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eire/Desktop/"/>
    </mc:Choice>
  </mc:AlternateContent>
  <xr:revisionPtr revIDLastSave="0" documentId="8_{802AF4BA-78FF-8741-BD03-81A6629684DB}" xr6:coauthVersionLast="47" xr6:coauthVersionMax="47" xr10:uidLastSave="{00000000-0000-0000-0000-000000000000}"/>
  <bookViews>
    <workbookView xWindow="0" yWindow="0" windowWidth="28800" windowHeight="18000" tabRatio="750" xr2:uid="{00000000-000D-0000-FFFF-FFFF00000000}"/>
  </bookViews>
  <sheets>
    <sheet name="Indice" sheetId="31" r:id="rId1"/>
    <sheet name="NOTA" sheetId="27" r:id="rId2"/>
    <sheet name="C1" sheetId="28" r:id="rId3"/>
    <sheet name="C2" sheetId="29" r:id="rId4"/>
    <sheet name="C3" sheetId="2" r:id="rId5"/>
    <sheet name="C4" sheetId="15" r:id="rId6"/>
    <sheet name="C5" sheetId="14" r:id="rId7"/>
    <sheet name="C6" sheetId="38" r:id="rId8"/>
    <sheet name="C7" sheetId="10" r:id="rId9"/>
    <sheet name="C8" sheetId="9" r:id="rId10"/>
    <sheet name="C9" sheetId="39" r:id="rId11"/>
    <sheet name="C10" sheetId="16" r:id="rId12"/>
    <sheet name="C11" sheetId="4" r:id="rId13"/>
    <sheet name="C12" sheetId="40" r:id="rId14"/>
    <sheet name="C13" sheetId="33" r:id="rId15"/>
    <sheet name="C14" sheetId="34" r:id="rId16"/>
    <sheet name="C15" sheetId="41" r:id="rId17"/>
    <sheet name="C16" sheetId="36" r:id="rId18"/>
    <sheet name="C17" sheetId="37" r:id="rId19"/>
  </sheets>
  <definedNames>
    <definedName name="_xlnm._FilterDatabase" localSheetId="11" hidden="1">'C10'!#REF!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217" i="2" l="1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216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113" i="2"/>
  <c r="AE109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" i="2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Z10" i="37"/>
  <c r="AA10" i="37"/>
  <c r="AB10" i="37"/>
  <c r="AC10" i="37"/>
  <c r="AD10" i="37"/>
  <c r="AE10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Z11" i="37"/>
  <c r="AA11" i="37"/>
  <c r="AB11" i="37"/>
  <c r="AC11" i="37"/>
  <c r="AD11" i="37"/>
  <c r="AE11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AA12" i="37"/>
  <c r="AB12" i="37"/>
  <c r="AC12" i="37"/>
  <c r="AD12" i="37"/>
  <c r="AE12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AD13" i="37"/>
  <c r="AE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X14" i="37"/>
  <c r="Y14" i="37"/>
  <c r="Z14" i="37"/>
  <c r="AA14" i="37"/>
  <c r="AB14" i="37"/>
  <c r="AC14" i="37"/>
  <c r="AD14" i="37"/>
  <c r="AE14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Z15" i="37"/>
  <c r="AA15" i="37"/>
  <c r="AB15" i="37"/>
  <c r="AC15" i="37"/>
  <c r="AD15" i="37"/>
  <c r="AE15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X16" i="37"/>
  <c r="Y16" i="37"/>
  <c r="Z16" i="37"/>
  <c r="AA16" i="37"/>
  <c r="AB16" i="37"/>
  <c r="AC16" i="37"/>
  <c r="AD16" i="37"/>
  <c r="AE16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AD17" i="37"/>
  <c r="AE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AD20" i="37"/>
  <c r="AE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AE21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AE23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AE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AD29" i="37"/>
  <c r="AE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AD32" i="37"/>
  <c r="AE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AD35" i="37"/>
  <c r="AE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Z38" i="37"/>
  <c r="AA38" i="37"/>
  <c r="AB38" i="37"/>
  <c r="AC38" i="37"/>
  <c r="AD38" i="37"/>
  <c r="AE38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46" i="37"/>
  <c r="AB46" i="37"/>
  <c r="AC46" i="37"/>
  <c r="AD46" i="37"/>
  <c r="AE46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AD48" i="37"/>
  <c r="AE48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Z49" i="37"/>
  <c r="AA49" i="37"/>
  <c r="AB49" i="37"/>
  <c r="AC49" i="37"/>
  <c r="AD49" i="37"/>
  <c r="AE49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AA50" i="37"/>
  <c r="AB50" i="37"/>
  <c r="AC50" i="37"/>
  <c r="AD50" i="37"/>
  <c r="AE50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AD51" i="37"/>
  <c r="AE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AD52" i="37"/>
  <c r="AE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AD53" i="37"/>
  <c r="AE53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AD55" i="37"/>
  <c r="AE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AD57" i="37"/>
  <c r="AE57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Z58" i="37"/>
  <c r="AA58" i="37"/>
  <c r="AB58" i="37"/>
  <c r="AC58" i="37"/>
  <c r="AD58" i="37"/>
  <c r="AE58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AA59" i="37"/>
  <c r="AB59" i="37"/>
  <c r="AC59" i="37"/>
  <c r="AD59" i="37"/>
  <c r="AE59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Z60" i="37"/>
  <c r="AA60" i="37"/>
  <c r="AB60" i="37"/>
  <c r="AC60" i="37"/>
  <c r="AD60" i="37"/>
  <c r="AE60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AE61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Z62" i="37"/>
  <c r="AA62" i="37"/>
  <c r="AB62" i="37"/>
  <c r="AC62" i="37"/>
  <c r="AD62" i="37"/>
  <c r="AE62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AA63" i="37"/>
  <c r="AB63" i="37"/>
  <c r="AC63" i="37"/>
  <c r="AD63" i="37"/>
  <c r="AE63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Z64" i="37"/>
  <c r="AA64" i="37"/>
  <c r="AB64" i="37"/>
  <c r="AC64" i="37"/>
  <c r="AD64" i="37"/>
  <c r="AE64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Z65" i="37"/>
  <c r="AA65" i="37"/>
  <c r="AB65" i="37"/>
  <c r="AC65" i="37"/>
  <c r="AD65" i="37"/>
  <c r="AE65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AA66" i="37"/>
  <c r="AB66" i="37"/>
  <c r="AC66" i="37"/>
  <c r="AD66" i="37"/>
  <c r="AE66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AA67" i="37"/>
  <c r="AB67" i="37"/>
  <c r="AC67" i="37"/>
  <c r="AD67" i="37"/>
  <c r="AE67" i="37"/>
  <c r="D68" i="37"/>
  <c r="E68" i="37"/>
  <c r="F68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Y68" i="37"/>
  <c r="Z68" i="37"/>
  <c r="AA68" i="37"/>
  <c r="AB68" i="37"/>
  <c r="AC68" i="37"/>
  <c r="AD68" i="37"/>
  <c r="AE68" i="37"/>
  <c r="D69" i="37"/>
  <c r="E69" i="37"/>
  <c r="F69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Y69" i="37"/>
  <c r="Z69" i="37"/>
  <c r="AA69" i="37"/>
  <c r="AB69" i="37"/>
  <c r="AC69" i="37"/>
  <c r="AD69" i="37"/>
  <c r="AE69" i="37"/>
  <c r="D70" i="37"/>
  <c r="E70" i="37"/>
  <c r="F70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Y70" i="37"/>
  <c r="Z70" i="37"/>
  <c r="AA70" i="37"/>
  <c r="AB70" i="37"/>
  <c r="AC70" i="37"/>
  <c r="AD70" i="37"/>
  <c r="AE70" i="37"/>
  <c r="D71" i="37"/>
  <c r="E71" i="37"/>
  <c r="F71" i="37"/>
  <c r="G71" i="37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U71" i="37"/>
  <c r="V71" i="37"/>
  <c r="W71" i="37"/>
  <c r="X71" i="37"/>
  <c r="Y71" i="37"/>
  <c r="Z71" i="37"/>
  <c r="AA71" i="37"/>
  <c r="AB71" i="37"/>
  <c r="AC71" i="37"/>
  <c r="AD71" i="37"/>
  <c r="AE71" i="37"/>
  <c r="D72" i="37"/>
  <c r="E72" i="37"/>
  <c r="F72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Y72" i="37"/>
  <c r="Z72" i="37"/>
  <c r="AA72" i="37"/>
  <c r="AB72" i="37"/>
  <c r="AC72" i="37"/>
  <c r="AD72" i="37"/>
  <c r="AE72" i="37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AA73" i="37"/>
  <c r="AB73" i="37"/>
  <c r="AC73" i="37"/>
  <c r="AD73" i="37"/>
  <c r="AE73" i="37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AA74" i="37"/>
  <c r="AB74" i="37"/>
  <c r="AC74" i="37"/>
  <c r="AD74" i="37"/>
  <c r="AE7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AA75" i="37"/>
  <c r="AB75" i="37"/>
  <c r="AC75" i="37"/>
  <c r="AD75" i="37"/>
  <c r="AE75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AA76" i="37"/>
  <c r="AB76" i="37"/>
  <c r="AC76" i="37"/>
  <c r="AD76" i="37"/>
  <c r="AE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AE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AA78" i="37"/>
  <c r="AB78" i="37"/>
  <c r="AC78" i="37"/>
  <c r="AD78" i="37"/>
  <c r="AE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AA79" i="37"/>
  <c r="AB79" i="37"/>
  <c r="AC79" i="37"/>
  <c r="AD79" i="37"/>
  <c r="AE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Z80" i="37"/>
  <c r="AA80" i="37"/>
  <c r="AB80" i="37"/>
  <c r="AC80" i="37"/>
  <c r="AD80" i="37"/>
  <c r="AE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T81" i="37"/>
  <c r="U81" i="37"/>
  <c r="V81" i="37"/>
  <c r="W81" i="37"/>
  <c r="X81" i="37"/>
  <c r="Y81" i="37"/>
  <c r="Z81" i="37"/>
  <c r="AA81" i="37"/>
  <c r="AB81" i="37"/>
  <c r="AC81" i="37"/>
  <c r="AD81" i="37"/>
  <c r="AE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T82" i="37"/>
  <c r="U82" i="37"/>
  <c r="V82" i="37"/>
  <c r="W82" i="37"/>
  <c r="X82" i="37"/>
  <c r="Y82" i="37"/>
  <c r="Z82" i="37"/>
  <c r="AA82" i="37"/>
  <c r="AB82" i="37"/>
  <c r="AC82" i="37"/>
  <c r="AD82" i="37"/>
  <c r="AE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T83" i="37"/>
  <c r="U83" i="37"/>
  <c r="V83" i="37"/>
  <c r="W83" i="37"/>
  <c r="X83" i="37"/>
  <c r="Y83" i="37"/>
  <c r="Z83" i="37"/>
  <c r="AA83" i="37"/>
  <c r="AB83" i="37"/>
  <c r="AC83" i="37"/>
  <c r="AD83" i="37"/>
  <c r="AE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T84" i="37"/>
  <c r="U84" i="37"/>
  <c r="V84" i="37"/>
  <c r="W84" i="37"/>
  <c r="X84" i="37"/>
  <c r="Y84" i="37"/>
  <c r="Z84" i="37"/>
  <c r="AA84" i="37"/>
  <c r="AB84" i="37"/>
  <c r="AC84" i="37"/>
  <c r="AD84" i="37"/>
  <c r="AE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T85" i="37"/>
  <c r="U85" i="37"/>
  <c r="V85" i="37"/>
  <c r="W85" i="37"/>
  <c r="X85" i="37"/>
  <c r="Y85" i="37"/>
  <c r="Z85" i="37"/>
  <c r="AA85" i="37"/>
  <c r="AB85" i="37"/>
  <c r="AC85" i="37"/>
  <c r="AD85" i="37"/>
  <c r="AE85" i="37"/>
  <c r="D86" i="37"/>
  <c r="E86" i="37"/>
  <c r="F86" i="37"/>
  <c r="G86" i="37"/>
  <c r="H86" i="37"/>
  <c r="I86" i="37"/>
  <c r="J86" i="37"/>
  <c r="K86" i="37"/>
  <c r="L86" i="37"/>
  <c r="M86" i="37"/>
  <c r="N86" i="37"/>
  <c r="O86" i="37"/>
  <c r="P86" i="37"/>
  <c r="Q86" i="37"/>
  <c r="R86" i="37"/>
  <c r="S86" i="37"/>
  <c r="T86" i="37"/>
  <c r="U86" i="37"/>
  <c r="V86" i="37"/>
  <c r="W86" i="37"/>
  <c r="X86" i="37"/>
  <c r="Y86" i="37"/>
  <c r="Z86" i="37"/>
  <c r="AA86" i="37"/>
  <c r="AB86" i="37"/>
  <c r="AC86" i="37"/>
  <c r="AD86" i="37"/>
  <c r="AE86" i="37"/>
  <c r="D87" i="37"/>
  <c r="E87" i="37"/>
  <c r="F87" i="37"/>
  <c r="G87" i="37"/>
  <c r="H87" i="37"/>
  <c r="I87" i="37"/>
  <c r="J87" i="37"/>
  <c r="K87" i="37"/>
  <c r="L87" i="37"/>
  <c r="M87" i="37"/>
  <c r="N87" i="37"/>
  <c r="O87" i="37"/>
  <c r="P87" i="37"/>
  <c r="Q87" i="37"/>
  <c r="R87" i="37"/>
  <c r="S87" i="37"/>
  <c r="T87" i="37"/>
  <c r="U87" i="37"/>
  <c r="V87" i="37"/>
  <c r="W87" i="37"/>
  <c r="X87" i="37"/>
  <c r="Y87" i="37"/>
  <c r="Z87" i="37"/>
  <c r="AA87" i="37"/>
  <c r="AB87" i="37"/>
  <c r="AC87" i="37"/>
  <c r="AD87" i="37"/>
  <c r="AE87" i="37"/>
  <c r="D88" i="37"/>
  <c r="E88" i="37"/>
  <c r="F88" i="37"/>
  <c r="G88" i="37"/>
  <c r="H88" i="37"/>
  <c r="I88" i="37"/>
  <c r="J88" i="37"/>
  <c r="K88" i="37"/>
  <c r="L88" i="37"/>
  <c r="M88" i="37"/>
  <c r="N88" i="37"/>
  <c r="O88" i="37"/>
  <c r="P88" i="37"/>
  <c r="Q88" i="37"/>
  <c r="R88" i="37"/>
  <c r="S88" i="37"/>
  <c r="T88" i="37"/>
  <c r="U88" i="37"/>
  <c r="V88" i="37"/>
  <c r="W88" i="37"/>
  <c r="X88" i="37"/>
  <c r="Y88" i="37"/>
  <c r="Z88" i="37"/>
  <c r="AA88" i="37"/>
  <c r="AB88" i="37"/>
  <c r="AC88" i="37"/>
  <c r="AD88" i="37"/>
  <c r="AE88" i="37"/>
  <c r="D89" i="37"/>
  <c r="E89" i="37"/>
  <c r="F89" i="37"/>
  <c r="G89" i="37"/>
  <c r="H89" i="37"/>
  <c r="I89" i="37"/>
  <c r="J89" i="37"/>
  <c r="K89" i="37"/>
  <c r="L89" i="37"/>
  <c r="M89" i="37"/>
  <c r="N89" i="37"/>
  <c r="O89" i="37"/>
  <c r="P89" i="37"/>
  <c r="Q89" i="37"/>
  <c r="R89" i="37"/>
  <c r="S89" i="37"/>
  <c r="T89" i="37"/>
  <c r="U89" i="37"/>
  <c r="V89" i="37"/>
  <c r="W89" i="37"/>
  <c r="X89" i="37"/>
  <c r="Y89" i="37"/>
  <c r="Z89" i="37"/>
  <c r="AA89" i="37"/>
  <c r="AB89" i="37"/>
  <c r="AC89" i="37"/>
  <c r="AD89" i="37"/>
  <c r="AE89" i="37"/>
  <c r="D90" i="37"/>
  <c r="E90" i="37"/>
  <c r="F90" i="37"/>
  <c r="G90" i="37"/>
  <c r="H90" i="37"/>
  <c r="I90" i="37"/>
  <c r="J90" i="37"/>
  <c r="K90" i="37"/>
  <c r="L90" i="37"/>
  <c r="M90" i="37"/>
  <c r="N90" i="37"/>
  <c r="O90" i="37"/>
  <c r="P90" i="37"/>
  <c r="Q90" i="37"/>
  <c r="R90" i="37"/>
  <c r="S90" i="37"/>
  <c r="T90" i="37"/>
  <c r="U90" i="37"/>
  <c r="V90" i="37"/>
  <c r="W90" i="37"/>
  <c r="X90" i="37"/>
  <c r="Y90" i="37"/>
  <c r="Z90" i="37"/>
  <c r="AA90" i="37"/>
  <c r="AB90" i="37"/>
  <c r="AC90" i="37"/>
  <c r="AD90" i="37"/>
  <c r="AE90" i="37"/>
  <c r="D91" i="37"/>
  <c r="E91" i="37"/>
  <c r="F91" i="37"/>
  <c r="G91" i="37"/>
  <c r="H91" i="37"/>
  <c r="I91" i="37"/>
  <c r="J91" i="37"/>
  <c r="K91" i="37"/>
  <c r="L91" i="37"/>
  <c r="M91" i="37"/>
  <c r="N91" i="37"/>
  <c r="O91" i="37"/>
  <c r="P91" i="37"/>
  <c r="Q91" i="37"/>
  <c r="R91" i="37"/>
  <c r="S91" i="37"/>
  <c r="T91" i="37"/>
  <c r="U91" i="37"/>
  <c r="V91" i="37"/>
  <c r="W91" i="37"/>
  <c r="X91" i="37"/>
  <c r="Y91" i="37"/>
  <c r="Z91" i="37"/>
  <c r="AA91" i="37"/>
  <c r="AB91" i="37"/>
  <c r="AC91" i="37"/>
  <c r="AD91" i="37"/>
  <c r="AE91" i="37"/>
  <c r="D92" i="37"/>
  <c r="E92" i="37"/>
  <c r="F92" i="37"/>
  <c r="G92" i="37"/>
  <c r="H92" i="37"/>
  <c r="I92" i="37"/>
  <c r="J92" i="37"/>
  <c r="K92" i="37"/>
  <c r="L92" i="37"/>
  <c r="M92" i="37"/>
  <c r="N92" i="37"/>
  <c r="O92" i="37"/>
  <c r="P92" i="37"/>
  <c r="Q92" i="37"/>
  <c r="R92" i="37"/>
  <c r="S92" i="37"/>
  <c r="T92" i="37"/>
  <c r="U92" i="37"/>
  <c r="V92" i="37"/>
  <c r="W92" i="37"/>
  <c r="X92" i="37"/>
  <c r="Y92" i="37"/>
  <c r="Z92" i="37"/>
  <c r="AA92" i="37"/>
  <c r="AB92" i="37"/>
  <c r="AC92" i="37"/>
  <c r="AD92" i="37"/>
  <c r="AE92" i="37"/>
  <c r="D93" i="37"/>
  <c r="E93" i="37"/>
  <c r="F93" i="37"/>
  <c r="G93" i="37"/>
  <c r="H93" i="37"/>
  <c r="I93" i="37"/>
  <c r="J93" i="37"/>
  <c r="K93" i="37"/>
  <c r="L93" i="37"/>
  <c r="M93" i="37"/>
  <c r="N93" i="37"/>
  <c r="O93" i="37"/>
  <c r="P93" i="37"/>
  <c r="Q93" i="37"/>
  <c r="R93" i="37"/>
  <c r="S93" i="37"/>
  <c r="T93" i="37"/>
  <c r="U93" i="37"/>
  <c r="V93" i="37"/>
  <c r="W93" i="37"/>
  <c r="X93" i="37"/>
  <c r="Y93" i="37"/>
  <c r="Z93" i="37"/>
  <c r="AA93" i="37"/>
  <c r="AB93" i="37"/>
  <c r="AC93" i="37"/>
  <c r="AD93" i="37"/>
  <c r="AE93" i="37"/>
  <c r="D94" i="37"/>
  <c r="E94" i="37"/>
  <c r="F94" i="37"/>
  <c r="G94" i="37"/>
  <c r="H94" i="37"/>
  <c r="I94" i="37"/>
  <c r="J94" i="37"/>
  <c r="K94" i="37"/>
  <c r="L94" i="37"/>
  <c r="M94" i="37"/>
  <c r="N94" i="37"/>
  <c r="O94" i="37"/>
  <c r="P94" i="37"/>
  <c r="Q94" i="37"/>
  <c r="R94" i="37"/>
  <c r="S94" i="37"/>
  <c r="T94" i="37"/>
  <c r="U94" i="37"/>
  <c r="V94" i="37"/>
  <c r="W94" i="37"/>
  <c r="X94" i="37"/>
  <c r="Y94" i="37"/>
  <c r="Z94" i="37"/>
  <c r="AA94" i="37"/>
  <c r="AB94" i="37"/>
  <c r="AC94" i="37"/>
  <c r="AD94" i="37"/>
  <c r="AE94" i="37"/>
  <c r="D95" i="37"/>
  <c r="E95" i="37"/>
  <c r="F95" i="37"/>
  <c r="G95" i="37"/>
  <c r="H95" i="37"/>
  <c r="I95" i="37"/>
  <c r="J95" i="37"/>
  <c r="K95" i="37"/>
  <c r="L95" i="37"/>
  <c r="M95" i="37"/>
  <c r="N95" i="37"/>
  <c r="O95" i="37"/>
  <c r="P95" i="37"/>
  <c r="Q95" i="37"/>
  <c r="R95" i="37"/>
  <c r="S95" i="37"/>
  <c r="T95" i="37"/>
  <c r="U95" i="37"/>
  <c r="V95" i="37"/>
  <c r="W95" i="37"/>
  <c r="X95" i="37"/>
  <c r="Y95" i="37"/>
  <c r="Z95" i="37"/>
  <c r="AA95" i="37"/>
  <c r="AB95" i="37"/>
  <c r="AC95" i="37"/>
  <c r="AD95" i="37"/>
  <c r="AE95" i="37"/>
  <c r="D96" i="37"/>
  <c r="E96" i="37"/>
  <c r="F96" i="37"/>
  <c r="G96" i="37"/>
  <c r="H96" i="37"/>
  <c r="I96" i="37"/>
  <c r="J96" i="37"/>
  <c r="K96" i="37"/>
  <c r="L96" i="37"/>
  <c r="M96" i="37"/>
  <c r="N96" i="37"/>
  <c r="O96" i="37"/>
  <c r="P96" i="37"/>
  <c r="Q96" i="37"/>
  <c r="R96" i="37"/>
  <c r="S96" i="37"/>
  <c r="T96" i="37"/>
  <c r="U96" i="37"/>
  <c r="V96" i="37"/>
  <c r="W96" i="37"/>
  <c r="X96" i="37"/>
  <c r="Y96" i="37"/>
  <c r="Z96" i="37"/>
  <c r="AA96" i="37"/>
  <c r="AB96" i="37"/>
  <c r="AC96" i="37"/>
  <c r="AD96" i="37"/>
  <c r="AE96" i="37"/>
  <c r="D97" i="37"/>
  <c r="E97" i="37"/>
  <c r="F97" i="37"/>
  <c r="G97" i="37"/>
  <c r="H97" i="37"/>
  <c r="I97" i="37"/>
  <c r="J97" i="37"/>
  <c r="K97" i="37"/>
  <c r="L97" i="37"/>
  <c r="M97" i="37"/>
  <c r="N97" i="37"/>
  <c r="O97" i="37"/>
  <c r="P97" i="37"/>
  <c r="Q97" i="37"/>
  <c r="R97" i="37"/>
  <c r="S97" i="37"/>
  <c r="T97" i="37"/>
  <c r="U97" i="37"/>
  <c r="V97" i="37"/>
  <c r="W97" i="37"/>
  <c r="X97" i="37"/>
  <c r="Y97" i="37"/>
  <c r="Z97" i="37"/>
  <c r="AA97" i="37"/>
  <c r="AB97" i="37"/>
  <c r="AC97" i="37"/>
  <c r="AD97" i="37"/>
  <c r="AE97" i="37"/>
  <c r="D98" i="37"/>
  <c r="E98" i="37"/>
  <c r="F98" i="37"/>
  <c r="G98" i="37"/>
  <c r="H98" i="37"/>
  <c r="I98" i="37"/>
  <c r="J98" i="37"/>
  <c r="K98" i="37"/>
  <c r="L98" i="37"/>
  <c r="M98" i="37"/>
  <c r="N98" i="37"/>
  <c r="O98" i="37"/>
  <c r="P98" i="37"/>
  <c r="Q98" i="37"/>
  <c r="R98" i="37"/>
  <c r="S98" i="37"/>
  <c r="T98" i="37"/>
  <c r="U98" i="37"/>
  <c r="V98" i="37"/>
  <c r="W98" i="37"/>
  <c r="X98" i="37"/>
  <c r="Y98" i="37"/>
  <c r="Z98" i="37"/>
  <c r="AA98" i="37"/>
  <c r="AB98" i="37"/>
  <c r="AC98" i="37"/>
  <c r="AD98" i="37"/>
  <c r="AE98" i="37"/>
  <c r="D99" i="37"/>
  <c r="E99" i="37"/>
  <c r="F99" i="37"/>
  <c r="G99" i="37"/>
  <c r="H99" i="37"/>
  <c r="I99" i="37"/>
  <c r="J99" i="37"/>
  <c r="K99" i="37"/>
  <c r="L99" i="37"/>
  <c r="M99" i="37"/>
  <c r="N99" i="37"/>
  <c r="O99" i="37"/>
  <c r="P99" i="37"/>
  <c r="Q99" i="37"/>
  <c r="R99" i="37"/>
  <c r="S99" i="37"/>
  <c r="T99" i="37"/>
  <c r="U99" i="37"/>
  <c r="V99" i="37"/>
  <c r="W99" i="37"/>
  <c r="X99" i="37"/>
  <c r="Y99" i="37"/>
  <c r="Z99" i="37"/>
  <c r="AA99" i="37"/>
  <c r="AB99" i="37"/>
  <c r="AC99" i="37"/>
  <c r="AD99" i="37"/>
  <c r="AE99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D101" i="37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AE101" i="37"/>
  <c r="D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D103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D104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D105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D106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D107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D108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D109" i="37"/>
  <c r="E109" i="37"/>
  <c r="F109" i="37"/>
  <c r="G109" i="37"/>
  <c r="H109" i="37"/>
  <c r="I109" i="37"/>
  <c r="J109" i="37"/>
  <c r="K109" i="37"/>
  <c r="L109" i="37"/>
  <c r="M109" i="37"/>
  <c r="N109" i="37"/>
  <c r="O109" i="37"/>
  <c r="P109" i="37"/>
  <c r="Q109" i="37"/>
  <c r="R109" i="37"/>
  <c r="S109" i="37"/>
  <c r="T109" i="37"/>
  <c r="U109" i="37"/>
  <c r="V109" i="37"/>
  <c r="W109" i="37"/>
  <c r="X109" i="37"/>
  <c r="Y109" i="37"/>
  <c r="Z109" i="37"/>
  <c r="AA109" i="37"/>
  <c r="AB109" i="37"/>
  <c r="AC109" i="37"/>
  <c r="AD109" i="37"/>
  <c r="AE109" i="37"/>
  <c r="C109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" i="37"/>
  <c r="AE217" i="36"/>
  <c r="AE218" i="36"/>
  <c r="AE219" i="36"/>
  <c r="AE220" i="36"/>
  <c r="AE221" i="36"/>
  <c r="AE222" i="36"/>
  <c r="AE223" i="36"/>
  <c r="AE224" i="36"/>
  <c r="AE225" i="36"/>
  <c r="AE226" i="36"/>
  <c r="AE227" i="36"/>
  <c r="AE228" i="36"/>
  <c r="AE229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E248" i="36"/>
  <c r="AE249" i="36"/>
  <c r="AE250" i="36"/>
  <c r="AE251" i="36"/>
  <c r="AE252" i="36"/>
  <c r="AE253" i="36"/>
  <c r="AE254" i="36"/>
  <c r="AE255" i="36"/>
  <c r="AE256" i="36"/>
  <c r="AE257" i="36"/>
  <c r="AE258" i="36"/>
  <c r="AE259" i="36"/>
  <c r="AE260" i="36"/>
  <c r="AE261" i="36"/>
  <c r="AE262" i="36"/>
  <c r="AE263" i="36"/>
  <c r="AE264" i="36"/>
  <c r="AE265" i="36"/>
  <c r="AE266" i="36"/>
  <c r="AE267" i="36"/>
  <c r="AE268" i="36"/>
  <c r="AE269" i="36"/>
  <c r="AE270" i="36"/>
  <c r="AE271" i="36"/>
  <c r="AE272" i="36"/>
  <c r="AE273" i="36"/>
  <c r="AE274" i="36"/>
  <c r="AE275" i="36"/>
  <c r="AE276" i="36"/>
  <c r="AE277" i="36"/>
  <c r="AE278" i="36"/>
  <c r="AE279" i="36"/>
  <c r="AE280" i="36"/>
  <c r="AE281" i="36"/>
  <c r="AE282" i="36"/>
  <c r="AE283" i="36"/>
  <c r="AE284" i="36"/>
  <c r="AE285" i="36"/>
  <c r="AE286" i="36"/>
  <c r="AE287" i="36"/>
  <c r="AE288" i="36"/>
  <c r="AE289" i="36"/>
  <c r="AE290" i="36"/>
  <c r="AE291" i="36"/>
  <c r="AE292" i="36"/>
  <c r="AE293" i="36"/>
  <c r="AE294" i="36"/>
  <c r="AE295" i="36"/>
  <c r="AE296" i="36"/>
  <c r="AE297" i="36"/>
  <c r="AE298" i="36"/>
  <c r="AE299" i="36"/>
  <c r="AE300" i="36"/>
  <c r="AE301" i="36"/>
  <c r="AE302" i="36"/>
  <c r="AE303" i="36"/>
  <c r="AE304" i="36"/>
  <c r="AE305" i="36"/>
  <c r="AE306" i="36"/>
  <c r="AE307" i="36"/>
  <c r="AE308" i="36"/>
  <c r="AE309" i="36"/>
  <c r="AE310" i="36"/>
  <c r="AE311" i="36"/>
  <c r="AE312" i="36"/>
  <c r="AE313" i="36"/>
  <c r="AE314" i="36"/>
  <c r="AE315" i="36"/>
  <c r="AE216" i="36"/>
  <c r="E216" i="36"/>
  <c r="F216" i="36"/>
  <c r="G216" i="36"/>
  <c r="H216" i="36"/>
  <c r="I216" i="36"/>
  <c r="J216" i="36"/>
  <c r="K216" i="36"/>
  <c r="L216" i="36"/>
  <c r="M216" i="36"/>
  <c r="N216" i="36"/>
  <c r="O216" i="36"/>
  <c r="P216" i="36"/>
  <c r="Q216" i="36"/>
  <c r="R216" i="36"/>
  <c r="S216" i="36"/>
  <c r="T216" i="36"/>
  <c r="U216" i="36"/>
  <c r="V216" i="36"/>
  <c r="W216" i="36"/>
  <c r="X216" i="36"/>
  <c r="Y216" i="36"/>
  <c r="Z216" i="36"/>
  <c r="AA216" i="36"/>
  <c r="AB216" i="36"/>
  <c r="AC216" i="36"/>
  <c r="AD216" i="36"/>
  <c r="E217" i="36"/>
  <c r="F217" i="36"/>
  <c r="G217" i="36"/>
  <c r="H217" i="36"/>
  <c r="I217" i="36"/>
  <c r="J217" i="36"/>
  <c r="K217" i="36"/>
  <c r="L217" i="36"/>
  <c r="M217" i="36"/>
  <c r="N217" i="36"/>
  <c r="O217" i="36"/>
  <c r="P217" i="36"/>
  <c r="Q217" i="36"/>
  <c r="R217" i="36"/>
  <c r="S217" i="36"/>
  <c r="T217" i="36"/>
  <c r="U217" i="36"/>
  <c r="V217" i="36"/>
  <c r="W217" i="36"/>
  <c r="X217" i="36"/>
  <c r="Y217" i="36"/>
  <c r="Z217" i="36"/>
  <c r="AA217" i="36"/>
  <c r="AB217" i="36"/>
  <c r="AC217" i="36"/>
  <c r="AD217" i="36"/>
  <c r="E218" i="36"/>
  <c r="F218" i="36"/>
  <c r="G218" i="36"/>
  <c r="H218" i="36"/>
  <c r="I218" i="36"/>
  <c r="J218" i="36"/>
  <c r="K218" i="36"/>
  <c r="L218" i="36"/>
  <c r="M218" i="36"/>
  <c r="N218" i="36"/>
  <c r="O218" i="36"/>
  <c r="P218" i="36"/>
  <c r="Q218" i="36"/>
  <c r="R218" i="36"/>
  <c r="S218" i="36"/>
  <c r="T218" i="36"/>
  <c r="U218" i="36"/>
  <c r="V218" i="36"/>
  <c r="W218" i="36"/>
  <c r="X218" i="36"/>
  <c r="Y218" i="36"/>
  <c r="Z218" i="36"/>
  <c r="AA218" i="36"/>
  <c r="AB218" i="36"/>
  <c r="AC218" i="36"/>
  <c r="AD218" i="36"/>
  <c r="E219" i="36"/>
  <c r="F219" i="36"/>
  <c r="G219" i="36"/>
  <c r="H219" i="36"/>
  <c r="I219" i="36"/>
  <c r="J219" i="36"/>
  <c r="K219" i="36"/>
  <c r="L219" i="36"/>
  <c r="M219" i="36"/>
  <c r="N219" i="36"/>
  <c r="O219" i="36"/>
  <c r="P219" i="36"/>
  <c r="Q219" i="36"/>
  <c r="R219" i="36"/>
  <c r="S219" i="36"/>
  <c r="T219" i="36"/>
  <c r="U219" i="36"/>
  <c r="V219" i="36"/>
  <c r="W219" i="36"/>
  <c r="X219" i="36"/>
  <c r="Y219" i="36"/>
  <c r="Z219" i="36"/>
  <c r="AA219" i="36"/>
  <c r="AB219" i="36"/>
  <c r="AC219" i="36"/>
  <c r="AD219" i="36"/>
  <c r="E220" i="36"/>
  <c r="F220" i="36"/>
  <c r="G220" i="36"/>
  <c r="H220" i="36"/>
  <c r="I220" i="36"/>
  <c r="J220" i="36"/>
  <c r="K220" i="36"/>
  <c r="L220" i="36"/>
  <c r="M220" i="36"/>
  <c r="N220" i="36"/>
  <c r="O220" i="36"/>
  <c r="P220" i="36"/>
  <c r="Q220" i="36"/>
  <c r="R220" i="36"/>
  <c r="S220" i="36"/>
  <c r="T220" i="36"/>
  <c r="U220" i="36"/>
  <c r="V220" i="36"/>
  <c r="W220" i="36"/>
  <c r="X220" i="36"/>
  <c r="Y220" i="36"/>
  <c r="Z220" i="36"/>
  <c r="AA220" i="36"/>
  <c r="AB220" i="36"/>
  <c r="AC220" i="36"/>
  <c r="AD220" i="36"/>
  <c r="E221" i="36"/>
  <c r="F221" i="36"/>
  <c r="G221" i="36"/>
  <c r="H221" i="36"/>
  <c r="I221" i="36"/>
  <c r="J221" i="36"/>
  <c r="K221" i="36"/>
  <c r="L221" i="36"/>
  <c r="M221" i="36"/>
  <c r="N221" i="36"/>
  <c r="O221" i="36"/>
  <c r="P221" i="36"/>
  <c r="Q221" i="36"/>
  <c r="R221" i="36"/>
  <c r="S221" i="36"/>
  <c r="T221" i="36"/>
  <c r="U221" i="36"/>
  <c r="V221" i="36"/>
  <c r="W221" i="36"/>
  <c r="X221" i="36"/>
  <c r="Y221" i="36"/>
  <c r="Z221" i="36"/>
  <c r="AA221" i="36"/>
  <c r="AB221" i="36"/>
  <c r="AC221" i="36"/>
  <c r="AD221" i="36"/>
  <c r="E222" i="36"/>
  <c r="F222" i="36"/>
  <c r="G222" i="36"/>
  <c r="H222" i="36"/>
  <c r="I222" i="36"/>
  <c r="J222" i="36"/>
  <c r="K222" i="36"/>
  <c r="L222" i="36"/>
  <c r="M222" i="36"/>
  <c r="N222" i="36"/>
  <c r="O222" i="36"/>
  <c r="P222" i="36"/>
  <c r="Q222" i="36"/>
  <c r="R222" i="36"/>
  <c r="S222" i="36"/>
  <c r="T222" i="36"/>
  <c r="U222" i="36"/>
  <c r="V222" i="36"/>
  <c r="W222" i="36"/>
  <c r="X222" i="36"/>
  <c r="Y222" i="36"/>
  <c r="Z222" i="36"/>
  <c r="AA222" i="36"/>
  <c r="AB222" i="36"/>
  <c r="AC222" i="36"/>
  <c r="AD222" i="36"/>
  <c r="E223" i="36"/>
  <c r="F223" i="36"/>
  <c r="G223" i="36"/>
  <c r="H223" i="36"/>
  <c r="I223" i="36"/>
  <c r="J223" i="36"/>
  <c r="K223" i="36"/>
  <c r="L223" i="36"/>
  <c r="M223" i="36"/>
  <c r="N223" i="36"/>
  <c r="O223" i="36"/>
  <c r="P223" i="36"/>
  <c r="Q223" i="36"/>
  <c r="R223" i="36"/>
  <c r="S223" i="36"/>
  <c r="T223" i="36"/>
  <c r="U223" i="36"/>
  <c r="V223" i="36"/>
  <c r="W223" i="36"/>
  <c r="X223" i="36"/>
  <c r="Y223" i="36"/>
  <c r="Z223" i="36"/>
  <c r="AA223" i="36"/>
  <c r="AB223" i="36"/>
  <c r="AC223" i="36"/>
  <c r="AD223" i="36"/>
  <c r="E224" i="36"/>
  <c r="F224" i="36"/>
  <c r="G224" i="36"/>
  <c r="H224" i="36"/>
  <c r="I224" i="36"/>
  <c r="J224" i="36"/>
  <c r="K224" i="36"/>
  <c r="L224" i="36"/>
  <c r="M224" i="36"/>
  <c r="N224" i="36"/>
  <c r="O224" i="36"/>
  <c r="P224" i="36"/>
  <c r="Q224" i="36"/>
  <c r="R224" i="36"/>
  <c r="S224" i="36"/>
  <c r="T224" i="36"/>
  <c r="U224" i="36"/>
  <c r="V224" i="36"/>
  <c r="W224" i="36"/>
  <c r="X224" i="36"/>
  <c r="Y224" i="36"/>
  <c r="Z224" i="36"/>
  <c r="AA224" i="36"/>
  <c r="AB224" i="36"/>
  <c r="AC224" i="36"/>
  <c r="AD224" i="36"/>
  <c r="E225" i="36"/>
  <c r="F225" i="36"/>
  <c r="G225" i="36"/>
  <c r="H225" i="36"/>
  <c r="I225" i="36"/>
  <c r="J225" i="36"/>
  <c r="K225" i="36"/>
  <c r="L225" i="36"/>
  <c r="M225" i="36"/>
  <c r="N225" i="36"/>
  <c r="O225" i="36"/>
  <c r="P225" i="36"/>
  <c r="Q225" i="36"/>
  <c r="R225" i="36"/>
  <c r="S225" i="36"/>
  <c r="T225" i="36"/>
  <c r="U225" i="36"/>
  <c r="V225" i="36"/>
  <c r="W225" i="36"/>
  <c r="X225" i="36"/>
  <c r="Y225" i="36"/>
  <c r="Z225" i="36"/>
  <c r="AA225" i="36"/>
  <c r="AB225" i="36"/>
  <c r="AC225" i="36"/>
  <c r="AD225" i="36"/>
  <c r="E226" i="36"/>
  <c r="F226" i="36"/>
  <c r="G226" i="36"/>
  <c r="H226" i="36"/>
  <c r="I226" i="36"/>
  <c r="J226" i="36"/>
  <c r="K226" i="36"/>
  <c r="L226" i="36"/>
  <c r="M226" i="36"/>
  <c r="N226" i="36"/>
  <c r="O226" i="36"/>
  <c r="P226" i="36"/>
  <c r="Q226" i="36"/>
  <c r="R226" i="36"/>
  <c r="S226" i="36"/>
  <c r="T226" i="36"/>
  <c r="U226" i="36"/>
  <c r="V226" i="36"/>
  <c r="W226" i="36"/>
  <c r="X226" i="36"/>
  <c r="Y226" i="36"/>
  <c r="Z226" i="36"/>
  <c r="AA226" i="36"/>
  <c r="AB226" i="36"/>
  <c r="AC226" i="36"/>
  <c r="AD226" i="36"/>
  <c r="E227" i="36"/>
  <c r="F227" i="36"/>
  <c r="G227" i="36"/>
  <c r="H227" i="36"/>
  <c r="I227" i="36"/>
  <c r="J227" i="36"/>
  <c r="K227" i="36"/>
  <c r="L227" i="36"/>
  <c r="M227" i="36"/>
  <c r="N227" i="36"/>
  <c r="O227" i="36"/>
  <c r="P227" i="36"/>
  <c r="Q227" i="36"/>
  <c r="R227" i="36"/>
  <c r="S227" i="36"/>
  <c r="T227" i="36"/>
  <c r="U227" i="36"/>
  <c r="V227" i="36"/>
  <c r="W227" i="36"/>
  <c r="X227" i="36"/>
  <c r="Y227" i="36"/>
  <c r="Z227" i="36"/>
  <c r="AA227" i="36"/>
  <c r="AB227" i="36"/>
  <c r="AC227" i="36"/>
  <c r="AD227" i="36"/>
  <c r="E228" i="36"/>
  <c r="F228" i="36"/>
  <c r="G228" i="36"/>
  <c r="H228" i="36"/>
  <c r="I228" i="36"/>
  <c r="J228" i="36"/>
  <c r="K228" i="36"/>
  <c r="L228" i="36"/>
  <c r="M228" i="36"/>
  <c r="N228" i="36"/>
  <c r="O228" i="36"/>
  <c r="P228" i="36"/>
  <c r="Q228" i="36"/>
  <c r="R228" i="36"/>
  <c r="S228" i="36"/>
  <c r="T228" i="36"/>
  <c r="U228" i="36"/>
  <c r="V228" i="36"/>
  <c r="W228" i="36"/>
  <c r="X228" i="36"/>
  <c r="Y228" i="36"/>
  <c r="Z228" i="36"/>
  <c r="AA228" i="36"/>
  <c r="AB228" i="36"/>
  <c r="AC228" i="36"/>
  <c r="AD228" i="36"/>
  <c r="E229" i="36"/>
  <c r="F229" i="36"/>
  <c r="G229" i="36"/>
  <c r="H229" i="36"/>
  <c r="I229" i="36"/>
  <c r="J229" i="36"/>
  <c r="K229" i="36"/>
  <c r="L229" i="36"/>
  <c r="M229" i="36"/>
  <c r="N229" i="36"/>
  <c r="O229" i="36"/>
  <c r="P229" i="36"/>
  <c r="Q229" i="36"/>
  <c r="R229" i="36"/>
  <c r="S229" i="36"/>
  <c r="T229" i="36"/>
  <c r="U229" i="36"/>
  <c r="V229" i="36"/>
  <c r="W229" i="36"/>
  <c r="X229" i="36"/>
  <c r="Y229" i="36"/>
  <c r="Z229" i="36"/>
  <c r="AA229" i="36"/>
  <c r="AB229" i="36"/>
  <c r="AC229" i="36"/>
  <c r="AD229" i="36"/>
  <c r="E230" i="36"/>
  <c r="F230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T230" i="36"/>
  <c r="U230" i="36"/>
  <c r="V230" i="36"/>
  <c r="W230" i="36"/>
  <c r="X230" i="36"/>
  <c r="Y230" i="36"/>
  <c r="Z230" i="36"/>
  <c r="AA230" i="36"/>
  <c r="AB230" i="36"/>
  <c r="AC230" i="36"/>
  <c r="AD230" i="36"/>
  <c r="E231" i="36"/>
  <c r="F231" i="36"/>
  <c r="G231" i="36"/>
  <c r="H231" i="36"/>
  <c r="I231" i="36"/>
  <c r="J231" i="36"/>
  <c r="K231" i="36"/>
  <c r="L231" i="36"/>
  <c r="M231" i="36"/>
  <c r="N231" i="36"/>
  <c r="O231" i="36"/>
  <c r="P231" i="36"/>
  <c r="Q231" i="36"/>
  <c r="R231" i="36"/>
  <c r="S231" i="36"/>
  <c r="T231" i="36"/>
  <c r="U231" i="36"/>
  <c r="V231" i="36"/>
  <c r="W231" i="36"/>
  <c r="X231" i="36"/>
  <c r="Y231" i="36"/>
  <c r="Z231" i="36"/>
  <c r="AA231" i="36"/>
  <c r="AB231" i="36"/>
  <c r="AC231" i="36"/>
  <c r="AD231" i="36"/>
  <c r="E232" i="36"/>
  <c r="F232" i="36"/>
  <c r="G232" i="36"/>
  <c r="H232" i="36"/>
  <c r="I232" i="36"/>
  <c r="J232" i="36"/>
  <c r="K232" i="36"/>
  <c r="L232" i="36"/>
  <c r="M232" i="36"/>
  <c r="N232" i="36"/>
  <c r="O232" i="36"/>
  <c r="P232" i="36"/>
  <c r="Q232" i="36"/>
  <c r="R232" i="36"/>
  <c r="S232" i="36"/>
  <c r="T232" i="36"/>
  <c r="U232" i="36"/>
  <c r="V232" i="36"/>
  <c r="W232" i="36"/>
  <c r="X232" i="36"/>
  <c r="Y232" i="36"/>
  <c r="Z232" i="36"/>
  <c r="AA232" i="36"/>
  <c r="AB232" i="36"/>
  <c r="AC232" i="36"/>
  <c r="AD232" i="36"/>
  <c r="E233" i="36"/>
  <c r="F233" i="36"/>
  <c r="G233" i="36"/>
  <c r="H233" i="36"/>
  <c r="I233" i="36"/>
  <c r="J233" i="36"/>
  <c r="K233" i="36"/>
  <c r="L233" i="36"/>
  <c r="M233" i="36"/>
  <c r="N233" i="36"/>
  <c r="O233" i="36"/>
  <c r="P233" i="36"/>
  <c r="Q233" i="36"/>
  <c r="R233" i="36"/>
  <c r="S233" i="36"/>
  <c r="T233" i="36"/>
  <c r="U233" i="36"/>
  <c r="V233" i="36"/>
  <c r="W233" i="36"/>
  <c r="X233" i="36"/>
  <c r="Y233" i="36"/>
  <c r="Z233" i="36"/>
  <c r="AA233" i="36"/>
  <c r="AB233" i="36"/>
  <c r="AC233" i="36"/>
  <c r="AD233" i="36"/>
  <c r="E234" i="36"/>
  <c r="F234" i="36"/>
  <c r="G234" i="36"/>
  <c r="H234" i="36"/>
  <c r="I234" i="36"/>
  <c r="J234" i="36"/>
  <c r="K234" i="36"/>
  <c r="L234" i="36"/>
  <c r="M234" i="36"/>
  <c r="N234" i="36"/>
  <c r="O234" i="36"/>
  <c r="P234" i="36"/>
  <c r="Q234" i="36"/>
  <c r="R234" i="36"/>
  <c r="S234" i="36"/>
  <c r="T234" i="36"/>
  <c r="U234" i="36"/>
  <c r="V234" i="36"/>
  <c r="W234" i="36"/>
  <c r="X234" i="36"/>
  <c r="Y234" i="36"/>
  <c r="Z234" i="36"/>
  <c r="AA234" i="36"/>
  <c r="AB234" i="36"/>
  <c r="AC234" i="36"/>
  <c r="AD234" i="36"/>
  <c r="E235" i="36"/>
  <c r="F235" i="36"/>
  <c r="G235" i="36"/>
  <c r="H235" i="36"/>
  <c r="I235" i="36"/>
  <c r="J235" i="36"/>
  <c r="K235" i="36"/>
  <c r="L235" i="36"/>
  <c r="M235" i="36"/>
  <c r="N235" i="36"/>
  <c r="O235" i="36"/>
  <c r="P235" i="36"/>
  <c r="Q235" i="36"/>
  <c r="R235" i="36"/>
  <c r="S235" i="36"/>
  <c r="T235" i="36"/>
  <c r="U235" i="36"/>
  <c r="V235" i="36"/>
  <c r="W235" i="36"/>
  <c r="X235" i="36"/>
  <c r="Y235" i="36"/>
  <c r="Z235" i="36"/>
  <c r="AA235" i="36"/>
  <c r="AB235" i="36"/>
  <c r="AC235" i="36"/>
  <c r="AD235" i="36"/>
  <c r="E236" i="36"/>
  <c r="F236" i="36"/>
  <c r="G236" i="36"/>
  <c r="H236" i="36"/>
  <c r="I236" i="36"/>
  <c r="J236" i="36"/>
  <c r="K236" i="36"/>
  <c r="L236" i="36"/>
  <c r="M236" i="36"/>
  <c r="N236" i="36"/>
  <c r="O236" i="36"/>
  <c r="P236" i="36"/>
  <c r="Q236" i="36"/>
  <c r="R236" i="36"/>
  <c r="S236" i="36"/>
  <c r="T236" i="36"/>
  <c r="U236" i="36"/>
  <c r="V236" i="36"/>
  <c r="W236" i="36"/>
  <c r="X236" i="36"/>
  <c r="Y236" i="36"/>
  <c r="Z236" i="36"/>
  <c r="AA236" i="36"/>
  <c r="AB236" i="36"/>
  <c r="AC236" i="36"/>
  <c r="AD236" i="36"/>
  <c r="E237" i="36"/>
  <c r="F237" i="36"/>
  <c r="G237" i="36"/>
  <c r="H237" i="36"/>
  <c r="I237" i="36"/>
  <c r="J237" i="36"/>
  <c r="K237" i="36"/>
  <c r="L237" i="36"/>
  <c r="M237" i="36"/>
  <c r="N237" i="36"/>
  <c r="O237" i="36"/>
  <c r="P237" i="36"/>
  <c r="Q237" i="36"/>
  <c r="R237" i="36"/>
  <c r="S237" i="36"/>
  <c r="T237" i="36"/>
  <c r="U237" i="36"/>
  <c r="V237" i="36"/>
  <c r="W237" i="36"/>
  <c r="X237" i="36"/>
  <c r="Y237" i="36"/>
  <c r="Z237" i="36"/>
  <c r="AA237" i="36"/>
  <c r="AB237" i="36"/>
  <c r="AC237" i="36"/>
  <c r="AD237" i="36"/>
  <c r="E238" i="36"/>
  <c r="F238" i="36"/>
  <c r="G238" i="36"/>
  <c r="H238" i="36"/>
  <c r="I238" i="36"/>
  <c r="J238" i="36"/>
  <c r="K238" i="36"/>
  <c r="L238" i="36"/>
  <c r="M238" i="36"/>
  <c r="N238" i="36"/>
  <c r="O238" i="36"/>
  <c r="P238" i="36"/>
  <c r="Q238" i="36"/>
  <c r="R238" i="36"/>
  <c r="S238" i="36"/>
  <c r="T238" i="36"/>
  <c r="U238" i="36"/>
  <c r="V238" i="36"/>
  <c r="W238" i="36"/>
  <c r="X238" i="36"/>
  <c r="Y238" i="36"/>
  <c r="Z238" i="36"/>
  <c r="AA238" i="36"/>
  <c r="AB238" i="36"/>
  <c r="AC238" i="36"/>
  <c r="AD238" i="36"/>
  <c r="E239" i="36"/>
  <c r="F239" i="36"/>
  <c r="G239" i="36"/>
  <c r="H239" i="36"/>
  <c r="I239" i="36"/>
  <c r="J239" i="36"/>
  <c r="K239" i="36"/>
  <c r="L239" i="36"/>
  <c r="M239" i="36"/>
  <c r="N239" i="36"/>
  <c r="O239" i="36"/>
  <c r="P239" i="36"/>
  <c r="Q239" i="36"/>
  <c r="R239" i="36"/>
  <c r="S239" i="36"/>
  <c r="T239" i="36"/>
  <c r="U239" i="36"/>
  <c r="V239" i="36"/>
  <c r="W239" i="36"/>
  <c r="X239" i="36"/>
  <c r="Y239" i="36"/>
  <c r="Z239" i="36"/>
  <c r="AA239" i="36"/>
  <c r="AB239" i="36"/>
  <c r="AC239" i="36"/>
  <c r="AD239" i="36"/>
  <c r="E240" i="36"/>
  <c r="F240" i="36"/>
  <c r="G240" i="36"/>
  <c r="H240" i="36"/>
  <c r="I240" i="36"/>
  <c r="J240" i="36"/>
  <c r="K240" i="36"/>
  <c r="L240" i="36"/>
  <c r="M240" i="36"/>
  <c r="N240" i="36"/>
  <c r="O240" i="36"/>
  <c r="P240" i="36"/>
  <c r="Q240" i="36"/>
  <c r="R240" i="36"/>
  <c r="S240" i="36"/>
  <c r="T240" i="36"/>
  <c r="U240" i="36"/>
  <c r="V240" i="36"/>
  <c r="W240" i="36"/>
  <c r="X240" i="36"/>
  <c r="Y240" i="36"/>
  <c r="Z240" i="36"/>
  <c r="AA240" i="36"/>
  <c r="AB240" i="36"/>
  <c r="AC240" i="36"/>
  <c r="AD240" i="36"/>
  <c r="E241" i="36"/>
  <c r="F241" i="36"/>
  <c r="G241" i="36"/>
  <c r="H241" i="36"/>
  <c r="I241" i="36"/>
  <c r="J241" i="36"/>
  <c r="K241" i="36"/>
  <c r="L241" i="36"/>
  <c r="M241" i="36"/>
  <c r="N241" i="36"/>
  <c r="O241" i="36"/>
  <c r="P241" i="36"/>
  <c r="Q241" i="36"/>
  <c r="R241" i="36"/>
  <c r="S241" i="36"/>
  <c r="T241" i="36"/>
  <c r="U241" i="36"/>
  <c r="V241" i="36"/>
  <c r="W241" i="36"/>
  <c r="X241" i="36"/>
  <c r="Y241" i="36"/>
  <c r="Z241" i="36"/>
  <c r="AA241" i="36"/>
  <c r="AB241" i="36"/>
  <c r="AC241" i="36"/>
  <c r="AD241" i="36"/>
  <c r="E242" i="36"/>
  <c r="F242" i="36"/>
  <c r="G242" i="36"/>
  <c r="H242" i="36"/>
  <c r="I242" i="36"/>
  <c r="J242" i="36"/>
  <c r="K242" i="36"/>
  <c r="L242" i="36"/>
  <c r="M242" i="36"/>
  <c r="N242" i="36"/>
  <c r="O242" i="36"/>
  <c r="P242" i="36"/>
  <c r="Q242" i="36"/>
  <c r="R242" i="36"/>
  <c r="S242" i="36"/>
  <c r="T242" i="36"/>
  <c r="U242" i="36"/>
  <c r="V242" i="36"/>
  <c r="W242" i="36"/>
  <c r="X242" i="36"/>
  <c r="Y242" i="36"/>
  <c r="Z242" i="36"/>
  <c r="AA242" i="36"/>
  <c r="AB242" i="36"/>
  <c r="AC242" i="36"/>
  <c r="AD242" i="36"/>
  <c r="E243" i="36"/>
  <c r="F243" i="36"/>
  <c r="G243" i="36"/>
  <c r="H243" i="36"/>
  <c r="I243" i="36"/>
  <c r="J243" i="36"/>
  <c r="K243" i="36"/>
  <c r="L243" i="36"/>
  <c r="M243" i="36"/>
  <c r="N243" i="36"/>
  <c r="O243" i="36"/>
  <c r="P243" i="36"/>
  <c r="Q243" i="36"/>
  <c r="R243" i="36"/>
  <c r="S243" i="36"/>
  <c r="T243" i="36"/>
  <c r="U243" i="36"/>
  <c r="V243" i="36"/>
  <c r="W243" i="36"/>
  <c r="X243" i="36"/>
  <c r="Y243" i="36"/>
  <c r="Z243" i="36"/>
  <c r="AA243" i="36"/>
  <c r="AB243" i="36"/>
  <c r="AC243" i="36"/>
  <c r="AD243" i="36"/>
  <c r="E244" i="36"/>
  <c r="F244" i="36"/>
  <c r="G244" i="36"/>
  <c r="H244" i="36"/>
  <c r="I244" i="36"/>
  <c r="J244" i="36"/>
  <c r="K244" i="36"/>
  <c r="L244" i="36"/>
  <c r="M244" i="36"/>
  <c r="N244" i="36"/>
  <c r="O244" i="36"/>
  <c r="P244" i="36"/>
  <c r="Q244" i="36"/>
  <c r="R244" i="36"/>
  <c r="S244" i="36"/>
  <c r="T244" i="36"/>
  <c r="U244" i="36"/>
  <c r="V244" i="36"/>
  <c r="W244" i="36"/>
  <c r="X244" i="36"/>
  <c r="Y244" i="36"/>
  <c r="Z244" i="36"/>
  <c r="AA244" i="36"/>
  <c r="AB244" i="36"/>
  <c r="AC244" i="36"/>
  <c r="AD244" i="36"/>
  <c r="E245" i="36"/>
  <c r="F245" i="36"/>
  <c r="G245" i="36"/>
  <c r="H245" i="36"/>
  <c r="I245" i="36"/>
  <c r="J245" i="36"/>
  <c r="K245" i="36"/>
  <c r="L245" i="36"/>
  <c r="M245" i="36"/>
  <c r="N245" i="36"/>
  <c r="O245" i="36"/>
  <c r="P245" i="36"/>
  <c r="Q245" i="36"/>
  <c r="R245" i="36"/>
  <c r="S245" i="36"/>
  <c r="T245" i="36"/>
  <c r="U245" i="36"/>
  <c r="V245" i="36"/>
  <c r="W245" i="36"/>
  <c r="X245" i="36"/>
  <c r="Y245" i="36"/>
  <c r="Z245" i="36"/>
  <c r="AA245" i="36"/>
  <c r="AB245" i="36"/>
  <c r="AC245" i="36"/>
  <c r="AD245" i="36"/>
  <c r="E246" i="36"/>
  <c r="F246" i="36"/>
  <c r="G246" i="36"/>
  <c r="H246" i="36"/>
  <c r="I246" i="36"/>
  <c r="J246" i="36"/>
  <c r="K246" i="36"/>
  <c r="L246" i="36"/>
  <c r="M246" i="36"/>
  <c r="N246" i="36"/>
  <c r="O246" i="36"/>
  <c r="P246" i="36"/>
  <c r="Q246" i="36"/>
  <c r="R246" i="36"/>
  <c r="S246" i="36"/>
  <c r="T246" i="36"/>
  <c r="U246" i="36"/>
  <c r="V246" i="36"/>
  <c r="W246" i="36"/>
  <c r="X246" i="36"/>
  <c r="Y246" i="36"/>
  <c r="Z246" i="36"/>
  <c r="AA246" i="36"/>
  <c r="AB246" i="36"/>
  <c r="AC246" i="36"/>
  <c r="AD246" i="36"/>
  <c r="E247" i="36"/>
  <c r="F247" i="36"/>
  <c r="G247" i="36"/>
  <c r="H247" i="36"/>
  <c r="I247" i="36"/>
  <c r="J247" i="36"/>
  <c r="K247" i="36"/>
  <c r="L247" i="36"/>
  <c r="M247" i="36"/>
  <c r="N247" i="36"/>
  <c r="O247" i="36"/>
  <c r="P247" i="36"/>
  <c r="Q247" i="36"/>
  <c r="R247" i="36"/>
  <c r="S247" i="36"/>
  <c r="T247" i="36"/>
  <c r="U247" i="36"/>
  <c r="V247" i="36"/>
  <c r="W247" i="36"/>
  <c r="X247" i="36"/>
  <c r="Y247" i="36"/>
  <c r="Z247" i="36"/>
  <c r="AA247" i="36"/>
  <c r="AB247" i="36"/>
  <c r="AC247" i="36"/>
  <c r="AD247" i="36"/>
  <c r="E248" i="36"/>
  <c r="F248" i="36"/>
  <c r="G248" i="36"/>
  <c r="H248" i="36"/>
  <c r="I248" i="36"/>
  <c r="J248" i="36"/>
  <c r="K248" i="36"/>
  <c r="L248" i="36"/>
  <c r="M248" i="36"/>
  <c r="N248" i="36"/>
  <c r="O248" i="36"/>
  <c r="P248" i="36"/>
  <c r="Q248" i="36"/>
  <c r="R248" i="36"/>
  <c r="S248" i="36"/>
  <c r="T248" i="36"/>
  <c r="U248" i="36"/>
  <c r="V248" i="36"/>
  <c r="W248" i="36"/>
  <c r="X248" i="36"/>
  <c r="Y248" i="36"/>
  <c r="Z248" i="36"/>
  <c r="AA248" i="36"/>
  <c r="AB248" i="36"/>
  <c r="AC248" i="36"/>
  <c r="AD248" i="36"/>
  <c r="E249" i="36"/>
  <c r="F249" i="36"/>
  <c r="G249" i="36"/>
  <c r="H249" i="36"/>
  <c r="I249" i="36"/>
  <c r="J249" i="36"/>
  <c r="K249" i="36"/>
  <c r="L249" i="36"/>
  <c r="M249" i="36"/>
  <c r="N249" i="36"/>
  <c r="O249" i="36"/>
  <c r="P249" i="36"/>
  <c r="Q249" i="36"/>
  <c r="R249" i="36"/>
  <c r="S249" i="36"/>
  <c r="T249" i="36"/>
  <c r="U249" i="36"/>
  <c r="V249" i="36"/>
  <c r="W249" i="36"/>
  <c r="X249" i="36"/>
  <c r="Y249" i="36"/>
  <c r="Z249" i="36"/>
  <c r="AA249" i="36"/>
  <c r="AB249" i="36"/>
  <c r="AC249" i="36"/>
  <c r="AD249" i="36"/>
  <c r="E250" i="36"/>
  <c r="F250" i="36"/>
  <c r="G250" i="36"/>
  <c r="H250" i="36"/>
  <c r="I250" i="36"/>
  <c r="J250" i="36"/>
  <c r="K250" i="36"/>
  <c r="L250" i="36"/>
  <c r="M250" i="36"/>
  <c r="N250" i="36"/>
  <c r="O250" i="36"/>
  <c r="P250" i="36"/>
  <c r="Q250" i="36"/>
  <c r="R250" i="36"/>
  <c r="S250" i="36"/>
  <c r="T250" i="36"/>
  <c r="U250" i="36"/>
  <c r="V250" i="36"/>
  <c r="W250" i="36"/>
  <c r="X250" i="36"/>
  <c r="Y250" i="36"/>
  <c r="Z250" i="36"/>
  <c r="AA250" i="36"/>
  <c r="AB250" i="36"/>
  <c r="AC250" i="36"/>
  <c r="AD250" i="36"/>
  <c r="E251" i="36"/>
  <c r="F251" i="36"/>
  <c r="G251" i="36"/>
  <c r="H251" i="36"/>
  <c r="I251" i="36"/>
  <c r="J251" i="36"/>
  <c r="K251" i="36"/>
  <c r="L251" i="36"/>
  <c r="M251" i="36"/>
  <c r="N251" i="36"/>
  <c r="O251" i="36"/>
  <c r="P251" i="36"/>
  <c r="Q251" i="36"/>
  <c r="R251" i="36"/>
  <c r="S251" i="36"/>
  <c r="T251" i="36"/>
  <c r="U251" i="36"/>
  <c r="V251" i="36"/>
  <c r="W251" i="36"/>
  <c r="X251" i="36"/>
  <c r="Y251" i="36"/>
  <c r="Z251" i="36"/>
  <c r="AA251" i="36"/>
  <c r="AB251" i="36"/>
  <c r="AC251" i="36"/>
  <c r="AD251" i="36"/>
  <c r="E252" i="36"/>
  <c r="F252" i="36"/>
  <c r="G252" i="36"/>
  <c r="H252" i="36"/>
  <c r="I252" i="36"/>
  <c r="J252" i="36"/>
  <c r="K252" i="36"/>
  <c r="L252" i="36"/>
  <c r="M252" i="36"/>
  <c r="N252" i="36"/>
  <c r="O252" i="36"/>
  <c r="P252" i="36"/>
  <c r="Q252" i="36"/>
  <c r="R252" i="36"/>
  <c r="S252" i="36"/>
  <c r="T252" i="36"/>
  <c r="U252" i="36"/>
  <c r="V252" i="36"/>
  <c r="W252" i="36"/>
  <c r="X252" i="36"/>
  <c r="Y252" i="36"/>
  <c r="Z252" i="36"/>
  <c r="AA252" i="36"/>
  <c r="AB252" i="36"/>
  <c r="AC252" i="36"/>
  <c r="AD252" i="36"/>
  <c r="E253" i="36"/>
  <c r="F253" i="36"/>
  <c r="G253" i="36"/>
  <c r="H253" i="36"/>
  <c r="I253" i="36"/>
  <c r="J253" i="36"/>
  <c r="K253" i="36"/>
  <c r="L253" i="36"/>
  <c r="M253" i="36"/>
  <c r="N253" i="36"/>
  <c r="O253" i="36"/>
  <c r="P253" i="36"/>
  <c r="Q253" i="36"/>
  <c r="R253" i="36"/>
  <c r="S253" i="36"/>
  <c r="T253" i="36"/>
  <c r="U253" i="36"/>
  <c r="V253" i="36"/>
  <c r="W253" i="36"/>
  <c r="X253" i="36"/>
  <c r="Y253" i="36"/>
  <c r="Z253" i="36"/>
  <c r="AA253" i="36"/>
  <c r="AB253" i="36"/>
  <c r="AC253" i="36"/>
  <c r="AD253" i="36"/>
  <c r="E254" i="36"/>
  <c r="F254" i="36"/>
  <c r="G254" i="36"/>
  <c r="H254" i="36"/>
  <c r="I254" i="36"/>
  <c r="J254" i="36"/>
  <c r="K254" i="36"/>
  <c r="L254" i="36"/>
  <c r="M254" i="36"/>
  <c r="N254" i="36"/>
  <c r="O254" i="36"/>
  <c r="P254" i="36"/>
  <c r="Q254" i="36"/>
  <c r="R254" i="36"/>
  <c r="S254" i="36"/>
  <c r="T254" i="36"/>
  <c r="U254" i="36"/>
  <c r="V254" i="36"/>
  <c r="W254" i="36"/>
  <c r="X254" i="36"/>
  <c r="Y254" i="36"/>
  <c r="Z254" i="36"/>
  <c r="AA254" i="36"/>
  <c r="AB254" i="36"/>
  <c r="AC254" i="36"/>
  <c r="AD254" i="36"/>
  <c r="E255" i="36"/>
  <c r="F255" i="36"/>
  <c r="G255" i="36"/>
  <c r="H255" i="36"/>
  <c r="I255" i="36"/>
  <c r="J255" i="36"/>
  <c r="K255" i="36"/>
  <c r="L255" i="36"/>
  <c r="M255" i="36"/>
  <c r="N255" i="36"/>
  <c r="O255" i="36"/>
  <c r="P255" i="36"/>
  <c r="Q255" i="36"/>
  <c r="R255" i="36"/>
  <c r="S255" i="36"/>
  <c r="T255" i="36"/>
  <c r="U255" i="36"/>
  <c r="V255" i="36"/>
  <c r="W255" i="36"/>
  <c r="X255" i="36"/>
  <c r="Y255" i="36"/>
  <c r="Z255" i="36"/>
  <c r="AA255" i="36"/>
  <c r="AB255" i="36"/>
  <c r="AC255" i="36"/>
  <c r="AD255" i="36"/>
  <c r="E256" i="36"/>
  <c r="F256" i="36"/>
  <c r="G256" i="36"/>
  <c r="H256" i="36"/>
  <c r="I256" i="36"/>
  <c r="J256" i="36"/>
  <c r="K256" i="36"/>
  <c r="L256" i="36"/>
  <c r="M256" i="36"/>
  <c r="N256" i="36"/>
  <c r="O256" i="36"/>
  <c r="P256" i="36"/>
  <c r="Q256" i="36"/>
  <c r="R256" i="36"/>
  <c r="S256" i="36"/>
  <c r="T256" i="36"/>
  <c r="U256" i="36"/>
  <c r="V256" i="36"/>
  <c r="W256" i="36"/>
  <c r="X256" i="36"/>
  <c r="Y256" i="36"/>
  <c r="Z256" i="36"/>
  <c r="AA256" i="36"/>
  <c r="AB256" i="36"/>
  <c r="AC256" i="36"/>
  <c r="AD256" i="36"/>
  <c r="E257" i="36"/>
  <c r="F257" i="36"/>
  <c r="G257" i="36"/>
  <c r="H257" i="36"/>
  <c r="I257" i="36"/>
  <c r="J257" i="36"/>
  <c r="K257" i="36"/>
  <c r="L257" i="36"/>
  <c r="M257" i="36"/>
  <c r="N257" i="36"/>
  <c r="O257" i="36"/>
  <c r="P257" i="36"/>
  <c r="Q257" i="36"/>
  <c r="R257" i="36"/>
  <c r="S257" i="36"/>
  <c r="T257" i="36"/>
  <c r="U257" i="36"/>
  <c r="V257" i="36"/>
  <c r="W257" i="36"/>
  <c r="X257" i="36"/>
  <c r="Y257" i="36"/>
  <c r="Z257" i="36"/>
  <c r="AA257" i="36"/>
  <c r="AB257" i="36"/>
  <c r="AC257" i="36"/>
  <c r="AD257" i="36"/>
  <c r="E258" i="36"/>
  <c r="F258" i="36"/>
  <c r="G258" i="36"/>
  <c r="H258" i="36"/>
  <c r="I258" i="36"/>
  <c r="J258" i="36"/>
  <c r="K258" i="36"/>
  <c r="L258" i="36"/>
  <c r="M258" i="36"/>
  <c r="N258" i="36"/>
  <c r="O258" i="36"/>
  <c r="P258" i="36"/>
  <c r="Q258" i="36"/>
  <c r="R258" i="36"/>
  <c r="S258" i="36"/>
  <c r="T258" i="36"/>
  <c r="U258" i="36"/>
  <c r="V258" i="36"/>
  <c r="W258" i="36"/>
  <c r="X258" i="36"/>
  <c r="Y258" i="36"/>
  <c r="Z258" i="36"/>
  <c r="AA258" i="36"/>
  <c r="AB258" i="36"/>
  <c r="AC258" i="36"/>
  <c r="AD258" i="36"/>
  <c r="E259" i="36"/>
  <c r="F259" i="36"/>
  <c r="G259" i="36"/>
  <c r="H259" i="36"/>
  <c r="I259" i="36"/>
  <c r="J259" i="36"/>
  <c r="K259" i="36"/>
  <c r="L259" i="36"/>
  <c r="M259" i="36"/>
  <c r="N259" i="36"/>
  <c r="O259" i="36"/>
  <c r="P259" i="36"/>
  <c r="Q259" i="36"/>
  <c r="R259" i="36"/>
  <c r="S259" i="36"/>
  <c r="T259" i="36"/>
  <c r="U259" i="36"/>
  <c r="V259" i="36"/>
  <c r="W259" i="36"/>
  <c r="X259" i="36"/>
  <c r="Y259" i="36"/>
  <c r="Z259" i="36"/>
  <c r="AA259" i="36"/>
  <c r="AB259" i="36"/>
  <c r="AC259" i="36"/>
  <c r="AD259" i="36"/>
  <c r="E260" i="36"/>
  <c r="F260" i="36"/>
  <c r="G260" i="36"/>
  <c r="H260" i="36"/>
  <c r="I260" i="36"/>
  <c r="J260" i="36"/>
  <c r="K260" i="36"/>
  <c r="L260" i="36"/>
  <c r="M260" i="36"/>
  <c r="N260" i="36"/>
  <c r="O260" i="36"/>
  <c r="P260" i="36"/>
  <c r="Q260" i="36"/>
  <c r="R260" i="36"/>
  <c r="S260" i="36"/>
  <c r="T260" i="36"/>
  <c r="U260" i="36"/>
  <c r="V260" i="36"/>
  <c r="W260" i="36"/>
  <c r="X260" i="36"/>
  <c r="Y260" i="36"/>
  <c r="Z260" i="36"/>
  <c r="AA260" i="36"/>
  <c r="AB260" i="36"/>
  <c r="AC260" i="36"/>
  <c r="AD260" i="36"/>
  <c r="E261" i="36"/>
  <c r="F261" i="36"/>
  <c r="G261" i="36"/>
  <c r="H261" i="36"/>
  <c r="I261" i="36"/>
  <c r="J261" i="36"/>
  <c r="K261" i="36"/>
  <c r="L261" i="36"/>
  <c r="M261" i="36"/>
  <c r="N261" i="36"/>
  <c r="O261" i="36"/>
  <c r="P261" i="36"/>
  <c r="Q261" i="36"/>
  <c r="R261" i="36"/>
  <c r="S261" i="36"/>
  <c r="T261" i="36"/>
  <c r="U261" i="36"/>
  <c r="V261" i="36"/>
  <c r="W261" i="36"/>
  <c r="X261" i="36"/>
  <c r="Y261" i="36"/>
  <c r="Z261" i="36"/>
  <c r="AA261" i="36"/>
  <c r="AB261" i="36"/>
  <c r="AC261" i="36"/>
  <c r="AD261" i="36"/>
  <c r="E262" i="36"/>
  <c r="F262" i="36"/>
  <c r="G262" i="36"/>
  <c r="H262" i="36"/>
  <c r="I262" i="36"/>
  <c r="J262" i="36"/>
  <c r="K262" i="36"/>
  <c r="L262" i="36"/>
  <c r="M262" i="36"/>
  <c r="N262" i="36"/>
  <c r="O262" i="36"/>
  <c r="P262" i="36"/>
  <c r="Q262" i="36"/>
  <c r="R262" i="36"/>
  <c r="S262" i="36"/>
  <c r="T262" i="36"/>
  <c r="U262" i="36"/>
  <c r="V262" i="36"/>
  <c r="W262" i="36"/>
  <c r="X262" i="36"/>
  <c r="Y262" i="36"/>
  <c r="Z262" i="36"/>
  <c r="AA262" i="36"/>
  <c r="AB262" i="36"/>
  <c r="AC262" i="36"/>
  <c r="AD262" i="36"/>
  <c r="E263" i="36"/>
  <c r="F263" i="36"/>
  <c r="G263" i="36"/>
  <c r="H263" i="36"/>
  <c r="I263" i="36"/>
  <c r="J263" i="36"/>
  <c r="K263" i="36"/>
  <c r="L263" i="36"/>
  <c r="M263" i="36"/>
  <c r="N263" i="36"/>
  <c r="O263" i="36"/>
  <c r="P263" i="36"/>
  <c r="Q263" i="36"/>
  <c r="R263" i="36"/>
  <c r="S263" i="36"/>
  <c r="T263" i="36"/>
  <c r="U263" i="36"/>
  <c r="V263" i="36"/>
  <c r="W263" i="36"/>
  <c r="X263" i="36"/>
  <c r="Y263" i="36"/>
  <c r="Z263" i="36"/>
  <c r="AA263" i="36"/>
  <c r="AB263" i="36"/>
  <c r="AC263" i="36"/>
  <c r="AD263" i="36"/>
  <c r="E264" i="36"/>
  <c r="F264" i="36"/>
  <c r="G264" i="36"/>
  <c r="H264" i="36"/>
  <c r="I264" i="36"/>
  <c r="J264" i="36"/>
  <c r="K264" i="36"/>
  <c r="L264" i="36"/>
  <c r="M264" i="36"/>
  <c r="N264" i="36"/>
  <c r="O264" i="36"/>
  <c r="P264" i="36"/>
  <c r="Q264" i="36"/>
  <c r="R264" i="36"/>
  <c r="S264" i="36"/>
  <c r="T264" i="36"/>
  <c r="U264" i="36"/>
  <c r="V264" i="36"/>
  <c r="W264" i="36"/>
  <c r="X264" i="36"/>
  <c r="Y264" i="36"/>
  <c r="Z264" i="36"/>
  <c r="AA264" i="36"/>
  <c r="AB264" i="36"/>
  <c r="AC264" i="36"/>
  <c r="AD264" i="36"/>
  <c r="E265" i="36"/>
  <c r="F265" i="36"/>
  <c r="G265" i="36"/>
  <c r="H265" i="36"/>
  <c r="I265" i="36"/>
  <c r="J265" i="36"/>
  <c r="K265" i="36"/>
  <c r="L265" i="36"/>
  <c r="M265" i="36"/>
  <c r="N265" i="36"/>
  <c r="O265" i="36"/>
  <c r="P265" i="36"/>
  <c r="Q265" i="36"/>
  <c r="R265" i="36"/>
  <c r="S265" i="36"/>
  <c r="T265" i="36"/>
  <c r="U265" i="36"/>
  <c r="V265" i="36"/>
  <c r="W265" i="36"/>
  <c r="X265" i="36"/>
  <c r="Y265" i="36"/>
  <c r="Z265" i="36"/>
  <c r="AA265" i="36"/>
  <c r="AB265" i="36"/>
  <c r="AC265" i="36"/>
  <c r="AD265" i="36"/>
  <c r="E266" i="36"/>
  <c r="F266" i="36"/>
  <c r="G266" i="36"/>
  <c r="H266" i="36"/>
  <c r="I266" i="36"/>
  <c r="J266" i="36"/>
  <c r="K266" i="36"/>
  <c r="L266" i="36"/>
  <c r="M266" i="36"/>
  <c r="N266" i="36"/>
  <c r="O266" i="36"/>
  <c r="P266" i="36"/>
  <c r="Q266" i="36"/>
  <c r="R266" i="36"/>
  <c r="S266" i="36"/>
  <c r="T266" i="36"/>
  <c r="U266" i="36"/>
  <c r="V266" i="36"/>
  <c r="W266" i="36"/>
  <c r="X266" i="36"/>
  <c r="Y266" i="36"/>
  <c r="Z266" i="36"/>
  <c r="AA266" i="36"/>
  <c r="AB266" i="36"/>
  <c r="AC266" i="36"/>
  <c r="AD266" i="36"/>
  <c r="E267" i="36"/>
  <c r="F267" i="36"/>
  <c r="G267" i="36"/>
  <c r="H267" i="36"/>
  <c r="I267" i="36"/>
  <c r="J267" i="36"/>
  <c r="K267" i="36"/>
  <c r="L267" i="36"/>
  <c r="M267" i="36"/>
  <c r="N267" i="36"/>
  <c r="O267" i="36"/>
  <c r="P267" i="36"/>
  <c r="Q267" i="36"/>
  <c r="R267" i="36"/>
  <c r="S267" i="36"/>
  <c r="T267" i="36"/>
  <c r="U267" i="36"/>
  <c r="V267" i="36"/>
  <c r="W267" i="36"/>
  <c r="X267" i="36"/>
  <c r="Y267" i="36"/>
  <c r="Z267" i="36"/>
  <c r="AA267" i="36"/>
  <c r="AB267" i="36"/>
  <c r="AC267" i="36"/>
  <c r="AD267" i="36"/>
  <c r="E268" i="36"/>
  <c r="F268" i="36"/>
  <c r="G268" i="36"/>
  <c r="H268" i="36"/>
  <c r="I268" i="36"/>
  <c r="J268" i="36"/>
  <c r="K268" i="36"/>
  <c r="L268" i="36"/>
  <c r="M268" i="36"/>
  <c r="N268" i="36"/>
  <c r="O268" i="36"/>
  <c r="P268" i="36"/>
  <c r="Q268" i="36"/>
  <c r="R268" i="36"/>
  <c r="S268" i="36"/>
  <c r="T268" i="36"/>
  <c r="U268" i="36"/>
  <c r="V268" i="36"/>
  <c r="W268" i="36"/>
  <c r="X268" i="36"/>
  <c r="Y268" i="36"/>
  <c r="Z268" i="36"/>
  <c r="AA268" i="36"/>
  <c r="AB268" i="36"/>
  <c r="AC268" i="36"/>
  <c r="AD268" i="36"/>
  <c r="E269" i="36"/>
  <c r="F269" i="36"/>
  <c r="G269" i="36"/>
  <c r="H269" i="36"/>
  <c r="I269" i="36"/>
  <c r="J269" i="36"/>
  <c r="K269" i="36"/>
  <c r="L269" i="36"/>
  <c r="M269" i="36"/>
  <c r="N269" i="36"/>
  <c r="O269" i="36"/>
  <c r="P269" i="36"/>
  <c r="Q269" i="36"/>
  <c r="R269" i="36"/>
  <c r="S269" i="36"/>
  <c r="T269" i="36"/>
  <c r="U269" i="36"/>
  <c r="V269" i="36"/>
  <c r="W269" i="36"/>
  <c r="X269" i="36"/>
  <c r="Y269" i="36"/>
  <c r="Z269" i="36"/>
  <c r="AA269" i="36"/>
  <c r="AB269" i="36"/>
  <c r="AC269" i="36"/>
  <c r="AD269" i="36"/>
  <c r="E270" i="36"/>
  <c r="F270" i="36"/>
  <c r="G270" i="36"/>
  <c r="H270" i="36"/>
  <c r="I270" i="36"/>
  <c r="J270" i="36"/>
  <c r="K270" i="36"/>
  <c r="L270" i="36"/>
  <c r="M270" i="36"/>
  <c r="N270" i="36"/>
  <c r="O270" i="36"/>
  <c r="P270" i="36"/>
  <c r="Q270" i="36"/>
  <c r="R270" i="36"/>
  <c r="S270" i="36"/>
  <c r="T270" i="36"/>
  <c r="U270" i="36"/>
  <c r="V270" i="36"/>
  <c r="W270" i="36"/>
  <c r="X270" i="36"/>
  <c r="Y270" i="36"/>
  <c r="Z270" i="36"/>
  <c r="AA270" i="36"/>
  <c r="AB270" i="36"/>
  <c r="AC270" i="36"/>
  <c r="AD270" i="36"/>
  <c r="E271" i="36"/>
  <c r="F271" i="36"/>
  <c r="G271" i="36"/>
  <c r="H271" i="36"/>
  <c r="I271" i="36"/>
  <c r="J271" i="36"/>
  <c r="K271" i="36"/>
  <c r="L271" i="36"/>
  <c r="M271" i="36"/>
  <c r="N271" i="36"/>
  <c r="O271" i="36"/>
  <c r="P271" i="36"/>
  <c r="Q271" i="36"/>
  <c r="R271" i="36"/>
  <c r="S271" i="36"/>
  <c r="T271" i="36"/>
  <c r="U271" i="36"/>
  <c r="V271" i="36"/>
  <c r="W271" i="36"/>
  <c r="X271" i="36"/>
  <c r="Y271" i="36"/>
  <c r="Z271" i="36"/>
  <c r="AA271" i="36"/>
  <c r="AB271" i="36"/>
  <c r="AC271" i="36"/>
  <c r="AD271" i="36"/>
  <c r="E272" i="36"/>
  <c r="F272" i="36"/>
  <c r="G272" i="36"/>
  <c r="H272" i="36"/>
  <c r="I272" i="36"/>
  <c r="J272" i="36"/>
  <c r="K272" i="36"/>
  <c r="L272" i="36"/>
  <c r="M272" i="36"/>
  <c r="N272" i="36"/>
  <c r="O272" i="36"/>
  <c r="P272" i="36"/>
  <c r="Q272" i="36"/>
  <c r="R272" i="36"/>
  <c r="S272" i="36"/>
  <c r="T272" i="36"/>
  <c r="U272" i="36"/>
  <c r="V272" i="36"/>
  <c r="W272" i="36"/>
  <c r="X272" i="36"/>
  <c r="Y272" i="36"/>
  <c r="Z272" i="36"/>
  <c r="AA272" i="36"/>
  <c r="AB272" i="36"/>
  <c r="AC272" i="36"/>
  <c r="AD272" i="36"/>
  <c r="E273" i="36"/>
  <c r="F273" i="36"/>
  <c r="G273" i="36"/>
  <c r="H273" i="36"/>
  <c r="I273" i="36"/>
  <c r="J273" i="36"/>
  <c r="K273" i="36"/>
  <c r="L273" i="36"/>
  <c r="M273" i="36"/>
  <c r="N273" i="36"/>
  <c r="O273" i="36"/>
  <c r="P273" i="36"/>
  <c r="Q273" i="36"/>
  <c r="R273" i="36"/>
  <c r="S273" i="36"/>
  <c r="T273" i="36"/>
  <c r="U273" i="36"/>
  <c r="V273" i="36"/>
  <c r="W273" i="36"/>
  <c r="X273" i="36"/>
  <c r="Y273" i="36"/>
  <c r="Z273" i="36"/>
  <c r="AA273" i="36"/>
  <c r="AB273" i="36"/>
  <c r="AC273" i="36"/>
  <c r="AD273" i="36"/>
  <c r="E274" i="36"/>
  <c r="F274" i="36"/>
  <c r="G274" i="36"/>
  <c r="H274" i="36"/>
  <c r="I274" i="36"/>
  <c r="J274" i="36"/>
  <c r="K274" i="36"/>
  <c r="L274" i="36"/>
  <c r="M274" i="36"/>
  <c r="N274" i="36"/>
  <c r="O274" i="36"/>
  <c r="P274" i="36"/>
  <c r="Q274" i="36"/>
  <c r="R274" i="36"/>
  <c r="S274" i="36"/>
  <c r="T274" i="36"/>
  <c r="U274" i="36"/>
  <c r="V274" i="36"/>
  <c r="W274" i="36"/>
  <c r="X274" i="36"/>
  <c r="Y274" i="36"/>
  <c r="Z274" i="36"/>
  <c r="AA274" i="36"/>
  <c r="AB274" i="36"/>
  <c r="AC274" i="36"/>
  <c r="AD274" i="36"/>
  <c r="E275" i="36"/>
  <c r="F275" i="36"/>
  <c r="G275" i="36"/>
  <c r="H275" i="36"/>
  <c r="I275" i="36"/>
  <c r="J275" i="36"/>
  <c r="K275" i="36"/>
  <c r="L275" i="36"/>
  <c r="M275" i="36"/>
  <c r="N275" i="36"/>
  <c r="O275" i="36"/>
  <c r="P275" i="36"/>
  <c r="Q275" i="36"/>
  <c r="R275" i="36"/>
  <c r="S275" i="36"/>
  <c r="T275" i="36"/>
  <c r="U275" i="36"/>
  <c r="V275" i="36"/>
  <c r="W275" i="36"/>
  <c r="X275" i="36"/>
  <c r="Y275" i="36"/>
  <c r="Z275" i="36"/>
  <c r="AA275" i="36"/>
  <c r="AB275" i="36"/>
  <c r="AC275" i="36"/>
  <c r="AD275" i="36"/>
  <c r="E276" i="36"/>
  <c r="F276" i="36"/>
  <c r="G276" i="36"/>
  <c r="H276" i="36"/>
  <c r="I276" i="36"/>
  <c r="J276" i="36"/>
  <c r="K276" i="36"/>
  <c r="L276" i="36"/>
  <c r="M276" i="36"/>
  <c r="N276" i="36"/>
  <c r="O276" i="36"/>
  <c r="P276" i="36"/>
  <c r="Q276" i="36"/>
  <c r="R276" i="36"/>
  <c r="S276" i="36"/>
  <c r="T276" i="36"/>
  <c r="U276" i="36"/>
  <c r="V276" i="36"/>
  <c r="W276" i="36"/>
  <c r="X276" i="36"/>
  <c r="Y276" i="36"/>
  <c r="Z276" i="36"/>
  <c r="AA276" i="36"/>
  <c r="AB276" i="36"/>
  <c r="AC276" i="36"/>
  <c r="AD276" i="36"/>
  <c r="E277" i="36"/>
  <c r="F277" i="36"/>
  <c r="G277" i="36"/>
  <c r="H277" i="36"/>
  <c r="I277" i="36"/>
  <c r="J277" i="36"/>
  <c r="K277" i="36"/>
  <c r="L277" i="36"/>
  <c r="M277" i="36"/>
  <c r="N277" i="36"/>
  <c r="O277" i="36"/>
  <c r="P277" i="36"/>
  <c r="Q277" i="36"/>
  <c r="R277" i="36"/>
  <c r="S277" i="36"/>
  <c r="T277" i="36"/>
  <c r="U277" i="36"/>
  <c r="V277" i="36"/>
  <c r="W277" i="36"/>
  <c r="X277" i="36"/>
  <c r="Y277" i="36"/>
  <c r="Z277" i="36"/>
  <c r="AA277" i="36"/>
  <c r="AB277" i="36"/>
  <c r="AC277" i="36"/>
  <c r="AD277" i="36"/>
  <c r="E278" i="36"/>
  <c r="F278" i="36"/>
  <c r="G278" i="36"/>
  <c r="H278" i="36"/>
  <c r="I278" i="36"/>
  <c r="J278" i="36"/>
  <c r="K278" i="36"/>
  <c r="L278" i="36"/>
  <c r="M278" i="36"/>
  <c r="N278" i="36"/>
  <c r="O278" i="36"/>
  <c r="P278" i="36"/>
  <c r="Q278" i="36"/>
  <c r="R278" i="36"/>
  <c r="S278" i="36"/>
  <c r="T278" i="36"/>
  <c r="U278" i="36"/>
  <c r="V278" i="36"/>
  <c r="W278" i="36"/>
  <c r="X278" i="36"/>
  <c r="Y278" i="36"/>
  <c r="Z278" i="36"/>
  <c r="AA278" i="36"/>
  <c r="AB278" i="36"/>
  <c r="AC278" i="36"/>
  <c r="AD278" i="36"/>
  <c r="E279" i="36"/>
  <c r="F279" i="36"/>
  <c r="G279" i="36"/>
  <c r="H279" i="36"/>
  <c r="I279" i="36"/>
  <c r="J279" i="36"/>
  <c r="K279" i="36"/>
  <c r="L279" i="36"/>
  <c r="M279" i="36"/>
  <c r="N279" i="36"/>
  <c r="O279" i="36"/>
  <c r="P279" i="36"/>
  <c r="Q279" i="36"/>
  <c r="R279" i="36"/>
  <c r="S279" i="36"/>
  <c r="T279" i="36"/>
  <c r="U279" i="36"/>
  <c r="V279" i="36"/>
  <c r="W279" i="36"/>
  <c r="X279" i="36"/>
  <c r="Y279" i="36"/>
  <c r="Z279" i="36"/>
  <c r="AA279" i="36"/>
  <c r="AB279" i="36"/>
  <c r="AC279" i="36"/>
  <c r="AD279" i="36"/>
  <c r="E280" i="36"/>
  <c r="F280" i="36"/>
  <c r="G280" i="36"/>
  <c r="H280" i="36"/>
  <c r="I280" i="36"/>
  <c r="J280" i="36"/>
  <c r="K280" i="36"/>
  <c r="L280" i="36"/>
  <c r="M280" i="36"/>
  <c r="N280" i="36"/>
  <c r="O280" i="36"/>
  <c r="P280" i="36"/>
  <c r="Q280" i="36"/>
  <c r="R280" i="36"/>
  <c r="S280" i="36"/>
  <c r="T280" i="36"/>
  <c r="U280" i="36"/>
  <c r="V280" i="36"/>
  <c r="W280" i="36"/>
  <c r="X280" i="36"/>
  <c r="Y280" i="36"/>
  <c r="Z280" i="36"/>
  <c r="AA280" i="36"/>
  <c r="AB280" i="36"/>
  <c r="AC280" i="36"/>
  <c r="AD280" i="36"/>
  <c r="E281" i="36"/>
  <c r="F281" i="36"/>
  <c r="G281" i="36"/>
  <c r="H281" i="36"/>
  <c r="I281" i="36"/>
  <c r="J281" i="36"/>
  <c r="K281" i="36"/>
  <c r="L281" i="36"/>
  <c r="M281" i="36"/>
  <c r="N281" i="36"/>
  <c r="O281" i="36"/>
  <c r="P281" i="36"/>
  <c r="Q281" i="36"/>
  <c r="R281" i="36"/>
  <c r="S281" i="36"/>
  <c r="T281" i="36"/>
  <c r="U281" i="36"/>
  <c r="V281" i="36"/>
  <c r="W281" i="36"/>
  <c r="X281" i="36"/>
  <c r="Y281" i="36"/>
  <c r="Z281" i="36"/>
  <c r="AA281" i="36"/>
  <c r="AB281" i="36"/>
  <c r="AC281" i="36"/>
  <c r="AD281" i="36"/>
  <c r="E282" i="36"/>
  <c r="F282" i="36"/>
  <c r="G282" i="36"/>
  <c r="H282" i="36"/>
  <c r="I282" i="36"/>
  <c r="J282" i="36"/>
  <c r="K282" i="36"/>
  <c r="L282" i="36"/>
  <c r="M282" i="36"/>
  <c r="N282" i="36"/>
  <c r="O282" i="36"/>
  <c r="P282" i="36"/>
  <c r="Q282" i="36"/>
  <c r="R282" i="36"/>
  <c r="S282" i="36"/>
  <c r="T282" i="36"/>
  <c r="U282" i="36"/>
  <c r="V282" i="36"/>
  <c r="W282" i="36"/>
  <c r="X282" i="36"/>
  <c r="Y282" i="36"/>
  <c r="Z282" i="36"/>
  <c r="AA282" i="36"/>
  <c r="AB282" i="36"/>
  <c r="AC282" i="36"/>
  <c r="AD282" i="36"/>
  <c r="E283" i="36"/>
  <c r="F283" i="36"/>
  <c r="G283" i="36"/>
  <c r="H283" i="36"/>
  <c r="I283" i="36"/>
  <c r="J283" i="36"/>
  <c r="K283" i="36"/>
  <c r="L283" i="36"/>
  <c r="M283" i="36"/>
  <c r="N283" i="36"/>
  <c r="O283" i="36"/>
  <c r="P283" i="36"/>
  <c r="Q283" i="36"/>
  <c r="R283" i="36"/>
  <c r="S283" i="36"/>
  <c r="T283" i="36"/>
  <c r="U283" i="36"/>
  <c r="V283" i="36"/>
  <c r="W283" i="36"/>
  <c r="X283" i="36"/>
  <c r="Y283" i="36"/>
  <c r="Z283" i="36"/>
  <c r="AA283" i="36"/>
  <c r="AB283" i="36"/>
  <c r="AC283" i="36"/>
  <c r="AD283" i="36"/>
  <c r="E284" i="36"/>
  <c r="F284" i="36"/>
  <c r="G284" i="36"/>
  <c r="H284" i="36"/>
  <c r="I284" i="36"/>
  <c r="J284" i="36"/>
  <c r="K284" i="36"/>
  <c r="L284" i="36"/>
  <c r="M284" i="36"/>
  <c r="N284" i="36"/>
  <c r="O284" i="36"/>
  <c r="P284" i="36"/>
  <c r="Q284" i="36"/>
  <c r="R284" i="36"/>
  <c r="S284" i="36"/>
  <c r="T284" i="36"/>
  <c r="U284" i="36"/>
  <c r="V284" i="36"/>
  <c r="W284" i="36"/>
  <c r="X284" i="36"/>
  <c r="Y284" i="36"/>
  <c r="Z284" i="36"/>
  <c r="AA284" i="36"/>
  <c r="AB284" i="36"/>
  <c r="AC284" i="36"/>
  <c r="AD284" i="36"/>
  <c r="E285" i="36"/>
  <c r="F285" i="36"/>
  <c r="G285" i="36"/>
  <c r="H285" i="36"/>
  <c r="I285" i="36"/>
  <c r="J285" i="36"/>
  <c r="K285" i="36"/>
  <c r="L285" i="36"/>
  <c r="M285" i="36"/>
  <c r="N285" i="36"/>
  <c r="O285" i="36"/>
  <c r="P285" i="36"/>
  <c r="Q285" i="36"/>
  <c r="R285" i="36"/>
  <c r="S285" i="36"/>
  <c r="T285" i="36"/>
  <c r="U285" i="36"/>
  <c r="V285" i="36"/>
  <c r="W285" i="36"/>
  <c r="X285" i="36"/>
  <c r="Y285" i="36"/>
  <c r="Z285" i="36"/>
  <c r="AA285" i="36"/>
  <c r="AB285" i="36"/>
  <c r="AC285" i="36"/>
  <c r="AD285" i="36"/>
  <c r="E286" i="36"/>
  <c r="F286" i="36"/>
  <c r="G286" i="36"/>
  <c r="H286" i="36"/>
  <c r="I286" i="36"/>
  <c r="J286" i="36"/>
  <c r="K286" i="36"/>
  <c r="L286" i="36"/>
  <c r="M286" i="36"/>
  <c r="N286" i="36"/>
  <c r="O286" i="36"/>
  <c r="P286" i="36"/>
  <c r="Q286" i="36"/>
  <c r="R286" i="36"/>
  <c r="S286" i="36"/>
  <c r="T286" i="36"/>
  <c r="U286" i="36"/>
  <c r="V286" i="36"/>
  <c r="W286" i="36"/>
  <c r="X286" i="36"/>
  <c r="Y286" i="36"/>
  <c r="Z286" i="36"/>
  <c r="AA286" i="36"/>
  <c r="AB286" i="36"/>
  <c r="AC286" i="36"/>
  <c r="AD286" i="36"/>
  <c r="E287" i="36"/>
  <c r="F287" i="36"/>
  <c r="G287" i="36"/>
  <c r="H287" i="36"/>
  <c r="I287" i="36"/>
  <c r="J287" i="36"/>
  <c r="K287" i="36"/>
  <c r="L287" i="36"/>
  <c r="M287" i="36"/>
  <c r="N287" i="36"/>
  <c r="O287" i="36"/>
  <c r="P287" i="36"/>
  <c r="Q287" i="36"/>
  <c r="R287" i="36"/>
  <c r="S287" i="36"/>
  <c r="T287" i="36"/>
  <c r="U287" i="36"/>
  <c r="V287" i="36"/>
  <c r="W287" i="36"/>
  <c r="X287" i="36"/>
  <c r="Y287" i="36"/>
  <c r="Z287" i="36"/>
  <c r="AA287" i="36"/>
  <c r="AB287" i="36"/>
  <c r="AC287" i="36"/>
  <c r="AD287" i="36"/>
  <c r="E288" i="36"/>
  <c r="F288" i="36"/>
  <c r="G288" i="36"/>
  <c r="H288" i="36"/>
  <c r="I288" i="36"/>
  <c r="J288" i="36"/>
  <c r="K288" i="36"/>
  <c r="L288" i="36"/>
  <c r="M288" i="36"/>
  <c r="N288" i="36"/>
  <c r="O288" i="36"/>
  <c r="P288" i="36"/>
  <c r="Q288" i="36"/>
  <c r="R288" i="36"/>
  <c r="S288" i="36"/>
  <c r="T288" i="36"/>
  <c r="U288" i="36"/>
  <c r="V288" i="36"/>
  <c r="W288" i="36"/>
  <c r="X288" i="36"/>
  <c r="Y288" i="36"/>
  <c r="Z288" i="36"/>
  <c r="AA288" i="36"/>
  <c r="AB288" i="36"/>
  <c r="AC288" i="36"/>
  <c r="AD288" i="36"/>
  <c r="E289" i="36"/>
  <c r="F289" i="36"/>
  <c r="G289" i="36"/>
  <c r="H289" i="36"/>
  <c r="I289" i="36"/>
  <c r="J289" i="36"/>
  <c r="K289" i="36"/>
  <c r="L289" i="36"/>
  <c r="M289" i="36"/>
  <c r="N289" i="36"/>
  <c r="O289" i="36"/>
  <c r="P289" i="36"/>
  <c r="Q289" i="36"/>
  <c r="R289" i="36"/>
  <c r="S289" i="36"/>
  <c r="T289" i="36"/>
  <c r="U289" i="36"/>
  <c r="V289" i="36"/>
  <c r="W289" i="36"/>
  <c r="X289" i="36"/>
  <c r="Y289" i="36"/>
  <c r="Z289" i="36"/>
  <c r="AA289" i="36"/>
  <c r="AB289" i="36"/>
  <c r="AC289" i="36"/>
  <c r="AD289" i="36"/>
  <c r="E290" i="36"/>
  <c r="F290" i="36"/>
  <c r="G290" i="36"/>
  <c r="H290" i="36"/>
  <c r="I290" i="36"/>
  <c r="J290" i="36"/>
  <c r="K290" i="36"/>
  <c r="L290" i="36"/>
  <c r="M290" i="36"/>
  <c r="N290" i="36"/>
  <c r="O290" i="36"/>
  <c r="P290" i="36"/>
  <c r="Q290" i="36"/>
  <c r="R290" i="36"/>
  <c r="S290" i="36"/>
  <c r="T290" i="36"/>
  <c r="U290" i="36"/>
  <c r="V290" i="36"/>
  <c r="W290" i="36"/>
  <c r="X290" i="36"/>
  <c r="Y290" i="36"/>
  <c r="Z290" i="36"/>
  <c r="AA290" i="36"/>
  <c r="AB290" i="36"/>
  <c r="AC290" i="36"/>
  <c r="AD290" i="36"/>
  <c r="E291" i="36"/>
  <c r="F291" i="36"/>
  <c r="G291" i="36"/>
  <c r="H291" i="36"/>
  <c r="I291" i="36"/>
  <c r="J291" i="36"/>
  <c r="K291" i="36"/>
  <c r="L291" i="36"/>
  <c r="M291" i="36"/>
  <c r="N291" i="36"/>
  <c r="O291" i="36"/>
  <c r="P291" i="36"/>
  <c r="Q291" i="36"/>
  <c r="R291" i="36"/>
  <c r="S291" i="36"/>
  <c r="T291" i="36"/>
  <c r="U291" i="36"/>
  <c r="V291" i="36"/>
  <c r="W291" i="36"/>
  <c r="X291" i="36"/>
  <c r="Y291" i="36"/>
  <c r="Z291" i="36"/>
  <c r="AA291" i="36"/>
  <c r="AB291" i="36"/>
  <c r="AC291" i="36"/>
  <c r="AD291" i="36"/>
  <c r="E292" i="36"/>
  <c r="F292" i="36"/>
  <c r="G292" i="36"/>
  <c r="H292" i="36"/>
  <c r="I292" i="36"/>
  <c r="J292" i="36"/>
  <c r="K292" i="36"/>
  <c r="L292" i="36"/>
  <c r="M292" i="36"/>
  <c r="N292" i="36"/>
  <c r="O292" i="36"/>
  <c r="P292" i="36"/>
  <c r="Q292" i="36"/>
  <c r="R292" i="36"/>
  <c r="S292" i="36"/>
  <c r="T292" i="36"/>
  <c r="U292" i="36"/>
  <c r="V292" i="36"/>
  <c r="W292" i="36"/>
  <c r="X292" i="36"/>
  <c r="Y292" i="36"/>
  <c r="Z292" i="36"/>
  <c r="AA292" i="36"/>
  <c r="AB292" i="36"/>
  <c r="AC292" i="36"/>
  <c r="AD292" i="36"/>
  <c r="E293" i="36"/>
  <c r="F293" i="36"/>
  <c r="G293" i="36"/>
  <c r="H293" i="36"/>
  <c r="I293" i="36"/>
  <c r="J293" i="36"/>
  <c r="K293" i="36"/>
  <c r="L293" i="36"/>
  <c r="M293" i="36"/>
  <c r="N293" i="36"/>
  <c r="O293" i="36"/>
  <c r="P293" i="36"/>
  <c r="Q293" i="36"/>
  <c r="R293" i="36"/>
  <c r="S293" i="36"/>
  <c r="T293" i="36"/>
  <c r="U293" i="36"/>
  <c r="V293" i="36"/>
  <c r="W293" i="36"/>
  <c r="X293" i="36"/>
  <c r="Y293" i="36"/>
  <c r="Z293" i="36"/>
  <c r="AA293" i="36"/>
  <c r="AB293" i="36"/>
  <c r="AC293" i="36"/>
  <c r="AD293" i="36"/>
  <c r="E294" i="36"/>
  <c r="F294" i="36"/>
  <c r="G294" i="36"/>
  <c r="H294" i="36"/>
  <c r="I294" i="36"/>
  <c r="J294" i="36"/>
  <c r="K294" i="36"/>
  <c r="L294" i="36"/>
  <c r="M294" i="36"/>
  <c r="N294" i="36"/>
  <c r="O294" i="36"/>
  <c r="P294" i="36"/>
  <c r="Q294" i="36"/>
  <c r="R294" i="36"/>
  <c r="S294" i="36"/>
  <c r="T294" i="36"/>
  <c r="U294" i="36"/>
  <c r="V294" i="36"/>
  <c r="W294" i="36"/>
  <c r="X294" i="36"/>
  <c r="Y294" i="36"/>
  <c r="Z294" i="36"/>
  <c r="AA294" i="36"/>
  <c r="AB294" i="36"/>
  <c r="AC294" i="36"/>
  <c r="AD294" i="36"/>
  <c r="E295" i="36"/>
  <c r="F295" i="36"/>
  <c r="G295" i="36"/>
  <c r="H295" i="36"/>
  <c r="I295" i="36"/>
  <c r="J295" i="36"/>
  <c r="K295" i="36"/>
  <c r="L295" i="36"/>
  <c r="M295" i="36"/>
  <c r="N295" i="36"/>
  <c r="O295" i="36"/>
  <c r="P295" i="36"/>
  <c r="Q295" i="36"/>
  <c r="R295" i="36"/>
  <c r="S295" i="36"/>
  <c r="T295" i="36"/>
  <c r="U295" i="36"/>
  <c r="V295" i="36"/>
  <c r="W295" i="36"/>
  <c r="X295" i="36"/>
  <c r="Y295" i="36"/>
  <c r="Z295" i="36"/>
  <c r="AA295" i="36"/>
  <c r="AB295" i="36"/>
  <c r="AC295" i="36"/>
  <c r="AD295" i="36"/>
  <c r="E296" i="36"/>
  <c r="F296" i="36"/>
  <c r="G296" i="36"/>
  <c r="H296" i="36"/>
  <c r="I296" i="36"/>
  <c r="J296" i="36"/>
  <c r="K296" i="36"/>
  <c r="L296" i="36"/>
  <c r="M296" i="36"/>
  <c r="N296" i="36"/>
  <c r="O296" i="36"/>
  <c r="P296" i="36"/>
  <c r="Q296" i="36"/>
  <c r="R296" i="36"/>
  <c r="S296" i="36"/>
  <c r="T296" i="36"/>
  <c r="U296" i="36"/>
  <c r="V296" i="36"/>
  <c r="W296" i="36"/>
  <c r="X296" i="36"/>
  <c r="Y296" i="36"/>
  <c r="Z296" i="36"/>
  <c r="AA296" i="36"/>
  <c r="AB296" i="36"/>
  <c r="AC296" i="36"/>
  <c r="AD296" i="36"/>
  <c r="E297" i="36"/>
  <c r="F297" i="36"/>
  <c r="G297" i="36"/>
  <c r="H297" i="36"/>
  <c r="I297" i="36"/>
  <c r="J297" i="36"/>
  <c r="K297" i="36"/>
  <c r="L297" i="36"/>
  <c r="M297" i="36"/>
  <c r="N297" i="36"/>
  <c r="O297" i="36"/>
  <c r="P297" i="36"/>
  <c r="Q297" i="36"/>
  <c r="R297" i="36"/>
  <c r="S297" i="36"/>
  <c r="T297" i="36"/>
  <c r="U297" i="36"/>
  <c r="V297" i="36"/>
  <c r="W297" i="36"/>
  <c r="X297" i="36"/>
  <c r="Y297" i="36"/>
  <c r="Z297" i="36"/>
  <c r="AA297" i="36"/>
  <c r="AB297" i="36"/>
  <c r="AC297" i="36"/>
  <c r="AD297" i="36"/>
  <c r="E298" i="36"/>
  <c r="F298" i="36"/>
  <c r="G298" i="36"/>
  <c r="H298" i="36"/>
  <c r="I298" i="36"/>
  <c r="J298" i="36"/>
  <c r="K298" i="36"/>
  <c r="L298" i="36"/>
  <c r="M298" i="36"/>
  <c r="N298" i="36"/>
  <c r="O298" i="36"/>
  <c r="P298" i="36"/>
  <c r="Q298" i="36"/>
  <c r="R298" i="36"/>
  <c r="S298" i="36"/>
  <c r="T298" i="36"/>
  <c r="U298" i="36"/>
  <c r="V298" i="36"/>
  <c r="W298" i="36"/>
  <c r="X298" i="36"/>
  <c r="Y298" i="36"/>
  <c r="Z298" i="36"/>
  <c r="AA298" i="36"/>
  <c r="AB298" i="36"/>
  <c r="AC298" i="36"/>
  <c r="AD298" i="36"/>
  <c r="E299" i="36"/>
  <c r="F299" i="36"/>
  <c r="G299" i="36"/>
  <c r="H299" i="36"/>
  <c r="I299" i="36"/>
  <c r="J299" i="36"/>
  <c r="K299" i="36"/>
  <c r="L299" i="36"/>
  <c r="M299" i="36"/>
  <c r="N299" i="36"/>
  <c r="O299" i="36"/>
  <c r="P299" i="36"/>
  <c r="Q299" i="36"/>
  <c r="R299" i="36"/>
  <c r="S299" i="36"/>
  <c r="T299" i="36"/>
  <c r="U299" i="36"/>
  <c r="V299" i="36"/>
  <c r="W299" i="36"/>
  <c r="X299" i="36"/>
  <c r="Y299" i="36"/>
  <c r="Z299" i="36"/>
  <c r="AA299" i="36"/>
  <c r="AB299" i="36"/>
  <c r="AC299" i="36"/>
  <c r="AD299" i="36"/>
  <c r="E300" i="36"/>
  <c r="F300" i="36"/>
  <c r="G300" i="36"/>
  <c r="H300" i="36"/>
  <c r="I300" i="36"/>
  <c r="J300" i="36"/>
  <c r="K300" i="36"/>
  <c r="L300" i="36"/>
  <c r="M300" i="36"/>
  <c r="N300" i="36"/>
  <c r="O300" i="36"/>
  <c r="P300" i="36"/>
  <c r="Q300" i="36"/>
  <c r="R300" i="36"/>
  <c r="S300" i="36"/>
  <c r="T300" i="36"/>
  <c r="U300" i="36"/>
  <c r="V300" i="36"/>
  <c r="W300" i="36"/>
  <c r="X300" i="36"/>
  <c r="Y300" i="36"/>
  <c r="Z300" i="36"/>
  <c r="AA300" i="36"/>
  <c r="AB300" i="36"/>
  <c r="AC300" i="36"/>
  <c r="AD300" i="36"/>
  <c r="E301" i="36"/>
  <c r="F301" i="36"/>
  <c r="G301" i="36"/>
  <c r="H301" i="36"/>
  <c r="I301" i="36"/>
  <c r="J301" i="36"/>
  <c r="K301" i="36"/>
  <c r="L301" i="36"/>
  <c r="M301" i="36"/>
  <c r="N301" i="36"/>
  <c r="O301" i="36"/>
  <c r="P301" i="36"/>
  <c r="Q301" i="36"/>
  <c r="R301" i="36"/>
  <c r="S301" i="36"/>
  <c r="T301" i="36"/>
  <c r="U301" i="36"/>
  <c r="V301" i="36"/>
  <c r="W301" i="36"/>
  <c r="X301" i="36"/>
  <c r="Y301" i="36"/>
  <c r="Z301" i="36"/>
  <c r="AA301" i="36"/>
  <c r="AB301" i="36"/>
  <c r="AC301" i="36"/>
  <c r="AD301" i="36"/>
  <c r="E302" i="36"/>
  <c r="F302" i="36"/>
  <c r="G302" i="36"/>
  <c r="H302" i="36"/>
  <c r="I302" i="36"/>
  <c r="J302" i="36"/>
  <c r="K302" i="36"/>
  <c r="L302" i="36"/>
  <c r="M302" i="36"/>
  <c r="N302" i="36"/>
  <c r="O302" i="36"/>
  <c r="P302" i="36"/>
  <c r="Q302" i="36"/>
  <c r="R302" i="36"/>
  <c r="S302" i="36"/>
  <c r="T302" i="36"/>
  <c r="U302" i="36"/>
  <c r="V302" i="36"/>
  <c r="W302" i="36"/>
  <c r="X302" i="36"/>
  <c r="Y302" i="36"/>
  <c r="Z302" i="36"/>
  <c r="AA302" i="36"/>
  <c r="AB302" i="36"/>
  <c r="AC302" i="36"/>
  <c r="AD302" i="36"/>
  <c r="E303" i="36"/>
  <c r="F303" i="36"/>
  <c r="G303" i="36"/>
  <c r="H303" i="36"/>
  <c r="I303" i="36"/>
  <c r="J303" i="36"/>
  <c r="K303" i="36"/>
  <c r="L303" i="36"/>
  <c r="M303" i="36"/>
  <c r="N303" i="36"/>
  <c r="O303" i="36"/>
  <c r="P303" i="36"/>
  <c r="Q303" i="36"/>
  <c r="R303" i="36"/>
  <c r="S303" i="36"/>
  <c r="T303" i="36"/>
  <c r="U303" i="36"/>
  <c r="V303" i="36"/>
  <c r="W303" i="36"/>
  <c r="X303" i="36"/>
  <c r="Y303" i="36"/>
  <c r="Z303" i="36"/>
  <c r="AA303" i="36"/>
  <c r="AB303" i="36"/>
  <c r="AC303" i="36"/>
  <c r="AD303" i="36"/>
  <c r="E304" i="36"/>
  <c r="F304" i="36"/>
  <c r="G304" i="36"/>
  <c r="H304" i="36"/>
  <c r="I304" i="36"/>
  <c r="J304" i="36"/>
  <c r="K304" i="36"/>
  <c r="L304" i="36"/>
  <c r="M304" i="36"/>
  <c r="N304" i="36"/>
  <c r="O304" i="36"/>
  <c r="P304" i="36"/>
  <c r="Q304" i="36"/>
  <c r="R304" i="36"/>
  <c r="S304" i="36"/>
  <c r="T304" i="36"/>
  <c r="U304" i="36"/>
  <c r="V304" i="36"/>
  <c r="W304" i="36"/>
  <c r="X304" i="36"/>
  <c r="Y304" i="36"/>
  <c r="Z304" i="36"/>
  <c r="AA304" i="36"/>
  <c r="AB304" i="36"/>
  <c r="AC304" i="36"/>
  <c r="AD304" i="36"/>
  <c r="E305" i="36"/>
  <c r="F305" i="36"/>
  <c r="G305" i="36"/>
  <c r="H305" i="36"/>
  <c r="I305" i="36"/>
  <c r="J305" i="36"/>
  <c r="K305" i="36"/>
  <c r="L305" i="36"/>
  <c r="M305" i="36"/>
  <c r="N305" i="36"/>
  <c r="O305" i="36"/>
  <c r="P305" i="36"/>
  <c r="Q305" i="36"/>
  <c r="R305" i="36"/>
  <c r="S305" i="36"/>
  <c r="T305" i="36"/>
  <c r="U305" i="36"/>
  <c r="V305" i="36"/>
  <c r="W305" i="36"/>
  <c r="X305" i="36"/>
  <c r="Y305" i="36"/>
  <c r="Z305" i="36"/>
  <c r="AA305" i="36"/>
  <c r="AB305" i="36"/>
  <c r="AC305" i="36"/>
  <c r="AD305" i="36"/>
  <c r="E306" i="36"/>
  <c r="F306" i="36"/>
  <c r="G306" i="36"/>
  <c r="H306" i="36"/>
  <c r="I306" i="36"/>
  <c r="J306" i="36"/>
  <c r="K306" i="36"/>
  <c r="L306" i="36"/>
  <c r="M306" i="36"/>
  <c r="N306" i="36"/>
  <c r="O306" i="36"/>
  <c r="P306" i="36"/>
  <c r="Q306" i="36"/>
  <c r="R306" i="36"/>
  <c r="S306" i="36"/>
  <c r="T306" i="36"/>
  <c r="U306" i="36"/>
  <c r="V306" i="36"/>
  <c r="W306" i="36"/>
  <c r="X306" i="36"/>
  <c r="Y306" i="36"/>
  <c r="Z306" i="36"/>
  <c r="AA306" i="36"/>
  <c r="AB306" i="36"/>
  <c r="AC306" i="36"/>
  <c r="AD306" i="36"/>
  <c r="E307" i="36"/>
  <c r="F307" i="36"/>
  <c r="G307" i="36"/>
  <c r="H307" i="36"/>
  <c r="I307" i="36"/>
  <c r="J307" i="36"/>
  <c r="K307" i="36"/>
  <c r="L307" i="36"/>
  <c r="M307" i="36"/>
  <c r="N307" i="36"/>
  <c r="O307" i="36"/>
  <c r="P307" i="36"/>
  <c r="Q307" i="36"/>
  <c r="R307" i="36"/>
  <c r="S307" i="36"/>
  <c r="T307" i="36"/>
  <c r="U307" i="36"/>
  <c r="V307" i="36"/>
  <c r="W307" i="36"/>
  <c r="X307" i="36"/>
  <c r="Y307" i="36"/>
  <c r="Z307" i="36"/>
  <c r="AA307" i="36"/>
  <c r="AB307" i="36"/>
  <c r="AC307" i="36"/>
  <c r="AD307" i="36"/>
  <c r="E308" i="36"/>
  <c r="F308" i="36"/>
  <c r="G308" i="36"/>
  <c r="H308" i="36"/>
  <c r="I308" i="36"/>
  <c r="J308" i="36"/>
  <c r="K308" i="36"/>
  <c r="L308" i="36"/>
  <c r="M308" i="36"/>
  <c r="N308" i="36"/>
  <c r="O308" i="36"/>
  <c r="P308" i="36"/>
  <c r="Q308" i="36"/>
  <c r="R308" i="36"/>
  <c r="S308" i="36"/>
  <c r="T308" i="36"/>
  <c r="U308" i="36"/>
  <c r="V308" i="36"/>
  <c r="W308" i="36"/>
  <c r="X308" i="36"/>
  <c r="Y308" i="36"/>
  <c r="Z308" i="36"/>
  <c r="AA308" i="36"/>
  <c r="AB308" i="36"/>
  <c r="AC308" i="36"/>
  <c r="AD308" i="36"/>
  <c r="E309" i="36"/>
  <c r="F309" i="36"/>
  <c r="G309" i="36"/>
  <c r="H309" i="36"/>
  <c r="I309" i="36"/>
  <c r="J309" i="36"/>
  <c r="K309" i="36"/>
  <c r="L309" i="36"/>
  <c r="M309" i="36"/>
  <c r="N309" i="36"/>
  <c r="O309" i="36"/>
  <c r="P309" i="36"/>
  <c r="Q309" i="36"/>
  <c r="R309" i="36"/>
  <c r="S309" i="36"/>
  <c r="T309" i="36"/>
  <c r="U309" i="36"/>
  <c r="V309" i="36"/>
  <c r="W309" i="36"/>
  <c r="X309" i="36"/>
  <c r="Y309" i="36"/>
  <c r="Z309" i="36"/>
  <c r="AA309" i="36"/>
  <c r="AB309" i="36"/>
  <c r="AC309" i="36"/>
  <c r="AD309" i="36"/>
  <c r="E310" i="36"/>
  <c r="F310" i="36"/>
  <c r="G310" i="36"/>
  <c r="H310" i="36"/>
  <c r="I310" i="36"/>
  <c r="J310" i="36"/>
  <c r="K310" i="36"/>
  <c r="L310" i="36"/>
  <c r="M310" i="36"/>
  <c r="N310" i="36"/>
  <c r="O310" i="36"/>
  <c r="P310" i="36"/>
  <c r="Q310" i="36"/>
  <c r="R310" i="36"/>
  <c r="S310" i="36"/>
  <c r="T310" i="36"/>
  <c r="U310" i="36"/>
  <c r="V310" i="36"/>
  <c r="W310" i="36"/>
  <c r="X310" i="36"/>
  <c r="Y310" i="36"/>
  <c r="Z310" i="36"/>
  <c r="AA310" i="36"/>
  <c r="AB310" i="36"/>
  <c r="AC310" i="36"/>
  <c r="AD310" i="36"/>
  <c r="E311" i="36"/>
  <c r="F311" i="36"/>
  <c r="G311" i="36"/>
  <c r="H311" i="36"/>
  <c r="I311" i="36"/>
  <c r="J311" i="36"/>
  <c r="K311" i="36"/>
  <c r="L311" i="36"/>
  <c r="M311" i="36"/>
  <c r="N311" i="36"/>
  <c r="O311" i="36"/>
  <c r="P311" i="36"/>
  <c r="Q311" i="36"/>
  <c r="R311" i="36"/>
  <c r="S311" i="36"/>
  <c r="T311" i="36"/>
  <c r="U311" i="36"/>
  <c r="V311" i="36"/>
  <c r="W311" i="36"/>
  <c r="X311" i="36"/>
  <c r="Y311" i="36"/>
  <c r="Z311" i="36"/>
  <c r="AA311" i="36"/>
  <c r="AB311" i="36"/>
  <c r="AC311" i="36"/>
  <c r="AD311" i="36"/>
  <c r="E312" i="36"/>
  <c r="F312" i="36"/>
  <c r="G312" i="36"/>
  <c r="H312" i="36"/>
  <c r="I312" i="36"/>
  <c r="J312" i="36"/>
  <c r="K312" i="36"/>
  <c r="L312" i="36"/>
  <c r="M312" i="36"/>
  <c r="N312" i="36"/>
  <c r="O312" i="36"/>
  <c r="P312" i="36"/>
  <c r="Q312" i="36"/>
  <c r="R312" i="36"/>
  <c r="S312" i="36"/>
  <c r="T312" i="36"/>
  <c r="U312" i="36"/>
  <c r="V312" i="36"/>
  <c r="W312" i="36"/>
  <c r="X312" i="36"/>
  <c r="Y312" i="36"/>
  <c r="Z312" i="36"/>
  <c r="AA312" i="36"/>
  <c r="AB312" i="36"/>
  <c r="AC312" i="36"/>
  <c r="AD312" i="36"/>
  <c r="E313" i="36"/>
  <c r="F313" i="36"/>
  <c r="G313" i="36"/>
  <c r="H313" i="36"/>
  <c r="I313" i="36"/>
  <c r="J313" i="36"/>
  <c r="K313" i="36"/>
  <c r="L313" i="36"/>
  <c r="M313" i="36"/>
  <c r="N313" i="36"/>
  <c r="O313" i="36"/>
  <c r="P313" i="36"/>
  <c r="Q313" i="36"/>
  <c r="R313" i="36"/>
  <c r="S313" i="36"/>
  <c r="T313" i="36"/>
  <c r="U313" i="36"/>
  <c r="V313" i="36"/>
  <c r="W313" i="36"/>
  <c r="X313" i="36"/>
  <c r="Y313" i="36"/>
  <c r="Z313" i="36"/>
  <c r="AA313" i="36"/>
  <c r="AB313" i="36"/>
  <c r="AC313" i="36"/>
  <c r="AD313" i="36"/>
  <c r="E314" i="36"/>
  <c r="F314" i="36"/>
  <c r="G314" i="36"/>
  <c r="H314" i="36"/>
  <c r="I314" i="36"/>
  <c r="J314" i="36"/>
  <c r="K314" i="36"/>
  <c r="L314" i="36"/>
  <c r="M314" i="36"/>
  <c r="N314" i="36"/>
  <c r="O314" i="36"/>
  <c r="P314" i="36"/>
  <c r="Q314" i="36"/>
  <c r="R314" i="36"/>
  <c r="S314" i="36"/>
  <c r="T314" i="36"/>
  <c r="U314" i="36"/>
  <c r="V314" i="36"/>
  <c r="W314" i="36"/>
  <c r="X314" i="36"/>
  <c r="Y314" i="36"/>
  <c r="Z314" i="36"/>
  <c r="AA314" i="36"/>
  <c r="AB314" i="36"/>
  <c r="AC314" i="36"/>
  <c r="AD314" i="36"/>
  <c r="E315" i="36"/>
  <c r="F315" i="36"/>
  <c r="G315" i="36"/>
  <c r="H315" i="36"/>
  <c r="I315" i="36"/>
  <c r="J315" i="36"/>
  <c r="K315" i="36"/>
  <c r="L315" i="36"/>
  <c r="M315" i="36"/>
  <c r="N315" i="36"/>
  <c r="O315" i="36"/>
  <c r="P315" i="36"/>
  <c r="Q315" i="36"/>
  <c r="R315" i="36"/>
  <c r="S315" i="36"/>
  <c r="T315" i="36"/>
  <c r="U315" i="36"/>
  <c r="V315" i="36"/>
  <c r="W315" i="36"/>
  <c r="X315" i="36"/>
  <c r="Y315" i="36"/>
  <c r="Z315" i="36"/>
  <c r="AA315" i="36"/>
  <c r="AB315" i="36"/>
  <c r="AC315" i="36"/>
  <c r="AD315" i="36"/>
  <c r="C217" i="36"/>
  <c r="D217" i="36"/>
  <c r="C218" i="36"/>
  <c r="D218" i="36"/>
  <c r="C219" i="36"/>
  <c r="D219" i="36"/>
  <c r="C220" i="36"/>
  <c r="D220" i="36"/>
  <c r="C221" i="36"/>
  <c r="D221" i="36"/>
  <c r="C222" i="36"/>
  <c r="D222" i="36"/>
  <c r="C223" i="36"/>
  <c r="D223" i="36"/>
  <c r="C224" i="36"/>
  <c r="D224" i="36"/>
  <c r="C225" i="36"/>
  <c r="D225" i="36"/>
  <c r="C226" i="36"/>
  <c r="D226" i="36"/>
  <c r="C227" i="36"/>
  <c r="D227" i="36"/>
  <c r="C228" i="36"/>
  <c r="D228" i="36"/>
  <c r="C229" i="36"/>
  <c r="D229" i="36"/>
  <c r="C230" i="36"/>
  <c r="D230" i="36"/>
  <c r="C231" i="36"/>
  <c r="D231" i="36"/>
  <c r="C232" i="36"/>
  <c r="D232" i="36"/>
  <c r="C233" i="36"/>
  <c r="D233" i="36"/>
  <c r="C234" i="36"/>
  <c r="D234" i="36"/>
  <c r="C235" i="36"/>
  <c r="D235" i="36"/>
  <c r="C236" i="36"/>
  <c r="D236" i="36"/>
  <c r="C237" i="36"/>
  <c r="D237" i="36"/>
  <c r="C238" i="36"/>
  <c r="D238" i="36"/>
  <c r="C239" i="36"/>
  <c r="D239" i="36"/>
  <c r="C240" i="36"/>
  <c r="D240" i="36"/>
  <c r="C241" i="36"/>
  <c r="D241" i="36"/>
  <c r="C242" i="36"/>
  <c r="D242" i="36"/>
  <c r="C243" i="36"/>
  <c r="D243" i="36"/>
  <c r="C244" i="36"/>
  <c r="D244" i="36"/>
  <c r="C245" i="36"/>
  <c r="D245" i="36"/>
  <c r="C246" i="36"/>
  <c r="D246" i="36"/>
  <c r="C247" i="36"/>
  <c r="D247" i="36"/>
  <c r="C248" i="36"/>
  <c r="D248" i="36"/>
  <c r="C249" i="36"/>
  <c r="D249" i="36"/>
  <c r="C250" i="36"/>
  <c r="D250" i="36"/>
  <c r="C251" i="36"/>
  <c r="D251" i="36"/>
  <c r="C252" i="36"/>
  <c r="D252" i="36"/>
  <c r="C253" i="36"/>
  <c r="D253" i="36"/>
  <c r="C254" i="36"/>
  <c r="D254" i="36"/>
  <c r="C255" i="36"/>
  <c r="D255" i="36"/>
  <c r="C256" i="36"/>
  <c r="D256" i="36"/>
  <c r="C257" i="36"/>
  <c r="D257" i="36"/>
  <c r="C258" i="36"/>
  <c r="D258" i="36"/>
  <c r="C259" i="36"/>
  <c r="D259" i="36"/>
  <c r="C260" i="36"/>
  <c r="D260" i="36"/>
  <c r="C261" i="36"/>
  <c r="D261" i="36"/>
  <c r="C262" i="36"/>
  <c r="D262" i="36"/>
  <c r="C263" i="36"/>
  <c r="D263" i="36"/>
  <c r="C264" i="36"/>
  <c r="D264" i="36"/>
  <c r="C265" i="36"/>
  <c r="D265" i="36"/>
  <c r="C266" i="36"/>
  <c r="D266" i="36"/>
  <c r="C267" i="36"/>
  <c r="D267" i="36"/>
  <c r="C268" i="36"/>
  <c r="D268" i="36"/>
  <c r="C269" i="36"/>
  <c r="D269" i="36"/>
  <c r="C270" i="36"/>
  <c r="D270" i="36"/>
  <c r="C271" i="36"/>
  <c r="D271" i="36"/>
  <c r="C272" i="36"/>
  <c r="D272" i="36"/>
  <c r="C273" i="36"/>
  <c r="D273" i="36"/>
  <c r="C274" i="36"/>
  <c r="D274" i="36"/>
  <c r="C275" i="36"/>
  <c r="D275" i="36"/>
  <c r="C276" i="36"/>
  <c r="D276" i="36"/>
  <c r="C277" i="36"/>
  <c r="D277" i="36"/>
  <c r="C278" i="36"/>
  <c r="D278" i="36"/>
  <c r="C279" i="36"/>
  <c r="D279" i="36"/>
  <c r="C280" i="36"/>
  <c r="D280" i="36"/>
  <c r="C281" i="36"/>
  <c r="D281" i="36"/>
  <c r="C282" i="36"/>
  <c r="D282" i="36"/>
  <c r="C283" i="36"/>
  <c r="D283" i="36"/>
  <c r="C284" i="36"/>
  <c r="D284" i="36"/>
  <c r="C285" i="36"/>
  <c r="D285" i="36"/>
  <c r="C286" i="36"/>
  <c r="D286" i="36"/>
  <c r="C287" i="36"/>
  <c r="D287" i="36"/>
  <c r="C288" i="36"/>
  <c r="D288" i="36"/>
  <c r="C289" i="36"/>
  <c r="D289" i="36"/>
  <c r="C290" i="36"/>
  <c r="D290" i="36"/>
  <c r="C291" i="36"/>
  <c r="D291" i="36"/>
  <c r="C292" i="36"/>
  <c r="D292" i="36"/>
  <c r="C293" i="36"/>
  <c r="D293" i="36"/>
  <c r="C294" i="36"/>
  <c r="D294" i="36"/>
  <c r="C295" i="36"/>
  <c r="D295" i="36"/>
  <c r="C296" i="36"/>
  <c r="D296" i="36"/>
  <c r="C297" i="36"/>
  <c r="D297" i="36"/>
  <c r="C298" i="36"/>
  <c r="D298" i="36"/>
  <c r="C299" i="36"/>
  <c r="D299" i="36"/>
  <c r="C300" i="36"/>
  <c r="D300" i="36"/>
  <c r="C301" i="36"/>
  <c r="D301" i="36"/>
  <c r="C302" i="36"/>
  <c r="D302" i="36"/>
  <c r="C303" i="36"/>
  <c r="D303" i="36"/>
  <c r="C304" i="36"/>
  <c r="D304" i="36"/>
  <c r="C305" i="36"/>
  <c r="D305" i="36"/>
  <c r="C306" i="36"/>
  <c r="D306" i="36"/>
  <c r="C307" i="36"/>
  <c r="D307" i="36"/>
  <c r="C308" i="36"/>
  <c r="D308" i="36"/>
  <c r="C309" i="36"/>
  <c r="D309" i="36"/>
  <c r="C310" i="36"/>
  <c r="D310" i="36"/>
  <c r="C311" i="36"/>
  <c r="D311" i="36"/>
  <c r="C312" i="36"/>
  <c r="D312" i="36"/>
  <c r="C313" i="36"/>
  <c r="D313" i="36"/>
  <c r="C314" i="36"/>
  <c r="D314" i="36"/>
  <c r="C315" i="36"/>
  <c r="D315" i="36"/>
  <c r="C216" i="36"/>
  <c r="D216" i="36"/>
  <c r="D113" i="36"/>
  <c r="E113" i="36"/>
  <c r="F113" i="36"/>
  <c r="G113" i="36"/>
  <c r="H113" i="36"/>
  <c r="I113" i="36"/>
  <c r="J113" i="36"/>
  <c r="K113" i="36"/>
  <c r="L113" i="36"/>
  <c r="M113" i="36"/>
  <c r="N113" i="36"/>
  <c r="O113" i="36"/>
  <c r="P113" i="36"/>
  <c r="Q113" i="36"/>
  <c r="R113" i="36"/>
  <c r="S113" i="36"/>
  <c r="T113" i="36"/>
  <c r="U113" i="36"/>
  <c r="V113" i="36"/>
  <c r="W113" i="36"/>
  <c r="X113" i="36"/>
  <c r="Y113" i="36"/>
  <c r="Z113" i="36"/>
  <c r="AA113" i="36"/>
  <c r="AB113" i="36"/>
  <c r="AC113" i="36"/>
  <c r="D114" i="36"/>
  <c r="E114" i="36"/>
  <c r="F114" i="36"/>
  <c r="G114" i="36"/>
  <c r="H114" i="36"/>
  <c r="I114" i="36"/>
  <c r="J114" i="36"/>
  <c r="K114" i="36"/>
  <c r="L114" i="36"/>
  <c r="M114" i="36"/>
  <c r="N114" i="36"/>
  <c r="O114" i="36"/>
  <c r="P114" i="36"/>
  <c r="Q114" i="36"/>
  <c r="R114" i="36"/>
  <c r="S114" i="36"/>
  <c r="T114" i="36"/>
  <c r="U114" i="36"/>
  <c r="V114" i="36"/>
  <c r="W114" i="36"/>
  <c r="X114" i="36"/>
  <c r="Y114" i="36"/>
  <c r="Z114" i="36"/>
  <c r="AA114" i="36"/>
  <c r="AB114" i="36"/>
  <c r="AC114" i="36"/>
  <c r="D115" i="36"/>
  <c r="E115" i="36"/>
  <c r="F115" i="36"/>
  <c r="G115" i="36"/>
  <c r="H115" i="36"/>
  <c r="I115" i="36"/>
  <c r="J115" i="36"/>
  <c r="K115" i="36"/>
  <c r="L115" i="36"/>
  <c r="M115" i="36"/>
  <c r="N115" i="36"/>
  <c r="O115" i="36"/>
  <c r="P115" i="36"/>
  <c r="Q115" i="36"/>
  <c r="R115" i="36"/>
  <c r="S115" i="36"/>
  <c r="T115" i="36"/>
  <c r="U115" i="36"/>
  <c r="V115" i="36"/>
  <c r="W115" i="36"/>
  <c r="X115" i="36"/>
  <c r="Y115" i="36"/>
  <c r="Z115" i="36"/>
  <c r="AA115" i="36"/>
  <c r="AB115" i="36"/>
  <c r="AC115" i="36"/>
  <c r="D116" i="36"/>
  <c r="E116" i="36"/>
  <c r="F116" i="36"/>
  <c r="G116" i="36"/>
  <c r="H116" i="36"/>
  <c r="I116" i="36"/>
  <c r="J116" i="36"/>
  <c r="K116" i="36"/>
  <c r="L116" i="36"/>
  <c r="M116" i="36"/>
  <c r="N116" i="36"/>
  <c r="O116" i="36"/>
  <c r="P116" i="36"/>
  <c r="Q116" i="36"/>
  <c r="R116" i="36"/>
  <c r="S116" i="36"/>
  <c r="T116" i="36"/>
  <c r="U116" i="36"/>
  <c r="V116" i="36"/>
  <c r="W116" i="36"/>
  <c r="X116" i="36"/>
  <c r="Y116" i="36"/>
  <c r="Z116" i="36"/>
  <c r="AA116" i="36"/>
  <c r="AB116" i="36"/>
  <c r="AC116" i="36"/>
  <c r="D117" i="36"/>
  <c r="E117" i="36"/>
  <c r="F117" i="36"/>
  <c r="G117" i="36"/>
  <c r="H117" i="36"/>
  <c r="I117" i="36"/>
  <c r="J117" i="36"/>
  <c r="K117" i="36"/>
  <c r="L117" i="36"/>
  <c r="M117" i="36"/>
  <c r="N117" i="36"/>
  <c r="O117" i="36"/>
  <c r="P117" i="36"/>
  <c r="Q117" i="36"/>
  <c r="R117" i="36"/>
  <c r="S117" i="36"/>
  <c r="T117" i="36"/>
  <c r="U117" i="36"/>
  <c r="V117" i="36"/>
  <c r="W117" i="36"/>
  <c r="X117" i="36"/>
  <c r="Y117" i="36"/>
  <c r="Z117" i="36"/>
  <c r="AA117" i="36"/>
  <c r="AB117" i="36"/>
  <c r="AC117" i="36"/>
  <c r="D118" i="36"/>
  <c r="E118" i="36"/>
  <c r="F118" i="36"/>
  <c r="G118" i="36"/>
  <c r="H118" i="36"/>
  <c r="I118" i="36"/>
  <c r="J118" i="36"/>
  <c r="K118" i="36"/>
  <c r="L118" i="36"/>
  <c r="M118" i="36"/>
  <c r="N118" i="36"/>
  <c r="O118" i="36"/>
  <c r="P118" i="36"/>
  <c r="Q118" i="36"/>
  <c r="R118" i="36"/>
  <c r="S118" i="36"/>
  <c r="T118" i="36"/>
  <c r="U118" i="36"/>
  <c r="V118" i="36"/>
  <c r="W118" i="36"/>
  <c r="X118" i="36"/>
  <c r="Y118" i="36"/>
  <c r="Z118" i="36"/>
  <c r="AA118" i="36"/>
  <c r="AB118" i="36"/>
  <c r="AC118" i="36"/>
  <c r="D119" i="36"/>
  <c r="E119" i="36"/>
  <c r="F119" i="36"/>
  <c r="G119" i="36"/>
  <c r="H119" i="36"/>
  <c r="I119" i="36"/>
  <c r="J119" i="36"/>
  <c r="K119" i="36"/>
  <c r="L119" i="36"/>
  <c r="M119" i="36"/>
  <c r="N119" i="36"/>
  <c r="O119" i="36"/>
  <c r="P119" i="36"/>
  <c r="Q119" i="36"/>
  <c r="R119" i="36"/>
  <c r="S119" i="36"/>
  <c r="T119" i="36"/>
  <c r="U119" i="36"/>
  <c r="V119" i="36"/>
  <c r="W119" i="36"/>
  <c r="X119" i="36"/>
  <c r="Y119" i="36"/>
  <c r="Z119" i="36"/>
  <c r="AA119" i="36"/>
  <c r="AB119" i="36"/>
  <c r="AC119" i="36"/>
  <c r="D120" i="36"/>
  <c r="E120" i="36"/>
  <c r="F120" i="36"/>
  <c r="G120" i="36"/>
  <c r="H120" i="36"/>
  <c r="I120" i="36"/>
  <c r="J120" i="36"/>
  <c r="K120" i="36"/>
  <c r="L120" i="36"/>
  <c r="M120" i="36"/>
  <c r="N120" i="36"/>
  <c r="O120" i="36"/>
  <c r="P120" i="36"/>
  <c r="Q120" i="36"/>
  <c r="R120" i="36"/>
  <c r="S120" i="36"/>
  <c r="T120" i="36"/>
  <c r="U120" i="36"/>
  <c r="V120" i="36"/>
  <c r="W120" i="36"/>
  <c r="X120" i="36"/>
  <c r="Y120" i="36"/>
  <c r="Z120" i="36"/>
  <c r="AA120" i="36"/>
  <c r="AB120" i="36"/>
  <c r="AC120" i="36"/>
  <c r="D121" i="36"/>
  <c r="E121" i="36"/>
  <c r="F121" i="36"/>
  <c r="G121" i="36"/>
  <c r="H121" i="36"/>
  <c r="I121" i="36"/>
  <c r="J121" i="36"/>
  <c r="K121" i="36"/>
  <c r="L121" i="36"/>
  <c r="M121" i="36"/>
  <c r="N121" i="36"/>
  <c r="O121" i="36"/>
  <c r="P121" i="36"/>
  <c r="Q121" i="36"/>
  <c r="R121" i="36"/>
  <c r="S121" i="36"/>
  <c r="T121" i="36"/>
  <c r="U121" i="36"/>
  <c r="V121" i="36"/>
  <c r="W121" i="36"/>
  <c r="X121" i="36"/>
  <c r="Y121" i="36"/>
  <c r="Z121" i="36"/>
  <c r="AA121" i="36"/>
  <c r="AB121" i="36"/>
  <c r="AC121" i="36"/>
  <c r="D122" i="36"/>
  <c r="E122" i="36"/>
  <c r="F122" i="36"/>
  <c r="G122" i="36"/>
  <c r="H122" i="36"/>
  <c r="I122" i="36"/>
  <c r="J122" i="36"/>
  <c r="K122" i="36"/>
  <c r="L122" i="36"/>
  <c r="M122" i="36"/>
  <c r="N122" i="36"/>
  <c r="O122" i="36"/>
  <c r="P122" i="36"/>
  <c r="Q122" i="36"/>
  <c r="R122" i="36"/>
  <c r="S122" i="36"/>
  <c r="T122" i="36"/>
  <c r="U122" i="36"/>
  <c r="V122" i="36"/>
  <c r="W122" i="36"/>
  <c r="X122" i="36"/>
  <c r="Y122" i="36"/>
  <c r="Z122" i="36"/>
  <c r="AA122" i="36"/>
  <c r="AB122" i="36"/>
  <c r="AC122" i="36"/>
  <c r="D123" i="36"/>
  <c r="E123" i="36"/>
  <c r="F123" i="36"/>
  <c r="G123" i="36"/>
  <c r="H123" i="36"/>
  <c r="I123" i="36"/>
  <c r="J123" i="36"/>
  <c r="K123" i="36"/>
  <c r="L123" i="36"/>
  <c r="M123" i="36"/>
  <c r="N123" i="36"/>
  <c r="O123" i="36"/>
  <c r="P123" i="36"/>
  <c r="Q123" i="36"/>
  <c r="R123" i="36"/>
  <c r="S123" i="36"/>
  <c r="T123" i="36"/>
  <c r="U123" i="36"/>
  <c r="V123" i="36"/>
  <c r="W123" i="36"/>
  <c r="X123" i="36"/>
  <c r="Y123" i="36"/>
  <c r="Z123" i="36"/>
  <c r="AA123" i="36"/>
  <c r="AB123" i="36"/>
  <c r="AC123" i="36"/>
  <c r="D124" i="36"/>
  <c r="E124" i="36"/>
  <c r="F124" i="36"/>
  <c r="G124" i="36"/>
  <c r="H124" i="36"/>
  <c r="I124" i="36"/>
  <c r="J124" i="36"/>
  <c r="K124" i="36"/>
  <c r="L124" i="36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AC124" i="36"/>
  <c r="D125" i="36"/>
  <c r="E125" i="36"/>
  <c r="F125" i="36"/>
  <c r="G125" i="36"/>
  <c r="H125" i="36"/>
  <c r="I125" i="36"/>
  <c r="J125" i="36"/>
  <c r="K125" i="36"/>
  <c r="L125" i="36"/>
  <c r="M125" i="36"/>
  <c r="N125" i="36"/>
  <c r="O125" i="36"/>
  <c r="P125" i="36"/>
  <c r="Q125" i="36"/>
  <c r="R125" i="36"/>
  <c r="S125" i="36"/>
  <c r="T125" i="36"/>
  <c r="U125" i="36"/>
  <c r="V125" i="36"/>
  <c r="W125" i="36"/>
  <c r="X125" i="36"/>
  <c r="Y125" i="36"/>
  <c r="Z125" i="36"/>
  <c r="AA125" i="36"/>
  <c r="AB125" i="36"/>
  <c r="AC125" i="36"/>
  <c r="D126" i="36"/>
  <c r="E126" i="36"/>
  <c r="F126" i="36"/>
  <c r="G126" i="36"/>
  <c r="H126" i="36"/>
  <c r="I126" i="36"/>
  <c r="J126" i="36"/>
  <c r="K126" i="36"/>
  <c r="L126" i="36"/>
  <c r="M126" i="36"/>
  <c r="N126" i="36"/>
  <c r="O126" i="36"/>
  <c r="P126" i="36"/>
  <c r="Q126" i="36"/>
  <c r="R126" i="36"/>
  <c r="S126" i="36"/>
  <c r="T126" i="36"/>
  <c r="U126" i="36"/>
  <c r="V126" i="36"/>
  <c r="W126" i="36"/>
  <c r="X126" i="36"/>
  <c r="Y126" i="36"/>
  <c r="Z126" i="36"/>
  <c r="AA126" i="36"/>
  <c r="AB126" i="36"/>
  <c r="AC126" i="36"/>
  <c r="D127" i="36"/>
  <c r="E127" i="36"/>
  <c r="F127" i="36"/>
  <c r="G127" i="36"/>
  <c r="H127" i="36"/>
  <c r="I127" i="36"/>
  <c r="J127" i="36"/>
  <c r="K127" i="36"/>
  <c r="L127" i="36"/>
  <c r="M127" i="36"/>
  <c r="N127" i="36"/>
  <c r="O127" i="36"/>
  <c r="P127" i="36"/>
  <c r="Q127" i="36"/>
  <c r="R127" i="36"/>
  <c r="S127" i="36"/>
  <c r="T127" i="36"/>
  <c r="U127" i="36"/>
  <c r="V127" i="36"/>
  <c r="W127" i="36"/>
  <c r="X127" i="36"/>
  <c r="Y127" i="36"/>
  <c r="Z127" i="36"/>
  <c r="AA127" i="36"/>
  <c r="AB127" i="36"/>
  <c r="AC127" i="36"/>
  <c r="D128" i="36"/>
  <c r="E128" i="36"/>
  <c r="F128" i="36"/>
  <c r="G128" i="36"/>
  <c r="H128" i="36"/>
  <c r="I128" i="36"/>
  <c r="J128" i="36"/>
  <c r="K128" i="36"/>
  <c r="L128" i="36"/>
  <c r="M128" i="36"/>
  <c r="N128" i="36"/>
  <c r="O128" i="36"/>
  <c r="P128" i="36"/>
  <c r="Q128" i="36"/>
  <c r="R128" i="36"/>
  <c r="S128" i="36"/>
  <c r="T128" i="36"/>
  <c r="U128" i="36"/>
  <c r="V128" i="36"/>
  <c r="W128" i="36"/>
  <c r="X128" i="36"/>
  <c r="Y128" i="36"/>
  <c r="Z128" i="36"/>
  <c r="AA128" i="36"/>
  <c r="AB128" i="36"/>
  <c r="AC128" i="36"/>
  <c r="D129" i="36"/>
  <c r="E129" i="36"/>
  <c r="F129" i="36"/>
  <c r="G129" i="36"/>
  <c r="H129" i="36"/>
  <c r="I129" i="36"/>
  <c r="J129" i="36"/>
  <c r="K129" i="36"/>
  <c r="L129" i="36"/>
  <c r="M129" i="36"/>
  <c r="N129" i="36"/>
  <c r="O129" i="36"/>
  <c r="P129" i="36"/>
  <c r="Q129" i="36"/>
  <c r="R129" i="36"/>
  <c r="S129" i="36"/>
  <c r="T129" i="36"/>
  <c r="U129" i="36"/>
  <c r="V129" i="36"/>
  <c r="W129" i="36"/>
  <c r="X129" i="36"/>
  <c r="Y129" i="36"/>
  <c r="Z129" i="36"/>
  <c r="AA129" i="36"/>
  <c r="AB129" i="36"/>
  <c r="AC129" i="36"/>
  <c r="D130" i="36"/>
  <c r="E130" i="36"/>
  <c r="F130" i="36"/>
  <c r="G130" i="36"/>
  <c r="H130" i="36"/>
  <c r="I130" i="36"/>
  <c r="J130" i="36"/>
  <c r="K130" i="36"/>
  <c r="L130" i="36"/>
  <c r="M130" i="36"/>
  <c r="N130" i="36"/>
  <c r="O130" i="36"/>
  <c r="P130" i="36"/>
  <c r="Q130" i="36"/>
  <c r="R130" i="36"/>
  <c r="S130" i="36"/>
  <c r="T130" i="36"/>
  <c r="U130" i="36"/>
  <c r="V130" i="36"/>
  <c r="W130" i="36"/>
  <c r="X130" i="36"/>
  <c r="Y130" i="36"/>
  <c r="Z130" i="36"/>
  <c r="AA130" i="36"/>
  <c r="AB130" i="36"/>
  <c r="AC130" i="36"/>
  <c r="D131" i="36"/>
  <c r="E131" i="36"/>
  <c r="F131" i="36"/>
  <c r="G131" i="36"/>
  <c r="H131" i="36"/>
  <c r="I131" i="36"/>
  <c r="J131" i="36"/>
  <c r="K131" i="36"/>
  <c r="L131" i="36"/>
  <c r="M131" i="36"/>
  <c r="N131" i="36"/>
  <c r="O131" i="36"/>
  <c r="P131" i="36"/>
  <c r="Q131" i="36"/>
  <c r="R131" i="36"/>
  <c r="S131" i="36"/>
  <c r="T131" i="36"/>
  <c r="U131" i="36"/>
  <c r="V131" i="36"/>
  <c r="W131" i="36"/>
  <c r="X131" i="36"/>
  <c r="Y131" i="36"/>
  <c r="Z131" i="36"/>
  <c r="AA131" i="36"/>
  <c r="AB131" i="36"/>
  <c r="AC131" i="36"/>
  <c r="D132" i="36"/>
  <c r="E132" i="36"/>
  <c r="F132" i="36"/>
  <c r="G132" i="36"/>
  <c r="H132" i="36"/>
  <c r="I132" i="36"/>
  <c r="J132" i="36"/>
  <c r="K132" i="36"/>
  <c r="L132" i="36"/>
  <c r="M132" i="36"/>
  <c r="N132" i="36"/>
  <c r="O132" i="36"/>
  <c r="P132" i="36"/>
  <c r="Q132" i="36"/>
  <c r="R132" i="36"/>
  <c r="S132" i="36"/>
  <c r="T132" i="36"/>
  <c r="U132" i="36"/>
  <c r="V132" i="36"/>
  <c r="W132" i="36"/>
  <c r="X132" i="36"/>
  <c r="Y132" i="36"/>
  <c r="Z132" i="36"/>
  <c r="AA132" i="36"/>
  <c r="AB132" i="36"/>
  <c r="AC132" i="36"/>
  <c r="D133" i="36"/>
  <c r="E133" i="36"/>
  <c r="F133" i="36"/>
  <c r="G133" i="36"/>
  <c r="H133" i="36"/>
  <c r="I133" i="36"/>
  <c r="J133" i="36"/>
  <c r="K133" i="36"/>
  <c r="L133" i="36"/>
  <c r="M133" i="36"/>
  <c r="N133" i="36"/>
  <c r="O133" i="36"/>
  <c r="P133" i="36"/>
  <c r="Q133" i="36"/>
  <c r="R133" i="36"/>
  <c r="S133" i="36"/>
  <c r="T133" i="36"/>
  <c r="U133" i="36"/>
  <c r="V133" i="36"/>
  <c r="W133" i="36"/>
  <c r="X133" i="36"/>
  <c r="Y133" i="36"/>
  <c r="Z133" i="36"/>
  <c r="AA133" i="36"/>
  <c r="AB133" i="36"/>
  <c r="AC133" i="36"/>
  <c r="D134" i="36"/>
  <c r="E134" i="36"/>
  <c r="F134" i="36"/>
  <c r="G134" i="36"/>
  <c r="H134" i="36"/>
  <c r="I134" i="36"/>
  <c r="J134" i="36"/>
  <c r="K134" i="36"/>
  <c r="L134" i="36"/>
  <c r="M134" i="36"/>
  <c r="N134" i="36"/>
  <c r="O134" i="36"/>
  <c r="P134" i="36"/>
  <c r="Q134" i="36"/>
  <c r="R134" i="36"/>
  <c r="S134" i="36"/>
  <c r="T134" i="36"/>
  <c r="U134" i="36"/>
  <c r="V134" i="36"/>
  <c r="W134" i="36"/>
  <c r="X134" i="36"/>
  <c r="Y134" i="36"/>
  <c r="Z134" i="36"/>
  <c r="AA134" i="36"/>
  <c r="AB134" i="36"/>
  <c r="AC134" i="36"/>
  <c r="D135" i="36"/>
  <c r="E135" i="36"/>
  <c r="F135" i="36"/>
  <c r="G135" i="36"/>
  <c r="H135" i="36"/>
  <c r="I135" i="36"/>
  <c r="J135" i="36"/>
  <c r="K135" i="36"/>
  <c r="L135" i="36"/>
  <c r="M135" i="36"/>
  <c r="N135" i="36"/>
  <c r="O135" i="36"/>
  <c r="P135" i="36"/>
  <c r="Q135" i="36"/>
  <c r="R135" i="36"/>
  <c r="S135" i="36"/>
  <c r="T135" i="36"/>
  <c r="U135" i="36"/>
  <c r="V135" i="36"/>
  <c r="W135" i="36"/>
  <c r="X135" i="36"/>
  <c r="Y135" i="36"/>
  <c r="Z135" i="36"/>
  <c r="AA135" i="36"/>
  <c r="AB135" i="36"/>
  <c r="AC135" i="36"/>
  <c r="D136" i="36"/>
  <c r="E136" i="36"/>
  <c r="F136" i="36"/>
  <c r="G136" i="36"/>
  <c r="H136" i="36"/>
  <c r="I136" i="36"/>
  <c r="J136" i="36"/>
  <c r="K136" i="36"/>
  <c r="L136" i="36"/>
  <c r="M136" i="36"/>
  <c r="N136" i="36"/>
  <c r="O136" i="36"/>
  <c r="P136" i="36"/>
  <c r="Q136" i="36"/>
  <c r="R136" i="36"/>
  <c r="S136" i="36"/>
  <c r="T136" i="36"/>
  <c r="U136" i="36"/>
  <c r="V136" i="36"/>
  <c r="W136" i="36"/>
  <c r="X136" i="36"/>
  <c r="Y136" i="36"/>
  <c r="Z136" i="36"/>
  <c r="AA136" i="36"/>
  <c r="AB136" i="36"/>
  <c r="AC136" i="36"/>
  <c r="D137" i="36"/>
  <c r="E137" i="36"/>
  <c r="F137" i="36"/>
  <c r="G137" i="36"/>
  <c r="H137" i="36"/>
  <c r="I137" i="36"/>
  <c r="J137" i="36"/>
  <c r="K137" i="36"/>
  <c r="L137" i="36"/>
  <c r="M137" i="36"/>
  <c r="N137" i="36"/>
  <c r="O137" i="36"/>
  <c r="P137" i="36"/>
  <c r="Q137" i="36"/>
  <c r="R137" i="36"/>
  <c r="S137" i="36"/>
  <c r="T137" i="36"/>
  <c r="U137" i="36"/>
  <c r="V137" i="36"/>
  <c r="W137" i="36"/>
  <c r="X137" i="36"/>
  <c r="Y137" i="36"/>
  <c r="Z137" i="36"/>
  <c r="AA137" i="36"/>
  <c r="AB137" i="36"/>
  <c r="AC137" i="36"/>
  <c r="D138" i="36"/>
  <c r="E138" i="36"/>
  <c r="F138" i="36"/>
  <c r="G138" i="36"/>
  <c r="H138" i="36"/>
  <c r="I138" i="36"/>
  <c r="J138" i="36"/>
  <c r="K138" i="36"/>
  <c r="L138" i="36"/>
  <c r="M138" i="36"/>
  <c r="N138" i="36"/>
  <c r="O138" i="36"/>
  <c r="P138" i="36"/>
  <c r="Q138" i="36"/>
  <c r="R138" i="36"/>
  <c r="S138" i="36"/>
  <c r="T138" i="36"/>
  <c r="U138" i="36"/>
  <c r="V138" i="36"/>
  <c r="W138" i="36"/>
  <c r="X138" i="36"/>
  <c r="Y138" i="36"/>
  <c r="Z138" i="36"/>
  <c r="AA138" i="36"/>
  <c r="AB138" i="36"/>
  <c r="AC138" i="36"/>
  <c r="D139" i="36"/>
  <c r="E139" i="36"/>
  <c r="F139" i="36"/>
  <c r="G139" i="36"/>
  <c r="H139" i="36"/>
  <c r="I139" i="36"/>
  <c r="J139" i="36"/>
  <c r="K139" i="36"/>
  <c r="L139" i="36"/>
  <c r="M139" i="36"/>
  <c r="N139" i="36"/>
  <c r="O139" i="36"/>
  <c r="P139" i="36"/>
  <c r="Q139" i="36"/>
  <c r="R139" i="36"/>
  <c r="S139" i="36"/>
  <c r="T139" i="36"/>
  <c r="U139" i="36"/>
  <c r="V139" i="36"/>
  <c r="W139" i="36"/>
  <c r="X139" i="36"/>
  <c r="Y139" i="36"/>
  <c r="Z139" i="36"/>
  <c r="AA139" i="36"/>
  <c r="AB139" i="36"/>
  <c r="AC139" i="36"/>
  <c r="D140" i="36"/>
  <c r="E140" i="36"/>
  <c r="F140" i="36"/>
  <c r="G140" i="36"/>
  <c r="H140" i="36"/>
  <c r="I140" i="36"/>
  <c r="J140" i="36"/>
  <c r="K140" i="36"/>
  <c r="L140" i="36"/>
  <c r="M140" i="36"/>
  <c r="N140" i="36"/>
  <c r="O140" i="36"/>
  <c r="P140" i="36"/>
  <c r="Q140" i="36"/>
  <c r="R140" i="36"/>
  <c r="S140" i="36"/>
  <c r="T140" i="36"/>
  <c r="U140" i="36"/>
  <c r="V140" i="36"/>
  <c r="W140" i="36"/>
  <c r="X140" i="36"/>
  <c r="Y140" i="36"/>
  <c r="Z140" i="36"/>
  <c r="AA140" i="36"/>
  <c r="AB140" i="36"/>
  <c r="AC140" i="36"/>
  <c r="D141" i="36"/>
  <c r="E141" i="36"/>
  <c r="F141" i="36"/>
  <c r="G141" i="36"/>
  <c r="H141" i="36"/>
  <c r="I141" i="36"/>
  <c r="J141" i="36"/>
  <c r="K141" i="36"/>
  <c r="L141" i="36"/>
  <c r="M141" i="36"/>
  <c r="N141" i="36"/>
  <c r="O141" i="36"/>
  <c r="P141" i="36"/>
  <c r="Q141" i="36"/>
  <c r="R141" i="36"/>
  <c r="S141" i="36"/>
  <c r="T141" i="36"/>
  <c r="U141" i="36"/>
  <c r="V141" i="36"/>
  <c r="W141" i="36"/>
  <c r="X141" i="36"/>
  <c r="Y141" i="36"/>
  <c r="Z141" i="36"/>
  <c r="AA141" i="36"/>
  <c r="AB141" i="36"/>
  <c r="AC141" i="36"/>
  <c r="D142" i="36"/>
  <c r="E142" i="36"/>
  <c r="F142" i="36"/>
  <c r="G142" i="36"/>
  <c r="H142" i="36"/>
  <c r="I142" i="36"/>
  <c r="J142" i="36"/>
  <c r="K142" i="36"/>
  <c r="L142" i="36"/>
  <c r="M142" i="36"/>
  <c r="N142" i="36"/>
  <c r="O142" i="36"/>
  <c r="P142" i="36"/>
  <c r="Q142" i="36"/>
  <c r="R142" i="36"/>
  <c r="S142" i="36"/>
  <c r="T142" i="36"/>
  <c r="U142" i="36"/>
  <c r="V142" i="36"/>
  <c r="W142" i="36"/>
  <c r="X142" i="36"/>
  <c r="Y142" i="36"/>
  <c r="Z142" i="36"/>
  <c r="AA142" i="36"/>
  <c r="AB142" i="36"/>
  <c r="AC142" i="36"/>
  <c r="D143" i="36"/>
  <c r="E143" i="36"/>
  <c r="F143" i="36"/>
  <c r="G143" i="36"/>
  <c r="H143" i="36"/>
  <c r="I143" i="36"/>
  <c r="J143" i="36"/>
  <c r="K143" i="36"/>
  <c r="L143" i="36"/>
  <c r="M143" i="36"/>
  <c r="N143" i="36"/>
  <c r="O143" i="36"/>
  <c r="P143" i="36"/>
  <c r="Q143" i="36"/>
  <c r="R143" i="36"/>
  <c r="S143" i="36"/>
  <c r="T143" i="36"/>
  <c r="U143" i="36"/>
  <c r="V143" i="36"/>
  <c r="W143" i="36"/>
  <c r="X143" i="36"/>
  <c r="Y143" i="36"/>
  <c r="Z143" i="36"/>
  <c r="AA143" i="36"/>
  <c r="AB143" i="36"/>
  <c r="AC143" i="36"/>
  <c r="D144" i="36"/>
  <c r="E144" i="36"/>
  <c r="F144" i="36"/>
  <c r="G144" i="36"/>
  <c r="H144" i="36"/>
  <c r="I144" i="36"/>
  <c r="J144" i="36"/>
  <c r="K144" i="36"/>
  <c r="L144" i="36"/>
  <c r="M144" i="36"/>
  <c r="N144" i="36"/>
  <c r="O144" i="36"/>
  <c r="P144" i="36"/>
  <c r="Q144" i="36"/>
  <c r="R144" i="36"/>
  <c r="S144" i="36"/>
  <c r="T144" i="36"/>
  <c r="U144" i="36"/>
  <c r="V144" i="36"/>
  <c r="W144" i="36"/>
  <c r="X144" i="36"/>
  <c r="Y144" i="36"/>
  <c r="Z144" i="36"/>
  <c r="AA144" i="36"/>
  <c r="AB144" i="36"/>
  <c r="AC144" i="36"/>
  <c r="D145" i="36"/>
  <c r="E145" i="36"/>
  <c r="F145" i="36"/>
  <c r="G145" i="36"/>
  <c r="H145" i="36"/>
  <c r="I145" i="36"/>
  <c r="J145" i="36"/>
  <c r="K145" i="36"/>
  <c r="L145" i="36"/>
  <c r="M145" i="36"/>
  <c r="N145" i="36"/>
  <c r="O145" i="36"/>
  <c r="P145" i="36"/>
  <c r="Q145" i="36"/>
  <c r="R145" i="36"/>
  <c r="S145" i="36"/>
  <c r="T145" i="36"/>
  <c r="U145" i="36"/>
  <c r="V145" i="36"/>
  <c r="W145" i="36"/>
  <c r="X145" i="36"/>
  <c r="Y145" i="36"/>
  <c r="Z145" i="36"/>
  <c r="AA145" i="36"/>
  <c r="AB145" i="36"/>
  <c r="AC145" i="36"/>
  <c r="D146" i="36"/>
  <c r="E146" i="36"/>
  <c r="F146" i="36"/>
  <c r="G146" i="36"/>
  <c r="H146" i="36"/>
  <c r="I146" i="36"/>
  <c r="J146" i="36"/>
  <c r="K146" i="36"/>
  <c r="L146" i="36"/>
  <c r="M146" i="36"/>
  <c r="N146" i="36"/>
  <c r="O146" i="36"/>
  <c r="P146" i="36"/>
  <c r="Q146" i="36"/>
  <c r="R146" i="36"/>
  <c r="S146" i="36"/>
  <c r="T146" i="36"/>
  <c r="U146" i="36"/>
  <c r="V146" i="36"/>
  <c r="W146" i="36"/>
  <c r="X146" i="36"/>
  <c r="Y146" i="36"/>
  <c r="Z146" i="36"/>
  <c r="AA146" i="36"/>
  <c r="AB146" i="36"/>
  <c r="AC146" i="36"/>
  <c r="D147" i="36"/>
  <c r="E147" i="36"/>
  <c r="F147" i="36"/>
  <c r="G147" i="36"/>
  <c r="H147" i="36"/>
  <c r="I147" i="36"/>
  <c r="J147" i="36"/>
  <c r="K147" i="36"/>
  <c r="L147" i="36"/>
  <c r="M147" i="36"/>
  <c r="N147" i="36"/>
  <c r="O147" i="36"/>
  <c r="P147" i="36"/>
  <c r="Q147" i="36"/>
  <c r="R147" i="36"/>
  <c r="S147" i="36"/>
  <c r="T147" i="36"/>
  <c r="U147" i="36"/>
  <c r="V147" i="36"/>
  <c r="W147" i="36"/>
  <c r="X147" i="36"/>
  <c r="Y147" i="36"/>
  <c r="Z147" i="36"/>
  <c r="AA147" i="36"/>
  <c r="AB147" i="36"/>
  <c r="AC147" i="36"/>
  <c r="D148" i="36"/>
  <c r="E148" i="36"/>
  <c r="F148" i="36"/>
  <c r="G148" i="36"/>
  <c r="H148" i="36"/>
  <c r="I148" i="36"/>
  <c r="J148" i="36"/>
  <c r="K148" i="36"/>
  <c r="L148" i="36"/>
  <c r="M148" i="36"/>
  <c r="N148" i="36"/>
  <c r="O148" i="36"/>
  <c r="P148" i="36"/>
  <c r="Q148" i="36"/>
  <c r="R148" i="36"/>
  <c r="S148" i="36"/>
  <c r="T148" i="36"/>
  <c r="U148" i="36"/>
  <c r="V148" i="36"/>
  <c r="W148" i="36"/>
  <c r="X148" i="36"/>
  <c r="Y148" i="36"/>
  <c r="Z148" i="36"/>
  <c r="AA148" i="36"/>
  <c r="AB148" i="36"/>
  <c r="AC148" i="36"/>
  <c r="D149" i="36"/>
  <c r="E149" i="36"/>
  <c r="F149" i="36"/>
  <c r="G149" i="36"/>
  <c r="H149" i="36"/>
  <c r="I149" i="36"/>
  <c r="J149" i="36"/>
  <c r="K149" i="36"/>
  <c r="L149" i="36"/>
  <c r="M149" i="36"/>
  <c r="N149" i="36"/>
  <c r="O149" i="36"/>
  <c r="P149" i="36"/>
  <c r="Q149" i="36"/>
  <c r="R149" i="36"/>
  <c r="S149" i="36"/>
  <c r="T149" i="36"/>
  <c r="U149" i="36"/>
  <c r="V149" i="36"/>
  <c r="W149" i="36"/>
  <c r="X149" i="36"/>
  <c r="Y149" i="36"/>
  <c r="Z149" i="36"/>
  <c r="AA149" i="36"/>
  <c r="AB149" i="36"/>
  <c r="AC149" i="36"/>
  <c r="D150" i="36"/>
  <c r="E150" i="36"/>
  <c r="F150" i="36"/>
  <c r="G150" i="36"/>
  <c r="H150" i="36"/>
  <c r="I150" i="36"/>
  <c r="J150" i="36"/>
  <c r="K150" i="36"/>
  <c r="L150" i="36"/>
  <c r="M150" i="36"/>
  <c r="N150" i="36"/>
  <c r="O150" i="36"/>
  <c r="P150" i="36"/>
  <c r="Q150" i="36"/>
  <c r="R150" i="36"/>
  <c r="S150" i="36"/>
  <c r="T150" i="36"/>
  <c r="U150" i="36"/>
  <c r="V150" i="36"/>
  <c r="W150" i="36"/>
  <c r="X150" i="36"/>
  <c r="Y150" i="36"/>
  <c r="Z150" i="36"/>
  <c r="AA150" i="36"/>
  <c r="AB150" i="36"/>
  <c r="AC150" i="36"/>
  <c r="D151" i="3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D152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D153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D154" i="3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AC154" i="36"/>
  <c r="D155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D156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D157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D158" i="36"/>
  <c r="E158" i="36"/>
  <c r="F158" i="36"/>
  <c r="G158" i="36"/>
  <c r="H158" i="36"/>
  <c r="I158" i="36"/>
  <c r="J158" i="36"/>
  <c r="K158" i="36"/>
  <c r="L158" i="36"/>
  <c r="M158" i="36"/>
  <c r="N158" i="36"/>
  <c r="O158" i="36"/>
  <c r="P158" i="36"/>
  <c r="Q158" i="36"/>
  <c r="R158" i="36"/>
  <c r="S158" i="36"/>
  <c r="T158" i="36"/>
  <c r="U158" i="36"/>
  <c r="V158" i="36"/>
  <c r="W158" i="36"/>
  <c r="X158" i="36"/>
  <c r="Y158" i="36"/>
  <c r="Z158" i="36"/>
  <c r="AA158" i="36"/>
  <c r="AB158" i="36"/>
  <c r="AC158" i="36"/>
  <c r="D159" i="36"/>
  <c r="E159" i="36"/>
  <c r="F159" i="36"/>
  <c r="G159" i="36"/>
  <c r="H159" i="36"/>
  <c r="I159" i="36"/>
  <c r="J159" i="36"/>
  <c r="K159" i="36"/>
  <c r="L159" i="36"/>
  <c r="M159" i="36"/>
  <c r="N159" i="36"/>
  <c r="O159" i="36"/>
  <c r="P159" i="36"/>
  <c r="Q159" i="36"/>
  <c r="R159" i="36"/>
  <c r="S159" i="36"/>
  <c r="T159" i="36"/>
  <c r="U159" i="36"/>
  <c r="V159" i="36"/>
  <c r="W159" i="36"/>
  <c r="X159" i="36"/>
  <c r="Y159" i="36"/>
  <c r="Z159" i="36"/>
  <c r="AA159" i="36"/>
  <c r="AB159" i="36"/>
  <c r="AC159" i="36"/>
  <c r="D160" i="36"/>
  <c r="E160" i="36"/>
  <c r="F160" i="36"/>
  <c r="G160" i="36"/>
  <c r="H160" i="36"/>
  <c r="I160" i="36"/>
  <c r="J160" i="36"/>
  <c r="K160" i="36"/>
  <c r="L160" i="36"/>
  <c r="M160" i="36"/>
  <c r="N160" i="36"/>
  <c r="O160" i="36"/>
  <c r="P160" i="36"/>
  <c r="Q160" i="36"/>
  <c r="R160" i="36"/>
  <c r="S160" i="36"/>
  <c r="T160" i="36"/>
  <c r="U160" i="36"/>
  <c r="V160" i="36"/>
  <c r="W160" i="36"/>
  <c r="X160" i="36"/>
  <c r="Y160" i="36"/>
  <c r="Z160" i="36"/>
  <c r="AA160" i="36"/>
  <c r="AB160" i="36"/>
  <c r="AC160" i="36"/>
  <c r="D161" i="36"/>
  <c r="E161" i="36"/>
  <c r="F161" i="36"/>
  <c r="G161" i="36"/>
  <c r="H161" i="36"/>
  <c r="I161" i="36"/>
  <c r="J161" i="36"/>
  <c r="K161" i="36"/>
  <c r="L161" i="36"/>
  <c r="M161" i="36"/>
  <c r="N161" i="36"/>
  <c r="O161" i="36"/>
  <c r="P161" i="36"/>
  <c r="Q161" i="36"/>
  <c r="R161" i="36"/>
  <c r="S161" i="36"/>
  <c r="T161" i="36"/>
  <c r="U161" i="36"/>
  <c r="V161" i="36"/>
  <c r="W161" i="36"/>
  <c r="X161" i="36"/>
  <c r="Y161" i="36"/>
  <c r="Z161" i="36"/>
  <c r="AA161" i="36"/>
  <c r="AB161" i="36"/>
  <c r="AC161" i="36"/>
  <c r="D162" i="36"/>
  <c r="E162" i="36"/>
  <c r="F162" i="36"/>
  <c r="G162" i="36"/>
  <c r="H162" i="36"/>
  <c r="I162" i="36"/>
  <c r="J162" i="36"/>
  <c r="K162" i="36"/>
  <c r="L162" i="36"/>
  <c r="M162" i="36"/>
  <c r="N162" i="36"/>
  <c r="O162" i="36"/>
  <c r="P162" i="36"/>
  <c r="Q162" i="36"/>
  <c r="R162" i="36"/>
  <c r="S162" i="36"/>
  <c r="T162" i="36"/>
  <c r="U162" i="36"/>
  <c r="V162" i="36"/>
  <c r="W162" i="36"/>
  <c r="X162" i="36"/>
  <c r="Y162" i="36"/>
  <c r="Z162" i="36"/>
  <c r="AA162" i="36"/>
  <c r="AB162" i="36"/>
  <c r="AC162" i="36"/>
  <c r="D163" i="36"/>
  <c r="E163" i="36"/>
  <c r="F163" i="36"/>
  <c r="G163" i="36"/>
  <c r="H163" i="36"/>
  <c r="I163" i="36"/>
  <c r="J163" i="36"/>
  <c r="K163" i="36"/>
  <c r="L163" i="36"/>
  <c r="M163" i="36"/>
  <c r="N163" i="36"/>
  <c r="O163" i="36"/>
  <c r="P163" i="36"/>
  <c r="Q163" i="36"/>
  <c r="R163" i="36"/>
  <c r="S163" i="36"/>
  <c r="T163" i="36"/>
  <c r="U163" i="36"/>
  <c r="V163" i="36"/>
  <c r="W163" i="36"/>
  <c r="X163" i="36"/>
  <c r="Y163" i="36"/>
  <c r="Z163" i="36"/>
  <c r="AA163" i="36"/>
  <c r="AB163" i="36"/>
  <c r="AC163" i="36"/>
  <c r="D164" i="36"/>
  <c r="E164" i="36"/>
  <c r="F164" i="36"/>
  <c r="G164" i="36"/>
  <c r="H164" i="36"/>
  <c r="I164" i="36"/>
  <c r="J164" i="36"/>
  <c r="K164" i="36"/>
  <c r="L164" i="36"/>
  <c r="M164" i="36"/>
  <c r="N164" i="36"/>
  <c r="O164" i="36"/>
  <c r="P164" i="36"/>
  <c r="Q164" i="36"/>
  <c r="R164" i="36"/>
  <c r="S164" i="36"/>
  <c r="T164" i="36"/>
  <c r="U164" i="36"/>
  <c r="V164" i="36"/>
  <c r="W164" i="36"/>
  <c r="X164" i="36"/>
  <c r="Y164" i="36"/>
  <c r="Z164" i="36"/>
  <c r="AA164" i="36"/>
  <c r="AB164" i="36"/>
  <c r="AC164" i="36"/>
  <c r="D165" i="36"/>
  <c r="E165" i="36"/>
  <c r="F165" i="36"/>
  <c r="G165" i="36"/>
  <c r="H165" i="36"/>
  <c r="I165" i="36"/>
  <c r="J165" i="36"/>
  <c r="K165" i="36"/>
  <c r="L165" i="36"/>
  <c r="M165" i="36"/>
  <c r="N165" i="36"/>
  <c r="O165" i="36"/>
  <c r="P165" i="36"/>
  <c r="Q165" i="36"/>
  <c r="R165" i="36"/>
  <c r="S165" i="36"/>
  <c r="T165" i="36"/>
  <c r="U165" i="36"/>
  <c r="V165" i="36"/>
  <c r="W165" i="36"/>
  <c r="X165" i="36"/>
  <c r="Y165" i="36"/>
  <c r="Z165" i="36"/>
  <c r="AA165" i="36"/>
  <c r="AB165" i="36"/>
  <c r="AC165" i="36"/>
  <c r="D166" i="36"/>
  <c r="E166" i="36"/>
  <c r="F166" i="36"/>
  <c r="G166" i="36"/>
  <c r="H166" i="36"/>
  <c r="I166" i="36"/>
  <c r="J166" i="36"/>
  <c r="K166" i="36"/>
  <c r="L166" i="36"/>
  <c r="M166" i="36"/>
  <c r="N166" i="36"/>
  <c r="O166" i="36"/>
  <c r="P166" i="36"/>
  <c r="Q166" i="36"/>
  <c r="R166" i="36"/>
  <c r="S166" i="36"/>
  <c r="T166" i="36"/>
  <c r="U166" i="36"/>
  <c r="V166" i="36"/>
  <c r="W166" i="36"/>
  <c r="X166" i="36"/>
  <c r="Y166" i="36"/>
  <c r="Z166" i="36"/>
  <c r="AA166" i="36"/>
  <c r="AB166" i="36"/>
  <c r="AC166" i="36"/>
  <c r="D167" i="36"/>
  <c r="E167" i="36"/>
  <c r="F167" i="36"/>
  <c r="G167" i="36"/>
  <c r="H167" i="36"/>
  <c r="I167" i="36"/>
  <c r="J167" i="36"/>
  <c r="K167" i="36"/>
  <c r="L167" i="36"/>
  <c r="M167" i="36"/>
  <c r="N167" i="36"/>
  <c r="O167" i="36"/>
  <c r="P167" i="36"/>
  <c r="Q167" i="36"/>
  <c r="R167" i="36"/>
  <c r="S167" i="36"/>
  <c r="T167" i="36"/>
  <c r="U167" i="36"/>
  <c r="V167" i="36"/>
  <c r="W167" i="36"/>
  <c r="X167" i="36"/>
  <c r="Y167" i="36"/>
  <c r="Z167" i="36"/>
  <c r="AA167" i="36"/>
  <c r="AB167" i="36"/>
  <c r="AC167" i="36"/>
  <c r="D168" i="36"/>
  <c r="E168" i="36"/>
  <c r="F168" i="36"/>
  <c r="G168" i="36"/>
  <c r="H168" i="36"/>
  <c r="I168" i="36"/>
  <c r="J168" i="36"/>
  <c r="K168" i="36"/>
  <c r="L168" i="36"/>
  <c r="M168" i="36"/>
  <c r="N168" i="36"/>
  <c r="O168" i="36"/>
  <c r="P168" i="36"/>
  <c r="Q168" i="36"/>
  <c r="R168" i="36"/>
  <c r="S168" i="36"/>
  <c r="T168" i="36"/>
  <c r="U168" i="36"/>
  <c r="V168" i="36"/>
  <c r="W168" i="36"/>
  <c r="X168" i="36"/>
  <c r="Y168" i="36"/>
  <c r="Z168" i="36"/>
  <c r="AA168" i="36"/>
  <c r="AB168" i="36"/>
  <c r="AC168" i="36"/>
  <c r="D169" i="36"/>
  <c r="E169" i="36"/>
  <c r="F169" i="36"/>
  <c r="G169" i="36"/>
  <c r="H169" i="36"/>
  <c r="I169" i="36"/>
  <c r="J169" i="36"/>
  <c r="K169" i="36"/>
  <c r="L169" i="36"/>
  <c r="M169" i="36"/>
  <c r="N169" i="36"/>
  <c r="O169" i="36"/>
  <c r="P169" i="36"/>
  <c r="Q169" i="36"/>
  <c r="R169" i="36"/>
  <c r="S169" i="36"/>
  <c r="T169" i="36"/>
  <c r="U169" i="36"/>
  <c r="V169" i="36"/>
  <c r="W169" i="36"/>
  <c r="X169" i="36"/>
  <c r="Y169" i="36"/>
  <c r="Z169" i="36"/>
  <c r="AA169" i="36"/>
  <c r="AB169" i="36"/>
  <c r="AC169" i="36"/>
  <c r="D170" i="36"/>
  <c r="E170" i="36"/>
  <c r="F170" i="36"/>
  <c r="G170" i="36"/>
  <c r="H170" i="36"/>
  <c r="I170" i="36"/>
  <c r="J170" i="36"/>
  <c r="K170" i="36"/>
  <c r="L170" i="36"/>
  <c r="M170" i="36"/>
  <c r="N170" i="36"/>
  <c r="O170" i="36"/>
  <c r="P170" i="36"/>
  <c r="Q170" i="36"/>
  <c r="R170" i="36"/>
  <c r="S170" i="36"/>
  <c r="T170" i="36"/>
  <c r="U170" i="36"/>
  <c r="V170" i="36"/>
  <c r="W170" i="36"/>
  <c r="X170" i="36"/>
  <c r="Y170" i="36"/>
  <c r="Z170" i="36"/>
  <c r="AA170" i="36"/>
  <c r="AB170" i="36"/>
  <c r="AC170" i="36"/>
  <c r="D171" i="36"/>
  <c r="E171" i="36"/>
  <c r="F171" i="36"/>
  <c r="G171" i="36"/>
  <c r="H171" i="36"/>
  <c r="I171" i="36"/>
  <c r="J171" i="36"/>
  <c r="K171" i="36"/>
  <c r="L171" i="36"/>
  <c r="M171" i="36"/>
  <c r="N171" i="36"/>
  <c r="O171" i="36"/>
  <c r="P171" i="36"/>
  <c r="Q171" i="36"/>
  <c r="R171" i="36"/>
  <c r="S171" i="36"/>
  <c r="T171" i="36"/>
  <c r="U171" i="36"/>
  <c r="V171" i="36"/>
  <c r="W171" i="36"/>
  <c r="X171" i="36"/>
  <c r="Y171" i="36"/>
  <c r="Z171" i="36"/>
  <c r="AA171" i="36"/>
  <c r="AB171" i="36"/>
  <c r="AC171" i="36"/>
  <c r="D172" i="36"/>
  <c r="E172" i="36"/>
  <c r="F172" i="36"/>
  <c r="G172" i="36"/>
  <c r="H172" i="36"/>
  <c r="I172" i="36"/>
  <c r="J172" i="36"/>
  <c r="K172" i="36"/>
  <c r="L172" i="36"/>
  <c r="M172" i="36"/>
  <c r="N172" i="36"/>
  <c r="O172" i="36"/>
  <c r="P172" i="36"/>
  <c r="Q172" i="36"/>
  <c r="R172" i="36"/>
  <c r="S172" i="36"/>
  <c r="T172" i="36"/>
  <c r="U172" i="36"/>
  <c r="V172" i="36"/>
  <c r="W172" i="36"/>
  <c r="X172" i="36"/>
  <c r="Y172" i="36"/>
  <c r="Z172" i="36"/>
  <c r="AA172" i="36"/>
  <c r="AB172" i="36"/>
  <c r="AC172" i="36"/>
  <c r="D173" i="36"/>
  <c r="E173" i="36"/>
  <c r="F173" i="36"/>
  <c r="G173" i="36"/>
  <c r="H173" i="36"/>
  <c r="I173" i="36"/>
  <c r="J173" i="36"/>
  <c r="K173" i="36"/>
  <c r="L173" i="36"/>
  <c r="M173" i="36"/>
  <c r="N173" i="36"/>
  <c r="O173" i="36"/>
  <c r="P173" i="36"/>
  <c r="Q173" i="36"/>
  <c r="R173" i="36"/>
  <c r="S173" i="36"/>
  <c r="T173" i="36"/>
  <c r="U173" i="36"/>
  <c r="V173" i="36"/>
  <c r="W173" i="36"/>
  <c r="X173" i="36"/>
  <c r="Y173" i="36"/>
  <c r="Z173" i="36"/>
  <c r="AA173" i="36"/>
  <c r="AB173" i="36"/>
  <c r="AC173" i="36"/>
  <c r="D174" i="36"/>
  <c r="E174" i="36"/>
  <c r="F174" i="36"/>
  <c r="G174" i="36"/>
  <c r="H174" i="36"/>
  <c r="I174" i="36"/>
  <c r="J174" i="36"/>
  <c r="K174" i="36"/>
  <c r="L174" i="36"/>
  <c r="M174" i="36"/>
  <c r="N174" i="36"/>
  <c r="O174" i="36"/>
  <c r="P174" i="36"/>
  <c r="Q174" i="36"/>
  <c r="R174" i="36"/>
  <c r="S174" i="36"/>
  <c r="T174" i="36"/>
  <c r="U174" i="36"/>
  <c r="V174" i="36"/>
  <c r="W174" i="36"/>
  <c r="X174" i="36"/>
  <c r="Y174" i="36"/>
  <c r="Z174" i="36"/>
  <c r="AA174" i="36"/>
  <c r="AB174" i="36"/>
  <c r="AC174" i="36"/>
  <c r="D175" i="36"/>
  <c r="E175" i="36"/>
  <c r="F175" i="36"/>
  <c r="G175" i="36"/>
  <c r="H175" i="36"/>
  <c r="I175" i="36"/>
  <c r="J175" i="36"/>
  <c r="K175" i="36"/>
  <c r="L175" i="36"/>
  <c r="M175" i="36"/>
  <c r="N175" i="36"/>
  <c r="O175" i="36"/>
  <c r="P175" i="36"/>
  <c r="Q175" i="36"/>
  <c r="R175" i="36"/>
  <c r="S175" i="36"/>
  <c r="T175" i="36"/>
  <c r="U175" i="36"/>
  <c r="V175" i="36"/>
  <c r="W175" i="36"/>
  <c r="X175" i="36"/>
  <c r="Y175" i="36"/>
  <c r="Z175" i="36"/>
  <c r="AA175" i="36"/>
  <c r="AB175" i="36"/>
  <c r="AC175" i="36"/>
  <c r="D176" i="36"/>
  <c r="E176" i="36"/>
  <c r="F176" i="36"/>
  <c r="G176" i="36"/>
  <c r="H176" i="36"/>
  <c r="I176" i="36"/>
  <c r="J176" i="36"/>
  <c r="K176" i="36"/>
  <c r="L176" i="36"/>
  <c r="M176" i="36"/>
  <c r="N176" i="36"/>
  <c r="O176" i="36"/>
  <c r="P176" i="36"/>
  <c r="Q176" i="36"/>
  <c r="R176" i="36"/>
  <c r="S176" i="36"/>
  <c r="T176" i="36"/>
  <c r="U176" i="36"/>
  <c r="V176" i="36"/>
  <c r="W176" i="36"/>
  <c r="X176" i="36"/>
  <c r="Y176" i="36"/>
  <c r="Z176" i="36"/>
  <c r="AA176" i="36"/>
  <c r="AB176" i="36"/>
  <c r="AC176" i="36"/>
  <c r="D177" i="36"/>
  <c r="E177" i="36"/>
  <c r="F177" i="36"/>
  <c r="G177" i="36"/>
  <c r="H177" i="36"/>
  <c r="I177" i="36"/>
  <c r="J177" i="36"/>
  <c r="K177" i="36"/>
  <c r="L177" i="36"/>
  <c r="M177" i="36"/>
  <c r="N177" i="36"/>
  <c r="O177" i="36"/>
  <c r="P177" i="36"/>
  <c r="Q177" i="36"/>
  <c r="R177" i="36"/>
  <c r="S177" i="36"/>
  <c r="T177" i="36"/>
  <c r="U177" i="36"/>
  <c r="V177" i="36"/>
  <c r="W177" i="36"/>
  <c r="X177" i="36"/>
  <c r="Y177" i="36"/>
  <c r="Z177" i="36"/>
  <c r="AA177" i="36"/>
  <c r="AB177" i="36"/>
  <c r="AC177" i="36"/>
  <c r="D178" i="36"/>
  <c r="E178" i="36"/>
  <c r="F178" i="36"/>
  <c r="G178" i="36"/>
  <c r="H178" i="36"/>
  <c r="I178" i="36"/>
  <c r="J178" i="36"/>
  <c r="K178" i="36"/>
  <c r="L178" i="36"/>
  <c r="M178" i="36"/>
  <c r="N178" i="36"/>
  <c r="O178" i="36"/>
  <c r="P178" i="36"/>
  <c r="Q178" i="36"/>
  <c r="R178" i="36"/>
  <c r="S178" i="36"/>
  <c r="T178" i="36"/>
  <c r="U178" i="36"/>
  <c r="V178" i="36"/>
  <c r="W178" i="36"/>
  <c r="X178" i="36"/>
  <c r="Y178" i="36"/>
  <c r="Z178" i="36"/>
  <c r="AA178" i="36"/>
  <c r="AB178" i="36"/>
  <c r="AC178" i="36"/>
  <c r="D179" i="36"/>
  <c r="E179" i="36"/>
  <c r="F179" i="36"/>
  <c r="G179" i="36"/>
  <c r="H179" i="36"/>
  <c r="I179" i="36"/>
  <c r="J179" i="36"/>
  <c r="K179" i="36"/>
  <c r="L179" i="36"/>
  <c r="M179" i="36"/>
  <c r="N179" i="36"/>
  <c r="O179" i="36"/>
  <c r="P179" i="36"/>
  <c r="Q179" i="36"/>
  <c r="R179" i="36"/>
  <c r="S179" i="36"/>
  <c r="T179" i="36"/>
  <c r="U179" i="36"/>
  <c r="V179" i="36"/>
  <c r="W179" i="36"/>
  <c r="X179" i="36"/>
  <c r="Y179" i="36"/>
  <c r="Z179" i="36"/>
  <c r="AA179" i="36"/>
  <c r="AB179" i="36"/>
  <c r="AC179" i="36"/>
  <c r="D180" i="36"/>
  <c r="E180" i="36"/>
  <c r="F180" i="36"/>
  <c r="G180" i="36"/>
  <c r="H180" i="36"/>
  <c r="I180" i="36"/>
  <c r="J180" i="36"/>
  <c r="K180" i="36"/>
  <c r="L180" i="36"/>
  <c r="M180" i="36"/>
  <c r="N180" i="36"/>
  <c r="O180" i="36"/>
  <c r="P180" i="36"/>
  <c r="Q180" i="36"/>
  <c r="R180" i="36"/>
  <c r="S180" i="36"/>
  <c r="T180" i="36"/>
  <c r="U180" i="36"/>
  <c r="V180" i="36"/>
  <c r="W180" i="36"/>
  <c r="X180" i="36"/>
  <c r="Y180" i="36"/>
  <c r="Z180" i="36"/>
  <c r="AA180" i="36"/>
  <c r="AB180" i="36"/>
  <c r="AC180" i="36"/>
  <c r="D181" i="36"/>
  <c r="E181" i="36"/>
  <c r="F181" i="36"/>
  <c r="G181" i="36"/>
  <c r="H181" i="36"/>
  <c r="I181" i="36"/>
  <c r="J181" i="36"/>
  <c r="K181" i="36"/>
  <c r="L181" i="36"/>
  <c r="M181" i="36"/>
  <c r="N181" i="36"/>
  <c r="O181" i="36"/>
  <c r="P181" i="36"/>
  <c r="Q181" i="36"/>
  <c r="R181" i="36"/>
  <c r="S181" i="36"/>
  <c r="T181" i="36"/>
  <c r="U181" i="36"/>
  <c r="V181" i="36"/>
  <c r="W181" i="36"/>
  <c r="X181" i="36"/>
  <c r="Y181" i="36"/>
  <c r="Z181" i="36"/>
  <c r="AA181" i="36"/>
  <c r="AB181" i="36"/>
  <c r="AC181" i="36"/>
  <c r="D182" i="36"/>
  <c r="E182" i="36"/>
  <c r="F182" i="36"/>
  <c r="G182" i="36"/>
  <c r="H182" i="36"/>
  <c r="I182" i="36"/>
  <c r="J182" i="36"/>
  <c r="K182" i="36"/>
  <c r="L182" i="36"/>
  <c r="M182" i="36"/>
  <c r="N182" i="36"/>
  <c r="O182" i="36"/>
  <c r="P182" i="36"/>
  <c r="Q182" i="36"/>
  <c r="R182" i="36"/>
  <c r="S182" i="36"/>
  <c r="T182" i="36"/>
  <c r="U182" i="36"/>
  <c r="V182" i="36"/>
  <c r="W182" i="36"/>
  <c r="X182" i="36"/>
  <c r="Y182" i="36"/>
  <c r="Z182" i="36"/>
  <c r="AA182" i="36"/>
  <c r="AB182" i="36"/>
  <c r="AC182" i="36"/>
  <c r="D183" i="36"/>
  <c r="E183" i="36"/>
  <c r="F183" i="36"/>
  <c r="G183" i="36"/>
  <c r="H183" i="36"/>
  <c r="I183" i="36"/>
  <c r="J183" i="36"/>
  <c r="K183" i="36"/>
  <c r="L183" i="36"/>
  <c r="M183" i="36"/>
  <c r="N183" i="36"/>
  <c r="O183" i="36"/>
  <c r="P183" i="36"/>
  <c r="Q183" i="36"/>
  <c r="R183" i="36"/>
  <c r="S183" i="36"/>
  <c r="T183" i="36"/>
  <c r="U183" i="36"/>
  <c r="V183" i="36"/>
  <c r="W183" i="36"/>
  <c r="X183" i="36"/>
  <c r="Y183" i="36"/>
  <c r="Z183" i="36"/>
  <c r="AA183" i="36"/>
  <c r="AB183" i="36"/>
  <c r="AC183" i="36"/>
  <c r="D184" i="36"/>
  <c r="E184" i="36"/>
  <c r="F184" i="36"/>
  <c r="G184" i="36"/>
  <c r="H184" i="36"/>
  <c r="I184" i="36"/>
  <c r="J184" i="36"/>
  <c r="K184" i="36"/>
  <c r="L184" i="36"/>
  <c r="M184" i="36"/>
  <c r="N184" i="36"/>
  <c r="O184" i="36"/>
  <c r="P184" i="36"/>
  <c r="Q184" i="36"/>
  <c r="R184" i="36"/>
  <c r="S184" i="36"/>
  <c r="T184" i="36"/>
  <c r="U184" i="36"/>
  <c r="V184" i="36"/>
  <c r="W184" i="36"/>
  <c r="X184" i="36"/>
  <c r="Y184" i="36"/>
  <c r="Z184" i="36"/>
  <c r="AA184" i="36"/>
  <c r="AB184" i="36"/>
  <c r="AC184" i="36"/>
  <c r="D185" i="36"/>
  <c r="E185" i="36"/>
  <c r="F185" i="36"/>
  <c r="G185" i="36"/>
  <c r="H185" i="36"/>
  <c r="I185" i="36"/>
  <c r="J185" i="36"/>
  <c r="K185" i="36"/>
  <c r="L185" i="36"/>
  <c r="M185" i="36"/>
  <c r="N185" i="36"/>
  <c r="O185" i="36"/>
  <c r="P185" i="36"/>
  <c r="Q185" i="36"/>
  <c r="R185" i="36"/>
  <c r="S185" i="36"/>
  <c r="T185" i="36"/>
  <c r="U185" i="36"/>
  <c r="V185" i="36"/>
  <c r="W185" i="36"/>
  <c r="X185" i="36"/>
  <c r="Y185" i="36"/>
  <c r="Z185" i="36"/>
  <c r="AA185" i="36"/>
  <c r="AB185" i="36"/>
  <c r="AC185" i="36"/>
  <c r="D186" i="36"/>
  <c r="E186" i="36"/>
  <c r="F186" i="36"/>
  <c r="G186" i="36"/>
  <c r="H186" i="36"/>
  <c r="I186" i="36"/>
  <c r="J186" i="36"/>
  <c r="K186" i="36"/>
  <c r="L186" i="36"/>
  <c r="M186" i="36"/>
  <c r="N186" i="36"/>
  <c r="O186" i="36"/>
  <c r="P186" i="36"/>
  <c r="Q186" i="36"/>
  <c r="R186" i="36"/>
  <c r="S186" i="36"/>
  <c r="T186" i="36"/>
  <c r="U186" i="36"/>
  <c r="V186" i="36"/>
  <c r="W186" i="36"/>
  <c r="X186" i="36"/>
  <c r="Y186" i="36"/>
  <c r="Z186" i="36"/>
  <c r="AA186" i="36"/>
  <c r="AB186" i="36"/>
  <c r="AC186" i="36"/>
  <c r="D187" i="36"/>
  <c r="E187" i="36"/>
  <c r="F187" i="36"/>
  <c r="G187" i="36"/>
  <c r="H187" i="36"/>
  <c r="I187" i="36"/>
  <c r="J187" i="36"/>
  <c r="K187" i="36"/>
  <c r="L187" i="36"/>
  <c r="M187" i="36"/>
  <c r="N187" i="36"/>
  <c r="O187" i="36"/>
  <c r="P187" i="36"/>
  <c r="Q187" i="36"/>
  <c r="R187" i="36"/>
  <c r="S187" i="36"/>
  <c r="T187" i="36"/>
  <c r="U187" i="36"/>
  <c r="V187" i="36"/>
  <c r="W187" i="36"/>
  <c r="X187" i="36"/>
  <c r="Y187" i="36"/>
  <c r="Z187" i="36"/>
  <c r="AA187" i="36"/>
  <c r="AB187" i="36"/>
  <c r="AC187" i="36"/>
  <c r="D188" i="36"/>
  <c r="E188" i="36"/>
  <c r="F188" i="36"/>
  <c r="G188" i="36"/>
  <c r="H188" i="36"/>
  <c r="I188" i="36"/>
  <c r="J188" i="36"/>
  <c r="K188" i="36"/>
  <c r="L188" i="36"/>
  <c r="M188" i="36"/>
  <c r="N188" i="36"/>
  <c r="O188" i="36"/>
  <c r="P188" i="36"/>
  <c r="Q188" i="36"/>
  <c r="R188" i="36"/>
  <c r="S188" i="36"/>
  <c r="T188" i="36"/>
  <c r="U188" i="36"/>
  <c r="V188" i="36"/>
  <c r="W188" i="36"/>
  <c r="X188" i="36"/>
  <c r="Y188" i="36"/>
  <c r="Z188" i="36"/>
  <c r="AA188" i="36"/>
  <c r="AB188" i="36"/>
  <c r="AC188" i="36"/>
  <c r="D189" i="36"/>
  <c r="E189" i="36"/>
  <c r="F189" i="36"/>
  <c r="G189" i="36"/>
  <c r="H189" i="36"/>
  <c r="I189" i="36"/>
  <c r="J189" i="36"/>
  <c r="K189" i="36"/>
  <c r="L189" i="36"/>
  <c r="M189" i="36"/>
  <c r="N189" i="36"/>
  <c r="O189" i="36"/>
  <c r="P189" i="36"/>
  <c r="Q189" i="36"/>
  <c r="R189" i="36"/>
  <c r="S189" i="36"/>
  <c r="T189" i="36"/>
  <c r="U189" i="36"/>
  <c r="V189" i="36"/>
  <c r="W189" i="36"/>
  <c r="X189" i="36"/>
  <c r="Y189" i="36"/>
  <c r="Z189" i="36"/>
  <c r="AA189" i="36"/>
  <c r="AB189" i="36"/>
  <c r="AC189" i="36"/>
  <c r="D190" i="36"/>
  <c r="E190" i="36"/>
  <c r="F190" i="36"/>
  <c r="G190" i="36"/>
  <c r="H190" i="36"/>
  <c r="I190" i="36"/>
  <c r="J190" i="36"/>
  <c r="K190" i="36"/>
  <c r="L190" i="36"/>
  <c r="M190" i="36"/>
  <c r="N190" i="36"/>
  <c r="O190" i="36"/>
  <c r="P190" i="36"/>
  <c r="Q190" i="36"/>
  <c r="R190" i="36"/>
  <c r="S190" i="36"/>
  <c r="T190" i="36"/>
  <c r="U190" i="36"/>
  <c r="V190" i="36"/>
  <c r="W190" i="36"/>
  <c r="X190" i="36"/>
  <c r="Y190" i="36"/>
  <c r="Z190" i="36"/>
  <c r="AA190" i="36"/>
  <c r="AB190" i="36"/>
  <c r="AC190" i="36"/>
  <c r="D191" i="36"/>
  <c r="E191" i="36"/>
  <c r="F191" i="36"/>
  <c r="G191" i="36"/>
  <c r="H191" i="36"/>
  <c r="I191" i="36"/>
  <c r="J191" i="36"/>
  <c r="K191" i="36"/>
  <c r="L191" i="36"/>
  <c r="M191" i="36"/>
  <c r="N191" i="36"/>
  <c r="O191" i="36"/>
  <c r="P191" i="36"/>
  <c r="Q191" i="36"/>
  <c r="R191" i="36"/>
  <c r="S191" i="36"/>
  <c r="T191" i="36"/>
  <c r="U191" i="36"/>
  <c r="V191" i="36"/>
  <c r="W191" i="36"/>
  <c r="X191" i="36"/>
  <c r="Y191" i="36"/>
  <c r="Z191" i="36"/>
  <c r="AA191" i="36"/>
  <c r="AB191" i="36"/>
  <c r="AC191" i="36"/>
  <c r="D192" i="36"/>
  <c r="E192" i="36"/>
  <c r="F192" i="36"/>
  <c r="G192" i="36"/>
  <c r="H192" i="36"/>
  <c r="I192" i="36"/>
  <c r="J192" i="36"/>
  <c r="K192" i="36"/>
  <c r="L192" i="36"/>
  <c r="M192" i="36"/>
  <c r="N192" i="36"/>
  <c r="O192" i="36"/>
  <c r="P192" i="36"/>
  <c r="Q192" i="36"/>
  <c r="R192" i="36"/>
  <c r="S192" i="36"/>
  <c r="T192" i="36"/>
  <c r="U192" i="36"/>
  <c r="V192" i="36"/>
  <c r="W192" i="36"/>
  <c r="X192" i="36"/>
  <c r="Y192" i="36"/>
  <c r="Z192" i="36"/>
  <c r="AA192" i="36"/>
  <c r="AB192" i="36"/>
  <c r="AC192" i="36"/>
  <c r="D193" i="36"/>
  <c r="E193" i="36"/>
  <c r="F193" i="36"/>
  <c r="G193" i="36"/>
  <c r="H193" i="36"/>
  <c r="I193" i="36"/>
  <c r="J193" i="36"/>
  <c r="K193" i="36"/>
  <c r="L193" i="36"/>
  <c r="M193" i="36"/>
  <c r="N193" i="36"/>
  <c r="O193" i="36"/>
  <c r="P193" i="36"/>
  <c r="Q193" i="36"/>
  <c r="R193" i="36"/>
  <c r="S193" i="36"/>
  <c r="T193" i="36"/>
  <c r="U193" i="36"/>
  <c r="V193" i="36"/>
  <c r="W193" i="36"/>
  <c r="X193" i="36"/>
  <c r="Y193" i="36"/>
  <c r="Z193" i="36"/>
  <c r="AA193" i="36"/>
  <c r="AB193" i="36"/>
  <c r="AC193" i="36"/>
  <c r="D194" i="36"/>
  <c r="E194" i="36"/>
  <c r="F194" i="36"/>
  <c r="G194" i="36"/>
  <c r="H194" i="36"/>
  <c r="I194" i="36"/>
  <c r="J194" i="36"/>
  <c r="K194" i="36"/>
  <c r="L194" i="36"/>
  <c r="M194" i="36"/>
  <c r="N194" i="36"/>
  <c r="O194" i="36"/>
  <c r="P194" i="36"/>
  <c r="Q194" i="36"/>
  <c r="R194" i="36"/>
  <c r="S194" i="36"/>
  <c r="T194" i="36"/>
  <c r="U194" i="36"/>
  <c r="V194" i="36"/>
  <c r="W194" i="36"/>
  <c r="X194" i="36"/>
  <c r="Y194" i="36"/>
  <c r="Z194" i="36"/>
  <c r="AA194" i="36"/>
  <c r="AB194" i="36"/>
  <c r="AC194" i="36"/>
  <c r="D195" i="36"/>
  <c r="E195" i="36"/>
  <c r="F195" i="36"/>
  <c r="G195" i="36"/>
  <c r="H195" i="36"/>
  <c r="I195" i="36"/>
  <c r="J195" i="36"/>
  <c r="K195" i="36"/>
  <c r="L195" i="36"/>
  <c r="M195" i="36"/>
  <c r="N195" i="36"/>
  <c r="O195" i="36"/>
  <c r="P195" i="36"/>
  <c r="Q195" i="36"/>
  <c r="R195" i="36"/>
  <c r="S195" i="36"/>
  <c r="T195" i="36"/>
  <c r="U195" i="36"/>
  <c r="V195" i="36"/>
  <c r="W195" i="36"/>
  <c r="X195" i="36"/>
  <c r="Y195" i="36"/>
  <c r="Z195" i="36"/>
  <c r="AA195" i="36"/>
  <c r="AB195" i="36"/>
  <c r="AC195" i="36"/>
  <c r="D196" i="36"/>
  <c r="E196" i="36"/>
  <c r="F196" i="36"/>
  <c r="G196" i="36"/>
  <c r="H196" i="36"/>
  <c r="I196" i="36"/>
  <c r="J196" i="36"/>
  <c r="K196" i="36"/>
  <c r="L196" i="36"/>
  <c r="M196" i="36"/>
  <c r="N196" i="36"/>
  <c r="O196" i="36"/>
  <c r="P196" i="36"/>
  <c r="Q196" i="36"/>
  <c r="R196" i="36"/>
  <c r="S196" i="36"/>
  <c r="T196" i="36"/>
  <c r="U196" i="36"/>
  <c r="V196" i="36"/>
  <c r="W196" i="36"/>
  <c r="X196" i="36"/>
  <c r="Y196" i="36"/>
  <c r="Z196" i="36"/>
  <c r="AA196" i="36"/>
  <c r="AB196" i="36"/>
  <c r="AC196" i="36"/>
  <c r="D197" i="36"/>
  <c r="E197" i="36"/>
  <c r="F197" i="36"/>
  <c r="G197" i="36"/>
  <c r="H197" i="36"/>
  <c r="I197" i="36"/>
  <c r="J197" i="36"/>
  <c r="K197" i="36"/>
  <c r="L197" i="36"/>
  <c r="M197" i="36"/>
  <c r="N197" i="36"/>
  <c r="O197" i="36"/>
  <c r="P197" i="36"/>
  <c r="Q197" i="36"/>
  <c r="R197" i="36"/>
  <c r="S197" i="36"/>
  <c r="T197" i="36"/>
  <c r="U197" i="36"/>
  <c r="V197" i="36"/>
  <c r="W197" i="36"/>
  <c r="X197" i="36"/>
  <c r="Y197" i="36"/>
  <c r="Z197" i="36"/>
  <c r="AA197" i="36"/>
  <c r="AB197" i="36"/>
  <c r="AC197" i="36"/>
  <c r="D198" i="36"/>
  <c r="E198" i="36"/>
  <c r="F198" i="36"/>
  <c r="G198" i="36"/>
  <c r="H198" i="36"/>
  <c r="I198" i="36"/>
  <c r="J198" i="36"/>
  <c r="K198" i="36"/>
  <c r="L198" i="36"/>
  <c r="M198" i="36"/>
  <c r="N198" i="36"/>
  <c r="O198" i="36"/>
  <c r="P198" i="36"/>
  <c r="Q198" i="36"/>
  <c r="R198" i="36"/>
  <c r="S198" i="36"/>
  <c r="T198" i="36"/>
  <c r="U198" i="36"/>
  <c r="V198" i="36"/>
  <c r="W198" i="36"/>
  <c r="X198" i="36"/>
  <c r="Y198" i="36"/>
  <c r="Z198" i="36"/>
  <c r="AA198" i="36"/>
  <c r="AB198" i="36"/>
  <c r="AC198" i="36"/>
  <c r="D199" i="36"/>
  <c r="E199" i="36"/>
  <c r="F199" i="36"/>
  <c r="G199" i="36"/>
  <c r="H199" i="36"/>
  <c r="I199" i="36"/>
  <c r="J199" i="36"/>
  <c r="K199" i="36"/>
  <c r="L199" i="36"/>
  <c r="M199" i="36"/>
  <c r="N199" i="36"/>
  <c r="O199" i="36"/>
  <c r="P199" i="36"/>
  <c r="Q199" i="36"/>
  <c r="R199" i="36"/>
  <c r="S199" i="36"/>
  <c r="T199" i="36"/>
  <c r="U199" i="36"/>
  <c r="V199" i="36"/>
  <c r="W199" i="36"/>
  <c r="X199" i="36"/>
  <c r="Y199" i="36"/>
  <c r="Z199" i="36"/>
  <c r="AA199" i="36"/>
  <c r="AB199" i="36"/>
  <c r="AC199" i="36"/>
  <c r="D200" i="36"/>
  <c r="E200" i="36"/>
  <c r="F200" i="36"/>
  <c r="G200" i="36"/>
  <c r="H200" i="36"/>
  <c r="I200" i="36"/>
  <c r="J200" i="36"/>
  <c r="K200" i="36"/>
  <c r="L200" i="36"/>
  <c r="M200" i="36"/>
  <c r="N200" i="36"/>
  <c r="O200" i="36"/>
  <c r="P200" i="36"/>
  <c r="Q200" i="36"/>
  <c r="R200" i="36"/>
  <c r="S200" i="36"/>
  <c r="T200" i="36"/>
  <c r="U200" i="36"/>
  <c r="V200" i="36"/>
  <c r="W200" i="36"/>
  <c r="X200" i="36"/>
  <c r="Y200" i="36"/>
  <c r="Z200" i="36"/>
  <c r="AA200" i="36"/>
  <c r="AB200" i="36"/>
  <c r="AC200" i="36"/>
  <c r="D201" i="36"/>
  <c r="E201" i="36"/>
  <c r="F201" i="36"/>
  <c r="G201" i="36"/>
  <c r="H201" i="36"/>
  <c r="I201" i="36"/>
  <c r="J201" i="36"/>
  <c r="K201" i="36"/>
  <c r="L201" i="36"/>
  <c r="M201" i="36"/>
  <c r="N201" i="36"/>
  <c r="O201" i="36"/>
  <c r="P201" i="36"/>
  <c r="Q201" i="36"/>
  <c r="R201" i="36"/>
  <c r="S201" i="36"/>
  <c r="T201" i="36"/>
  <c r="U201" i="36"/>
  <c r="V201" i="36"/>
  <c r="W201" i="36"/>
  <c r="X201" i="36"/>
  <c r="Y201" i="36"/>
  <c r="Z201" i="36"/>
  <c r="AA201" i="36"/>
  <c r="AB201" i="36"/>
  <c r="AC201" i="36"/>
  <c r="D202" i="36"/>
  <c r="E202" i="36"/>
  <c r="F202" i="36"/>
  <c r="G202" i="36"/>
  <c r="H202" i="36"/>
  <c r="I202" i="36"/>
  <c r="J202" i="36"/>
  <c r="K202" i="36"/>
  <c r="L202" i="36"/>
  <c r="M202" i="36"/>
  <c r="N202" i="36"/>
  <c r="O202" i="36"/>
  <c r="P202" i="36"/>
  <c r="Q202" i="36"/>
  <c r="R202" i="36"/>
  <c r="S202" i="36"/>
  <c r="T202" i="36"/>
  <c r="U202" i="36"/>
  <c r="V202" i="36"/>
  <c r="W202" i="36"/>
  <c r="X202" i="36"/>
  <c r="Y202" i="36"/>
  <c r="Z202" i="36"/>
  <c r="AA202" i="36"/>
  <c r="AB202" i="36"/>
  <c r="AC202" i="36"/>
  <c r="D203" i="36"/>
  <c r="E203" i="36"/>
  <c r="F203" i="36"/>
  <c r="G203" i="36"/>
  <c r="H203" i="36"/>
  <c r="I203" i="36"/>
  <c r="J203" i="36"/>
  <c r="K203" i="36"/>
  <c r="L203" i="36"/>
  <c r="M203" i="36"/>
  <c r="N203" i="36"/>
  <c r="O203" i="36"/>
  <c r="P203" i="36"/>
  <c r="Q203" i="36"/>
  <c r="R203" i="36"/>
  <c r="S203" i="36"/>
  <c r="T203" i="36"/>
  <c r="U203" i="36"/>
  <c r="V203" i="36"/>
  <c r="W203" i="36"/>
  <c r="X203" i="36"/>
  <c r="Y203" i="36"/>
  <c r="Z203" i="36"/>
  <c r="AA203" i="36"/>
  <c r="AB203" i="36"/>
  <c r="AC203" i="36"/>
  <c r="D204" i="36"/>
  <c r="E204" i="36"/>
  <c r="F204" i="36"/>
  <c r="G204" i="36"/>
  <c r="H204" i="36"/>
  <c r="I204" i="36"/>
  <c r="J204" i="36"/>
  <c r="K204" i="36"/>
  <c r="L204" i="36"/>
  <c r="M204" i="36"/>
  <c r="N204" i="36"/>
  <c r="O204" i="36"/>
  <c r="P204" i="36"/>
  <c r="Q204" i="36"/>
  <c r="R204" i="36"/>
  <c r="S204" i="36"/>
  <c r="T204" i="36"/>
  <c r="U204" i="36"/>
  <c r="V204" i="36"/>
  <c r="W204" i="36"/>
  <c r="X204" i="36"/>
  <c r="Y204" i="36"/>
  <c r="Z204" i="36"/>
  <c r="AA204" i="36"/>
  <c r="AB204" i="36"/>
  <c r="AC204" i="36"/>
  <c r="D205" i="36"/>
  <c r="E205" i="36"/>
  <c r="F205" i="36"/>
  <c r="G205" i="36"/>
  <c r="H205" i="36"/>
  <c r="I205" i="36"/>
  <c r="J205" i="36"/>
  <c r="K205" i="36"/>
  <c r="L205" i="36"/>
  <c r="M205" i="36"/>
  <c r="N205" i="36"/>
  <c r="O205" i="36"/>
  <c r="P205" i="36"/>
  <c r="Q205" i="36"/>
  <c r="R205" i="36"/>
  <c r="S205" i="36"/>
  <c r="T205" i="36"/>
  <c r="U205" i="36"/>
  <c r="V205" i="36"/>
  <c r="W205" i="36"/>
  <c r="X205" i="36"/>
  <c r="Y205" i="36"/>
  <c r="Z205" i="36"/>
  <c r="AA205" i="36"/>
  <c r="AB205" i="36"/>
  <c r="AC205" i="36"/>
  <c r="D206" i="36"/>
  <c r="E206" i="36"/>
  <c r="F206" i="36"/>
  <c r="G206" i="36"/>
  <c r="H206" i="36"/>
  <c r="I206" i="36"/>
  <c r="J206" i="36"/>
  <c r="K206" i="36"/>
  <c r="L206" i="36"/>
  <c r="M206" i="36"/>
  <c r="N206" i="36"/>
  <c r="O206" i="36"/>
  <c r="P206" i="36"/>
  <c r="Q206" i="36"/>
  <c r="R206" i="36"/>
  <c r="S206" i="36"/>
  <c r="T206" i="36"/>
  <c r="U206" i="36"/>
  <c r="V206" i="36"/>
  <c r="W206" i="36"/>
  <c r="X206" i="36"/>
  <c r="Y206" i="36"/>
  <c r="Z206" i="36"/>
  <c r="AA206" i="36"/>
  <c r="AB206" i="36"/>
  <c r="AC206" i="36"/>
  <c r="D207" i="36"/>
  <c r="E207" i="36"/>
  <c r="F207" i="36"/>
  <c r="G207" i="36"/>
  <c r="H207" i="36"/>
  <c r="I207" i="36"/>
  <c r="J207" i="36"/>
  <c r="K207" i="36"/>
  <c r="L207" i="36"/>
  <c r="M207" i="36"/>
  <c r="N207" i="36"/>
  <c r="O207" i="36"/>
  <c r="P207" i="36"/>
  <c r="Q207" i="36"/>
  <c r="R207" i="36"/>
  <c r="S207" i="36"/>
  <c r="T207" i="36"/>
  <c r="U207" i="36"/>
  <c r="V207" i="36"/>
  <c r="W207" i="36"/>
  <c r="X207" i="36"/>
  <c r="Y207" i="36"/>
  <c r="Z207" i="36"/>
  <c r="AA207" i="36"/>
  <c r="AB207" i="36"/>
  <c r="AC207" i="36"/>
  <c r="D208" i="36"/>
  <c r="E208" i="36"/>
  <c r="F208" i="36"/>
  <c r="G208" i="36"/>
  <c r="H208" i="36"/>
  <c r="I208" i="36"/>
  <c r="J208" i="36"/>
  <c r="K208" i="36"/>
  <c r="L208" i="36"/>
  <c r="M208" i="36"/>
  <c r="N208" i="36"/>
  <c r="O208" i="36"/>
  <c r="P208" i="36"/>
  <c r="Q208" i="36"/>
  <c r="R208" i="36"/>
  <c r="S208" i="36"/>
  <c r="T208" i="36"/>
  <c r="U208" i="36"/>
  <c r="V208" i="36"/>
  <c r="W208" i="36"/>
  <c r="X208" i="36"/>
  <c r="Y208" i="36"/>
  <c r="Z208" i="36"/>
  <c r="AA208" i="36"/>
  <c r="AB208" i="36"/>
  <c r="AC208" i="36"/>
  <c r="D209" i="36"/>
  <c r="E209" i="36"/>
  <c r="F209" i="36"/>
  <c r="G209" i="36"/>
  <c r="H209" i="36"/>
  <c r="I209" i="36"/>
  <c r="J209" i="36"/>
  <c r="K209" i="36"/>
  <c r="L209" i="36"/>
  <c r="M209" i="36"/>
  <c r="N209" i="36"/>
  <c r="O209" i="36"/>
  <c r="P209" i="36"/>
  <c r="Q209" i="36"/>
  <c r="R209" i="36"/>
  <c r="S209" i="36"/>
  <c r="T209" i="36"/>
  <c r="U209" i="36"/>
  <c r="V209" i="36"/>
  <c r="W209" i="36"/>
  <c r="X209" i="36"/>
  <c r="Y209" i="36"/>
  <c r="Z209" i="36"/>
  <c r="AA209" i="36"/>
  <c r="AB209" i="36"/>
  <c r="AC209" i="36"/>
  <c r="D210" i="36"/>
  <c r="E210" i="36"/>
  <c r="F210" i="36"/>
  <c r="G210" i="36"/>
  <c r="H210" i="36"/>
  <c r="I210" i="36"/>
  <c r="J210" i="36"/>
  <c r="K210" i="36"/>
  <c r="L210" i="36"/>
  <c r="M210" i="36"/>
  <c r="N210" i="36"/>
  <c r="O210" i="36"/>
  <c r="P210" i="36"/>
  <c r="Q210" i="36"/>
  <c r="R210" i="36"/>
  <c r="S210" i="36"/>
  <c r="T210" i="36"/>
  <c r="U210" i="36"/>
  <c r="V210" i="36"/>
  <c r="W210" i="36"/>
  <c r="X210" i="36"/>
  <c r="Y210" i="36"/>
  <c r="Z210" i="36"/>
  <c r="AA210" i="36"/>
  <c r="AB210" i="36"/>
  <c r="AC210" i="36"/>
  <c r="D211" i="36"/>
  <c r="E211" i="36"/>
  <c r="F211" i="36"/>
  <c r="G211" i="36"/>
  <c r="H211" i="36"/>
  <c r="I211" i="36"/>
  <c r="J211" i="36"/>
  <c r="K211" i="36"/>
  <c r="L211" i="36"/>
  <c r="M211" i="36"/>
  <c r="N211" i="36"/>
  <c r="O211" i="36"/>
  <c r="P211" i="36"/>
  <c r="Q211" i="36"/>
  <c r="R211" i="36"/>
  <c r="S211" i="36"/>
  <c r="T211" i="36"/>
  <c r="U211" i="36"/>
  <c r="V211" i="36"/>
  <c r="W211" i="36"/>
  <c r="X211" i="36"/>
  <c r="Y211" i="36"/>
  <c r="Z211" i="36"/>
  <c r="AA211" i="36"/>
  <c r="AB211" i="36"/>
  <c r="AC211" i="36"/>
  <c r="D212" i="36"/>
  <c r="E212" i="36"/>
  <c r="F212" i="36"/>
  <c r="G212" i="36"/>
  <c r="H212" i="36"/>
  <c r="I212" i="36"/>
  <c r="J212" i="36"/>
  <c r="K212" i="36"/>
  <c r="L212" i="36"/>
  <c r="M212" i="36"/>
  <c r="N212" i="36"/>
  <c r="O212" i="36"/>
  <c r="P212" i="36"/>
  <c r="Q212" i="36"/>
  <c r="R212" i="36"/>
  <c r="S212" i="36"/>
  <c r="T212" i="36"/>
  <c r="U212" i="36"/>
  <c r="V212" i="36"/>
  <c r="W212" i="36"/>
  <c r="X212" i="36"/>
  <c r="Y212" i="36"/>
  <c r="Z212" i="36"/>
  <c r="AA212" i="36"/>
  <c r="AB212" i="36"/>
  <c r="AC212" i="36"/>
  <c r="C211" i="36"/>
  <c r="C212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113" i="36"/>
  <c r="AE109" i="36"/>
  <c r="AE11" i="36"/>
  <c r="AE12" i="36"/>
  <c r="AE13" i="36"/>
  <c r="AE14" i="36"/>
  <c r="AE15" i="36"/>
  <c r="AE16" i="36"/>
  <c r="AE17" i="36"/>
  <c r="AE18" i="36"/>
  <c r="AE19" i="36"/>
  <c r="AE20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6" i="36"/>
  <c r="AE37" i="36"/>
  <c r="AE38" i="36"/>
  <c r="AE39" i="36"/>
  <c r="AE40" i="36"/>
  <c r="AE41" i="36"/>
  <c r="AE42" i="36"/>
  <c r="AE43" i="36"/>
  <c r="AE44" i="36"/>
  <c r="AE45" i="36"/>
  <c r="AE46" i="36"/>
  <c r="AE47" i="36"/>
  <c r="AE48" i="36"/>
  <c r="AE49" i="36"/>
  <c r="AE50" i="36"/>
  <c r="AE51" i="36"/>
  <c r="AE52" i="36"/>
  <c r="AE53" i="36"/>
  <c r="AE54" i="36"/>
  <c r="AE55" i="36"/>
  <c r="AE56" i="36"/>
  <c r="AE57" i="36"/>
  <c r="AE58" i="36"/>
  <c r="AE59" i="36"/>
  <c r="AE60" i="36"/>
  <c r="AE61" i="36"/>
  <c r="AE62" i="36"/>
  <c r="AE63" i="36"/>
  <c r="AE64" i="36"/>
  <c r="AE65" i="36"/>
  <c r="AE66" i="36"/>
  <c r="AE67" i="36"/>
  <c r="AE68" i="36"/>
  <c r="AE69" i="36"/>
  <c r="AE70" i="36"/>
  <c r="AE71" i="3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" i="36"/>
  <c r="D109" i="36"/>
  <c r="E109" i="36"/>
  <c r="F109" i="36"/>
  <c r="G109" i="36"/>
  <c r="H109" i="36"/>
  <c r="I109" i="36"/>
  <c r="J109" i="36"/>
  <c r="K109" i="36"/>
  <c r="L109" i="36"/>
  <c r="M109" i="36"/>
  <c r="N109" i="36"/>
  <c r="O109" i="36"/>
  <c r="P109" i="36"/>
  <c r="Q109" i="36"/>
  <c r="R109" i="36"/>
  <c r="S109" i="36"/>
  <c r="T109" i="36"/>
  <c r="U109" i="36"/>
  <c r="V109" i="36"/>
  <c r="W109" i="36"/>
  <c r="X109" i="36"/>
  <c r="Y109" i="36"/>
  <c r="Z109" i="36"/>
  <c r="AA109" i="36"/>
  <c r="AB109" i="36"/>
  <c r="AC109" i="36"/>
  <c r="AD109" i="36"/>
  <c r="C109" i="36"/>
  <c r="AE310" i="41"/>
  <c r="AE314" i="41"/>
  <c r="AE315" i="41"/>
  <c r="AE217" i="41"/>
  <c r="AE218" i="41"/>
  <c r="AE219" i="41"/>
  <c r="AE220" i="41"/>
  <c r="AE221" i="41"/>
  <c r="AE222" i="41"/>
  <c r="AE223" i="41"/>
  <c r="AE224" i="41"/>
  <c r="AE225" i="41"/>
  <c r="AE226" i="41"/>
  <c r="AE227" i="41"/>
  <c r="AE228" i="41"/>
  <c r="AE229" i="41"/>
  <c r="AE230" i="41"/>
  <c r="AE231" i="41"/>
  <c r="AE232" i="41"/>
  <c r="AE233" i="41"/>
  <c r="AE234" i="41"/>
  <c r="AE235" i="41"/>
  <c r="AE236" i="41"/>
  <c r="AE237" i="41"/>
  <c r="AE238" i="41"/>
  <c r="AE239" i="41"/>
  <c r="AE240" i="41"/>
  <c r="AE241" i="41"/>
  <c r="AE242" i="41"/>
  <c r="AE243" i="41"/>
  <c r="AE244" i="41"/>
  <c r="AE245" i="41"/>
  <c r="AE246" i="41"/>
  <c r="AE247" i="41"/>
  <c r="AE248" i="41"/>
  <c r="AE249" i="41"/>
  <c r="AE250" i="41"/>
  <c r="AE251" i="41"/>
  <c r="AE252" i="41"/>
  <c r="AE253" i="41"/>
  <c r="AE254" i="41"/>
  <c r="AE255" i="41"/>
  <c r="AE256" i="41"/>
  <c r="AE257" i="41"/>
  <c r="AE258" i="41"/>
  <c r="AE259" i="41"/>
  <c r="AE260" i="41"/>
  <c r="AE261" i="41"/>
  <c r="AE262" i="41"/>
  <c r="AE263" i="41"/>
  <c r="AE264" i="41"/>
  <c r="AE265" i="41"/>
  <c r="AE266" i="41"/>
  <c r="AE267" i="41"/>
  <c r="AE268" i="41"/>
  <c r="AE269" i="41"/>
  <c r="AE270" i="41"/>
  <c r="AE271" i="41"/>
  <c r="AE272" i="41"/>
  <c r="AE273" i="41"/>
  <c r="AE274" i="41"/>
  <c r="AE275" i="41"/>
  <c r="AE276" i="41"/>
  <c r="AE277" i="41"/>
  <c r="AE278" i="41"/>
  <c r="AE279" i="41"/>
  <c r="AE280" i="41"/>
  <c r="AE281" i="41"/>
  <c r="AE282" i="41"/>
  <c r="AE283" i="41"/>
  <c r="AE284" i="41"/>
  <c r="AE285" i="41"/>
  <c r="AE286" i="41"/>
  <c r="AE287" i="41"/>
  <c r="AE288" i="41"/>
  <c r="AE289" i="41"/>
  <c r="AE290" i="41"/>
  <c r="AE291" i="41"/>
  <c r="AE292" i="41"/>
  <c r="AE293" i="41"/>
  <c r="AE294" i="41"/>
  <c r="AE295" i="41"/>
  <c r="AE296" i="41"/>
  <c r="AE297" i="41"/>
  <c r="AE298" i="41"/>
  <c r="AE299" i="41"/>
  <c r="AE300" i="41"/>
  <c r="AE301" i="41"/>
  <c r="AE302" i="41"/>
  <c r="AE303" i="41"/>
  <c r="AE304" i="41"/>
  <c r="AE305" i="41"/>
  <c r="AE306" i="41"/>
  <c r="AE307" i="41"/>
  <c r="AE308" i="41"/>
  <c r="AE309" i="41"/>
  <c r="AE311" i="41"/>
  <c r="AE312" i="41"/>
  <c r="AE313" i="41"/>
  <c r="AE216" i="41"/>
  <c r="E216" i="41"/>
  <c r="F216" i="41"/>
  <c r="G216" i="41"/>
  <c r="H216" i="41"/>
  <c r="I216" i="41"/>
  <c r="J216" i="41"/>
  <c r="K216" i="41"/>
  <c r="L216" i="41"/>
  <c r="M216" i="41"/>
  <c r="N216" i="41"/>
  <c r="O216" i="41"/>
  <c r="P216" i="41"/>
  <c r="Q216" i="41"/>
  <c r="R216" i="41"/>
  <c r="S216" i="41"/>
  <c r="T216" i="41"/>
  <c r="U216" i="41"/>
  <c r="V216" i="41"/>
  <c r="W216" i="41"/>
  <c r="X216" i="41"/>
  <c r="Y216" i="41"/>
  <c r="Z216" i="41"/>
  <c r="AA216" i="41"/>
  <c r="AB216" i="41"/>
  <c r="AC216" i="41"/>
  <c r="AD216" i="41"/>
  <c r="E217" i="41"/>
  <c r="F217" i="41"/>
  <c r="G217" i="41"/>
  <c r="H217" i="41"/>
  <c r="I217" i="41"/>
  <c r="J217" i="41"/>
  <c r="K217" i="41"/>
  <c r="L217" i="41"/>
  <c r="M217" i="41"/>
  <c r="N217" i="41"/>
  <c r="O217" i="41"/>
  <c r="P217" i="41"/>
  <c r="Q217" i="41"/>
  <c r="R217" i="41"/>
  <c r="S217" i="41"/>
  <c r="T217" i="41"/>
  <c r="U217" i="41"/>
  <c r="V217" i="41"/>
  <c r="W217" i="41"/>
  <c r="X217" i="41"/>
  <c r="Y217" i="41"/>
  <c r="Z217" i="41"/>
  <c r="AA217" i="41"/>
  <c r="AB217" i="41"/>
  <c r="AC217" i="41"/>
  <c r="AD217" i="41"/>
  <c r="E218" i="41"/>
  <c r="F218" i="41"/>
  <c r="G218" i="41"/>
  <c r="H218" i="41"/>
  <c r="I218" i="41"/>
  <c r="J218" i="41"/>
  <c r="K218" i="41"/>
  <c r="L218" i="41"/>
  <c r="M218" i="41"/>
  <c r="N218" i="41"/>
  <c r="O218" i="41"/>
  <c r="P218" i="41"/>
  <c r="Q218" i="41"/>
  <c r="R218" i="41"/>
  <c r="S218" i="41"/>
  <c r="T218" i="41"/>
  <c r="U218" i="41"/>
  <c r="V218" i="41"/>
  <c r="W218" i="41"/>
  <c r="X218" i="41"/>
  <c r="Y218" i="41"/>
  <c r="Z218" i="41"/>
  <c r="AA218" i="41"/>
  <c r="AB218" i="41"/>
  <c r="AC218" i="41"/>
  <c r="AD218" i="41"/>
  <c r="E219" i="41"/>
  <c r="F219" i="41"/>
  <c r="G219" i="41"/>
  <c r="H219" i="41"/>
  <c r="I219" i="41"/>
  <c r="J219" i="41"/>
  <c r="K219" i="41"/>
  <c r="L219" i="41"/>
  <c r="M219" i="41"/>
  <c r="N219" i="41"/>
  <c r="O219" i="41"/>
  <c r="P219" i="41"/>
  <c r="Q219" i="41"/>
  <c r="R219" i="41"/>
  <c r="S219" i="41"/>
  <c r="T219" i="41"/>
  <c r="U219" i="41"/>
  <c r="V219" i="41"/>
  <c r="W219" i="41"/>
  <c r="X219" i="41"/>
  <c r="Y219" i="41"/>
  <c r="Z219" i="41"/>
  <c r="AA219" i="41"/>
  <c r="AB219" i="41"/>
  <c r="AC219" i="41"/>
  <c r="AD219" i="41"/>
  <c r="E220" i="41"/>
  <c r="F220" i="41"/>
  <c r="G220" i="41"/>
  <c r="H220" i="41"/>
  <c r="I220" i="41"/>
  <c r="J220" i="41"/>
  <c r="K220" i="41"/>
  <c r="L220" i="41"/>
  <c r="M220" i="41"/>
  <c r="N220" i="41"/>
  <c r="O220" i="41"/>
  <c r="P220" i="41"/>
  <c r="Q220" i="41"/>
  <c r="R220" i="41"/>
  <c r="S220" i="41"/>
  <c r="T220" i="41"/>
  <c r="U220" i="41"/>
  <c r="V220" i="41"/>
  <c r="W220" i="41"/>
  <c r="X220" i="41"/>
  <c r="Y220" i="41"/>
  <c r="Z220" i="41"/>
  <c r="AA220" i="41"/>
  <c r="AB220" i="41"/>
  <c r="AC220" i="41"/>
  <c r="AD220" i="41"/>
  <c r="E221" i="41"/>
  <c r="F221" i="41"/>
  <c r="G221" i="41"/>
  <c r="H221" i="41"/>
  <c r="I221" i="41"/>
  <c r="J221" i="41"/>
  <c r="K221" i="41"/>
  <c r="L221" i="41"/>
  <c r="M221" i="41"/>
  <c r="N221" i="41"/>
  <c r="O221" i="41"/>
  <c r="P221" i="41"/>
  <c r="Q221" i="41"/>
  <c r="R221" i="41"/>
  <c r="S221" i="41"/>
  <c r="T221" i="41"/>
  <c r="U221" i="41"/>
  <c r="V221" i="41"/>
  <c r="W221" i="41"/>
  <c r="X221" i="41"/>
  <c r="Y221" i="41"/>
  <c r="Z221" i="41"/>
  <c r="AA221" i="41"/>
  <c r="AB221" i="41"/>
  <c r="AC221" i="41"/>
  <c r="AD221" i="41"/>
  <c r="E222" i="41"/>
  <c r="F222" i="41"/>
  <c r="G222" i="41"/>
  <c r="H222" i="41"/>
  <c r="I222" i="41"/>
  <c r="J222" i="41"/>
  <c r="K222" i="41"/>
  <c r="L222" i="41"/>
  <c r="M222" i="41"/>
  <c r="N222" i="41"/>
  <c r="O222" i="41"/>
  <c r="P222" i="41"/>
  <c r="Q222" i="41"/>
  <c r="R222" i="41"/>
  <c r="S222" i="41"/>
  <c r="T222" i="41"/>
  <c r="U222" i="41"/>
  <c r="V222" i="41"/>
  <c r="W222" i="41"/>
  <c r="X222" i="41"/>
  <c r="Y222" i="41"/>
  <c r="Z222" i="41"/>
  <c r="AA222" i="41"/>
  <c r="AB222" i="41"/>
  <c r="AC222" i="41"/>
  <c r="AD222" i="41"/>
  <c r="E223" i="41"/>
  <c r="F223" i="41"/>
  <c r="G223" i="41"/>
  <c r="H223" i="41"/>
  <c r="I223" i="41"/>
  <c r="J223" i="41"/>
  <c r="K223" i="41"/>
  <c r="L223" i="41"/>
  <c r="M223" i="41"/>
  <c r="N223" i="41"/>
  <c r="O223" i="41"/>
  <c r="P223" i="41"/>
  <c r="Q223" i="41"/>
  <c r="R223" i="41"/>
  <c r="S223" i="41"/>
  <c r="T223" i="41"/>
  <c r="U223" i="41"/>
  <c r="V223" i="41"/>
  <c r="W223" i="41"/>
  <c r="X223" i="41"/>
  <c r="Y223" i="41"/>
  <c r="Z223" i="41"/>
  <c r="AA223" i="41"/>
  <c r="AB223" i="41"/>
  <c r="AC223" i="41"/>
  <c r="AD223" i="41"/>
  <c r="E224" i="41"/>
  <c r="F224" i="41"/>
  <c r="G224" i="41"/>
  <c r="H224" i="41"/>
  <c r="I224" i="41"/>
  <c r="J224" i="41"/>
  <c r="K224" i="41"/>
  <c r="L224" i="41"/>
  <c r="M224" i="41"/>
  <c r="N224" i="41"/>
  <c r="O224" i="41"/>
  <c r="P224" i="41"/>
  <c r="Q224" i="41"/>
  <c r="R224" i="41"/>
  <c r="S224" i="41"/>
  <c r="T224" i="41"/>
  <c r="U224" i="41"/>
  <c r="V224" i="41"/>
  <c r="W224" i="41"/>
  <c r="X224" i="41"/>
  <c r="Y224" i="41"/>
  <c r="Z224" i="41"/>
  <c r="AA224" i="41"/>
  <c r="AB224" i="41"/>
  <c r="AC224" i="41"/>
  <c r="AD224" i="41"/>
  <c r="E225" i="41"/>
  <c r="F225" i="41"/>
  <c r="G225" i="41"/>
  <c r="H225" i="41"/>
  <c r="I225" i="41"/>
  <c r="J225" i="41"/>
  <c r="K225" i="41"/>
  <c r="L225" i="41"/>
  <c r="M225" i="41"/>
  <c r="N225" i="41"/>
  <c r="O225" i="41"/>
  <c r="P225" i="41"/>
  <c r="Q225" i="41"/>
  <c r="R225" i="41"/>
  <c r="S225" i="41"/>
  <c r="T225" i="41"/>
  <c r="U225" i="41"/>
  <c r="V225" i="41"/>
  <c r="W225" i="41"/>
  <c r="X225" i="41"/>
  <c r="Y225" i="41"/>
  <c r="Z225" i="41"/>
  <c r="AA225" i="41"/>
  <c r="AB225" i="41"/>
  <c r="AC225" i="41"/>
  <c r="AD225" i="41"/>
  <c r="E226" i="41"/>
  <c r="F226" i="41"/>
  <c r="G226" i="41"/>
  <c r="H226" i="41"/>
  <c r="I226" i="41"/>
  <c r="J226" i="41"/>
  <c r="K226" i="41"/>
  <c r="L226" i="41"/>
  <c r="M226" i="41"/>
  <c r="N226" i="41"/>
  <c r="O226" i="41"/>
  <c r="P226" i="41"/>
  <c r="Q226" i="41"/>
  <c r="R226" i="41"/>
  <c r="S226" i="41"/>
  <c r="T226" i="41"/>
  <c r="U226" i="41"/>
  <c r="V226" i="41"/>
  <c r="W226" i="41"/>
  <c r="X226" i="41"/>
  <c r="Y226" i="41"/>
  <c r="Z226" i="41"/>
  <c r="AA226" i="41"/>
  <c r="AB226" i="41"/>
  <c r="AC226" i="41"/>
  <c r="AD226" i="41"/>
  <c r="E227" i="41"/>
  <c r="F227" i="41"/>
  <c r="G227" i="41"/>
  <c r="H227" i="41"/>
  <c r="I227" i="41"/>
  <c r="J227" i="41"/>
  <c r="K227" i="41"/>
  <c r="L227" i="41"/>
  <c r="M227" i="41"/>
  <c r="N227" i="41"/>
  <c r="O227" i="41"/>
  <c r="P227" i="41"/>
  <c r="Q227" i="41"/>
  <c r="R227" i="41"/>
  <c r="S227" i="41"/>
  <c r="T227" i="41"/>
  <c r="U227" i="41"/>
  <c r="V227" i="41"/>
  <c r="W227" i="41"/>
  <c r="X227" i="41"/>
  <c r="Y227" i="41"/>
  <c r="Z227" i="41"/>
  <c r="AA227" i="41"/>
  <c r="AB227" i="41"/>
  <c r="AC227" i="41"/>
  <c r="AD227" i="41"/>
  <c r="E228" i="41"/>
  <c r="F228" i="41"/>
  <c r="G228" i="41"/>
  <c r="H228" i="41"/>
  <c r="I228" i="41"/>
  <c r="J228" i="41"/>
  <c r="K228" i="41"/>
  <c r="L228" i="41"/>
  <c r="M228" i="41"/>
  <c r="N228" i="41"/>
  <c r="O228" i="41"/>
  <c r="P228" i="41"/>
  <c r="Q228" i="41"/>
  <c r="R228" i="41"/>
  <c r="S228" i="41"/>
  <c r="T228" i="41"/>
  <c r="U228" i="41"/>
  <c r="V228" i="41"/>
  <c r="W228" i="41"/>
  <c r="X228" i="41"/>
  <c r="Y228" i="41"/>
  <c r="Z228" i="41"/>
  <c r="AA228" i="41"/>
  <c r="AB228" i="41"/>
  <c r="AC228" i="41"/>
  <c r="AD228" i="41"/>
  <c r="E229" i="41"/>
  <c r="F229" i="41"/>
  <c r="G229" i="41"/>
  <c r="H229" i="41"/>
  <c r="I229" i="41"/>
  <c r="J229" i="41"/>
  <c r="K229" i="41"/>
  <c r="L229" i="41"/>
  <c r="M229" i="41"/>
  <c r="N229" i="41"/>
  <c r="O229" i="41"/>
  <c r="P229" i="41"/>
  <c r="Q229" i="41"/>
  <c r="R229" i="41"/>
  <c r="S229" i="41"/>
  <c r="T229" i="41"/>
  <c r="U229" i="41"/>
  <c r="V229" i="41"/>
  <c r="W229" i="41"/>
  <c r="X229" i="41"/>
  <c r="Y229" i="41"/>
  <c r="Z229" i="41"/>
  <c r="AA229" i="41"/>
  <c r="AB229" i="41"/>
  <c r="AC229" i="41"/>
  <c r="AD229" i="41"/>
  <c r="E230" i="41"/>
  <c r="F230" i="41"/>
  <c r="G230" i="41"/>
  <c r="H230" i="41"/>
  <c r="I230" i="41"/>
  <c r="J230" i="41"/>
  <c r="K230" i="41"/>
  <c r="L230" i="41"/>
  <c r="M230" i="41"/>
  <c r="N230" i="41"/>
  <c r="O230" i="41"/>
  <c r="P230" i="41"/>
  <c r="Q230" i="41"/>
  <c r="R230" i="41"/>
  <c r="S230" i="41"/>
  <c r="T230" i="41"/>
  <c r="U230" i="41"/>
  <c r="V230" i="41"/>
  <c r="W230" i="41"/>
  <c r="X230" i="41"/>
  <c r="Y230" i="41"/>
  <c r="Z230" i="41"/>
  <c r="AA230" i="41"/>
  <c r="AB230" i="41"/>
  <c r="AC230" i="41"/>
  <c r="AD230" i="41"/>
  <c r="E231" i="41"/>
  <c r="F231" i="41"/>
  <c r="G231" i="41"/>
  <c r="H231" i="41"/>
  <c r="I231" i="41"/>
  <c r="J231" i="41"/>
  <c r="K231" i="41"/>
  <c r="L231" i="41"/>
  <c r="M231" i="41"/>
  <c r="N231" i="41"/>
  <c r="O231" i="41"/>
  <c r="P231" i="41"/>
  <c r="Q231" i="41"/>
  <c r="R231" i="41"/>
  <c r="S231" i="41"/>
  <c r="T231" i="41"/>
  <c r="U231" i="41"/>
  <c r="V231" i="41"/>
  <c r="W231" i="41"/>
  <c r="X231" i="41"/>
  <c r="Y231" i="41"/>
  <c r="Z231" i="41"/>
  <c r="AA231" i="41"/>
  <c r="AB231" i="41"/>
  <c r="AC231" i="41"/>
  <c r="AD231" i="41"/>
  <c r="E232" i="41"/>
  <c r="F232" i="41"/>
  <c r="G232" i="41"/>
  <c r="H232" i="41"/>
  <c r="I232" i="41"/>
  <c r="J232" i="41"/>
  <c r="K232" i="41"/>
  <c r="L232" i="41"/>
  <c r="M232" i="41"/>
  <c r="N232" i="41"/>
  <c r="O232" i="41"/>
  <c r="P232" i="41"/>
  <c r="Q232" i="41"/>
  <c r="R232" i="41"/>
  <c r="S232" i="41"/>
  <c r="T232" i="41"/>
  <c r="U232" i="41"/>
  <c r="V232" i="41"/>
  <c r="W232" i="41"/>
  <c r="X232" i="41"/>
  <c r="Y232" i="41"/>
  <c r="Z232" i="41"/>
  <c r="AA232" i="41"/>
  <c r="AB232" i="41"/>
  <c r="AC232" i="41"/>
  <c r="AD232" i="41"/>
  <c r="E233" i="41"/>
  <c r="F233" i="41"/>
  <c r="G233" i="41"/>
  <c r="H233" i="41"/>
  <c r="I233" i="41"/>
  <c r="J233" i="41"/>
  <c r="K233" i="41"/>
  <c r="L233" i="41"/>
  <c r="M233" i="41"/>
  <c r="N233" i="41"/>
  <c r="O233" i="41"/>
  <c r="P233" i="41"/>
  <c r="Q233" i="41"/>
  <c r="R233" i="41"/>
  <c r="S233" i="41"/>
  <c r="T233" i="41"/>
  <c r="U233" i="41"/>
  <c r="V233" i="41"/>
  <c r="W233" i="41"/>
  <c r="X233" i="41"/>
  <c r="Y233" i="41"/>
  <c r="Z233" i="41"/>
  <c r="AA233" i="41"/>
  <c r="AB233" i="41"/>
  <c r="AC233" i="41"/>
  <c r="AD233" i="41"/>
  <c r="E234" i="41"/>
  <c r="F234" i="41"/>
  <c r="G234" i="41"/>
  <c r="H234" i="41"/>
  <c r="I234" i="41"/>
  <c r="J234" i="41"/>
  <c r="K234" i="41"/>
  <c r="L234" i="41"/>
  <c r="M234" i="41"/>
  <c r="N234" i="41"/>
  <c r="O234" i="41"/>
  <c r="P234" i="41"/>
  <c r="Q234" i="41"/>
  <c r="R234" i="41"/>
  <c r="S234" i="41"/>
  <c r="T234" i="41"/>
  <c r="U234" i="41"/>
  <c r="V234" i="41"/>
  <c r="W234" i="41"/>
  <c r="X234" i="41"/>
  <c r="Y234" i="41"/>
  <c r="Z234" i="41"/>
  <c r="AA234" i="41"/>
  <c r="AB234" i="41"/>
  <c r="AC234" i="41"/>
  <c r="AD234" i="41"/>
  <c r="E235" i="41"/>
  <c r="F235" i="41"/>
  <c r="G235" i="41"/>
  <c r="H235" i="41"/>
  <c r="I235" i="41"/>
  <c r="J235" i="41"/>
  <c r="K235" i="41"/>
  <c r="L235" i="41"/>
  <c r="M235" i="41"/>
  <c r="N235" i="41"/>
  <c r="O235" i="41"/>
  <c r="P235" i="41"/>
  <c r="Q235" i="41"/>
  <c r="R235" i="41"/>
  <c r="S235" i="41"/>
  <c r="T235" i="41"/>
  <c r="U235" i="41"/>
  <c r="V235" i="41"/>
  <c r="W235" i="41"/>
  <c r="X235" i="41"/>
  <c r="Y235" i="41"/>
  <c r="Z235" i="41"/>
  <c r="AA235" i="41"/>
  <c r="AB235" i="41"/>
  <c r="AC235" i="41"/>
  <c r="AD235" i="41"/>
  <c r="E236" i="41"/>
  <c r="F236" i="41"/>
  <c r="G236" i="41"/>
  <c r="H236" i="41"/>
  <c r="I236" i="41"/>
  <c r="J236" i="41"/>
  <c r="K236" i="41"/>
  <c r="L236" i="41"/>
  <c r="M236" i="41"/>
  <c r="N236" i="41"/>
  <c r="O236" i="41"/>
  <c r="P236" i="41"/>
  <c r="Q236" i="41"/>
  <c r="R236" i="41"/>
  <c r="S236" i="41"/>
  <c r="T236" i="41"/>
  <c r="U236" i="41"/>
  <c r="V236" i="41"/>
  <c r="W236" i="41"/>
  <c r="X236" i="41"/>
  <c r="Y236" i="41"/>
  <c r="Z236" i="41"/>
  <c r="AA236" i="41"/>
  <c r="AB236" i="41"/>
  <c r="AC236" i="41"/>
  <c r="AD236" i="41"/>
  <c r="E237" i="41"/>
  <c r="F237" i="41"/>
  <c r="G237" i="41"/>
  <c r="H237" i="41"/>
  <c r="I237" i="41"/>
  <c r="J237" i="41"/>
  <c r="K237" i="41"/>
  <c r="L237" i="41"/>
  <c r="M237" i="41"/>
  <c r="N237" i="41"/>
  <c r="O237" i="41"/>
  <c r="P237" i="41"/>
  <c r="Q237" i="41"/>
  <c r="R237" i="41"/>
  <c r="S237" i="41"/>
  <c r="T237" i="41"/>
  <c r="U237" i="41"/>
  <c r="V237" i="41"/>
  <c r="W237" i="41"/>
  <c r="X237" i="41"/>
  <c r="Y237" i="41"/>
  <c r="Z237" i="41"/>
  <c r="AA237" i="41"/>
  <c r="AB237" i="41"/>
  <c r="AC237" i="41"/>
  <c r="AD237" i="41"/>
  <c r="E238" i="41"/>
  <c r="F238" i="41"/>
  <c r="G238" i="41"/>
  <c r="H238" i="41"/>
  <c r="I238" i="41"/>
  <c r="J238" i="41"/>
  <c r="K238" i="41"/>
  <c r="L238" i="41"/>
  <c r="M238" i="41"/>
  <c r="N238" i="41"/>
  <c r="O238" i="41"/>
  <c r="P238" i="41"/>
  <c r="Q238" i="41"/>
  <c r="R238" i="41"/>
  <c r="S238" i="41"/>
  <c r="T238" i="41"/>
  <c r="U238" i="41"/>
  <c r="V238" i="41"/>
  <c r="W238" i="41"/>
  <c r="X238" i="41"/>
  <c r="Y238" i="41"/>
  <c r="Z238" i="41"/>
  <c r="AA238" i="41"/>
  <c r="AB238" i="41"/>
  <c r="AC238" i="41"/>
  <c r="AD238" i="41"/>
  <c r="E239" i="41"/>
  <c r="F239" i="41"/>
  <c r="G239" i="41"/>
  <c r="H239" i="41"/>
  <c r="I239" i="41"/>
  <c r="J239" i="41"/>
  <c r="K239" i="41"/>
  <c r="L239" i="41"/>
  <c r="M239" i="41"/>
  <c r="N239" i="41"/>
  <c r="O239" i="41"/>
  <c r="P239" i="41"/>
  <c r="Q239" i="41"/>
  <c r="R239" i="41"/>
  <c r="S239" i="41"/>
  <c r="T239" i="41"/>
  <c r="U239" i="41"/>
  <c r="V239" i="41"/>
  <c r="W239" i="41"/>
  <c r="X239" i="41"/>
  <c r="Y239" i="41"/>
  <c r="Z239" i="41"/>
  <c r="AA239" i="41"/>
  <c r="AB239" i="41"/>
  <c r="AC239" i="41"/>
  <c r="AD239" i="41"/>
  <c r="E240" i="41"/>
  <c r="F240" i="41"/>
  <c r="G240" i="41"/>
  <c r="H240" i="41"/>
  <c r="I240" i="41"/>
  <c r="J240" i="41"/>
  <c r="K240" i="41"/>
  <c r="L240" i="41"/>
  <c r="M240" i="41"/>
  <c r="N240" i="41"/>
  <c r="O240" i="41"/>
  <c r="P240" i="41"/>
  <c r="Q240" i="41"/>
  <c r="R240" i="41"/>
  <c r="S240" i="41"/>
  <c r="T240" i="41"/>
  <c r="U240" i="41"/>
  <c r="V240" i="41"/>
  <c r="W240" i="41"/>
  <c r="X240" i="41"/>
  <c r="Y240" i="41"/>
  <c r="Z240" i="41"/>
  <c r="AA240" i="41"/>
  <c r="AB240" i="41"/>
  <c r="AC240" i="41"/>
  <c r="AD240" i="41"/>
  <c r="E241" i="41"/>
  <c r="F241" i="41"/>
  <c r="G241" i="41"/>
  <c r="H241" i="41"/>
  <c r="I241" i="41"/>
  <c r="J241" i="41"/>
  <c r="K241" i="41"/>
  <c r="L241" i="41"/>
  <c r="M241" i="41"/>
  <c r="N241" i="41"/>
  <c r="O241" i="41"/>
  <c r="P241" i="41"/>
  <c r="Q241" i="41"/>
  <c r="R241" i="41"/>
  <c r="S241" i="41"/>
  <c r="T241" i="41"/>
  <c r="U241" i="41"/>
  <c r="V241" i="41"/>
  <c r="W241" i="41"/>
  <c r="X241" i="41"/>
  <c r="Y241" i="41"/>
  <c r="Z241" i="41"/>
  <c r="AA241" i="41"/>
  <c r="AB241" i="41"/>
  <c r="AC241" i="41"/>
  <c r="AD241" i="41"/>
  <c r="E242" i="41"/>
  <c r="F242" i="41"/>
  <c r="G242" i="41"/>
  <c r="H242" i="41"/>
  <c r="I242" i="41"/>
  <c r="J242" i="41"/>
  <c r="K242" i="41"/>
  <c r="L242" i="41"/>
  <c r="M242" i="41"/>
  <c r="N242" i="41"/>
  <c r="O242" i="41"/>
  <c r="P242" i="41"/>
  <c r="Q242" i="41"/>
  <c r="R242" i="41"/>
  <c r="S242" i="41"/>
  <c r="T242" i="41"/>
  <c r="U242" i="41"/>
  <c r="V242" i="41"/>
  <c r="W242" i="41"/>
  <c r="X242" i="41"/>
  <c r="Y242" i="41"/>
  <c r="Z242" i="41"/>
  <c r="AA242" i="41"/>
  <c r="AB242" i="41"/>
  <c r="AC242" i="41"/>
  <c r="AD242" i="41"/>
  <c r="E243" i="41"/>
  <c r="F243" i="41"/>
  <c r="G243" i="41"/>
  <c r="H243" i="41"/>
  <c r="I243" i="41"/>
  <c r="J243" i="41"/>
  <c r="K243" i="41"/>
  <c r="L243" i="41"/>
  <c r="M243" i="41"/>
  <c r="N243" i="41"/>
  <c r="O243" i="41"/>
  <c r="P243" i="41"/>
  <c r="Q243" i="41"/>
  <c r="R243" i="41"/>
  <c r="S243" i="41"/>
  <c r="T243" i="41"/>
  <c r="U243" i="41"/>
  <c r="V243" i="41"/>
  <c r="W243" i="41"/>
  <c r="X243" i="41"/>
  <c r="Y243" i="41"/>
  <c r="Z243" i="41"/>
  <c r="AA243" i="41"/>
  <c r="AB243" i="41"/>
  <c r="AC243" i="41"/>
  <c r="AD243" i="41"/>
  <c r="E244" i="41"/>
  <c r="F244" i="41"/>
  <c r="G244" i="41"/>
  <c r="H244" i="41"/>
  <c r="I244" i="41"/>
  <c r="J244" i="41"/>
  <c r="K244" i="41"/>
  <c r="L244" i="41"/>
  <c r="M244" i="41"/>
  <c r="N244" i="41"/>
  <c r="O244" i="41"/>
  <c r="P244" i="41"/>
  <c r="Q244" i="41"/>
  <c r="R244" i="41"/>
  <c r="S244" i="41"/>
  <c r="T244" i="41"/>
  <c r="U244" i="41"/>
  <c r="V244" i="41"/>
  <c r="W244" i="41"/>
  <c r="X244" i="41"/>
  <c r="Y244" i="41"/>
  <c r="Z244" i="41"/>
  <c r="AA244" i="41"/>
  <c r="AB244" i="41"/>
  <c r="AC244" i="41"/>
  <c r="AD244" i="41"/>
  <c r="E245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AA245" i="41"/>
  <c r="AB245" i="41"/>
  <c r="AC245" i="41"/>
  <c r="AD245" i="41"/>
  <c r="E246" i="41"/>
  <c r="F246" i="41"/>
  <c r="G246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V246" i="41"/>
  <c r="W246" i="41"/>
  <c r="X246" i="41"/>
  <c r="Y246" i="41"/>
  <c r="Z246" i="41"/>
  <c r="AA246" i="41"/>
  <c r="AB246" i="41"/>
  <c r="AC246" i="41"/>
  <c r="AD246" i="41"/>
  <c r="E247" i="41"/>
  <c r="F247" i="41"/>
  <c r="G247" i="41"/>
  <c r="H247" i="41"/>
  <c r="I247" i="41"/>
  <c r="J247" i="41"/>
  <c r="K247" i="41"/>
  <c r="L247" i="41"/>
  <c r="M247" i="41"/>
  <c r="N247" i="41"/>
  <c r="O247" i="41"/>
  <c r="P247" i="41"/>
  <c r="Q247" i="41"/>
  <c r="R247" i="41"/>
  <c r="S247" i="41"/>
  <c r="T247" i="41"/>
  <c r="U247" i="41"/>
  <c r="V247" i="41"/>
  <c r="W247" i="41"/>
  <c r="X247" i="41"/>
  <c r="Y247" i="41"/>
  <c r="Z247" i="41"/>
  <c r="AA247" i="41"/>
  <c r="AB247" i="41"/>
  <c r="AC247" i="41"/>
  <c r="AD247" i="41"/>
  <c r="E248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AA248" i="41"/>
  <c r="AB248" i="41"/>
  <c r="AC248" i="41"/>
  <c r="AD248" i="41"/>
  <c r="E249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AA249" i="41"/>
  <c r="AB249" i="41"/>
  <c r="AC249" i="41"/>
  <c r="AD249" i="41"/>
  <c r="E250" i="41"/>
  <c r="F250" i="41"/>
  <c r="G250" i="41"/>
  <c r="H250" i="41"/>
  <c r="I250" i="41"/>
  <c r="J250" i="41"/>
  <c r="K250" i="41"/>
  <c r="L250" i="41"/>
  <c r="M250" i="41"/>
  <c r="N250" i="41"/>
  <c r="O250" i="41"/>
  <c r="P250" i="41"/>
  <c r="Q250" i="41"/>
  <c r="R250" i="41"/>
  <c r="S250" i="41"/>
  <c r="T250" i="41"/>
  <c r="U250" i="41"/>
  <c r="V250" i="41"/>
  <c r="W250" i="41"/>
  <c r="X250" i="41"/>
  <c r="Y250" i="41"/>
  <c r="Z250" i="41"/>
  <c r="AA250" i="41"/>
  <c r="AB250" i="41"/>
  <c r="AC250" i="41"/>
  <c r="AD250" i="41"/>
  <c r="E251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AA251" i="41"/>
  <c r="AB251" i="41"/>
  <c r="AC251" i="41"/>
  <c r="AD251" i="41"/>
  <c r="E252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AA252" i="41"/>
  <c r="AB252" i="41"/>
  <c r="AC252" i="41"/>
  <c r="AD252" i="41"/>
  <c r="E253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AA253" i="41"/>
  <c r="AB253" i="41"/>
  <c r="AC253" i="41"/>
  <c r="AD253" i="41"/>
  <c r="E254" i="41"/>
  <c r="F254" i="41"/>
  <c r="G254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V254" i="41"/>
  <c r="W254" i="41"/>
  <c r="X254" i="41"/>
  <c r="Y254" i="41"/>
  <c r="Z254" i="41"/>
  <c r="AA254" i="41"/>
  <c r="AB254" i="41"/>
  <c r="AC254" i="41"/>
  <c r="AD254" i="41"/>
  <c r="E255" i="41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AA255" i="41"/>
  <c r="AB255" i="41"/>
  <c r="AC255" i="41"/>
  <c r="AD255" i="41"/>
  <c r="E256" i="41"/>
  <c r="F256" i="41"/>
  <c r="G256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AA256" i="41"/>
  <c r="AB256" i="41"/>
  <c r="AC256" i="41"/>
  <c r="AD256" i="41"/>
  <c r="E257" i="41"/>
  <c r="F257" i="41"/>
  <c r="G257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V257" i="41"/>
  <c r="W257" i="41"/>
  <c r="X257" i="41"/>
  <c r="Y257" i="41"/>
  <c r="Z257" i="41"/>
  <c r="AA257" i="41"/>
  <c r="AB257" i="41"/>
  <c r="AC257" i="41"/>
  <c r="AD257" i="41"/>
  <c r="E258" i="41"/>
  <c r="F258" i="41"/>
  <c r="G258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V258" i="41"/>
  <c r="W258" i="41"/>
  <c r="X258" i="41"/>
  <c r="Y258" i="41"/>
  <c r="Z258" i="41"/>
  <c r="AA258" i="41"/>
  <c r="AB258" i="41"/>
  <c r="AC258" i="41"/>
  <c r="AD258" i="41"/>
  <c r="E259" i="41"/>
  <c r="F259" i="41"/>
  <c r="G259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AA259" i="41"/>
  <c r="AB259" i="41"/>
  <c r="AC259" i="41"/>
  <c r="AD259" i="41"/>
  <c r="E260" i="41"/>
  <c r="F260" i="41"/>
  <c r="G260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V260" i="41"/>
  <c r="W260" i="41"/>
  <c r="X260" i="41"/>
  <c r="Y260" i="41"/>
  <c r="Z260" i="41"/>
  <c r="AA260" i="41"/>
  <c r="AB260" i="41"/>
  <c r="AC260" i="41"/>
  <c r="AD260" i="41"/>
  <c r="E261" i="41"/>
  <c r="F261" i="41"/>
  <c r="G261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AA261" i="41"/>
  <c r="AB261" i="41"/>
  <c r="AC261" i="41"/>
  <c r="AD261" i="41"/>
  <c r="E262" i="41"/>
  <c r="F262" i="41"/>
  <c r="G262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AA262" i="41"/>
  <c r="AB262" i="41"/>
  <c r="AC262" i="41"/>
  <c r="AD262" i="41"/>
  <c r="E263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AA263" i="41"/>
  <c r="AB263" i="41"/>
  <c r="AC263" i="41"/>
  <c r="AD263" i="41"/>
  <c r="E264" i="41"/>
  <c r="F264" i="41"/>
  <c r="G264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V264" i="41"/>
  <c r="W264" i="41"/>
  <c r="X264" i="41"/>
  <c r="Y264" i="41"/>
  <c r="Z264" i="41"/>
  <c r="AA264" i="41"/>
  <c r="AB264" i="41"/>
  <c r="AC264" i="41"/>
  <c r="AD264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E277" i="41"/>
  <c r="F277" i="41"/>
  <c r="G277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V277" i="41"/>
  <c r="W277" i="41"/>
  <c r="X277" i="41"/>
  <c r="Y277" i="41"/>
  <c r="Z277" i="41"/>
  <c r="AA277" i="41"/>
  <c r="AB277" i="41"/>
  <c r="AC277" i="41"/>
  <c r="AD277" i="41"/>
  <c r="E278" i="41"/>
  <c r="F278" i="41"/>
  <c r="G278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V278" i="41"/>
  <c r="W278" i="41"/>
  <c r="X278" i="41"/>
  <c r="Y278" i="41"/>
  <c r="Z278" i="41"/>
  <c r="AA278" i="41"/>
  <c r="AB278" i="41"/>
  <c r="AC278" i="41"/>
  <c r="AD278" i="41"/>
  <c r="E279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AA279" i="41"/>
  <c r="AB279" i="41"/>
  <c r="AC279" i="41"/>
  <c r="AD279" i="41"/>
  <c r="E280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AA280" i="41"/>
  <c r="AB280" i="41"/>
  <c r="AC280" i="41"/>
  <c r="AD280" i="41"/>
  <c r="E281" i="41"/>
  <c r="F281" i="41"/>
  <c r="G281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V281" i="41"/>
  <c r="W281" i="41"/>
  <c r="X281" i="41"/>
  <c r="Y281" i="41"/>
  <c r="Z281" i="41"/>
  <c r="AA281" i="41"/>
  <c r="AB281" i="41"/>
  <c r="AC281" i="41"/>
  <c r="AD281" i="41"/>
  <c r="E282" i="41"/>
  <c r="F282" i="41"/>
  <c r="G282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V282" i="41"/>
  <c r="W282" i="41"/>
  <c r="X282" i="41"/>
  <c r="Y282" i="41"/>
  <c r="Z282" i="41"/>
  <c r="AA282" i="41"/>
  <c r="AB282" i="41"/>
  <c r="AC282" i="41"/>
  <c r="AD282" i="41"/>
  <c r="E283" i="41"/>
  <c r="F283" i="41"/>
  <c r="G283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V283" i="41"/>
  <c r="W283" i="41"/>
  <c r="X283" i="41"/>
  <c r="Y283" i="41"/>
  <c r="Z283" i="41"/>
  <c r="AA283" i="41"/>
  <c r="AB283" i="41"/>
  <c r="AC283" i="41"/>
  <c r="AD283" i="41"/>
  <c r="E284" i="41"/>
  <c r="F284" i="41"/>
  <c r="G284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V284" i="41"/>
  <c r="W284" i="41"/>
  <c r="X284" i="41"/>
  <c r="Y284" i="41"/>
  <c r="Z284" i="41"/>
  <c r="AA284" i="41"/>
  <c r="AB284" i="41"/>
  <c r="AC284" i="41"/>
  <c r="AD284" i="41"/>
  <c r="E285" i="41"/>
  <c r="F285" i="41"/>
  <c r="G285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V285" i="41"/>
  <c r="W285" i="41"/>
  <c r="X285" i="41"/>
  <c r="Y285" i="41"/>
  <c r="Z285" i="41"/>
  <c r="AA285" i="41"/>
  <c r="AB285" i="41"/>
  <c r="AC285" i="41"/>
  <c r="AD285" i="41"/>
  <c r="E286" i="41"/>
  <c r="F286" i="41"/>
  <c r="G286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V286" i="41"/>
  <c r="W286" i="41"/>
  <c r="X286" i="41"/>
  <c r="Y286" i="41"/>
  <c r="Z286" i="41"/>
  <c r="AA286" i="41"/>
  <c r="AB286" i="41"/>
  <c r="AC286" i="41"/>
  <c r="AD286" i="41"/>
  <c r="E287" i="41"/>
  <c r="F287" i="41"/>
  <c r="G287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V287" i="41"/>
  <c r="W287" i="41"/>
  <c r="X287" i="41"/>
  <c r="Y287" i="41"/>
  <c r="Z287" i="41"/>
  <c r="AA287" i="41"/>
  <c r="AB287" i="41"/>
  <c r="AC287" i="41"/>
  <c r="AD287" i="41"/>
  <c r="E288" i="41"/>
  <c r="F288" i="41"/>
  <c r="G288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V288" i="41"/>
  <c r="W288" i="41"/>
  <c r="X288" i="41"/>
  <c r="Y288" i="41"/>
  <c r="Z288" i="41"/>
  <c r="AA288" i="41"/>
  <c r="AB288" i="41"/>
  <c r="AC288" i="41"/>
  <c r="AD288" i="41"/>
  <c r="E289" i="41"/>
  <c r="F289" i="41"/>
  <c r="G289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V289" i="41"/>
  <c r="W289" i="41"/>
  <c r="X289" i="41"/>
  <c r="Y289" i="41"/>
  <c r="Z289" i="41"/>
  <c r="AA289" i="41"/>
  <c r="AB289" i="41"/>
  <c r="AC289" i="41"/>
  <c r="AD289" i="41"/>
  <c r="E290" i="41"/>
  <c r="F290" i="41"/>
  <c r="G290" i="41"/>
  <c r="H290" i="41"/>
  <c r="I290" i="41"/>
  <c r="J290" i="41"/>
  <c r="K290" i="41"/>
  <c r="L290" i="41"/>
  <c r="M290" i="41"/>
  <c r="N290" i="41"/>
  <c r="O290" i="41"/>
  <c r="P290" i="41"/>
  <c r="Q290" i="41"/>
  <c r="R290" i="41"/>
  <c r="S290" i="41"/>
  <c r="T290" i="41"/>
  <c r="U290" i="41"/>
  <c r="V290" i="41"/>
  <c r="W290" i="41"/>
  <c r="X290" i="41"/>
  <c r="Y290" i="41"/>
  <c r="Z290" i="41"/>
  <c r="AA290" i="41"/>
  <c r="AB290" i="41"/>
  <c r="AC290" i="41"/>
  <c r="AD290" i="41"/>
  <c r="E291" i="41"/>
  <c r="F291" i="41"/>
  <c r="G291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V291" i="41"/>
  <c r="W291" i="41"/>
  <c r="X291" i="41"/>
  <c r="Y291" i="41"/>
  <c r="Z291" i="41"/>
  <c r="AA291" i="41"/>
  <c r="AB291" i="41"/>
  <c r="AC291" i="41"/>
  <c r="AD291" i="41"/>
  <c r="E292" i="41"/>
  <c r="F292" i="41"/>
  <c r="G292" i="41"/>
  <c r="H292" i="41"/>
  <c r="I292" i="41"/>
  <c r="J292" i="41"/>
  <c r="K292" i="41"/>
  <c r="L292" i="41"/>
  <c r="M292" i="41"/>
  <c r="N292" i="41"/>
  <c r="O292" i="41"/>
  <c r="P292" i="41"/>
  <c r="Q292" i="41"/>
  <c r="R292" i="41"/>
  <c r="S292" i="41"/>
  <c r="T292" i="41"/>
  <c r="U292" i="41"/>
  <c r="V292" i="41"/>
  <c r="W292" i="41"/>
  <c r="X292" i="41"/>
  <c r="Y292" i="41"/>
  <c r="Z292" i="41"/>
  <c r="AA292" i="41"/>
  <c r="AB292" i="41"/>
  <c r="AC292" i="41"/>
  <c r="AD292" i="41"/>
  <c r="E293" i="41"/>
  <c r="F293" i="41"/>
  <c r="G293" i="41"/>
  <c r="H293" i="41"/>
  <c r="I293" i="41"/>
  <c r="J293" i="41"/>
  <c r="K293" i="41"/>
  <c r="L293" i="41"/>
  <c r="M293" i="41"/>
  <c r="N293" i="41"/>
  <c r="O293" i="41"/>
  <c r="P293" i="41"/>
  <c r="Q293" i="41"/>
  <c r="R293" i="41"/>
  <c r="S293" i="41"/>
  <c r="T293" i="41"/>
  <c r="U293" i="41"/>
  <c r="V293" i="41"/>
  <c r="W293" i="41"/>
  <c r="X293" i="41"/>
  <c r="Y293" i="41"/>
  <c r="Z293" i="41"/>
  <c r="AA293" i="41"/>
  <c r="AB293" i="41"/>
  <c r="AC293" i="41"/>
  <c r="AD293" i="41"/>
  <c r="E294" i="41"/>
  <c r="F294" i="41"/>
  <c r="G294" i="41"/>
  <c r="H294" i="41"/>
  <c r="I294" i="41"/>
  <c r="J294" i="41"/>
  <c r="K294" i="41"/>
  <c r="L294" i="41"/>
  <c r="M294" i="41"/>
  <c r="N294" i="41"/>
  <c r="O294" i="41"/>
  <c r="P294" i="41"/>
  <c r="Q294" i="41"/>
  <c r="R294" i="41"/>
  <c r="S294" i="41"/>
  <c r="T294" i="41"/>
  <c r="U294" i="41"/>
  <c r="V294" i="41"/>
  <c r="W294" i="41"/>
  <c r="X294" i="41"/>
  <c r="Y294" i="41"/>
  <c r="Z294" i="41"/>
  <c r="AA294" i="41"/>
  <c r="AB294" i="41"/>
  <c r="AC294" i="41"/>
  <c r="AD294" i="41"/>
  <c r="E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AA295" i="41"/>
  <c r="AB295" i="41"/>
  <c r="AC295" i="41"/>
  <c r="AD295" i="41"/>
  <c r="E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AA296" i="41"/>
  <c r="AB296" i="41"/>
  <c r="AC296" i="41"/>
  <c r="AD296" i="41"/>
  <c r="E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AA297" i="41"/>
  <c r="AB297" i="41"/>
  <c r="AC297" i="41"/>
  <c r="AD297" i="41"/>
  <c r="E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AA298" i="41"/>
  <c r="AB298" i="41"/>
  <c r="AC298" i="41"/>
  <c r="AD298" i="41"/>
  <c r="E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AA299" i="41"/>
  <c r="AB299" i="41"/>
  <c r="AC299" i="41"/>
  <c r="AD299" i="41"/>
  <c r="E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AA300" i="41"/>
  <c r="AB300" i="41"/>
  <c r="AC300" i="41"/>
  <c r="AD300" i="41"/>
  <c r="E301" i="41"/>
  <c r="F301" i="41"/>
  <c r="G301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V301" i="41"/>
  <c r="W301" i="41"/>
  <c r="X301" i="41"/>
  <c r="Y301" i="41"/>
  <c r="Z301" i="41"/>
  <c r="AA301" i="41"/>
  <c r="AB301" i="41"/>
  <c r="AC301" i="41"/>
  <c r="AD301" i="41"/>
  <c r="E302" i="41"/>
  <c r="F302" i="41"/>
  <c r="G302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V302" i="41"/>
  <c r="W302" i="41"/>
  <c r="X302" i="41"/>
  <c r="Y302" i="41"/>
  <c r="Z302" i="41"/>
  <c r="AA302" i="41"/>
  <c r="AB302" i="41"/>
  <c r="AC302" i="41"/>
  <c r="AD302" i="41"/>
  <c r="E303" i="41"/>
  <c r="F303" i="41"/>
  <c r="G303" i="41"/>
  <c r="H303" i="41"/>
  <c r="I303" i="41"/>
  <c r="J303" i="41"/>
  <c r="K303" i="41"/>
  <c r="L303" i="41"/>
  <c r="M303" i="41"/>
  <c r="N303" i="41"/>
  <c r="O303" i="41"/>
  <c r="P303" i="41"/>
  <c r="Q303" i="41"/>
  <c r="R303" i="41"/>
  <c r="S303" i="41"/>
  <c r="T303" i="41"/>
  <c r="U303" i="41"/>
  <c r="V303" i="41"/>
  <c r="W303" i="41"/>
  <c r="X303" i="41"/>
  <c r="Y303" i="41"/>
  <c r="Z303" i="41"/>
  <c r="AA303" i="41"/>
  <c r="AB303" i="41"/>
  <c r="AC303" i="41"/>
  <c r="AD303" i="41"/>
  <c r="E304" i="41"/>
  <c r="F304" i="41"/>
  <c r="G304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V304" i="41"/>
  <c r="W304" i="41"/>
  <c r="X304" i="41"/>
  <c r="Y304" i="41"/>
  <c r="Z304" i="41"/>
  <c r="AA304" i="41"/>
  <c r="AB304" i="41"/>
  <c r="AC304" i="41"/>
  <c r="AD304" i="41"/>
  <c r="E305" i="41"/>
  <c r="F305" i="41"/>
  <c r="G305" i="41"/>
  <c r="H305" i="41"/>
  <c r="I305" i="41"/>
  <c r="J305" i="41"/>
  <c r="K305" i="41"/>
  <c r="L305" i="41"/>
  <c r="M305" i="41"/>
  <c r="N305" i="41"/>
  <c r="O305" i="41"/>
  <c r="P305" i="41"/>
  <c r="Q305" i="41"/>
  <c r="R305" i="41"/>
  <c r="S305" i="41"/>
  <c r="T305" i="41"/>
  <c r="U305" i="41"/>
  <c r="V305" i="41"/>
  <c r="W305" i="41"/>
  <c r="X305" i="41"/>
  <c r="Y305" i="41"/>
  <c r="Z305" i="41"/>
  <c r="AA305" i="41"/>
  <c r="AB305" i="41"/>
  <c r="AC305" i="41"/>
  <c r="AD305" i="41"/>
  <c r="E306" i="41"/>
  <c r="F306" i="41"/>
  <c r="G306" i="41"/>
  <c r="H306" i="41"/>
  <c r="I306" i="41"/>
  <c r="J306" i="41"/>
  <c r="K306" i="41"/>
  <c r="L306" i="41"/>
  <c r="M306" i="41"/>
  <c r="N306" i="41"/>
  <c r="O306" i="41"/>
  <c r="P306" i="41"/>
  <c r="Q306" i="41"/>
  <c r="R306" i="41"/>
  <c r="S306" i="41"/>
  <c r="T306" i="41"/>
  <c r="U306" i="41"/>
  <c r="V306" i="41"/>
  <c r="W306" i="41"/>
  <c r="X306" i="41"/>
  <c r="Y306" i="41"/>
  <c r="Z306" i="41"/>
  <c r="AA306" i="41"/>
  <c r="AB306" i="41"/>
  <c r="AC306" i="41"/>
  <c r="AD306" i="41"/>
  <c r="E307" i="41"/>
  <c r="F307" i="41"/>
  <c r="G307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V307" i="41"/>
  <c r="W307" i="41"/>
  <c r="X307" i="41"/>
  <c r="Y307" i="41"/>
  <c r="Z307" i="41"/>
  <c r="AA307" i="41"/>
  <c r="AB307" i="41"/>
  <c r="AC307" i="41"/>
  <c r="AD307" i="41"/>
  <c r="E308" i="41"/>
  <c r="F308" i="41"/>
  <c r="G308" i="41"/>
  <c r="H308" i="41"/>
  <c r="I308" i="41"/>
  <c r="J308" i="41"/>
  <c r="K308" i="41"/>
  <c r="L308" i="41"/>
  <c r="M308" i="41"/>
  <c r="N308" i="41"/>
  <c r="O308" i="41"/>
  <c r="P308" i="41"/>
  <c r="Q308" i="41"/>
  <c r="R308" i="41"/>
  <c r="S308" i="41"/>
  <c r="T308" i="41"/>
  <c r="U308" i="41"/>
  <c r="V308" i="41"/>
  <c r="W308" i="41"/>
  <c r="X308" i="41"/>
  <c r="Y308" i="41"/>
  <c r="Z308" i="41"/>
  <c r="AA308" i="41"/>
  <c r="AB308" i="41"/>
  <c r="AC308" i="41"/>
  <c r="AD308" i="41"/>
  <c r="E309" i="41"/>
  <c r="F309" i="41"/>
  <c r="G309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V309" i="41"/>
  <c r="W309" i="41"/>
  <c r="X309" i="41"/>
  <c r="Y309" i="41"/>
  <c r="Z309" i="41"/>
  <c r="AA309" i="41"/>
  <c r="AB309" i="41"/>
  <c r="AC309" i="41"/>
  <c r="AD309" i="41"/>
  <c r="E310" i="41"/>
  <c r="F310" i="41"/>
  <c r="G310" i="41"/>
  <c r="H310" i="41"/>
  <c r="I310" i="41"/>
  <c r="J310" i="41"/>
  <c r="K310" i="41"/>
  <c r="L310" i="41"/>
  <c r="M310" i="41"/>
  <c r="N310" i="41"/>
  <c r="O310" i="41"/>
  <c r="P310" i="41"/>
  <c r="Q310" i="41"/>
  <c r="R310" i="41"/>
  <c r="S310" i="41"/>
  <c r="T310" i="41"/>
  <c r="U310" i="41"/>
  <c r="V310" i="41"/>
  <c r="W310" i="41"/>
  <c r="X310" i="41"/>
  <c r="Y310" i="41"/>
  <c r="Z310" i="41"/>
  <c r="AA310" i="41"/>
  <c r="AB310" i="41"/>
  <c r="AC310" i="41"/>
  <c r="AD310" i="41"/>
  <c r="E311" i="41"/>
  <c r="F311" i="41"/>
  <c r="G311" i="41"/>
  <c r="H311" i="41"/>
  <c r="I311" i="41"/>
  <c r="J311" i="41"/>
  <c r="K311" i="41"/>
  <c r="L311" i="41"/>
  <c r="M311" i="41"/>
  <c r="N311" i="41"/>
  <c r="O311" i="41"/>
  <c r="P311" i="41"/>
  <c r="Q311" i="41"/>
  <c r="R311" i="41"/>
  <c r="S311" i="41"/>
  <c r="T311" i="41"/>
  <c r="U311" i="41"/>
  <c r="V311" i="41"/>
  <c r="W311" i="41"/>
  <c r="X311" i="41"/>
  <c r="Y311" i="41"/>
  <c r="Z311" i="41"/>
  <c r="AA311" i="41"/>
  <c r="AB311" i="41"/>
  <c r="AC311" i="41"/>
  <c r="AD311" i="41"/>
  <c r="E312" i="41"/>
  <c r="F312" i="41"/>
  <c r="G312" i="41"/>
  <c r="H312" i="41"/>
  <c r="I312" i="41"/>
  <c r="J312" i="41"/>
  <c r="K312" i="41"/>
  <c r="L312" i="41"/>
  <c r="M312" i="41"/>
  <c r="N312" i="41"/>
  <c r="O312" i="41"/>
  <c r="P312" i="41"/>
  <c r="Q312" i="41"/>
  <c r="R312" i="41"/>
  <c r="S312" i="41"/>
  <c r="T312" i="41"/>
  <c r="U312" i="41"/>
  <c r="V312" i="41"/>
  <c r="W312" i="41"/>
  <c r="X312" i="41"/>
  <c r="Y312" i="41"/>
  <c r="Z312" i="41"/>
  <c r="AA312" i="41"/>
  <c r="AB312" i="41"/>
  <c r="AC312" i="41"/>
  <c r="AD312" i="41"/>
  <c r="E313" i="41"/>
  <c r="F313" i="41"/>
  <c r="G313" i="41"/>
  <c r="H313" i="41"/>
  <c r="I313" i="41"/>
  <c r="J313" i="41"/>
  <c r="K313" i="41"/>
  <c r="L313" i="41"/>
  <c r="M313" i="41"/>
  <c r="N313" i="41"/>
  <c r="O313" i="41"/>
  <c r="P313" i="41"/>
  <c r="Q313" i="41"/>
  <c r="R313" i="41"/>
  <c r="S313" i="41"/>
  <c r="T313" i="41"/>
  <c r="U313" i="41"/>
  <c r="V313" i="41"/>
  <c r="W313" i="41"/>
  <c r="X313" i="41"/>
  <c r="Y313" i="41"/>
  <c r="Z313" i="41"/>
  <c r="AA313" i="41"/>
  <c r="AB313" i="41"/>
  <c r="AC313" i="41"/>
  <c r="AD313" i="41"/>
  <c r="E314" i="41"/>
  <c r="F314" i="41"/>
  <c r="G314" i="41"/>
  <c r="H314" i="41"/>
  <c r="I314" i="41"/>
  <c r="J314" i="41"/>
  <c r="K314" i="41"/>
  <c r="L314" i="41"/>
  <c r="M314" i="41"/>
  <c r="N314" i="41"/>
  <c r="O314" i="41"/>
  <c r="P314" i="41"/>
  <c r="Q314" i="41"/>
  <c r="R314" i="41"/>
  <c r="S314" i="41"/>
  <c r="T314" i="41"/>
  <c r="U314" i="41"/>
  <c r="V314" i="41"/>
  <c r="W314" i="41"/>
  <c r="X314" i="41"/>
  <c r="Y314" i="41"/>
  <c r="Z314" i="41"/>
  <c r="AA314" i="41"/>
  <c r="AB314" i="41"/>
  <c r="AC314" i="41"/>
  <c r="AD314" i="41"/>
  <c r="E315" i="41"/>
  <c r="F315" i="41"/>
  <c r="G315" i="41"/>
  <c r="H315" i="41"/>
  <c r="I315" i="41"/>
  <c r="J315" i="41"/>
  <c r="K315" i="41"/>
  <c r="L315" i="41"/>
  <c r="M315" i="41"/>
  <c r="N315" i="41"/>
  <c r="O315" i="41"/>
  <c r="P315" i="41"/>
  <c r="Q315" i="41"/>
  <c r="R315" i="41"/>
  <c r="S315" i="41"/>
  <c r="T315" i="41"/>
  <c r="U315" i="41"/>
  <c r="V315" i="41"/>
  <c r="W315" i="41"/>
  <c r="X315" i="41"/>
  <c r="Y315" i="41"/>
  <c r="Z315" i="41"/>
  <c r="AA315" i="41"/>
  <c r="AB315" i="41"/>
  <c r="AC315" i="41"/>
  <c r="AD315" i="41"/>
  <c r="C314" i="41"/>
  <c r="D314" i="41"/>
  <c r="C315" i="41"/>
  <c r="D315" i="41"/>
  <c r="C217" i="41"/>
  <c r="D217" i="41"/>
  <c r="C218" i="41"/>
  <c r="D218" i="41"/>
  <c r="C219" i="41"/>
  <c r="D219" i="41"/>
  <c r="C220" i="41"/>
  <c r="D220" i="41"/>
  <c r="C221" i="41"/>
  <c r="D221" i="41"/>
  <c r="C222" i="41"/>
  <c r="D222" i="41"/>
  <c r="C223" i="41"/>
  <c r="D223" i="41"/>
  <c r="C224" i="41"/>
  <c r="D224" i="41"/>
  <c r="C225" i="41"/>
  <c r="D225" i="41"/>
  <c r="C226" i="41"/>
  <c r="D226" i="41"/>
  <c r="C227" i="41"/>
  <c r="D227" i="41"/>
  <c r="C228" i="41"/>
  <c r="D228" i="41"/>
  <c r="C229" i="41"/>
  <c r="D229" i="41"/>
  <c r="C230" i="41"/>
  <c r="D230" i="41"/>
  <c r="C231" i="41"/>
  <c r="D231" i="41"/>
  <c r="C232" i="41"/>
  <c r="D232" i="41"/>
  <c r="C233" i="41"/>
  <c r="D233" i="41"/>
  <c r="C234" i="41"/>
  <c r="D234" i="41"/>
  <c r="C235" i="41"/>
  <c r="D235" i="41"/>
  <c r="C236" i="41"/>
  <c r="D236" i="41"/>
  <c r="C237" i="41"/>
  <c r="D237" i="41"/>
  <c r="C238" i="41"/>
  <c r="D238" i="41"/>
  <c r="C239" i="41"/>
  <c r="D239" i="41"/>
  <c r="C240" i="41"/>
  <c r="D240" i="41"/>
  <c r="C241" i="41"/>
  <c r="D241" i="41"/>
  <c r="C242" i="41"/>
  <c r="D242" i="41"/>
  <c r="C243" i="41"/>
  <c r="D243" i="41"/>
  <c r="C244" i="41"/>
  <c r="D244" i="41"/>
  <c r="C245" i="41"/>
  <c r="D245" i="41"/>
  <c r="C246" i="41"/>
  <c r="D246" i="41"/>
  <c r="C247" i="41"/>
  <c r="D247" i="41"/>
  <c r="C248" i="41"/>
  <c r="D248" i="41"/>
  <c r="C249" i="41"/>
  <c r="D249" i="41"/>
  <c r="C250" i="41"/>
  <c r="D250" i="41"/>
  <c r="C251" i="41"/>
  <c r="D251" i="41"/>
  <c r="C252" i="41"/>
  <c r="D252" i="41"/>
  <c r="C253" i="41"/>
  <c r="D253" i="41"/>
  <c r="C254" i="41"/>
  <c r="D254" i="41"/>
  <c r="C255" i="41"/>
  <c r="D255" i="41"/>
  <c r="C256" i="41"/>
  <c r="D256" i="41"/>
  <c r="C257" i="41"/>
  <c r="D257" i="41"/>
  <c r="C258" i="41"/>
  <c r="D258" i="41"/>
  <c r="C259" i="41"/>
  <c r="D259" i="41"/>
  <c r="C260" i="41"/>
  <c r="D260" i="41"/>
  <c r="C261" i="41"/>
  <c r="D261" i="41"/>
  <c r="C262" i="41"/>
  <c r="D262" i="41"/>
  <c r="C263" i="41"/>
  <c r="D263" i="41"/>
  <c r="C264" i="41"/>
  <c r="D264" i="41"/>
  <c r="C265" i="41"/>
  <c r="D265" i="41"/>
  <c r="C266" i="41"/>
  <c r="D266" i="41"/>
  <c r="C267" i="41"/>
  <c r="D267" i="41"/>
  <c r="C268" i="41"/>
  <c r="D268" i="41"/>
  <c r="C269" i="41"/>
  <c r="D269" i="41"/>
  <c r="C270" i="41"/>
  <c r="D270" i="41"/>
  <c r="C271" i="41"/>
  <c r="D271" i="41"/>
  <c r="C272" i="41"/>
  <c r="D272" i="41"/>
  <c r="C273" i="41"/>
  <c r="D273" i="41"/>
  <c r="C274" i="41"/>
  <c r="D274" i="41"/>
  <c r="C275" i="41"/>
  <c r="D275" i="41"/>
  <c r="C276" i="41"/>
  <c r="D276" i="41"/>
  <c r="C277" i="41"/>
  <c r="D277" i="41"/>
  <c r="C278" i="41"/>
  <c r="D278" i="41"/>
  <c r="C279" i="41"/>
  <c r="D279" i="41"/>
  <c r="C280" i="41"/>
  <c r="D280" i="41"/>
  <c r="C281" i="41"/>
  <c r="D281" i="41"/>
  <c r="C282" i="41"/>
  <c r="D282" i="41"/>
  <c r="C283" i="41"/>
  <c r="D283" i="41"/>
  <c r="C284" i="41"/>
  <c r="D284" i="41"/>
  <c r="C285" i="41"/>
  <c r="D285" i="41"/>
  <c r="C286" i="41"/>
  <c r="D286" i="41"/>
  <c r="C287" i="41"/>
  <c r="D287" i="41"/>
  <c r="C288" i="41"/>
  <c r="D288" i="41"/>
  <c r="C289" i="41"/>
  <c r="D289" i="41"/>
  <c r="C290" i="41"/>
  <c r="D290" i="41"/>
  <c r="C291" i="41"/>
  <c r="D291" i="41"/>
  <c r="C292" i="41"/>
  <c r="D292" i="41"/>
  <c r="C293" i="41"/>
  <c r="D293" i="41"/>
  <c r="C294" i="41"/>
  <c r="D294" i="41"/>
  <c r="C295" i="41"/>
  <c r="D295" i="41"/>
  <c r="C296" i="41"/>
  <c r="D296" i="41"/>
  <c r="C297" i="41"/>
  <c r="D297" i="41"/>
  <c r="C298" i="41"/>
  <c r="D298" i="41"/>
  <c r="C299" i="41"/>
  <c r="D299" i="41"/>
  <c r="C300" i="41"/>
  <c r="D300" i="41"/>
  <c r="C301" i="41"/>
  <c r="D301" i="41"/>
  <c r="C302" i="41"/>
  <c r="D302" i="41"/>
  <c r="C303" i="41"/>
  <c r="D303" i="41"/>
  <c r="C304" i="41"/>
  <c r="D304" i="41"/>
  <c r="C305" i="41"/>
  <c r="D305" i="41"/>
  <c r="C306" i="41"/>
  <c r="D306" i="41"/>
  <c r="C307" i="41"/>
  <c r="D307" i="41"/>
  <c r="C308" i="41"/>
  <c r="D308" i="41"/>
  <c r="C309" i="41"/>
  <c r="D309" i="41"/>
  <c r="C310" i="41"/>
  <c r="D310" i="41"/>
  <c r="C311" i="41"/>
  <c r="D311" i="41"/>
  <c r="C312" i="41"/>
  <c r="D312" i="41"/>
  <c r="C313" i="41"/>
  <c r="D313" i="41"/>
  <c r="C216" i="41"/>
  <c r="D216" i="41"/>
  <c r="D113" i="41"/>
  <c r="E113" i="41"/>
  <c r="F113" i="41"/>
  <c r="G113" i="41"/>
  <c r="H113" i="41"/>
  <c r="I113" i="41"/>
  <c r="J113" i="41"/>
  <c r="K113" i="41"/>
  <c r="L113" i="41"/>
  <c r="M113" i="41"/>
  <c r="N113" i="41"/>
  <c r="O113" i="41"/>
  <c r="P113" i="41"/>
  <c r="Q113" i="41"/>
  <c r="R113" i="41"/>
  <c r="S113" i="41"/>
  <c r="T113" i="41"/>
  <c r="U113" i="41"/>
  <c r="V113" i="41"/>
  <c r="W113" i="41"/>
  <c r="X113" i="41"/>
  <c r="Y113" i="41"/>
  <c r="Z113" i="41"/>
  <c r="AA113" i="41"/>
  <c r="AB113" i="41"/>
  <c r="AC113" i="41"/>
  <c r="AD113" i="41"/>
  <c r="AE113" i="41"/>
  <c r="D114" i="41"/>
  <c r="E114" i="41"/>
  <c r="F114" i="41"/>
  <c r="G114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X114" i="41"/>
  <c r="Y114" i="41"/>
  <c r="Z114" i="41"/>
  <c r="AA114" i="41"/>
  <c r="AB114" i="41"/>
  <c r="AC114" i="41"/>
  <c r="AD114" i="41"/>
  <c r="AE114" i="41"/>
  <c r="D115" i="41"/>
  <c r="E115" i="41"/>
  <c r="F115" i="41"/>
  <c r="G115" i="41"/>
  <c r="H115" i="41"/>
  <c r="I115" i="41"/>
  <c r="J115" i="41"/>
  <c r="K115" i="41"/>
  <c r="L115" i="41"/>
  <c r="M115" i="41"/>
  <c r="N115" i="41"/>
  <c r="O115" i="41"/>
  <c r="P115" i="41"/>
  <c r="Q115" i="41"/>
  <c r="R115" i="41"/>
  <c r="S115" i="41"/>
  <c r="T115" i="41"/>
  <c r="U115" i="41"/>
  <c r="V115" i="41"/>
  <c r="W115" i="41"/>
  <c r="X115" i="41"/>
  <c r="Y115" i="41"/>
  <c r="Z115" i="41"/>
  <c r="AA115" i="41"/>
  <c r="AB115" i="41"/>
  <c r="AC115" i="41"/>
  <c r="AD115" i="41"/>
  <c r="AE115" i="41"/>
  <c r="D116" i="41"/>
  <c r="E116" i="41"/>
  <c r="F116" i="41"/>
  <c r="G116" i="41"/>
  <c r="H116" i="41"/>
  <c r="I116" i="41"/>
  <c r="J116" i="41"/>
  <c r="K116" i="41"/>
  <c r="L116" i="41"/>
  <c r="M116" i="41"/>
  <c r="N116" i="41"/>
  <c r="O116" i="41"/>
  <c r="P116" i="41"/>
  <c r="Q116" i="41"/>
  <c r="R116" i="41"/>
  <c r="S116" i="41"/>
  <c r="T116" i="41"/>
  <c r="U116" i="41"/>
  <c r="V116" i="41"/>
  <c r="W116" i="41"/>
  <c r="X116" i="41"/>
  <c r="Y116" i="41"/>
  <c r="Z116" i="41"/>
  <c r="AA116" i="41"/>
  <c r="AB116" i="41"/>
  <c r="AC116" i="41"/>
  <c r="AD116" i="41"/>
  <c r="AE116" i="41"/>
  <c r="D117" i="41"/>
  <c r="E117" i="41"/>
  <c r="F117" i="41"/>
  <c r="G117" i="41"/>
  <c r="H117" i="41"/>
  <c r="I117" i="41"/>
  <c r="J117" i="41"/>
  <c r="K117" i="41"/>
  <c r="L117" i="41"/>
  <c r="M117" i="41"/>
  <c r="N117" i="41"/>
  <c r="O117" i="41"/>
  <c r="P117" i="41"/>
  <c r="Q117" i="41"/>
  <c r="R117" i="41"/>
  <c r="S117" i="41"/>
  <c r="T117" i="41"/>
  <c r="U117" i="41"/>
  <c r="V117" i="41"/>
  <c r="W117" i="41"/>
  <c r="X117" i="41"/>
  <c r="Y117" i="41"/>
  <c r="Z117" i="41"/>
  <c r="AA117" i="41"/>
  <c r="AB117" i="41"/>
  <c r="AC117" i="41"/>
  <c r="AD117" i="41"/>
  <c r="AE117" i="41"/>
  <c r="D118" i="41"/>
  <c r="E118" i="41"/>
  <c r="F118" i="41"/>
  <c r="G118" i="41"/>
  <c r="H118" i="41"/>
  <c r="I118" i="41"/>
  <c r="J118" i="41"/>
  <c r="K118" i="41"/>
  <c r="L118" i="41"/>
  <c r="M118" i="41"/>
  <c r="N118" i="41"/>
  <c r="O118" i="41"/>
  <c r="P118" i="41"/>
  <c r="Q118" i="41"/>
  <c r="R118" i="41"/>
  <c r="S118" i="41"/>
  <c r="T118" i="41"/>
  <c r="U118" i="41"/>
  <c r="V118" i="41"/>
  <c r="W118" i="41"/>
  <c r="X118" i="41"/>
  <c r="Y118" i="41"/>
  <c r="Z118" i="41"/>
  <c r="AA118" i="41"/>
  <c r="AB118" i="41"/>
  <c r="AC118" i="41"/>
  <c r="AD118" i="41"/>
  <c r="AE118" i="41"/>
  <c r="D119" i="41"/>
  <c r="E119" i="41"/>
  <c r="F119" i="41"/>
  <c r="G119" i="41"/>
  <c r="H119" i="41"/>
  <c r="I119" i="41"/>
  <c r="J119" i="41"/>
  <c r="K119" i="41"/>
  <c r="L119" i="41"/>
  <c r="M119" i="41"/>
  <c r="N119" i="41"/>
  <c r="O119" i="41"/>
  <c r="P119" i="41"/>
  <c r="Q119" i="41"/>
  <c r="R119" i="41"/>
  <c r="S119" i="41"/>
  <c r="T119" i="41"/>
  <c r="U119" i="41"/>
  <c r="V119" i="41"/>
  <c r="W119" i="41"/>
  <c r="X119" i="41"/>
  <c r="Y119" i="41"/>
  <c r="Z119" i="41"/>
  <c r="AA119" i="41"/>
  <c r="AB119" i="41"/>
  <c r="AC119" i="41"/>
  <c r="AD119" i="41"/>
  <c r="AE119" i="41"/>
  <c r="D120" i="41"/>
  <c r="E120" i="41"/>
  <c r="F120" i="41"/>
  <c r="G120" i="41"/>
  <c r="H120" i="41"/>
  <c r="I120" i="41"/>
  <c r="J120" i="41"/>
  <c r="K120" i="41"/>
  <c r="L120" i="41"/>
  <c r="M120" i="41"/>
  <c r="N120" i="41"/>
  <c r="O120" i="41"/>
  <c r="P120" i="41"/>
  <c r="Q120" i="41"/>
  <c r="R120" i="41"/>
  <c r="S120" i="41"/>
  <c r="T120" i="41"/>
  <c r="U120" i="41"/>
  <c r="V120" i="41"/>
  <c r="W120" i="41"/>
  <c r="X120" i="41"/>
  <c r="Y120" i="41"/>
  <c r="Z120" i="41"/>
  <c r="AA120" i="41"/>
  <c r="AB120" i="41"/>
  <c r="AC120" i="41"/>
  <c r="AD120" i="41"/>
  <c r="AE120" i="41"/>
  <c r="D121" i="41"/>
  <c r="E121" i="41"/>
  <c r="F121" i="41"/>
  <c r="G121" i="41"/>
  <c r="H121" i="41"/>
  <c r="I121" i="41"/>
  <c r="J121" i="41"/>
  <c r="K121" i="41"/>
  <c r="L121" i="41"/>
  <c r="M121" i="41"/>
  <c r="N121" i="41"/>
  <c r="O121" i="41"/>
  <c r="P121" i="41"/>
  <c r="Q121" i="41"/>
  <c r="R121" i="41"/>
  <c r="S121" i="41"/>
  <c r="T121" i="41"/>
  <c r="U121" i="41"/>
  <c r="V121" i="41"/>
  <c r="W121" i="41"/>
  <c r="X121" i="41"/>
  <c r="Y121" i="41"/>
  <c r="Z121" i="41"/>
  <c r="AA121" i="41"/>
  <c r="AB121" i="41"/>
  <c r="AC121" i="41"/>
  <c r="AD121" i="41"/>
  <c r="AE121" i="41"/>
  <c r="D122" i="41"/>
  <c r="E122" i="41"/>
  <c r="F122" i="41"/>
  <c r="G122" i="41"/>
  <c r="H122" i="41"/>
  <c r="I122" i="41"/>
  <c r="J122" i="41"/>
  <c r="K122" i="41"/>
  <c r="L122" i="41"/>
  <c r="M122" i="41"/>
  <c r="N122" i="41"/>
  <c r="O122" i="41"/>
  <c r="P122" i="41"/>
  <c r="Q122" i="41"/>
  <c r="R122" i="41"/>
  <c r="S122" i="41"/>
  <c r="T122" i="41"/>
  <c r="U122" i="41"/>
  <c r="V122" i="41"/>
  <c r="W122" i="41"/>
  <c r="X122" i="41"/>
  <c r="Y122" i="41"/>
  <c r="Z122" i="41"/>
  <c r="AA122" i="41"/>
  <c r="AB122" i="41"/>
  <c r="AC122" i="41"/>
  <c r="AD122" i="41"/>
  <c r="AE122" i="41"/>
  <c r="D123" i="41"/>
  <c r="E123" i="41"/>
  <c r="F123" i="41"/>
  <c r="G123" i="41"/>
  <c r="H123" i="41"/>
  <c r="I123" i="41"/>
  <c r="J123" i="41"/>
  <c r="K123" i="41"/>
  <c r="L123" i="41"/>
  <c r="M123" i="41"/>
  <c r="N123" i="41"/>
  <c r="O123" i="41"/>
  <c r="P123" i="41"/>
  <c r="Q123" i="41"/>
  <c r="R123" i="41"/>
  <c r="S123" i="41"/>
  <c r="T123" i="41"/>
  <c r="U123" i="41"/>
  <c r="V123" i="41"/>
  <c r="W123" i="41"/>
  <c r="X123" i="41"/>
  <c r="Y123" i="41"/>
  <c r="Z123" i="41"/>
  <c r="AA123" i="41"/>
  <c r="AB123" i="41"/>
  <c r="AC123" i="41"/>
  <c r="AD123" i="41"/>
  <c r="AE123" i="41"/>
  <c r="D124" i="41"/>
  <c r="E124" i="41"/>
  <c r="F124" i="41"/>
  <c r="G124" i="41"/>
  <c r="H124" i="41"/>
  <c r="I124" i="41"/>
  <c r="J124" i="41"/>
  <c r="K124" i="41"/>
  <c r="L124" i="41"/>
  <c r="M124" i="41"/>
  <c r="N124" i="41"/>
  <c r="O124" i="41"/>
  <c r="P124" i="41"/>
  <c r="Q124" i="41"/>
  <c r="R124" i="41"/>
  <c r="S124" i="41"/>
  <c r="T124" i="41"/>
  <c r="U124" i="41"/>
  <c r="V124" i="41"/>
  <c r="W124" i="41"/>
  <c r="X124" i="41"/>
  <c r="Y124" i="41"/>
  <c r="Z124" i="41"/>
  <c r="AA124" i="41"/>
  <c r="AB124" i="41"/>
  <c r="AC124" i="41"/>
  <c r="AD124" i="41"/>
  <c r="AE124" i="41"/>
  <c r="D125" i="41"/>
  <c r="E125" i="41"/>
  <c r="F125" i="41"/>
  <c r="G125" i="41"/>
  <c r="H125" i="41"/>
  <c r="I125" i="41"/>
  <c r="J125" i="41"/>
  <c r="K125" i="41"/>
  <c r="L125" i="41"/>
  <c r="M125" i="41"/>
  <c r="N125" i="41"/>
  <c r="O125" i="41"/>
  <c r="P125" i="41"/>
  <c r="Q125" i="41"/>
  <c r="R125" i="41"/>
  <c r="S125" i="41"/>
  <c r="T125" i="41"/>
  <c r="U125" i="41"/>
  <c r="V125" i="41"/>
  <c r="W125" i="41"/>
  <c r="X125" i="41"/>
  <c r="Y125" i="41"/>
  <c r="Z125" i="41"/>
  <c r="AA125" i="41"/>
  <c r="AB125" i="41"/>
  <c r="AC125" i="41"/>
  <c r="AD125" i="41"/>
  <c r="AE125" i="41"/>
  <c r="D126" i="41"/>
  <c r="E126" i="41"/>
  <c r="F126" i="41"/>
  <c r="G126" i="41"/>
  <c r="H126" i="41"/>
  <c r="I126" i="41"/>
  <c r="J126" i="41"/>
  <c r="K126" i="41"/>
  <c r="L126" i="41"/>
  <c r="M126" i="41"/>
  <c r="N126" i="41"/>
  <c r="O126" i="41"/>
  <c r="P126" i="41"/>
  <c r="Q126" i="41"/>
  <c r="R126" i="41"/>
  <c r="S126" i="41"/>
  <c r="T126" i="41"/>
  <c r="U126" i="41"/>
  <c r="V126" i="41"/>
  <c r="W126" i="41"/>
  <c r="X126" i="41"/>
  <c r="Y126" i="41"/>
  <c r="Z126" i="41"/>
  <c r="AA126" i="41"/>
  <c r="AB126" i="41"/>
  <c r="AC126" i="41"/>
  <c r="AD126" i="41"/>
  <c r="AE126" i="41"/>
  <c r="D127" i="41"/>
  <c r="E127" i="41"/>
  <c r="F127" i="41"/>
  <c r="G127" i="41"/>
  <c r="H127" i="41"/>
  <c r="I127" i="41"/>
  <c r="J127" i="41"/>
  <c r="K127" i="41"/>
  <c r="L127" i="41"/>
  <c r="M127" i="41"/>
  <c r="N127" i="41"/>
  <c r="O127" i="41"/>
  <c r="P127" i="41"/>
  <c r="Q127" i="41"/>
  <c r="R127" i="41"/>
  <c r="S127" i="41"/>
  <c r="T127" i="41"/>
  <c r="U127" i="41"/>
  <c r="V127" i="41"/>
  <c r="W127" i="41"/>
  <c r="X127" i="41"/>
  <c r="Y127" i="41"/>
  <c r="Z127" i="41"/>
  <c r="AA127" i="41"/>
  <c r="AB127" i="41"/>
  <c r="AC127" i="41"/>
  <c r="AD127" i="41"/>
  <c r="AE127" i="41"/>
  <c r="D128" i="41"/>
  <c r="E128" i="41"/>
  <c r="F128" i="41"/>
  <c r="G128" i="41"/>
  <c r="H128" i="41"/>
  <c r="I128" i="41"/>
  <c r="J128" i="41"/>
  <c r="K128" i="41"/>
  <c r="L128" i="41"/>
  <c r="M128" i="41"/>
  <c r="N128" i="41"/>
  <c r="O128" i="41"/>
  <c r="P128" i="41"/>
  <c r="Q128" i="41"/>
  <c r="R128" i="41"/>
  <c r="S128" i="41"/>
  <c r="T128" i="41"/>
  <c r="U128" i="41"/>
  <c r="V128" i="41"/>
  <c r="W128" i="41"/>
  <c r="X128" i="41"/>
  <c r="Y128" i="41"/>
  <c r="Z128" i="41"/>
  <c r="AA128" i="41"/>
  <c r="AB128" i="41"/>
  <c r="AC128" i="41"/>
  <c r="AD128" i="41"/>
  <c r="AE128" i="41"/>
  <c r="D129" i="41"/>
  <c r="E129" i="41"/>
  <c r="F129" i="41"/>
  <c r="G129" i="41"/>
  <c r="H129" i="41"/>
  <c r="I129" i="41"/>
  <c r="J129" i="41"/>
  <c r="K129" i="41"/>
  <c r="L129" i="41"/>
  <c r="M129" i="41"/>
  <c r="N129" i="41"/>
  <c r="O129" i="41"/>
  <c r="P129" i="41"/>
  <c r="Q129" i="41"/>
  <c r="R129" i="41"/>
  <c r="S129" i="41"/>
  <c r="T129" i="41"/>
  <c r="U129" i="41"/>
  <c r="V129" i="41"/>
  <c r="W129" i="41"/>
  <c r="X129" i="41"/>
  <c r="Y129" i="41"/>
  <c r="Z129" i="41"/>
  <c r="AA129" i="41"/>
  <c r="AB129" i="41"/>
  <c r="AC129" i="41"/>
  <c r="AD129" i="41"/>
  <c r="AE129" i="41"/>
  <c r="D130" i="41"/>
  <c r="E130" i="41"/>
  <c r="F130" i="41"/>
  <c r="G130" i="41"/>
  <c r="H130" i="41"/>
  <c r="I130" i="41"/>
  <c r="J130" i="41"/>
  <c r="K130" i="41"/>
  <c r="L130" i="41"/>
  <c r="M130" i="41"/>
  <c r="N130" i="41"/>
  <c r="O130" i="41"/>
  <c r="P130" i="41"/>
  <c r="Q130" i="41"/>
  <c r="R130" i="41"/>
  <c r="S130" i="41"/>
  <c r="T130" i="41"/>
  <c r="U130" i="41"/>
  <c r="V130" i="41"/>
  <c r="W130" i="41"/>
  <c r="X130" i="41"/>
  <c r="Y130" i="41"/>
  <c r="Z130" i="41"/>
  <c r="AA130" i="41"/>
  <c r="AB130" i="41"/>
  <c r="AC130" i="41"/>
  <c r="AD130" i="41"/>
  <c r="AE130" i="41"/>
  <c r="D131" i="41"/>
  <c r="E131" i="41"/>
  <c r="F131" i="41"/>
  <c r="G131" i="41"/>
  <c r="H131" i="41"/>
  <c r="I131" i="41"/>
  <c r="J131" i="41"/>
  <c r="K131" i="41"/>
  <c r="L131" i="41"/>
  <c r="M131" i="41"/>
  <c r="N131" i="41"/>
  <c r="O131" i="41"/>
  <c r="P131" i="41"/>
  <c r="Q131" i="41"/>
  <c r="R131" i="41"/>
  <c r="S131" i="41"/>
  <c r="T131" i="41"/>
  <c r="U131" i="41"/>
  <c r="V131" i="41"/>
  <c r="W131" i="41"/>
  <c r="X131" i="41"/>
  <c r="Y131" i="41"/>
  <c r="Z131" i="41"/>
  <c r="AA131" i="41"/>
  <c r="AB131" i="41"/>
  <c r="AC131" i="41"/>
  <c r="AD131" i="41"/>
  <c r="AE131" i="41"/>
  <c r="D132" i="41"/>
  <c r="E132" i="41"/>
  <c r="F132" i="41"/>
  <c r="G132" i="41"/>
  <c r="H132" i="41"/>
  <c r="I132" i="41"/>
  <c r="J132" i="41"/>
  <c r="K132" i="41"/>
  <c r="L132" i="41"/>
  <c r="M132" i="41"/>
  <c r="N132" i="41"/>
  <c r="O132" i="41"/>
  <c r="P132" i="41"/>
  <c r="Q132" i="41"/>
  <c r="R132" i="41"/>
  <c r="S132" i="41"/>
  <c r="T132" i="41"/>
  <c r="U132" i="41"/>
  <c r="V132" i="41"/>
  <c r="W132" i="41"/>
  <c r="X132" i="41"/>
  <c r="Y132" i="41"/>
  <c r="Z132" i="41"/>
  <c r="AA132" i="41"/>
  <c r="AB132" i="41"/>
  <c r="AC132" i="41"/>
  <c r="AD132" i="41"/>
  <c r="AE132" i="41"/>
  <c r="D133" i="41"/>
  <c r="E133" i="41"/>
  <c r="F133" i="41"/>
  <c r="G133" i="41"/>
  <c r="H133" i="41"/>
  <c r="I133" i="41"/>
  <c r="J133" i="41"/>
  <c r="K133" i="41"/>
  <c r="L133" i="41"/>
  <c r="M133" i="41"/>
  <c r="N133" i="41"/>
  <c r="O133" i="41"/>
  <c r="P133" i="41"/>
  <c r="Q133" i="41"/>
  <c r="R133" i="41"/>
  <c r="S133" i="41"/>
  <c r="T133" i="41"/>
  <c r="U133" i="41"/>
  <c r="V133" i="41"/>
  <c r="W133" i="41"/>
  <c r="X133" i="41"/>
  <c r="Y133" i="41"/>
  <c r="Z133" i="41"/>
  <c r="AA133" i="41"/>
  <c r="AB133" i="41"/>
  <c r="AC133" i="41"/>
  <c r="AD133" i="41"/>
  <c r="AE133" i="41"/>
  <c r="D134" i="41"/>
  <c r="E134" i="41"/>
  <c r="F134" i="41"/>
  <c r="G134" i="41"/>
  <c r="H134" i="41"/>
  <c r="I134" i="41"/>
  <c r="J134" i="41"/>
  <c r="K134" i="41"/>
  <c r="L134" i="41"/>
  <c r="M134" i="41"/>
  <c r="N134" i="41"/>
  <c r="O134" i="41"/>
  <c r="P134" i="41"/>
  <c r="Q134" i="41"/>
  <c r="R134" i="41"/>
  <c r="S134" i="41"/>
  <c r="T134" i="41"/>
  <c r="U134" i="41"/>
  <c r="V134" i="41"/>
  <c r="W134" i="41"/>
  <c r="X134" i="41"/>
  <c r="Y134" i="41"/>
  <c r="Z134" i="41"/>
  <c r="AA134" i="41"/>
  <c r="AB134" i="41"/>
  <c r="AC134" i="41"/>
  <c r="AD134" i="41"/>
  <c r="AE134" i="41"/>
  <c r="D135" i="41"/>
  <c r="E135" i="41"/>
  <c r="F135" i="41"/>
  <c r="G135" i="41"/>
  <c r="H135" i="41"/>
  <c r="I135" i="41"/>
  <c r="J135" i="41"/>
  <c r="K135" i="41"/>
  <c r="L135" i="41"/>
  <c r="M135" i="41"/>
  <c r="N135" i="41"/>
  <c r="O135" i="41"/>
  <c r="P135" i="41"/>
  <c r="Q135" i="41"/>
  <c r="R135" i="41"/>
  <c r="S135" i="41"/>
  <c r="T135" i="41"/>
  <c r="U135" i="41"/>
  <c r="V135" i="41"/>
  <c r="W135" i="41"/>
  <c r="X135" i="41"/>
  <c r="Y135" i="41"/>
  <c r="Z135" i="41"/>
  <c r="AA135" i="41"/>
  <c r="AB135" i="41"/>
  <c r="AC135" i="41"/>
  <c r="AD135" i="41"/>
  <c r="AE135" i="41"/>
  <c r="D136" i="41"/>
  <c r="E136" i="41"/>
  <c r="F136" i="41"/>
  <c r="G136" i="41"/>
  <c r="H136" i="41"/>
  <c r="I136" i="41"/>
  <c r="J136" i="41"/>
  <c r="K136" i="41"/>
  <c r="L136" i="41"/>
  <c r="M136" i="41"/>
  <c r="N136" i="41"/>
  <c r="O136" i="41"/>
  <c r="P136" i="41"/>
  <c r="Q136" i="41"/>
  <c r="R136" i="41"/>
  <c r="S136" i="41"/>
  <c r="T136" i="41"/>
  <c r="U136" i="41"/>
  <c r="V136" i="41"/>
  <c r="W136" i="41"/>
  <c r="X136" i="41"/>
  <c r="Y136" i="41"/>
  <c r="Z136" i="41"/>
  <c r="AA136" i="41"/>
  <c r="AB136" i="41"/>
  <c r="AC136" i="41"/>
  <c r="AD136" i="41"/>
  <c r="AE136" i="41"/>
  <c r="D137" i="41"/>
  <c r="E137" i="41"/>
  <c r="F137" i="41"/>
  <c r="G137" i="41"/>
  <c r="H137" i="41"/>
  <c r="I137" i="41"/>
  <c r="J137" i="41"/>
  <c r="K137" i="41"/>
  <c r="L137" i="41"/>
  <c r="M137" i="41"/>
  <c r="N137" i="41"/>
  <c r="O137" i="41"/>
  <c r="P137" i="41"/>
  <c r="Q137" i="41"/>
  <c r="R137" i="41"/>
  <c r="S137" i="41"/>
  <c r="T137" i="41"/>
  <c r="U137" i="41"/>
  <c r="V137" i="41"/>
  <c r="W137" i="41"/>
  <c r="X137" i="41"/>
  <c r="Y137" i="41"/>
  <c r="Z137" i="41"/>
  <c r="AA137" i="41"/>
  <c r="AB137" i="41"/>
  <c r="AC137" i="41"/>
  <c r="AD137" i="41"/>
  <c r="AE137" i="41"/>
  <c r="D138" i="41"/>
  <c r="E138" i="41"/>
  <c r="F138" i="41"/>
  <c r="G138" i="41"/>
  <c r="H138" i="41"/>
  <c r="I138" i="41"/>
  <c r="J138" i="41"/>
  <c r="K138" i="41"/>
  <c r="L138" i="41"/>
  <c r="M138" i="41"/>
  <c r="N138" i="41"/>
  <c r="O138" i="41"/>
  <c r="P138" i="41"/>
  <c r="Q138" i="41"/>
  <c r="R138" i="41"/>
  <c r="S138" i="41"/>
  <c r="T138" i="41"/>
  <c r="U138" i="41"/>
  <c r="V138" i="41"/>
  <c r="W138" i="41"/>
  <c r="X138" i="41"/>
  <c r="Y138" i="41"/>
  <c r="Z138" i="41"/>
  <c r="AA138" i="41"/>
  <c r="AB138" i="41"/>
  <c r="AC138" i="41"/>
  <c r="AD138" i="41"/>
  <c r="AE138" i="41"/>
  <c r="D139" i="41"/>
  <c r="E139" i="41"/>
  <c r="F139" i="41"/>
  <c r="G139" i="41"/>
  <c r="H139" i="41"/>
  <c r="I139" i="41"/>
  <c r="J139" i="41"/>
  <c r="K139" i="41"/>
  <c r="L139" i="41"/>
  <c r="M139" i="41"/>
  <c r="N139" i="41"/>
  <c r="O139" i="41"/>
  <c r="P139" i="41"/>
  <c r="Q139" i="41"/>
  <c r="R139" i="41"/>
  <c r="S139" i="41"/>
  <c r="T139" i="41"/>
  <c r="U139" i="41"/>
  <c r="V139" i="41"/>
  <c r="W139" i="41"/>
  <c r="X139" i="41"/>
  <c r="Y139" i="41"/>
  <c r="Z139" i="41"/>
  <c r="AA139" i="41"/>
  <c r="AB139" i="41"/>
  <c r="AC139" i="41"/>
  <c r="AD139" i="41"/>
  <c r="AE139" i="41"/>
  <c r="D140" i="41"/>
  <c r="E140" i="41"/>
  <c r="F140" i="41"/>
  <c r="G140" i="41"/>
  <c r="H140" i="41"/>
  <c r="I140" i="41"/>
  <c r="J140" i="41"/>
  <c r="K140" i="41"/>
  <c r="L140" i="41"/>
  <c r="M140" i="41"/>
  <c r="N140" i="41"/>
  <c r="O140" i="41"/>
  <c r="P140" i="41"/>
  <c r="Q140" i="41"/>
  <c r="R140" i="41"/>
  <c r="S140" i="41"/>
  <c r="T140" i="41"/>
  <c r="U140" i="41"/>
  <c r="V140" i="41"/>
  <c r="W140" i="41"/>
  <c r="X140" i="41"/>
  <c r="Y140" i="41"/>
  <c r="Z140" i="41"/>
  <c r="AA140" i="41"/>
  <c r="AB140" i="41"/>
  <c r="AC140" i="41"/>
  <c r="AD140" i="41"/>
  <c r="AE140" i="41"/>
  <c r="D141" i="41"/>
  <c r="E141" i="41"/>
  <c r="F141" i="41"/>
  <c r="G141" i="41"/>
  <c r="H141" i="41"/>
  <c r="I141" i="41"/>
  <c r="J141" i="41"/>
  <c r="K141" i="41"/>
  <c r="L141" i="41"/>
  <c r="M141" i="41"/>
  <c r="N141" i="41"/>
  <c r="O141" i="41"/>
  <c r="P141" i="41"/>
  <c r="Q141" i="41"/>
  <c r="R141" i="41"/>
  <c r="S141" i="41"/>
  <c r="T141" i="41"/>
  <c r="U141" i="41"/>
  <c r="V141" i="41"/>
  <c r="W141" i="41"/>
  <c r="X141" i="41"/>
  <c r="Y141" i="41"/>
  <c r="Z141" i="41"/>
  <c r="AA141" i="41"/>
  <c r="AB141" i="41"/>
  <c r="AC141" i="41"/>
  <c r="AD141" i="41"/>
  <c r="AE141" i="41"/>
  <c r="D142" i="41"/>
  <c r="E142" i="41"/>
  <c r="F142" i="41"/>
  <c r="G142" i="41"/>
  <c r="H142" i="41"/>
  <c r="I142" i="41"/>
  <c r="J142" i="41"/>
  <c r="K142" i="41"/>
  <c r="L142" i="41"/>
  <c r="M142" i="41"/>
  <c r="N142" i="41"/>
  <c r="O142" i="41"/>
  <c r="P142" i="41"/>
  <c r="Q142" i="41"/>
  <c r="R142" i="41"/>
  <c r="S142" i="41"/>
  <c r="T142" i="41"/>
  <c r="U142" i="41"/>
  <c r="V142" i="41"/>
  <c r="W142" i="41"/>
  <c r="X142" i="41"/>
  <c r="Y142" i="41"/>
  <c r="Z142" i="41"/>
  <c r="AA142" i="41"/>
  <c r="AB142" i="41"/>
  <c r="AC142" i="41"/>
  <c r="AD142" i="41"/>
  <c r="AE142" i="41"/>
  <c r="D143" i="41"/>
  <c r="E143" i="41"/>
  <c r="F143" i="41"/>
  <c r="G143" i="41"/>
  <c r="H143" i="41"/>
  <c r="I143" i="41"/>
  <c r="J143" i="41"/>
  <c r="K143" i="41"/>
  <c r="L143" i="41"/>
  <c r="M143" i="41"/>
  <c r="N143" i="41"/>
  <c r="O143" i="41"/>
  <c r="P143" i="41"/>
  <c r="Q143" i="41"/>
  <c r="R143" i="41"/>
  <c r="S143" i="41"/>
  <c r="T143" i="41"/>
  <c r="U143" i="41"/>
  <c r="V143" i="41"/>
  <c r="W143" i="41"/>
  <c r="X143" i="41"/>
  <c r="Y143" i="41"/>
  <c r="Z143" i="41"/>
  <c r="AA143" i="41"/>
  <c r="AB143" i="41"/>
  <c r="AC143" i="41"/>
  <c r="AD143" i="41"/>
  <c r="AE143" i="41"/>
  <c r="D144" i="41"/>
  <c r="E144" i="41"/>
  <c r="F144" i="41"/>
  <c r="G144" i="41"/>
  <c r="H144" i="41"/>
  <c r="I144" i="41"/>
  <c r="J144" i="41"/>
  <c r="K144" i="41"/>
  <c r="L144" i="41"/>
  <c r="M144" i="41"/>
  <c r="N144" i="41"/>
  <c r="O144" i="41"/>
  <c r="P144" i="41"/>
  <c r="Q144" i="41"/>
  <c r="R144" i="41"/>
  <c r="S144" i="41"/>
  <c r="T144" i="41"/>
  <c r="U144" i="41"/>
  <c r="V144" i="41"/>
  <c r="W144" i="41"/>
  <c r="X144" i="41"/>
  <c r="Y144" i="41"/>
  <c r="Z144" i="41"/>
  <c r="AA144" i="41"/>
  <c r="AB144" i="41"/>
  <c r="AC144" i="41"/>
  <c r="AD144" i="41"/>
  <c r="AE144" i="41"/>
  <c r="D145" i="41"/>
  <c r="E145" i="41"/>
  <c r="F145" i="41"/>
  <c r="G145" i="41"/>
  <c r="H145" i="41"/>
  <c r="I145" i="41"/>
  <c r="J145" i="41"/>
  <c r="K145" i="41"/>
  <c r="L145" i="41"/>
  <c r="M145" i="41"/>
  <c r="N145" i="41"/>
  <c r="O145" i="41"/>
  <c r="P145" i="41"/>
  <c r="Q145" i="41"/>
  <c r="R145" i="41"/>
  <c r="S145" i="41"/>
  <c r="T145" i="41"/>
  <c r="U145" i="41"/>
  <c r="V145" i="41"/>
  <c r="W145" i="41"/>
  <c r="X145" i="41"/>
  <c r="Y145" i="41"/>
  <c r="Z145" i="41"/>
  <c r="AA145" i="41"/>
  <c r="AB145" i="41"/>
  <c r="AC145" i="41"/>
  <c r="AD145" i="41"/>
  <c r="AE145" i="41"/>
  <c r="D146" i="41"/>
  <c r="E146" i="41"/>
  <c r="F146" i="41"/>
  <c r="G146" i="41"/>
  <c r="H146" i="41"/>
  <c r="I146" i="41"/>
  <c r="J146" i="41"/>
  <c r="K146" i="41"/>
  <c r="L146" i="41"/>
  <c r="M146" i="41"/>
  <c r="N146" i="41"/>
  <c r="O146" i="41"/>
  <c r="P146" i="41"/>
  <c r="Q146" i="41"/>
  <c r="R146" i="41"/>
  <c r="S146" i="41"/>
  <c r="T146" i="41"/>
  <c r="U146" i="41"/>
  <c r="V146" i="41"/>
  <c r="W146" i="41"/>
  <c r="X146" i="41"/>
  <c r="Y146" i="41"/>
  <c r="Z146" i="41"/>
  <c r="AA146" i="41"/>
  <c r="AB146" i="41"/>
  <c r="AC146" i="41"/>
  <c r="AD146" i="41"/>
  <c r="AE146" i="41"/>
  <c r="D147" i="41"/>
  <c r="E147" i="41"/>
  <c r="F147" i="41"/>
  <c r="G147" i="41"/>
  <c r="H147" i="41"/>
  <c r="I147" i="41"/>
  <c r="J147" i="41"/>
  <c r="K147" i="41"/>
  <c r="L147" i="41"/>
  <c r="M147" i="41"/>
  <c r="N147" i="41"/>
  <c r="O147" i="41"/>
  <c r="P147" i="41"/>
  <c r="Q147" i="41"/>
  <c r="R147" i="41"/>
  <c r="S147" i="41"/>
  <c r="T147" i="41"/>
  <c r="U147" i="41"/>
  <c r="V147" i="41"/>
  <c r="W147" i="41"/>
  <c r="X147" i="41"/>
  <c r="Y147" i="41"/>
  <c r="Z147" i="41"/>
  <c r="AA147" i="41"/>
  <c r="AB147" i="41"/>
  <c r="AC147" i="41"/>
  <c r="AD147" i="41"/>
  <c r="AE147" i="41"/>
  <c r="D148" i="41"/>
  <c r="E148" i="41"/>
  <c r="F148" i="41"/>
  <c r="G148" i="41"/>
  <c r="H148" i="41"/>
  <c r="I148" i="41"/>
  <c r="J148" i="41"/>
  <c r="K148" i="41"/>
  <c r="L148" i="41"/>
  <c r="M148" i="41"/>
  <c r="N148" i="41"/>
  <c r="O148" i="41"/>
  <c r="P148" i="41"/>
  <c r="Q148" i="41"/>
  <c r="R148" i="41"/>
  <c r="S148" i="41"/>
  <c r="T148" i="41"/>
  <c r="U148" i="41"/>
  <c r="V148" i="41"/>
  <c r="W148" i="41"/>
  <c r="X148" i="41"/>
  <c r="Y148" i="41"/>
  <c r="Z148" i="41"/>
  <c r="AA148" i="41"/>
  <c r="AB148" i="41"/>
  <c r="AC148" i="41"/>
  <c r="AD148" i="41"/>
  <c r="AE148" i="41"/>
  <c r="D149" i="41"/>
  <c r="E149" i="41"/>
  <c r="F149" i="41"/>
  <c r="G149" i="41"/>
  <c r="H149" i="41"/>
  <c r="I149" i="41"/>
  <c r="J149" i="41"/>
  <c r="K149" i="41"/>
  <c r="L149" i="41"/>
  <c r="M149" i="41"/>
  <c r="N149" i="41"/>
  <c r="O149" i="41"/>
  <c r="P149" i="41"/>
  <c r="Q149" i="41"/>
  <c r="R149" i="41"/>
  <c r="S149" i="41"/>
  <c r="T149" i="41"/>
  <c r="U149" i="41"/>
  <c r="V149" i="41"/>
  <c r="W149" i="41"/>
  <c r="X149" i="41"/>
  <c r="Y149" i="41"/>
  <c r="Z149" i="41"/>
  <c r="AA149" i="41"/>
  <c r="AB149" i="41"/>
  <c r="AC149" i="41"/>
  <c r="AD149" i="41"/>
  <c r="AE149" i="41"/>
  <c r="D150" i="41"/>
  <c r="E150" i="41"/>
  <c r="F150" i="41"/>
  <c r="G150" i="41"/>
  <c r="H150" i="41"/>
  <c r="I150" i="41"/>
  <c r="J150" i="41"/>
  <c r="K150" i="41"/>
  <c r="L150" i="41"/>
  <c r="M150" i="41"/>
  <c r="N150" i="41"/>
  <c r="O150" i="41"/>
  <c r="P150" i="41"/>
  <c r="Q150" i="41"/>
  <c r="R150" i="41"/>
  <c r="S150" i="41"/>
  <c r="T150" i="41"/>
  <c r="U150" i="41"/>
  <c r="V150" i="41"/>
  <c r="W150" i="41"/>
  <c r="X150" i="41"/>
  <c r="Y150" i="41"/>
  <c r="Z150" i="41"/>
  <c r="AA150" i="41"/>
  <c r="AB150" i="41"/>
  <c r="AC150" i="41"/>
  <c r="AD150" i="41"/>
  <c r="AE150" i="41"/>
  <c r="D151" i="41"/>
  <c r="E151" i="41"/>
  <c r="F151" i="41"/>
  <c r="G151" i="41"/>
  <c r="H151" i="41"/>
  <c r="I151" i="41"/>
  <c r="J151" i="41"/>
  <c r="K151" i="41"/>
  <c r="L151" i="41"/>
  <c r="M151" i="41"/>
  <c r="N151" i="41"/>
  <c r="O151" i="41"/>
  <c r="P151" i="41"/>
  <c r="Q151" i="41"/>
  <c r="R151" i="41"/>
  <c r="S151" i="41"/>
  <c r="T151" i="41"/>
  <c r="U151" i="41"/>
  <c r="V151" i="41"/>
  <c r="W151" i="41"/>
  <c r="X151" i="41"/>
  <c r="Y151" i="41"/>
  <c r="Z151" i="41"/>
  <c r="AA151" i="41"/>
  <c r="AB151" i="41"/>
  <c r="AC151" i="41"/>
  <c r="AD151" i="41"/>
  <c r="AE151" i="41"/>
  <c r="D152" i="41"/>
  <c r="E152" i="41"/>
  <c r="F152" i="41"/>
  <c r="G152" i="41"/>
  <c r="H152" i="41"/>
  <c r="I152" i="41"/>
  <c r="J152" i="41"/>
  <c r="K152" i="41"/>
  <c r="L152" i="41"/>
  <c r="M152" i="41"/>
  <c r="N152" i="41"/>
  <c r="O152" i="41"/>
  <c r="P152" i="41"/>
  <c r="Q152" i="41"/>
  <c r="R152" i="41"/>
  <c r="S152" i="41"/>
  <c r="T152" i="41"/>
  <c r="U152" i="41"/>
  <c r="V152" i="41"/>
  <c r="W152" i="41"/>
  <c r="X152" i="41"/>
  <c r="Y152" i="41"/>
  <c r="Z152" i="41"/>
  <c r="AA152" i="41"/>
  <c r="AB152" i="41"/>
  <c r="AC152" i="41"/>
  <c r="AD152" i="41"/>
  <c r="AE152" i="41"/>
  <c r="D153" i="41"/>
  <c r="E153" i="41"/>
  <c r="F153" i="41"/>
  <c r="G153" i="41"/>
  <c r="H153" i="41"/>
  <c r="I153" i="41"/>
  <c r="J153" i="41"/>
  <c r="K153" i="41"/>
  <c r="L153" i="41"/>
  <c r="M153" i="41"/>
  <c r="N153" i="41"/>
  <c r="O153" i="41"/>
  <c r="P153" i="41"/>
  <c r="Q153" i="41"/>
  <c r="R153" i="41"/>
  <c r="S153" i="41"/>
  <c r="T153" i="41"/>
  <c r="U153" i="41"/>
  <c r="V153" i="41"/>
  <c r="W153" i="41"/>
  <c r="X153" i="41"/>
  <c r="Y153" i="41"/>
  <c r="Z153" i="41"/>
  <c r="AA153" i="41"/>
  <c r="AB153" i="41"/>
  <c r="AC153" i="41"/>
  <c r="AD153" i="41"/>
  <c r="AE153" i="41"/>
  <c r="D154" i="41"/>
  <c r="E154" i="41"/>
  <c r="F154" i="41"/>
  <c r="G154" i="41"/>
  <c r="H154" i="41"/>
  <c r="I154" i="41"/>
  <c r="J154" i="41"/>
  <c r="K154" i="41"/>
  <c r="L154" i="41"/>
  <c r="M154" i="41"/>
  <c r="N154" i="41"/>
  <c r="O154" i="41"/>
  <c r="P154" i="41"/>
  <c r="Q154" i="41"/>
  <c r="R154" i="41"/>
  <c r="S154" i="41"/>
  <c r="T154" i="41"/>
  <c r="U154" i="41"/>
  <c r="V154" i="41"/>
  <c r="W154" i="41"/>
  <c r="X154" i="41"/>
  <c r="Y154" i="41"/>
  <c r="Z154" i="41"/>
  <c r="AA154" i="41"/>
  <c r="AB154" i="41"/>
  <c r="AC154" i="41"/>
  <c r="AD154" i="41"/>
  <c r="AE154" i="41"/>
  <c r="D155" i="41"/>
  <c r="E155" i="41"/>
  <c r="F155" i="41"/>
  <c r="G155" i="41"/>
  <c r="H155" i="41"/>
  <c r="I155" i="41"/>
  <c r="J155" i="41"/>
  <c r="K155" i="41"/>
  <c r="L155" i="41"/>
  <c r="M155" i="41"/>
  <c r="N155" i="41"/>
  <c r="O155" i="41"/>
  <c r="P155" i="41"/>
  <c r="Q155" i="41"/>
  <c r="R155" i="41"/>
  <c r="S155" i="41"/>
  <c r="T155" i="41"/>
  <c r="U155" i="41"/>
  <c r="V155" i="41"/>
  <c r="W155" i="41"/>
  <c r="X155" i="41"/>
  <c r="Y155" i="41"/>
  <c r="Z155" i="41"/>
  <c r="AA155" i="41"/>
  <c r="AB155" i="41"/>
  <c r="AC155" i="41"/>
  <c r="AD155" i="41"/>
  <c r="AE155" i="41"/>
  <c r="D156" i="41"/>
  <c r="E156" i="41"/>
  <c r="F156" i="41"/>
  <c r="G156" i="41"/>
  <c r="H156" i="41"/>
  <c r="I156" i="41"/>
  <c r="J156" i="41"/>
  <c r="K156" i="41"/>
  <c r="L156" i="41"/>
  <c r="M156" i="41"/>
  <c r="N156" i="41"/>
  <c r="O156" i="41"/>
  <c r="P156" i="41"/>
  <c r="Q156" i="41"/>
  <c r="R156" i="41"/>
  <c r="S156" i="41"/>
  <c r="T156" i="41"/>
  <c r="U156" i="41"/>
  <c r="V156" i="41"/>
  <c r="W156" i="41"/>
  <c r="X156" i="41"/>
  <c r="Y156" i="41"/>
  <c r="Z156" i="41"/>
  <c r="AA156" i="41"/>
  <c r="AB156" i="41"/>
  <c r="AC156" i="41"/>
  <c r="AD156" i="41"/>
  <c r="AE156" i="41"/>
  <c r="D157" i="41"/>
  <c r="E157" i="41"/>
  <c r="F157" i="41"/>
  <c r="G157" i="41"/>
  <c r="H157" i="41"/>
  <c r="I157" i="41"/>
  <c r="J157" i="41"/>
  <c r="K157" i="41"/>
  <c r="L157" i="41"/>
  <c r="M157" i="41"/>
  <c r="N157" i="41"/>
  <c r="O157" i="41"/>
  <c r="P157" i="41"/>
  <c r="Q157" i="41"/>
  <c r="R157" i="41"/>
  <c r="S157" i="41"/>
  <c r="T157" i="41"/>
  <c r="U157" i="41"/>
  <c r="V157" i="41"/>
  <c r="W157" i="41"/>
  <c r="X157" i="41"/>
  <c r="Y157" i="41"/>
  <c r="Z157" i="41"/>
  <c r="AA157" i="41"/>
  <c r="AB157" i="41"/>
  <c r="AC157" i="41"/>
  <c r="AD157" i="41"/>
  <c r="AE157" i="41"/>
  <c r="D158" i="41"/>
  <c r="E158" i="41"/>
  <c r="F158" i="41"/>
  <c r="G158" i="41"/>
  <c r="H158" i="41"/>
  <c r="I158" i="41"/>
  <c r="J158" i="41"/>
  <c r="K158" i="41"/>
  <c r="L158" i="41"/>
  <c r="M158" i="41"/>
  <c r="N158" i="41"/>
  <c r="O158" i="41"/>
  <c r="P158" i="41"/>
  <c r="Q158" i="41"/>
  <c r="R158" i="41"/>
  <c r="S158" i="41"/>
  <c r="T158" i="41"/>
  <c r="U158" i="41"/>
  <c r="V158" i="41"/>
  <c r="W158" i="41"/>
  <c r="X158" i="41"/>
  <c r="Y158" i="41"/>
  <c r="Z158" i="41"/>
  <c r="AA158" i="41"/>
  <c r="AB158" i="41"/>
  <c r="AC158" i="41"/>
  <c r="AD158" i="41"/>
  <c r="AE158" i="41"/>
  <c r="D159" i="41"/>
  <c r="E159" i="41"/>
  <c r="F159" i="41"/>
  <c r="G159" i="41"/>
  <c r="H159" i="41"/>
  <c r="I159" i="41"/>
  <c r="J159" i="41"/>
  <c r="K159" i="41"/>
  <c r="L159" i="41"/>
  <c r="M159" i="41"/>
  <c r="N159" i="41"/>
  <c r="O159" i="41"/>
  <c r="P159" i="41"/>
  <c r="Q159" i="41"/>
  <c r="R159" i="41"/>
  <c r="S159" i="41"/>
  <c r="T159" i="41"/>
  <c r="U159" i="41"/>
  <c r="V159" i="41"/>
  <c r="W159" i="41"/>
  <c r="X159" i="41"/>
  <c r="Y159" i="41"/>
  <c r="Z159" i="41"/>
  <c r="AA159" i="41"/>
  <c r="AB159" i="41"/>
  <c r="AC159" i="41"/>
  <c r="AD159" i="41"/>
  <c r="AE159" i="41"/>
  <c r="D160" i="41"/>
  <c r="E160" i="41"/>
  <c r="F160" i="41"/>
  <c r="G160" i="41"/>
  <c r="H160" i="41"/>
  <c r="I160" i="41"/>
  <c r="J160" i="41"/>
  <c r="K160" i="41"/>
  <c r="L160" i="41"/>
  <c r="M160" i="41"/>
  <c r="N160" i="41"/>
  <c r="O160" i="41"/>
  <c r="P160" i="41"/>
  <c r="Q160" i="41"/>
  <c r="R160" i="41"/>
  <c r="S160" i="41"/>
  <c r="T160" i="41"/>
  <c r="U160" i="41"/>
  <c r="V160" i="41"/>
  <c r="W160" i="41"/>
  <c r="X160" i="41"/>
  <c r="Y160" i="41"/>
  <c r="Z160" i="41"/>
  <c r="AA160" i="41"/>
  <c r="AB160" i="41"/>
  <c r="AC160" i="41"/>
  <c r="AD160" i="41"/>
  <c r="AE160" i="41"/>
  <c r="D161" i="41"/>
  <c r="E161" i="41"/>
  <c r="F161" i="41"/>
  <c r="G161" i="41"/>
  <c r="H161" i="41"/>
  <c r="I161" i="41"/>
  <c r="J161" i="41"/>
  <c r="K161" i="41"/>
  <c r="L161" i="41"/>
  <c r="M161" i="41"/>
  <c r="N161" i="41"/>
  <c r="O161" i="41"/>
  <c r="P161" i="41"/>
  <c r="Q161" i="41"/>
  <c r="R161" i="41"/>
  <c r="S161" i="41"/>
  <c r="T161" i="41"/>
  <c r="U161" i="41"/>
  <c r="V161" i="41"/>
  <c r="W161" i="41"/>
  <c r="X161" i="41"/>
  <c r="Y161" i="41"/>
  <c r="Z161" i="41"/>
  <c r="AA161" i="41"/>
  <c r="AB161" i="41"/>
  <c r="AC161" i="41"/>
  <c r="AD161" i="41"/>
  <c r="AE161" i="41"/>
  <c r="D162" i="41"/>
  <c r="E162" i="41"/>
  <c r="F162" i="41"/>
  <c r="G162" i="41"/>
  <c r="H162" i="41"/>
  <c r="I162" i="41"/>
  <c r="J162" i="41"/>
  <c r="K162" i="41"/>
  <c r="L162" i="41"/>
  <c r="M162" i="41"/>
  <c r="N162" i="41"/>
  <c r="O162" i="41"/>
  <c r="P162" i="41"/>
  <c r="Q162" i="41"/>
  <c r="R162" i="41"/>
  <c r="S162" i="41"/>
  <c r="T162" i="41"/>
  <c r="U162" i="41"/>
  <c r="V162" i="41"/>
  <c r="W162" i="41"/>
  <c r="X162" i="41"/>
  <c r="Y162" i="41"/>
  <c r="Z162" i="41"/>
  <c r="AA162" i="41"/>
  <c r="AB162" i="41"/>
  <c r="AC162" i="41"/>
  <c r="AD162" i="41"/>
  <c r="AE162" i="41"/>
  <c r="D163" i="41"/>
  <c r="E163" i="41"/>
  <c r="F163" i="41"/>
  <c r="G163" i="41"/>
  <c r="H163" i="41"/>
  <c r="I163" i="41"/>
  <c r="J163" i="41"/>
  <c r="K163" i="41"/>
  <c r="L163" i="41"/>
  <c r="M163" i="41"/>
  <c r="N163" i="41"/>
  <c r="O163" i="41"/>
  <c r="P163" i="41"/>
  <c r="Q163" i="41"/>
  <c r="R163" i="41"/>
  <c r="S163" i="41"/>
  <c r="T163" i="41"/>
  <c r="U163" i="41"/>
  <c r="V163" i="41"/>
  <c r="W163" i="41"/>
  <c r="X163" i="41"/>
  <c r="Y163" i="41"/>
  <c r="Z163" i="41"/>
  <c r="AA163" i="41"/>
  <c r="AB163" i="41"/>
  <c r="AC163" i="41"/>
  <c r="AD163" i="41"/>
  <c r="AE163" i="41"/>
  <c r="D164" i="41"/>
  <c r="E164" i="41"/>
  <c r="F164" i="41"/>
  <c r="G164" i="41"/>
  <c r="H164" i="41"/>
  <c r="I164" i="41"/>
  <c r="J164" i="41"/>
  <c r="K164" i="41"/>
  <c r="L164" i="41"/>
  <c r="M164" i="41"/>
  <c r="N164" i="41"/>
  <c r="O164" i="41"/>
  <c r="P164" i="41"/>
  <c r="Q164" i="41"/>
  <c r="R164" i="41"/>
  <c r="S164" i="41"/>
  <c r="T164" i="41"/>
  <c r="U164" i="41"/>
  <c r="V164" i="41"/>
  <c r="W164" i="41"/>
  <c r="X164" i="41"/>
  <c r="Y164" i="41"/>
  <c r="Z164" i="41"/>
  <c r="AA164" i="41"/>
  <c r="AB164" i="41"/>
  <c r="AC164" i="41"/>
  <c r="AD164" i="41"/>
  <c r="AE164" i="41"/>
  <c r="D165" i="41"/>
  <c r="E165" i="41"/>
  <c r="F165" i="41"/>
  <c r="G165" i="41"/>
  <c r="H165" i="41"/>
  <c r="I165" i="41"/>
  <c r="J165" i="41"/>
  <c r="K165" i="41"/>
  <c r="L165" i="41"/>
  <c r="M165" i="41"/>
  <c r="N165" i="41"/>
  <c r="O165" i="41"/>
  <c r="P165" i="41"/>
  <c r="Q165" i="41"/>
  <c r="R165" i="41"/>
  <c r="S165" i="41"/>
  <c r="T165" i="41"/>
  <c r="U165" i="41"/>
  <c r="V165" i="41"/>
  <c r="W165" i="41"/>
  <c r="X165" i="41"/>
  <c r="Y165" i="41"/>
  <c r="Z165" i="41"/>
  <c r="AA165" i="41"/>
  <c r="AB165" i="41"/>
  <c r="AC165" i="41"/>
  <c r="AD165" i="41"/>
  <c r="AE165" i="41"/>
  <c r="D166" i="41"/>
  <c r="E166" i="41"/>
  <c r="F166" i="41"/>
  <c r="G166" i="41"/>
  <c r="H166" i="41"/>
  <c r="I166" i="41"/>
  <c r="J166" i="41"/>
  <c r="K166" i="41"/>
  <c r="L166" i="41"/>
  <c r="M166" i="41"/>
  <c r="N166" i="41"/>
  <c r="O166" i="41"/>
  <c r="P166" i="41"/>
  <c r="Q166" i="41"/>
  <c r="R166" i="41"/>
  <c r="S166" i="41"/>
  <c r="T166" i="41"/>
  <c r="U166" i="41"/>
  <c r="V166" i="41"/>
  <c r="W166" i="41"/>
  <c r="X166" i="41"/>
  <c r="Y166" i="41"/>
  <c r="Z166" i="41"/>
  <c r="AA166" i="41"/>
  <c r="AB166" i="41"/>
  <c r="AC166" i="41"/>
  <c r="AD166" i="41"/>
  <c r="AE166" i="41"/>
  <c r="D167" i="41"/>
  <c r="E167" i="41"/>
  <c r="F167" i="41"/>
  <c r="G167" i="41"/>
  <c r="H167" i="41"/>
  <c r="I167" i="41"/>
  <c r="J167" i="41"/>
  <c r="K167" i="41"/>
  <c r="L167" i="41"/>
  <c r="M167" i="41"/>
  <c r="N167" i="41"/>
  <c r="O167" i="41"/>
  <c r="P167" i="41"/>
  <c r="Q167" i="41"/>
  <c r="R167" i="41"/>
  <c r="S167" i="41"/>
  <c r="T167" i="41"/>
  <c r="U167" i="41"/>
  <c r="V167" i="41"/>
  <c r="W167" i="41"/>
  <c r="X167" i="41"/>
  <c r="Y167" i="41"/>
  <c r="Z167" i="41"/>
  <c r="AA167" i="41"/>
  <c r="AB167" i="41"/>
  <c r="AC167" i="41"/>
  <c r="AD167" i="41"/>
  <c r="AE167" i="41"/>
  <c r="D168" i="41"/>
  <c r="E168" i="41"/>
  <c r="F168" i="41"/>
  <c r="G168" i="41"/>
  <c r="H168" i="41"/>
  <c r="I168" i="41"/>
  <c r="J168" i="41"/>
  <c r="K168" i="41"/>
  <c r="L168" i="41"/>
  <c r="M168" i="41"/>
  <c r="N168" i="41"/>
  <c r="O168" i="41"/>
  <c r="P168" i="41"/>
  <c r="Q168" i="41"/>
  <c r="R168" i="41"/>
  <c r="S168" i="41"/>
  <c r="T168" i="41"/>
  <c r="U168" i="41"/>
  <c r="V168" i="41"/>
  <c r="W168" i="41"/>
  <c r="X168" i="41"/>
  <c r="Y168" i="41"/>
  <c r="Z168" i="41"/>
  <c r="AA168" i="41"/>
  <c r="AB168" i="41"/>
  <c r="AC168" i="41"/>
  <c r="AD168" i="41"/>
  <c r="AE168" i="41"/>
  <c r="D169" i="41"/>
  <c r="E169" i="41"/>
  <c r="F169" i="41"/>
  <c r="G169" i="41"/>
  <c r="H169" i="41"/>
  <c r="I169" i="41"/>
  <c r="J169" i="41"/>
  <c r="K169" i="41"/>
  <c r="L169" i="41"/>
  <c r="M169" i="41"/>
  <c r="N169" i="41"/>
  <c r="O169" i="41"/>
  <c r="P169" i="41"/>
  <c r="Q169" i="41"/>
  <c r="R169" i="41"/>
  <c r="S169" i="41"/>
  <c r="T169" i="41"/>
  <c r="U169" i="41"/>
  <c r="V169" i="41"/>
  <c r="W169" i="41"/>
  <c r="X169" i="41"/>
  <c r="Y169" i="41"/>
  <c r="Z169" i="41"/>
  <c r="AA169" i="41"/>
  <c r="AB169" i="41"/>
  <c r="AC169" i="41"/>
  <c r="AD169" i="41"/>
  <c r="AE169" i="41"/>
  <c r="D170" i="41"/>
  <c r="E170" i="41"/>
  <c r="F170" i="41"/>
  <c r="G170" i="41"/>
  <c r="H170" i="41"/>
  <c r="I170" i="41"/>
  <c r="J170" i="41"/>
  <c r="K170" i="41"/>
  <c r="L170" i="41"/>
  <c r="M170" i="41"/>
  <c r="N170" i="41"/>
  <c r="O170" i="41"/>
  <c r="P170" i="41"/>
  <c r="Q170" i="41"/>
  <c r="R170" i="41"/>
  <c r="S170" i="41"/>
  <c r="T170" i="41"/>
  <c r="U170" i="41"/>
  <c r="V170" i="41"/>
  <c r="W170" i="41"/>
  <c r="X170" i="41"/>
  <c r="Y170" i="41"/>
  <c r="Z170" i="41"/>
  <c r="AA170" i="41"/>
  <c r="AB170" i="41"/>
  <c r="AC170" i="41"/>
  <c r="AD170" i="41"/>
  <c r="AE170" i="41"/>
  <c r="D171" i="41"/>
  <c r="E171" i="41"/>
  <c r="F171" i="41"/>
  <c r="G171" i="41"/>
  <c r="H171" i="41"/>
  <c r="I171" i="41"/>
  <c r="J171" i="41"/>
  <c r="K171" i="41"/>
  <c r="L171" i="41"/>
  <c r="M171" i="41"/>
  <c r="N171" i="41"/>
  <c r="O171" i="41"/>
  <c r="P171" i="41"/>
  <c r="Q171" i="41"/>
  <c r="R171" i="41"/>
  <c r="S171" i="41"/>
  <c r="T171" i="41"/>
  <c r="U171" i="41"/>
  <c r="V171" i="41"/>
  <c r="W171" i="41"/>
  <c r="X171" i="41"/>
  <c r="Y171" i="41"/>
  <c r="Z171" i="41"/>
  <c r="AA171" i="41"/>
  <c r="AB171" i="41"/>
  <c r="AC171" i="41"/>
  <c r="AD171" i="41"/>
  <c r="AE171" i="41"/>
  <c r="D172" i="41"/>
  <c r="E172" i="41"/>
  <c r="F172" i="41"/>
  <c r="G172" i="41"/>
  <c r="H172" i="41"/>
  <c r="I172" i="41"/>
  <c r="J172" i="41"/>
  <c r="K172" i="41"/>
  <c r="L172" i="41"/>
  <c r="M172" i="41"/>
  <c r="N172" i="41"/>
  <c r="O172" i="41"/>
  <c r="P172" i="41"/>
  <c r="Q172" i="41"/>
  <c r="R172" i="41"/>
  <c r="S172" i="41"/>
  <c r="T172" i="41"/>
  <c r="U172" i="41"/>
  <c r="V172" i="41"/>
  <c r="W172" i="41"/>
  <c r="X172" i="41"/>
  <c r="Y172" i="41"/>
  <c r="Z172" i="41"/>
  <c r="AA172" i="41"/>
  <c r="AB172" i="41"/>
  <c r="AC172" i="41"/>
  <c r="AD172" i="41"/>
  <c r="AE172" i="41"/>
  <c r="D173" i="41"/>
  <c r="E173" i="41"/>
  <c r="F173" i="41"/>
  <c r="G173" i="41"/>
  <c r="H173" i="41"/>
  <c r="I173" i="41"/>
  <c r="J173" i="41"/>
  <c r="K173" i="41"/>
  <c r="L173" i="41"/>
  <c r="M173" i="41"/>
  <c r="N173" i="41"/>
  <c r="O173" i="41"/>
  <c r="P173" i="41"/>
  <c r="Q173" i="41"/>
  <c r="R173" i="41"/>
  <c r="S173" i="41"/>
  <c r="T173" i="41"/>
  <c r="U173" i="41"/>
  <c r="V173" i="41"/>
  <c r="W173" i="41"/>
  <c r="X173" i="41"/>
  <c r="Y173" i="41"/>
  <c r="Z173" i="41"/>
  <c r="AA173" i="41"/>
  <c r="AB173" i="41"/>
  <c r="AC173" i="41"/>
  <c r="AD173" i="41"/>
  <c r="AE173" i="41"/>
  <c r="D174" i="41"/>
  <c r="E174" i="41"/>
  <c r="F174" i="41"/>
  <c r="G174" i="41"/>
  <c r="H174" i="41"/>
  <c r="I174" i="41"/>
  <c r="J174" i="41"/>
  <c r="K174" i="41"/>
  <c r="L174" i="41"/>
  <c r="M174" i="41"/>
  <c r="N174" i="41"/>
  <c r="O174" i="41"/>
  <c r="P174" i="41"/>
  <c r="Q174" i="41"/>
  <c r="R174" i="41"/>
  <c r="S174" i="41"/>
  <c r="T174" i="41"/>
  <c r="U174" i="41"/>
  <c r="V174" i="41"/>
  <c r="W174" i="41"/>
  <c r="X174" i="41"/>
  <c r="Y174" i="41"/>
  <c r="Z174" i="41"/>
  <c r="AA174" i="41"/>
  <c r="AB174" i="41"/>
  <c r="AC174" i="41"/>
  <c r="AD174" i="41"/>
  <c r="AE174" i="41"/>
  <c r="D175" i="41"/>
  <c r="E175" i="41"/>
  <c r="F175" i="41"/>
  <c r="G175" i="41"/>
  <c r="H175" i="41"/>
  <c r="I175" i="41"/>
  <c r="J175" i="41"/>
  <c r="K175" i="41"/>
  <c r="L175" i="41"/>
  <c r="M175" i="41"/>
  <c r="N175" i="41"/>
  <c r="O175" i="41"/>
  <c r="P175" i="41"/>
  <c r="Q175" i="41"/>
  <c r="R175" i="41"/>
  <c r="S175" i="41"/>
  <c r="T175" i="41"/>
  <c r="U175" i="41"/>
  <c r="V175" i="41"/>
  <c r="W175" i="41"/>
  <c r="X175" i="41"/>
  <c r="Y175" i="41"/>
  <c r="Z175" i="41"/>
  <c r="AA175" i="41"/>
  <c r="AB175" i="41"/>
  <c r="AC175" i="41"/>
  <c r="AD175" i="41"/>
  <c r="AE175" i="41"/>
  <c r="D176" i="41"/>
  <c r="E176" i="41"/>
  <c r="F176" i="41"/>
  <c r="G176" i="41"/>
  <c r="H176" i="41"/>
  <c r="I176" i="41"/>
  <c r="J176" i="41"/>
  <c r="K176" i="41"/>
  <c r="L176" i="41"/>
  <c r="M176" i="41"/>
  <c r="N176" i="41"/>
  <c r="O176" i="41"/>
  <c r="P176" i="41"/>
  <c r="Q176" i="41"/>
  <c r="R176" i="41"/>
  <c r="S176" i="41"/>
  <c r="T176" i="41"/>
  <c r="U176" i="41"/>
  <c r="V176" i="41"/>
  <c r="W176" i="41"/>
  <c r="X176" i="41"/>
  <c r="Y176" i="41"/>
  <c r="Z176" i="41"/>
  <c r="AA176" i="41"/>
  <c r="AB176" i="41"/>
  <c r="AC176" i="41"/>
  <c r="AD176" i="41"/>
  <c r="AE176" i="41"/>
  <c r="D177" i="41"/>
  <c r="E177" i="41"/>
  <c r="F177" i="41"/>
  <c r="G177" i="41"/>
  <c r="H177" i="41"/>
  <c r="I177" i="41"/>
  <c r="J177" i="41"/>
  <c r="K177" i="41"/>
  <c r="L177" i="41"/>
  <c r="M177" i="41"/>
  <c r="N177" i="41"/>
  <c r="O177" i="41"/>
  <c r="P177" i="41"/>
  <c r="Q177" i="41"/>
  <c r="R177" i="41"/>
  <c r="S177" i="41"/>
  <c r="T177" i="41"/>
  <c r="U177" i="41"/>
  <c r="V177" i="41"/>
  <c r="W177" i="41"/>
  <c r="X177" i="41"/>
  <c r="Y177" i="41"/>
  <c r="Z177" i="41"/>
  <c r="AA177" i="41"/>
  <c r="AB177" i="41"/>
  <c r="AC177" i="41"/>
  <c r="AD177" i="41"/>
  <c r="AE177" i="41"/>
  <c r="D178" i="41"/>
  <c r="E178" i="41"/>
  <c r="F178" i="41"/>
  <c r="G178" i="41"/>
  <c r="H178" i="41"/>
  <c r="I178" i="41"/>
  <c r="J178" i="41"/>
  <c r="K178" i="41"/>
  <c r="L178" i="41"/>
  <c r="M178" i="41"/>
  <c r="N178" i="41"/>
  <c r="O178" i="41"/>
  <c r="P178" i="41"/>
  <c r="Q178" i="41"/>
  <c r="R178" i="41"/>
  <c r="S178" i="41"/>
  <c r="T178" i="41"/>
  <c r="U178" i="41"/>
  <c r="V178" i="41"/>
  <c r="W178" i="41"/>
  <c r="X178" i="41"/>
  <c r="Y178" i="41"/>
  <c r="Z178" i="41"/>
  <c r="AA178" i="41"/>
  <c r="AB178" i="41"/>
  <c r="AC178" i="41"/>
  <c r="AD178" i="41"/>
  <c r="AE178" i="41"/>
  <c r="D179" i="41"/>
  <c r="E179" i="41"/>
  <c r="F179" i="41"/>
  <c r="G179" i="41"/>
  <c r="H179" i="41"/>
  <c r="I179" i="41"/>
  <c r="J179" i="41"/>
  <c r="K179" i="41"/>
  <c r="L179" i="41"/>
  <c r="M179" i="41"/>
  <c r="N179" i="41"/>
  <c r="O179" i="41"/>
  <c r="P179" i="41"/>
  <c r="Q179" i="41"/>
  <c r="R179" i="41"/>
  <c r="S179" i="41"/>
  <c r="T179" i="41"/>
  <c r="U179" i="41"/>
  <c r="V179" i="41"/>
  <c r="W179" i="41"/>
  <c r="X179" i="41"/>
  <c r="Y179" i="41"/>
  <c r="Z179" i="41"/>
  <c r="AA179" i="41"/>
  <c r="AB179" i="41"/>
  <c r="AC179" i="41"/>
  <c r="AD179" i="41"/>
  <c r="AE179" i="41"/>
  <c r="D180" i="41"/>
  <c r="E180" i="41"/>
  <c r="F180" i="41"/>
  <c r="G180" i="41"/>
  <c r="H180" i="41"/>
  <c r="I180" i="41"/>
  <c r="J180" i="41"/>
  <c r="K180" i="41"/>
  <c r="L180" i="41"/>
  <c r="M180" i="41"/>
  <c r="N180" i="41"/>
  <c r="O180" i="41"/>
  <c r="P180" i="41"/>
  <c r="Q180" i="41"/>
  <c r="R180" i="41"/>
  <c r="S180" i="41"/>
  <c r="T180" i="41"/>
  <c r="U180" i="41"/>
  <c r="V180" i="41"/>
  <c r="W180" i="41"/>
  <c r="X180" i="41"/>
  <c r="Y180" i="41"/>
  <c r="Z180" i="41"/>
  <c r="AA180" i="41"/>
  <c r="AB180" i="41"/>
  <c r="AC180" i="41"/>
  <c r="AD180" i="41"/>
  <c r="AE180" i="41"/>
  <c r="D181" i="41"/>
  <c r="E181" i="41"/>
  <c r="F181" i="41"/>
  <c r="G181" i="41"/>
  <c r="H181" i="41"/>
  <c r="I181" i="41"/>
  <c r="J181" i="41"/>
  <c r="K181" i="41"/>
  <c r="L181" i="41"/>
  <c r="M181" i="41"/>
  <c r="N181" i="41"/>
  <c r="O181" i="41"/>
  <c r="P181" i="41"/>
  <c r="Q181" i="41"/>
  <c r="R181" i="41"/>
  <c r="S181" i="41"/>
  <c r="T181" i="41"/>
  <c r="U181" i="41"/>
  <c r="V181" i="41"/>
  <c r="W181" i="41"/>
  <c r="X181" i="41"/>
  <c r="Y181" i="41"/>
  <c r="Z181" i="41"/>
  <c r="AA181" i="41"/>
  <c r="AB181" i="41"/>
  <c r="AC181" i="41"/>
  <c r="AD181" i="41"/>
  <c r="AE181" i="41"/>
  <c r="D182" i="41"/>
  <c r="E182" i="41"/>
  <c r="F182" i="41"/>
  <c r="G182" i="41"/>
  <c r="H182" i="41"/>
  <c r="I182" i="41"/>
  <c r="J182" i="41"/>
  <c r="K182" i="41"/>
  <c r="L182" i="41"/>
  <c r="M182" i="41"/>
  <c r="N182" i="41"/>
  <c r="O182" i="41"/>
  <c r="P182" i="41"/>
  <c r="Q182" i="41"/>
  <c r="R182" i="41"/>
  <c r="S182" i="41"/>
  <c r="T182" i="41"/>
  <c r="U182" i="41"/>
  <c r="V182" i="41"/>
  <c r="W182" i="41"/>
  <c r="X182" i="41"/>
  <c r="Y182" i="41"/>
  <c r="Z182" i="41"/>
  <c r="AA182" i="41"/>
  <c r="AB182" i="41"/>
  <c r="AC182" i="41"/>
  <c r="AD182" i="41"/>
  <c r="AE182" i="41"/>
  <c r="D183" i="41"/>
  <c r="E183" i="41"/>
  <c r="F183" i="41"/>
  <c r="G183" i="41"/>
  <c r="H183" i="41"/>
  <c r="I183" i="41"/>
  <c r="J183" i="41"/>
  <c r="K183" i="41"/>
  <c r="L183" i="41"/>
  <c r="M183" i="41"/>
  <c r="N183" i="41"/>
  <c r="O183" i="41"/>
  <c r="P183" i="41"/>
  <c r="Q183" i="41"/>
  <c r="R183" i="41"/>
  <c r="S183" i="41"/>
  <c r="T183" i="41"/>
  <c r="U183" i="41"/>
  <c r="V183" i="41"/>
  <c r="W183" i="41"/>
  <c r="X183" i="41"/>
  <c r="Y183" i="41"/>
  <c r="Z183" i="41"/>
  <c r="AA183" i="41"/>
  <c r="AB183" i="41"/>
  <c r="AC183" i="41"/>
  <c r="AD183" i="41"/>
  <c r="AE183" i="41"/>
  <c r="D184" i="41"/>
  <c r="E184" i="41"/>
  <c r="F184" i="41"/>
  <c r="G184" i="41"/>
  <c r="H184" i="41"/>
  <c r="I184" i="41"/>
  <c r="J184" i="41"/>
  <c r="K184" i="41"/>
  <c r="L184" i="41"/>
  <c r="M184" i="41"/>
  <c r="N184" i="41"/>
  <c r="O184" i="41"/>
  <c r="P184" i="41"/>
  <c r="Q184" i="41"/>
  <c r="R184" i="41"/>
  <c r="S184" i="41"/>
  <c r="T184" i="41"/>
  <c r="U184" i="41"/>
  <c r="V184" i="41"/>
  <c r="W184" i="41"/>
  <c r="X184" i="41"/>
  <c r="Y184" i="41"/>
  <c r="Z184" i="41"/>
  <c r="AA184" i="41"/>
  <c r="AB184" i="41"/>
  <c r="AC184" i="41"/>
  <c r="AD184" i="41"/>
  <c r="AE184" i="41"/>
  <c r="D185" i="41"/>
  <c r="E185" i="41"/>
  <c r="F185" i="41"/>
  <c r="G185" i="41"/>
  <c r="H185" i="41"/>
  <c r="I185" i="41"/>
  <c r="J185" i="41"/>
  <c r="K185" i="41"/>
  <c r="L185" i="41"/>
  <c r="M185" i="41"/>
  <c r="N185" i="41"/>
  <c r="O185" i="41"/>
  <c r="P185" i="41"/>
  <c r="Q185" i="41"/>
  <c r="R185" i="41"/>
  <c r="S185" i="41"/>
  <c r="T185" i="41"/>
  <c r="U185" i="41"/>
  <c r="V185" i="41"/>
  <c r="W185" i="41"/>
  <c r="X185" i="41"/>
  <c r="Y185" i="41"/>
  <c r="Z185" i="41"/>
  <c r="AA185" i="41"/>
  <c r="AB185" i="41"/>
  <c r="AC185" i="41"/>
  <c r="AD185" i="41"/>
  <c r="AE185" i="41"/>
  <c r="D186" i="41"/>
  <c r="E186" i="41"/>
  <c r="F186" i="41"/>
  <c r="G186" i="41"/>
  <c r="H186" i="41"/>
  <c r="I186" i="41"/>
  <c r="J186" i="41"/>
  <c r="K186" i="41"/>
  <c r="L186" i="41"/>
  <c r="M186" i="41"/>
  <c r="N186" i="41"/>
  <c r="O186" i="41"/>
  <c r="P186" i="41"/>
  <c r="Q186" i="41"/>
  <c r="R186" i="41"/>
  <c r="S186" i="41"/>
  <c r="T186" i="41"/>
  <c r="U186" i="41"/>
  <c r="V186" i="41"/>
  <c r="W186" i="41"/>
  <c r="X186" i="41"/>
  <c r="Y186" i="41"/>
  <c r="Z186" i="41"/>
  <c r="AA186" i="41"/>
  <c r="AB186" i="41"/>
  <c r="AC186" i="41"/>
  <c r="AD186" i="41"/>
  <c r="AE186" i="41"/>
  <c r="D187" i="41"/>
  <c r="E187" i="41"/>
  <c r="F187" i="41"/>
  <c r="G187" i="41"/>
  <c r="H187" i="41"/>
  <c r="I187" i="41"/>
  <c r="J187" i="41"/>
  <c r="K187" i="41"/>
  <c r="L187" i="41"/>
  <c r="M187" i="41"/>
  <c r="N187" i="41"/>
  <c r="O187" i="41"/>
  <c r="P187" i="41"/>
  <c r="Q187" i="41"/>
  <c r="R187" i="41"/>
  <c r="S187" i="41"/>
  <c r="T187" i="41"/>
  <c r="U187" i="41"/>
  <c r="V187" i="41"/>
  <c r="W187" i="41"/>
  <c r="X187" i="41"/>
  <c r="Y187" i="41"/>
  <c r="Z187" i="41"/>
  <c r="AA187" i="41"/>
  <c r="AB187" i="41"/>
  <c r="AC187" i="41"/>
  <c r="AD187" i="41"/>
  <c r="AE187" i="41"/>
  <c r="D188" i="41"/>
  <c r="E188" i="41"/>
  <c r="F188" i="41"/>
  <c r="G188" i="41"/>
  <c r="H188" i="41"/>
  <c r="I188" i="41"/>
  <c r="J188" i="41"/>
  <c r="K188" i="41"/>
  <c r="L188" i="41"/>
  <c r="M188" i="41"/>
  <c r="N188" i="41"/>
  <c r="O188" i="41"/>
  <c r="P188" i="41"/>
  <c r="Q188" i="41"/>
  <c r="R188" i="41"/>
  <c r="S188" i="41"/>
  <c r="T188" i="41"/>
  <c r="U188" i="41"/>
  <c r="V188" i="41"/>
  <c r="W188" i="41"/>
  <c r="X188" i="41"/>
  <c r="Y188" i="41"/>
  <c r="Z188" i="41"/>
  <c r="AA188" i="41"/>
  <c r="AB188" i="41"/>
  <c r="AC188" i="41"/>
  <c r="AD188" i="41"/>
  <c r="AE188" i="41"/>
  <c r="D189" i="41"/>
  <c r="E189" i="41"/>
  <c r="F189" i="41"/>
  <c r="G189" i="41"/>
  <c r="H189" i="41"/>
  <c r="I189" i="41"/>
  <c r="J189" i="41"/>
  <c r="K189" i="41"/>
  <c r="L189" i="41"/>
  <c r="M189" i="41"/>
  <c r="N189" i="41"/>
  <c r="O189" i="41"/>
  <c r="P189" i="41"/>
  <c r="Q189" i="41"/>
  <c r="R189" i="41"/>
  <c r="S189" i="41"/>
  <c r="T189" i="41"/>
  <c r="U189" i="41"/>
  <c r="V189" i="41"/>
  <c r="W189" i="41"/>
  <c r="X189" i="41"/>
  <c r="Y189" i="41"/>
  <c r="Z189" i="41"/>
  <c r="AA189" i="41"/>
  <c r="AB189" i="41"/>
  <c r="AC189" i="41"/>
  <c r="AD189" i="41"/>
  <c r="AE189" i="41"/>
  <c r="D190" i="41"/>
  <c r="E190" i="41"/>
  <c r="F190" i="41"/>
  <c r="G190" i="41"/>
  <c r="H190" i="41"/>
  <c r="I190" i="41"/>
  <c r="J190" i="41"/>
  <c r="K190" i="41"/>
  <c r="L190" i="41"/>
  <c r="M190" i="41"/>
  <c r="N190" i="41"/>
  <c r="O190" i="41"/>
  <c r="P190" i="41"/>
  <c r="Q190" i="41"/>
  <c r="R190" i="41"/>
  <c r="S190" i="41"/>
  <c r="T190" i="41"/>
  <c r="U190" i="41"/>
  <c r="V190" i="41"/>
  <c r="W190" i="41"/>
  <c r="X190" i="41"/>
  <c r="Y190" i="41"/>
  <c r="Z190" i="41"/>
  <c r="AA190" i="41"/>
  <c r="AB190" i="41"/>
  <c r="AC190" i="41"/>
  <c r="AD190" i="41"/>
  <c r="AE190" i="41"/>
  <c r="D191" i="41"/>
  <c r="E191" i="41"/>
  <c r="F191" i="41"/>
  <c r="G191" i="41"/>
  <c r="H191" i="41"/>
  <c r="I191" i="41"/>
  <c r="J191" i="41"/>
  <c r="K191" i="41"/>
  <c r="L191" i="41"/>
  <c r="M191" i="41"/>
  <c r="N191" i="41"/>
  <c r="O191" i="41"/>
  <c r="P191" i="41"/>
  <c r="Q191" i="41"/>
  <c r="R191" i="41"/>
  <c r="S191" i="41"/>
  <c r="T191" i="41"/>
  <c r="U191" i="41"/>
  <c r="V191" i="41"/>
  <c r="W191" i="41"/>
  <c r="X191" i="41"/>
  <c r="Y191" i="41"/>
  <c r="Z191" i="41"/>
  <c r="AA191" i="41"/>
  <c r="AB191" i="41"/>
  <c r="AC191" i="41"/>
  <c r="AD191" i="41"/>
  <c r="AE191" i="41"/>
  <c r="D192" i="41"/>
  <c r="E192" i="41"/>
  <c r="F192" i="41"/>
  <c r="G192" i="41"/>
  <c r="H192" i="41"/>
  <c r="I192" i="41"/>
  <c r="J192" i="41"/>
  <c r="K192" i="41"/>
  <c r="L192" i="41"/>
  <c r="M192" i="41"/>
  <c r="N192" i="41"/>
  <c r="O192" i="41"/>
  <c r="P192" i="41"/>
  <c r="Q192" i="41"/>
  <c r="R192" i="41"/>
  <c r="S192" i="41"/>
  <c r="T192" i="41"/>
  <c r="U192" i="41"/>
  <c r="V192" i="41"/>
  <c r="W192" i="41"/>
  <c r="X192" i="41"/>
  <c r="Y192" i="41"/>
  <c r="Z192" i="41"/>
  <c r="AA192" i="41"/>
  <c r="AB192" i="41"/>
  <c r="AC192" i="41"/>
  <c r="AD192" i="41"/>
  <c r="AE192" i="41"/>
  <c r="D193" i="41"/>
  <c r="E193" i="41"/>
  <c r="F193" i="41"/>
  <c r="G193" i="41"/>
  <c r="H193" i="41"/>
  <c r="I193" i="41"/>
  <c r="J193" i="41"/>
  <c r="K193" i="41"/>
  <c r="L193" i="41"/>
  <c r="M193" i="41"/>
  <c r="N193" i="41"/>
  <c r="O193" i="41"/>
  <c r="P193" i="41"/>
  <c r="Q193" i="41"/>
  <c r="R193" i="41"/>
  <c r="S193" i="41"/>
  <c r="T193" i="41"/>
  <c r="U193" i="41"/>
  <c r="V193" i="41"/>
  <c r="W193" i="41"/>
  <c r="X193" i="41"/>
  <c r="Y193" i="41"/>
  <c r="Z193" i="41"/>
  <c r="AA193" i="41"/>
  <c r="AB193" i="41"/>
  <c r="AC193" i="41"/>
  <c r="AD193" i="41"/>
  <c r="AE193" i="41"/>
  <c r="D194" i="41"/>
  <c r="E194" i="41"/>
  <c r="F194" i="41"/>
  <c r="G194" i="41"/>
  <c r="H194" i="41"/>
  <c r="I194" i="41"/>
  <c r="J194" i="41"/>
  <c r="K194" i="41"/>
  <c r="L194" i="41"/>
  <c r="M194" i="41"/>
  <c r="N194" i="41"/>
  <c r="O194" i="41"/>
  <c r="P194" i="41"/>
  <c r="Q194" i="41"/>
  <c r="R194" i="41"/>
  <c r="S194" i="41"/>
  <c r="T194" i="41"/>
  <c r="U194" i="41"/>
  <c r="V194" i="41"/>
  <c r="W194" i="41"/>
  <c r="X194" i="41"/>
  <c r="Y194" i="41"/>
  <c r="Z194" i="41"/>
  <c r="AA194" i="41"/>
  <c r="AB194" i="41"/>
  <c r="AC194" i="41"/>
  <c r="AD194" i="41"/>
  <c r="AE194" i="41"/>
  <c r="D195" i="41"/>
  <c r="E195" i="41"/>
  <c r="F195" i="41"/>
  <c r="G195" i="41"/>
  <c r="H195" i="41"/>
  <c r="I195" i="41"/>
  <c r="J195" i="41"/>
  <c r="K195" i="41"/>
  <c r="L195" i="41"/>
  <c r="M195" i="41"/>
  <c r="N195" i="41"/>
  <c r="O195" i="41"/>
  <c r="P195" i="41"/>
  <c r="Q195" i="41"/>
  <c r="R195" i="41"/>
  <c r="S195" i="41"/>
  <c r="T195" i="41"/>
  <c r="U195" i="41"/>
  <c r="V195" i="41"/>
  <c r="W195" i="41"/>
  <c r="X195" i="41"/>
  <c r="Y195" i="41"/>
  <c r="Z195" i="41"/>
  <c r="AA195" i="41"/>
  <c r="AB195" i="41"/>
  <c r="AC195" i="41"/>
  <c r="AD195" i="41"/>
  <c r="AE195" i="41"/>
  <c r="D196" i="41"/>
  <c r="E196" i="41"/>
  <c r="F196" i="41"/>
  <c r="G196" i="41"/>
  <c r="H196" i="41"/>
  <c r="I196" i="41"/>
  <c r="J196" i="41"/>
  <c r="K196" i="41"/>
  <c r="L196" i="41"/>
  <c r="M196" i="41"/>
  <c r="N196" i="41"/>
  <c r="O196" i="41"/>
  <c r="P196" i="41"/>
  <c r="Q196" i="41"/>
  <c r="R196" i="41"/>
  <c r="S196" i="41"/>
  <c r="T196" i="41"/>
  <c r="U196" i="41"/>
  <c r="V196" i="41"/>
  <c r="W196" i="41"/>
  <c r="X196" i="41"/>
  <c r="Y196" i="41"/>
  <c r="Z196" i="41"/>
  <c r="AA196" i="41"/>
  <c r="AB196" i="41"/>
  <c r="AC196" i="41"/>
  <c r="AD196" i="41"/>
  <c r="AE196" i="41"/>
  <c r="D197" i="41"/>
  <c r="E197" i="41"/>
  <c r="F197" i="41"/>
  <c r="G197" i="41"/>
  <c r="H197" i="41"/>
  <c r="I197" i="41"/>
  <c r="J197" i="41"/>
  <c r="K197" i="41"/>
  <c r="L197" i="41"/>
  <c r="M197" i="41"/>
  <c r="N197" i="41"/>
  <c r="O197" i="41"/>
  <c r="P197" i="41"/>
  <c r="Q197" i="41"/>
  <c r="R197" i="41"/>
  <c r="S197" i="41"/>
  <c r="T197" i="41"/>
  <c r="U197" i="41"/>
  <c r="V197" i="41"/>
  <c r="W197" i="41"/>
  <c r="X197" i="41"/>
  <c r="Y197" i="41"/>
  <c r="Z197" i="41"/>
  <c r="AA197" i="41"/>
  <c r="AB197" i="41"/>
  <c r="AC197" i="41"/>
  <c r="AD197" i="41"/>
  <c r="AE197" i="41"/>
  <c r="D198" i="41"/>
  <c r="E198" i="41"/>
  <c r="F198" i="41"/>
  <c r="G198" i="41"/>
  <c r="H198" i="41"/>
  <c r="I198" i="41"/>
  <c r="J198" i="41"/>
  <c r="K198" i="41"/>
  <c r="L198" i="41"/>
  <c r="M198" i="41"/>
  <c r="N198" i="41"/>
  <c r="O198" i="41"/>
  <c r="P198" i="41"/>
  <c r="Q198" i="41"/>
  <c r="R198" i="41"/>
  <c r="S198" i="41"/>
  <c r="T198" i="41"/>
  <c r="U198" i="41"/>
  <c r="V198" i="41"/>
  <c r="W198" i="41"/>
  <c r="X198" i="41"/>
  <c r="Y198" i="41"/>
  <c r="Z198" i="41"/>
  <c r="AA198" i="41"/>
  <c r="AB198" i="41"/>
  <c r="AC198" i="41"/>
  <c r="AD198" i="41"/>
  <c r="AE198" i="41"/>
  <c r="D199" i="41"/>
  <c r="E199" i="41"/>
  <c r="F199" i="41"/>
  <c r="G199" i="41"/>
  <c r="H199" i="41"/>
  <c r="I199" i="41"/>
  <c r="J199" i="41"/>
  <c r="K199" i="41"/>
  <c r="L199" i="41"/>
  <c r="M199" i="41"/>
  <c r="N199" i="41"/>
  <c r="O199" i="41"/>
  <c r="P199" i="41"/>
  <c r="Q199" i="41"/>
  <c r="R199" i="41"/>
  <c r="S199" i="41"/>
  <c r="T199" i="41"/>
  <c r="U199" i="41"/>
  <c r="V199" i="41"/>
  <c r="W199" i="41"/>
  <c r="X199" i="41"/>
  <c r="Y199" i="41"/>
  <c r="Z199" i="41"/>
  <c r="AA199" i="41"/>
  <c r="AB199" i="41"/>
  <c r="AC199" i="41"/>
  <c r="AD199" i="41"/>
  <c r="AE199" i="41"/>
  <c r="D200" i="41"/>
  <c r="E200" i="41"/>
  <c r="F200" i="41"/>
  <c r="G200" i="41"/>
  <c r="H200" i="41"/>
  <c r="I200" i="41"/>
  <c r="J200" i="41"/>
  <c r="K200" i="41"/>
  <c r="L200" i="41"/>
  <c r="M200" i="41"/>
  <c r="N200" i="41"/>
  <c r="O200" i="41"/>
  <c r="P200" i="41"/>
  <c r="Q200" i="41"/>
  <c r="R200" i="41"/>
  <c r="S200" i="41"/>
  <c r="T200" i="41"/>
  <c r="U200" i="41"/>
  <c r="V200" i="41"/>
  <c r="W200" i="41"/>
  <c r="X200" i="41"/>
  <c r="Y200" i="41"/>
  <c r="Z200" i="41"/>
  <c r="AA200" i="41"/>
  <c r="AB200" i="41"/>
  <c r="AC200" i="41"/>
  <c r="AD200" i="41"/>
  <c r="AE200" i="41"/>
  <c r="D201" i="41"/>
  <c r="E201" i="41"/>
  <c r="F201" i="41"/>
  <c r="G201" i="41"/>
  <c r="H201" i="41"/>
  <c r="I201" i="41"/>
  <c r="J201" i="41"/>
  <c r="K201" i="41"/>
  <c r="L201" i="41"/>
  <c r="M201" i="41"/>
  <c r="N201" i="41"/>
  <c r="O201" i="41"/>
  <c r="P201" i="41"/>
  <c r="Q201" i="41"/>
  <c r="R201" i="41"/>
  <c r="S201" i="41"/>
  <c r="T201" i="41"/>
  <c r="U201" i="41"/>
  <c r="V201" i="41"/>
  <c r="W201" i="41"/>
  <c r="X201" i="41"/>
  <c r="Y201" i="41"/>
  <c r="Z201" i="41"/>
  <c r="AA201" i="41"/>
  <c r="AB201" i="41"/>
  <c r="AC201" i="41"/>
  <c r="AD201" i="41"/>
  <c r="AE201" i="41"/>
  <c r="D202" i="41"/>
  <c r="E202" i="41"/>
  <c r="F202" i="41"/>
  <c r="G202" i="41"/>
  <c r="H202" i="41"/>
  <c r="I202" i="41"/>
  <c r="J202" i="41"/>
  <c r="K202" i="41"/>
  <c r="L202" i="41"/>
  <c r="M202" i="41"/>
  <c r="N202" i="41"/>
  <c r="O202" i="41"/>
  <c r="P202" i="41"/>
  <c r="Q202" i="41"/>
  <c r="R202" i="41"/>
  <c r="S202" i="41"/>
  <c r="T202" i="41"/>
  <c r="U202" i="41"/>
  <c r="V202" i="41"/>
  <c r="W202" i="41"/>
  <c r="X202" i="41"/>
  <c r="Y202" i="41"/>
  <c r="Z202" i="41"/>
  <c r="AA202" i="41"/>
  <c r="AB202" i="41"/>
  <c r="AC202" i="41"/>
  <c r="AD202" i="41"/>
  <c r="AE202" i="41"/>
  <c r="D203" i="41"/>
  <c r="E203" i="41"/>
  <c r="F203" i="41"/>
  <c r="G203" i="41"/>
  <c r="H203" i="41"/>
  <c r="I203" i="41"/>
  <c r="J203" i="41"/>
  <c r="K203" i="41"/>
  <c r="L203" i="41"/>
  <c r="M203" i="41"/>
  <c r="N203" i="41"/>
  <c r="O203" i="41"/>
  <c r="P203" i="41"/>
  <c r="Q203" i="41"/>
  <c r="R203" i="41"/>
  <c r="S203" i="41"/>
  <c r="T203" i="41"/>
  <c r="U203" i="41"/>
  <c r="V203" i="41"/>
  <c r="W203" i="41"/>
  <c r="X203" i="41"/>
  <c r="Y203" i="41"/>
  <c r="Z203" i="41"/>
  <c r="AA203" i="41"/>
  <c r="AB203" i="41"/>
  <c r="AC203" i="41"/>
  <c r="AD203" i="41"/>
  <c r="AE203" i="41"/>
  <c r="D204" i="41"/>
  <c r="E204" i="41"/>
  <c r="F204" i="41"/>
  <c r="G204" i="41"/>
  <c r="H204" i="41"/>
  <c r="I204" i="41"/>
  <c r="J204" i="41"/>
  <c r="K204" i="41"/>
  <c r="L204" i="41"/>
  <c r="M204" i="41"/>
  <c r="N204" i="41"/>
  <c r="O204" i="41"/>
  <c r="P204" i="41"/>
  <c r="Q204" i="41"/>
  <c r="R204" i="41"/>
  <c r="S204" i="41"/>
  <c r="T204" i="41"/>
  <c r="U204" i="41"/>
  <c r="V204" i="41"/>
  <c r="W204" i="41"/>
  <c r="X204" i="41"/>
  <c r="Y204" i="41"/>
  <c r="Z204" i="41"/>
  <c r="AA204" i="41"/>
  <c r="AB204" i="41"/>
  <c r="AC204" i="41"/>
  <c r="AD204" i="41"/>
  <c r="AE204" i="41"/>
  <c r="D205" i="41"/>
  <c r="E205" i="41"/>
  <c r="F205" i="41"/>
  <c r="G205" i="41"/>
  <c r="H205" i="41"/>
  <c r="I205" i="41"/>
  <c r="J205" i="41"/>
  <c r="K205" i="41"/>
  <c r="L205" i="41"/>
  <c r="M205" i="41"/>
  <c r="N205" i="41"/>
  <c r="O205" i="41"/>
  <c r="P205" i="41"/>
  <c r="Q205" i="41"/>
  <c r="R205" i="41"/>
  <c r="S205" i="41"/>
  <c r="T205" i="41"/>
  <c r="U205" i="41"/>
  <c r="V205" i="41"/>
  <c r="W205" i="41"/>
  <c r="X205" i="41"/>
  <c r="Y205" i="41"/>
  <c r="Z205" i="41"/>
  <c r="AA205" i="41"/>
  <c r="AB205" i="41"/>
  <c r="AC205" i="41"/>
  <c r="AD205" i="41"/>
  <c r="AE205" i="41"/>
  <c r="D206" i="41"/>
  <c r="E206" i="41"/>
  <c r="F206" i="41"/>
  <c r="G206" i="41"/>
  <c r="H206" i="41"/>
  <c r="I206" i="41"/>
  <c r="J206" i="41"/>
  <c r="K206" i="41"/>
  <c r="L206" i="41"/>
  <c r="M206" i="41"/>
  <c r="N206" i="41"/>
  <c r="O206" i="41"/>
  <c r="P206" i="41"/>
  <c r="Q206" i="41"/>
  <c r="R206" i="41"/>
  <c r="S206" i="41"/>
  <c r="T206" i="41"/>
  <c r="U206" i="41"/>
  <c r="V206" i="41"/>
  <c r="W206" i="41"/>
  <c r="X206" i="41"/>
  <c r="Y206" i="41"/>
  <c r="Z206" i="41"/>
  <c r="AA206" i="41"/>
  <c r="AB206" i="41"/>
  <c r="AC206" i="41"/>
  <c r="AD206" i="41"/>
  <c r="AE206" i="41"/>
  <c r="D207" i="41"/>
  <c r="E207" i="41"/>
  <c r="F207" i="41"/>
  <c r="G207" i="41"/>
  <c r="H207" i="41"/>
  <c r="I207" i="41"/>
  <c r="J207" i="41"/>
  <c r="K207" i="41"/>
  <c r="L207" i="41"/>
  <c r="M207" i="41"/>
  <c r="N207" i="41"/>
  <c r="O207" i="41"/>
  <c r="P207" i="41"/>
  <c r="Q207" i="41"/>
  <c r="R207" i="41"/>
  <c r="S207" i="41"/>
  <c r="T207" i="41"/>
  <c r="U207" i="41"/>
  <c r="V207" i="41"/>
  <c r="W207" i="41"/>
  <c r="X207" i="41"/>
  <c r="Y207" i="41"/>
  <c r="Z207" i="41"/>
  <c r="AA207" i="41"/>
  <c r="AB207" i="41"/>
  <c r="AC207" i="41"/>
  <c r="AD207" i="41"/>
  <c r="AE207" i="41"/>
  <c r="D208" i="41"/>
  <c r="E208" i="41"/>
  <c r="F208" i="41"/>
  <c r="G208" i="41"/>
  <c r="H208" i="41"/>
  <c r="I208" i="41"/>
  <c r="J208" i="41"/>
  <c r="K208" i="41"/>
  <c r="L208" i="41"/>
  <c r="M208" i="41"/>
  <c r="N208" i="41"/>
  <c r="O208" i="41"/>
  <c r="P208" i="41"/>
  <c r="Q208" i="41"/>
  <c r="R208" i="41"/>
  <c r="S208" i="41"/>
  <c r="T208" i="41"/>
  <c r="U208" i="41"/>
  <c r="V208" i="41"/>
  <c r="W208" i="41"/>
  <c r="X208" i="41"/>
  <c r="Y208" i="41"/>
  <c r="Z208" i="41"/>
  <c r="AA208" i="41"/>
  <c r="AB208" i="41"/>
  <c r="AC208" i="41"/>
  <c r="AD208" i="41"/>
  <c r="AE208" i="41"/>
  <c r="D209" i="41"/>
  <c r="E209" i="41"/>
  <c r="F209" i="41"/>
  <c r="G209" i="41"/>
  <c r="H209" i="41"/>
  <c r="I209" i="41"/>
  <c r="J209" i="41"/>
  <c r="K209" i="41"/>
  <c r="L209" i="41"/>
  <c r="M209" i="41"/>
  <c r="N209" i="41"/>
  <c r="O209" i="41"/>
  <c r="P209" i="41"/>
  <c r="Q209" i="41"/>
  <c r="R209" i="41"/>
  <c r="S209" i="41"/>
  <c r="T209" i="41"/>
  <c r="U209" i="41"/>
  <c r="V209" i="41"/>
  <c r="W209" i="41"/>
  <c r="X209" i="41"/>
  <c r="Y209" i="41"/>
  <c r="Z209" i="41"/>
  <c r="AA209" i="41"/>
  <c r="AB209" i="41"/>
  <c r="AC209" i="41"/>
  <c r="AD209" i="41"/>
  <c r="AE209" i="41"/>
  <c r="D210" i="41"/>
  <c r="E210" i="41"/>
  <c r="F210" i="41"/>
  <c r="G210" i="41"/>
  <c r="H210" i="41"/>
  <c r="I210" i="41"/>
  <c r="J210" i="41"/>
  <c r="K210" i="41"/>
  <c r="L210" i="41"/>
  <c r="M210" i="41"/>
  <c r="N210" i="41"/>
  <c r="O210" i="41"/>
  <c r="P210" i="41"/>
  <c r="Q210" i="41"/>
  <c r="R210" i="41"/>
  <c r="S210" i="41"/>
  <c r="T210" i="41"/>
  <c r="U210" i="41"/>
  <c r="V210" i="41"/>
  <c r="W210" i="41"/>
  <c r="X210" i="41"/>
  <c r="Y210" i="41"/>
  <c r="Z210" i="41"/>
  <c r="AA210" i="41"/>
  <c r="AB210" i="41"/>
  <c r="AC210" i="41"/>
  <c r="AD210" i="41"/>
  <c r="AE210" i="41"/>
  <c r="D211" i="41"/>
  <c r="E211" i="41"/>
  <c r="F211" i="41"/>
  <c r="G211" i="41"/>
  <c r="H211" i="41"/>
  <c r="I211" i="41"/>
  <c r="J211" i="41"/>
  <c r="K211" i="41"/>
  <c r="L211" i="41"/>
  <c r="M211" i="41"/>
  <c r="N211" i="41"/>
  <c r="O211" i="41"/>
  <c r="P211" i="41"/>
  <c r="Q211" i="41"/>
  <c r="R211" i="41"/>
  <c r="S211" i="41"/>
  <c r="T211" i="41"/>
  <c r="U211" i="41"/>
  <c r="V211" i="41"/>
  <c r="W211" i="41"/>
  <c r="X211" i="41"/>
  <c r="Y211" i="41"/>
  <c r="Z211" i="41"/>
  <c r="AA211" i="41"/>
  <c r="AB211" i="41"/>
  <c r="AC211" i="41"/>
  <c r="AD211" i="41"/>
  <c r="AE211" i="41"/>
  <c r="D212" i="41"/>
  <c r="E212" i="41"/>
  <c r="F212" i="41"/>
  <c r="G212" i="41"/>
  <c r="H212" i="41"/>
  <c r="I212" i="41"/>
  <c r="J212" i="41"/>
  <c r="K212" i="41"/>
  <c r="L212" i="41"/>
  <c r="M212" i="41"/>
  <c r="N212" i="41"/>
  <c r="O212" i="41"/>
  <c r="P212" i="41"/>
  <c r="Q212" i="41"/>
  <c r="R212" i="41"/>
  <c r="S212" i="41"/>
  <c r="T212" i="41"/>
  <c r="U212" i="41"/>
  <c r="V212" i="41"/>
  <c r="W212" i="41"/>
  <c r="X212" i="41"/>
  <c r="Y212" i="41"/>
  <c r="Z212" i="41"/>
  <c r="AA212" i="41"/>
  <c r="AB212" i="41"/>
  <c r="AC212" i="41"/>
  <c r="AD212" i="41"/>
  <c r="AE212" i="41"/>
  <c r="C208" i="41"/>
  <c r="C209" i="41"/>
  <c r="C210" i="41"/>
  <c r="C211" i="41"/>
  <c r="C212" i="41"/>
  <c r="C114" i="41"/>
  <c r="C115" i="41"/>
  <c r="C116" i="41"/>
  <c r="C117" i="41"/>
  <c r="C118" i="41"/>
  <c r="C119" i="41"/>
  <c r="C120" i="41"/>
  <c r="C121" i="41"/>
  <c r="C122" i="41"/>
  <c r="C123" i="41"/>
  <c r="C124" i="41"/>
  <c r="C125" i="41"/>
  <c r="C126" i="41"/>
  <c r="C127" i="41"/>
  <c r="C128" i="41"/>
  <c r="C129" i="41"/>
  <c r="C130" i="41"/>
  <c r="C131" i="41"/>
  <c r="C132" i="41"/>
  <c r="C133" i="41"/>
  <c r="C134" i="41"/>
  <c r="C135" i="41"/>
  <c r="C136" i="41"/>
  <c r="C137" i="41"/>
  <c r="C138" i="41"/>
  <c r="C139" i="41"/>
  <c r="C140" i="41"/>
  <c r="C141" i="41"/>
  <c r="C142" i="41"/>
  <c r="C143" i="41"/>
  <c r="C144" i="41"/>
  <c r="C145" i="41"/>
  <c r="C146" i="41"/>
  <c r="C147" i="41"/>
  <c r="C148" i="41"/>
  <c r="C149" i="41"/>
  <c r="C150" i="41"/>
  <c r="C151" i="41"/>
  <c r="C152" i="41"/>
  <c r="C153" i="41"/>
  <c r="C154" i="41"/>
  <c r="C155" i="41"/>
  <c r="C156" i="41"/>
  <c r="C157" i="41"/>
  <c r="C158" i="41"/>
  <c r="C159" i="41"/>
  <c r="C160" i="41"/>
  <c r="C161" i="41"/>
  <c r="C162" i="41"/>
  <c r="C163" i="41"/>
  <c r="C164" i="41"/>
  <c r="C165" i="41"/>
  <c r="C166" i="41"/>
  <c r="C167" i="41"/>
  <c r="C168" i="41"/>
  <c r="C169" i="41"/>
  <c r="C170" i="41"/>
  <c r="C171" i="41"/>
  <c r="C172" i="41"/>
  <c r="C173" i="41"/>
  <c r="C174" i="41"/>
  <c r="C175" i="41"/>
  <c r="C176" i="41"/>
  <c r="C177" i="41"/>
  <c r="C178" i="41"/>
  <c r="C179" i="41"/>
  <c r="C180" i="41"/>
  <c r="C181" i="41"/>
  <c r="C182" i="41"/>
  <c r="C183" i="41"/>
  <c r="C184" i="41"/>
  <c r="C185" i="41"/>
  <c r="C186" i="41"/>
  <c r="C187" i="41"/>
  <c r="C188" i="41"/>
  <c r="C189" i="41"/>
  <c r="C190" i="41"/>
  <c r="C191" i="41"/>
  <c r="C192" i="41"/>
  <c r="C193" i="41"/>
  <c r="C194" i="41"/>
  <c r="C195" i="41"/>
  <c r="C196" i="41"/>
  <c r="C197" i="41"/>
  <c r="C198" i="41"/>
  <c r="C199" i="41"/>
  <c r="C200" i="41"/>
  <c r="C201" i="41"/>
  <c r="C202" i="41"/>
  <c r="C203" i="41"/>
  <c r="C204" i="41"/>
  <c r="C205" i="41"/>
  <c r="C206" i="41"/>
  <c r="C207" i="41"/>
  <c r="C113" i="41"/>
  <c r="AE11" i="41"/>
  <c r="AE12" i="41"/>
  <c r="AE13" i="41"/>
  <c r="AE14" i="41"/>
  <c r="AE15" i="41"/>
  <c r="AE16" i="41"/>
  <c r="AE17" i="41"/>
  <c r="AE18" i="41"/>
  <c r="AE19" i="41"/>
  <c r="AE20" i="41"/>
  <c r="AE21" i="41"/>
  <c r="AE22" i="41"/>
  <c r="AE23" i="41"/>
  <c r="AE24" i="41"/>
  <c r="AE25" i="41"/>
  <c r="AE26" i="41"/>
  <c r="AE27" i="41"/>
  <c r="AE28" i="41"/>
  <c r="AE29" i="41"/>
  <c r="AE30" i="41"/>
  <c r="AE31" i="41"/>
  <c r="AE32" i="41"/>
  <c r="AE33" i="41"/>
  <c r="AE34" i="41"/>
  <c r="AE35" i="41"/>
  <c r="AE36" i="41"/>
  <c r="AE37" i="41"/>
  <c r="AE38" i="41"/>
  <c r="AE39" i="41"/>
  <c r="AE40" i="41"/>
  <c r="AE41" i="41"/>
  <c r="AE42" i="41"/>
  <c r="AE43" i="41"/>
  <c r="AE44" i="41"/>
  <c r="AE45" i="41"/>
  <c r="AE46" i="41"/>
  <c r="AE47" i="41"/>
  <c r="AE48" i="41"/>
  <c r="AE49" i="41"/>
  <c r="AE50" i="41"/>
  <c r="AE51" i="41"/>
  <c r="AE52" i="41"/>
  <c r="AE53" i="41"/>
  <c r="AE54" i="41"/>
  <c r="AE55" i="41"/>
  <c r="AE56" i="41"/>
  <c r="AE57" i="41"/>
  <c r="AE58" i="41"/>
  <c r="AE59" i="41"/>
  <c r="AE60" i="41"/>
  <c r="AE61" i="41"/>
  <c r="AE62" i="41"/>
  <c r="AE63" i="41"/>
  <c r="AE64" i="41"/>
  <c r="AE65" i="41"/>
  <c r="AE66" i="41"/>
  <c r="AE67" i="41"/>
  <c r="AE68" i="41"/>
  <c r="AE69" i="41"/>
  <c r="AE70" i="41"/>
  <c r="AE71" i="41"/>
  <c r="AE72" i="41"/>
  <c r="AE73" i="41"/>
  <c r="AE74" i="41"/>
  <c r="AE75" i="41"/>
  <c r="AE76" i="41"/>
  <c r="AE77" i="41"/>
  <c r="AE78" i="41"/>
  <c r="AE79" i="41"/>
  <c r="AE80" i="41"/>
  <c r="AE81" i="41"/>
  <c r="AE82" i="41"/>
  <c r="AE83" i="41"/>
  <c r="AE84" i="41"/>
  <c r="AE85" i="41"/>
  <c r="AE86" i="41"/>
  <c r="AE87" i="41"/>
  <c r="AE88" i="41"/>
  <c r="AE89" i="41"/>
  <c r="AE90" i="41"/>
  <c r="AE91" i="41"/>
  <c r="AE92" i="41"/>
  <c r="AE93" i="41"/>
  <c r="AE94" i="41"/>
  <c r="AE95" i="41"/>
  <c r="AE96" i="41"/>
  <c r="AE97" i="41"/>
  <c r="AE98" i="41"/>
  <c r="AE99" i="41"/>
  <c r="AE100" i="41"/>
  <c r="AE101" i="41"/>
  <c r="AE102" i="41"/>
  <c r="AE103" i="41"/>
  <c r="AE104" i="41"/>
  <c r="AE105" i="41"/>
  <c r="AE106" i="41"/>
  <c r="AE107" i="41"/>
  <c r="AE108" i="41"/>
  <c r="AE10" i="41"/>
  <c r="D109" i="41"/>
  <c r="E109" i="41"/>
  <c r="F109" i="41"/>
  <c r="G109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AE109" i="41" s="1"/>
  <c r="AA109" i="41"/>
  <c r="AB109" i="41"/>
  <c r="AC109" i="41"/>
  <c r="AD109" i="41"/>
  <c r="C109" i="41"/>
  <c r="D10" i="34"/>
  <c r="E10" i="34"/>
  <c r="F10" i="34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D11" i="34"/>
  <c r="E11" i="34"/>
  <c r="F11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D12" i="34"/>
  <c r="E12" i="34"/>
  <c r="F12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D16" i="34"/>
  <c r="E16" i="34"/>
  <c r="F16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D20" i="34"/>
  <c r="E20" i="34"/>
  <c r="F20" i="34"/>
  <c r="G20" i="34"/>
  <c r="H20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D21" i="34"/>
  <c r="E21" i="34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D22" i="34"/>
  <c r="E22" i="34"/>
  <c r="F22" i="34"/>
  <c r="G22" i="34"/>
  <c r="H22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AA22" i="34"/>
  <c r="AB22" i="34"/>
  <c r="AC22" i="34"/>
  <c r="AD22" i="34"/>
  <c r="AE22" i="34"/>
  <c r="D23" i="34"/>
  <c r="E23" i="34"/>
  <c r="F23" i="34"/>
  <c r="G23" i="34"/>
  <c r="H23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AE23" i="34"/>
  <c r="D24" i="34"/>
  <c r="E24" i="34"/>
  <c r="F24" i="34"/>
  <c r="G24" i="34"/>
  <c r="H24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D25" i="34"/>
  <c r="E25" i="34"/>
  <c r="F25" i="34"/>
  <c r="G25" i="34"/>
  <c r="H25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AB25" i="34"/>
  <c r="AC25" i="34"/>
  <c r="AD25" i="34"/>
  <c r="AE25" i="34"/>
  <c r="D26" i="34"/>
  <c r="E26" i="34"/>
  <c r="F26" i="34"/>
  <c r="G26" i="34"/>
  <c r="H26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AE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D28" i="34"/>
  <c r="E28" i="34"/>
  <c r="F28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D29" i="34"/>
  <c r="E29" i="34"/>
  <c r="F29" i="34"/>
  <c r="G29" i="34"/>
  <c r="H29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D30" i="34"/>
  <c r="E30" i="34"/>
  <c r="F30" i="34"/>
  <c r="G30" i="34"/>
  <c r="H30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D32" i="34"/>
  <c r="E32" i="34"/>
  <c r="F32" i="34"/>
  <c r="G32" i="34"/>
  <c r="H32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D33" i="34"/>
  <c r="E33" i="34"/>
  <c r="F33" i="34"/>
  <c r="G33" i="34"/>
  <c r="H33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D37" i="34"/>
  <c r="E37" i="34"/>
  <c r="F37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AE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AE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AE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AE46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AE47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AE48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AE49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AE50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AE51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AE52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AE53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AE54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AE55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AE56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AC57" i="34"/>
  <c r="AD57" i="34"/>
  <c r="AE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AE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AC59" i="34"/>
  <c r="AD59" i="34"/>
  <c r="AE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C60" i="34"/>
  <c r="AD60" i="34"/>
  <c r="AE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AC64" i="34"/>
  <c r="AD64" i="34"/>
  <c r="AE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AC65" i="34"/>
  <c r="AD65" i="34"/>
  <c r="AE65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AB66" i="34"/>
  <c r="AC66" i="34"/>
  <c r="AD66" i="34"/>
  <c r="AE66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AA67" i="34"/>
  <c r="AB67" i="34"/>
  <c r="AC67" i="34"/>
  <c r="AD67" i="34"/>
  <c r="AE67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AC68" i="34"/>
  <c r="AD68" i="34"/>
  <c r="AE68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Y69" i="34"/>
  <c r="Z69" i="34"/>
  <c r="AA69" i="34"/>
  <c r="AB69" i="34"/>
  <c r="AC69" i="34"/>
  <c r="AD69" i="34"/>
  <c r="AE69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AE70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AA71" i="34"/>
  <c r="AB71" i="34"/>
  <c r="AC71" i="34"/>
  <c r="AD71" i="34"/>
  <c r="AE71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AD72" i="34"/>
  <c r="AE72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AE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AE80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AD81" i="34"/>
  <c r="AE81" i="34"/>
  <c r="D82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AD82" i="34"/>
  <c r="AE82" i="34"/>
  <c r="D83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AD83" i="34"/>
  <c r="AE83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AD84" i="34"/>
  <c r="AE84" i="34"/>
  <c r="D85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AD85" i="34"/>
  <c r="AE85" i="34"/>
  <c r="D86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AD86" i="34"/>
  <c r="AE86" i="34"/>
  <c r="D87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AD87" i="34"/>
  <c r="AE87" i="34"/>
  <c r="D88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AD88" i="34"/>
  <c r="AE88" i="34"/>
  <c r="D89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AD89" i="34"/>
  <c r="AE89" i="34"/>
  <c r="D90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AD90" i="34"/>
  <c r="AE90" i="34"/>
  <c r="D91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AD91" i="34"/>
  <c r="AE91" i="34"/>
  <c r="D92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AD92" i="34"/>
  <c r="AE92" i="34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D101" i="34"/>
  <c r="E101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D106" i="34"/>
  <c r="E106" i="34"/>
  <c r="F106" i="34"/>
  <c r="G106" i="34"/>
  <c r="H106" i="34"/>
  <c r="I106" i="34"/>
  <c r="J106" i="34"/>
  <c r="K106" i="34"/>
  <c r="L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AC106" i="34"/>
  <c r="AD106" i="34"/>
  <c r="AE106" i="34"/>
  <c r="D107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AE107" i="34"/>
  <c r="D108" i="34"/>
  <c r="E108" i="34"/>
  <c r="F108" i="34"/>
  <c r="G108" i="34"/>
  <c r="H108" i="34"/>
  <c r="I108" i="34"/>
  <c r="J108" i="34"/>
  <c r="K108" i="34"/>
  <c r="L108" i="34"/>
  <c r="M108" i="34"/>
  <c r="N108" i="34"/>
  <c r="O108" i="34"/>
  <c r="P108" i="34"/>
  <c r="Q108" i="34"/>
  <c r="R108" i="34"/>
  <c r="S108" i="34"/>
  <c r="T108" i="34"/>
  <c r="U108" i="34"/>
  <c r="V108" i="34"/>
  <c r="W108" i="34"/>
  <c r="X108" i="34"/>
  <c r="Y108" i="34"/>
  <c r="Z108" i="34"/>
  <c r="AA108" i="34"/>
  <c r="AB108" i="34"/>
  <c r="AC108" i="34"/>
  <c r="AD108" i="34"/>
  <c r="AE108" i="34"/>
  <c r="D109" i="34"/>
  <c r="E109" i="34"/>
  <c r="F109" i="34"/>
  <c r="G109" i="34"/>
  <c r="H109" i="34"/>
  <c r="I109" i="34"/>
  <c r="J109" i="34"/>
  <c r="K109" i="34"/>
  <c r="L109" i="34"/>
  <c r="M109" i="34"/>
  <c r="N109" i="34"/>
  <c r="O109" i="34"/>
  <c r="P109" i="34"/>
  <c r="Q109" i="34"/>
  <c r="R109" i="34"/>
  <c r="S109" i="34"/>
  <c r="T109" i="34"/>
  <c r="U109" i="34"/>
  <c r="V109" i="34"/>
  <c r="W109" i="34"/>
  <c r="X109" i="34"/>
  <c r="Y109" i="34"/>
  <c r="Z109" i="34"/>
  <c r="AA109" i="34"/>
  <c r="AB109" i="34"/>
  <c r="AC109" i="34"/>
  <c r="AD109" i="34"/>
  <c r="AE109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0" i="34"/>
  <c r="AE217" i="33"/>
  <c r="AE218" i="33"/>
  <c r="AE219" i="33"/>
  <c r="AE220" i="33"/>
  <c r="AE221" i="33"/>
  <c r="AE222" i="33"/>
  <c r="AE223" i="33"/>
  <c r="AE224" i="33"/>
  <c r="AE225" i="33"/>
  <c r="AE226" i="33"/>
  <c r="AE227" i="33"/>
  <c r="AE228" i="33"/>
  <c r="AE229" i="33"/>
  <c r="AE230" i="33"/>
  <c r="AE231" i="33"/>
  <c r="AE232" i="33"/>
  <c r="AE233" i="33"/>
  <c r="AE234" i="33"/>
  <c r="AE235" i="33"/>
  <c r="AE236" i="33"/>
  <c r="AE237" i="33"/>
  <c r="AE238" i="33"/>
  <c r="AE239" i="33"/>
  <c r="AE240" i="33"/>
  <c r="AE241" i="33"/>
  <c r="AE242" i="33"/>
  <c r="AE243" i="33"/>
  <c r="AE244" i="33"/>
  <c r="AE245" i="33"/>
  <c r="AE246" i="33"/>
  <c r="AE247" i="33"/>
  <c r="AE248" i="33"/>
  <c r="AE249" i="33"/>
  <c r="AE250" i="33"/>
  <c r="AE251" i="33"/>
  <c r="AE252" i="33"/>
  <c r="AE253" i="33"/>
  <c r="AE254" i="33"/>
  <c r="AE255" i="33"/>
  <c r="AE256" i="33"/>
  <c r="AE257" i="33"/>
  <c r="AE258" i="33"/>
  <c r="AE259" i="33"/>
  <c r="AE260" i="33"/>
  <c r="AE261" i="33"/>
  <c r="AE262" i="33"/>
  <c r="AE263" i="33"/>
  <c r="AE264" i="33"/>
  <c r="AE265" i="33"/>
  <c r="AE266" i="33"/>
  <c r="AE267" i="33"/>
  <c r="AE268" i="33"/>
  <c r="AE269" i="33"/>
  <c r="AE270" i="33"/>
  <c r="AE271" i="33"/>
  <c r="AE272" i="33"/>
  <c r="AE273" i="33"/>
  <c r="AE274" i="33"/>
  <c r="AE275" i="33"/>
  <c r="AE276" i="33"/>
  <c r="AE277" i="33"/>
  <c r="AE278" i="33"/>
  <c r="AE279" i="33"/>
  <c r="AE280" i="33"/>
  <c r="AE281" i="33"/>
  <c r="AE282" i="33"/>
  <c r="AE283" i="33"/>
  <c r="AE284" i="33"/>
  <c r="AE285" i="33"/>
  <c r="AE286" i="33"/>
  <c r="AE287" i="33"/>
  <c r="AE288" i="33"/>
  <c r="AE289" i="33"/>
  <c r="AE290" i="33"/>
  <c r="AE291" i="33"/>
  <c r="AE292" i="33"/>
  <c r="AE293" i="33"/>
  <c r="AE294" i="33"/>
  <c r="AE295" i="33"/>
  <c r="AE296" i="33"/>
  <c r="AE297" i="33"/>
  <c r="AE298" i="33"/>
  <c r="AE299" i="33"/>
  <c r="AE300" i="33"/>
  <c r="AE301" i="33"/>
  <c r="AE302" i="33"/>
  <c r="AE303" i="33"/>
  <c r="AE304" i="33"/>
  <c r="AE305" i="33"/>
  <c r="AE306" i="33"/>
  <c r="AE307" i="33"/>
  <c r="AE308" i="33"/>
  <c r="AE309" i="33"/>
  <c r="AE310" i="33"/>
  <c r="AE311" i="33"/>
  <c r="AE312" i="33"/>
  <c r="AE313" i="33"/>
  <c r="AE314" i="33"/>
  <c r="AE315" i="33"/>
  <c r="AE216" i="33"/>
  <c r="E216" i="33"/>
  <c r="F216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W216" i="33"/>
  <c r="X216" i="33"/>
  <c r="Y216" i="33"/>
  <c r="Z216" i="33"/>
  <c r="AA216" i="33"/>
  <c r="AB216" i="33"/>
  <c r="AC216" i="33"/>
  <c r="AD216" i="33"/>
  <c r="E217" i="33"/>
  <c r="F217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W217" i="33"/>
  <c r="X217" i="33"/>
  <c r="Y217" i="33"/>
  <c r="Z217" i="33"/>
  <c r="AA217" i="33"/>
  <c r="AB217" i="33"/>
  <c r="AC217" i="33"/>
  <c r="AD217" i="33"/>
  <c r="E218" i="33"/>
  <c r="F218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W218" i="33"/>
  <c r="X218" i="33"/>
  <c r="Y218" i="33"/>
  <c r="Z218" i="33"/>
  <c r="AA218" i="33"/>
  <c r="AB218" i="33"/>
  <c r="AC218" i="33"/>
  <c r="AD218" i="33"/>
  <c r="E219" i="33"/>
  <c r="F219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W219" i="33"/>
  <c r="X219" i="33"/>
  <c r="Y219" i="33"/>
  <c r="Z219" i="33"/>
  <c r="AA219" i="33"/>
  <c r="AB219" i="33"/>
  <c r="AC219" i="33"/>
  <c r="AD219" i="33"/>
  <c r="E220" i="33"/>
  <c r="F220" i="33"/>
  <c r="G220" i="33"/>
  <c r="H220" i="33"/>
  <c r="I220" i="33"/>
  <c r="J220" i="33"/>
  <c r="K220" i="33"/>
  <c r="L220" i="33"/>
  <c r="M220" i="33"/>
  <c r="N220" i="33"/>
  <c r="O220" i="33"/>
  <c r="P220" i="33"/>
  <c r="Q220" i="33"/>
  <c r="R220" i="33"/>
  <c r="S220" i="33"/>
  <c r="T220" i="33"/>
  <c r="U220" i="33"/>
  <c r="V220" i="33"/>
  <c r="W220" i="33"/>
  <c r="X220" i="33"/>
  <c r="Y220" i="33"/>
  <c r="Z220" i="33"/>
  <c r="AA220" i="33"/>
  <c r="AB220" i="33"/>
  <c r="AC220" i="33"/>
  <c r="AD220" i="33"/>
  <c r="E221" i="33"/>
  <c r="F221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W221" i="33"/>
  <c r="X221" i="33"/>
  <c r="Y221" i="33"/>
  <c r="Z221" i="33"/>
  <c r="AA221" i="33"/>
  <c r="AB221" i="33"/>
  <c r="AC221" i="33"/>
  <c r="AD221" i="33"/>
  <c r="E222" i="33"/>
  <c r="F222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W222" i="33"/>
  <c r="X222" i="33"/>
  <c r="Y222" i="33"/>
  <c r="Z222" i="33"/>
  <c r="AA222" i="33"/>
  <c r="AB222" i="33"/>
  <c r="AC222" i="33"/>
  <c r="AD222" i="33"/>
  <c r="E223" i="33"/>
  <c r="F223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W223" i="33"/>
  <c r="X223" i="33"/>
  <c r="Y223" i="33"/>
  <c r="Z223" i="33"/>
  <c r="AA223" i="33"/>
  <c r="AB223" i="33"/>
  <c r="AC223" i="33"/>
  <c r="AD223" i="33"/>
  <c r="E224" i="33"/>
  <c r="F224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W224" i="33"/>
  <c r="X224" i="33"/>
  <c r="Y224" i="33"/>
  <c r="Z224" i="33"/>
  <c r="AA224" i="33"/>
  <c r="AB224" i="33"/>
  <c r="AC224" i="33"/>
  <c r="AD224" i="33"/>
  <c r="E225" i="33"/>
  <c r="F225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W225" i="33"/>
  <c r="X225" i="33"/>
  <c r="Y225" i="33"/>
  <c r="Z225" i="33"/>
  <c r="AA225" i="33"/>
  <c r="AB225" i="33"/>
  <c r="AC225" i="33"/>
  <c r="AD225" i="33"/>
  <c r="E226" i="33"/>
  <c r="F226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W226" i="33"/>
  <c r="X226" i="33"/>
  <c r="Y226" i="33"/>
  <c r="Z226" i="33"/>
  <c r="AA226" i="33"/>
  <c r="AB226" i="33"/>
  <c r="AC226" i="33"/>
  <c r="AD226" i="33"/>
  <c r="E227" i="33"/>
  <c r="F227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W227" i="33"/>
  <c r="X227" i="33"/>
  <c r="Y227" i="33"/>
  <c r="Z227" i="33"/>
  <c r="AA227" i="33"/>
  <c r="AB227" i="33"/>
  <c r="AC227" i="33"/>
  <c r="AD227" i="33"/>
  <c r="E228" i="33"/>
  <c r="F228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W228" i="33"/>
  <c r="X228" i="33"/>
  <c r="Y228" i="33"/>
  <c r="Z228" i="33"/>
  <c r="AA228" i="33"/>
  <c r="AB228" i="33"/>
  <c r="AC228" i="33"/>
  <c r="AD228" i="33"/>
  <c r="E229" i="33"/>
  <c r="F229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W229" i="33"/>
  <c r="X229" i="33"/>
  <c r="Y229" i="33"/>
  <c r="Z229" i="33"/>
  <c r="AA229" i="33"/>
  <c r="AB229" i="33"/>
  <c r="AC229" i="33"/>
  <c r="AD229" i="33"/>
  <c r="E230" i="33"/>
  <c r="F230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W230" i="33"/>
  <c r="X230" i="33"/>
  <c r="Y230" i="33"/>
  <c r="Z230" i="33"/>
  <c r="AA230" i="33"/>
  <c r="AB230" i="33"/>
  <c r="AC230" i="33"/>
  <c r="AD230" i="33"/>
  <c r="E231" i="33"/>
  <c r="F231" i="33"/>
  <c r="G231" i="33"/>
  <c r="H231" i="33"/>
  <c r="I231" i="33"/>
  <c r="J231" i="33"/>
  <c r="K231" i="33"/>
  <c r="L231" i="33"/>
  <c r="M231" i="33"/>
  <c r="N231" i="33"/>
  <c r="O231" i="33"/>
  <c r="P231" i="33"/>
  <c r="Q231" i="33"/>
  <c r="R231" i="33"/>
  <c r="S231" i="33"/>
  <c r="T231" i="33"/>
  <c r="U231" i="33"/>
  <c r="V231" i="33"/>
  <c r="W231" i="33"/>
  <c r="X231" i="33"/>
  <c r="Y231" i="33"/>
  <c r="Z231" i="33"/>
  <c r="AA231" i="33"/>
  <c r="AB231" i="33"/>
  <c r="AC231" i="33"/>
  <c r="AD231" i="33"/>
  <c r="E232" i="33"/>
  <c r="F232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X232" i="33"/>
  <c r="Y232" i="33"/>
  <c r="Z232" i="33"/>
  <c r="AA232" i="33"/>
  <c r="AB232" i="33"/>
  <c r="AC232" i="33"/>
  <c r="AD232" i="33"/>
  <c r="E233" i="33"/>
  <c r="F233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X233" i="33"/>
  <c r="Y233" i="33"/>
  <c r="Z233" i="33"/>
  <c r="AA233" i="33"/>
  <c r="AB233" i="33"/>
  <c r="AC233" i="33"/>
  <c r="AD233" i="33"/>
  <c r="E234" i="33"/>
  <c r="F234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X234" i="33"/>
  <c r="Y234" i="33"/>
  <c r="Z234" i="33"/>
  <c r="AA234" i="33"/>
  <c r="AB234" i="33"/>
  <c r="AC234" i="33"/>
  <c r="AD234" i="33"/>
  <c r="E235" i="33"/>
  <c r="F235" i="33"/>
  <c r="G235" i="33"/>
  <c r="H235" i="33"/>
  <c r="I235" i="33"/>
  <c r="J235" i="33"/>
  <c r="K235" i="33"/>
  <c r="L235" i="33"/>
  <c r="M235" i="33"/>
  <c r="N235" i="33"/>
  <c r="O235" i="33"/>
  <c r="P235" i="33"/>
  <c r="Q235" i="33"/>
  <c r="R235" i="33"/>
  <c r="S235" i="33"/>
  <c r="T235" i="33"/>
  <c r="U235" i="33"/>
  <c r="V235" i="33"/>
  <c r="W235" i="33"/>
  <c r="X235" i="33"/>
  <c r="Y235" i="33"/>
  <c r="Z235" i="33"/>
  <c r="AA235" i="33"/>
  <c r="AB235" i="33"/>
  <c r="AC235" i="33"/>
  <c r="AD235" i="33"/>
  <c r="E236" i="33"/>
  <c r="F236" i="33"/>
  <c r="G236" i="33"/>
  <c r="H236" i="33"/>
  <c r="I236" i="33"/>
  <c r="J236" i="33"/>
  <c r="K236" i="33"/>
  <c r="L236" i="33"/>
  <c r="M236" i="33"/>
  <c r="N236" i="33"/>
  <c r="O236" i="33"/>
  <c r="P236" i="33"/>
  <c r="Q236" i="33"/>
  <c r="R236" i="33"/>
  <c r="S236" i="33"/>
  <c r="T236" i="33"/>
  <c r="U236" i="33"/>
  <c r="V236" i="33"/>
  <c r="W236" i="33"/>
  <c r="X236" i="33"/>
  <c r="Y236" i="33"/>
  <c r="Z236" i="33"/>
  <c r="AA236" i="33"/>
  <c r="AB236" i="33"/>
  <c r="AC236" i="33"/>
  <c r="AD236" i="33"/>
  <c r="E237" i="33"/>
  <c r="F237" i="33"/>
  <c r="G237" i="33"/>
  <c r="H237" i="33"/>
  <c r="I237" i="33"/>
  <c r="J237" i="33"/>
  <c r="K237" i="33"/>
  <c r="L237" i="33"/>
  <c r="M237" i="33"/>
  <c r="N237" i="33"/>
  <c r="O237" i="33"/>
  <c r="P237" i="33"/>
  <c r="Q237" i="33"/>
  <c r="R237" i="33"/>
  <c r="S237" i="33"/>
  <c r="T237" i="33"/>
  <c r="U237" i="33"/>
  <c r="V237" i="33"/>
  <c r="W237" i="33"/>
  <c r="X237" i="33"/>
  <c r="Y237" i="33"/>
  <c r="Z237" i="33"/>
  <c r="AA237" i="33"/>
  <c r="AB237" i="33"/>
  <c r="AC237" i="33"/>
  <c r="AD237" i="33"/>
  <c r="E238" i="33"/>
  <c r="F238" i="33"/>
  <c r="G238" i="33"/>
  <c r="H238" i="33"/>
  <c r="I238" i="33"/>
  <c r="J238" i="33"/>
  <c r="K238" i="33"/>
  <c r="L238" i="33"/>
  <c r="M238" i="33"/>
  <c r="N238" i="33"/>
  <c r="O238" i="33"/>
  <c r="P238" i="33"/>
  <c r="Q238" i="33"/>
  <c r="R238" i="33"/>
  <c r="S238" i="33"/>
  <c r="T238" i="33"/>
  <c r="U238" i="33"/>
  <c r="V238" i="33"/>
  <c r="W238" i="33"/>
  <c r="X238" i="33"/>
  <c r="Y238" i="33"/>
  <c r="Z238" i="33"/>
  <c r="AA238" i="33"/>
  <c r="AB238" i="33"/>
  <c r="AC238" i="33"/>
  <c r="AD238" i="33"/>
  <c r="E239" i="33"/>
  <c r="F239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X239" i="33"/>
  <c r="Y239" i="33"/>
  <c r="Z239" i="33"/>
  <c r="AA239" i="33"/>
  <c r="AB239" i="33"/>
  <c r="AC239" i="33"/>
  <c r="AD239" i="33"/>
  <c r="E240" i="33"/>
  <c r="F240" i="33"/>
  <c r="G240" i="33"/>
  <c r="H240" i="33"/>
  <c r="I240" i="33"/>
  <c r="J240" i="33"/>
  <c r="K240" i="33"/>
  <c r="L240" i="33"/>
  <c r="M240" i="33"/>
  <c r="N240" i="33"/>
  <c r="O240" i="33"/>
  <c r="P240" i="33"/>
  <c r="Q240" i="33"/>
  <c r="R240" i="33"/>
  <c r="S240" i="33"/>
  <c r="T240" i="33"/>
  <c r="U240" i="33"/>
  <c r="V240" i="33"/>
  <c r="W240" i="33"/>
  <c r="X240" i="33"/>
  <c r="Y240" i="33"/>
  <c r="Z240" i="33"/>
  <c r="AA240" i="33"/>
  <c r="AB240" i="33"/>
  <c r="AC240" i="33"/>
  <c r="AD240" i="33"/>
  <c r="E241" i="33"/>
  <c r="F241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X241" i="33"/>
  <c r="Y241" i="33"/>
  <c r="Z241" i="33"/>
  <c r="AA241" i="33"/>
  <c r="AB241" i="33"/>
  <c r="AC241" i="33"/>
  <c r="AD241" i="33"/>
  <c r="E242" i="33"/>
  <c r="F242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X242" i="33"/>
  <c r="Y242" i="33"/>
  <c r="Z242" i="33"/>
  <c r="AA242" i="33"/>
  <c r="AB242" i="33"/>
  <c r="AC242" i="33"/>
  <c r="AD242" i="33"/>
  <c r="E243" i="33"/>
  <c r="F243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X243" i="33"/>
  <c r="Y243" i="33"/>
  <c r="Z243" i="33"/>
  <c r="AA243" i="33"/>
  <c r="AB243" i="33"/>
  <c r="AC243" i="33"/>
  <c r="AD243" i="33"/>
  <c r="E244" i="33"/>
  <c r="F244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X244" i="33"/>
  <c r="Y244" i="33"/>
  <c r="Z244" i="33"/>
  <c r="AA244" i="33"/>
  <c r="AB244" i="33"/>
  <c r="AC244" i="33"/>
  <c r="AD244" i="33"/>
  <c r="E245" i="33"/>
  <c r="F245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X245" i="33"/>
  <c r="Y245" i="33"/>
  <c r="Z245" i="33"/>
  <c r="AA245" i="33"/>
  <c r="AB245" i="33"/>
  <c r="AC245" i="33"/>
  <c r="AD245" i="33"/>
  <c r="E246" i="33"/>
  <c r="F246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X246" i="33"/>
  <c r="Y246" i="33"/>
  <c r="Z246" i="33"/>
  <c r="AA246" i="33"/>
  <c r="AB246" i="33"/>
  <c r="AC246" i="33"/>
  <c r="AD246" i="33"/>
  <c r="E247" i="33"/>
  <c r="F247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X247" i="33"/>
  <c r="Y247" i="33"/>
  <c r="Z247" i="33"/>
  <c r="AA247" i="33"/>
  <c r="AB247" i="33"/>
  <c r="AC247" i="33"/>
  <c r="AD247" i="33"/>
  <c r="E248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X248" i="33"/>
  <c r="Y248" i="33"/>
  <c r="Z248" i="33"/>
  <c r="AA248" i="33"/>
  <c r="AB248" i="33"/>
  <c r="AC248" i="33"/>
  <c r="AD248" i="33"/>
  <c r="E249" i="33"/>
  <c r="F249" i="33"/>
  <c r="G249" i="33"/>
  <c r="H249" i="33"/>
  <c r="I249" i="33"/>
  <c r="J249" i="33"/>
  <c r="K249" i="33"/>
  <c r="L249" i="33"/>
  <c r="M249" i="33"/>
  <c r="N249" i="33"/>
  <c r="O249" i="33"/>
  <c r="P249" i="33"/>
  <c r="Q249" i="33"/>
  <c r="R249" i="33"/>
  <c r="S249" i="33"/>
  <c r="T249" i="33"/>
  <c r="U249" i="33"/>
  <c r="V249" i="33"/>
  <c r="W249" i="33"/>
  <c r="X249" i="33"/>
  <c r="Y249" i="33"/>
  <c r="Z249" i="33"/>
  <c r="AA249" i="33"/>
  <c r="AB249" i="33"/>
  <c r="AC249" i="33"/>
  <c r="AD249" i="33"/>
  <c r="E250" i="33"/>
  <c r="F250" i="33"/>
  <c r="G250" i="33"/>
  <c r="H250" i="33"/>
  <c r="I250" i="33"/>
  <c r="J250" i="33"/>
  <c r="K250" i="33"/>
  <c r="L250" i="33"/>
  <c r="M250" i="33"/>
  <c r="N250" i="33"/>
  <c r="O250" i="33"/>
  <c r="P250" i="33"/>
  <c r="Q250" i="33"/>
  <c r="R250" i="33"/>
  <c r="S250" i="33"/>
  <c r="T250" i="33"/>
  <c r="U250" i="33"/>
  <c r="V250" i="33"/>
  <c r="W250" i="33"/>
  <c r="X250" i="33"/>
  <c r="Y250" i="33"/>
  <c r="Z250" i="33"/>
  <c r="AA250" i="33"/>
  <c r="AB250" i="33"/>
  <c r="AC250" i="33"/>
  <c r="AD250" i="33"/>
  <c r="E251" i="33"/>
  <c r="F251" i="33"/>
  <c r="G251" i="33"/>
  <c r="H251" i="33"/>
  <c r="I251" i="33"/>
  <c r="J251" i="33"/>
  <c r="K251" i="33"/>
  <c r="L251" i="33"/>
  <c r="M251" i="33"/>
  <c r="N251" i="33"/>
  <c r="O251" i="33"/>
  <c r="P251" i="33"/>
  <c r="Q251" i="33"/>
  <c r="R251" i="33"/>
  <c r="S251" i="33"/>
  <c r="T251" i="33"/>
  <c r="U251" i="33"/>
  <c r="V251" i="33"/>
  <c r="W251" i="33"/>
  <c r="X251" i="33"/>
  <c r="Y251" i="33"/>
  <c r="Z251" i="33"/>
  <c r="AA251" i="33"/>
  <c r="AB251" i="33"/>
  <c r="AC251" i="33"/>
  <c r="AD251" i="33"/>
  <c r="E252" i="33"/>
  <c r="F252" i="33"/>
  <c r="G252" i="33"/>
  <c r="H252" i="33"/>
  <c r="I252" i="33"/>
  <c r="J252" i="33"/>
  <c r="K252" i="33"/>
  <c r="L252" i="33"/>
  <c r="M252" i="33"/>
  <c r="N252" i="33"/>
  <c r="O252" i="33"/>
  <c r="P252" i="33"/>
  <c r="Q252" i="33"/>
  <c r="R252" i="33"/>
  <c r="S252" i="33"/>
  <c r="T252" i="33"/>
  <c r="U252" i="33"/>
  <c r="V252" i="33"/>
  <c r="W252" i="33"/>
  <c r="X252" i="33"/>
  <c r="Y252" i="33"/>
  <c r="Z252" i="33"/>
  <c r="AA252" i="33"/>
  <c r="AB252" i="33"/>
  <c r="AC252" i="33"/>
  <c r="AD252" i="33"/>
  <c r="E253" i="33"/>
  <c r="F253" i="33"/>
  <c r="G253" i="33"/>
  <c r="H253" i="33"/>
  <c r="I253" i="33"/>
  <c r="J253" i="33"/>
  <c r="K253" i="33"/>
  <c r="L253" i="33"/>
  <c r="M253" i="33"/>
  <c r="N253" i="33"/>
  <c r="O253" i="33"/>
  <c r="P253" i="33"/>
  <c r="Q253" i="33"/>
  <c r="R253" i="33"/>
  <c r="S253" i="33"/>
  <c r="T253" i="33"/>
  <c r="U253" i="33"/>
  <c r="V253" i="33"/>
  <c r="W253" i="33"/>
  <c r="X253" i="33"/>
  <c r="Y253" i="33"/>
  <c r="Z253" i="33"/>
  <c r="AA253" i="33"/>
  <c r="AB253" i="33"/>
  <c r="AC253" i="33"/>
  <c r="AD253" i="33"/>
  <c r="E254" i="33"/>
  <c r="F254" i="33"/>
  <c r="G254" i="33"/>
  <c r="H254" i="33"/>
  <c r="I254" i="33"/>
  <c r="J254" i="33"/>
  <c r="K254" i="33"/>
  <c r="L254" i="33"/>
  <c r="M254" i="33"/>
  <c r="N254" i="33"/>
  <c r="O254" i="33"/>
  <c r="P254" i="33"/>
  <c r="Q254" i="33"/>
  <c r="R254" i="33"/>
  <c r="S254" i="33"/>
  <c r="T254" i="33"/>
  <c r="U254" i="33"/>
  <c r="V254" i="33"/>
  <c r="W254" i="33"/>
  <c r="X254" i="33"/>
  <c r="Y254" i="33"/>
  <c r="Z254" i="33"/>
  <c r="AA254" i="33"/>
  <c r="AB254" i="33"/>
  <c r="AC254" i="33"/>
  <c r="AD254" i="33"/>
  <c r="E255" i="33"/>
  <c r="F255" i="33"/>
  <c r="G255" i="33"/>
  <c r="H255" i="33"/>
  <c r="I255" i="33"/>
  <c r="J255" i="33"/>
  <c r="K255" i="33"/>
  <c r="L255" i="33"/>
  <c r="M255" i="33"/>
  <c r="N255" i="33"/>
  <c r="O255" i="33"/>
  <c r="P255" i="33"/>
  <c r="Q255" i="33"/>
  <c r="R255" i="33"/>
  <c r="S255" i="33"/>
  <c r="T255" i="33"/>
  <c r="U255" i="33"/>
  <c r="V255" i="33"/>
  <c r="W255" i="33"/>
  <c r="X255" i="33"/>
  <c r="Y255" i="33"/>
  <c r="Z255" i="33"/>
  <c r="AA255" i="33"/>
  <c r="AB255" i="33"/>
  <c r="AC255" i="33"/>
  <c r="AD255" i="33"/>
  <c r="E256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V256" i="33"/>
  <c r="W256" i="33"/>
  <c r="X256" i="33"/>
  <c r="Y256" i="33"/>
  <c r="Z256" i="33"/>
  <c r="AA256" i="33"/>
  <c r="AB256" i="33"/>
  <c r="AC256" i="33"/>
  <c r="AD256" i="33"/>
  <c r="E257" i="33"/>
  <c r="F257" i="33"/>
  <c r="G257" i="33"/>
  <c r="H257" i="33"/>
  <c r="I257" i="33"/>
  <c r="J257" i="33"/>
  <c r="K257" i="33"/>
  <c r="L257" i="33"/>
  <c r="M257" i="33"/>
  <c r="N257" i="33"/>
  <c r="O257" i="33"/>
  <c r="P257" i="33"/>
  <c r="Q257" i="33"/>
  <c r="R257" i="33"/>
  <c r="S257" i="33"/>
  <c r="T257" i="33"/>
  <c r="U257" i="33"/>
  <c r="V257" i="33"/>
  <c r="W257" i="33"/>
  <c r="X257" i="33"/>
  <c r="Y257" i="33"/>
  <c r="Z257" i="33"/>
  <c r="AA257" i="33"/>
  <c r="AB257" i="33"/>
  <c r="AC257" i="33"/>
  <c r="AD257" i="33"/>
  <c r="E258" i="33"/>
  <c r="F258" i="33"/>
  <c r="G258" i="33"/>
  <c r="H258" i="33"/>
  <c r="I258" i="33"/>
  <c r="J258" i="33"/>
  <c r="K258" i="33"/>
  <c r="L258" i="33"/>
  <c r="M258" i="33"/>
  <c r="N258" i="33"/>
  <c r="O258" i="33"/>
  <c r="P258" i="33"/>
  <c r="Q258" i="33"/>
  <c r="R258" i="33"/>
  <c r="S258" i="33"/>
  <c r="T258" i="33"/>
  <c r="U258" i="33"/>
  <c r="V258" i="33"/>
  <c r="W258" i="33"/>
  <c r="X258" i="33"/>
  <c r="Y258" i="33"/>
  <c r="Z258" i="33"/>
  <c r="AA258" i="33"/>
  <c r="AB258" i="33"/>
  <c r="AC258" i="33"/>
  <c r="AD258" i="33"/>
  <c r="E259" i="33"/>
  <c r="F259" i="33"/>
  <c r="G259" i="33"/>
  <c r="H259" i="33"/>
  <c r="I259" i="33"/>
  <c r="J259" i="33"/>
  <c r="K259" i="33"/>
  <c r="L259" i="33"/>
  <c r="M259" i="33"/>
  <c r="N259" i="33"/>
  <c r="O259" i="33"/>
  <c r="P259" i="33"/>
  <c r="Q259" i="33"/>
  <c r="R259" i="33"/>
  <c r="S259" i="33"/>
  <c r="T259" i="33"/>
  <c r="U259" i="33"/>
  <c r="V259" i="33"/>
  <c r="W259" i="33"/>
  <c r="X259" i="33"/>
  <c r="Y259" i="33"/>
  <c r="Z259" i="33"/>
  <c r="AA259" i="33"/>
  <c r="AB259" i="33"/>
  <c r="AC259" i="33"/>
  <c r="AD259" i="33"/>
  <c r="E260" i="33"/>
  <c r="F260" i="33"/>
  <c r="G260" i="33"/>
  <c r="H260" i="33"/>
  <c r="I260" i="33"/>
  <c r="J260" i="33"/>
  <c r="K260" i="33"/>
  <c r="L260" i="33"/>
  <c r="M260" i="33"/>
  <c r="N260" i="33"/>
  <c r="O260" i="33"/>
  <c r="P260" i="33"/>
  <c r="Q260" i="33"/>
  <c r="R260" i="33"/>
  <c r="S260" i="33"/>
  <c r="T260" i="33"/>
  <c r="U260" i="33"/>
  <c r="V260" i="33"/>
  <c r="W260" i="33"/>
  <c r="X260" i="33"/>
  <c r="Y260" i="33"/>
  <c r="Z260" i="33"/>
  <c r="AA260" i="33"/>
  <c r="AB260" i="33"/>
  <c r="AC260" i="33"/>
  <c r="AD260" i="33"/>
  <c r="E261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V261" i="33"/>
  <c r="W261" i="33"/>
  <c r="X261" i="33"/>
  <c r="Y261" i="33"/>
  <c r="Z261" i="33"/>
  <c r="AA261" i="33"/>
  <c r="AB261" i="33"/>
  <c r="AC261" i="33"/>
  <c r="AD261" i="33"/>
  <c r="E262" i="33"/>
  <c r="F262" i="33"/>
  <c r="G262" i="33"/>
  <c r="H262" i="33"/>
  <c r="I262" i="33"/>
  <c r="J262" i="33"/>
  <c r="K262" i="33"/>
  <c r="L262" i="33"/>
  <c r="M262" i="33"/>
  <c r="N262" i="33"/>
  <c r="O262" i="33"/>
  <c r="P262" i="33"/>
  <c r="Q262" i="33"/>
  <c r="R262" i="33"/>
  <c r="S262" i="33"/>
  <c r="T262" i="33"/>
  <c r="U262" i="33"/>
  <c r="V262" i="33"/>
  <c r="W262" i="33"/>
  <c r="X262" i="33"/>
  <c r="Y262" i="33"/>
  <c r="Z262" i="33"/>
  <c r="AA262" i="33"/>
  <c r="AB262" i="33"/>
  <c r="AC262" i="33"/>
  <c r="AD262" i="33"/>
  <c r="E263" i="33"/>
  <c r="F263" i="33"/>
  <c r="G263" i="33"/>
  <c r="H263" i="33"/>
  <c r="I263" i="33"/>
  <c r="J263" i="33"/>
  <c r="K263" i="33"/>
  <c r="L263" i="33"/>
  <c r="M263" i="33"/>
  <c r="N263" i="33"/>
  <c r="O263" i="33"/>
  <c r="P263" i="33"/>
  <c r="Q263" i="33"/>
  <c r="R263" i="33"/>
  <c r="S263" i="33"/>
  <c r="T263" i="33"/>
  <c r="U263" i="33"/>
  <c r="V263" i="33"/>
  <c r="W263" i="33"/>
  <c r="X263" i="33"/>
  <c r="Y263" i="33"/>
  <c r="Z263" i="33"/>
  <c r="AA263" i="33"/>
  <c r="AB263" i="33"/>
  <c r="AC263" i="33"/>
  <c r="AD263" i="33"/>
  <c r="E264" i="33"/>
  <c r="F264" i="33"/>
  <c r="G264" i="33"/>
  <c r="H264" i="33"/>
  <c r="I264" i="33"/>
  <c r="J264" i="33"/>
  <c r="K264" i="33"/>
  <c r="L264" i="33"/>
  <c r="M264" i="33"/>
  <c r="N264" i="33"/>
  <c r="O264" i="33"/>
  <c r="P264" i="33"/>
  <c r="Q264" i="33"/>
  <c r="R264" i="33"/>
  <c r="S264" i="33"/>
  <c r="T264" i="33"/>
  <c r="U264" i="33"/>
  <c r="V264" i="33"/>
  <c r="W264" i="33"/>
  <c r="X264" i="33"/>
  <c r="Y264" i="33"/>
  <c r="Z264" i="33"/>
  <c r="AA264" i="33"/>
  <c r="AB264" i="33"/>
  <c r="AC264" i="33"/>
  <c r="AD264" i="33"/>
  <c r="E265" i="33"/>
  <c r="F265" i="33"/>
  <c r="G265" i="33"/>
  <c r="H265" i="33"/>
  <c r="I265" i="33"/>
  <c r="J265" i="33"/>
  <c r="K265" i="33"/>
  <c r="L265" i="33"/>
  <c r="M265" i="33"/>
  <c r="N265" i="33"/>
  <c r="O265" i="33"/>
  <c r="P265" i="33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E266" i="33"/>
  <c r="F266" i="33"/>
  <c r="G266" i="33"/>
  <c r="H266" i="33"/>
  <c r="I266" i="33"/>
  <c r="J266" i="33"/>
  <c r="K266" i="33"/>
  <c r="L266" i="33"/>
  <c r="M266" i="33"/>
  <c r="N266" i="33"/>
  <c r="O266" i="33"/>
  <c r="P266" i="33"/>
  <c r="Q266" i="33"/>
  <c r="R266" i="33"/>
  <c r="S266" i="33"/>
  <c r="T266" i="33"/>
  <c r="U266" i="33"/>
  <c r="V266" i="33"/>
  <c r="W266" i="33"/>
  <c r="X266" i="33"/>
  <c r="Y266" i="33"/>
  <c r="Z266" i="33"/>
  <c r="AA266" i="33"/>
  <c r="AB266" i="33"/>
  <c r="AC266" i="33"/>
  <c r="AD266" i="33"/>
  <c r="E267" i="33"/>
  <c r="F267" i="33"/>
  <c r="G267" i="33"/>
  <c r="H267" i="33"/>
  <c r="I267" i="33"/>
  <c r="J267" i="33"/>
  <c r="K267" i="33"/>
  <c r="L267" i="33"/>
  <c r="M267" i="33"/>
  <c r="N267" i="33"/>
  <c r="O267" i="33"/>
  <c r="P267" i="33"/>
  <c r="Q267" i="33"/>
  <c r="R267" i="33"/>
  <c r="S267" i="33"/>
  <c r="T267" i="33"/>
  <c r="U267" i="33"/>
  <c r="V267" i="33"/>
  <c r="W267" i="33"/>
  <c r="X267" i="33"/>
  <c r="Y267" i="33"/>
  <c r="Z267" i="33"/>
  <c r="AA267" i="33"/>
  <c r="AB267" i="33"/>
  <c r="AC267" i="33"/>
  <c r="AD267" i="33"/>
  <c r="E268" i="33"/>
  <c r="F268" i="33"/>
  <c r="G268" i="33"/>
  <c r="H268" i="33"/>
  <c r="I268" i="33"/>
  <c r="J268" i="33"/>
  <c r="K268" i="33"/>
  <c r="L268" i="33"/>
  <c r="M268" i="33"/>
  <c r="N268" i="33"/>
  <c r="O268" i="33"/>
  <c r="P268" i="33"/>
  <c r="Q268" i="33"/>
  <c r="R268" i="33"/>
  <c r="S268" i="33"/>
  <c r="T268" i="33"/>
  <c r="U268" i="33"/>
  <c r="V268" i="33"/>
  <c r="W268" i="33"/>
  <c r="X268" i="33"/>
  <c r="Y268" i="33"/>
  <c r="Z268" i="33"/>
  <c r="AA268" i="33"/>
  <c r="AB268" i="33"/>
  <c r="AC268" i="33"/>
  <c r="AD268" i="33"/>
  <c r="E269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V269" i="33"/>
  <c r="W269" i="33"/>
  <c r="X269" i="33"/>
  <c r="Y269" i="33"/>
  <c r="Z269" i="33"/>
  <c r="AA269" i="33"/>
  <c r="AB269" i="33"/>
  <c r="AC269" i="33"/>
  <c r="AD269" i="33"/>
  <c r="E270" i="33"/>
  <c r="F270" i="33"/>
  <c r="G270" i="33"/>
  <c r="H270" i="33"/>
  <c r="I270" i="33"/>
  <c r="J270" i="33"/>
  <c r="K270" i="33"/>
  <c r="L270" i="33"/>
  <c r="M270" i="33"/>
  <c r="N270" i="33"/>
  <c r="O270" i="33"/>
  <c r="P270" i="33"/>
  <c r="Q270" i="33"/>
  <c r="R270" i="33"/>
  <c r="S270" i="33"/>
  <c r="T270" i="33"/>
  <c r="U270" i="33"/>
  <c r="V270" i="33"/>
  <c r="W270" i="33"/>
  <c r="X270" i="33"/>
  <c r="Y270" i="33"/>
  <c r="Z270" i="33"/>
  <c r="AA270" i="33"/>
  <c r="AB270" i="33"/>
  <c r="AC270" i="33"/>
  <c r="AD270" i="33"/>
  <c r="E271" i="33"/>
  <c r="F271" i="33"/>
  <c r="G271" i="33"/>
  <c r="H271" i="33"/>
  <c r="I271" i="33"/>
  <c r="J271" i="33"/>
  <c r="K271" i="33"/>
  <c r="L271" i="33"/>
  <c r="M271" i="33"/>
  <c r="N271" i="33"/>
  <c r="O271" i="33"/>
  <c r="P271" i="33"/>
  <c r="Q271" i="33"/>
  <c r="R271" i="33"/>
  <c r="S271" i="33"/>
  <c r="T271" i="33"/>
  <c r="U271" i="33"/>
  <c r="V271" i="33"/>
  <c r="W271" i="33"/>
  <c r="X271" i="33"/>
  <c r="Y271" i="33"/>
  <c r="Z271" i="33"/>
  <c r="AA271" i="33"/>
  <c r="AB271" i="33"/>
  <c r="AC271" i="33"/>
  <c r="AD271" i="33"/>
  <c r="E272" i="33"/>
  <c r="F272" i="33"/>
  <c r="G272" i="33"/>
  <c r="H272" i="33"/>
  <c r="I272" i="33"/>
  <c r="J272" i="33"/>
  <c r="K272" i="33"/>
  <c r="L272" i="33"/>
  <c r="M272" i="33"/>
  <c r="N272" i="33"/>
  <c r="O272" i="33"/>
  <c r="P272" i="33"/>
  <c r="Q272" i="33"/>
  <c r="R272" i="33"/>
  <c r="S272" i="33"/>
  <c r="T272" i="33"/>
  <c r="U272" i="33"/>
  <c r="V272" i="33"/>
  <c r="W272" i="33"/>
  <c r="X272" i="33"/>
  <c r="Y272" i="33"/>
  <c r="Z272" i="33"/>
  <c r="AA272" i="33"/>
  <c r="AB272" i="33"/>
  <c r="AC272" i="33"/>
  <c r="AD272" i="33"/>
  <c r="E273" i="33"/>
  <c r="F273" i="33"/>
  <c r="G273" i="33"/>
  <c r="H273" i="33"/>
  <c r="I273" i="33"/>
  <c r="J273" i="33"/>
  <c r="K273" i="33"/>
  <c r="L273" i="33"/>
  <c r="M273" i="33"/>
  <c r="N273" i="33"/>
  <c r="O273" i="33"/>
  <c r="P273" i="33"/>
  <c r="Q273" i="33"/>
  <c r="R273" i="33"/>
  <c r="S273" i="33"/>
  <c r="T273" i="33"/>
  <c r="U273" i="33"/>
  <c r="V273" i="33"/>
  <c r="W273" i="33"/>
  <c r="X273" i="33"/>
  <c r="Y273" i="33"/>
  <c r="Z273" i="33"/>
  <c r="AA273" i="33"/>
  <c r="AB273" i="33"/>
  <c r="AC273" i="33"/>
  <c r="AD273" i="33"/>
  <c r="E274" i="33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T274" i="33"/>
  <c r="U274" i="33"/>
  <c r="V274" i="33"/>
  <c r="W274" i="33"/>
  <c r="X274" i="33"/>
  <c r="Y274" i="33"/>
  <c r="Z274" i="33"/>
  <c r="AA274" i="33"/>
  <c r="AB274" i="33"/>
  <c r="AC274" i="33"/>
  <c r="AD274" i="33"/>
  <c r="E275" i="33"/>
  <c r="F275" i="33"/>
  <c r="G275" i="33"/>
  <c r="H275" i="33"/>
  <c r="I275" i="33"/>
  <c r="J275" i="33"/>
  <c r="K275" i="33"/>
  <c r="L275" i="33"/>
  <c r="M275" i="33"/>
  <c r="N275" i="33"/>
  <c r="O275" i="33"/>
  <c r="P275" i="33"/>
  <c r="Q275" i="33"/>
  <c r="R275" i="33"/>
  <c r="S275" i="33"/>
  <c r="T275" i="33"/>
  <c r="U275" i="33"/>
  <c r="V275" i="33"/>
  <c r="W275" i="33"/>
  <c r="X275" i="33"/>
  <c r="Y275" i="33"/>
  <c r="Z275" i="33"/>
  <c r="AA275" i="33"/>
  <c r="AB275" i="33"/>
  <c r="AC275" i="33"/>
  <c r="AD275" i="33"/>
  <c r="E276" i="33"/>
  <c r="F276" i="33"/>
  <c r="G276" i="33"/>
  <c r="H276" i="33"/>
  <c r="I276" i="33"/>
  <c r="J276" i="33"/>
  <c r="K276" i="33"/>
  <c r="L276" i="33"/>
  <c r="M276" i="33"/>
  <c r="N276" i="33"/>
  <c r="O276" i="33"/>
  <c r="P276" i="33"/>
  <c r="Q276" i="33"/>
  <c r="R276" i="33"/>
  <c r="S276" i="33"/>
  <c r="T276" i="33"/>
  <c r="U276" i="33"/>
  <c r="V276" i="33"/>
  <c r="W276" i="33"/>
  <c r="X276" i="33"/>
  <c r="Y276" i="33"/>
  <c r="Z276" i="33"/>
  <c r="AA276" i="33"/>
  <c r="AB276" i="33"/>
  <c r="AC276" i="33"/>
  <c r="AD276" i="33"/>
  <c r="E277" i="33"/>
  <c r="F277" i="33"/>
  <c r="G277" i="33"/>
  <c r="H277" i="33"/>
  <c r="I277" i="33"/>
  <c r="J277" i="33"/>
  <c r="K277" i="33"/>
  <c r="L277" i="33"/>
  <c r="M277" i="33"/>
  <c r="N277" i="33"/>
  <c r="O277" i="33"/>
  <c r="P277" i="33"/>
  <c r="Q277" i="33"/>
  <c r="R277" i="33"/>
  <c r="S277" i="33"/>
  <c r="T277" i="33"/>
  <c r="U277" i="33"/>
  <c r="V277" i="33"/>
  <c r="W277" i="33"/>
  <c r="X277" i="33"/>
  <c r="Y277" i="33"/>
  <c r="Z277" i="33"/>
  <c r="AA277" i="33"/>
  <c r="AB277" i="33"/>
  <c r="AC277" i="33"/>
  <c r="AD277" i="33"/>
  <c r="E278" i="33"/>
  <c r="F278" i="33"/>
  <c r="G278" i="33"/>
  <c r="H278" i="33"/>
  <c r="I278" i="33"/>
  <c r="J278" i="33"/>
  <c r="K278" i="33"/>
  <c r="L278" i="33"/>
  <c r="M278" i="33"/>
  <c r="N278" i="33"/>
  <c r="O278" i="33"/>
  <c r="P278" i="33"/>
  <c r="Q278" i="33"/>
  <c r="R278" i="33"/>
  <c r="S278" i="33"/>
  <c r="T278" i="33"/>
  <c r="U278" i="33"/>
  <c r="V278" i="33"/>
  <c r="W278" i="33"/>
  <c r="X278" i="33"/>
  <c r="Y278" i="33"/>
  <c r="Z278" i="33"/>
  <c r="AA278" i="33"/>
  <c r="AB278" i="33"/>
  <c r="AC278" i="33"/>
  <c r="AD278" i="33"/>
  <c r="E279" i="33"/>
  <c r="F279" i="33"/>
  <c r="G279" i="33"/>
  <c r="H279" i="33"/>
  <c r="I279" i="33"/>
  <c r="J279" i="33"/>
  <c r="K279" i="33"/>
  <c r="L279" i="33"/>
  <c r="M279" i="33"/>
  <c r="N279" i="33"/>
  <c r="O279" i="33"/>
  <c r="P279" i="33"/>
  <c r="Q279" i="33"/>
  <c r="R279" i="33"/>
  <c r="S279" i="33"/>
  <c r="T279" i="33"/>
  <c r="U279" i="33"/>
  <c r="V279" i="33"/>
  <c r="W279" i="33"/>
  <c r="X279" i="33"/>
  <c r="Y279" i="33"/>
  <c r="Z279" i="33"/>
  <c r="AA279" i="33"/>
  <c r="AB279" i="33"/>
  <c r="AC279" i="33"/>
  <c r="AD279" i="33"/>
  <c r="E280" i="33"/>
  <c r="F280" i="33"/>
  <c r="G280" i="33"/>
  <c r="H280" i="33"/>
  <c r="I280" i="33"/>
  <c r="J280" i="33"/>
  <c r="K280" i="33"/>
  <c r="L280" i="33"/>
  <c r="M280" i="33"/>
  <c r="N280" i="33"/>
  <c r="O280" i="33"/>
  <c r="P280" i="33"/>
  <c r="Q280" i="33"/>
  <c r="R280" i="33"/>
  <c r="S280" i="33"/>
  <c r="T280" i="33"/>
  <c r="U280" i="33"/>
  <c r="V280" i="33"/>
  <c r="W280" i="33"/>
  <c r="X280" i="33"/>
  <c r="Y280" i="33"/>
  <c r="Z280" i="33"/>
  <c r="AA280" i="33"/>
  <c r="AB280" i="33"/>
  <c r="AC280" i="33"/>
  <c r="AD280" i="33"/>
  <c r="E281" i="33"/>
  <c r="F281" i="33"/>
  <c r="G281" i="33"/>
  <c r="H281" i="33"/>
  <c r="I281" i="33"/>
  <c r="J281" i="33"/>
  <c r="K281" i="33"/>
  <c r="L281" i="33"/>
  <c r="M281" i="33"/>
  <c r="N281" i="33"/>
  <c r="O281" i="33"/>
  <c r="P281" i="33"/>
  <c r="Q281" i="33"/>
  <c r="R281" i="33"/>
  <c r="S281" i="33"/>
  <c r="T281" i="33"/>
  <c r="U281" i="33"/>
  <c r="V281" i="33"/>
  <c r="W281" i="33"/>
  <c r="X281" i="33"/>
  <c r="Y281" i="33"/>
  <c r="Z281" i="33"/>
  <c r="AA281" i="33"/>
  <c r="AB281" i="33"/>
  <c r="AC281" i="33"/>
  <c r="AD281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V282" i="33"/>
  <c r="W282" i="33"/>
  <c r="X282" i="33"/>
  <c r="Y282" i="33"/>
  <c r="Z282" i="33"/>
  <c r="AA282" i="33"/>
  <c r="AB282" i="33"/>
  <c r="AC282" i="33"/>
  <c r="AD282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R283" i="33"/>
  <c r="S283" i="33"/>
  <c r="T283" i="33"/>
  <c r="U283" i="33"/>
  <c r="V283" i="33"/>
  <c r="W283" i="33"/>
  <c r="X283" i="33"/>
  <c r="Y283" i="33"/>
  <c r="Z283" i="33"/>
  <c r="AA283" i="33"/>
  <c r="AB283" i="33"/>
  <c r="AC283" i="33"/>
  <c r="AD283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Q284" i="33"/>
  <c r="R284" i="33"/>
  <c r="S284" i="33"/>
  <c r="T284" i="33"/>
  <c r="U284" i="33"/>
  <c r="V284" i="33"/>
  <c r="W284" i="33"/>
  <c r="X284" i="33"/>
  <c r="Y284" i="33"/>
  <c r="Z284" i="33"/>
  <c r="AA284" i="33"/>
  <c r="AB284" i="33"/>
  <c r="AC284" i="33"/>
  <c r="AD284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Q285" i="33"/>
  <c r="R285" i="33"/>
  <c r="S285" i="33"/>
  <c r="T285" i="33"/>
  <c r="U285" i="33"/>
  <c r="V285" i="33"/>
  <c r="W285" i="33"/>
  <c r="X285" i="33"/>
  <c r="Y285" i="33"/>
  <c r="Z285" i="33"/>
  <c r="AA285" i="33"/>
  <c r="AB285" i="33"/>
  <c r="AC285" i="33"/>
  <c r="AD285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R286" i="33"/>
  <c r="S286" i="33"/>
  <c r="T286" i="33"/>
  <c r="U286" i="33"/>
  <c r="V286" i="33"/>
  <c r="W286" i="33"/>
  <c r="X286" i="33"/>
  <c r="Y286" i="33"/>
  <c r="Z286" i="33"/>
  <c r="AA286" i="33"/>
  <c r="AB286" i="33"/>
  <c r="AC286" i="33"/>
  <c r="AD286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Q287" i="33"/>
  <c r="R287" i="33"/>
  <c r="S287" i="33"/>
  <c r="T287" i="33"/>
  <c r="U287" i="33"/>
  <c r="V287" i="33"/>
  <c r="W287" i="33"/>
  <c r="X287" i="33"/>
  <c r="Y287" i="33"/>
  <c r="Z287" i="33"/>
  <c r="AA287" i="33"/>
  <c r="AB287" i="33"/>
  <c r="AC287" i="33"/>
  <c r="AD287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Q288" i="33"/>
  <c r="R288" i="33"/>
  <c r="S288" i="33"/>
  <c r="T288" i="33"/>
  <c r="U288" i="33"/>
  <c r="V288" i="33"/>
  <c r="W288" i="33"/>
  <c r="X288" i="33"/>
  <c r="Y288" i="33"/>
  <c r="Z288" i="33"/>
  <c r="AA288" i="33"/>
  <c r="AB288" i="33"/>
  <c r="AC288" i="33"/>
  <c r="AD288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R289" i="33"/>
  <c r="S289" i="33"/>
  <c r="T289" i="33"/>
  <c r="U289" i="33"/>
  <c r="V289" i="33"/>
  <c r="W289" i="33"/>
  <c r="X289" i="33"/>
  <c r="Y289" i="33"/>
  <c r="Z289" i="33"/>
  <c r="AA289" i="33"/>
  <c r="AB289" i="33"/>
  <c r="AC289" i="33"/>
  <c r="AD289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Q290" i="33"/>
  <c r="R290" i="33"/>
  <c r="S290" i="33"/>
  <c r="T290" i="33"/>
  <c r="U290" i="33"/>
  <c r="V290" i="33"/>
  <c r="W290" i="33"/>
  <c r="X290" i="33"/>
  <c r="Y290" i="33"/>
  <c r="Z290" i="33"/>
  <c r="AA290" i="33"/>
  <c r="AB290" i="33"/>
  <c r="AC290" i="33"/>
  <c r="AD290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Q291" i="33"/>
  <c r="R291" i="33"/>
  <c r="S291" i="33"/>
  <c r="T291" i="33"/>
  <c r="U291" i="33"/>
  <c r="V291" i="33"/>
  <c r="W291" i="33"/>
  <c r="X291" i="33"/>
  <c r="Y291" i="33"/>
  <c r="Z291" i="33"/>
  <c r="AA291" i="33"/>
  <c r="AB291" i="33"/>
  <c r="AC291" i="33"/>
  <c r="AD291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Q292" i="33"/>
  <c r="R292" i="33"/>
  <c r="S292" i="33"/>
  <c r="T292" i="33"/>
  <c r="U292" i="33"/>
  <c r="V292" i="33"/>
  <c r="W292" i="33"/>
  <c r="X292" i="33"/>
  <c r="Y292" i="33"/>
  <c r="Z292" i="33"/>
  <c r="AA292" i="33"/>
  <c r="AB292" i="33"/>
  <c r="AC292" i="33"/>
  <c r="AD292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Q293" i="33"/>
  <c r="R293" i="33"/>
  <c r="S293" i="33"/>
  <c r="T293" i="33"/>
  <c r="U293" i="33"/>
  <c r="V293" i="33"/>
  <c r="W293" i="33"/>
  <c r="X293" i="33"/>
  <c r="Y293" i="33"/>
  <c r="Z293" i="33"/>
  <c r="AA293" i="33"/>
  <c r="AB293" i="33"/>
  <c r="AC293" i="33"/>
  <c r="AD293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Q294" i="33"/>
  <c r="R294" i="33"/>
  <c r="S294" i="33"/>
  <c r="T294" i="33"/>
  <c r="U294" i="33"/>
  <c r="V294" i="33"/>
  <c r="W294" i="33"/>
  <c r="X294" i="33"/>
  <c r="Y294" i="33"/>
  <c r="Z294" i="33"/>
  <c r="AA294" i="33"/>
  <c r="AB294" i="33"/>
  <c r="AC294" i="33"/>
  <c r="AD294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R295" i="33"/>
  <c r="S295" i="33"/>
  <c r="T295" i="33"/>
  <c r="U295" i="33"/>
  <c r="V295" i="33"/>
  <c r="W295" i="33"/>
  <c r="X295" i="33"/>
  <c r="Y295" i="33"/>
  <c r="Z295" i="33"/>
  <c r="AA295" i="33"/>
  <c r="AB295" i="33"/>
  <c r="AC295" i="33"/>
  <c r="AD295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V296" i="33"/>
  <c r="W296" i="33"/>
  <c r="X296" i="33"/>
  <c r="Y296" i="33"/>
  <c r="Z296" i="33"/>
  <c r="AA296" i="33"/>
  <c r="AB296" i="33"/>
  <c r="AC296" i="33"/>
  <c r="AD296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V297" i="33"/>
  <c r="W297" i="33"/>
  <c r="X297" i="33"/>
  <c r="Y297" i="33"/>
  <c r="Z297" i="33"/>
  <c r="AA297" i="33"/>
  <c r="AB297" i="33"/>
  <c r="AC297" i="33"/>
  <c r="AD297" i="33"/>
  <c r="E298" i="33"/>
  <c r="F298" i="33"/>
  <c r="G298" i="33"/>
  <c r="H298" i="33"/>
  <c r="I298" i="33"/>
  <c r="J298" i="33"/>
  <c r="K298" i="33"/>
  <c r="L298" i="33"/>
  <c r="M298" i="33"/>
  <c r="N298" i="33"/>
  <c r="O298" i="33"/>
  <c r="P298" i="33"/>
  <c r="Q298" i="33"/>
  <c r="R298" i="33"/>
  <c r="S298" i="33"/>
  <c r="T298" i="33"/>
  <c r="U298" i="33"/>
  <c r="V298" i="33"/>
  <c r="W298" i="33"/>
  <c r="X298" i="33"/>
  <c r="Y298" i="33"/>
  <c r="Z298" i="33"/>
  <c r="AA298" i="33"/>
  <c r="AB298" i="33"/>
  <c r="AC298" i="33"/>
  <c r="AD298" i="33"/>
  <c r="E299" i="33"/>
  <c r="F299" i="33"/>
  <c r="G299" i="33"/>
  <c r="H299" i="33"/>
  <c r="I299" i="33"/>
  <c r="J299" i="33"/>
  <c r="K299" i="33"/>
  <c r="L299" i="33"/>
  <c r="M299" i="33"/>
  <c r="N299" i="33"/>
  <c r="O299" i="33"/>
  <c r="P299" i="33"/>
  <c r="Q299" i="33"/>
  <c r="R299" i="33"/>
  <c r="S299" i="33"/>
  <c r="T299" i="33"/>
  <c r="U299" i="33"/>
  <c r="V299" i="33"/>
  <c r="W299" i="33"/>
  <c r="X299" i="33"/>
  <c r="Y299" i="33"/>
  <c r="Z299" i="33"/>
  <c r="AA299" i="33"/>
  <c r="AB299" i="33"/>
  <c r="AC299" i="33"/>
  <c r="AD299" i="33"/>
  <c r="E300" i="33"/>
  <c r="F300" i="33"/>
  <c r="G300" i="33"/>
  <c r="H300" i="33"/>
  <c r="I300" i="33"/>
  <c r="J300" i="33"/>
  <c r="K300" i="33"/>
  <c r="L300" i="33"/>
  <c r="M300" i="33"/>
  <c r="N300" i="33"/>
  <c r="O300" i="33"/>
  <c r="P300" i="33"/>
  <c r="Q300" i="33"/>
  <c r="R300" i="33"/>
  <c r="S300" i="33"/>
  <c r="T300" i="33"/>
  <c r="U300" i="33"/>
  <c r="V300" i="33"/>
  <c r="W300" i="33"/>
  <c r="X300" i="33"/>
  <c r="Y300" i="33"/>
  <c r="Z300" i="33"/>
  <c r="AA300" i="33"/>
  <c r="AB300" i="33"/>
  <c r="AC300" i="33"/>
  <c r="AD300" i="33"/>
  <c r="E301" i="33"/>
  <c r="F301" i="33"/>
  <c r="G301" i="33"/>
  <c r="H301" i="33"/>
  <c r="I301" i="33"/>
  <c r="J301" i="33"/>
  <c r="K301" i="33"/>
  <c r="L301" i="33"/>
  <c r="M301" i="33"/>
  <c r="N301" i="33"/>
  <c r="O301" i="33"/>
  <c r="P301" i="33"/>
  <c r="Q301" i="33"/>
  <c r="R301" i="33"/>
  <c r="S301" i="33"/>
  <c r="T301" i="33"/>
  <c r="U301" i="33"/>
  <c r="V301" i="33"/>
  <c r="W301" i="33"/>
  <c r="X301" i="33"/>
  <c r="Y301" i="33"/>
  <c r="Z301" i="33"/>
  <c r="AA301" i="33"/>
  <c r="AB301" i="33"/>
  <c r="AC301" i="33"/>
  <c r="AD301" i="33"/>
  <c r="E302" i="33"/>
  <c r="F302" i="33"/>
  <c r="G302" i="33"/>
  <c r="H302" i="33"/>
  <c r="I302" i="33"/>
  <c r="J302" i="33"/>
  <c r="K302" i="33"/>
  <c r="L302" i="33"/>
  <c r="M302" i="33"/>
  <c r="N302" i="33"/>
  <c r="O302" i="33"/>
  <c r="P302" i="33"/>
  <c r="Q302" i="33"/>
  <c r="R302" i="33"/>
  <c r="S302" i="33"/>
  <c r="T302" i="33"/>
  <c r="U302" i="33"/>
  <c r="V302" i="33"/>
  <c r="W302" i="33"/>
  <c r="X302" i="33"/>
  <c r="Y302" i="33"/>
  <c r="Z302" i="33"/>
  <c r="AA302" i="33"/>
  <c r="AB302" i="33"/>
  <c r="AC302" i="33"/>
  <c r="AD302" i="33"/>
  <c r="E303" i="33"/>
  <c r="F303" i="33"/>
  <c r="G303" i="33"/>
  <c r="H303" i="33"/>
  <c r="I303" i="33"/>
  <c r="J303" i="33"/>
  <c r="K303" i="33"/>
  <c r="L303" i="33"/>
  <c r="M303" i="33"/>
  <c r="N303" i="33"/>
  <c r="O303" i="33"/>
  <c r="P303" i="33"/>
  <c r="Q303" i="33"/>
  <c r="R303" i="33"/>
  <c r="S303" i="33"/>
  <c r="T303" i="33"/>
  <c r="U303" i="33"/>
  <c r="V303" i="33"/>
  <c r="W303" i="33"/>
  <c r="X303" i="33"/>
  <c r="Y303" i="33"/>
  <c r="Z303" i="33"/>
  <c r="AA303" i="33"/>
  <c r="AB303" i="33"/>
  <c r="AC303" i="33"/>
  <c r="AD303" i="33"/>
  <c r="E304" i="33"/>
  <c r="F304" i="33"/>
  <c r="G304" i="33"/>
  <c r="H304" i="33"/>
  <c r="I304" i="33"/>
  <c r="J304" i="33"/>
  <c r="K304" i="33"/>
  <c r="L304" i="33"/>
  <c r="M304" i="33"/>
  <c r="N304" i="33"/>
  <c r="O304" i="33"/>
  <c r="P304" i="33"/>
  <c r="Q304" i="33"/>
  <c r="R304" i="33"/>
  <c r="S304" i="33"/>
  <c r="T304" i="33"/>
  <c r="U304" i="33"/>
  <c r="V304" i="33"/>
  <c r="W304" i="33"/>
  <c r="X304" i="33"/>
  <c r="Y304" i="33"/>
  <c r="Z304" i="33"/>
  <c r="AA304" i="33"/>
  <c r="AB304" i="33"/>
  <c r="AC304" i="33"/>
  <c r="AD304" i="33"/>
  <c r="E305" i="33"/>
  <c r="F305" i="33"/>
  <c r="G305" i="33"/>
  <c r="H305" i="33"/>
  <c r="I305" i="33"/>
  <c r="J305" i="33"/>
  <c r="K305" i="33"/>
  <c r="L305" i="33"/>
  <c r="M305" i="33"/>
  <c r="N305" i="33"/>
  <c r="O305" i="33"/>
  <c r="P305" i="33"/>
  <c r="Q305" i="33"/>
  <c r="R305" i="33"/>
  <c r="S305" i="33"/>
  <c r="T305" i="33"/>
  <c r="U305" i="33"/>
  <c r="V305" i="33"/>
  <c r="W305" i="33"/>
  <c r="X305" i="33"/>
  <c r="Y305" i="33"/>
  <c r="Z305" i="33"/>
  <c r="AA305" i="33"/>
  <c r="AB305" i="33"/>
  <c r="AC305" i="33"/>
  <c r="AD305" i="33"/>
  <c r="E306" i="33"/>
  <c r="F306" i="33"/>
  <c r="G306" i="33"/>
  <c r="H306" i="33"/>
  <c r="I306" i="33"/>
  <c r="J306" i="33"/>
  <c r="K306" i="33"/>
  <c r="L306" i="33"/>
  <c r="M306" i="33"/>
  <c r="N306" i="33"/>
  <c r="O306" i="33"/>
  <c r="P306" i="33"/>
  <c r="Q306" i="33"/>
  <c r="R306" i="33"/>
  <c r="S306" i="33"/>
  <c r="T306" i="33"/>
  <c r="U306" i="33"/>
  <c r="V306" i="33"/>
  <c r="W306" i="33"/>
  <c r="X306" i="33"/>
  <c r="Y306" i="33"/>
  <c r="Z306" i="33"/>
  <c r="AA306" i="33"/>
  <c r="AB306" i="33"/>
  <c r="AC306" i="33"/>
  <c r="AD306" i="33"/>
  <c r="E307" i="33"/>
  <c r="F307" i="33"/>
  <c r="G307" i="33"/>
  <c r="H307" i="33"/>
  <c r="I307" i="33"/>
  <c r="J307" i="33"/>
  <c r="K307" i="33"/>
  <c r="L307" i="33"/>
  <c r="M307" i="33"/>
  <c r="N307" i="33"/>
  <c r="O307" i="33"/>
  <c r="P307" i="33"/>
  <c r="Q307" i="33"/>
  <c r="R307" i="33"/>
  <c r="S307" i="33"/>
  <c r="T307" i="33"/>
  <c r="U307" i="33"/>
  <c r="V307" i="33"/>
  <c r="W307" i="33"/>
  <c r="X307" i="33"/>
  <c r="Y307" i="33"/>
  <c r="Z307" i="33"/>
  <c r="AA307" i="33"/>
  <c r="AB307" i="33"/>
  <c r="AC307" i="33"/>
  <c r="AD307" i="33"/>
  <c r="E308" i="33"/>
  <c r="F308" i="33"/>
  <c r="G308" i="33"/>
  <c r="H308" i="33"/>
  <c r="I308" i="33"/>
  <c r="J308" i="33"/>
  <c r="K308" i="33"/>
  <c r="L308" i="33"/>
  <c r="M308" i="33"/>
  <c r="N308" i="33"/>
  <c r="O308" i="33"/>
  <c r="P308" i="33"/>
  <c r="Q308" i="33"/>
  <c r="R308" i="33"/>
  <c r="S308" i="33"/>
  <c r="T308" i="33"/>
  <c r="U308" i="33"/>
  <c r="V308" i="33"/>
  <c r="W308" i="33"/>
  <c r="X308" i="33"/>
  <c r="Y308" i="33"/>
  <c r="Z308" i="33"/>
  <c r="AA308" i="33"/>
  <c r="AB308" i="33"/>
  <c r="AC308" i="33"/>
  <c r="AD308" i="33"/>
  <c r="E309" i="33"/>
  <c r="F309" i="33"/>
  <c r="G309" i="33"/>
  <c r="H309" i="33"/>
  <c r="I309" i="33"/>
  <c r="J309" i="33"/>
  <c r="K309" i="33"/>
  <c r="L309" i="33"/>
  <c r="M309" i="33"/>
  <c r="N309" i="33"/>
  <c r="O309" i="33"/>
  <c r="P309" i="33"/>
  <c r="Q309" i="33"/>
  <c r="R309" i="33"/>
  <c r="S309" i="33"/>
  <c r="T309" i="33"/>
  <c r="U309" i="33"/>
  <c r="V309" i="33"/>
  <c r="W309" i="33"/>
  <c r="X309" i="33"/>
  <c r="Y309" i="33"/>
  <c r="Z309" i="33"/>
  <c r="AA309" i="33"/>
  <c r="AB309" i="33"/>
  <c r="AC309" i="33"/>
  <c r="AD309" i="33"/>
  <c r="E310" i="33"/>
  <c r="F310" i="33"/>
  <c r="G310" i="33"/>
  <c r="H310" i="33"/>
  <c r="I310" i="33"/>
  <c r="J310" i="33"/>
  <c r="K310" i="33"/>
  <c r="L310" i="33"/>
  <c r="M310" i="33"/>
  <c r="N310" i="33"/>
  <c r="O310" i="33"/>
  <c r="P310" i="33"/>
  <c r="Q310" i="33"/>
  <c r="R310" i="33"/>
  <c r="S310" i="33"/>
  <c r="T310" i="33"/>
  <c r="U310" i="33"/>
  <c r="V310" i="33"/>
  <c r="W310" i="33"/>
  <c r="X310" i="33"/>
  <c r="Y310" i="33"/>
  <c r="Z310" i="33"/>
  <c r="AA310" i="33"/>
  <c r="AB310" i="33"/>
  <c r="AC310" i="33"/>
  <c r="AD310" i="33"/>
  <c r="E311" i="33"/>
  <c r="F311" i="33"/>
  <c r="G311" i="33"/>
  <c r="H311" i="33"/>
  <c r="I311" i="33"/>
  <c r="J311" i="33"/>
  <c r="K311" i="33"/>
  <c r="L311" i="33"/>
  <c r="M311" i="33"/>
  <c r="N311" i="33"/>
  <c r="O311" i="33"/>
  <c r="P311" i="33"/>
  <c r="Q311" i="33"/>
  <c r="R311" i="33"/>
  <c r="S311" i="33"/>
  <c r="T311" i="33"/>
  <c r="U311" i="33"/>
  <c r="V311" i="33"/>
  <c r="W311" i="33"/>
  <c r="X311" i="33"/>
  <c r="Y311" i="33"/>
  <c r="Z311" i="33"/>
  <c r="AA311" i="33"/>
  <c r="AB311" i="33"/>
  <c r="AC311" i="33"/>
  <c r="AD311" i="33"/>
  <c r="E312" i="33"/>
  <c r="F312" i="33"/>
  <c r="G312" i="33"/>
  <c r="H312" i="33"/>
  <c r="I312" i="33"/>
  <c r="J312" i="33"/>
  <c r="K312" i="33"/>
  <c r="L312" i="33"/>
  <c r="M312" i="33"/>
  <c r="N312" i="33"/>
  <c r="O312" i="33"/>
  <c r="P312" i="33"/>
  <c r="Q312" i="33"/>
  <c r="R312" i="33"/>
  <c r="S312" i="33"/>
  <c r="T312" i="33"/>
  <c r="U312" i="33"/>
  <c r="V312" i="33"/>
  <c r="W312" i="33"/>
  <c r="X312" i="33"/>
  <c r="Y312" i="33"/>
  <c r="Z312" i="33"/>
  <c r="AA312" i="33"/>
  <c r="AB312" i="33"/>
  <c r="AC312" i="33"/>
  <c r="AD312" i="33"/>
  <c r="E313" i="33"/>
  <c r="F313" i="33"/>
  <c r="G313" i="33"/>
  <c r="H313" i="33"/>
  <c r="I313" i="33"/>
  <c r="J313" i="33"/>
  <c r="K313" i="33"/>
  <c r="L313" i="33"/>
  <c r="M313" i="33"/>
  <c r="N313" i="33"/>
  <c r="O313" i="33"/>
  <c r="P313" i="33"/>
  <c r="Q313" i="33"/>
  <c r="R313" i="33"/>
  <c r="S313" i="33"/>
  <c r="T313" i="33"/>
  <c r="U313" i="33"/>
  <c r="V313" i="33"/>
  <c r="W313" i="33"/>
  <c r="X313" i="33"/>
  <c r="Y313" i="33"/>
  <c r="Z313" i="33"/>
  <c r="AA313" i="33"/>
  <c r="AB313" i="33"/>
  <c r="AC313" i="33"/>
  <c r="AD313" i="33"/>
  <c r="E314" i="33"/>
  <c r="F314" i="33"/>
  <c r="G314" i="33"/>
  <c r="H314" i="33"/>
  <c r="I314" i="33"/>
  <c r="J314" i="33"/>
  <c r="K314" i="33"/>
  <c r="L314" i="33"/>
  <c r="M314" i="33"/>
  <c r="N314" i="33"/>
  <c r="O314" i="33"/>
  <c r="P314" i="33"/>
  <c r="Q314" i="33"/>
  <c r="R314" i="33"/>
  <c r="S314" i="33"/>
  <c r="T314" i="33"/>
  <c r="U314" i="33"/>
  <c r="V314" i="33"/>
  <c r="W314" i="33"/>
  <c r="X314" i="33"/>
  <c r="Y314" i="33"/>
  <c r="Z314" i="33"/>
  <c r="AA314" i="33"/>
  <c r="AB314" i="33"/>
  <c r="AC314" i="33"/>
  <c r="AD314" i="33"/>
  <c r="E315" i="33"/>
  <c r="F315" i="33"/>
  <c r="G315" i="33"/>
  <c r="H315" i="33"/>
  <c r="I315" i="33"/>
  <c r="J315" i="33"/>
  <c r="K315" i="33"/>
  <c r="L315" i="33"/>
  <c r="M315" i="33"/>
  <c r="N315" i="33"/>
  <c r="O315" i="33"/>
  <c r="P315" i="33"/>
  <c r="Q315" i="33"/>
  <c r="R315" i="33"/>
  <c r="S315" i="33"/>
  <c r="T315" i="33"/>
  <c r="U315" i="33"/>
  <c r="V315" i="33"/>
  <c r="W315" i="33"/>
  <c r="X315" i="33"/>
  <c r="Y315" i="33"/>
  <c r="Z315" i="33"/>
  <c r="AA315" i="33"/>
  <c r="AB315" i="33"/>
  <c r="AC315" i="33"/>
  <c r="AD315" i="33"/>
  <c r="C217" i="33"/>
  <c r="D217" i="33"/>
  <c r="C218" i="33"/>
  <c r="D218" i="33"/>
  <c r="C219" i="33"/>
  <c r="D219" i="33"/>
  <c r="C220" i="33"/>
  <c r="D220" i="33"/>
  <c r="C221" i="33"/>
  <c r="D221" i="33"/>
  <c r="C222" i="33"/>
  <c r="D222" i="33"/>
  <c r="C223" i="33"/>
  <c r="D223" i="33"/>
  <c r="C224" i="33"/>
  <c r="D224" i="33"/>
  <c r="C225" i="33"/>
  <c r="D225" i="33"/>
  <c r="C226" i="33"/>
  <c r="D226" i="33"/>
  <c r="C227" i="33"/>
  <c r="D227" i="33"/>
  <c r="C228" i="33"/>
  <c r="D228" i="33"/>
  <c r="C229" i="33"/>
  <c r="D229" i="33"/>
  <c r="C230" i="33"/>
  <c r="D230" i="33"/>
  <c r="C231" i="33"/>
  <c r="D231" i="33"/>
  <c r="C232" i="33"/>
  <c r="D232" i="33"/>
  <c r="C233" i="33"/>
  <c r="D233" i="33"/>
  <c r="C234" i="33"/>
  <c r="D234" i="33"/>
  <c r="C235" i="33"/>
  <c r="D235" i="33"/>
  <c r="C236" i="33"/>
  <c r="D236" i="33"/>
  <c r="C237" i="33"/>
  <c r="D237" i="33"/>
  <c r="C238" i="33"/>
  <c r="D238" i="33"/>
  <c r="C239" i="33"/>
  <c r="D239" i="33"/>
  <c r="C240" i="33"/>
  <c r="D240" i="33"/>
  <c r="C241" i="33"/>
  <c r="D241" i="33"/>
  <c r="C242" i="33"/>
  <c r="D242" i="33"/>
  <c r="C243" i="33"/>
  <c r="D243" i="33"/>
  <c r="C244" i="33"/>
  <c r="D244" i="33"/>
  <c r="C245" i="33"/>
  <c r="D245" i="33"/>
  <c r="C246" i="33"/>
  <c r="D246" i="33"/>
  <c r="C247" i="33"/>
  <c r="D247" i="33"/>
  <c r="C248" i="33"/>
  <c r="D248" i="33"/>
  <c r="C249" i="33"/>
  <c r="D249" i="33"/>
  <c r="C250" i="33"/>
  <c r="D250" i="33"/>
  <c r="C251" i="33"/>
  <c r="D251" i="33"/>
  <c r="C252" i="33"/>
  <c r="D252" i="33"/>
  <c r="C253" i="33"/>
  <c r="D253" i="33"/>
  <c r="C254" i="33"/>
  <c r="D254" i="33"/>
  <c r="C255" i="33"/>
  <c r="D255" i="33"/>
  <c r="C256" i="33"/>
  <c r="D256" i="33"/>
  <c r="C257" i="33"/>
  <c r="D257" i="33"/>
  <c r="C258" i="33"/>
  <c r="D258" i="33"/>
  <c r="C259" i="33"/>
  <c r="D259" i="33"/>
  <c r="C260" i="33"/>
  <c r="D260" i="33"/>
  <c r="C261" i="33"/>
  <c r="D261" i="33"/>
  <c r="C262" i="33"/>
  <c r="D262" i="33"/>
  <c r="C263" i="33"/>
  <c r="D263" i="33"/>
  <c r="C264" i="33"/>
  <c r="D264" i="33"/>
  <c r="C265" i="33"/>
  <c r="D265" i="33"/>
  <c r="C266" i="33"/>
  <c r="D266" i="33"/>
  <c r="C267" i="33"/>
  <c r="D267" i="33"/>
  <c r="C268" i="33"/>
  <c r="D268" i="33"/>
  <c r="C269" i="33"/>
  <c r="D269" i="33"/>
  <c r="C270" i="33"/>
  <c r="D270" i="33"/>
  <c r="C271" i="33"/>
  <c r="D271" i="33"/>
  <c r="C272" i="33"/>
  <c r="D272" i="33"/>
  <c r="C273" i="33"/>
  <c r="D273" i="33"/>
  <c r="C274" i="33"/>
  <c r="D274" i="33"/>
  <c r="C275" i="33"/>
  <c r="D275" i="33"/>
  <c r="C276" i="33"/>
  <c r="D276" i="33"/>
  <c r="C277" i="33"/>
  <c r="D277" i="33"/>
  <c r="C278" i="33"/>
  <c r="D278" i="33"/>
  <c r="C279" i="33"/>
  <c r="D279" i="33"/>
  <c r="C280" i="33"/>
  <c r="D280" i="33"/>
  <c r="C281" i="33"/>
  <c r="D281" i="33"/>
  <c r="C282" i="33"/>
  <c r="D282" i="33"/>
  <c r="C283" i="33"/>
  <c r="D283" i="33"/>
  <c r="C284" i="33"/>
  <c r="D284" i="33"/>
  <c r="C285" i="33"/>
  <c r="D285" i="33"/>
  <c r="C286" i="33"/>
  <c r="D286" i="33"/>
  <c r="C287" i="33"/>
  <c r="D287" i="33"/>
  <c r="C288" i="33"/>
  <c r="D288" i="33"/>
  <c r="C289" i="33"/>
  <c r="D289" i="33"/>
  <c r="C290" i="33"/>
  <c r="D290" i="33"/>
  <c r="C291" i="33"/>
  <c r="D291" i="33"/>
  <c r="C292" i="33"/>
  <c r="D292" i="33"/>
  <c r="C293" i="33"/>
  <c r="D293" i="33"/>
  <c r="C294" i="33"/>
  <c r="D294" i="33"/>
  <c r="C295" i="33"/>
  <c r="D295" i="33"/>
  <c r="C296" i="33"/>
  <c r="D296" i="33"/>
  <c r="C297" i="33"/>
  <c r="D297" i="33"/>
  <c r="C298" i="33"/>
  <c r="D298" i="33"/>
  <c r="C299" i="33"/>
  <c r="D299" i="33"/>
  <c r="C300" i="33"/>
  <c r="D300" i="33"/>
  <c r="C301" i="33"/>
  <c r="D301" i="33"/>
  <c r="C302" i="33"/>
  <c r="D302" i="33"/>
  <c r="C303" i="33"/>
  <c r="D303" i="33"/>
  <c r="C304" i="33"/>
  <c r="D304" i="33"/>
  <c r="C305" i="33"/>
  <c r="D305" i="33"/>
  <c r="C306" i="33"/>
  <c r="D306" i="33"/>
  <c r="C307" i="33"/>
  <c r="D307" i="33"/>
  <c r="C308" i="33"/>
  <c r="D308" i="33"/>
  <c r="C309" i="33"/>
  <c r="D309" i="33"/>
  <c r="C310" i="33"/>
  <c r="D310" i="33"/>
  <c r="C311" i="33"/>
  <c r="D311" i="33"/>
  <c r="C312" i="33"/>
  <c r="D312" i="33"/>
  <c r="C313" i="33"/>
  <c r="D313" i="33"/>
  <c r="C314" i="33"/>
  <c r="D314" i="33"/>
  <c r="C315" i="33"/>
  <c r="D315" i="33"/>
  <c r="C216" i="33"/>
  <c r="D113" i="33"/>
  <c r="E113" i="33"/>
  <c r="F113" i="33"/>
  <c r="G113" i="33"/>
  <c r="H113" i="33"/>
  <c r="I113" i="33"/>
  <c r="J113" i="33"/>
  <c r="K113" i="33"/>
  <c r="L113" i="33"/>
  <c r="M113" i="33"/>
  <c r="N113" i="33"/>
  <c r="O113" i="33"/>
  <c r="P113" i="33"/>
  <c r="Q113" i="33"/>
  <c r="R113" i="33"/>
  <c r="S113" i="33"/>
  <c r="T113" i="33"/>
  <c r="U113" i="33"/>
  <c r="V113" i="33"/>
  <c r="W113" i="33"/>
  <c r="X113" i="33"/>
  <c r="Y113" i="33"/>
  <c r="Z113" i="33"/>
  <c r="AA113" i="33"/>
  <c r="AB113" i="33"/>
  <c r="AC113" i="33"/>
  <c r="AD113" i="33"/>
  <c r="AE113" i="33"/>
  <c r="D114" i="33"/>
  <c r="E114" i="33"/>
  <c r="F114" i="33"/>
  <c r="G114" i="33"/>
  <c r="H114" i="33"/>
  <c r="I114" i="33"/>
  <c r="J114" i="33"/>
  <c r="K114" i="33"/>
  <c r="L114" i="33"/>
  <c r="M114" i="33"/>
  <c r="N114" i="33"/>
  <c r="O114" i="33"/>
  <c r="P114" i="33"/>
  <c r="Q114" i="33"/>
  <c r="R114" i="33"/>
  <c r="S114" i="33"/>
  <c r="T114" i="33"/>
  <c r="U114" i="33"/>
  <c r="V114" i="33"/>
  <c r="W114" i="33"/>
  <c r="X114" i="33"/>
  <c r="Y114" i="33"/>
  <c r="Z114" i="33"/>
  <c r="AA114" i="33"/>
  <c r="AB114" i="33"/>
  <c r="AC114" i="33"/>
  <c r="AD114" i="33"/>
  <c r="AE114" i="33"/>
  <c r="D115" i="33"/>
  <c r="E115" i="33"/>
  <c r="F115" i="33"/>
  <c r="G115" i="33"/>
  <c r="H115" i="33"/>
  <c r="I115" i="33"/>
  <c r="J115" i="33"/>
  <c r="K115" i="33"/>
  <c r="L115" i="33"/>
  <c r="M115" i="33"/>
  <c r="N115" i="33"/>
  <c r="O115" i="33"/>
  <c r="P115" i="33"/>
  <c r="Q115" i="33"/>
  <c r="R115" i="33"/>
  <c r="S115" i="33"/>
  <c r="T115" i="33"/>
  <c r="U115" i="33"/>
  <c r="V115" i="33"/>
  <c r="W115" i="33"/>
  <c r="X115" i="33"/>
  <c r="Y115" i="33"/>
  <c r="Z115" i="33"/>
  <c r="AA115" i="33"/>
  <c r="AB115" i="33"/>
  <c r="AC115" i="33"/>
  <c r="AD115" i="33"/>
  <c r="AE115" i="33"/>
  <c r="D116" i="33"/>
  <c r="E116" i="33"/>
  <c r="F116" i="33"/>
  <c r="G116" i="33"/>
  <c r="H116" i="33"/>
  <c r="I116" i="33"/>
  <c r="J116" i="33"/>
  <c r="K116" i="33"/>
  <c r="L116" i="33"/>
  <c r="M116" i="33"/>
  <c r="N116" i="33"/>
  <c r="O116" i="33"/>
  <c r="P116" i="33"/>
  <c r="Q116" i="33"/>
  <c r="R116" i="33"/>
  <c r="S116" i="33"/>
  <c r="T116" i="33"/>
  <c r="U116" i="33"/>
  <c r="V116" i="33"/>
  <c r="W116" i="33"/>
  <c r="X116" i="33"/>
  <c r="Y116" i="33"/>
  <c r="Z116" i="33"/>
  <c r="AA116" i="33"/>
  <c r="AB116" i="33"/>
  <c r="AC116" i="33"/>
  <c r="AD116" i="33"/>
  <c r="AE116" i="33"/>
  <c r="D117" i="33"/>
  <c r="E117" i="33"/>
  <c r="F117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X117" i="33"/>
  <c r="Y117" i="33"/>
  <c r="Z117" i="33"/>
  <c r="AA117" i="33"/>
  <c r="AB117" i="33"/>
  <c r="AC117" i="33"/>
  <c r="AD117" i="33"/>
  <c r="AE117" i="33"/>
  <c r="D118" i="33"/>
  <c r="E118" i="33"/>
  <c r="F118" i="33"/>
  <c r="G118" i="33"/>
  <c r="H118" i="33"/>
  <c r="I118" i="33"/>
  <c r="J118" i="33"/>
  <c r="K118" i="33"/>
  <c r="L118" i="33"/>
  <c r="M118" i="33"/>
  <c r="N118" i="33"/>
  <c r="O118" i="33"/>
  <c r="P118" i="33"/>
  <c r="Q118" i="33"/>
  <c r="R118" i="33"/>
  <c r="S118" i="33"/>
  <c r="T118" i="33"/>
  <c r="U118" i="33"/>
  <c r="V118" i="33"/>
  <c r="W118" i="33"/>
  <c r="X118" i="33"/>
  <c r="Y118" i="33"/>
  <c r="Z118" i="33"/>
  <c r="AA118" i="33"/>
  <c r="AB118" i="33"/>
  <c r="AC118" i="33"/>
  <c r="AD118" i="33"/>
  <c r="AE118" i="33"/>
  <c r="D119" i="33"/>
  <c r="E119" i="33"/>
  <c r="F119" i="33"/>
  <c r="G119" i="33"/>
  <c r="H119" i="33"/>
  <c r="I119" i="33"/>
  <c r="J119" i="33"/>
  <c r="K119" i="33"/>
  <c r="L119" i="33"/>
  <c r="M119" i="33"/>
  <c r="N119" i="33"/>
  <c r="O119" i="33"/>
  <c r="P119" i="33"/>
  <c r="Q119" i="33"/>
  <c r="R119" i="33"/>
  <c r="S119" i="33"/>
  <c r="T119" i="33"/>
  <c r="U119" i="33"/>
  <c r="V119" i="33"/>
  <c r="W119" i="33"/>
  <c r="X119" i="33"/>
  <c r="Y119" i="33"/>
  <c r="Z119" i="33"/>
  <c r="AA119" i="33"/>
  <c r="AB119" i="33"/>
  <c r="AC119" i="33"/>
  <c r="AD119" i="33"/>
  <c r="AE119" i="33"/>
  <c r="D120" i="33"/>
  <c r="E120" i="33"/>
  <c r="F120" i="33"/>
  <c r="G120" i="33"/>
  <c r="H120" i="33"/>
  <c r="I120" i="33"/>
  <c r="J120" i="33"/>
  <c r="K120" i="33"/>
  <c r="L120" i="33"/>
  <c r="M120" i="33"/>
  <c r="N120" i="33"/>
  <c r="O120" i="33"/>
  <c r="P120" i="33"/>
  <c r="Q120" i="33"/>
  <c r="R120" i="33"/>
  <c r="S120" i="33"/>
  <c r="T120" i="33"/>
  <c r="U120" i="33"/>
  <c r="V120" i="33"/>
  <c r="W120" i="33"/>
  <c r="X120" i="33"/>
  <c r="Y120" i="33"/>
  <c r="Z120" i="33"/>
  <c r="AA120" i="33"/>
  <c r="AB120" i="33"/>
  <c r="AC120" i="33"/>
  <c r="AD120" i="33"/>
  <c r="AE120" i="33"/>
  <c r="D121" i="33"/>
  <c r="E121" i="33"/>
  <c r="F121" i="33"/>
  <c r="G121" i="33"/>
  <c r="H121" i="33"/>
  <c r="I121" i="33"/>
  <c r="J121" i="33"/>
  <c r="K121" i="33"/>
  <c r="L121" i="33"/>
  <c r="M121" i="33"/>
  <c r="N121" i="33"/>
  <c r="O121" i="33"/>
  <c r="P121" i="33"/>
  <c r="Q121" i="33"/>
  <c r="R121" i="33"/>
  <c r="S121" i="33"/>
  <c r="T121" i="33"/>
  <c r="U121" i="33"/>
  <c r="V121" i="33"/>
  <c r="W121" i="33"/>
  <c r="X121" i="33"/>
  <c r="Y121" i="33"/>
  <c r="Z121" i="33"/>
  <c r="AA121" i="33"/>
  <c r="AB121" i="33"/>
  <c r="AC121" i="33"/>
  <c r="AD121" i="33"/>
  <c r="AE121" i="33"/>
  <c r="D122" i="33"/>
  <c r="E122" i="33"/>
  <c r="F122" i="33"/>
  <c r="G122" i="33"/>
  <c r="H122" i="33"/>
  <c r="I122" i="33"/>
  <c r="J122" i="33"/>
  <c r="K122" i="33"/>
  <c r="L122" i="33"/>
  <c r="M122" i="33"/>
  <c r="N122" i="33"/>
  <c r="O122" i="33"/>
  <c r="P122" i="33"/>
  <c r="Q122" i="33"/>
  <c r="R122" i="33"/>
  <c r="S122" i="33"/>
  <c r="T122" i="33"/>
  <c r="U122" i="33"/>
  <c r="V122" i="33"/>
  <c r="W122" i="33"/>
  <c r="X122" i="33"/>
  <c r="Y122" i="33"/>
  <c r="Z122" i="33"/>
  <c r="AA122" i="33"/>
  <c r="AB122" i="33"/>
  <c r="AC122" i="33"/>
  <c r="AD122" i="33"/>
  <c r="AE122" i="33"/>
  <c r="D123" i="33"/>
  <c r="E123" i="33"/>
  <c r="F123" i="33"/>
  <c r="G123" i="33"/>
  <c r="H123" i="33"/>
  <c r="I123" i="33"/>
  <c r="J123" i="33"/>
  <c r="K123" i="33"/>
  <c r="L123" i="33"/>
  <c r="M123" i="33"/>
  <c r="N123" i="33"/>
  <c r="O123" i="33"/>
  <c r="P123" i="33"/>
  <c r="Q123" i="33"/>
  <c r="R123" i="33"/>
  <c r="S123" i="33"/>
  <c r="T123" i="33"/>
  <c r="U123" i="33"/>
  <c r="V123" i="33"/>
  <c r="W123" i="33"/>
  <c r="X123" i="33"/>
  <c r="Y123" i="33"/>
  <c r="Z123" i="33"/>
  <c r="AA123" i="33"/>
  <c r="AB123" i="33"/>
  <c r="AC123" i="33"/>
  <c r="AD123" i="33"/>
  <c r="AE123" i="33"/>
  <c r="D124" i="33"/>
  <c r="E124" i="33"/>
  <c r="F124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X124" i="33"/>
  <c r="Y124" i="33"/>
  <c r="Z124" i="33"/>
  <c r="AA124" i="33"/>
  <c r="AB124" i="33"/>
  <c r="AC124" i="33"/>
  <c r="AD124" i="33"/>
  <c r="AE124" i="33"/>
  <c r="D125" i="33"/>
  <c r="E125" i="33"/>
  <c r="F125" i="33"/>
  <c r="G125" i="33"/>
  <c r="H125" i="33"/>
  <c r="I125" i="33"/>
  <c r="J125" i="33"/>
  <c r="K125" i="33"/>
  <c r="L125" i="33"/>
  <c r="M125" i="33"/>
  <c r="N125" i="33"/>
  <c r="O125" i="33"/>
  <c r="P125" i="33"/>
  <c r="Q125" i="33"/>
  <c r="R125" i="33"/>
  <c r="S125" i="33"/>
  <c r="T125" i="33"/>
  <c r="U125" i="33"/>
  <c r="V125" i="33"/>
  <c r="W125" i="33"/>
  <c r="X125" i="33"/>
  <c r="Y125" i="33"/>
  <c r="Z125" i="33"/>
  <c r="AA125" i="33"/>
  <c r="AB125" i="33"/>
  <c r="AC125" i="33"/>
  <c r="AD125" i="33"/>
  <c r="AE125" i="33"/>
  <c r="D126" i="33"/>
  <c r="E126" i="33"/>
  <c r="F126" i="33"/>
  <c r="G126" i="33"/>
  <c r="H126" i="33"/>
  <c r="I126" i="33"/>
  <c r="J126" i="33"/>
  <c r="K126" i="33"/>
  <c r="L126" i="33"/>
  <c r="M126" i="33"/>
  <c r="N126" i="33"/>
  <c r="O126" i="33"/>
  <c r="P126" i="33"/>
  <c r="Q126" i="33"/>
  <c r="R126" i="33"/>
  <c r="S126" i="33"/>
  <c r="T126" i="33"/>
  <c r="U126" i="33"/>
  <c r="V126" i="33"/>
  <c r="W126" i="33"/>
  <c r="X126" i="33"/>
  <c r="Y126" i="33"/>
  <c r="Z126" i="33"/>
  <c r="AA126" i="33"/>
  <c r="AB126" i="33"/>
  <c r="AC126" i="33"/>
  <c r="AD126" i="33"/>
  <c r="AE126" i="33"/>
  <c r="D127" i="33"/>
  <c r="E127" i="33"/>
  <c r="F127" i="33"/>
  <c r="G127" i="33"/>
  <c r="H127" i="33"/>
  <c r="I127" i="33"/>
  <c r="J127" i="33"/>
  <c r="K127" i="33"/>
  <c r="L127" i="33"/>
  <c r="M127" i="33"/>
  <c r="N127" i="33"/>
  <c r="O127" i="33"/>
  <c r="P127" i="33"/>
  <c r="Q127" i="33"/>
  <c r="R127" i="33"/>
  <c r="S127" i="33"/>
  <c r="T127" i="33"/>
  <c r="U127" i="33"/>
  <c r="V127" i="33"/>
  <c r="W127" i="33"/>
  <c r="X127" i="33"/>
  <c r="Y127" i="33"/>
  <c r="Z127" i="33"/>
  <c r="AA127" i="33"/>
  <c r="AB127" i="33"/>
  <c r="AC127" i="33"/>
  <c r="AD127" i="33"/>
  <c r="AE127" i="33"/>
  <c r="D128" i="33"/>
  <c r="E128" i="33"/>
  <c r="F128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S128" i="33"/>
  <c r="T128" i="33"/>
  <c r="U128" i="33"/>
  <c r="V128" i="33"/>
  <c r="W128" i="33"/>
  <c r="X128" i="33"/>
  <c r="Y128" i="33"/>
  <c r="Z128" i="33"/>
  <c r="AA128" i="33"/>
  <c r="AB128" i="33"/>
  <c r="AC128" i="33"/>
  <c r="AD128" i="33"/>
  <c r="AE128" i="33"/>
  <c r="D129" i="33"/>
  <c r="E129" i="33"/>
  <c r="F129" i="33"/>
  <c r="G129" i="33"/>
  <c r="H129" i="33"/>
  <c r="I129" i="33"/>
  <c r="J129" i="33"/>
  <c r="K129" i="33"/>
  <c r="L129" i="33"/>
  <c r="M129" i="33"/>
  <c r="N129" i="33"/>
  <c r="O129" i="33"/>
  <c r="P129" i="33"/>
  <c r="Q129" i="33"/>
  <c r="R129" i="33"/>
  <c r="S129" i="33"/>
  <c r="T129" i="33"/>
  <c r="U129" i="33"/>
  <c r="V129" i="33"/>
  <c r="W129" i="33"/>
  <c r="X129" i="33"/>
  <c r="Y129" i="33"/>
  <c r="Z129" i="33"/>
  <c r="AA129" i="33"/>
  <c r="AB129" i="33"/>
  <c r="AC129" i="33"/>
  <c r="AD129" i="33"/>
  <c r="AE129" i="33"/>
  <c r="D130" i="33"/>
  <c r="E130" i="33"/>
  <c r="F130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S130" i="33"/>
  <c r="T130" i="33"/>
  <c r="U130" i="33"/>
  <c r="V130" i="33"/>
  <c r="W130" i="33"/>
  <c r="X130" i="33"/>
  <c r="Y130" i="33"/>
  <c r="Z130" i="33"/>
  <c r="AA130" i="33"/>
  <c r="AB130" i="33"/>
  <c r="AC130" i="33"/>
  <c r="AD130" i="33"/>
  <c r="AE130" i="33"/>
  <c r="D131" i="33"/>
  <c r="E131" i="33"/>
  <c r="F131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S131" i="33"/>
  <c r="T131" i="33"/>
  <c r="U131" i="33"/>
  <c r="V131" i="33"/>
  <c r="W131" i="33"/>
  <c r="X131" i="33"/>
  <c r="Y131" i="33"/>
  <c r="Z131" i="33"/>
  <c r="AA131" i="33"/>
  <c r="AB131" i="33"/>
  <c r="AC131" i="33"/>
  <c r="AD131" i="33"/>
  <c r="AE131" i="33"/>
  <c r="D132" i="33"/>
  <c r="E132" i="33"/>
  <c r="F132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S132" i="33"/>
  <c r="T132" i="33"/>
  <c r="U132" i="33"/>
  <c r="V132" i="33"/>
  <c r="W132" i="33"/>
  <c r="X132" i="33"/>
  <c r="Y132" i="33"/>
  <c r="Z132" i="33"/>
  <c r="AA132" i="33"/>
  <c r="AB132" i="33"/>
  <c r="AC132" i="33"/>
  <c r="AD132" i="33"/>
  <c r="AE132" i="33"/>
  <c r="D133" i="33"/>
  <c r="E133" i="33"/>
  <c r="F133" i="33"/>
  <c r="G133" i="33"/>
  <c r="H133" i="33"/>
  <c r="I133" i="33"/>
  <c r="J133" i="33"/>
  <c r="K133" i="33"/>
  <c r="L133" i="33"/>
  <c r="M133" i="33"/>
  <c r="N133" i="33"/>
  <c r="O133" i="33"/>
  <c r="P133" i="33"/>
  <c r="Q133" i="33"/>
  <c r="R133" i="33"/>
  <c r="S133" i="33"/>
  <c r="T133" i="33"/>
  <c r="U133" i="33"/>
  <c r="V133" i="33"/>
  <c r="W133" i="33"/>
  <c r="X133" i="33"/>
  <c r="Y133" i="33"/>
  <c r="Z133" i="33"/>
  <c r="AA133" i="33"/>
  <c r="AB133" i="33"/>
  <c r="AC133" i="33"/>
  <c r="AD133" i="33"/>
  <c r="AE133" i="33"/>
  <c r="D134" i="33"/>
  <c r="E134" i="33"/>
  <c r="F134" i="33"/>
  <c r="G134" i="33"/>
  <c r="H134" i="33"/>
  <c r="I134" i="33"/>
  <c r="J134" i="33"/>
  <c r="K134" i="33"/>
  <c r="L134" i="33"/>
  <c r="M134" i="33"/>
  <c r="N134" i="33"/>
  <c r="O134" i="33"/>
  <c r="P134" i="33"/>
  <c r="Q134" i="33"/>
  <c r="R134" i="33"/>
  <c r="S134" i="33"/>
  <c r="T134" i="33"/>
  <c r="U134" i="33"/>
  <c r="V134" i="33"/>
  <c r="W134" i="33"/>
  <c r="X134" i="33"/>
  <c r="Y134" i="33"/>
  <c r="Z134" i="33"/>
  <c r="AA134" i="33"/>
  <c r="AB134" i="33"/>
  <c r="AC134" i="33"/>
  <c r="AD134" i="33"/>
  <c r="AE134" i="33"/>
  <c r="D135" i="33"/>
  <c r="E135" i="33"/>
  <c r="F135" i="33"/>
  <c r="G135" i="33"/>
  <c r="H135" i="33"/>
  <c r="I135" i="33"/>
  <c r="J135" i="33"/>
  <c r="K135" i="33"/>
  <c r="L135" i="33"/>
  <c r="M135" i="33"/>
  <c r="N135" i="33"/>
  <c r="O135" i="33"/>
  <c r="P135" i="33"/>
  <c r="Q135" i="33"/>
  <c r="R135" i="33"/>
  <c r="S135" i="33"/>
  <c r="T135" i="33"/>
  <c r="U135" i="33"/>
  <c r="V135" i="33"/>
  <c r="W135" i="33"/>
  <c r="X135" i="33"/>
  <c r="Y135" i="33"/>
  <c r="Z135" i="33"/>
  <c r="AA135" i="33"/>
  <c r="AB135" i="33"/>
  <c r="AC135" i="33"/>
  <c r="AD135" i="33"/>
  <c r="AE135" i="33"/>
  <c r="D136" i="33"/>
  <c r="E136" i="33"/>
  <c r="F136" i="33"/>
  <c r="G136" i="33"/>
  <c r="H136" i="33"/>
  <c r="I136" i="33"/>
  <c r="J136" i="33"/>
  <c r="K136" i="33"/>
  <c r="L136" i="33"/>
  <c r="M136" i="33"/>
  <c r="N136" i="33"/>
  <c r="O136" i="33"/>
  <c r="P136" i="33"/>
  <c r="Q136" i="33"/>
  <c r="R136" i="33"/>
  <c r="S136" i="33"/>
  <c r="T136" i="33"/>
  <c r="U136" i="33"/>
  <c r="V136" i="33"/>
  <c r="W136" i="33"/>
  <c r="X136" i="33"/>
  <c r="Y136" i="33"/>
  <c r="Z136" i="33"/>
  <c r="AA136" i="33"/>
  <c r="AB136" i="33"/>
  <c r="AC136" i="33"/>
  <c r="AD136" i="33"/>
  <c r="AE136" i="33"/>
  <c r="D137" i="33"/>
  <c r="E137" i="33"/>
  <c r="F137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S137" i="33"/>
  <c r="T137" i="33"/>
  <c r="U137" i="33"/>
  <c r="V137" i="33"/>
  <c r="W137" i="33"/>
  <c r="X137" i="33"/>
  <c r="Y137" i="33"/>
  <c r="Z137" i="33"/>
  <c r="AA137" i="33"/>
  <c r="AB137" i="33"/>
  <c r="AC137" i="33"/>
  <c r="AD137" i="33"/>
  <c r="AE137" i="33"/>
  <c r="D138" i="33"/>
  <c r="E138" i="33"/>
  <c r="F138" i="33"/>
  <c r="G138" i="33"/>
  <c r="H138" i="33"/>
  <c r="I138" i="33"/>
  <c r="J138" i="33"/>
  <c r="K138" i="33"/>
  <c r="L138" i="33"/>
  <c r="M138" i="33"/>
  <c r="N138" i="33"/>
  <c r="O138" i="33"/>
  <c r="P138" i="33"/>
  <c r="Q138" i="33"/>
  <c r="R138" i="33"/>
  <c r="S138" i="33"/>
  <c r="T138" i="33"/>
  <c r="U138" i="33"/>
  <c r="V138" i="33"/>
  <c r="W138" i="33"/>
  <c r="X138" i="33"/>
  <c r="Y138" i="33"/>
  <c r="Z138" i="33"/>
  <c r="AA138" i="33"/>
  <c r="AB138" i="33"/>
  <c r="AC138" i="33"/>
  <c r="AD138" i="33"/>
  <c r="AE138" i="33"/>
  <c r="D139" i="33"/>
  <c r="E139" i="33"/>
  <c r="F139" i="33"/>
  <c r="G139" i="33"/>
  <c r="H139" i="33"/>
  <c r="I139" i="33"/>
  <c r="J139" i="33"/>
  <c r="K139" i="33"/>
  <c r="L139" i="33"/>
  <c r="M139" i="33"/>
  <c r="N139" i="33"/>
  <c r="O139" i="33"/>
  <c r="P139" i="33"/>
  <c r="Q139" i="33"/>
  <c r="R139" i="33"/>
  <c r="S139" i="33"/>
  <c r="T139" i="33"/>
  <c r="U139" i="33"/>
  <c r="V139" i="33"/>
  <c r="W139" i="33"/>
  <c r="X139" i="33"/>
  <c r="Y139" i="33"/>
  <c r="Z139" i="33"/>
  <c r="AA139" i="33"/>
  <c r="AB139" i="33"/>
  <c r="AC139" i="33"/>
  <c r="AD139" i="33"/>
  <c r="AE139" i="33"/>
  <c r="D140" i="33"/>
  <c r="E140" i="33"/>
  <c r="F140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S140" i="33"/>
  <c r="T140" i="33"/>
  <c r="U140" i="33"/>
  <c r="V140" i="33"/>
  <c r="W140" i="33"/>
  <c r="X140" i="33"/>
  <c r="Y140" i="33"/>
  <c r="Z140" i="33"/>
  <c r="AA140" i="33"/>
  <c r="AB140" i="33"/>
  <c r="AC140" i="33"/>
  <c r="AD140" i="33"/>
  <c r="AE140" i="33"/>
  <c r="D141" i="33"/>
  <c r="E141" i="33"/>
  <c r="F141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S141" i="33"/>
  <c r="T141" i="33"/>
  <c r="U141" i="33"/>
  <c r="V141" i="33"/>
  <c r="W141" i="33"/>
  <c r="X141" i="33"/>
  <c r="Y141" i="33"/>
  <c r="Z141" i="33"/>
  <c r="AA141" i="33"/>
  <c r="AB141" i="33"/>
  <c r="AC141" i="33"/>
  <c r="AD141" i="33"/>
  <c r="AE141" i="33"/>
  <c r="D142" i="33"/>
  <c r="E142" i="33"/>
  <c r="F142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S142" i="33"/>
  <c r="T142" i="33"/>
  <c r="U142" i="33"/>
  <c r="V142" i="33"/>
  <c r="W142" i="33"/>
  <c r="X142" i="33"/>
  <c r="Y142" i="33"/>
  <c r="Z142" i="33"/>
  <c r="AA142" i="33"/>
  <c r="AB142" i="33"/>
  <c r="AC142" i="33"/>
  <c r="AD142" i="33"/>
  <c r="AE142" i="33"/>
  <c r="D143" i="33"/>
  <c r="E143" i="33"/>
  <c r="F143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S143" i="33"/>
  <c r="T143" i="33"/>
  <c r="U143" i="33"/>
  <c r="V143" i="33"/>
  <c r="W143" i="33"/>
  <c r="X143" i="33"/>
  <c r="Y143" i="33"/>
  <c r="Z143" i="33"/>
  <c r="AA143" i="33"/>
  <c r="AB143" i="33"/>
  <c r="AC143" i="33"/>
  <c r="AD143" i="33"/>
  <c r="AE143" i="33"/>
  <c r="D144" i="33"/>
  <c r="E144" i="33"/>
  <c r="F144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S144" i="33"/>
  <c r="T144" i="33"/>
  <c r="U144" i="33"/>
  <c r="V144" i="33"/>
  <c r="W144" i="33"/>
  <c r="X144" i="33"/>
  <c r="Y144" i="33"/>
  <c r="Z144" i="33"/>
  <c r="AA144" i="33"/>
  <c r="AB144" i="33"/>
  <c r="AC144" i="33"/>
  <c r="AD144" i="33"/>
  <c r="AE144" i="33"/>
  <c r="D145" i="33"/>
  <c r="E145" i="33"/>
  <c r="F145" i="33"/>
  <c r="G145" i="33"/>
  <c r="H145" i="33"/>
  <c r="I145" i="33"/>
  <c r="J145" i="33"/>
  <c r="K145" i="33"/>
  <c r="L145" i="33"/>
  <c r="M145" i="33"/>
  <c r="N145" i="33"/>
  <c r="O145" i="33"/>
  <c r="P145" i="33"/>
  <c r="Q145" i="33"/>
  <c r="R145" i="33"/>
  <c r="S145" i="33"/>
  <c r="T145" i="33"/>
  <c r="U145" i="33"/>
  <c r="V145" i="33"/>
  <c r="W145" i="33"/>
  <c r="X145" i="33"/>
  <c r="Y145" i="33"/>
  <c r="Z145" i="33"/>
  <c r="AA145" i="33"/>
  <c r="AB145" i="33"/>
  <c r="AC145" i="33"/>
  <c r="AD145" i="33"/>
  <c r="AE145" i="33"/>
  <c r="D146" i="33"/>
  <c r="E146" i="33"/>
  <c r="F146" i="33"/>
  <c r="G146" i="33"/>
  <c r="H146" i="33"/>
  <c r="I146" i="33"/>
  <c r="J146" i="33"/>
  <c r="K146" i="33"/>
  <c r="L146" i="33"/>
  <c r="M146" i="33"/>
  <c r="N146" i="33"/>
  <c r="O146" i="33"/>
  <c r="P146" i="33"/>
  <c r="Q146" i="33"/>
  <c r="R146" i="33"/>
  <c r="S146" i="33"/>
  <c r="T146" i="33"/>
  <c r="U146" i="33"/>
  <c r="V146" i="33"/>
  <c r="W146" i="33"/>
  <c r="X146" i="33"/>
  <c r="Y146" i="33"/>
  <c r="Z146" i="33"/>
  <c r="AA146" i="33"/>
  <c r="AB146" i="33"/>
  <c r="AC146" i="33"/>
  <c r="AD146" i="33"/>
  <c r="AE146" i="33"/>
  <c r="D147" i="33"/>
  <c r="E147" i="33"/>
  <c r="F147" i="33"/>
  <c r="G147" i="33"/>
  <c r="H147" i="33"/>
  <c r="I147" i="33"/>
  <c r="J147" i="33"/>
  <c r="K147" i="33"/>
  <c r="L147" i="33"/>
  <c r="M147" i="33"/>
  <c r="N147" i="33"/>
  <c r="O147" i="33"/>
  <c r="P147" i="33"/>
  <c r="Q147" i="33"/>
  <c r="R147" i="33"/>
  <c r="S147" i="33"/>
  <c r="T147" i="33"/>
  <c r="U147" i="33"/>
  <c r="V147" i="33"/>
  <c r="W147" i="33"/>
  <c r="X147" i="33"/>
  <c r="Y147" i="33"/>
  <c r="Z147" i="33"/>
  <c r="AA147" i="33"/>
  <c r="AB147" i="33"/>
  <c r="AC147" i="33"/>
  <c r="AD147" i="33"/>
  <c r="AE147" i="33"/>
  <c r="D148" i="33"/>
  <c r="E148" i="33"/>
  <c r="F148" i="33"/>
  <c r="G148" i="33"/>
  <c r="H148" i="33"/>
  <c r="I148" i="33"/>
  <c r="J148" i="33"/>
  <c r="K148" i="33"/>
  <c r="L148" i="33"/>
  <c r="M148" i="33"/>
  <c r="N148" i="33"/>
  <c r="O148" i="33"/>
  <c r="P148" i="33"/>
  <c r="Q148" i="33"/>
  <c r="R148" i="33"/>
  <c r="S148" i="33"/>
  <c r="T148" i="33"/>
  <c r="U148" i="33"/>
  <c r="V148" i="33"/>
  <c r="W148" i="33"/>
  <c r="X148" i="33"/>
  <c r="Y148" i="33"/>
  <c r="Z148" i="33"/>
  <c r="AA148" i="33"/>
  <c r="AB148" i="33"/>
  <c r="AC148" i="33"/>
  <c r="AD148" i="33"/>
  <c r="AE148" i="33"/>
  <c r="D149" i="33"/>
  <c r="E149" i="33"/>
  <c r="F149" i="33"/>
  <c r="G149" i="33"/>
  <c r="H149" i="33"/>
  <c r="I149" i="33"/>
  <c r="J149" i="33"/>
  <c r="K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X149" i="33"/>
  <c r="Y149" i="33"/>
  <c r="Z149" i="33"/>
  <c r="AA149" i="33"/>
  <c r="AB149" i="33"/>
  <c r="AC149" i="33"/>
  <c r="AD149" i="33"/>
  <c r="AE149" i="33"/>
  <c r="D150" i="33"/>
  <c r="E150" i="33"/>
  <c r="F150" i="33"/>
  <c r="G150" i="33"/>
  <c r="H150" i="33"/>
  <c r="I150" i="33"/>
  <c r="J150" i="33"/>
  <c r="K150" i="33"/>
  <c r="L150" i="33"/>
  <c r="M150" i="33"/>
  <c r="N150" i="33"/>
  <c r="O150" i="33"/>
  <c r="P150" i="33"/>
  <c r="Q150" i="33"/>
  <c r="R150" i="33"/>
  <c r="S150" i="33"/>
  <c r="T150" i="33"/>
  <c r="U150" i="33"/>
  <c r="V150" i="33"/>
  <c r="W150" i="33"/>
  <c r="X150" i="33"/>
  <c r="Y150" i="33"/>
  <c r="Z150" i="33"/>
  <c r="AA150" i="33"/>
  <c r="AB150" i="33"/>
  <c r="AC150" i="33"/>
  <c r="AD150" i="33"/>
  <c r="AE150" i="33"/>
  <c r="D151" i="33"/>
  <c r="E151" i="33"/>
  <c r="F151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X151" i="33"/>
  <c r="Y151" i="33"/>
  <c r="Z151" i="33"/>
  <c r="AA151" i="33"/>
  <c r="AB151" i="33"/>
  <c r="AC151" i="33"/>
  <c r="AD151" i="33"/>
  <c r="AE151" i="33"/>
  <c r="D152" i="33"/>
  <c r="E152" i="33"/>
  <c r="F152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X152" i="33"/>
  <c r="Y152" i="33"/>
  <c r="Z152" i="33"/>
  <c r="AA152" i="33"/>
  <c r="AB152" i="33"/>
  <c r="AC152" i="33"/>
  <c r="AD152" i="33"/>
  <c r="AE152" i="33"/>
  <c r="D153" i="33"/>
  <c r="E153" i="33"/>
  <c r="F153" i="33"/>
  <c r="G153" i="33"/>
  <c r="H153" i="33"/>
  <c r="I153" i="33"/>
  <c r="J153" i="33"/>
  <c r="K153" i="33"/>
  <c r="L153" i="33"/>
  <c r="M153" i="33"/>
  <c r="N153" i="33"/>
  <c r="O153" i="33"/>
  <c r="P153" i="33"/>
  <c r="Q153" i="33"/>
  <c r="R153" i="33"/>
  <c r="S153" i="33"/>
  <c r="T153" i="33"/>
  <c r="U153" i="33"/>
  <c r="V153" i="33"/>
  <c r="W153" i="33"/>
  <c r="X153" i="33"/>
  <c r="Y153" i="33"/>
  <c r="Z153" i="33"/>
  <c r="AA153" i="33"/>
  <c r="AB153" i="33"/>
  <c r="AC153" i="33"/>
  <c r="AD153" i="33"/>
  <c r="AE153" i="33"/>
  <c r="D154" i="33"/>
  <c r="E154" i="33"/>
  <c r="F154" i="33"/>
  <c r="G154" i="33"/>
  <c r="H154" i="33"/>
  <c r="I154" i="33"/>
  <c r="J154" i="33"/>
  <c r="K154" i="33"/>
  <c r="L154" i="33"/>
  <c r="M154" i="33"/>
  <c r="N154" i="33"/>
  <c r="O154" i="33"/>
  <c r="P154" i="33"/>
  <c r="Q154" i="33"/>
  <c r="R154" i="33"/>
  <c r="S154" i="33"/>
  <c r="T154" i="33"/>
  <c r="U154" i="33"/>
  <c r="V154" i="33"/>
  <c r="W154" i="33"/>
  <c r="X154" i="33"/>
  <c r="Y154" i="33"/>
  <c r="Z154" i="33"/>
  <c r="AA154" i="33"/>
  <c r="AB154" i="33"/>
  <c r="AC154" i="33"/>
  <c r="AD154" i="33"/>
  <c r="AE154" i="33"/>
  <c r="D155" i="33"/>
  <c r="E155" i="33"/>
  <c r="F155" i="33"/>
  <c r="G155" i="33"/>
  <c r="H155" i="33"/>
  <c r="I155" i="33"/>
  <c r="J155" i="33"/>
  <c r="K155" i="33"/>
  <c r="L155" i="33"/>
  <c r="M155" i="33"/>
  <c r="N155" i="33"/>
  <c r="O155" i="33"/>
  <c r="P155" i="33"/>
  <c r="Q155" i="33"/>
  <c r="R155" i="33"/>
  <c r="S155" i="33"/>
  <c r="T155" i="33"/>
  <c r="U155" i="33"/>
  <c r="V155" i="33"/>
  <c r="W155" i="33"/>
  <c r="X155" i="33"/>
  <c r="Y155" i="33"/>
  <c r="Z155" i="33"/>
  <c r="AA155" i="33"/>
  <c r="AB155" i="33"/>
  <c r="AC155" i="33"/>
  <c r="AD155" i="33"/>
  <c r="AE155" i="33"/>
  <c r="D156" i="33"/>
  <c r="E156" i="33"/>
  <c r="F156" i="33"/>
  <c r="G156" i="33"/>
  <c r="H156" i="33"/>
  <c r="I156" i="33"/>
  <c r="J156" i="33"/>
  <c r="K156" i="33"/>
  <c r="L156" i="33"/>
  <c r="M156" i="33"/>
  <c r="N156" i="33"/>
  <c r="O156" i="33"/>
  <c r="P156" i="33"/>
  <c r="Q156" i="33"/>
  <c r="R156" i="33"/>
  <c r="S156" i="33"/>
  <c r="T156" i="33"/>
  <c r="U156" i="33"/>
  <c r="V156" i="33"/>
  <c r="W156" i="33"/>
  <c r="X156" i="33"/>
  <c r="Y156" i="33"/>
  <c r="Z156" i="33"/>
  <c r="AA156" i="33"/>
  <c r="AB156" i="33"/>
  <c r="AC156" i="33"/>
  <c r="AD156" i="33"/>
  <c r="AE156" i="33"/>
  <c r="D157" i="33"/>
  <c r="E157" i="33"/>
  <c r="F157" i="33"/>
  <c r="G157" i="33"/>
  <c r="H157" i="33"/>
  <c r="I157" i="33"/>
  <c r="J157" i="33"/>
  <c r="K157" i="33"/>
  <c r="L157" i="33"/>
  <c r="M157" i="33"/>
  <c r="N157" i="33"/>
  <c r="O157" i="33"/>
  <c r="P157" i="33"/>
  <c r="Q157" i="33"/>
  <c r="R157" i="33"/>
  <c r="S157" i="33"/>
  <c r="T157" i="33"/>
  <c r="U157" i="33"/>
  <c r="V157" i="33"/>
  <c r="W157" i="33"/>
  <c r="X157" i="33"/>
  <c r="Y157" i="33"/>
  <c r="Z157" i="33"/>
  <c r="AA157" i="33"/>
  <c r="AB157" i="33"/>
  <c r="AC157" i="33"/>
  <c r="AD157" i="33"/>
  <c r="AE157" i="33"/>
  <c r="D158" i="33"/>
  <c r="E158" i="33"/>
  <c r="F158" i="33"/>
  <c r="G158" i="33"/>
  <c r="H158" i="33"/>
  <c r="I158" i="33"/>
  <c r="J158" i="33"/>
  <c r="K158" i="33"/>
  <c r="L158" i="33"/>
  <c r="M158" i="33"/>
  <c r="N158" i="33"/>
  <c r="O158" i="33"/>
  <c r="P158" i="33"/>
  <c r="Q158" i="33"/>
  <c r="R158" i="33"/>
  <c r="S158" i="33"/>
  <c r="T158" i="33"/>
  <c r="U158" i="33"/>
  <c r="V158" i="33"/>
  <c r="W158" i="33"/>
  <c r="X158" i="33"/>
  <c r="Y158" i="33"/>
  <c r="Z158" i="33"/>
  <c r="AA158" i="33"/>
  <c r="AB158" i="33"/>
  <c r="AC158" i="33"/>
  <c r="AD158" i="33"/>
  <c r="AE158" i="33"/>
  <c r="D159" i="33"/>
  <c r="E159" i="33"/>
  <c r="F159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X159" i="33"/>
  <c r="Y159" i="33"/>
  <c r="Z159" i="33"/>
  <c r="AA159" i="33"/>
  <c r="AB159" i="33"/>
  <c r="AC159" i="33"/>
  <c r="AD159" i="33"/>
  <c r="AE159" i="33"/>
  <c r="D160" i="33"/>
  <c r="E160" i="33"/>
  <c r="F160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X160" i="33"/>
  <c r="Y160" i="33"/>
  <c r="Z160" i="33"/>
  <c r="AA160" i="33"/>
  <c r="AB160" i="33"/>
  <c r="AC160" i="33"/>
  <c r="AD160" i="33"/>
  <c r="AE160" i="33"/>
  <c r="D161" i="33"/>
  <c r="E161" i="33"/>
  <c r="F161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X161" i="33"/>
  <c r="Y161" i="33"/>
  <c r="Z161" i="33"/>
  <c r="AA161" i="33"/>
  <c r="AB161" i="33"/>
  <c r="AC161" i="33"/>
  <c r="AD161" i="33"/>
  <c r="AE161" i="33"/>
  <c r="D162" i="33"/>
  <c r="E162" i="33"/>
  <c r="F162" i="33"/>
  <c r="G162" i="33"/>
  <c r="H162" i="33"/>
  <c r="I162" i="33"/>
  <c r="J162" i="33"/>
  <c r="K162" i="33"/>
  <c r="L162" i="33"/>
  <c r="M162" i="33"/>
  <c r="N162" i="33"/>
  <c r="O162" i="33"/>
  <c r="P162" i="33"/>
  <c r="Q162" i="33"/>
  <c r="R162" i="33"/>
  <c r="S162" i="33"/>
  <c r="T162" i="33"/>
  <c r="U162" i="33"/>
  <c r="V162" i="33"/>
  <c r="W162" i="33"/>
  <c r="X162" i="33"/>
  <c r="Y162" i="33"/>
  <c r="Z162" i="33"/>
  <c r="AA162" i="33"/>
  <c r="AB162" i="33"/>
  <c r="AC162" i="33"/>
  <c r="AD162" i="33"/>
  <c r="AE162" i="33"/>
  <c r="D163" i="33"/>
  <c r="E163" i="33"/>
  <c r="F163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W163" i="33"/>
  <c r="X163" i="33"/>
  <c r="Y163" i="33"/>
  <c r="Z163" i="33"/>
  <c r="AA163" i="33"/>
  <c r="AB163" i="33"/>
  <c r="AC163" i="33"/>
  <c r="AD163" i="33"/>
  <c r="AE163" i="33"/>
  <c r="D164" i="33"/>
  <c r="E164" i="33"/>
  <c r="F164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W164" i="33"/>
  <c r="X164" i="33"/>
  <c r="Y164" i="33"/>
  <c r="Z164" i="33"/>
  <c r="AA164" i="33"/>
  <c r="AB164" i="33"/>
  <c r="AC164" i="33"/>
  <c r="AD164" i="33"/>
  <c r="AE164" i="33"/>
  <c r="D165" i="33"/>
  <c r="E165" i="33"/>
  <c r="F165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W165" i="33"/>
  <c r="X165" i="33"/>
  <c r="Y165" i="33"/>
  <c r="Z165" i="33"/>
  <c r="AA165" i="33"/>
  <c r="AB165" i="33"/>
  <c r="AC165" i="33"/>
  <c r="AD165" i="33"/>
  <c r="AE165" i="33"/>
  <c r="D166" i="33"/>
  <c r="E166" i="33"/>
  <c r="F166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W166" i="33"/>
  <c r="X166" i="33"/>
  <c r="Y166" i="33"/>
  <c r="Z166" i="33"/>
  <c r="AA166" i="33"/>
  <c r="AB166" i="33"/>
  <c r="AC166" i="33"/>
  <c r="AD166" i="33"/>
  <c r="AE166" i="33"/>
  <c r="D167" i="33"/>
  <c r="E167" i="33"/>
  <c r="F167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W167" i="33"/>
  <c r="X167" i="33"/>
  <c r="Y167" i="33"/>
  <c r="Z167" i="33"/>
  <c r="AA167" i="33"/>
  <c r="AB167" i="33"/>
  <c r="AC167" i="33"/>
  <c r="AD167" i="33"/>
  <c r="AE167" i="33"/>
  <c r="D168" i="33"/>
  <c r="E168" i="33"/>
  <c r="F168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W168" i="33"/>
  <c r="X168" i="33"/>
  <c r="Y168" i="33"/>
  <c r="Z168" i="33"/>
  <c r="AA168" i="33"/>
  <c r="AB168" i="33"/>
  <c r="AC168" i="33"/>
  <c r="AD168" i="33"/>
  <c r="AE168" i="33"/>
  <c r="D169" i="33"/>
  <c r="E169" i="33"/>
  <c r="F169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W169" i="33"/>
  <c r="X169" i="33"/>
  <c r="Y169" i="33"/>
  <c r="Z169" i="33"/>
  <c r="AA169" i="33"/>
  <c r="AB169" i="33"/>
  <c r="AC169" i="33"/>
  <c r="AD169" i="33"/>
  <c r="AE169" i="33"/>
  <c r="D170" i="33"/>
  <c r="E170" i="33"/>
  <c r="F170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W170" i="33"/>
  <c r="X170" i="33"/>
  <c r="Y170" i="33"/>
  <c r="Z170" i="33"/>
  <c r="AA170" i="33"/>
  <c r="AB170" i="33"/>
  <c r="AC170" i="33"/>
  <c r="AD170" i="33"/>
  <c r="AE170" i="33"/>
  <c r="D171" i="33"/>
  <c r="E171" i="33"/>
  <c r="F171" i="33"/>
  <c r="G171" i="33"/>
  <c r="H171" i="33"/>
  <c r="I171" i="33"/>
  <c r="J171" i="33"/>
  <c r="K171" i="33"/>
  <c r="L171" i="33"/>
  <c r="M171" i="33"/>
  <c r="N171" i="33"/>
  <c r="O171" i="33"/>
  <c r="P171" i="33"/>
  <c r="Q171" i="33"/>
  <c r="R171" i="33"/>
  <c r="S171" i="33"/>
  <c r="T171" i="33"/>
  <c r="U171" i="33"/>
  <c r="V171" i="33"/>
  <c r="W171" i="33"/>
  <c r="X171" i="33"/>
  <c r="Y171" i="33"/>
  <c r="Z171" i="33"/>
  <c r="AA171" i="33"/>
  <c r="AB171" i="33"/>
  <c r="AC171" i="33"/>
  <c r="AD171" i="33"/>
  <c r="AE171" i="33"/>
  <c r="D172" i="33"/>
  <c r="E172" i="33"/>
  <c r="F172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W172" i="33"/>
  <c r="X172" i="33"/>
  <c r="Y172" i="33"/>
  <c r="Z172" i="33"/>
  <c r="AA172" i="33"/>
  <c r="AB172" i="33"/>
  <c r="AC172" i="33"/>
  <c r="AD172" i="33"/>
  <c r="AE172" i="33"/>
  <c r="D173" i="33"/>
  <c r="E173" i="33"/>
  <c r="F173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W173" i="33"/>
  <c r="X173" i="33"/>
  <c r="Y173" i="33"/>
  <c r="Z173" i="33"/>
  <c r="AA173" i="33"/>
  <c r="AB173" i="33"/>
  <c r="AC173" i="33"/>
  <c r="AD173" i="33"/>
  <c r="AE173" i="33"/>
  <c r="D174" i="33"/>
  <c r="E174" i="33"/>
  <c r="F174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W174" i="33"/>
  <c r="X174" i="33"/>
  <c r="Y174" i="33"/>
  <c r="Z174" i="33"/>
  <c r="AA174" i="33"/>
  <c r="AB174" i="33"/>
  <c r="AC174" i="33"/>
  <c r="AD174" i="33"/>
  <c r="AE174" i="33"/>
  <c r="D175" i="33"/>
  <c r="E175" i="33"/>
  <c r="F175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W175" i="33"/>
  <c r="X175" i="33"/>
  <c r="Y175" i="33"/>
  <c r="Z175" i="33"/>
  <c r="AA175" i="33"/>
  <c r="AB175" i="33"/>
  <c r="AC175" i="33"/>
  <c r="AD175" i="33"/>
  <c r="AE175" i="33"/>
  <c r="D176" i="33"/>
  <c r="E176" i="33"/>
  <c r="F176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W176" i="33"/>
  <c r="X176" i="33"/>
  <c r="Y176" i="33"/>
  <c r="Z176" i="33"/>
  <c r="AA176" i="33"/>
  <c r="AB176" i="33"/>
  <c r="AC176" i="33"/>
  <c r="AD176" i="33"/>
  <c r="AE176" i="33"/>
  <c r="D177" i="33"/>
  <c r="E177" i="33"/>
  <c r="F177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W177" i="33"/>
  <c r="X177" i="33"/>
  <c r="Y177" i="33"/>
  <c r="Z177" i="33"/>
  <c r="AA177" i="33"/>
  <c r="AB177" i="33"/>
  <c r="AC177" i="33"/>
  <c r="AD177" i="33"/>
  <c r="AE177" i="33"/>
  <c r="D178" i="33"/>
  <c r="E178" i="33"/>
  <c r="F178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W178" i="33"/>
  <c r="X178" i="33"/>
  <c r="Y178" i="33"/>
  <c r="Z178" i="33"/>
  <c r="AA178" i="33"/>
  <c r="AB178" i="33"/>
  <c r="AC178" i="33"/>
  <c r="AD178" i="33"/>
  <c r="AE178" i="33"/>
  <c r="D179" i="33"/>
  <c r="E179" i="33"/>
  <c r="F179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W179" i="33"/>
  <c r="X179" i="33"/>
  <c r="Y179" i="33"/>
  <c r="Z179" i="33"/>
  <c r="AA179" i="33"/>
  <c r="AB179" i="33"/>
  <c r="AC179" i="33"/>
  <c r="AD179" i="33"/>
  <c r="AE179" i="33"/>
  <c r="D180" i="33"/>
  <c r="E180" i="33"/>
  <c r="F180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W180" i="33"/>
  <c r="X180" i="33"/>
  <c r="Y180" i="33"/>
  <c r="Z180" i="33"/>
  <c r="AA180" i="33"/>
  <c r="AB180" i="33"/>
  <c r="AC180" i="33"/>
  <c r="AD180" i="33"/>
  <c r="AE180" i="33"/>
  <c r="D181" i="33"/>
  <c r="E181" i="33"/>
  <c r="F181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W181" i="33"/>
  <c r="X181" i="33"/>
  <c r="Y181" i="33"/>
  <c r="Z181" i="33"/>
  <c r="AA181" i="33"/>
  <c r="AB181" i="33"/>
  <c r="AC181" i="33"/>
  <c r="AD181" i="33"/>
  <c r="AE181" i="33"/>
  <c r="D182" i="33"/>
  <c r="E182" i="33"/>
  <c r="F182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W182" i="33"/>
  <c r="X182" i="33"/>
  <c r="Y182" i="33"/>
  <c r="Z182" i="33"/>
  <c r="AA182" i="33"/>
  <c r="AB182" i="33"/>
  <c r="AC182" i="33"/>
  <c r="AD182" i="33"/>
  <c r="AE182" i="33"/>
  <c r="D183" i="33"/>
  <c r="E183" i="33"/>
  <c r="F183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W183" i="33"/>
  <c r="X183" i="33"/>
  <c r="Y183" i="33"/>
  <c r="Z183" i="33"/>
  <c r="AA183" i="33"/>
  <c r="AB183" i="33"/>
  <c r="AC183" i="33"/>
  <c r="AD183" i="33"/>
  <c r="AE183" i="33"/>
  <c r="D184" i="33"/>
  <c r="E18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V184" i="33"/>
  <c r="W184" i="33"/>
  <c r="X184" i="33"/>
  <c r="Y184" i="33"/>
  <c r="Z184" i="33"/>
  <c r="AA184" i="33"/>
  <c r="AB184" i="33"/>
  <c r="AC184" i="33"/>
  <c r="AD184" i="33"/>
  <c r="AE184" i="33"/>
  <c r="D185" i="33"/>
  <c r="E185" i="33"/>
  <c r="F185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W185" i="33"/>
  <c r="X185" i="33"/>
  <c r="Y185" i="33"/>
  <c r="Z185" i="33"/>
  <c r="AA185" i="33"/>
  <c r="AB185" i="33"/>
  <c r="AC185" i="33"/>
  <c r="AD185" i="33"/>
  <c r="AE185" i="33"/>
  <c r="D186" i="33"/>
  <c r="E186" i="33"/>
  <c r="F186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W186" i="33"/>
  <c r="X186" i="33"/>
  <c r="Y186" i="33"/>
  <c r="Z186" i="33"/>
  <c r="AA186" i="33"/>
  <c r="AB186" i="33"/>
  <c r="AC186" i="33"/>
  <c r="AD186" i="33"/>
  <c r="AE186" i="33"/>
  <c r="D187" i="33"/>
  <c r="E187" i="33"/>
  <c r="F187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W187" i="33"/>
  <c r="X187" i="33"/>
  <c r="Y187" i="33"/>
  <c r="Z187" i="33"/>
  <c r="AA187" i="33"/>
  <c r="AB187" i="33"/>
  <c r="AC187" i="33"/>
  <c r="AD187" i="33"/>
  <c r="AE187" i="33"/>
  <c r="D188" i="33"/>
  <c r="E188" i="33"/>
  <c r="F188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W188" i="33"/>
  <c r="X188" i="33"/>
  <c r="Y188" i="33"/>
  <c r="Z188" i="33"/>
  <c r="AA188" i="33"/>
  <c r="AB188" i="33"/>
  <c r="AC188" i="33"/>
  <c r="AD188" i="33"/>
  <c r="AE188" i="33"/>
  <c r="D189" i="33"/>
  <c r="E189" i="33"/>
  <c r="F189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W189" i="33"/>
  <c r="X189" i="33"/>
  <c r="Y189" i="33"/>
  <c r="Z189" i="33"/>
  <c r="AA189" i="33"/>
  <c r="AB189" i="33"/>
  <c r="AC189" i="33"/>
  <c r="AD189" i="33"/>
  <c r="AE189" i="33"/>
  <c r="D190" i="33"/>
  <c r="E190" i="33"/>
  <c r="F190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W190" i="33"/>
  <c r="X190" i="33"/>
  <c r="Y190" i="33"/>
  <c r="Z190" i="33"/>
  <c r="AA190" i="33"/>
  <c r="AB190" i="33"/>
  <c r="AC190" i="33"/>
  <c r="AD190" i="33"/>
  <c r="AE190" i="33"/>
  <c r="D191" i="33"/>
  <c r="E191" i="33"/>
  <c r="F191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W191" i="33"/>
  <c r="X191" i="33"/>
  <c r="Y191" i="33"/>
  <c r="Z191" i="33"/>
  <c r="AA191" i="33"/>
  <c r="AB191" i="33"/>
  <c r="AC191" i="33"/>
  <c r="AD191" i="33"/>
  <c r="AE191" i="33"/>
  <c r="D192" i="33"/>
  <c r="E192" i="33"/>
  <c r="F192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W192" i="33"/>
  <c r="X192" i="33"/>
  <c r="Y192" i="33"/>
  <c r="Z192" i="33"/>
  <c r="AA192" i="33"/>
  <c r="AB192" i="33"/>
  <c r="AC192" i="33"/>
  <c r="AD192" i="33"/>
  <c r="AE192" i="33"/>
  <c r="D193" i="33"/>
  <c r="E193" i="33"/>
  <c r="F193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W193" i="33"/>
  <c r="X193" i="33"/>
  <c r="Y193" i="33"/>
  <c r="Z193" i="33"/>
  <c r="AA193" i="33"/>
  <c r="AB193" i="33"/>
  <c r="AC193" i="33"/>
  <c r="AD193" i="33"/>
  <c r="AE193" i="33"/>
  <c r="D194" i="33"/>
  <c r="E194" i="33"/>
  <c r="F194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W194" i="33"/>
  <c r="X194" i="33"/>
  <c r="Y194" i="33"/>
  <c r="Z194" i="33"/>
  <c r="AA194" i="33"/>
  <c r="AB194" i="33"/>
  <c r="AC194" i="33"/>
  <c r="AD194" i="33"/>
  <c r="AE194" i="33"/>
  <c r="D195" i="33"/>
  <c r="E195" i="33"/>
  <c r="F195" i="33"/>
  <c r="G195" i="33"/>
  <c r="H195" i="33"/>
  <c r="I195" i="33"/>
  <c r="J195" i="33"/>
  <c r="K195" i="33"/>
  <c r="L195" i="33"/>
  <c r="M195" i="33"/>
  <c r="N195" i="33"/>
  <c r="O195" i="33"/>
  <c r="P195" i="33"/>
  <c r="Q195" i="33"/>
  <c r="R195" i="33"/>
  <c r="S195" i="33"/>
  <c r="T195" i="33"/>
  <c r="U195" i="33"/>
  <c r="V195" i="33"/>
  <c r="W195" i="33"/>
  <c r="X195" i="33"/>
  <c r="Y195" i="33"/>
  <c r="Z195" i="33"/>
  <c r="AA195" i="33"/>
  <c r="AB195" i="33"/>
  <c r="AC195" i="33"/>
  <c r="AD195" i="33"/>
  <c r="AE195" i="33"/>
  <c r="D196" i="33"/>
  <c r="E196" i="33"/>
  <c r="F196" i="33"/>
  <c r="G196" i="33"/>
  <c r="H196" i="33"/>
  <c r="I196" i="33"/>
  <c r="J196" i="33"/>
  <c r="K196" i="33"/>
  <c r="L196" i="33"/>
  <c r="M196" i="33"/>
  <c r="N196" i="33"/>
  <c r="O196" i="33"/>
  <c r="P196" i="33"/>
  <c r="Q196" i="33"/>
  <c r="R196" i="33"/>
  <c r="S196" i="33"/>
  <c r="T196" i="33"/>
  <c r="U196" i="33"/>
  <c r="V196" i="33"/>
  <c r="W196" i="33"/>
  <c r="X196" i="33"/>
  <c r="Y196" i="33"/>
  <c r="Z196" i="33"/>
  <c r="AA196" i="33"/>
  <c r="AB196" i="33"/>
  <c r="AC196" i="33"/>
  <c r="AD196" i="33"/>
  <c r="AE196" i="33"/>
  <c r="D197" i="33"/>
  <c r="E197" i="33"/>
  <c r="F197" i="33"/>
  <c r="G197" i="33"/>
  <c r="H197" i="33"/>
  <c r="I197" i="33"/>
  <c r="J197" i="33"/>
  <c r="K197" i="33"/>
  <c r="L197" i="33"/>
  <c r="M197" i="33"/>
  <c r="N197" i="33"/>
  <c r="O197" i="33"/>
  <c r="P197" i="33"/>
  <c r="Q197" i="33"/>
  <c r="R197" i="33"/>
  <c r="S197" i="33"/>
  <c r="T197" i="33"/>
  <c r="U197" i="33"/>
  <c r="V197" i="33"/>
  <c r="W197" i="33"/>
  <c r="X197" i="33"/>
  <c r="Y197" i="33"/>
  <c r="Z197" i="33"/>
  <c r="AA197" i="33"/>
  <c r="AB197" i="33"/>
  <c r="AC197" i="33"/>
  <c r="AD197" i="33"/>
  <c r="AE197" i="33"/>
  <c r="D198" i="33"/>
  <c r="E198" i="33"/>
  <c r="F198" i="33"/>
  <c r="G198" i="33"/>
  <c r="H198" i="33"/>
  <c r="I198" i="33"/>
  <c r="J198" i="33"/>
  <c r="K198" i="33"/>
  <c r="L198" i="33"/>
  <c r="M198" i="33"/>
  <c r="N198" i="33"/>
  <c r="O198" i="33"/>
  <c r="P198" i="33"/>
  <c r="Q198" i="33"/>
  <c r="R198" i="33"/>
  <c r="S198" i="33"/>
  <c r="T198" i="33"/>
  <c r="U198" i="33"/>
  <c r="V198" i="33"/>
  <c r="W198" i="33"/>
  <c r="X198" i="33"/>
  <c r="Y198" i="33"/>
  <c r="Z198" i="33"/>
  <c r="AA198" i="33"/>
  <c r="AB198" i="33"/>
  <c r="AC198" i="33"/>
  <c r="AD198" i="33"/>
  <c r="AE198" i="33"/>
  <c r="D199" i="33"/>
  <c r="E199" i="33"/>
  <c r="F199" i="33"/>
  <c r="G199" i="33"/>
  <c r="H199" i="33"/>
  <c r="I199" i="33"/>
  <c r="J199" i="33"/>
  <c r="K199" i="33"/>
  <c r="L199" i="33"/>
  <c r="M199" i="33"/>
  <c r="N199" i="33"/>
  <c r="O199" i="33"/>
  <c r="P199" i="33"/>
  <c r="Q199" i="33"/>
  <c r="R199" i="33"/>
  <c r="S199" i="33"/>
  <c r="T199" i="33"/>
  <c r="U199" i="33"/>
  <c r="V199" i="33"/>
  <c r="W199" i="33"/>
  <c r="X199" i="33"/>
  <c r="Y199" i="33"/>
  <c r="Z199" i="33"/>
  <c r="AA199" i="33"/>
  <c r="AB199" i="33"/>
  <c r="AC199" i="33"/>
  <c r="AD199" i="33"/>
  <c r="AE199" i="33"/>
  <c r="D200" i="33"/>
  <c r="E200" i="33"/>
  <c r="F200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W200" i="33"/>
  <c r="X200" i="33"/>
  <c r="Y200" i="33"/>
  <c r="Z200" i="33"/>
  <c r="AA200" i="33"/>
  <c r="AB200" i="33"/>
  <c r="AC200" i="33"/>
  <c r="AD200" i="33"/>
  <c r="AE200" i="33"/>
  <c r="D201" i="33"/>
  <c r="E201" i="33"/>
  <c r="F201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W201" i="33"/>
  <c r="X201" i="33"/>
  <c r="Y201" i="33"/>
  <c r="Z201" i="33"/>
  <c r="AA201" i="33"/>
  <c r="AB201" i="33"/>
  <c r="AC201" i="33"/>
  <c r="AD201" i="33"/>
  <c r="AE201" i="33"/>
  <c r="D202" i="33"/>
  <c r="E202" i="33"/>
  <c r="F202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W202" i="33"/>
  <c r="X202" i="33"/>
  <c r="Y202" i="33"/>
  <c r="Z202" i="33"/>
  <c r="AA202" i="33"/>
  <c r="AB202" i="33"/>
  <c r="AC202" i="33"/>
  <c r="AD202" i="33"/>
  <c r="AE202" i="33"/>
  <c r="D203" i="33"/>
  <c r="E203" i="33"/>
  <c r="F203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W203" i="33"/>
  <c r="X203" i="33"/>
  <c r="Y203" i="33"/>
  <c r="Z203" i="33"/>
  <c r="AA203" i="33"/>
  <c r="AB203" i="33"/>
  <c r="AC203" i="33"/>
  <c r="AD203" i="33"/>
  <c r="AE203" i="33"/>
  <c r="D204" i="33"/>
  <c r="E204" i="33"/>
  <c r="F204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W204" i="33"/>
  <c r="X204" i="33"/>
  <c r="Y204" i="33"/>
  <c r="Z204" i="33"/>
  <c r="AA204" i="33"/>
  <c r="AB204" i="33"/>
  <c r="AC204" i="33"/>
  <c r="AD204" i="33"/>
  <c r="AE204" i="33"/>
  <c r="D205" i="33"/>
  <c r="E205" i="33"/>
  <c r="F205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W205" i="33"/>
  <c r="X205" i="33"/>
  <c r="Y205" i="33"/>
  <c r="Z205" i="33"/>
  <c r="AA205" i="33"/>
  <c r="AB205" i="33"/>
  <c r="AC205" i="33"/>
  <c r="AD205" i="33"/>
  <c r="AE205" i="33"/>
  <c r="D206" i="33"/>
  <c r="E206" i="33"/>
  <c r="F206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W206" i="33"/>
  <c r="X206" i="33"/>
  <c r="Y206" i="33"/>
  <c r="Z206" i="33"/>
  <c r="AA206" i="33"/>
  <c r="AB206" i="33"/>
  <c r="AC206" i="33"/>
  <c r="AD206" i="33"/>
  <c r="AE206" i="33"/>
  <c r="D207" i="33"/>
  <c r="E207" i="33"/>
  <c r="F207" i="33"/>
  <c r="G207" i="33"/>
  <c r="H207" i="33"/>
  <c r="I207" i="33"/>
  <c r="J207" i="33"/>
  <c r="K207" i="33"/>
  <c r="L207" i="33"/>
  <c r="M207" i="33"/>
  <c r="N207" i="33"/>
  <c r="O207" i="33"/>
  <c r="P207" i="33"/>
  <c r="Q207" i="33"/>
  <c r="R207" i="33"/>
  <c r="S207" i="33"/>
  <c r="T207" i="33"/>
  <c r="U207" i="33"/>
  <c r="V207" i="33"/>
  <c r="W207" i="33"/>
  <c r="X207" i="33"/>
  <c r="Y207" i="33"/>
  <c r="Z207" i="33"/>
  <c r="AA207" i="33"/>
  <c r="AB207" i="33"/>
  <c r="AC207" i="33"/>
  <c r="AD207" i="33"/>
  <c r="AE207" i="33"/>
  <c r="D208" i="33"/>
  <c r="E208" i="33"/>
  <c r="F208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W208" i="33"/>
  <c r="X208" i="33"/>
  <c r="Y208" i="33"/>
  <c r="Z208" i="33"/>
  <c r="AA208" i="33"/>
  <c r="AB208" i="33"/>
  <c r="AC208" i="33"/>
  <c r="AD208" i="33"/>
  <c r="AE208" i="33"/>
  <c r="D209" i="33"/>
  <c r="E209" i="33"/>
  <c r="F209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W209" i="33"/>
  <c r="X209" i="33"/>
  <c r="Y209" i="33"/>
  <c r="Z209" i="33"/>
  <c r="AA209" i="33"/>
  <c r="AB209" i="33"/>
  <c r="AC209" i="33"/>
  <c r="AD209" i="33"/>
  <c r="AE209" i="33"/>
  <c r="D210" i="33"/>
  <c r="E210" i="33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W210" i="33"/>
  <c r="X210" i="33"/>
  <c r="Y210" i="33"/>
  <c r="Z210" i="33"/>
  <c r="AA210" i="33"/>
  <c r="AB210" i="33"/>
  <c r="AC210" i="33"/>
  <c r="AD210" i="33"/>
  <c r="AE210" i="33"/>
  <c r="D211" i="33"/>
  <c r="E211" i="33"/>
  <c r="F211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W211" i="33"/>
  <c r="X211" i="33"/>
  <c r="Y211" i="33"/>
  <c r="Z211" i="33"/>
  <c r="AA211" i="33"/>
  <c r="AB211" i="33"/>
  <c r="AC211" i="33"/>
  <c r="AD211" i="33"/>
  <c r="AE211" i="33"/>
  <c r="D212" i="33"/>
  <c r="E212" i="33"/>
  <c r="F212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W212" i="33"/>
  <c r="X212" i="33"/>
  <c r="Y212" i="33"/>
  <c r="Z212" i="33"/>
  <c r="AA212" i="33"/>
  <c r="AB212" i="33"/>
  <c r="AC212" i="33"/>
  <c r="AD212" i="33"/>
  <c r="AE212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6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C202" i="33"/>
  <c r="C203" i="33"/>
  <c r="C204" i="33"/>
  <c r="C205" i="33"/>
  <c r="C206" i="33"/>
  <c r="C207" i="33"/>
  <c r="C208" i="33"/>
  <c r="C209" i="33"/>
  <c r="C210" i="33"/>
  <c r="C211" i="33"/>
  <c r="C212" i="33"/>
  <c r="C113" i="33"/>
  <c r="D216" i="33" l="1"/>
  <c r="AE109" i="33"/>
  <c r="AE11" i="33"/>
  <c r="AE12" i="33"/>
  <c r="AE13" i="33"/>
  <c r="AE14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38" i="33"/>
  <c r="AE39" i="33"/>
  <c r="AE40" i="33"/>
  <c r="AE41" i="33"/>
  <c r="AE42" i="33"/>
  <c r="AE43" i="33"/>
  <c r="AE44" i="33"/>
  <c r="AE45" i="33"/>
  <c r="AE46" i="33"/>
  <c r="AE47" i="33"/>
  <c r="AE48" i="33"/>
  <c r="AE49" i="33"/>
  <c r="AE50" i="33"/>
  <c r="AE51" i="33"/>
  <c r="AE52" i="33"/>
  <c r="AE53" i="33"/>
  <c r="AE54" i="33"/>
  <c r="AE55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AE78" i="33"/>
  <c r="AE79" i="33"/>
  <c r="AE80" i="33"/>
  <c r="AE81" i="33"/>
  <c r="AE82" i="33"/>
  <c r="AE83" i="33"/>
  <c r="AE84" i="33"/>
  <c r="AE85" i="33"/>
  <c r="AE86" i="33"/>
  <c r="AE87" i="33"/>
  <c r="AE88" i="33"/>
  <c r="AE89" i="33"/>
  <c r="AE90" i="33"/>
  <c r="AE91" i="33"/>
  <c r="AE92" i="33"/>
  <c r="AE93" i="33"/>
  <c r="AE94" i="33"/>
  <c r="AE95" i="33"/>
  <c r="AE96" i="33"/>
  <c r="AE97" i="33"/>
  <c r="AE98" i="33"/>
  <c r="AE99" i="33"/>
  <c r="AE100" i="33"/>
  <c r="AE101" i="33"/>
  <c r="AE102" i="33"/>
  <c r="AE103" i="33"/>
  <c r="AE104" i="33"/>
  <c r="AE105" i="33"/>
  <c r="AE106" i="33"/>
  <c r="AE107" i="33"/>
  <c r="AE108" i="33"/>
  <c r="AE10" i="33"/>
  <c r="D109" i="33"/>
  <c r="E109" i="33"/>
  <c r="F109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X109" i="33"/>
  <c r="Y109" i="33"/>
  <c r="Z109" i="33"/>
  <c r="AA109" i="33"/>
  <c r="AB109" i="33"/>
  <c r="AC109" i="33"/>
  <c r="AD109" i="33"/>
  <c r="C109" i="33"/>
  <c r="AE217" i="40"/>
  <c r="AE218" i="40"/>
  <c r="AE219" i="40"/>
  <c r="AE220" i="40"/>
  <c r="AE221" i="40"/>
  <c r="AE222" i="40"/>
  <c r="AE223" i="40"/>
  <c r="AE224" i="40"/>
  <c r="AE225" i="40"/>
  <c r="AE226" i="40"/>
  <c r="AE227" i="40"/>
  <c r="AE228" i="40"/>
  <c r="AE229" i="40"/>
  <c r="AE230" i="40"/>
  <c r="AE231" i="40"/>
  <c r="AE232" i="40"/>
  <c r="AE233" i="40"/>
  <c r="AE234" i="40"/>
  <c r="AE235" i="40"/>
  <c r="AE236" i="40"/>
  <c r="AE237" i="40"/>
  <c r="AE238" i="40"/>
  <c r="AE239" i="40"/>
  <c r="AE240" i="40"/>
  <c r="AE241" i="40"/>
  <c r="AE242" i="40"/>
  <c r="AE243" i="40"/>
  <c r="AE244" i="40"/>
  <c r="AE245" i="40"/>
  <c r="AE246" i="40"/>
  <c r="AE247" i="40"/>
  <c r="AE248" i="40"/>
  <c r="AE249" i="40"/>
  <c r="AE250" i="40"/>
  <c r="AE251" i="40"/>
  <c r="AE252" i="40"/>
  <c r="AE253" i="40"/>
  <c r="AE254" i="40"/>
  <c r="AE255" i="40"/>
  <c r="AE256" i="40"/>
  <c r="AE257" i="40"/>
  <c r="AE258" i="40"/>
  <c r="AE259" i="40"/>
  <c r="AE260" i="40"/>
  <c r="AE261" i="40"/>
  <c r="AE262" i="40"/>
  <c r="AE263" i="40"/>
  <c r="AE264" i="40"/>
  <c r="AE265" i="40"/>
  <c r="AE266" i="40"/>
  <c r="AE267" i="40"/>
  <c r="AE268" i="40"/>
  <c r="AE269" i="40"/>
  <c r="AE270" i="40"/>
  <c r="AE271" i="40"/>
  <c r="AE272" i="40"/>
  <c r="AE273" i="40"/>
  <c r="AE274" i="40"/>
  <c r="AE275" i="40"/>
  <c r="AE276" i="40"/>
  <c r="AE277" i="40"/>
  <c r="AE278" i="40"/>
  <c r="AE279" i="40"/>
  <c r="AE280" i="40"/>
  <c r="AE281" i="40"/>
  <c r="AE282" i="40"/>
  <c r="AE283" i="40"/>
  <c r="AE284" i="40"/>
  <c r="AE285" i="40"/>
  <c r="AE286" i="40"/>
  <c r="AE287" i="40"/>
  <c r="AE288" i="40"/>
  <c r="AE289" i="40"/>
  <c r="AE290" i="40"/>
  <c r="AE291" i="40"/>
  <c r="AE292" i="40"/>
  <c r="AE293" i="40"/>
  <c r="AE294" i="40"/>
  <c r="AE295" i="40"/>
  <c r="AE296" i="40"/>
  <c r="AE297" i="40"/>
  <c r="AE298" i="40"/>
  <c r="AE299" i="40"/>
  <c r="AE300" i="40"/>
  <c r="AE301" i="40"/>
  <c r="AE302" i="40"/>
  <c r="AE303" i="40"/>
  <c r="AE304" i="40"/>
  <c r="AE305" i="40"/>
  <c r="AE306" i="40"/>
  <c r="AE307" i="40"/>
  <c r="AE308" i="40"/>
  <c r="AE309" i="40"/>
  <c r="AE310" i="40"/>
  <c r="AE311" i="40"/>
  <c r="AE312" i="40"/>
  <c r="AE313" i="40"/>
  <c r="AE314" i="40"/>
  <c r="AE315" i="40"/>
  <c r="AE216" i="40"/>
  <c r="E216" i="40"/>
  <c r="F216" i="40"/>
  <c r="G216" i="40"/>
  <c r="H216" i="40"/>
  <c r="I216" i="40"/>
  <c r="J216" i="40"/>
  <c r="K216" i="40"/>
  <c r="L216" i="40"/>
  <c r="M216" i="40"/>
  <c r="N216" i="40"/>
  <c r="O216" i="40"/>
  <c r="P216" i="40"/>
  <c r="Q216" i="40"/>
  <c r="R216" i="40"/>
  <c r="S216" i="40"/>
  <c r="T216" i="40"/>
  <c r="U216" i="40"/>
  <c r="V216" i="40"/>
  <c r="W216" i="40"/>
  <c r="X216" i="40"/>
  <c r="Y216" i="40"/>
  <c r="Z216" i="40"/>
  <c r="AA216" i="40"/>
  <c r="AB216" i="40"/>
  <c r="AC216" i="40"/>
  <c r="AD216" i="40"/>
  <c r="E217" i="40"/>
  <c r="F217" i="40"/>
  <c r="G217" i="40"/>
  <c r="H217" i="40"/>
  <c r="I217" i="40"/>
  <c r="J217" i="40"/>
  <c r="K217" i="40"/>
  <c r="L217" i="40"/>
  <c r="M217" i="40"/>
  <c r="N217" i="40"/>
  <c r="O217" i="40"/>
  <c r="P217" i="40"/>
  <c r="Q217" i="40"/>
  <c r="R217" i="40"/>
  <c r="S217" i="40"/>
  <c r="T217" i="40"/>
  <c r="U217" i="40"/>
  <c r="V217" i="40"/>
  <c r="W217" i="40"/>
  <c r="X217" i="40"/>
  <c r="Y217" i="40"/>
  <c r="Z217" i="40"/>
  <c r="AA217" i="40"/>
  <c r="AB217" i="40"/>
  <c r="AC217" i="40"/>
  <c r="AD217" i="40"/>
  <c r="E218" i="40"/>
  <c r="F218" i="40"/>
  <c r="G218" i="40"/>
  <c r="H218" i="40"/>
  <c r="I218" i="40"/>
  <c r="J218" i="40"/>
  <c r="K218" i="40"/>
  <c r="L218" i="40"/>
  <c r="M218" i="40"/>
  <c r="N218" i="40"/>
  <c r="O218" i="40"/>
  <c r="P218" i="40"/>
  <c r="Q218" i="40"/>
  <c r="R218" i="40"/>
  <c r="S218" i="40"/>
  <c r="T218" i="40"/>
  <c r="U218" i="40"/>
  <c r="V218" i="40"/>
  <c r="W218" i="40"/>
  <c r="X218" i="40"/>
  <c r="Y218" i="40"/>
  <c r="Z218" i="40"/>
  <c r="AA218" i="40"/>
  <c r="AB218" i="40"/>
  <c r="AC218" i="40"/>
  <c r="AD218" i="40"/>
  <c r="E219" i="40"/>
  <c r="F219" i="40"/>
  <c r="G219" i="40"/>
  <c r="H219" i="40"/>
  <c r="I219" i="40"/>
  <c r="J219" i="40"/>
  <c r="K219" i="40"/>
  <c r="L219" i="40"/>
  <c r="M219" i="40"/>
  <c r="N219" i="40"/>
  <c r="O219" i="40"/>
  <c r="P219" i="40"/>
  <c r="Q219" i="40"/>
  <c r="R219" i="40"/>
  <c r="S219" i="40"/>
  <c r="T219" i="40"/>
  <c r="U219" i="40"/>
  <c r="V219" i="40"/>
  <c r="W219" i="40"/>
  <c r="X219" i="40"/>
  <c r="Y219" i="40"/>
  <c r="Z219" i="40"/>
  <c r="AA219" i="40"/>
  <c r="AB219" i="40"/>
  <c r="AC219" i="40"/>
  <c r="AD219" i="40"/>
  <c r="E220" i="40"/>
  <c r="F220" i="40"/>
  <c r="G220" i="40"/>
  <c r="H220" i="40"/>
  <c r="I220" i="40"/>
  <c r="J220" i="40"/>
  <c r="K220" i="40"/>
  <c r="L220" i="40"/>
  <c r="M220" i="40"/>
  <c r="N220" i="40"/>
  <c r="O220" i="40"/>
  <c r="P220" i="40"/>
  <c r="Q220" i="40"/>
  <c r="R220" i="40"/>
  <c r="S220" i="40"/>
  <c r="T220" i="40"/>
  <c r="U220" i="40"/>
  <c r="V220" i="40"/>
  <c r="W220" i="40"/>
  <c r="X220" i="40"/>
  <c r="Y220" i="40"/>
  <c r="Z220" i="40"/>
  <c r="AA220" i="40"/>
  <c r="AB220" i="40"/>
  <c r="AC220" i="40"/>
  <c r="AD220" i="40"/>
  <c r="E221" i="40"/>
  <c r="F221" i="40"/>
  <c r="G221" i="40"/>
  <c r="H221" i="40"/>
  <c r="I221" i="40"/>
  <c r="J221" i="40"/>
  <c r="K221" i="40"/>
  <c r="L221" i="40"/>
  <c r="M221" i="40"/>
  <c r="N221" i="40"/>
  <c r="O221" i="40"/>
  <c r="P221" i="40"/>
  <c r="Q221" i="40"/>
  <c r="R221" i="40"/>
  <c r="S221" i="40"/>
  <c r="T221" i="40"/>
  <c r="U221" i="40"/>
  <c r="V221" i="40"/>
  <c r="W221" i="40"/>
  <c r="X221" i="40"/>
  <c r="Y221" i="40"/>
  <c r="Z221" i="40"/>
  <c r="AA221" i="40"/>
  <c r="AB221" i="40"/>
  <c r="AC221" i="40"/>
  <c r="AD221" i="40"/>
  <c r="E222" i="40"/>
  <c r="F222" i="40"/>
  <c r="G222" i="40"/>
  <c r="H222" i="40"/>
  <c r="I222" i="40"/>
  <c r="J222" i="40"/>
  <c r="K222" i="40"/>
  <c r="L222" i="40"/>
  <c r="M222" i="40"/>
  <c r="N222" i="40"/>
  <c r="O222" i="40"/>
  <c r="P222" i="40"/>
  <c r="Q222" i="40"/>
  <c r="R222" i="40"/>
  <c r="S222" i="40"/>
  <c r="T222" i="40"/>
  <c r="U222" i="40"/>
  <c r="V222" i="40"/>
  <c r="W222" i="40"/>
  <c r="X222" i="40"/>
  <c r="Y222" i="40"/>
  <c r="Z222" i="40"/>
  <c r="AA222" i="40"/>
  <c r="AB222" i="40"/>
  <c r="AC222" i="40"/>
  <c r="AD222" i="40"/>
  <c r="E223" i="40"/>
  <c r="F223" i="40"/>
  <c r="G223" i="40"/>
  <c r="H223" i="40"/>
  <c r="I223" i="40"/>
  <c r="J223" i="40"/>
  <c r="K223" i="40"/>
  <c r="L223" i="40"/>
  <c r="M223" i="40"/>
  <c r="N223" i="40"/>
  <c r="O223" i="40"/>
  <c r="P223" i="40"/>
  <c r="Q223" i="40"/>
  <c r="R223" i="40"/>
  <c r="S223" i="40"/>
  <c r="T223" i="40"/>
  <c r="U223" i="40"/>
  <c r="V223" i="40"/>
  <c r="W223" i="40"/>
  <c r="X223" i="40"/>
  <c r="Y223" i="40"/>
  <c r="Z223" i="40"/>
  <c r="AA223" i="40"/>
  <c r="AB223" i="40"/>
  <c r="AC223" i="40"/>
  <c r="AD223" i="40"/>
  <c r="E224" i="40"/>
  <c r="F224" i="40"/>
  <c r="G224" i="40"/>
  <c r="H224" i="40"/>
  <c r="I224" i="40"/>
  <c r="J224" i="40"/>
  <c r="K224" i="40"/>
  <c r="L224" i="40"/>
  <c r="M224" i="40"/>
  <c r="N224" i="40"/>
  <c r="O224" i="40"/>
  <c r="P224" i="40"/>
  <c r="Q224" i="40"/>
  <c r="R224" i="40"/>
  <c r="S224" i="40"/>
  <c r="T224" i="40"/>
  <c r="U224" i="40"/>
  <c r="V224" i="40"/>
  <c r="W224" i="40"/>
  <c r="X224" i="40"/>
  <c r="Y224" i="40"/>
  <c r="Z224" i="40"/>
  <c r="AA224" i="40"/>
  <c r="AB224" i="40"/>
  <c r="AC224" i="40"/>
  <c r="AD224" i="40"/>
  <c r="E225" i="40"/>
  <c r="F225" i="40"/>
  <c r="G225" i="40"/>
  <c r="H225" i="40"/>
  <c r="I225" i="40"/>
  <c r="J225" i="40"/>
  <c r="K225" i="40"/>
  <c r="L225" i="40"/>
  <c r="M225" i="40"/>
  <c r="N225" i="40"/>
  <c r="O225" i="40"/>
  <c r="P225" i="40"/>
  <c r="Q225" i="40"/>
  <c r="R225" i="40"/>
  <c r="S225" i="40"/>
  <c r="T225" i="40"/>
  <c r="U225" i="40"/>
  <c r="V225" i="40"/>
  <c r="W225" i="40"/>
  <c r="X225" i="40"/>
  <c r="Y225" i="40"/>
  <c r="Z225" i="40"/>
  <c r="AA225" i="40"/>
  <c r="AB225" i="40"/>
  <c r="AC225" i="40"/>
  <c r="AD225" i="40"/>
  <c r="E226" i="40"/>
  <c r="F226" i="40"/>
  <c r="G226" i="40"/>
  <c r="H226" i="40"/>
  <c r="I226" i="40"/>
  <c r="J226" i="40"/>
  <c r="K226" i="40"/>
  <c r="L226" i="40"/>
  <c r="M226" i="40"/>
  <c r="N226" i="40"/>
  <c r="O226" i="40"/>
  <c r="P226" i="40"/>
  <c r="Q226" i="40"/>
  <c r="R226" i="40"/>
  <c r="S226" i="40"/>
  <c r="T226" i="40"/>
  <c r="U226" i="40"/>
  <c r="V226" i="40"/>
  <c r="W226" i="40"/>
  <c r="X226" i="40"/>
  <c r="Y226" i="40"/>
  <c r="Z226" i="40"/>
  <c r="AA226" i="40"/>
  <c r="AB226" i="40"/>
  <c r="AC226" i="40"/>
  <c r="AD226" i="40"/>
  <c r="E227" i="40"/>
  <c r="F227" i="40"/>
  <c r="G227" i="40"/>
  <c r="H227" i="40"/>
  <c r="I227" i="40"/>
  <c r="J227" i="40"/>
  <c r="K227" i="40"/>
  <c r="L227" i="40"/>
  <c r="M227" i="40"/>
  <c r="N227" i="40"/>
  <c r="O227" i="40"/>
  <c r="P227" i="40"/>
  <c r="Q227" i="40"/>
  <c r="R227" i="40"/>
  <c r="S227" i="40"/>
  <c r="T227" i="40"/>
  <c r="U227" i="40"/>
  <c r="V227" i="40"/>
  <c r="W227" i="40"/>
  <c r="X227" i="40"/>
  <c r="Y227" i="40"/>
  <c r="Z227" i="40"/>
  <c r="AA227" i="40"/>
  <c r="AB227" i="40"/>
  <c r="AC227" i="40"/>
  <c r="AD227" i="40"/>
  <c r="E228" i="40"/>
  <c r="F228" i="40"/>
  <c r="G228" i="40"/>
  <c r="H228" i="40"/>
  <c r="I228" i="40"/>
  <c r="J228" i="40"/>
  <c r="K228" i="40"/>
  <c r="L228" i="40"/>
  <c r="M228" i="40"/>
  <c r="N228" i="40"/>
  <c r="O228" i="40"/>
  <c r="P228" i="40"/>
  <c r="Q228" i="40"/>
  <c r="R228" i="40"/>
  <c r="S228" i="40"/>
  <c r="T228" i="40"/>
  <c r="U228" i="40"/>
  <c r="V228" i="40"/>
  <c r="W228" i="40"/>
  <c r="X228" i="40"/>
  <c r="Y228" i="40"/>
  <c r="Z228" i="40"/>
  <c r="AA228" i="40"/>
  <c r="AB228" i="40"/>
  <c r="AC228" i="40"/>
  <c r="AD228" i="40"/>
  <c r="E229" i="40"/>
  <c r="F229" i="40"/>
  <c r="G229" i="40"/>
  <c r="H229" i="40"/>
  <c r="I229" i="40"/>
  <c r="J229" i="40"/>
  <c r="K229" i="40"/>
  <c r="L229" i="40"/>
  <c r="M229" i="40"/>
  <c r="N229" i="40"/>
  <c r="O229" i="40"/>
  <c r="P229" i="40"/>
  <c r="Q229" i="40"/>
  <c r="R229" i="40"/>
  <c r="S229" i="40"/>
  <c r="T229" i="40"/>
  <c r="U229" i="40"/>
  <c r="V229" i="40"/>
  <c r="W229" i="40"/>
  <c r="X229" i="40"/>
  <c r="Y229" i="40"/>
  <c r="Z229" i="40"/>
  <c r="AA229" i="40"/>
  <c r="AB229" i="40"/>
  <c r="AC229" i="40"/>
  <c r="AD229" i="40"/>
  <c r="E230" i="40"/>
  <c r="F230" i="40"/>
  <c r="G230" i="40"/>
  <c r="H230" i="40"/>
  <c r="I230" i="40"/>
  <c r="J230" i="40"/>
  <c r="K230" i="40"/>
  <c r="L230" i="40"/>
  <c r="M230" i="40"/>
  <c r="N230" i="40"/>
  <c r="O230" i="40"/>
  <c r="P230" i="40"/>
  <c r="Q230" i="40"/>
  <c r="R230" i="40"/>
  <c r="S230" i="40"/>
  <c r="T230" i="40"/>
  <c r="U230" i="40"/>
  <c r="V230" i="40"/>
  <c r="W230" i="40"/>
  <c r="X230" i="40"/>
  <c r="Y230" i="40"/>
  <c r="Z230" i="40"/>
  <c r="AA230" i="40"/>
  <c r="AB230" i="40"/>
  <c r="AC230" i="40"/>
  <c r="AD230" i="40"/>
  <c r="E231" i="40"/>
  <c r="F231" i="40"/>
  <c r="G231" i="40"/>
  <c r="H231" i="40"/>
  <c r="I231" i="40"/>
  <c r="J231" i="40"/>
  <c r="K231" i="40"/>
  <c r="L231" i="40"/>
  <c r="M231" i="40"/>
  <c r="N231" i="40"/>
  <c r="O231" i="40"/>
  <c r="P231" i="40"/>
  <c r="Q231" i="40"/>
  <c r="R231" i="40"/>
  <c r="S231" i="40"/>
  <c r="T231" i="40"/>
  <c r="U231" i="40"/>
  <c r="V231" i="40"/>
  <c r="W231" i="40"/>
  <c r="X231" i="40"/>
  <c r="Y231" i="40"/>
  <c r="Z231" i="40"/>
  <c r="AA231" i="40"/>
  <c r="AB231" i="40"/>
  <c r="AC231" i="40"/>
  <c r="AD231" i="40"/>
  <c r="E232" i="40"/>
  <c r="F232" i="40"/>
  <c r="G232" i="40"/>
  <c r="H232" i="40"/>
  <c r="I232" i="40"/>
  <c r="J232" i="40"/>
  <c r="K232" i="40"/>
  <c r="L232" i="40"/>
  <c r="M232" i="40"/>
  <c r="N232" i="40"/>
  <c r="O232" i="40"/>
  <c r="P232" i="40"/>
  <c r="Q232" i="40"/>
  <c r="R232" i="40"/>
  <c r="S232" i="40"/>
  <c r="T232" i="40"/>
  <c r="U232" i="40"/>
  <c r="V232" i="40"/>
  <c r="W232" i="40"/>
  <c r="X232" i="40"/>
  <c r="Y232" i="40"/>
  <c r="Z232" i="40"/>
  <c r="AA232" i="40"/>
  <c r="AB232" i="40"/>
  <c r="AC232" i="40"/>
  <c r="AD232" i="40"/>
  <c r="E233" i="40"/>
  <c r="F233" i="40"/>
  <c r="G233" i="40"/>
  <c r="H233" i="40"/>
  <c r="I233" i="40"/>
  <c r="J233" i="40"/>
  <c r="K233" i="40"/>
  <c r="L233" i="40"/>
  <c r="M233" i="40"/>
  <c r="N233" i="40"/>
  <c r="O233" i="40"/>
  <c r="P233" i="40"/>
  <c r="Q233" i="40"/>
  <c r="R233" i="40"/>
  <c r="S233" i="40"/>
  <c r="T233" i="40"/>
  <c r="U233" i="40"/>
  <c r="V233" i="40"/>
  <c r="W233" i="40"/>
  <c r="X233" i="40"/>
  <c r="Y233" i="40"/>
  <c r="Z233" i="40"/>
  <c r="AA233" i="40"/>
  <c r="AB233" i="40"/>
  <c r="AC233" i="40"/>
  <c r="AD233" i="40"/>
  <c r="E234" i="40"/>
  <c r="F234" i="40"/>
  <c r="G234" i="40"/>
  <c r="H234" i="40"/>
  <c r="I234" i="40"/>
  <c r="J234" i="40"/>
  <c r="K234" i="40"/>
  <c r="L234" i="40"/>
  <c r="M234" i="40"/>
  <c r="N234" i="40"/>
  <c r="O234" i="40"/>
  <c r="P234" i="40"/>
  <c r="Q234" i="40"/>
  <c r="R234" i="40"/>
  <c r="S234" i="40"/>
  <c r="T234" i="40"/>
  <c r="U234" i="40"/>
  <c r="V234" i="40"/>
  <c r="W234" i="40"/>
  <c r="X234" i="40"/>
  <c r="Y234" i="40"/>
  <c r="Z234" i="40"/>
  <c r="AA234" i="40"/>
  <c r="AB234" i="40"/>
  <c r="AC234" i="40"/>
  <c r="AD234" i="40"/>
  <c r="E235" i="40"/>
  <c r="F235" i="40"/>
  <c r="G235" i="40"/>
  <c r="H235" i="40"/>
  <c r="I235" i="40"/>
  <c r="J235" i="40"/>
  <c r="K235" i="40"/>
  <c r="L235" i="40"/>
  <c r="M235" i="40"/>
  <c r="N235" i="40"/>
  <c r="O235" i="40"/>
  <c r="P235" i="40"/>
  <c r="Q235" i="40"/>
  <c r="R235" i="40"/>
  <c r="S235" i="40"/>
  <c r="T235" i="40"/>
  <c r="U235" i="40"/>
  <c r="V235" i="40"/>
  <c r="W235" i="40"/>
  <c r="X235" i="40"/>
  <c r="Y235" i="40"/>
  <c r="Z235" i="40"/>
  <c r="AA235" i="40"/>
  <c r="AB235" i="40"/>
  <c r="AC235" i="40"/>
  <c r="AD235" i="40"/>
  <c r="E236" i="40"/>
  <c r="F236" i="40"/>
  <c r="G236" i="40"/>
  <c r="H236" i="40"/>
  <c r="I236" i="40"/>
  <c r="J236" i="40"/>
  <c r="K236" i="40"/>
  <c r="L236" i="40"/>
  <c r="M236" i="40"/>
  <c r="N236" i="40"/>
  <c r="O236" i="40"/>
  <c r="P236" i="40"/>
  <c r="Q236" i="40"/>
  <c r="R236" i="40"/>
  <c r="S236" i="40"/>
  <c r="T236" i="40"/>
  <c r="U236" i="40"/>
  <c r="V236" i="40"/>
  <c r="W236" i="40"/>
  <c r="X236" i="40"/>
  <c r="Y236" i="40"/>
  <c r="Z236" i="40"/>
  <c r="AA236" i="40"/>
  <c r="AB236" i="40"/>
  <c r="AC236" i="40"/>
  <c r="AD236" i="40"/>
  <c r="E237" i="40"/>
  <c r="F237" i="40"/>
  <c r="G237" i="40"/>
  <c r="H237" i="40"/>
  <c r="I237" i="40"/>
  <c r="J237" i="40"/>
  <c r="K237" i="40"/>
  <c r="L237" i="40"/>
  <c r="M237" i="40"/>
  <c r="N237" i="40"/>
  <c r="O237" i="40"/>
  <c r="P237" i="40"/>
  <c r="Q237" i="40"/>
  <c r="R237" i="40"/>
  <c r="S237" i="40"/>
  <c r="T237" i="40"/>
  <c r="U237" i="40"/>
  <c r="V237" i="40"/>
  <c r="W237" i="40"/>
  <c r="X237" i="40"/>
  <c r="Y237" i="40"/>
  <c r="Z237" i="40"/>
  <c r="AA237" i="40"/>
  <c r="AB237" i="40"/>
  <c r="AC237" i="40"/>
  <c r="AD237" i="40"/>
  <c r="E238" i="40"/>
  <c r="F238" i="40"/>
  <c r="G238" i="40"/>
  <c r="H238" i="40"/>
  <c r="I238" i="40"/>
  <c r="J238" i="40"/>
  <c r="K238" i="40"/>
  <c r="L238" i="40"/>
  <c r="M238" i="40"/>
  <c r="N238" i="40"/>
  <c r="O238" i="40"/>
  <c r="P238" i="40"/>
  <c r="Q238" i="40"/>
  <c r="R238" i="40"/>
  <c r="S238" i="40"/>
  <c r="T238" i="40"/>
  <c r="U238" i="40"/>
  <c r="V238" i="40"/>
  <c r="W238" i="40"/>
  <c r="X238" i="40"/>
  <c r="Y238" i="40"/>
  <c r="Z238" i="40"/>
  <c r="AA238" i="40"/>
  <c r="AB238" i="40"/>
  <c r="AC238" i="40"/>
  <c r="AD238" i="40"/>
  <c r="E239" i="40"/>
  <c r="F239" i="40"/>
  <c r="G239" i="40"/>
  <c r="H239" i="40"/>
  <c r="I239" i="40"/>
  <c r="J239" i="40"/>
  <c r="K239" i="40"/>
  <c r="L239" i="40"/>
  <c r="M239" i="40"/>
  <c r="N239" i="40"/>
  <c r="O239" i="40"/>
  <c r="P239" i="40"/>
  <c r="Q239" i="40"/>
  <c r="R239" i="40"/>
  <c r="S239" i="40"/>
  <c r="T239" i="40"/>
  <c r="U239" i="40"/>
  <c r="V239" i="40"/>
  <c r="W239" i="40"/>
  <c r="X239" i="40"/>
  <c r="Y239" i="40"/>
  <c r="Z239" i="40"/>
  <c r="AA239" i="40"/>
  <c r="AB239" i="40"/>
  <c r="AC239" i="40"/>
  <c r="AD239" i="40"/>
  <c r="E240" i="40"/>
  <c r="F240" i="40"/>
  <c r="G240" i="40"/>
  <c r="H240" i="40"/>
  <c r="I240" i="40"/>
  <c r="J240" i="40"/>
  <c r="K240" i="40"/>
  <c r="L240" i="40"/>
  <c r="M240" i="40"/>
  <c r="N240" i="40"/>
  <c r="O240" i="40"/>
  <c r="P240" i="40"/>
  <c r="Q240" i="40"/>
  <c r="R240" i="40"/>
  <c r="S240" i="40"/>
  <c r="T240" i="40"/>
  <c r="U240" i="40"/>
  <c r="V240" i="40"/>
  <c r="W240" i="40"/>
  <c r="X240" i="40"/>
  <c r="Y240" i="40"/>
  <c r="Z240" i="40"/>
  <c r="AA240" i="40"/>
  <c r="AB240" i="40"/>
  <c r="AC240" i="40"/>
  <c r="AD240" i="40"/>
  <c r="E241" i="40"/>
  <c r="F241" i="40"/>
  <c r="G241" i="40"/>
  <c r="H241" i="40"/>
  <c r="I241" i="40"/>
  <c r="J241" i="40"/>
  <c r="K241" i="40"/>
  <c r="L241" i="40"/>
  <c r="M241" i="40"/>
  <c r="N241" i="40"/>
  <c r="O241" i="40"/>
  <c r="P241" i="40"/>
  <c r="Q241" i="40"/>
  <c r="R241" i="40"/>
  <c r="S241" i="40"/>
  <c r="T241" i="40"/>
  <c r="U241" i="40"/>
  <c r="V241" i="40"/>
  <c r="W241" i="40"/>
  <c r="X241" i="40"/>
  <c r="Y241" i="40"/>
  <c r="Z241" i="40"/>
  <c r="AA241" i="40"/>
  <c r="AB241" i="40"/>
  <c r="AC241" i="40"/>
  <c r="AD241" i="40"/>
  <c r="E242" i="40"/>
  <c r="F242" i="40"/>
  <c r="G242" i="40"/>
  <c r="H242" i="40"/>
  <c r="I242" i="40"/>
  <c r="J242" i="40"/>
  <c r="K242" i="40"/>
  <c r="L242" i="40"/>
  <c r="M242" i="40"/>
  <c r="N242" i="40"/>
  <c r="O242" i="40"/>
  <c r="P242" i="40"/>
  <c r="Q242" i="40"/>
  <c r="R242" i="40"/>
  <c r="S242" i="40"/>
  <c r="T242" i="40"/>
  <c r="U242" i="40"/>
  <c r="V242" i="40"/>
  <c r="W242" i="40"/>
  <c r="X242" i="40"/>
  <c r="Y242" i="40"/>
  <c r="Z242" i="40"/>
  <c r="AA242" i="40"/>
  <c r="AB242" i="40"/>
  <c r="AC242" i="40"/>
  <c r="AD242" i="40"/>
  <c r="E243" i="40"/>
  <c r="F243" i="40"/>
  <c r="G243" i="40"/>
  <c r="H243" i="40"/>
  <c r="I243" i="40"/>
  <c r="J243" i="40"/>
  <c r="K243" i="40"/>
  <c r="L243" i="40"/>
  <c r="M243" i="40"/>
  <c r="N243" i="40"/>
  <c r="O243" i="40"/>
  <c r="P243" i="40"/>
  <c r="Q243" i="40"/>
  <c r="R243" i="40"/>
  <c r="S243" i="40"/>
  <c r="T243" i="40"/>
  <c r="U243" i="40"/>
  <c r="V243" i="40"/>
  <c r="W243" i="40"/>
  <c r="X243" i="40"/>
  <c r="Y243" i="40"/>
  <c r="Z243" i="40"/>
  <c r="AA243" i="40"/>
  <c r="AB243" i="40"/>
  <c r="AC243" i="40"/>
  <c r="AD243" i="40"/>
  <c r="E244" i="40"/>
  <c r="F244" i="40"/>
  <c r="G244" i="40"/>
  <c r="H244" i="40"/>
  <c r="I244" i="40"/>
  <c r="J244" i="40"/>
  <c r="K244" i="40"/>
  <c r="L244" i="40"/>
  <c r="M244" i="40"/>
  <c r="N244" i="40"/>
  <c r="O244" i="40"/>
  <c r="P244" i="40"/>
  <c r="Q244" i="40"/>
  <c r="R244" i="40"/>
  <c r="S244" i="40"/>
  <c r="T244" i="40"/>
  <c r="U244" i="40"/>
  <c r="V244" i="40"/>
  <c r="W244" i="40"/>
  <c r="X244" i="40"/>
  <c r="Y244" i="40"/>
  <c r="Z244" i="40"/>
  <c r="AA244" i="40"/>
  <c r="AB244" i="40"/>
  <c r="AC244" i="40"/>
  <c r="AD244" i="40"/>
  <c r="E245" i="40"/>
  <c r="F245" i="40"/>
  <c r="G245" i="40"/>
  <c r="H245" i="40"/>
  <c r="I245" i="40"/>
  <c r="J245" i="40"/>
  <c r="K245" i="40"/>
  <c r="L245" i="40"/>
  <c r="M245" i="40"/>
  <c r="N245" i="40"/>
  <c r="O245" i="40"/>
  <c r="P245" i="40"/>
  <c r="Q245" i="40"/>
  <c r="R245" i="40"/>
  <c r="S245" i="40"/>
  <c r="T245" i="40"/>
  <c r="U245" i="40"/>
  <c r="V245" i="40"/>
  <c r="W245" i="40"/>
  <c r="X245" i="40"/>
  <c r="Y245" i="40"/>
  <c r="Z245" i="40"/>
  <c r="AA245" i="40"/>
  <c r="AB245" i="40"/>
  <c r="AC245" i="40"/>
  <c r="AD245" i="40"/>
  <c r="E246" i="40"/>
  <c r="F246" i="40"/>
  <c r="G246" i="40"/>
  <c r="H246" i="40"/>
  <c r="I246" i="40"/>
  <c r="J246" i="40"/>
  <c r="K246" i="40"/>
  <c r="L246" i="40"/>
  <c r="M246" i="40"/>
  <c r="N246" i="40"/>
  <c r="O246" i="40"/>
  <c r="P246" i="40"/>
  <c r="Q246" i="40"/>
  <c r="R246" i="40"/>
  <c r="S246" i="40"/>
  <c r="T246" i="40"/>
  <c r="U246" i="40"/>
  <c r="V246" i="40"/>
  <c r="W246" i="40"/>
  <c r="X246" i="40"/>
  <c r="Y246" i="40"/>
  <c r="Z246" i="40"/>
  <c r="AA246" i="40"/>
  <c r="AB246" i="40"/>
  <c r="AC246" i="40"/>
  <c r="AD246" i="40"/>
  <c r="E247" i="40"/>
  <c r="F247" i="40"/>
  <c r="G247" i="40"/>
  <c r="H247" i="40"/>
  <c r="I247" i="40"/>
  <c r="J247" i="40"/>
  <c r="K247" i="40"/>
  <c r="L247" i="40"/>
  <c r="M247" i="40"/>
  <c r="N247" i="40"/>
  <c r="O247" i="40"/>
  <c r="P247" i="40"/>
  <c r="Q247" i="40"/>
  <c r="R247" i="40"/>
  <c r="S247" i="40"/>
  <c r="T247" i="40"/>
  <c r="U247" i="40"/>
  <c r="V247" i="40"/>
  <c r="W247" i="40"/>
  <c r="X247" i="40"/>
  <c r="Y247" i="40"/>
  <c r="Z247" i="40"/>
  <c r="AA247" i="40"/>
  <c r="AB247" i="40"/>
  <c r="AC247" i="40"/>
  <c r="AD247" i="40"/>
  <c r="E248" i="40"/>
  <c r="F248" i="40"/>
  <c r="G248" i="40"/>
  <c r="H248" i="40"/>
  <c r="I248" i="40"/>
  <c r="J248" i="40"/>
  <c r="K248" i="40"/>
  <c r="L248" i="40"/>
  <c r="M248" i="40"/>
  <c r="N248" i="40"/>
  <c r="O248" i="40"/>
  <c r="P248" i="40"/>
  <c r="Q248" i="40"/>
  <c r="R248" i="40"/>
  <c r="S248" i="40"/>
  <c r="T248" i="40"/>
  <c r="U248" i="40"/>
  <c r="V248" i="40"/>
  <c r="W248" i="40"/>
  <c r="X248" i="40"/>
  <c r="Y248" i="40"/>
  <c r="Z248" i="40"/>
  <c r="AA248" i="40"/>
  <c r="AB248" i="40"/>
  <c r="AC248" i="40"/>
  <c r="AD248" i="40"/>
  <c r="E249" i="40"/>
  <c r="F249" i="40"/>
  <c r="G249" i="40"/>
  <c r="H249" i="40"/>
  <c r="I249" i="40"/>
  <c r="J249" i="40"/>
  <c r="K249" i="40"/>
  <c r="L249" i="40"/>
  <c r="M249" i="40"/>
  <c r="N249" i="40"/>
  <c r="O249" i="40"/>
  <c r="P249" i="40"/>
  <c r="Q249" i="40"/>
  <c r="R249" i="40"/>
  <c r="S249" i="40"/>
  <c r="T249" i="40"/>
  <c r="U249" i="40"/>
  <c r="V249" i="40"/>
  <c r="W249" i="40"/>
  <c r="X249" i="40"/>
  <c r="Y249" i="40"/>
  <c r="Z249" i="40"/>
  <c r="AA249" i="40"/>
  <c r="AB249" i="40"/>
  <c r="AC249" i="40"/>
  <c r="AD249" i="40"/>
  <c r="E250" i="40"/>
  <c r="F250" i="40"/>
  <c r="G250" i="40"/>
  <c r="H250" i="40"/>
  <c r="I250" i="40"/>
  <c r="J250" i="40"/>
  <c r="K250" i="40"/>
  <c r="L250" i="40"/>
  <c r="M250" i="40"/>
  <c r="N250" i="40"/>
  <c r="O250" i="40"/>
  <c r="P250" i="40"/>
  <c r="Q250" i="40"/>
  <c r="R250" i="40"/>
  <c r="S250" i="40"/>
  <c r="T250" i="40"/>
  <c r="U250" i="40"/>
  <c r="V250" i="40"/>
  <c r="W250" i="40"/>
  <c r="X250" i="40"/>
  <c r="Y250" i="40"/>
  <c r="Z250" i="40"/>
  <c r="AA250" i="40"/>
  <c r="AB250" i="40"/>
  <c r="AC250" i="40"/>
  <c r="AD250" i="40"/>
  <c r="E251" i="40"/>
  <c r="F251" i="40"/>
  <c r="G251" i="40"/>
  <c r="H251" i="40"/>
  <c r="I251" i="40"/>
  <c r="J251" i="40"/>
  <c r="K251" i="40"/>
  <c r="L251" i="40"/>
  <c r="M251" i="40"/>
  <c r="N251" i="40"/>
  <c r="O251" i="40"/>
  <c r="P251" i="40"/>
  <c r="Q251" i="40"/>
  <c r="R251" i="40"/>
  <c r="S251" i="40"/>
  <c r="T251" i="40"/>
  <c r="U251" i="40"/>
  <c r="V251" i="40"/>
  <c r="W251" i="40"/>
  <c r="X251" i="40"/>
  <c r="Y251" i="40"/>
  <c r="Z251" i="40"/>
  <c r="AA251" i="40"/>
  <c r="AB251" i="40"/>
  <c r="AC251" i="40"/>
  <c r="AD251" i="40"/>
  <c r="E252" i="40"/>
  <c r="F252" i="40"/>
  <c r="G252" i="40"/>
  <c r="H252" i="40"/>
  <c r="I252" i="40"/>
  <c r="J252" i="40"/>
  <c r="K252" i="40"/>
  <c r="L252" i="40"/>
  <c r="M252" i="40"/>
  <c r="N252" i="40"/>
  <c r="O252" i="40"/>
  <c r="P252" i="40"/>
  <c r="Q252" i="40"/>
  <c r="R252" i="40"/>
  <c r="S252" i="40"/>
  <c r="T252" i="40"/>
  <c r="U252" i="40"/>
  <c r="V252" i="40"/>
  <c r="W252" i="40"/>
  <c r="X252" i="40"/>
  <c r="Y252" i="40"/>
  <c r="Z252" i="40"/>
  <c r="AA252" i="40"/>
  <c r="AB252" i="40"/>
  <c r="AC252" i="40"/>
  <c r="AD252" i="40"/>
  <c r="E253" i="40"/>
  <c r="F253" i="40"/>
  <c r="G253" i="40"/>
  <c r="H253" i="40"/>
  <c r="I253" i="40"/>
  <c r="J253" i="40"/>
  <c r="K253" i="40"/>
  <c r="L253" i="40"/>
  <c r="M253" i="40"/>
  <c r="N253" i="40"/>
  <c r="O253" i="40"/>
  <c r="P253" i="40"/>
  <c r="Q253" i="40"/>
  <c r="R253" i="40"/>
  <c r="S253" i="40"/>
  <c r="T253" i="40"/>
  <c r="U253" i="40"/>
  <c r="V253" i="40"/>
  <c r="W253" i="40"/>
  <c r="X253" i="40"/>
  <c r="Y253" i="40"/>
  <c r="Z253" i="40"/>
  <c r="AA253" i="40"/>
  <c r="AB253" i="40"/>
  <c r="AC253" i="40"/>
  <c r="AD253" i="40"/>
  <c r="E254" i="40"/>
  <c r="F254" i="40"/>
  <c r="G254" i="40"/>
  <c r="H254" i="40"/>
  <c r="I254" i="40"/>
  <c r="J254" i="40"/>
  <c r="K254" i="40"/>
  <c r="L254" i="40"/>
  <c r="M254" i="40"/>
  <c r="N254" i="40"/>
  <c r="O254" i="40"/>
  <c r="P254" i="40"/>
  <c r="Q254" i="40"/>
  <c r="R254" i="40"/>
  <c r="S254" i="40"/>
  <c r="T254" i="40"/>
  <c r="U254" i="40"/>
  <c r="V254" i="40"/>
  <c r="W254" i="40"/>
  <c r="X254" i="40"/>
  <c r="Y254" i="40"/>
  <c r="Z254" i="40"/>
  <c r="AA254" i="40"/>
  <c r="AB254" i="40"/>
  <c r="AC254" i="40"/>
  <c r="AD254" i="40"/>
  <c r="E255" i="40"/>
  <c r="F255" i="40"/>
  <c r="G255" i="40"/>
  <c r="H255" i="40"/>
  <c r="I255" i="40"/>
  <c r="J255" i="40"/>
  <c r="K255" i="40"/>
  <c r="L255" i="40"/>
  <c r="M255" i="40"/>
  <c r="N255" i="40"/>
  <c r="O255" i="40"/>
  <c r="P255" i="40"/>
  <c r="Q255" i="40"/>
  <c r="R255" i="40"/>
  <c r="S255" i="40"/>
  <c r="T255" i="40"/>
  <c r="U255" i="40"/>
  <c r="V255" i="40"/>
  <c r="W255" i="40"/>
  <c r="X255" i="40"/>
  <c r="Y255" i="40"/>
  <c r="Z255" i="40"/>
  <c r="AA255" i="40"/>
  <c r="AB255" i="40"/>
  <c r="AC255" i="40"/>
  <c r="AD255" i="40"/>
  <c r="E256" i="40"/>
  <c r="F256" i="40"/>
  <c r="G256" i="40"/>
  <c r="H256" i="40"/>
  <c r="I256" i="40"/>
  <c r="J256" i="40"/>
  <c r="K256" i="40"/>
  <c r="L256" i="40"/>
  <c r="M256" i="40"/>
  <c r="N256" i="40"/>
  <c r="O256" i="40"/>
  <c r="P256" i="40"/>
  <c r="Q256" i="40"/>
  <c r="R256" i="40"/>
  <c r="S256" i="40"/>
  <c r="T256" i="40"/>
  <c r="U256" i="40"/>
  <c r="V256" i="40"/>
  <c r="W256" i="40"/>
  <c r="X256" i="40"/>
  <c r="Y256" i="40"/>
  <c r="Z256" i="40"/>
  <c r="AA256" i="40"/>
  <c r="AB256" i="40"/>
  <c r="AC256" i="40"/>
  <c r="AD256" i="40"/>
  <c r="E257" i="40"/>
  <c r="F257" i="40"/>
  <c r="G257" i="40"/>
  <c r="H257" i="40"/>
  <c r="I257" i="40"/>
  <c r="J257" i="40"/>
  <c r="K257" i="40"/>
  <c r="L257" i="40"/>
  <c r="M257" i="40"/>
  <c r="N257" i="40"/>
  <c r="O257" i="40"/>
  <c r="P257" i="40"/>
  <c r="Q257" i="40"/>
  <c r="R257" i="40"/>
  <c r="S257" i="40"/>
  <c r="T257" i="40"/>
  <c r="U257" i="40"/>
  <c r="V257" i="40"/>
  <c r="W257" i="40"/>
  <c r="X257" i="40"/>
  <c r="Y257" i="40"/>
  <c r="Z257" i="40"/>
  <c r="AA257" i="40"/>
  <c r="AB257" i="40"/>
  <c r="AC257" i="40"/>
  <c r="AD257" i="40"/>
  <c r="E258" i="40"/>
  <c r="F258" i="40"/>
  <c r="G258" i="40"/>
  <c r="H258" i="40"/>
  <c r="I258" i="40"/>
  <c r="J258" i="40"/>
  <c r="K258" i="40"/>
  <c r="L258" i="40"/>
  <c r="M258" i="40"/>
  <c r="N258" i="40"/>
  <c r="O258" i="40"/>
  <c r="P258" i="40"/>
  <c r="Q258" i="40"/>
  <c r="R258" i="40"/>
  <c r="S258" i="40"/>
  <c r="T258" i="40"/>
  <c r="U258" i="40"/>
  <c r="V258" i="40"/>
  <c r="W258" i="40"/>
  <c r="X258" i="40"/>
  <c r="Y258" i="40"/>
  <c r="Z258" i="40"/>
  <c r="AA258" i="40"/>
  <c r="AB258" i="40"/>
  <c r="AC258" i="40"/>
  <c r="AD258" i="40"/>
  <c r="E259" i="40"/>
  <c r="F259" i="40"/>
  <c r="G259" i="40"/>
  <c r="H259" i="40"/>
  <c r="I259" i="40"/>
  <c r="J259" i="40"/>
  <c r="K259" i="40"/>
  <c r="L259" i="40"/>
  <c r="M259" i="40"/>
  <c r="N259" i="40"/>
  <c r="O259" i="40"/>
  <c r="P259" i="40"/>
  <c r="Q259" i="40"/>
  <c r="R259" i="40"/>
  <c r="S259" i="40"/>
  <c r="T259" i="40"/>
  <c r="U259" i="40"/>
  <c r="V259" i="40"/>
  <c r="W259" i="40"/>
  <c r="X259" i="40"/>
  <c r="Y259" i="40"/>
  <c r="Z259" i="40"/>
  <c r="AA259" i="40"/>
  <c r="AB259" i="40"/>
  <c r="AC259" i="40"/>
  <c r="AD259" i="40"/>
  <c r="E260" i="40"/>
  <c r="F260" i="40"/>
  <c r="G260" i="40"/>
  <c r="H260" i="40"/>
  <c r="I260" i="40"/>
  <c r="J260" i="40"/>
  <c r="K260" i="40"/>
  <c r="L260" i="40"/>
  <c r="M260" i="40"/>
  <c r="N260" i="40"/>
  <c r="O260" i="40"/>
  <c r="P260" i="40"/>
  <c r="Q260" i="40"/>
  <c r="R260" i="40"/>
  <c r="S260" i="40"/>
  <c r="T260" i="40"/>
  <c r="U260" i="40"/>
  <c r="V260" i="40"/>
  <c r="W260" i="40"/>
  <c r="X260" i="40"/>
  <c r="Y260" i="40"/>
  <c r="Z260" i="40"/>
  <c r="AA260" i="40"/>
  <c r="AB260" i="40"/>
  <c r="AC260" i="40"/>
  <c r="AD260" i="40"/>
  <c r="E261" i="40"/>
  <c r="F261" i="40"/>
  <c r="G261" i="40"/>
  <c r="H261" i="40"/>
  <c r="I261" i="40"/>
  <c r="J261" i="40"/>
  <c r="K261" i="40"/>
  <c r="L261" i="40"/>
  <c r="M261" i="40"/>
  <c r="N261" i="40"/>
  <c r="O261" i="40"/>
  <c r="P261" i="40"/>
  <c r="Q261" i="40"/>
  <c r="R261" i="40"/>
  <c r="S261" i="40"/>
  <c r="T261" i="40"/>
  <c r="U261" i="40"/>
  <c r="V261" i="40"/>
  <c r="W261" i="40"/>
  <c r="X261" i="40"/>
  <c r="Y261" i="40"/>
  <c r="Z261" i="40"/>
  <c r="AA261" i="40"/>
  <c r="AB261" i="40"/>
  <c r="AC261" i="40"/>
  <c r="AD261" i="40"/>
  <c r="E262" i="40"/>
  <c r="F262" i="40"/>
  <c r="G262" i="40"/>
  <c r="H262" i="40"/>
  <c r="I262" i="40"/>
  <c r="J262" i="40"/>
  <c r="K262" i="40"/>
  <c r="L262" i="40"/>
  <c r="M262" i="40"/>
  <c r="N262" i="40"/>
  <c r="O262" i="40"/>
  <c r="P262" i="40"/>
  <c r="Q262" i="40"/>
  <c r="R262" i="40"/>
  <c r="S262" i="40"/>
  <c r="T262" i="40"/>
  <c r="U262" i="40"/>
  <c r="V262" i="40"/>
  <c r="W262" i="40"/>
  <c r="X262" i="40"/>
  <c r="Y262" i="40"/>
  <c r="Z262" i="40"/>
  <c r="AA262" i="40"/>
  <c r="AB262" i="40"/>
  <c r="AC262" i="40"/>
  <c r="AD262" i="40"/>
  <c r="E263" i="40"/>
  <c r="F263" i="40"/>
  <c r="G263" i="40"/>
  <c r="H263" i="40"/>
  <c r="I263" i="40"/>
  <c r="J263" i="40"/>
  <c r="K263" i="40"/>
  <c r="L263" i="40"/>
  <c r="M263" i="40"/>
  <c r="N263" i="40"/>
  <c r="O263" i="40"/>
  <c r="P263" i="40"/>
  <c r="Q263" i="40"/>
  <c r="R263" i="40"/>
  <c r="S263" i="40"/>
  <c r="T263" i="40"/>
  <c r="U263" i="40"/>
  <c r="V263" i="40"/>
  <c r="W263" i="40"/>
  <c r="X263" i="40"/>
  <c r="Y263" i="40"/>
  <c r="Z263" i="40"/>
  <c r="AA263" i="40"/>
  <c r="AB263" i="40"/>
  <c r="AC263" i="40"/>
  <c r="AD263" i="40"/>
  <c r="E264" i="40"/>
  <c r="F264" i="40"/>
  <c r="G264" i="40"/>
  <c r="H264" i="40"/>
  <c r="I264" i="40"/>
  <c r="J264" i="40"/>
  <c r="K264" i="40"/>
  <c r="L264" i="40"/>
  <c r="M264" i="40"/>
  <c r="N264" i="40"/>
  <c r="O264" i="40"/>
  <c r="P264" i="40"/>
  <c r="Q264" i="40"/>
  <c r="R264" i="40"/>
  <c r="S264" i="40"/>
  <c r="T264" i="40"/>
  <c r="U264" i="40"/>
  <c r="V264" i="40"/>
  <c r="W264" i="40"/>
  <c r="X264" i="40"/>
  <c r="Y264" i="40"/>
  <c r="Z264" i="40"/>
  <c r="AA264" i="40"/>
  <c r="AB264" i="40"/>
  <c r="AC264" i="40"/>
  <c r="AD264" i="40"/>
  <c r="E265" i="40"/>
  <c r="F265" i="40"/>
  <c r="G265" i="40"/>
  <c r="H265" i="40"/>
  <c r="I265" i="40"/>
  <c r="J265" i="40"/>
  <c r="K265" i="40"/>
  <c r="L265" i="40"/>
  <c r="M265" i="40"/>
  <c r="N265" i="40"/>
  <c r="O265" i="40"/>
  <c r="P265" i="40"/>
  <c r="Q265" i="40"/>
  <c r="R265" i="40"/>
  <c r="S265" i="40"/>
  <c r="T265" i="40"/>
  <c r="U265" i="40"/>
  <c r="V265" i="40"/>
  <c r="W265" i="40"/>
  <c r="X265" i="40"/>
  <c r="Y265" i="40"/>
  <c r="Z265" i="40"/>
  <c r="AA265" i="40"/>
  <c r="AB265" i="40"/>
  <c r="AC265" i="40"/>
  <c r="AD265" i="40"/>
  <c r="E266" i="40"/>
  <c r="F266" i="40"/>
  <c r="G266" i="40"/>
  <c r="H266" i="40"/>
  <c r="I266" i="40"/>
  <c r="J266" i="40"/>
  <c r="K266" i="40"/>
  <c r="L266" i="40"/>
  <c r="M266" i="40"/>
  <c r="N266" i="40"/>
  <c r="O266" i="40"/>
  <c r="P266" i="40"/>
  <c r="Q266" i="40"/>
  <c r="R266" i="40"/>
  <c r="S266" i="40"/>
  <c r="T266" i="40"/>
  <c r="U266" i="40"/>
  <c r="V266" i="40"/>
  <c r="W266" i="40"/>
  <c r="X266" i="40"/>
  <c r="Y266" i="40"/>
  <c r="Z266" i="40"/>
  <c r="AA266" i="40"/>
  <c r="AB266" i="40"/>
  <c r="AC266" i="40"/>
  <c r="AD266" i="40"/>
  <c r="E267" i="40"/>
  <c r="F267" i="40"/>
  <c r="G267" i="40"/>
  <c r="H267" i="40"/>
  <c r="I267" i="40"/>
  <c r="J267" i="40"/>
  <c r="K267" i="40"/>
  <c r="L267" i="40"/>
  <c r="M267" i="40"/>
  <c r="N267" i="40"/>
  <c r="O267" i="40"/>
  <c r="P267" i="40"/>
  <c r="Q267" i="40"/>
  <c r="R267" i="40"/>
  <c r="S267" i="40"/>
  <c r="T267" i="40"/>
  <c r="U267" i="40"/>
  <c r="V267" i="40"/>
  <c r="W267" i="40"/>
  <c r="X267" i="40"/>
  <c r="Y267" i="40"/>
  <c r="Z267" i="40"/>
  <c r="AA267" i="40"/>
  <c r="AB267" i="40"/>
  <c r="AC267" i="40"/>
  <c r="AD267" i="40"/>
  <c r="E268" i="40"/>
  <c r="F268" i="40"/>
  <c r="G268" i="40"/>
  <c r="H268" i="40"/>
  <c r="I268" i="40"/>
  <c r="J268" i="40"/>
  <c r="K268" i="40"/>
  <c r="L268" i="40"/>
  <c r="M268" i="40"/>
  <c r="N268" i="40"/>
  <c r="O268" i="40"/>
  <c r="P268" i="40"/>
  <c r="Q268" i="40"/>
  <c r="R268" i="40"/>
  <c r="S268" i="40"/>
  <c r="T268" i="40"/>
  <c r="U268" i="40"/>
  <c r="V268" i="40"/>
  <c r="W268" i="40"/>
  <c r="X268" i="40"/>
  <c r="Y268" i="40"/>
  <c r="Z268" i="40"/>
  <c r="AA268" i="40"/>
  <c r="AB268" i="40"/>
  <c r="AC268" i="40"/>
  <c r="AD268" i="40"/>
  <c r="E269" i="40"/>
  <c r="F269" i="40"/>
  <c r="G269" i="40"/>
  <c r="H269" i="40"/>
  <c r="I269" i="40"/>
  <c r="J269" i="40"/>
  <c r="K269" i="40"/>
  <c r="L269" i="40"/>
  <c r="M269" i="40"/>
  <c r="N269" i="40"/>
  <c r="O269" i="40"/>
  <c r="P269" i="40"/>
  <c r="Q269" i="40"/>
  <c r="R269" i="40"/>
  <c r="S269" i="40"/>
  <c r="T269" i="40"/>
  <c r="U269" i="40"/>
  <c r="V269" i="40"/>
  <c r="W269" i="40"/>
  <c r="X269" i="40"/>
  <c r="Y269" i="40"/>
  <c r="Z269" i="40"/>
  <c r="AA269" i="40"/>
  <c r="AB269" i="40"/>
  <c r="AC269" i="40"/>
  <c r="AD269" i="40"/>
  <c r="E270" i="40"/>
  <c r="F270" i="40"/>
  <c r="G270" i="40"/>
  <c r="H270" i="40"/>
  <c r="I270" i="40"/>
  <c r="J270" i="40"/>
  <c r="K270" i="40"/>
  <c r="L270" i="40"/>
  <c r="M270" i="40"/>
  <c r="N270" i="40"/>
  <c r="O270" i="40"/>
  <c r="P270" i="40"/>
  <c r="Q270" i="40"/>
  <c r="R270" i="40"/>
  <c r="S270" i="40"/>
  <c r="T270" i="40"/>
  <c r="U270" i="40"/>
  <c r="V270" i="40"/>
  <c r="W270" i="40"/>
  <c r="X270" i="40"/>
  <c r="Y270" i="40"/>
  <c r="Z270" i="40"/>
  <c r="AA270" i="40"/>
  <c r="AB270" i="40"/>
  <c r="AC270" i="40"/>
  <c r="AD270" i="40"/>
  <c r="E271" i="40"/>
  <c r="F271" i="40"/>
  <c r="G271" i="40"/>
  <c r="H271" i="40"/>
  <c r="I271" i="40"/>
  <c r="J271" i="40"/>
  <c r="K271" i="40"/>
  <c r="L271" i="40"/>
  <c r="M271" i="40"/>
  <c r="N271" i="40"/>
  <c r="O271" i="40"/>
  <c r="P271" i="40"/>
  <c r="Q271" i="40"/>
  <c r="R271" i="40"/>
  <c r="S271" i="40"/>
  <c r="T271" i="40"/>
  <c r="U271" i="40"/>
  <c r="V271" i="40"/>
  <c r="W271" i="40"/>
  <c r="X271" i="40"/>
  <c r="Y271" i="40"/>
  <c r="Z271" i="40"/>
  <c r="AA271" i="40"/>
  <c r="AB271" i="40"/>
  <c r="AC271" i="40"/>
  <c r="AD271" i="40"/>
  <c r="E272" i="40"/>
  <c r="F272" i="40"/>
  <c r="G272" i="40"/>
  <c r="H272" i="40"/>
  <c r="I272" i="40"/>
  <c r="J272" i="40"/>
  <c r="K272" i="40"/>
  <c r="L272" i="40"/>
  <c r="M272" i="40"/>
  <c r="N272" i="40"/>
  <c r="O272" i="40"/>
  <c r="P272" i="40"/>
  <c r="Q272" i="40"/>
  <c r="R272" i="40"/>
  <c r="S272" i="40"/>
  <c r="T272" i="40"/>
  <c r="U272" i="40"/>
  <c r="V272" i="40"/>
  <c r="W272" i="40"/>
  <c r="X272" i="40"/>
  <c r="Y272" i="40"/>
  <c r="Z272" i="40"/>
  <c r="AA272" i="40"/>
  <c r="AB272" i="40"/>
  <c r="AC272" i="40"/>
  <c r="AD272" i="40"/>
  <c r="E273" i="40"/>
  <c r="F273" i="40"/>
  <c r="G273" i="40"/>
  <c r="H273" i="40"/>
  <c r="I273" i="40"/>
  <c r="J273" i="40"/>
  <c r="K273" i="40"/>
  <c r="L273" i="40"/>
  <c r="M273" i="40"/>
  <c r="N273" i="40"/>
  <c r="O273" i="40"/>
  <c r="P273" i="40"/>
  <c r="Q273" i="40"/>
  <c r="R273" i="40"/>
  <c r="S273" i="40"/>
  <c r="T273" i="40"/>
  <c r="U273" i="40"/>
  <c r="V273" i="40"/>
  <c r="W273" i="40"/>
  <c r="X273" i="40"/>
  <c r="Y273" i="40"/>
  <c r="Z273" i="40"/>
  <c r="AA273" i="40"/>
  <c r="AB273" i="40"/>
  <c r="AC273" i="40"/>
  <c r="AD273" i="40"/>
  <c r="E274" i="40"/>
  <c r="F274" i="40"/>
  <c r="G274" i="40"/>
  <c r="H274" i="40"/>
  <c r="I274" i="40"/>
  <c r="J274" i="40"/>
  <c r="K274" i="40"/>
  <c r="L274" i="40"/>
  <c r="M274" i="40"/>
  <c r="N274" i="40"/>
  <c r="O274" i="40"/>
  <c r="P274" i="40"/>
  <c r="Q274" i="40"/>
  <c r="R274" i="40"/>
  <c r="S274" i="40"/>
  <c r="T274" i="40"/>
  <c r="U274" i="40"/>
  <c r="V274" i="40"/>
  <c r="W274" i="40"/>
  <c r="X274" i="40"/>
  <c r="Y274" i="40"/>
  <c r="Z274" i="40"/>
  <c r="AA274" i="40"/>
  <c r="AB274" i="40"/>
  <c r="AC274" i="40"/>
  <c r="AD274" i="40"/>
  <c r="E275" i="40"/>
  <c r="F275" i="40"/>
  <c r="G275" i="40"/>
  <c r="H275" i="40"/>
  <c r="I275" i="40"/>
  <c r="J275" i="40"/>
  <c r="K275" i="40"/>
  <c r="L275" i="40"/>
  <c r="M275" i="40"/>
  <c r="N275" i="40"/>
  <c r="O275" i="40"/>
  <c r="P275" i="40"/>
  <c r="Q275" i="40"/>
  <c r="R275" i="40"/>
  <c r="S275" i="40"/>
  <c r="T275" i="40"/>
  <c r="U275" i="40"/>
  <c r="V275" i="40"/>
  <c r="W275" i="40"/>
  <c r="X275" i="40"/>
  <c r="Y275" i="40"/>
  <c r="Z275" i="40"/>
  <c r="AA275" i="40"/>
  <c r="AB275" i="40"/>
  <c r="AC275" i="40"/>
  <c r="AD275" i="40"/>
  <c r="E276" i="40"/>
  <c r="F276" i="40"/>
  <c r="G276" i="40"/>
  <c r="H276" i="40"/>
  <c r="I276" i="40"/>
  <c r="J276" i="40"/>
  <c r="K276" i="40"/>
  <c r="L276" i="40"/>
  <c r="M276" i="40"/>
  <c r="N276" i="40"/>
  <c r="O276" i="40"/>
  <c r="P276" i="40"/>
  <c r="Q276" i="40"/>
  <c r="R276" i="40"/>
  <c r="S276" i="40"/>
  <c r="T276" i="40"/>
  <c r="U276" i="40"/>
  <c r="V276" i="40"/>
  <c r="W276" i="40"/>
  <c r="X276" i="40"/>
  <c r="Y276" i="40"/>
  <c r="Z276" i="40"/>
  <c r="AA276" i="40"/>
  <c r="AB276" i="40"/>
  <c r="AC276" i="40"/>
  <c r="AD276" i="40"/>
  <c r="E277" i="40"/>
  <c r="F277" i="40"/>
  <c r="G277" i="40"/>
  <c r="H277" i="40"/>
  <c r="I277" i="40"/>
  <c r="J277" i="40"/>
  <c r="K277" i="40"/>
  <c r="L277" i="40"/>
  <c r="M277" i="40"/>
  <c r="N277" i="40"/>
  <c r="O277" i="40"/>
  <c r="P277" i="40"/>
  <c r="Q277" i="40"/>
  <c r="R277" i="40"/>
  <c r="S277" i="40"/>
  <c r="T277" i="40"/>
  <c r="U277" i="40"/>
  <c r="V277" i="40"/>
  <c r="W277" i="40"/>
  <c r="X277" i="40"/>
  <c r="Y277" i="40"/>
  <c r="Z277" i="40"/>
  <c r="AA277" i="40"/>
  <c r="AB277" i="40"/>
  <c r="AC277" i="40"/>
  <c r="AD277" i="40"/>
  <c r="E278" i="40"/>
  <c r="F278" i="40"/>
  <c r="G278" i="40"/>
  <c r="H278" i="40"/>
  <c r="I278" i="40"/>
  <c r="J278" i="40"/>
  <c r="K278" i="40"/>
  <c r="L278" i="40"/>
  <c r="M278" i="40"/>
  <c r="N278" i="40"/>
  <c r="O278" i="40"/>
  <c r="P278" i="40"/>
  <c r="Q278" i="40"/>
  <c r="R278" i="40"/>
  <c r="S278" i="40"/>
  <c r="T278" i="40"/>
  <c r="U278" i="40"/>
  <c r="V278" i="40"/>
  <c r="W278" i="40"/>
  <c r="X278" i="40"/>
  <c r="Y278" i="40"/>
  <c r="Z278" i="40"/>
  <c r="AA278" i="40"/>
  <c r="AB278" i="40"/>
  <c r="AC278" i="40"/>
  <c r="AD278" i="40"/>
  <c r="E279" i="40"/>
  <c r="F279" i="40"/>
  <c r="G279" i="40"/>
  <c r="H279" i="40"/>
  <c r="I279" i="40"/>
  <c r="J279" i="40"/>
  <c r="K279" i="40"/>
  <c r="L279" i="40"/>
  <c r="M279" i="40"/>
  <c r="N279" i="40"/>
  <c r="O279" i="40"/>
  <c r="P279" i="40"/>
  <c r="Q279" i="40"/>
  <c r="R279" i="40"/>
  <c r="S279" i="40"/>
  <c r="T279" i="40"/>
  <c r="U279" i="40"/>
  <c r="V279" i="40"/>
  <c r="W279" i="40"/>
  <c r="X279" i="40"/>
  <c r="Y279" i="40"/>
  <c r="Z279" i="40"/>
  <c r="AA279" i="40"/>
  <c r="AB279" i="40"/>
  <c r="AC279" i="40"/>
  <c r="AD279" i="40"/>
  <c r="E280" i="40"/>
  <c r="F280" i="40"/>
  <c r="G280" i="40"/>
  <c r="H280" i="40"/>
  <c r="I280" i="40"/>
  <c r="J280" i="40"/>
  <c r="K280" i="40"/>
  <c r="L280" i="40"/>
  <c r="M280" i="40"/>
  <c r="N280" i="40"/>
  <c r="O280" i="40"/>
  <c r="P280" i="40"/>
  <c r="Q280" i="40"/>
  <c r="R280" i="40"/>
  <c r="S280" i="40"/>
  <c r="T280" i="40"/>
  <c r="U280" i="40"/>
  <c r="V280" i="40"/>
  <c r="W280" i="40"/>
  <c r="X280" i="40"/>
  <c r="Y280" i="40"/>
  <c r="Z280" i="40"/>
  <c r="AA280" i="40"/>
  <c r="AB280" i="40"/>
  <c r="AC280" i="40"/>
  <c r="AD280" i="40"/>
  <c r="E281" i="40"/>
  <c r="F281" i="40"/>
  <c r="G281" i="40"/>
  <c r="H281" i="40"/>
  <c r="I281" i="40"/>
  <c r="J281" i="40"/>
  <c r="K281" i="40"/>
  <c r="L281" i="40"/>
  <c r="M281" i="40"/>
  <c r="N281" i="40"/>
  <c r="O281" i="40"/>
  <c r="P281" i="40"/>
  <c r="Q281" i="40"/>
  <c r="R281" i="40"/>
  <c r="S281" i="40"/>
  <c r="T281" i="40"/>
  <c r="U281" i="40"/>
  <c r="V281" i="40"/>
  <c r="W281" i="40"/>
  <c r="X281" i="40"/>
  <c r="Y281" i="40"/>
  <c r="Z281" i="40"/>
  <c r="AA281" i="40"/>
  <c r="AB281" i="40"/>
  <c r="AC281" i="40"/>
  <c r="AD281" i="40"/>
  <c r="E282" i="40"/>
  <c r="F282" i="40"/>
  <c r="G282" i="40"/>
  <c r="H282" i="40"/>
  <c r="I282" i="40"/>
  <c r="J282" i="40"/>
  <c r="K282" i="40"/>
  <c r="L282" i="40"/>
  <c r="M282" i="40"/>
  <c r="N282" i="40"/>
  <c r="O282" i="40"/>
  <c r="P282" i="40"/>
  <c r="Q282" i="40"/>
  <c r="R282" i="40"/>
  <c r="S282" i="40"/>
  <c r="T282" i="40"/>
  <c r="U282" i="40"/>
  <c r="V282" i="40"/>
  <c r="W282" i="40"/>
  <c r="X282" i="40"/>
  <c r="Y282" i="40"/>
  <c r="Z282" i="40"/>
  <c r="AA282" i="40"/>
  <c r="AB282" i="40"/>
  <c r="AC282" i="40"/>
  <c r="AD282" i="40"/>
  <c r="E283" i="40"/>
  <c r="F283" i="40"/>
  <c r="G283" i="40"/>
  <c r="H283" i="40"/>
  <c r="I283" i="40"/>
  <c r="J283" i="40"/>
  <c r="K283" i="40"/>
  <c r="L283" i="40"/>
  <c r="M283" i="40"/>
  <c r="N283" i="40"/>
  <c r="O283" i="40"/>
  <c r="P283" i="40"/>
  <c r="Q283" i="40"/>
  <c r="R283" i="40"/>
  <c r="S283" i="40"/>
  <c r="T283" i="40"/>
  <c r="U283" i="40"/>
  <c r="V283" i="40"/>
  <c r="W283" i="40"/>
  <c r="X283" i="40"/>
  <c r="Y283" i="40"/>
  <c r="Z283" i="40"/>
  <c r="AA283" i="40"/>
  <c r="AB283" i="40"/>
  <c r="AC283" i="40"/>
  <c r="AD283" i="40"/>
  <c r="E284" i="40"/>
  <c r="F284" i="40"/>
  <c r="G284" i="40"/>
  <c r="H284" i="40"/>
  <c r="I284" i="40"/>
  <c r="J284" i="40"/>
  <c r="K284" i="40"/>
  <c r="L284" i="40"/>
  <c r="M284" i="40"/>
  <c r="N284" i="40"/>
  <c r="O284" i="40"/>
  <c r="P284" i="40"/>
  <c r="Q284" i="40"/>
  <c r="R284" i="40"/>
  <c r="S284" i="40"/>
  <c r="T284" i="40"/>
  <c r="U284" i="40"/>
  <c r="V284" i="40"/>
  <c r="W284" i="40"/>
  <c r="X284" i="40"/>
  <c r="Y284" i="40"/>
  <c r="Z284" i="40"/>
  <c r="AA284" i="40"/>
  <c r="AB284" i="40"/>
  <c r="AC284" i="40"/>
  <c r="AD284" i="40"/>
  <c r="E285" i="40"/>
  <c r="F285" i="40"/>
  <c r="G285" i="40"/>
  <c r="H285" i="40"/>
  <c r="I285" i="40"/>
  <c r="J285" i="40"/>
  <c r="K285" i="40"/>
  <c r="L285" i="40"/>
  <c r="M285" i="40"/>
  <c r="N285" i="40"/>
  <c r="O285" i="40"/>
  <c r="P285" i="40"/>
  <c r="Q285" i="40"/>
  <c r="R285" i="40"/>
  <c r="S285" i="40"/>
  <c r="T285" i="40"/>
  <c r="U285" i="40"/>
  <c r="V285" i="40"/>
  <c r="W285" i="40"/>
  <c r="X285" i="40"/>
  <c r="Y285" i="40"/>
  <c r="Z285" i="40"/>
  <c r="AA285" i="40"/>
  <c r="AB285" i="40"/>
  <c r="AC285" i="40"/>
  <c r="AD285" i="40"/>
  <c r="E286" i="40"/>
  <c r="F286" i="40"/>
  <c r="G286" i="40"/>
  <c r="H286" i="40"/>
  <c r="I286" i="40"/>
  <c r="J286" i="40"/>
  <c r="K286" i="40"/>
  <c r="L286" i="40"/>
  <c r="M286" i="40"/>
  <c r="N286" i="40"/>
  <c r="O286" i="40"/>
  <c r="P286" i="40"/>
  <c r="Q286" i="40"/>
  <c r="R286" i="40"/>
  <c r="S286" i="40"/>
  <c r="T286" i="40"/>
  <c r="U286" i="40"/>
  <c r="V286" i="40"/>
  <c r="W286" i="40"/>
  <c r="X286" i="40"/>
  <c r="Y286" i="40"/>
  <c r="Z286" i="40"/>
  <c r="AA286" i="40"/>
  <c r="AB286" i="40"/>
  <c r="AC286" i="40"/>
  <c r="AD286" i="40"/>
  <c r="E287" i="40"/>
  <c r="F287" i="40"/>
  <c r="G287" i="40"/>
  <c r="H287" i="40"/>
  <c r="I287" i="40"/>
  <c r="J287" i="40"/>
  <c r="K287" i="40"/>
  <c r="L287" i="40"/>
  <c r="M287" i="40"/>
  <c r="N287" i="40"/>
  <c r="O287" i="40"/>
  <c r="P287" i="40"/>
  <c r="Q287" i="40"/>
  <c r="R287" i="40"/>
  <c r="S287" i="40"/>
  <c r="T287" i="40"/>
  <c r="U287" i="40"/>
  <c r="V287" i="40"/>
  <c r="W287" i="40"/>
  <c r="X287" i="40"/>
  <c r="Y287" i="40"/>
  <c r="Z287" i="40"/>
  <c r="AA287" i="40"/>
  <c r="AB287" i="40"/>
  <c r="AC287" i="40"/>
  <c r="AD287" i="40"/>
  <c r="E288" i="40"/>
  <c r="F288" i="40"/>
  <c r="G288" i="40"/>
  <c r="H288" i="40"/>
  <c r="I288" i="40"/>
  <c r="J288" i="40"/>
  <c r="K288" i="40"/>
  <c r="L288" i="40"/>
  <c r="M288" i="40"/>
  <c r="N288" i="40"/>
  <c r="O288" i="40"/>
  <c r="P288" i="40"/>
  <c r="Q288" i="40"/>
  <c r="R288" i="40"/>
  <c r="S288" i="40"/>
  <c r="T288" i="40"/>
  <c r="U288" i="40"/>
  <c r="V288" i="40"/>
  <c r="W288" i="40"/>
  <c r="X288" i="40"/>
  <c r="Y288" i="40"/>
  <c r="Z288" i="40"/>
  <c r="AA288" i="40"/>
  <c r="AB288" i="40"/>
  <c r="AC288" i="40"/>
  <c r="AD288" i="40"/>
  <c r="E289" i="40"/>
  <c r="F289" i="40"/>
  <c r="G289" i="40"/>
  <c r="H289" i="40"/>
  <c r="I289" i="40"/>
  <c r="J289" i="40"/>
  <c r="K289" i="40"/>
  <c r="L289" i="40"/>
  <c r="M289" i="40"/>
  <c r="N289" i="40"/>
  <c r="O289" i="40"/>
  <c r="P289" i="40"/>
  <c r="Q289" i="40"/>
  <c r="R289" i="40"/>
  <c r="S289" i="40"/>
  <c r="T289" i="40"/>
  <c r="U289" i="40"/>
  <c r="V289" i="40"/>
  <c r="W289" i="40"/>
  <c r="X289" i="40"/>
  <c r="Y289" i="40"/>
  <c r="Z289" i="40"/>
  <c r="AA289" i="40"/>
  <c r="AB289" i="40"/>
  <c r="AC289" i="40"/>
  <c r="AD289" i="40"/>
  <c r="E290" i="40"/>
  <c r="F290" i="40"/>
  <c r="G290" i="40"/>
  <c r="H290" i="40"/>
  <c r="I290" i="40"/>
  <c r="J290" i="40"/>
  <c r="K290" i="40"/>
  <c r="L290" i="40"/>
  <c r="M290" i="40"/>
  <c r="N290" i="40"/>
  <c r="O290" i="40"/>
  <c r="P290" i="40"/>
  <c r="Q290" i="40"/>
  <c r="R290" i="40"/>
  <c r="S290" i="40"/>
  <c r="T290" i="40"/>
  <c r="U290" i="40"/>
  <c r="V290" i="40"/>
  <c r="W290" i="40"/>
  <c r="X290" i="40"/>
  <c r="Y290" i="40"/>
  <c r="Z290" i="40"/>
  <c r="AA290" i="40"/>
  <c r="AB290" i="40"/>
  <c r="AC290" i="40"/>
  <c r="AD290" i="40"/>
  <c r="E291" i="40"/>
  <c r="F291" i="40"/>
  <c r="G291" i="40"/>
  <c r="H291" i="40"/>
  <c r="I291" i="40"/>
  <c r="J291" i="40"/>
  <c r="K291" i="40"/>
  <c r="L291" i="40"/>
  <c r="M291" i="40"/>
  <c r="N291" i="40"/>
  <c r="O291" i="40"/>
  <c r="P291" i="40"/>
  <c r="Q291" i="40"/>
  <c r="R291" i="40"/>
  <c r="S291" i="40"/>
  <c r="T291" i="40"/>
  <c r="U291" i="40"/>
  <c r="V291" i="40"/>
  <c r="W291" i="40"/>
  <c r="X291" i="40"/>
  <c r="Y291" i="40"/>
  <c r="Z291" i="40"/>
  <c r="AA291" i="40"/>
  <c r="AB291" i="40"/>
  <c r="AC291" i="40"/>
  <c r="AD291" i="40"/>
  <c r="E292" i="40"/>
  <c r="F292" i="40"/>
  <c r="G292" i="40"/>
  <c r="H292" i="40"/>
  <c r="I292" i="40"/>
  <c r="J292" i="40"/>
  <c r="K292" i="40"/>
  <c r="L292" i="40"/>
  <c r="M292" i="40"/>
  <c r="N292" i="40"/>
  <c r="O292" i="40"/>
  <c r="P292" i="40"/>
  <c r="Q292" i="40"/>
  <c r="R292" i="40"/>
  <c r="S292" i="40"/>
  <c r="T292" i="40"/>
  <c r="U292" i="40"/>
  <c r="V292" i="40"/>
  <c r="W292" i="40"/>
  <c r="X292" i="40"/>
  <c r="Y292" i="40"/>
  <c r="Z292" i="40"/>
  <c r="AA292" i="40"/>
  <c r="AB292" i="40"/>
  <c r="AC292" i="40"/>
  <c r="AD292" i="40"/>
  <c r="E293" i="40"/>
  <c r="F293" i="40"/>
  <c r="G293" i="40"/>
  <c r="H293" i="40"/>
  <c r="I293" i="40"/>
  <c r="J293" i="40"/>
  <c r="K293" i="40"/>
  <c r="L293" i="40"/>
  <c r="M293" i="40"/>
  <c r="N293" i="40"/>
  <c r="O293" i="40"/>
  <c r="P293" i="40"/>
  <c r="Q293" i="40"/>
  <c r="R293" i="40"/>
  <c r="S293" i="40"/>
  <c r="T293" i="40"/>
  <c r="U293" i="40"/>
  <c r="V293" i="40"/>
  <c r="W293" i="40"/>
  <c r="X293" i="40"/>
  <c r="Y293" i="40"/>
  <c r="Z293" i="40"/>
  <c r="AA293" i="40"/>
  <c r="AB293" i="40"/>
  <c r="AC293" i="40"/>
  <c r="AD293" i="40"/>
  <c r="E294" i="40"/>
  <c r="F294" i="40"/>
  <c r="G294" i="40"/>
  <c r="H294" i="40"/>
  <c r="I294" i="40"/>
  <c r="J294" i="40"/>
  <c r="K294" i="40"/>
  <c r="L294" i="40"/>
  <c r="M294" i="40"/>
  <c r="N294" i="40"/>
  <c r="O294" i="40"/>
  <c r="P294" i="40"/>
  <c r="Q294" i="40"/>
  <c r="R294" i="40"/>
  <c r="S294" i="40"/>
  <c r="T294" i="40"/>
  <c r="U294" i="40"/>
  <c r="V294" i="40"/>
  <c r="W294" i="40"/>
  <c r="X294" i="40"/>
  <c r="Y294" i="40"/>
  <c r="Z294" i="40"/>
  <c r="AA294" i="40"/>
  <c r="AB294" i="40"/>
  <c r="AC294" i="40"/>
  <c r="AD294" i="40"/>
  <c r="E295" i="40"/>
  <c r="F295" i="40"/>
  <c r="G295" i="40"/>
  <c r="H295" i="40"/>
  <c r="I295" i="40"/>
  <c r="J295" i="40"/>
  <c r="K295" i="40"/>
  <c r="L295" i="40"/>
  <c r="M295" i="40"/>
  <c r="N295" i="40"/>
  <c r="O295" i="40"/>
  <c r="P295" i="40"/>
  <c r="Q295" i="40"/>
  <c r="R295" i="40"/>
  <c r="S295" i="40"/>
  <c r="T295" i="40"/>
  <c r="U295" i="40"/>
  <c r="V295" i="40"/>
  <c r="W295" i="40"/>
  <c r="X295" i="40"/>
  <c r="Y295" i="40"/>
  <c r="Z295" i="40"/>
  <c r="AA295" i="40"/>
  <c r="AB295" i="40"/>
  <c r="AC295" i="40"/>
  <c r="AD295" i="40"/>
  <c r="E296" i="40"/>
  <c r="F296" i="40"/>
  <c r="G296" i="40"/>
  <c r="H296" i="40"/>
  <c r="I296" i="40"/>
  <c r="J296" i="40"/>
  <c r="K296" i="40"/>
  <c r="L296" i="40"/>
  <c r="M296" i="40"/>
  <c r="N296" i="40"/>
  <c r="O296" i="40"/>
  <c r="P296" i="40"/>
  <c r="Q296" i="40"/>
  <c r="R296" i="40"/>
  <c r="S296" i="40"/>
  <c r="T296" i="40"/>
  <c r="U296" i="40"/>
  <c r="V296" i="40"/>
  <c r="W296" i="40"/>
  <c r="X296" i="40"/>
  <c r="Y296" i="40"/>
  <c r="Z296" i="40"/>
  <c r="AA296" i="40"/>
  <c r="AB296" i="40"/>
  <c r="AC296" i="40"/>
  <c r="AD296" i="40"/>
  <c r="E297" i="40"/>
  <c r="F297" i="40"/>
  <c r="G297" i="40"/>
  <c r="H297" i="40"/>
  <c r="I297" i="40"/>
  <c r="J297" i="40"/>
  <c r="K297" i="40"/>
  <c r="L297" i="40"/>
  <c r="M297" i="40"/>
  <c r="N297" i="40"/>
  <c r="O297" i="40"/>
  <c r="P297" i="40"/>
  <c r="Q297" i="40"/>
  <c r="R297" i="40"/>
  <c r="S297" i="40"/>
  <c r="T297" i="40"/>
  <c r="U297" i="40"/>
  <c r="V297" i="40"/>
  <c r="W297" i="40"/>
  <c r="X297" i="40"/>
  <c r="Y297" i="40"/>
  <c r="Z297" i="40"/>
  <c r="AA297" i="40"/>
  <c r="AB297" i="40"/>
  <c r="AC297" i="40"/>
  <c r="AD297" i="40"/>
  <c r="E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R298" i="40"/>
  <c r="S298" i="40"/>
  <c r="T298" i="40"/>
  <c r="U298" i="40"/>
  <c r="V298" i="40"/>
  <c r="W298" i="40"/>
  <c r="X298" i="40"/>
  <c r="Y298" i="40"/>
  <c r="Z298" i="40"/>
  <c r="AA298" i="40"/>
  <c r="AB298" i="40"/>
  <c r="AC298" i="40"/>
  <c r="AD298" i="40"/>
  <c r="E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R299" i="40"/>
  <c r="S299" i="40"/>
  <c r="T299" i="40"/>
  <c r="U299" i="40"/>
  <c r="V299" i="40"/>
  <c r="W299" i="40"/>
  <c r="X299" i="40"/>
  <c r="Y299" i="40"/>
  <c r="Z299" i="40"/>
  <c r="AA299" i="40"/>
  <c r="AB299" i="40"/>
  <c r="AC299" i="40"/>
  <c r="AD299" i="40"/>
  <c r="E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R300" i="40"/>
  <c r="S300" i="40"/>
  <c r="T300" i="40"/>
  <c r="U300" i="40"/>
  <c r="V300" i="40"/>
  <c r="W300" i="40"/>
  <c r="X300" i="40"/>
  <c r="Y300" i="40"/>
  <c r="Z300" i="40"/>
  <c r="AA300" i="40"/>
  <c r="AB300" i="40"/>
  <c r="AC300" i="40"/>
  <c r="AD300" i="40"/>
  <c r="E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R301" i="40"/>
  <c r="S301" i="40"/>
  <c r="T301" i="40"/>
  <c r="U301" i="40"/>
  <c r="V301" i="40"/>
  <c r="W301" i="40"/>
  <c r="X301" i="40"/>
  <c r="Y301" i="40"/>
  <c r="Z301" i="40"/>
  <c r="AA301" i="40"/>
  <c r="AB301" i="40"/>
  <c r="AC301" i="40"/>
  <c r="AD301" i="40"/>
  <c r="E302" i="40"/>
  <c r="F302" i="40"/>
  <c r="G302" i="40"/>
  <c r="H302" i="40"/>
  <c r="I302" i="40"/>
  <c r="J302" i="40"/>
  <c r="K302" i="40"/>
  <c r="L302" i="40"/>
  <c r="M302" i="40"/>
  <c r="N302" i="40"/>
  <c r="O302" i="40"/>
  <c r="P302" i="40"/>
  <c r="Q302" i="40"/>
  <c r="R302" i="40"/>
  <c r="S302" i="40"/>
  <c r="T302" i="40"/>
  <c r="U302" i="40"/>
  <c r="V302" i="40"/>
  <c r="W302" i="40"/>
  <c r="X302" i="40"/>
  <c r="Y302" i="40"/>
  <c r="Z302" i="40"/>
  <c r="AA302" i="40"/>
  <c r="AB302" i="40"/>
  <c r="AC302" i="40"/>
  <c r="AD302" i="40"/>
  <c r="E303" i="40"/>
  <c r="F303" i="40"/>
  <c r="G303" i="40"/>
  <c r="H303" i="40"/>
  <c r="I303" i="40"/>
  <c r="J303" i="40"/>
  <c r="K303" i="40"/>
  <c r="L303" i="40"/>
  <c r="M303" i="40"/>
  <c r="N303" i="40"/>
  <c r="O303" i="40"/>
  <c r="P303" i="40"/>
  <c r="Q303" i="40"/>
  <c r="R303" i="40"/>
  <c r="S303" i="40"/>
  <c r="T303" i="40"/>
  <c r="U303" i="40"/>
  <c r="V303" i="40"/>
  <c r="W303" i="40"/>
  <c r="X303" i="40"/>
  <c r="Y303" i="40"/>
  <c r="Z303" i="40"/>
  <c r="AA303" i="40"/>
  <c r="AB303" i="40"/>
  <c r="AC303" i="40"/>
  <c r="AD303" i="40"/>
  <c r="E304" i="40"/>
  <c r="F304" i="40"/>
  <c r="G304" i="40"/>
  <c r="H304" i="40"/>
  <c r="I304" i="40"/>
  <c r="J304" i="40"/>
  <c r="K304" i="40"/>
  <c r="L304" i="40"/>
  <c r="M304" i="40"/>
  <c r="N304" i="40"/>
  <c r="O304" i="40"/>
  <c r="P304" i="40"/>
  <c r="Q304" i="40"/>
  <c r="R304" i="40"/>
  <c r="S304" i="40"/>
  <c r="T304" i="40"/>
  <c r="U304" i="40"/>
  <c r="V304" i="40"/>
  <c r="W304" i="40"/>
  <c r="X304" i="40"/>
  <c r="Y304" i="40"/>
  <c r="Z304" i="40"/>
  <c r="AA304" i="40"/>
  <c r="AB304" i="40"/>
  <c r="AC304" i="40"/>
  <c r="AD304" i="40"/>
  <c r="E305" i="40"/>
  <c r="F305" i="40"/>
  <c r="G305" i="40"/>
  <c r="H305" i="40"/>
  <c r="I305" i="40"/>
  <c r="J305" i="40"/>
  <c r="K305" i="40"/>
  <c r="L305" i="40"/>
  <c r="M305" i="40"/>
  <c r="N305" i="40"/>
  <c r="O305" i="40"/>
  <c r="P305" i="40"/>
  <c r="Q305" i="40"/>
  <c r="R305" i="40"/>
  <c r="S305" i="40"/>
  <c r="T305" i="40"/>
  <c r="U305" i="40"/>
  <c r="V305" i="40"/>
  <c r="W305" i="40"/>
  <c r="X305" i="40"/>
  <c r="Y305" i="40"/>
  <c r="Z305" i="40"/>
  <c r="AA305" i="40"/>
  <c r="AB305" i="40"/>
  <c r="AC305" i="40"/>
  <c r="AD305" i="40"/>
  <c r="E306" i="40"/>
  <c r="F306" i="40"/>
  <c r="G306" i="40"/>
  <c r="H306" i="40"/>
  <c r="I306" i="40"/>
  <c r="J306" i="40"/>
  <c r="K306" i="40"/>
  <c r="L306" i="40"/>
  <c r="M306" i="40"/>
  <c r="N306" i="40"/>
  <c r="O306" i="40"/>
  <c r="P306" i="40"/>
  <c r="Q306" i="40"/>
  <c r="R306" i="40"/>
  <c r="S306" i="40"/>
  <c r="T306" i="40"/>
  <c r="U306" i="40"/>
  <c r="V306" i="40"/>
  <c r="W306" i="40"/>
  <c r="X306" i="40"/>
  <c r="Y306" i="40"/>
  <c r="Z306" i="40"/>
  <c r="AA306" i="40"/>
  <c r="AB306" i="40"/>
  <c r="AC306" i="40"/>
  <c r="AD306" i="40"/>
  <c r="E307" i="40"/>
  <c r="F307" i="40"/>
  <c r="G307" i="40"/>
  <c r="H307" i="40"/>
  <c r="I307" i="40"/>
  <c r="J307" i="40"/>
  <c r="K307" i="40"/>
  <c r="L307" i="40"/>
  <c r="M307" i="40"/>
  <c r="N307" i="40"/>
  <c r="O307" i="40"/>
  <c r="P307" i="40"/>
  <c r="Q307" i="40"/>
  <c r="R307" i="40"/>
  <c r="S307" i="40"/>
  <c r="T307" i="40"/>
  <c r="U307" i="40"/>
  <c r="V307" i="40"/>
  <c r="W307" i="40"/>
  <c r="X307" i="40"/>
  <c r="Y307" i="40"/>
  <c r="Z307" i="40"/>
  <c r="AA307" i="40"/>
  <c r="AB307" i="40"/>
  <c r="AC307" i="40"/>
  <c r="AD307" i="40"/>
  <c r="E308" i="40"/>
  <c r="F308" i="40"/>
  <c r="G308" i="40"/>
  <c r="H308" i="40"/>
  <c r="I308" i="40"/>
  <c r="J308" i="40"/>
  <c r="K308" i="40"/>
  <c r="L308" i="40"/>
  <c r="M308" i="40"/>
  <c r="N308" i="40"/>
  <c r="O308" i="40"/>
  <c r="P308" i="40"/>
  <c r="Q308" i="40"/>
  <c r="R308" i="40"/>
  <c r="S308" i="40"/>
  <c r="T308" i="40"/>
  <c r="U308" i="40"/>
  <c r="V308" i="40"/>
  <c r="W308" i="40"/>
  <c r="X308" i="40"/>
  <c r="Y308" i="40"/>
  <c r="Z308" i="40"/>
  <c r="AA308" i="40"/>
  <c r="AB308" i="40"/>
  <c r="AC308" i="40"/>
  <c r="AD308" i="40"/>
  <c r="E309" i="40"/>
  <c r="F309" i="40"/>
  <c r="G309" i="40"/>
  <c r="H309" i="40"/>
  <c r="I309" i="40"/>
  <c r="J309" i="40"/>
  <c r="K309" i="40"/>
  <c r="L309" i="40"/>
  <c r="M309" i="40"/>
  <c r="N309" i="40"/>
  <c r="O309" i="40"/>
  <c r="P309" i="40"/>
  <c r="Q309" i="40"/>
  <c r="R309" i="40"/>
  <c r="S309" i="40"/>
  <c r="T309" i="40"/>
  <c r="U309" i="40"/>
  <c r="V309" i="40"/>
  <c r="W309" i="40"/>
  <c r="X309" i="40"/>
  <c r="Y309" i="40"/>
  <c r="Z309" i="40"/>
  <c r="AA309" i="40"/>
  <c r="AB309" i="40"/>
  <c r="AC309" i="40"/>
  <c r="AD309" i="40"/>
  <c r="E310" i="40"/>
  <c r="F310" i="40"/>
  <c r="G310" i="40"/>
  <c r="H310" i="40"/>
  <c r="I310" i="40"/>
  <c r="J310" i="40"/>
  <c r="K310" i="40"/>
  <c r="L310" i="40"/>
  <c r="M310" i="40"/>
  <c r="N310" i="40"/>
  <c r="O310" i="40"/>
  <c r="P310" i="40"/>
  <c r="Q310" i="40"/>
  <c r="R310" i="40"/>
  <c r="S310" i="40"/>
  <c r="T310" i="40"/>
  <c r="U310" i="40"/>
  <c r="V310" i="40"/>
  <c r="W310" i="40"/>
  <c r="X310" i="40"/>
  <c r="Y310" i="40"/>
  <c r="Z310" i="40"/>
  <c r="AA310" i="40"/>
  <c r="AB310" i="40"/>
  <c r="AC310" i="40"/>
  <c r="AD310" i="40"/>
  <c r="E311" i="40"/>
  <c r="F311" i="40"/>
  <c r="G311" i="40"/>
  <c r="H311" i="40"/>
  <c r="I311" i="40"/>
  <c r="J311" i="40"/>
  <c r="K311" i="40"/>
  <c r="L311" i="40"/>
  <c r="M311" i="40"/>
  <c r="N311" i="40"/>
  <c r="O311" i="40"/>
  <c r="P311" i="40"/>
  <c r="Q311" i="40"/>
  <c r="R311" i="40"/>
  <c r="S311" i="40"/>
  <c r="T311" i="40"/>
  <c r="U311" i="40"/>
  <c r="V311" i="40"/>
  <c r="W311" i="40"/>
  <c r="X311" i="40"/>
  <c r="Y311" i="40"/>
  <c r="Z311" i="40"/>
  <c r="AA311" i="40"/>
  <c r="AB311" i="40"/>
  <c r="AC311" i="40"/>
  <c r="AD311" i="40"/>
  <c r="E312" i="40"/>
  <c r="F312" i="40"/>
  <c r="G312" i="40"/>
  <c r="H312" i="40"/>
  <c r="I312" i="40"/>
  <c r="J312" i="40"/>
  <c r="K312" i="40"/>
  <c r="L312" i="40"/>
  <c r="M312" i="40"/>
  <c r="N312" i="40"/>
  <c r="O312" i="40"/>
  <c r="P312" i="40"/>
  <c r="Q312" i="40"/>
  <c r="R312" i="40"/>
  <c r="S312" i="40"/>
  <c r="T312" i="40"/>
  <c r="U312" i="40"/>
  <c r="V312" i="40"/>
  <c r="W312" i="40"/>
  <c r="X312" i="40"/>
  <c r="Y312" i="40"/>
  <c r="Z312" i="40"/>
  <c r="AA312" i="40"/>
  <c r="AB312" i="40"/>
  <c r="AC312" i="40"/>
  <c r="AD312" i="40"/>
  <c r="E313" i="40"/>
  <c r="F313" i="40"/>
  <c r="G313" i="40"/>
  <c r="H313" i="40"/>
  <c r="I313" i="40"/>
  <c r="J313" i="40"/>
  <c r="K313" i="40"/>
  <c r="L313" i="40"/>
  <c r="M313" i="40"/>
  <c r="N313" i="40"/>
  <c r="O313" i="40"/>
  <c r="P313" i="40"/>
  <c r="Q313" i="40"/>
  <c r="R313" i="40"/>
  <c r="S313" i="40"/>
  <c r="T313" i="40"/>
  <c r="U313" i="40"/>
  <c r="V313" i="40"/>
  <c r="W313" i="40"/>
  <c r="X313" i="40"/>
  <c r="Y313" i="40"/>
  <c r="Z313" i="40"/>
  <c r="AA313" i="40"/>
  <c r="AB313" i="40"/>
  <c r="AC313" i="40"/>
  <c r="AD313" i="40"/>
  <c r="E314" i="40"/>
  <c r="F314" i="40"/>
  <c r="G314" i="40"/>
  <c r="H314" i="40"/>
  <c r="I314" i="40"/>
  <c r="J314" i="40"/>
  <c r="K314" i="40"/>
  <c r="L314" i="40"/>
  <c r="M314" i="40"/>
  <c r="N314" i="40"/>
  <c r="O314" i="40"/>
  <c r="P314" i="40"/>
  <c r="Q314" i="40"/>
  <c r="R314" i="40"/>
  <c r="S314" i="40"/>
  <c r="T314" i="40"/>
  <c r="U314" i="40"/>
  <c r="V314" i="40"/>
  <c r="W314" i="40"/>
  <c r="X314" i="40"/>
  <c r="Y314" i="40"/>
  <c r="Z314" i="40"/>
  <c r="AA314" i="40"/>
  <c r="AB314" i="40"/>
  <c r="AC314" i="40"/>
  <c r="AD314" i="40"/>
  <c r="E315" i="40"/>
  <c r="F315" i="40"/>
  <c r="G315" i="40"/>
  <c r="H315" i="40"/>
  <c r="I315" i="40"/>
  <c r="J315" i="40"/>
  <c r="K315" i="40"/>
  <c r="L315" i="40"/>
  <c r="M315" i="40"/>
  <c r="N315" i="40"/>
  <c r="O315" i="40"/>
  <c r="P315" i="40"/>
  <c r="Q315" i="40"/>
  <c r="R315" i="40"/>
  <c r="S315" i="40"/>
  <c r="T315" i="40"/>
  <c r="U315" i="40"/>
  <c r="V315" i="40"/>
  <c r="W315" i="40"/>
  <c r="X315" i="40"/>
  <c r="Y315" i="40"/>
  <c r="Z315" i="40"/>
  <c r="AA315" i="40"/>
  <c r="AB315" i="40"/>
  <c r="AC315" i="40"/>
  <c r="AD315" i="40"/>
  <c r="C314" i="40"/>
  <c r="D314" i="40"/>
  <c r="C315" i="40"/>
  <c r="D315" i="40"/>
  <c r="C217" i="40"/>
  <c r="D217" i="40"/>
  <c r="C218" i="40"/>
  <c r="D218" i="40"/>
  <c r="C219" i="40"/>
  <c r="D219" i="40"/>
  <c r="C220" i="40"/>
  <c r="D220" i="40"/>
  <c r="C221" i="40"/>
  <c r="D221" i="40"/>
  <c r="C222" i="40"/>
  <c r="D222" i="40"/>
  <c r="C223" i="40"/>
  <c r="D223" i="40"/>
  <c r="C224" i="40"/>
  <c r="D224" i="40"/>
  <c r="C225" i="40"/>
  <c r="D225" i="40"/>
  <c r="C226" i="40"/>
  <c r="D226" i="40"/>
  <c r="C227" i="40"/>
  <c r="D227" i="40"/>
  <c r="C228" i="40"/>
  <c r="D228" i="40"/>
  <c r="C229" i="40"/>
  <c r="D229" i="40"/>
  <c r="C230" i="40"/>
  <c r="D230" i="40"/>
  <c r="C231" i="40"/>
  <c r="D231" i="40"/>
  <c r="C232" i="40"/>
  <c r="D232" i="40"/>
  <c r="C233" i="40"/>
  <c r="D233" i="40"/>
  <c r="C234" i="40"/>
  <c r="D234" i="40"/>
  <c r="C235" i="40"/>
  <c r="D235" i="40"/>
  <c r="C236" i="40"/>
  <c r="D236" i="40"/>
  <c r="C237" i="40"/>
  <c r="D237" i="40"/>
  <c r="C238" i="40"/>
  <c r="D238" i="40"/>
  <c r="C239" i="40"/>
  <c r="D239" i="40"/>
  <c r="C240" i="40"/>
  <c r="D240" i="40"/>
  <c r="C241" i="40"/>
  <c r="D241" i="40"/>
  <c r="C242" i="40"/>
  <c r="D242" i="40"/>
  <c r="C243" i="40"/>
  <c r="D243" i="40"/>
  <c r="C244" i="40"/>
  <c r="D244" i="40"/>
  <c r="C245" i="40"/>
  <c r="D245" i="40"/>
  <c r="C246" i="40"/>
  <c r="D246" i="40"/>
  <c r="C247" i="40"/>
  <c r="D247" i="40"/>
  <c r="C248" i="40"/>
  <c r="D248" i="40"/>
  <c r="C249" i="40"/>
  <c r="D249" i="40"/>
  <c r="C250" i="40"/>
  <c r="D250" i="40"/>
  <c r="C251" i="40"/>
  <c r="D251" i="40"/>
  <c r="C252" i="40"/>
  <c r="D252" i="40"/>
  <c r="C253" i="40"/>
  <c r="D253" i="40"/>
  <c r="C254" i="40"/>
  <c r="D254" i="40"/>
  <c r="C255" i="40"/>
  <c r="D255" i="40"/>
  <c r="C256" i="40"/>
  <c r="D256" i="40"/>
  <c r="C257" i="40"/>
  <c r="D257" i="40"/>
  <c r="C258" i="40"/>
  <c r="D258" i="40"/>
  <c r="C259" i="40"/>
  <c r="D259" i="40"/>
  <c r="C260" i="40"/>
  <c r="D260" i="40"/>
  <c r="C261" i="40"/>
  <c r="D261" i="40"/>
  <c r="C262" i="40"/>
  <c r="D262" i="40"/>
  <c r="C263" i="40"/>
  <c r="D263" i="40"/>
  <c r="C264" i="40"/>
  <c r="D264" i="40"/>
  <c r="C265" i="40"/>
  <c r="D265" i="40"/>
  <c r="C266" i="40"/>
  <c r="D266" i="40"/>
  <c r="C267" i="40"/>
  <c r="D267" i="40"/>
  <c r="C268" i="40"/>
  <c r="D268" i="40"/>
  <c r="C269" i="40"/>
  <c r="D269" i="40"/>
  <c r="C270" i="40"/>
  <c r="D270" i="40"/>
  <c r="C271" i="40"/>
  <c r="D271" i="40"/>
  <c r="C272" i="40"/>
  <c r="D272" i="40"/>
  <c r="C273" i="40"/>
  <c r="D273" i="40"/>
  <c r="C274" i="40"/>
  <c r="D274" i="40"/>
  <c r="C275" i="40"/>
  <c r="D275" i="40"/>
  <c r="C276" i="40"/>
  <c r="D276" i="40"/>
  <c r="C277" i="40"/>
  <c r="D277" i="40"/>
  <c r="C278" i="40"/>
  <c r="D278" i="40"/>
  <c r="C279" i="40"/>
  <c r="D279" i="40"/>
  <c r="C280" i="40"/>
  <c r="D280" i="40"/>
  <c r="C281" i="40"/>
  <c r="D281" i="40"/>
  <c r="C282" i="40"/>
  <c r="D282" i="40"/>
  <c r="C283" i="40"/>
  <c r="D283" i="40"/>
  <c r="C284" i="40"/>
  <c r="D284" i="40"/>
  <c r="C285" i="40"/>
  <c r="D285" i="40"/>
  <c r="C286" i="40"/>
  <c r="D286" i="40"/>
  <c r="C287" i="40"/>
  <c r="D287" i="40"/>
  <c r="C288" i="40"/>
  <c r="D288" i="40"/>
  <c r="C289" i="40"/>
  <c r="D289" i="40"/>
  <c r="C290" i="40"/>
  <c r="D290" i="40"/>
  <c r="C291" i="40"/>
  <c r="D291" i="40"/>
  <c r="C292" i="40"/>
  <c r="D292" i="40"/>
  <c r="C293" i="40"/>
  <c r="D293" i="40"/>
  <c r="C294" i="40"/>
  <c r="D294" i="40"/>
  <c r="C295" i="40"/>
  <c r="D295" i="40"/>
  <c r="C296" i="40"/>
  <c r="D296" i="40"/>
  <c r="C297" i="40"/>
  <c r="D297" i="40"/>
  <c r="C298" i="40"/>
  <c r="D298" i="40"/>
  <c r="C299" i="40"/>
  <c r="D299" i="40"/>
  <c r="C300" i="40"/>
  <c r="D300" i="40"/>
  <c r="C301" i="40"/>
  <c r="D301" i="40"/>
  <c r="C302" i="40"/>
  <c r="D302" i="40"/>
  <c r="C303" i="40"/>
  <c r="D303" i="40"/>
  <c r="C304" i="40"/>
  <c r="D304" i="40"/>
  <c r="C305" i="40"/>
  <c r="D305" i="40"/>
  <c r="C306" i="40"/>
  <c r="D306" i="40"/>
  <c r="C307" i="40"/>
  <c r="D307" i="40"/>
  <c r="C308" i="40"/>
  <c r="D308" i="40"/>
  <c r="C309" i="40"/>
  <c r="D309" i="40"/>
  <c r="C310" i="40"/>
  <c r="D310" i="40"/>
  <c r="C311" i="40"/>
  <c r="D311" i="40"/>
  <c r="C312" i="40"/>
  <c r="D312" i="40"/>
  <c r="C313" i="40"/>
  <c r="D313" i="40"/>
  <c r="C216" i="40"/>
  <c r="D216" i="40"/>
  <c r="AE211" i="40"/>
  <c r="AE212" i="40"/>
  <c r="AE114" i="40"/>
  <c r="AE115" i="40"/>
  <c r="AE116" i="40"/>
  <c r="AE117" i="40"/>
  <c r="AE118" i="40"/>
  <c r="AE119" i="40"/>
  <c r="AE120" i="40"/>
  <c r="AE121" i="40"/>
  <c r="AE122" i="40"/>
  <c r="AE123" i="40"/>
  <c r="AE124" i="40"/>
  <c r="AE125" i="40"/>
  <c r="AE126" i="40"/>
  <c r="AE127" i="40"/>
  <c r="AE128" i="40"/>
  <c r="AE129" i="40"/>
  <c r="AE130" i="40"/>
  <c r="AE131" i="40"/>
  <c r="AE132" i="40"/>
  <c r="AE133" i="40"/>
  <c r="AE134" i="40"/>
  <c r="AE135" i="40"/>
  <c r="AE136" i="40"/>
  <c r="AE137" i="40"/>
  <c r="AE138" i="40"/>
  <c r="AE139" i="40"/>
  <c r="AE140" i="40"/>
  <c r="AE141" i="40"/>
  <c r="AE142" i="40"/>
  <c r="AE143" i="40"/>
  <c r="AE144" i="40"/>
  <c r="AE145" i="40"/>
  <c r="AE146" i="40"/>
  <c r="AE147" i="40"/>
  <c r="AE148" i="40"/>
  <c r="AE149" i="40"/>
  <c r="AE150" i="40"/>
  <c r="AE151" i="40"/>
  <c r="AE152" i="40"/>
  <c r="AE153" i="40"/>
  <c r="AE154" i="40"/>
  <c r="AE155" i="40"/>
  <c r="AE156" i="40"/>
  <c r="AE157" i="40"/>
  <c r="AE158" i="40"/>
  <c r="AE159" i="40"/>
  <c r="AE160" i="40"/>
  <c r="AE161" i="40"/>
  <c r="AE162" i="40"/>
  <c r="AE163" i="40"/>
  <c r="AE164" i="40"/>
  <c r="AE165" i="40"/>
  <c r="AE166" i="40"/>
  <c r="AE167" i="40"/>
  <c r="AE168" i="40"/>
  <c r="AE169" i="40"/>
  <c r="AE170" i="40"/>
  <c r="AE171" i="40"/>
  <c r="AE172" i="40"/>
  <c r="AE173" i="40"/>
  <c r="AE174" i="40"/>
  <c r="AE175" i="40"/>
  <c r="AE176" i="40"/>
  <c r="AE177" i="40"/>
  <c r="AE178" i="40"/>
  <c r="AE179" i="40"/>
  <c r="AE180" i="40"/>
  <c r="AE181" i="40"/>
  <c r="AE182" i="40"/>
  <c r="AE183" i="40"/>
  <c r="AE184" i="40"/>
  <c r="AE185" i="40"/>
  <c r="AE186" i="40"/>
  <c r="AE187" i="40"/>
  <c r="AE188" i="40"/>
  <c r="AE189" i="40"/>
  <c r="AE190" i="40"/>
  <c r="AE191" i="40"/>
  <c r="AE192" i="40"/>
  <c r="AE193" i="40"/>
  <c r="AE194" i="40"/>
  <c r="AE195" i="40"/>
  <c r="AE196" i="40"/>
  <c r="AE197" i="40"/>
  <c r="AE198" i="40"/>
  <c r="AE199" i="40"/>
  <c r="AE200" i="40"/>
  <c r="AE201" i="40"/>
  <c r="AE202" i="40"/>
  <c r="AE203" i="40"/>
  <c r="AE204" i="40"/>
  <c r="AE205" i="40"/>
  <c r="AE206" i="40"/>
  <c r="AE207" i="40"/>
  <c r="AE208" i="40"/>
  <c r="AE209" i="40"/>
  <c r="AE210" i="40"/>
  <c r="AE113" i="40"/>
  <c r="D113" i="40"/>
  <c r="E113" i="40"/>
  <c r="F113" i="40"/>
  <c r="G113" i="40"/>
  <c r="H113" i="40"/>
  <c r="I113" i="40"/>
  <c r="J113" i="40"/>
  <c r="K113" i="40"/>
  <c r="L113" i="40"/>
  <c r="M113" i="40"/>
  <c r="N113" i="40"/>
  <c r="O113" i="40"/>
  <c r="P113" i="40"/>
  <c r="Q113" i="40"/>
  <c r="R113" i="40"/>
  <c r="S113" i="40"/>
  <c r="T113" i="40"/>
  <c r="U113" i="40"/>
  <c r="V113" i="40"/>
  <c r="W113" i="40"/>
  <c r="X113" i="40"/>
  <c r="Y113" i="40"/>
  <c r="Z113" i="40"/>
  <c r="AA113" i="40"/>
  <c r="AB113" i="40"/>
  <c r="AC113" i="40"/>
  <c r="AD113" i="40"/>
  <c r="D114" i="40"/>
  <c r="E114" i="40"/>
  <c r="F114" i="40"/>
  <c r="G114" i="40"/>
  <c r="H114" i="40"/>
  <c r="I114" i="40"/>
  <c r="J114" i="40"/>
  <c r="K114" i="40"/>
  <c r="L114" i="40"/>
  <c r="M114" i="40"/>
  <c r="N114" i="40"/>
  <c r="O114" i="40"/>
  <c r="P114" i="40"/>
  <c r="Q114" i="40"/>
  <c r="R114" i="40"/>
  <c r="S114" i="40"/>
  <c r="T114" i="40"/>
  <c r="U114" i="40"/>
  <c r="V114" i="40"/>
  <c r="W114" i="40"/>
  <c r="X114" i="40"/>
  <c r="Y114" i="40"/>
  <c r="Z114" i="40"/>
  <c r="AA114" i="40"/>
  <c r="AB114" i="40"/>
  <c r="AC114" i="40"/>
  <c r="AD114" i="40"/>
  <c r="D115" i="40"/>
  <c r="E115" i="40"/>
  <c r="F115" i="40"/>
  <c r="G115" i="40"/>
  <c r="H115" i="40"/>
  <c r="I115" i="40"/>
  <c r="J115" i="40"/>
  <c r="K115" i="40"/>
  <c r="L115" i="40"/>
  <c r="M115" i="40"/>
  <c r="N115" i="40"/>
  <c r="O115" i="40"/>
  <c r="P115" i="40"/>
  <c r="Q115" i="40"/>
  <c r="R115" i="40"/>
  <c r="S115" i="40"/>
  <c r="T115" i="40"/>
  <c r="U115" i="40"/>
  <c r="V115" i="40"/>
  <c r="W115" i="40"/>
  <c r="X115" i="40"/>
  <c r="Y115" i="40"/>
  <c r="Z115" i="40"/>
  <c r="AA115" i="40"/>
  <c r="AB115" i="40"/>
  <c r="AC115" i="40"/>
  <c r="AD115" i="40"/>
  <c r="D116" i="40"/>
  <c r="E116" i="40"/>
  <c r="F116" i="40"/>
  <c r="G116" i="40"/>
  <c r="H116" i="40"/>
  <c r="I116" i="40"/>
  <c r="J116" i="40"/>
  <c r="K116" i="40"/>
  <c r="L116" i="40"/>
  <c r="M116" i="40"/>
  <c r="N116" i="40"/>
  <c r="O116" i="40"/>
  <c r="P116" i="40"/>
  <c r="Q116" i="40"/>
  <c r="R116" i="40"/>
  <c r="S116" i="40"/>
  <c r="T116" i="40"/>
  <c r="U116" i="40"/>
  <c r="V116" i="40"/>
  <c r="W116" i="40"/>
  <c r="X116" i="40"/>
  <c r="Y116" i="40"/>
  <c r="Z116" i="40"/>
  <c r="AA116" i="40"/>
  <c r="AB116" i="40"/>
  <c r="AC116" i="40"/>
  <c r="AD116" i="40"/>
  <c r="D117" i="40"/>
  <c r="E117" i="40"/>
  <c r="F117" i="40"/>
  <c r="G117" i="40"/>
  <c r="H117" i="40"/>
  <c r="I117" i="40"/>
  <c r="J117" i="40"/>
  <c r="K117" i="40"/>
  <c r="L117" i="40"/>
  <c r="M117" i="40"/>
  <c r="N117" i="40"/>
  <c r="O117" i="40"/>
  <c r="P117" i="40"/>
  <c r="Q117" i="40"/>
  <c r="R117" i="40"/>
  <c r="S117" i="40"/>
  <c r="T117" i="40"/>
  <c r="U117" i="40"/>
  <c r="V117" i="40"/>
  <c r="W117" i="40"/>
  <c r="X117" i="40"/>
  <c r="Y117" i="40"/>
  <c r="Z117" i="40"/>
  <c r="AA117" i="40"/>
  <c r="AB117" i="40"/>
  <c r="AC117" i="40"/>
  <c r="AD117" i="40"/>
  <c r="D118" i="40"/>
  <c r="E118" i="40"/>
  <c r="F118" i="40"/>
  <c r="G118" i="40"/>
  <c r="H118" i="40"/>
  <c r="I118" i="40"/>
  <c r="J118" i="40"/>
  <c r="K118" i="40"/>
  <c r="L118" i="40"/>
  <c r="M118" i="40"/>
  <c r="N118" i="40"/>
  <c r="O118" i="40"/>
  <c r="P118" i="40"/>
  <c r="Q118" i="40"/>
  <c r="R118" i="40"/>
  <c r="S118" i="40"/>
  <c r="T118" i="40"/>
  <c r="U118" i="40"/>
  <c r="V118" i="40"/>
  <c r="W118" i="40"/>
  <c r="X118" i="40"/>
  <c r="Y118" i="40"/>
  <c r="Z118" i="40"/>
  <c r="AA118" i="40"/>
  <c r="AB118" i="40"/>
  <c r="AC118" i="40"/>
  <c r="AD118" i="40"/>
  <c r="D119" i="40"/>
  <c r="E119" i="40"/>
  <c r="F119" i="40"/>
  <c r="G119" i="40"/>
  <c r="H119" i="40"/>
  <c r="I119" i="40"/>
  <c r="J119" i="40"/>
  <c r="K119" i="40"/>
  <c r="L119" i="40"/>
  <c r="M119" i="40"/>
  <c r="N119" i="40"/>
  <c r="O119" i="40"/>
  <c r="P119" i="40"/>
  <c r="Q119" i="40"/>
  <c r="R119" i="40"/>
  <c r="S119" i="40"/>
  <c r="T119" i="40"/>
  <c r="U119" i="40"/>
  <c r="V119" i="40"/>
  <c r="W119" i="40"/>
  <c r="X119" i="40"/>
  <c r="Y119" i="40"/>
  <c r="Z119" i="40"/>
  <c r="AA119" i="40"/>
  <c r="AB119" i="40"/>
  <c r="AC119" i="40"/>
  <c r="AD119" i="40"/>
  <c r="D120" i="40"/>
  <c r="E120" i="40"/>
  <c r="F120" i="40"/>
  <c r="G120" i="40"/>
  <c r="H120" i="40"/>
  <c r="I120" i="40"/>
  <c r="J120" i="40"/>
  <c r="K120" i="40"/>
  <c r="L120" i="40"/>
  <c r="M120" i="40"/>
  <c r="N120" i="40"/>
  <c r="O120" i="40"/>
  <c r="P120" i="40"/>
  <c r="Q120" i="40"/>
  <c r="R120" i="40"/>
  <c r="S120" i="40"/>
  <c r="T120" i="40"/>
  <c r="U120" i="40"/>
  <c r="V120" i="40"/>
  <c r="W120" i="40"/>
  <c r="X120" i="40"/>
  <c r="Y120" i="40"/>
  <c r="Z120" i="40"/>
  <c r="AA120" i="40"/>
  <c r="AB120" i="40"/>
  <c r="AC120" i="40"/>
  <c r="AD120" i="40"/>
  <c r="D121" i="40"/>
  <c r="E121" i="40"/>
  <c r="F121" i="40"/>
  <c r="G121" i="40"/>
  <c r="H121" i="40"/>
  <c r="I121" i="40"/>
  <c r="J121" i="40"/>
  <c r="K121" i="40"/>
  <c r="L121" i="40"/>
  <c r="M121" i="40"/>
  <c r="N121" i="40"/>
  <c r="O121" i="40"/>
  <c r="P121" i="40"/>
  <c r="Q121" i="40"/>
  <c r="R121" i="40"/>
  <c r="S121" i="40"/>
  <c r="T121" i="40"/>
  <c r="U121" i="40"/>
  <c r="V121" i="40"/>
  <c r="W121" i="40"/>
  <c r="X121" i="40"/>
  <c r="Y121" i="40"/>
  <c r="Z121" i="40"/>
  <c r="AA121" i="40"/>
  <c r="AB121" i="40"/>
  <c r="AC121" i="40"/>
  <c r="AD121" i="40"/>
  <c r="D122" i="40"/>
  <c r="E122" i="40"/>
  <c r="F122" i="40"/>
  <c r="G122" i="40"/>
  <c r="H122" i="40"/>
  <c r="I122" i="40"/>
  <c r="J122" i="40"/>
  <c r="K122" i="40"/>
  <c r="L122" i="40"/>
  <c r="M122" i="40"/>
  <c r="N122" i="40"/>
  <c r="O122" i="40"/>
  <c r="P122" i="40"/>
  <c r="Q122" i="40"/>
  <c r="R122" i="40"/>
  <c r="S122" i="40"/>
  <c r="T122" i="40"/>
  <c r="U122" i="40"/>
  <c r="V122" i="40"/>
  <c r="W122" i="40"/>
  <c r="X122" i="40"/>
  <c r="Y122" i="40"/>
  <c r="Z122" i="40"/>
  <c r="AA122" i="40"/>
  <c r="AB122" i="40"/>
  <c r="AC122" i="40"/>
  <c r="AD122" i="40"/>
  <c r="D123" i="40"/>
  <c r="E123" i="40"/>
  <c r="F123" i="40"/>
  <c r="G123" i="40"/>
  <c r="H123" i="40"/>
  <c r="I123" i="40"/>
  <c r="J123" i="40"/>
  <c r="K123" i="40"/>
  <c r="L123" i="40"/>
  <c r="M123" i="40"/>
  <c r="N123" i="40"/>
  <c r="O123" i="40"/>
  <c r="P123" i="40"/>
  <c r="Q123" i="40"/>
  <c r="R123" i="40"/>
  <c r="S123" i="40"/>
  <c r="T123" i="40"/>
  <c r="U123" i="40"/>
  <c r="V123" i="40"/>
  <c r="W123" i="40"/>
  <c r="X123" i="40"/>
  <c r="Y123" i="40"/>
  <c r="Z123" i="40"/>
  <c r="AA123" i="40"/>
  <c r="AB123" i="40"/>
  <c r="AC123" i="40"/>
  <c r="AD123" i="40"/>
  <c r="D124" i="40"/>
  <c r="E124" i="40"/>
  <c r="F124" i="40"/>
  <c r="G124" i="40"/>
  <c r="H124" i="40"/>
  <c r="I124" i="40"/>
  <c r="J124" i="40"/>
  <c r="K124" i="40"/>
  <c r="L124" i="40"/>
  <c r="M124" i="40"/>
  <c r="N124" i="40"/>
  <c r="O124" i="40"/>
  <c r="P124" i="40"/>
  <c r="Q124" i="40"/>
  <c r="R124" i="40"/>
  <c r="S124" i="40"/>
  <c r="T124" i="40"/>
  <c r="U124" i="40"/>
  <c r="V124" i="40"/>
  <c r="W124" i="40"/>
  <c r="X124" i="40"/>
  <c r="Y124" i="40"/>
  <c r="Z124" i="40"/>
  <c r="AA124" i="40"/>
  <c r="AB124" i="40"/>
  <c r="AC124" i="40"/>
  <c r="AD124" i="40"/>
  <c r="D125" i="40"/>
  <c r="E125" i="40"/>
  <c r="F125" i="40"/>
  <c r="G125" i="40"/>
  <c r="H125" i="40"/>
  <c r="I125" i="40"/>
  <c r="J125" i="40"/>
  <c r="K125" i="40"/>
  <c r="L125" i="40"/>
  <c r="M125" i="40"/>
  <c r="N125" i="40"/>
  <c r="O125" i="40"/>
  <c r="P125" i="40"/>
  <c r="Q125" i="40"/>
  <c r="R125" i="40"/>
  <c r="S125" i="40"/>
  <c r="T125" i="40"/>
  <c r="U125" i="40"/>
  <c r="V125" i="40"/>
  <c r="W125" i="40"/>
  <c r="X125" i="40"/>
  <c r="Y125" i="40"/>
  <c r="Z125" i="40"/>
  <c r="AA125" i="40"/>
  <c r="AB125" i="40"/>
  <c r="AC125" i="40"/>
  <c r="AD125" i="40"/>
  <c r="D126" i="40"/>
  <c r="E126" i="40"/>
  <c r="F126" i="40"/>
  <c r="G126" i="40"/>
  <c r="H126" i="40"/>
  <c r="I126" i="40"/>
  <c r="J126" i="40"/>
  <c r="K126" i="40"/>
  <c r="L126" i="40"/>
  <c r="M126" i="40"/>
  <c r="N126" i="40"/>
  <c r="O126" i="40"/>
  <c r="P126" i="40"/>
  <c r="Q126" i="40"/>
  <c r="R126" i="40"/>
  <c r="S126" i="40"/>
  <c r="T126" i="40"/>
  <c r="U126" i="40"/>
  <c r="V126" i="40"/>
  <c r="W126" i="40"/>
  <c r="X126" i="40"/>
  <c r="Y126" i="40"/>
  <c r="Z126" i="40"/>
  <c r="AA126" i="40"/>
  <c r="AB126" i="40"/>
  <c r="AC126" i="40"/>
  <c r="AD126" i="40"/>
  <c r="D127" i="40"/>
  <c r="E127" i="40"/>
  <c r="F127" i="40"/>
  <c r="G127" i="40"/>
  <c r="H127" i="40"/>
  <c r="I127" i="40"/>
  <c r="J127" i="40"/>
  <c r="K127" i="40"/>
  <c r="L127" i="40"/>
  <c r="M127" i="40"/>
  <c r="N127" i="40"/>
  <c r="O127" i="40"/>
  <c r="P127" i="40"/>
  <c r="Q127" i="40"/>
  <c r="R127" i="40"/>
  <c r="S127" i="40"/>
  <c r="T127" i="40"/>
  <c r="U127" i="40"/>
  <c r="V127" i="40"/>
  <c r="W127" i="40"/>
  <c r="X127" i="40"/>
  <c r="Y127" i="40"/>
  <c r="Z127" i="40"/>
  <c r="AA127" i="40"/>
  <c r="AB127" i="40"/>
  <c r="AC127" i="40"/>
  <c r="AD127" i="40"/>
  <c r="D128" i="40"/>
  <c r="E128" i="40"/>
  <c r="F128" i="40"/>
  <c r="G128" i="40"/>
  <c r="H128" i="40"/>
  <c r="I128" i="40"/>
  <c r="J128" i="40"/>
  <c r="K128" i="40"/>
  <c r="L128" i="40"/>
  <c r="M128" i="40"/>
  <c r="N128" i="40"/>
  <c r="O128" i="40"/>
  <c r="P128" i="40"/>
  <c r="Q128" i="40"/>
  <c r="R128" i="40"/>
  <c r="S128" i="40"/>
  <c r="T128" i="40"/>
  <c r="U128" i="40"/>
  <c r="V128" i="40"/>
  <c r="W128" i="40"/>
  <c r="X128" i="40"/>
  <c r="Y128" i="40"/>
  <c r="Z128" i="40"/>
  <c r="AA128" i="40"/>
  <c r="AB128" i="40"/>
  <c r="AC128" i="40"/>
  <c r="AD128" i="40"/>
  <c r="D129" i="40"/>
  <c r="E129" i="40"/>
  <c r="F129" i="40"/>
  <c r="G129" i="40"/>
  <c r="H129" i="40"/>
  <c r="I129" i="40"/>
  <c r="J129" i="40"/>
  <c r="K129" i="40"/>
  <c r="L129" i="40"/>
  <c r="M129" i="40"/>
  <c r="N129" i="40"/>
  <c r="O129" i="40"/>
  <c r="P129" i="40"/>
  <c r="Q129" i="40"/>
  <c r="R129" i="40"/>
  <c r="S129" i="40"/>
  <c r="T129" i="40"/>
  <c r="U129" i="40"/>
  <c r="V129" i="40"/>
  <c r="W129" i="40"/>
  <c r="X129" i="40"/>
  <c r="Y129" i="40"/>
  <c r="Z129" i="40"/>
  <c r="AA129" i="40"/>
  <c r="AB129" i="40"/>
  <c r="AC129" i="40"/>
  <c r="AD129" i="40"/>
  <c r="D130" i="40"/>
  <c r="E130" i="40"/>
  <c r="F130" i="40"/>
  <c r="G130" i="40"/>
  <c r="H130" i="40"/>
  <c r="I130" i="40"/>
  <c r="J130" i="40"/>
  <c r="K130" i="40"/>
  <c r="L130" i="40"/>
  <c r="M130" i="40"/>
  <c r="N130" i="40"/>
  <c r="O130" i="40"/>
  <c r="P130" i="40"/>
  <c r="Q130" i="40"/>
  <c r="R130" i="40"/>
  <c r="S130" i="40"/>
  <c r="T130" i="40"/>
  <c r="U130" i="40"/>
  <c r="V130" i="40"/>
  <c r="W130" i="40"/>
  <c r="X130" i="40"/>
  <c r="Y130" i="40"/>
  <c r="Z130" i="40"/>
  <c r="AA130" i="40"/>
  <c r="AB130" i="40"/>
  <c r="AC130" i="40"/>
  <c r="AD130" i="40"/>
  <c r="D131" i="40"/>
  <c r="E131" i="40"/>
  <c r="F131" i="40"/>
  <c r="G131" i="40"/>
  <c r="H131" i="40"/>
  <c r="I131" i="40"/>
  <c r="J131" i="40"/>
  <c r="K131" i="40"/>
  <c r="L131" i="40"/>
  <c r="M131" i="40"/>
  <c r="N131" i="40"/>
  <c r="O131" i="40"/>
  <c r="P131" i="40"/>
  <c r="Q131" i="40"/>
  <c r="R131" i="40"/>
  <c r="S131" i="40"/>
  <c r="T131" i="40"/>
  <c r="U131" i="40"/>
  <c r="V131" i="40"/>
  <c r="W131" i="40"/>
  <c r="X131" i="40"/>
  <c r="Y131" i="40"/>
  <c r="Z131" i="40"/>
  <c r="AA131" i="40"/>
  <c r="AB131" i="40"/>
  <c r="AC131" i="40"/>
  <c r="AD131" i="40"/>
  <c r="D132" i="40"/>
  <c r="E132" i="40"/>
  <c r="F132" i="40"/>
  <c r="G132" i="40"/>
  <c r="H132" i="40"/>
  <c r="I132" i="40"/>
  <c r="J132" i="40"/>
  <c r="K132" i="40"/>
  <c r="L132" i="40"/>
  <c r="M132" i="40"/>
  <c r="N132" i="40"/>
  <c r="O132" i="40"/>
  <c r="P132" i="40"/>
  <c r="Q132" i="40"/>
  <c r="R132" i="40"/>
  <c r="S132" i="40"/>
  <c r="T132" i="40"/>
  <c r="U132" i="40"/>
  <c r="V132" i="40"/>
  <c r="W132" i="40"/>
  <c r="X132" i="40"/>
  <c r="Y132" i="40"/>
  <c r="Z132" i="40"/>
  <c r="AA132" i="40"/>
  <c r="AB132" i="40"/>
  <c r="AC132" i="40"/>
  <c r="AD132" i="40"/>
  <c r="D133" i="40"/>
  <c r="E133" i="40"/>
  <c r="F133" i="40"/>
  <c r="G133" i="40"/>
  <c r="H133" i="40"/>
  <c r="I133" i="40"/>
  <c r="J133" i="40"/>
  <c r="K133" i="40"/>
  <c r="L133" i="40"/>
  <c r="M133" i="40"/>
  <c r="N133" i="40"/>
  <c r="O133" i="40"/>
  <c r="P133" i="40"/>
  <c r="Q133" i="40"/>
  <c r="R133" i="40"/>
  <c r="S133" i="40"/>
  <c r="T133" i="40"/>
  <c r="U133" i="40"/>
  <c r="V133" i="40"/>
  <c r="W133" i="40"/>
  <c r="X133" i="40"/>
  <c r="Y133" i="40"/>
  <c r="Z133" i="40"/>
  <c r="AA133" i="40"/>
  <c r="AB133" i="40"/>
  <c r="AC133" i="40"/>
  <c r="AD133" i="40"/>
  <c r="D134" i="40"/>
  <c r="E134" i="40"/>
  <c r="F134" i="40"/>
  <c r="G134" i="40"/>
  <c r="H134" i="40"/>
  <c r="I134" i="40"/>
  <c r="J134" i="40"/>
  <c r="K134" i="40"/>
  <c r="L134" i="40"/>
  <c r="M134" i="40"/>
  <c r="N134" i="40"/>
  <c r="O134" i="40"/>
  <c r="P134" i="40"/>
  <c r="Q134" i="40"/>
  <c r="R134" i="40"/>
  <c r="S134" i="40"/>
  <c r="T134" i="40"/>
  <c r="U134" i="40"/>
  <c r="V134" i="40"/>
  <c r="W134" i="40"/>
  <c r="X134" i="40"/>
  <c r="Y134" i="40"/>
  <c r="Z134" i="40"/>
  <c r="AA134" i="40"/>
  <c r="AB134" i="40"/>
  <c r="AC134" i="40"/>
  <c r="AD134" i="40"/>
  <c r="D135" i="40"/>
  <c r="E135" i="40"/>
  <c r="F135" i="40"/>
  <c r="G135" i="40"/>
  <c r="H135" i="40"/>
  <c r="I135" i="40"/>
  <c r="J135" i="40"/>
  <c r="K135" i="40"/>
  <c r="L135" i="40"/>
  <c r="M135" i="40"/>
  <c r="N135" i="40"/>
  <c r="O135" i="40"/>
  <c r="P135" i="40"/>
  <c r="Q135" i="40"/>
  <c r="R135" i="40"/>
  <c r="S135" i="40"/>
  <c r="T135" i="40"/>
  <c r="U135" i="40"/>
  <c r="V135" i="40"/>
  <c r="W135" i="40"/>
  <c r="X135" i="40"/>
  <c r="Y135" i="40"/>
  <c r="Z135" i="40"/>
  <c r="AA135" i="40"/>
  <c r="AB135" i="40"/>
  <c r="AC135" i="40"/>
  <c r="AD135" i="40"/>
  <c r="D136" i="40"/>
  <c r="E136" i="40"/>
  <c r="F136" i="40"/>
  <c r="G136" i="40"/>
  <c r="H136" i="40"/>
  <c r="I136" i="40"/>
  <c r="J136" i="40"/>
  <c r="K136" i="40"/>
  <c r="L136" i="40"/>
  <c r="M136" i="40"/>
  <c r="N136" i="40"/>
  <c r="O136" i="40"/>
  <c r="P136" i="40"/>
  <c r="Q136" i="40"/>
  <c r="R136" i="40"/>
  <c r="S136" i="40"/>
  <c r="T136" i="40"/>
  <c r="U136" i="40"/>
  <c r="V136" i="40"/>
  <c r="W136" i="40"/>
  <c r="X136" i="40"/>
  <c r="Y136" i="40"/>
  <c r="Z136" i="40"/>
  <c r="AA136" i="40"/>
  <c r="AB136" i="40"/>
  <c r="AC136" i="40"/>
  <c r="AD136" i="40"/>
  <c r="D137" i="40"/>
  <c r="E137" i="40"/>
  <c r="F137" i="40"/>
  <c r="G137" i="40"/>
  <c r="H137" i="40"/>
  <c r="I137" i="40"/>
  <c r="J137" i="40"/>
  <c r="K137" i="40"/>
  <c r="L137" i="40"/>
  <c r="M137" i="40"/>
  <c r="N137" i="40"/>
  <c r="O137" i="40"/>
  <c r="P137" i="40"/>
  <c r="Q137" i="40"/>
  <c r="R137" i="40"/>
  <c r="S137" i="40"/>
  <c r="T137" i="40"/>
  <c r="U137" i="40"/>
  <c r="V137" i="40"/>
  <c r="W137" i="40"/>
  <c r="X137" i="40"/>
  <c r="Y137" i="40"/>
  <c r="Z137" i="40"/>
  <c r="AA137" i="40"/>
  <c r="AB137" i="40"/>
  <c r="AC137" i="40"/>
  <c r="AD137" i="40"/>
  <c r="D138" i="40"/>
  <c r="E138" i="40"/>
  <c r="F138" i="40"/>
  <c r="G138" i="40"/>
  <c r="H138" i="40"/>
  <c r="I138" i="40"/>
  <c r="J138" i="40"/>
  <c r="K138" i="40"/>
  <c r="L138" i="40"/>
  <c r="M138" i="40"/>
  <c r="N138" i="40"/>
  <c r="O138" i="40"/>
  <c r="P138" i="40"/>
  <c r="Q138" i="40"/>
  <c r="R138" i="40"/>
  <c r="S138" i="40"/>
  <c r="T138" i="40"/>
  <c r="U138" i="40"/>
  <c r="V138" i="40"/>
  <c r="W138" i="40"/>
  <c r="X138" i="40"/>
  <c r="Y138" i="40"/>
  <c r="Z138" i="40"/>
  <c r="AA138" i="40"/>
  <c r="AB138" i="40"/>
  <c r="AC138" i="40"/>
  <c r="AD138" i="40"/>
  <c r="D139" i="40"/>
  <c r="E139" i="40"/>
  <c r="F139" i="40"/>
  <c r="G139" i="40"/>
  <c r="H139" i="40"/>
  <c r="I139" i="40"/>
  <c r="J139" i="40"/>
  <c r="K139" i="40"/>
  <c r="L139" i="40"/>
  <c r="M139" i="40"/>
  <c r="N139" i="40"/>
  <c r="O139" i="40"/>
  <c r="P139" i="40"/>
  <c r="Q139" i="40"/>
  <c r="R139" i="40"/>
  <c r="S139" i="40"/>
  <c r="T139" i="40"/>
  <c r="U139" i="40"/>
  <c r="V139" i="40"/>
  <c r="W139" i="40"/>
  <c r="X139" i="40"/>
  <c r="Y139" i="40"/>
  <c r="Z139" i="40"/>
  <c r="AA139" i="40"/>
  <c r="AB139" i="40"/>
  <c r="AC139" i="40"/>
  <c r="AD139" i="40"/>
  <c r="D140" i="40"/>
  <c r="E140" i="40"/>
  <c r="F140" i="40"/>
  <c r="G140" i="40"/>
  <c r="H140" i="40"/>
  <c r="I140" i="40"/>
  <c r="J140" i="40"/>
  <c r="K140" i="40"/>
  <c r="L140" i="40"/>
  <c r="M140" i="40"/>
  <c r="N140" i="40"/>
  <c r="O140" i="40"/>
  <c r="P140" i="40"/>
  <c r="Q140" i="40"/>
  <c r="R140" i="40"/>
  <c r="S140" i="40"/>
  <c r="T140" i="40"/>
  <c r="U140" i="40"/>
  <c r="V140" i="40"/>
  <c r="W140" i="40"/>
  <c r="X140" i="40"/>
  <c r="Y140" i="40"/>
  <c r="Z140" i="40"/>
  <c r="AA140" i="40"/>
  <c r="AB140" i="40"/>
  <c r="AC140" i="40"/>
  <c r="AD140" i="40"/>
  <c r="D141" i="40"/>
  <c r="E141" i="40"/>
  <c r="F141" i="40"/>
  <c r="G141" i="40"/>
  <c r="H141" i="40"/>
  <c r="I141" i="40"/>
  <c r="J141" i="40"/>
  <c r="K141" i="40"/>
  <c r="L141" i="40"/>
  <c r="M141" i="40"/>
  <c r="N141" i="40"/>
  <c r="O141" i="40"/>
  <c r="P141" i="40"/>
  <c r="Q141" i="40"/>
  <c r="R141" i="40"/>
  <c r="S141" i="40"/>
  <c r="T141" i="40"/>
  <c r="U141" i="40"/>
  <c r="V141" i="40"/>
  <c r="W141" i="40"/>
  <c r="X141" i="40"/>
  <c r="Y141" i="40"/>
  <c r="Z141" i="40"/>
  <c r="AA141" i="40"/>
  <c r="AB141" i="40"/>
  <c r="AC141" i="40"/>
  <c r="AD141" i="40"/>
  <c r="D142" i="40"/>
  <c r="E142" i="40"/>
  <c r="F142" i="40"/>
  <c r="G142" i="40"/>
  <c r="H142" i="40"/>
  <c r="I142" i="40"/>
  <c r="J142" i="40"/>
  <c r="K142" i="40"/>
  <c r="L142" i="40"/>
  <c r="M142" i="40"/>
  <c r="N142" i="40"/>
  <c r="O142" i="40"/>
  <c r="P142" i="40"/>
  <c r="Q142" i="40"/>
  <c r="R142" i="40"/>
  <c r="S142" i="40"/>
  <c r="T142" i="40"/>
  <c r="U142" i="40"/>
  <c r="V142" i="40"/>
  <c r="W142" i="40"/>
  <c r="X142" i="40"/>
  <c r="Y142" i="40"/>
  <c r="Z142" i="40"/>
  <c r="AA142" i="40"/>
  <c r="AB142" i="40"/>
  <c r="AC142" i="40"/>
  <c r="AD142" i="40"/>
  <c r="D143" i="40"/>
  <c r="E143" i="40"/>
  <c r="F143" i="40"/>
  <c r="G143" i="40"/>
  <c r="H143" i="40"/>
  <c r="I143" i="40"/>
  <c r="J143" i="40"/>
  <c r="K143" i="40"/>
  <c r="L143" i="40"/>
  <c r="M143" i="40"/>
  <c r="N143" i="40"/>
  <c r="O143" i="40"/>
  <c r="P143" i="40"/>
  <c r="Q143" i="40"/>
  <c r="R143" i="40"/>
  <c r="S143" i="40"/>
  <c r="T143" i="40"/>
  <c r="U143" i="40"/>
  <c r="V143" i="40"/>
  <c r="W143" i="40"/>
  <c r="X143" i="40"/>
  <c r="Y143" i="40"/>
  <c r="Z143" i="40"/>
  <c r="AA143" i="40"/>
  <c r="AB143" i="40"/>
  <c r="AC143" i="40"/>
  <c r="AD143" i="40"/>
  <c r="D144" i="40"/>
  <c r="E144" i="40"/>
  <c r="F144" i="40"/>
  <c r="G144" i="40"/>
  <c r="H144" i="40"/>
  <c r="I144" i="40"/>
  <c r="J144" i="40"/>
  <c r="K144" i="40"/>
  <c r="L144" i="40"/>
  <c r="M144" i="40"/>
  <c r="N144" i="40"/>
  <c r="O144" i="40"/>
  <c r="P144" i="40"/>
  <c r="Q144" i="40"/>
  <c r="R144" i="40"/>
  <c r="S144" i="40"/>
  <c r="T144" i="40"/>
  <c r="U144" i="40"/>
  <c r="V144" i="40"/>
  <c r="W144" i="40"/>
  <c r="X144" i="40"/>
  <c r="Y144" i="40"/>
  <c r="Z144" i="40"/>
  <c r="AA144" i="40"/>
  <c r="AB144" i="40"/>
  <c r="AC144" i="40"/>
  <c r="AD144" i="40"/>
  <c r="D145" i="40"/>
  <c r="E145" i="40"/>
  <c r="F145" i="40"/>
  <c r="G145" i="40"/>
  <c r="H145" i="40"/>
  <c r="I145" i="40"/>
  <c r="J145" i="40"/>
  <c r="K145" i="40"/>
  <c r="L145" i="40"/>
  <c r="M145" i="40"/>
  <c r="N145" i="40"/>
  <c r="O145" i="40"/>
  <c r="P145" i="40"/>
  <c r="Q145" i="40"/>
  <c r="R145" i="40"/>
  <c r="S145" i="40"/>
  <c r="T145" i="40"/>
  <c r="U145" i="40"/>
  <c r="V145" i="40"/>
  <c r="W145" i="40"/>
  <c r="X145" i="40"/>
  <c r="Y145" i="40"/>
  <c r="Z145" i="40"/>
  <c r="AA145" i="40"/>
  <c r="AB145" i="40"/>
  <c r="AC145" i="40"/>
  <c r="AD145" i="40"/>
  <c r="D146" i="40"/>
  <c r="E146" i="40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S146" i="40"/>
  <c r="T146" i="40"/>
  <c r="U146" i="40"/>
  <c r="V146" i="40"/>
  <c r="W146" i="40"/>
  <c r="X146" i="40"/>
  <c r="Y146" i="40"/>
  <c r="Z146" i="40"/>
  <c r="AA146" i="40"/>
  <c r="AB146" i="40"/>
  <c r="AC146" i="40"/>
  <c r="AD146" i="40"/>
  <c r="D147" i="40"/>
  <c r="E147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R147" i="40"/>
  <c r="S147" i="40"/>
  <c r="T147" i="40"/>
  <c r="U147" i="40"/>
  <c r="V147" i="40"/>
  <c r="W147" i="40"/>
  <c r="X147" i="40"/>
  <c r="Y147" i="40"/>
  <c r="Z147" i="40"/>
  <c r="AA147" i="40"/>
  <c r="AB147" i="40"/>
  <c r="AC147" i="40"/>
  <c r="AD147" i="40"/>
  <c r="D148" i="40"/>
  <c r="E148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S148" i="40"/>
  <c r="T148" i="40"/>
  <c r="U148" i="40"/>
  <c r="V148" i="40"/>
  <c r="W148" i="40"/>
  <c r="X148" i="40"/>
  <c r="Y148" i="40"/>
  <c r="Z148" i="40"/>
  <c r="AA148" i="40"/>
  <c r="AB148" i="40"/>
  <c r="AC148" i="40"/>
  <c r="AD148" i="40"/>
  <c r="D149" i="40"/>
  <c r="E149" i="40"/>
  <c r="F149" i="40"/>
  <c r="G149" i="40"/>
  <c r="H149" i="40"/>
  <c r="I149" i="40"/>
  <c r="J149" i="40"/>
  <c r="K149" i="40"/>
  <c r="L149" i="40"/>
  <c r="M149" i="40"/>
  <c r="N149" i="40"/>
  <c r="O149" i="40"/>
  <c r="P149" i="40"/>
  <c r="Q149" i="40"/>
  <c r="R149" i="40"/>
  <c r="S149" i="40"/>
  <c r="T149" i="40"/>
  <c r="U149" i="40"/>
  <c r="V149" i="40"/>
  <c r="W149" i="40"/>
  <c r="X149" i="40"/>
  <c r="Y149" i="40"/>
  <c r="Z149" i="40"/>
  <c r="AA149" i="40"/>
  <c r="AB149" i="40"/>
  <c r="AC149" i="40"/>
  <c r="AD149" i="40"/>
  <c r="D150" i="40"/>
  <c r="E150" i="40"/>
  <c r="F150" i="40"/>
  <c r="G150" i="40"/>
  <c r="H150" i="40"/>
  <c r="I150" i="40"/>
  <c r="J150" i="40"/>
  <c r="K150" i="40"/>
  <c r="L150" i="40"/>
  <c r="M150" i="40"/>
  <c r="N150" i="40"/>
  <c r="O150" i="40"/>
  <c r="P150" i="40"/>
  <c r="Q150" i="40"/>
  <c r="R150" i="40"/>
  <c r="S150" i="40"/>
  <c r="T150" i="40"/>
  <c r="U150" i="40"/>
  <c r="V150" i="40"/>
  <c r="W150" i="40"/>
  <c r="X150" i="40"/>
  <c r="Y150" i="40"/>
  <c r="Z150" i="40"/>
  <c r="AA150" i="40"/>
  <c r="AB150" i="40"/>
  <c r="AC150" i="40"/>
  <c r="AD150" i="40"/>
  <c r="D151" i="40"/>
  <c r="E151" i="40"/>
  <c r="F151" i="40"/>
  <c r="G151" i="40"/>
  <c r="H151" i="40"/>
  <c r="I151" i="40"/>
  <c r="J151" i="40"/>
  <c r="K151" i="40"/>
  <c r="L151" i="40"/>
  <c r="M151" i="40"/>
  <c r="N151" i="40"/>
  <c r="O151" i="40"/>
  <c r="P151" i="40"/>
  <c r="Q151" i="40"/>
  <c r="R151" i="40"/>
  <c r="S151" i="40"/>
  <c r="T151" i="40"/>
  <c r="U151" i="40"/>
  <c r="V151" i="40"/>
  <c r="W151" i="40"/>
  <c r="X151" i="40"/>
  <c r="Y151" i="40"/>
  <c r="Z151" i="40"/>
  <c r="AA151" i="40"/>
  <c r="AB151" i="40"/>
  <c r="AC151" i="40"/>
  <c r="AD151" i="40"/>
  <c r="D152" i="40"/>
  <c r="E152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D153" i="40"/>
  <c r="E153" i="40"/>
  <c r="F153" i="40"/>
  <c r="G153" i="40"/>
  <c r="H153" i="40"/>
  <c r="I153" i="40"/>
  <c r="J153" i="40"/>
  <c r="K153" i="40"/>
  <c r="L153" i="40"/>
  <c r="M153" i="40"/>
  <c r="N153" i="40"/>
  <c r="O153" i="40"/>
  <c r="P153" i="40"/>
  <c r="Q153" i="40"/>
  <c r="R153" i="40"/>
  <c r="S153" i="40"/>
  <c r="T153" i="40"/>
  <c r="U153" i="40"/>
  <c r="V153" i="40"/>
  <c r="W153" i="40"/>
  <c r="X153" i="40"/>
  <c r="Y153" i="40"/>
  <c r="Z153" i="40"/>
  <c r="AA153" i="40"/>
  <c r="AB153" i="40"/>
  <c r="AC153" i="40"/>
  <c r="AD153" i="40"/>
  <c r="D154" i="40"/>
  <c r="E154" i="40"/>
  <c r="F154" i="40"/>
  <c r="G154" i="40"/>
  <c r="H154" i="40"/>
  <c r="I154" i="40"/>
  <c r="J154" i="40"/>
  <c r="K154" i="40"/>
  <c r="L154" i="40"/>
  <c r="M154" i="40"/>
  <c r="N154" i="40"/>
  <c r="O154" i="40"/>
  <c r="P154" i="40"/>
  <c r="Q154" i="40"/>
  <c r="R154" i="40"/>
  <c r="S154" i="40"/>
  <c r="T154" i="40"/>
  <c r="U154" i="40"/>
  <c r="V154" i="40"/>
  <c r="W154" i="40"/>
  <c r="X154" i="40"/>
  <c r="Y154" i="40"/>
  <c r="Z154" i="40"/>
  <c r="AA154" i="40"/>
  <c r="AB154" i="40"/>
  <c r="AC154" i="40"/>
  <c r="AD154" i="40"/>
  <c r="D155" i="40"/>
  <c r="E155" i="40"/>
  <c r="F155" i="40"/>
  <c r="G155" i="40"/>
  <c r="H155" i="40"/>
  <c r="I155" i="40"/>
  <c r="J155" i="40"/>
  <c r="K155" i="40"/>
  <c r="L155" i="40"/>
  <c r="M155" i="40"/>
  <c r="N155" i="40"/>
  <c r="O155" i="40"/>
  <c r="P155" i="40"/>
  <c r="Q155" i="40"/>
  <c r="R155" i="40"/>
  <c r="S155" i="40"/>
  <c r="T155" i="40"/>
  <c r="U155" i="40"/>
  <c r="V155" i="40"/>
  <c r="W155" i="40"/>
  <c r="X155" i="40"/>
  <c r="Y155" i="40"/>
  <c r="Z155" i="40"/>
  <c r="AA155" i="40"/>
  <c r="AB155" i="40"/>
  <c r="AC155" i="40"/>
  <c r="AD155" i="40"/>
  <c r="D156" i="40"/>
  <c r="E156" i="40"/>
  <c r="F156" i="40"/>
  <c r="G156" i="40"/>
  <c r="H156" i="40"/>
  <c r="I156" i="40"/>
  <c r="J156" i="40"/>
  <c r="K156" i="40"/>
  <c r="L156" i="40"/>
  <c r="M156" i="40"/>
  <c r="N156" i="40"/>
  <c r="O156" i="40"/>
  <c r="P156" i="40"/>
  <c r="Q156" i="40"/>
  <c r="R156" i="40"/>
  <c r="S156" i="40"/>
  <c r="T156" i="40"/>
  <c r="U156" i="40"/>
  <c r="V156" i="40"/>
  <c r="W156" i="40"/>
  <c r="X156" i="40"/>
  <c r="Y156" i="40"/>
  <c r="Z156" i="40"/>
  <c r="AA156" i="40"/>
  <c r="AB156" i="40"/>
  <c r="AC156" i="40"/>
  <c r="AD156" i="40"/>
  <c r="D157" i="40"/>
  <c r="E157" i="40"/>
  <c r="F157" i="40"/>
  <c r="G157" i="40"/>
  <c r="H157" i="40"/>
  <c r="I157" i="40"/>
  <c r="J157" i="40"/>
  <c r="K157" i="40"/>
  <c r="L157" i="40"/>
  <c r="M157" i="40"/>
  <c r="N157" i="40"/>
  <c r="O157" i="40"/>
  <c r="P157" i="40"/>
  <c r="Q157" i="40"/>
  <c r="R157" i="40"/>
  <c r="S157" i="40"/>
  <c r="T157" i="40"/>
  <c r="U157" i="40"/>
  <c r="V157" i="40"/>
  <c r="W157" i="40"/>
  <c r="X157" i="40"/>
  <c r="Y157" i="40"/>
  <c r="Z157" i="40"/>
  <c r="AA157" i="40"/>
  <c r="AB157" i="40"/>
  <c r="AC157" i="40"/>
  <c r="AD157" i="40"/>
  <c r="D158" i="40"/>
  <c r="E158" i="40"/>
  <c r="F158" i="40"/>
  <c r="G158" i="40"/>
  <c r="H158" i="40"/>
  <c r="I158" i="40"/>
  <c r="J158" i="40"/>
  <c r="K158" i="40"/>
  <c r="L158" i="40"/>
  <c r="M158" i="40"/>
  <c r="N158" i="40"/>
  <c r="O158" i="40"/>
  <c r="P158" i="40"/>
  <c r="Q158" i="40"/>
  <c r="R158" i="40"/>
  <c r="S158" i="40"/>
  <c r="T158" i="40"/>
  <c r="U158" i="40"/>
  <c r="V158" i="40"/>
  <c r="W158" i="40"/>
  <c r="X158" i="40"/>
  <c r="Y158" i="40"/>
  <c r="Z158" i="40"/>
  <c r="AA158" i="40"/>
  <c r="AB158" i="40"/>
  <c r="AC158" i="40"/>
  <c r="AD158" i="40"/>
  <c r="D159" i="40"/>
  <c r="E159" i="40"/>
  <c r="F159" i="40"/>
  <c r="G159" i="40"/>
  <c r="H159" i="40"/>
  <c r="I159" i="40"/>
  <c r="J159" i="40"/>
  <c r="K159" i="40"/>
  <c r="L159" i="40"/>
  <c r="M159" i="40"/>
  <c r="N159" i="40"/>
  <c r="O159" i="40"/>
  <c r="P159" i="40"/>
  <c r="Q159" i="40"/>
  <c r="R159" i="40"/>
  <c r="S159" i="40"/>
  <c r="T159" i="40"/>
  <c r="U159" i="40"/>
  <c r="V159" i="40"/>
  <c r="W159" i="40"/>
  <c r="X159" i="40"/>
  <c r="Y159" i="40"/>
  <c r="Z159" i="40"/>
  <c r="AA159" i="40"/>
  <c r="AB159" i="40"/>
  <c r="AC159" i="40"/>
  <c r="AD159" i="40"/>
  <c r="D160" i="40"/>
  <c r="E160" i="40"/>
  <c r="F160" i="40"/>
  <c r="G160" i="40"/>
  <c r="H160" i="40"/>
  <c r="I160" i="40"/>
  <c r="J160" i="40"/>
  <c r="K160" i="40"/>
  <c r="L160" i="40"/>
  <c r="M160" i="40"/>
  <c r="N160" i="40"/>
  <c r="O160" i="40"/>
  <c r="P160" i="40"/>
  <c r="Q160" i="40"/>
  <c r="R160" i="40"/>
  <c r="S160" i="40"/>
  <c r="T160" i="40"/>
  <c r="U160" i="40"/>
  <c r="V160" i="40"/>
  <c r="W160" i="40"/>
  <c r="X160" i="40"/>
  <c r="Y160" i="40"/>
  <c r="Z160" i="40"/>
  <c r="AA160" i="40"/>
  <c r="AB160" i="40"/>
  <c r="AC160" i="40"/>
  <c r="AD160" i="40"/>
  <c r="D161" i="40"/>
  <c r="E161" i="40"/>
  <c r="F161" i="40"/>
  <c r="G161" i="40"/>
  <c r="H161" i="40"/>
  <c r="I161" i="40"/>
  <c r="J161" i="40"/>
  <c r="K161" i="40"/>
  <c r="L161" i="40"/>
  <c r="M161" i="40"/>
  <c r="N161" i="40"/>
  <c r="O161" i="40"/>
  <c r="P161" i="40"/>
  <c r="Q161" i="40"/>
  <c r="R161" i="40"/>
  <c r="S161" i="40"/>
  <c r="T161" i="40"/>
  <c r="U161" i="40"/>
  <c r="V161" i="40"/>
  <c r="W161" i="40"/>
  <c r="X161" i="40"/>
  <c r="Y161" i="40"/>
  <c r="Z161" i="40"/>
  <c r="AA161" i="40"/>
  <c r="AB161" i="40"/>
  <c r="AC161" i="40"/>
  <c r="AD161" i="40"/>
  <c r="D162" i="40"/>
  <c r="E162" i="40"/>
  <c r="F162" i="40"/>
  <c r="G162" i="40"/>
  <c r="H162" i="40"/>
  <c r="I162" i="40"/>
  <c r="J162" i="40"/>
  <c r="K162" i="40"/>
  <c r="L162" i="40"/>
  <c r="M162" i="40"/>
  <c r="N162" i="40"/>
  <c r="O162" i="40"/>
  <c r="P162" i="40"/>
  <c r="Q162" i="40"/>
  <c r="R162" i="40"/>
  <c r="S162" i="40"/>
  <c r="T162" i="40"/>
  <c r="U162" i="40"/>
  <c r="V162" i="40"/>
  <c r="W162" i="40"/>
  <c r="X162" i="40"/>
  <c r="Y162" i="40"/>
  <c r="Z162" i="40"/>
  <c r="AA162" i="40"/>
  <c r="AB162" i="40"/>
  <c r="AC162" i="40"/>
  <c r="AD162" i="40"/>
  <c r="D163" i="40"/>
  <c r="E163" i="40"/>
  <c r="F163" i="40"/>
  <c r="G163" i="40"/>
  <c r="H163" i="40"/>
  <c r="I163" i="40"/>
  <c r="J163" i="40"/>
  <c r="K163" i="40"/>
  <c r="L163" i="40"/>
  <c r="M163" i="40"/>
  <c r="N163" i="40"/>
  <c r="O163" i="40"/>
  <c r="P163" i="40"/>
  <c r="Q163" i="40"/>
  <c r="R163" i="40"/>
  <c r="S163" i="40"/>
  <c r="T163" i="40"/>
  <c r="U163" i="40"/>
  <c r="V163" i="40"/>
  <c r="W163" i="40"/>
  <c r="X163" i="40"/>
  <c r="Y163" i="40"/>
  <c r="Z163" i="40"/>
  <c r="AA163" i="40"/>
  <c r="AB163" i="40"/>
  <c r="AC163" i="40"/>
  <c r="AD163" i="40"/>
  <c r="D164" i="40"/>
  <c r="E164" i="40"/>
  <c r="F164" i="40"/>
  <c r="G164" i="40"/>
  <c r="H164" i="40"/>
  <c r="I164" i="40"/>
  <c r="J164" i="40"/>
  <c r="K164" i="40"/>
  <c r="L164" i="40"/>
  <c r="M164" i="40"/>
  <c r="N164" i="40"/>
  <c r="O164" i="40"/>
  <c r="P164" i="40"/>
  <c r="Q164" i="40"/>
  <c r="R164" i="40"/>
  <c r="S164" i="40"/>
  <c r="T164" i="40"/>
  <c r="U164" i="40"/>
  <c r="V164" i="40"/>
  <c r="W164" i="40"/>
  <c r="X164" i="40"/>
  <c r="Y164" i="40"/>
  <c r="Z164" i="40"/>
  <c r="AA164" i="40"/>
  <c r="AB164" i="40"/>
  <c r="AC164" i="40"/>
  <c r="AD164" i="40"/>
  <c r="D165" i="40"/>
  <c r="E165" i="40"/>
  <c r="F165" i="40"/>
  <c r="G165" i="40"/>
  <c r="H165" i="40"/>
  <c r="I165" i="40"/>
  <c r="J165" i="40"/>
  <c r="K165" i="40"/>
  <c r="L165" i="40"/>
  <c r="M165" i="40"/>
  <c r="N165" i="40"/>
  <c r="O165" i="40"/>
  <c r="P165" i="40"/>
  <c r="Q165" i="40"/>
  <c r="R165" i="40"/>
  <c r="S165" i="40"/>
  <c r="T165" i="40"/>
  <c r="U165" i="40"/>
  <c r="V165" i="40"/>
  <c r="W165" i="40"/>
  <c r="X165" i="40"/>
  <c r="Y165" i="40"/>
  <c r="Z165" i="40"/>
  <c r="AA165" i="40"/>
  <c r="AB165" i="40"/>
  <c r="AC165" i="40"/>
  <c r="AD165" i="40"/>
  <c r="D166" i="40"/>
  <c r="E166" i="40"/>
  <c r="F166" i="40"/>
  <c r="G166" i="40"/>
  <c r="H166" i="40"/>
  <c r="I166" i="40"/>
  <c r="J166" i="40"/>
  <c r="K166" i="40"/>
  <c r="L166" i="40"/>
  <c r="M166" i="40"/>
  <c r="N166" i="40"/>
  <c r="O166" i="40"/>
  <c r="P166" i="40"/>
  <c r="Q166" i="40"/>
  <c r="R166" i="40"/>
  <c r="S166" i="40"/>
  <c r="T166" i="40"/>
  <c r="U166" i="40"/>
  <c r="V166" i="40"/>
  <c r="W166" i="40"/>
  <c r="X166" i="40"/>
  <c r="Y166" i="40"/>
  <c r="Z166" i="40"/>
  <c r="AA166" i="40"/>
  <c r="AB166" i="40"/>
  <c r="AC166" i="40"/>
  <c r="AD166" i="40"/>
  <c r="D167" i="40"/>
  <c r="E167" i="40"/>
  <c r="F167" i="40"/>
  <c r="G167" i="40"/>
  <c r="H167" i="40"/>
  <c r="I167" i="40"/>
  <c r="J167" i="40"/>
  <c r="K167" i="40"/>
  <c r="L167" i="40"/>
  <c r="M167" i="40"/>
  <c r="N167" i="40"/>
  <c r="O167" i="40"/>
  <c r="P167" i="40"/>
  <c r="Q167" i="40"/>
  <c r="R167" i="40"/>
  <c r="S167" i="40"/>
  <c r="T167" i="40"/>
  <c r="U167" i="40"/>
  <c r="V167" i="40"/>
  <c r="W167" i="40"/>
  <c r="X167" i="40"/>
  <c r="Y167" i="40"/>
  <c r="Z167" i="40"/>
  <c r="AA167" i="40"/>
  <c r="AB167" i="40"/>
  <c r="AC167" i="40"/>
  <c r="AD167" i="40"/>
  <c r="D168" i="40"/>
  <c r="E168" i="40"/>
  <c r="F168" i="40"/>
  <c r="G168" i="40"/>
  <c r="H168" i="40"/>
  <c r="I168" i="40"/>
  <c r="J168" i="40"/>
  <c r="K168" i="40"/>
  <c r="L168" i="40"/>
  <c r="M168" i="40"/>
  <c r="N168" i="40"/>
  <c r="O168" i="40"/>
  <c r="P168" i="40"/>
  <c r="Q168" i="40"/>
  <c r="R168" i="40"/>
  <c r="S168" i="40"/>
  <c r="T168" i="40"/>
  <c r="U168" i="40"/>
  <c r="V168" i="40"/>
  <c r="W168" i="40"/>
  <c r="X168" i="40"/>
  <c r="Y168" i="40"/>
  <c r="Z168" i="40"/>
  <c r="AA168" i="40"/>
  <c r="AB168" i="40"/>
  <c r="AC168" i="40"/>
  <c r="AD168" i="40"/>
  <c r="D169" i="40"/>
  <c r="E169" i="40"/>
  <c r="F169" i="40"/>
  <c r="G169" i="40"/>
  <c r="H169" i="40"/>
  <c r="I169" i="40"/>
  <c r="J169" i="40"/>
  <c r="K169" i="40"/>
  <c r="L169" i="40"/>
  <c r="M169" i="40"/>
  <c r="N169" i="40"/>
  <c r="O169" i="40"/>
  <c r="P169" i="40"/>
  <c r="Q169" i="40"/>
  <c r="R169" i="40"/>
  <c r="S169" i="40"/>
  <c r="T169" i="40"/>
  <c r="U169" i="40"/>
  <c r="V169" i="40"/>
  <c r="W169" i="40"/>
  <c r="X169" i="40"/>
  <c r="Y169" i="40"/>
  <c r="Z169" i="40"/>
  <c r="AA169" i="40"/>
  <c r="AB169" i="40"/>
  <c r="AC169" i="40"/>
  <c r="AD169" i="40"/>
  <c r="D170" i="40"/>
  <c r="E170" i="40"/>
  <c r="F170" i="40"/>
  <c r="G170" i="40"/>
  <c r="H170" i="40"/>
  <c r="I170" i="40"/>
  <c r="J170" i="40"/>
  <c r="K170" i="40"/>
  <c r="L170" i="40"/>
  <c r="M170" i="40"/>
  <c r="N170" i="40"/>
  <c r="O170" i="40"/>
  <c r="P170" i="40"/>
  <c r="Q170" i="40"/>
  <c r="R170" i="40"/>
  <c r="S170" i="40"/>
  <c r="T170" i="40"/>
  <c r="U170" i="40"/>
  <c r="V170" i="40"/>
  <c r="W170" i="40"/>
  <c r="X170" i="40"/>
  <c r="Y170" i="40"/>
  <c r="Z170" i="40"/>
  <c r="AA170" i="40"/>
  <c r="AB170" i="40"/>
  <c r="AC170" i="40"/>
  <c r="AD170" i="40"/>
  <c r="D171" i="40"/>
  <c r="E171" i="40"/>
  <c r="F171" i="40"/>
  <c r="G171" i="40"/>
  <c r="H171" i="40"/>
  <c r="I171" i="40"/>
  <c r="J171" i="40"/>
  <c r="K171" i="40"/>
  <c r="L171" i="40"/>
  <c r="M171" i="40"/>
  <c r="N171" i="40"/>
  <c r="O171" i="40"/>
  <c r="P171" i="40"/>
  <c r="Q171" i="40"/>
  <c r="R171" i="40"/>
  <c r="S171" i="40"/>
  <c r="T171" i="40"/>
  <c r="U171" i="40"/>
  <c r="V171" i="40"/>
  <c r="W171" i="40"/>
  <c r="X171" i="40"/>
  <c r="Y171" i="40"/>
  <c r="Z171" i="40"/>
  <c r="AA171" i="40"/>
  <c r="AB171" i="40"/>
  <c r="AC171" i="40"/>
  <c r="AD171" i="40"/>
  <c r="D172" i="40"/>
  <c r="E172" i="40"/>
  <c r="F172" i="40"/>
  <c r="G172" i="40"/>
  <c r="H172" i="40"/>
  <c r="I172" i="40"/>
  <c r="J172" i="40"/>
  <c r="K172" i="40"/>
  <c r="L172" i="40"/>
  <c r="M172" i="40"/>
  <c r="N172" i="40"/>
  <c r="O172" i="40"/>
  <c r="P172" i="40"/>
  <c r="Q172" i="40"/>
  <c r="R172" i="40"/>
  <c r="S172" i="40"/>
  <c r="T172" i="40"/>
  <c r="U172" i="40"/>
  <c r="V172" i="40"/>
  <c r="W172" i="40"/>
  <c r="X172" i="40"/>
  <c r="Y172" i="40"/>
  <c r="Z172" i="40"/>
  <c r="AA172" i="40"/>
  <c r="AB172" i="40"/>
  <c r="AC172" i="40"/>
  <c r="AD172" i="40"/>
  <c r="D173" i="40"/>
  <c r="E173" i="40"/>
  <c r="F173" i="40"/>
  <c r="G173" i="40"/>
  <c r="H173" i="40"/>
  <c r="I173" i="40"/>
  <c r="J173" i="40"/>
  <c r="K173" i="40"/>
  <c r="L173" i="40"/>
  <c r="M173" i="40"/>
  <c r="N173" i="40"/>
  <c r="O173" i="40"/>
  <c r="P173" i="40"/>
  <c r="Q173" i="40"/>
  <c r="R173" i="40"/>
  <c r="S173" i="40"/>
  <c r="T173" i="40"/>
  <c r="U173" i="40"/>
  <c r="V173" i="40"/>
  <c r="W173" i="40"/>
  <c r="X173" i="40"/>
  <c r="Y173" i="40"/>
  <c r="Z173" i="40"/>
  <c r="AA173" i="40"/>
  <c r="AB173" i="40"/>
  <c r="AC173" i="40"/>
  <c r="AD173" i="40"/>
  <c r="D174" i="40"/>
  <c r="E174" i="40"/>
  <c r="F174" i="40"/>
  <c r="G174" i="40"/>
  <c r="H174" i="40"/>
  <c r="I174" i="40"/>
  <c r="J174" i="40"/>
  <c r="K174" i="40"/>
  <c r="L174" i="40"/>
  <c r="M174" i="40"/>
  <c r="N174" i="40"/>
  <c r="O174" i="40"/>
  <c r="P174" i="40"/>
  <c r="Q174" i="40"/>
  <c r="R174" i="40"/>
  <c r="S174" i="40"/>
  <c r="T174" i="40"/>
  <c r="U174" i="40"/>
  <c r="V174" i="40"/>
  <c r="W174" i="40"/>
  <c r="X174" i="40"/>
  <c r="Y174" i="40"/>
  <c r="Z174" i="40"/>
  <c r="AA174" i="40"/>
  <c r="AB174" i="40"/>
  <c r="AC174" i="40"/>
  <c r="AD174" i="40"/>
  <c r="D175" i="40"/>
  <c r="E175" i="40"/>
  <c r="F175" i="40"/>
  <c r="G175" i="40"/>
  <c r="H175" i="40"/>
  <c r="I175" i="40"/>
  <c r="J175" i="40"/>
  <c r="K175" i="40"/>
  <c r="L175" i="40"/>
  <c r="M175" i="40"/>
  <c r="N175" i="40"/>
  <c r="O175" i="40"/>
  <c r="P175" i="40"/>
  <c r="Q175" i="40"/>
  <c r="R175" i="40"/>
  <c r="S175" i="40"/>
  <c r="T175" i="40"/>
  <c r="U175" i="40"/>
  <c r="V175" i="40"/>
  <c r="W175" i="40"/>
  <c r="X175" i="40"/>
  <c r="Y175" i="40"/>
  <c r="Z175" i="40"/>
  <c r="AA175" i="40"/>
  <c r="AB175" i="40"/>
  <c r="AC175" i="40"/>
  <c r="AD175" i="40"/>
  <c r="D176" i="40"/>
  <c r="E176" i="40"/>
  <c r="F176" i="40"/>
  <c r="G176" i="40"/>
  <c r="H176" i="40"/>
  <c r="I176" i="40"/>
  <c r="J176" i="40"/>
  <c r="K176" i="40"/>
  <c r="L176" i="40"/>
  <c r="M176" i="40"/>
  <c r="N176" i="40"/>
  <c r="O176" i="40"/>
  <c r="P176" i="40"/>
  <c r="Q176" i="40"/>
  <c r="R176" i="40"/>
  <c r="S176" i="40"/>
  <c r="T176" i="40"/>
  <c r="U176" i="40"/>
  <c r="V176" i="40"/>
  <c r="W176" i="40"/>
  <c r="X176" i="40"/>
  <c r="Y176" i="40"/>
  <c r="Z176" i="40"/>
  <c r="AA176" i="40"/>
  <c r="AB176" i="40"/>
  <c r="AC176" i="40"/>
  <c r="AD176" i="40"/>
  <c r="D177" i="40"/>
  <c r="E177" i="40"/>
  <c r="F177" i="40"/>
  <c r="G177" i="40"/>
  <c r="H177" i="40"/>
  <c r="I177" i="40"/>
  <c r="J177" i="40"/>
  <c r="K177" i="40"/>
  <c r="L177" i="40"/>
  <c r="M177" i="40"/>
  <c r="N177" i="40"/>
  <c r="O177" i="40"/>
  <c r="P177" i="40"/>
  <c r="Q177" i="40"/>
  <c r="R177" i="40"/>
  <c r="S177" i="40"/>
  <c r="T177" i="40"/>
  <c r="U177" i="40"/>
  <c r="V177" i="40"/>
  <c r="W177" i="40"/>
  <c r="X177" i="40"/>
  <c r="Y177" i="40"/>
  <c r="Z177" i="40"/>
  <c r="AA177" i="40"/>
  <c r="AB177" i="40"/>
  <c r="AC177" i="40"/>
  <c r="AD177" i="40"/>
  <c r="D178" i="40"/>
  <c r="E178" i="40"/>
  <c r="F178" i="40"/>
  <c r="G178" i="40"/>
  <c r="H178" i="40"/>
  <c r="I178" i="40"/>
  <c r="J178" i="40"/>
  <c r="K178" i="40"/>
  <c r="L178" i="40"/>
  <c r="M178" i="40"/>
  <c r="N178" i="40"/>
  <c r="O178" i="40"/>
  <c r="P178" i="40"/>
  <c r="Q178" i="40"/>
  <c r="R178" i="40"/>
  <c r="S178" i="40"/>
  <c r="T178" i="40"/>
  <c r="U178" i="40"/>
  <c r="V178" i="40"/>
  <c r="W178" i="40"/>
  <c r="X178" i="40"/>
  <c r="Y178" i="40"/>
  <c r="Z178" i="40"/>
  <c r="AA178" i="40"/>
  <c r="AB178" i="40"/>
  <c r="AC178" i="40"/>
  <c r="AD178" i="40"/>
  <c r="D179" i="40"/>
  <c r="E179" i="40"/>
  <c r="F179" i="40"/>
  <c r="G179" i="40"/>
  <c r="H179" i="40"/>
  <c r="I179" i="40"/>
  <c r="J179" i="40"/>
  <c r="K179" i="40"/>
  <c r="L179" i="40"/>
  <c r="M179" i="40"/>
  <c r="N179" i="40"/>
  <c r="O179" i="40"/>
  <c r="P179" i="40"/>
  <c r="Q179" i="40"/>
  <c r="R179" i="40"/>
  <c r="S179" i="40"/>
  <c r="T179" i="40"/>
  <c r="U179" i="40"/>
  <c r="V179" i="40"/>
  <c r="W179" i="40"/>
  <c r="X179" i="40"/>
  <c r="Y179" i="40"/>
  <c r="Z179" i="40"/>
  <c r="AA179" i="40"/>
  <c r="AB179" i="40"/>
  <c r="AC179" i="40"/>
  <c r="AD179" i="40"/>
  <c r="D180" i="40"/>
  <c r="E180" i="40"/>
  <c r="F180" i="40"/>
  <c r="G180" i="40"/>
  <c r="H180" i="40"/>
  <c r="I180" i="40"/>
  <c r="J180" i="40"/>
  <c r="K180" i="40"/>
  <c r="L180" i="40"/>
  <c r="M180" i="40"/>
  <c r="N180" i="40"/>
  <c r="O180" i="40"/>
  <c r="P180" i="40"/>
  <c r="Q180" i="40"/>
  <c r="R180" i="40"/>
  <c r="S180" i="40"/>
  <c r="T180" i="40"/>
  <c r="U180" i="40"/>
  <c r="V180" i="40"/>
  <c r="W180" i="40"/>
  <c r="X180" i="40"/>
  <c r="Y180" i="40"/>
  <c r="Z180" i="40"/>
  <c r="AA180" i="40"/>
  <c r="AB180" i="40"/>
  <c r="AC180" i="40"/>
  <c r="AD180" i="40"/>
  <c r="D181" i="40"/>
  <c r="E181" i="40"/>
  <c r="F181" i="40"/>
  <c r="G181" i="40"/>
  <c r="H181" i="40"/>
  <c r="I181" i="40"/>
  <c r="J181" i="40"/>
  <c r="K181" i="40"/>
  <c r="L181" i="40"/>
  <c r="M181" i="40"/>
  <c r="N181" i="40"/>
  <c r="O181" i="40"/>
  <c r="P181" i="40"/>
  <c r="Q181" i="40"/>
  <c r="R181" i="40"/>
  <c r="S181" i="40"/>
  <c r="T181" i="40"/>
  <c r="U181" i="40"/>
  <c r="V181" i="40"/>
  <c r="W181" i="40"/>
  <c r="X181" i="40"/>
  <c r="Y181" i="40"/>
  <c r="Z181" i="40"/>
  <c r="AA181" i="40"/>
  <c r="AB181" i="40"/>
  <c r="AC181" i="40"/>
  <c r="AD181" i="40"/>
  <c r="D182" i="40"/>
  <c r="E182" i="40"/>
  <c r="F182" i="40"/>
  <c r="G182" i="40"/>
  <c r="H182" i="40"/>
  <c r="I182" i="40"/>
  <c r="J182" i="40"/>
  <c r="K182" i="40"/>
  <c r="L182" i="40"/>
  <c r="M182" i="40"/>
  <c r="N182" i="40"/>
  <c r="O182" i="40"/>
  <c r="P182" i="40"/>
  <c r="Q182" i="40"/>
  <c r="R182" i="40"/>
  <c r="S182" i="40"/>
  <c r="T182" i="40"/>
  <c r="U182" i="40"/>
  <c r="V182" i="40"/>
  <c r="W182" i="40"/>
  <c r="X182" i="40"/>
  <c r="Y182" i="40"/>
  <c r="Z182" i="40"/>
  <c r="AA182" i="40"/>
  <c r="AB182" i="40"/>
  <c r="AC182" i="40"/>
  <c r="AD182" i="40"/>
  <c r="D183" i="40"/>
  <c r="E183" i="40"/>
  <c r="F183" i="40"/>
  <c r="G183" i="40"/>
  <c r="H183" i="40"/>
  <c r="I183" i="40"/>
  <c r="J183" i="40"/>
  <c r="K183" i="40"/>
  <c r="L183" i="40"/>
  <c r="M183" i="40"/>
  <c r="N183" i="40"/>
  <c r="O183" i="40"/>
  <c r="P183" i="40"/>
  <c r="Q183" i="40"/>
  <c r="R183" i="40"/>
  <c r="S183" i="40"/>
  <c r="T183" i="40"/>
  <c r="U183" i="40"/>
  <c r="V183" i="40"/>
  <c r="W183" i="40"/>
  <c r="X183" i="40"/>
  <c r="Y183" i="40"/>
  <c r="Z183" i="40"/>
  <c r="AA183" i="40"/>
  <c r="AB183" i="40"/>
  <c r="AC183" i="40"/>
  <c r="AD183" i="40"/>
  <c r="D184" i="40"/>
  <c r="E184" i="40"/>
  <c r="F184" i="40"/>
  <c r="G184" i="40"/>
  <c r="H184" i="40"/>
  <c r="I184" i="40"/>
  <c r="J184" i="40"/>
  <c r="K184" i="40"/>
  <c r="L184" i="40"/>
  <c r="M184" i="40"/>
  <c r="N184" i="40"/>
  <c r="O184" i="40"/>
  <c r="P184" i="40"/>
  <c r="Q184" i="40"/>
  <c r="R184" i="40"/>
  <c r="S184" i="40"/>
  <c r="T184" i="40"/>
  <c r="U184" i="40"/>
  <c r="V184" i="40"/>
  <c r="W184" i="40"/>
  <c r="X184" i="40"/>
  <c r="Y184" i="40"/>
  <c r="Z184" i="40"/>
  <c r="AA184" i="40"/>
  <c r="AB184" i="40"/>
  <c r="AC184" i="40"/>
  <c r="AD184" i="40"/>
  <c r="D185" i="40"/>
  <c r="E185" i="40"/>
  <c r="F185" i="40"/>
  <c r="G185" i="40"/>
  <c r="H185" i="40"/>
  <c r="I185" i="40"/>
  <c r="J185" i="40"/>
  <c r="K185" i="40"/>
  <c r="L185" i="40"/>
  <c r="M185" i="40"/>
  <c r="N185" i="40"/>
  <c r="O185" i="40"/>
  <c r="P185" i="40"/>
  <c r="Q185" i="40"/>
  <c r="R185" i="40"/>
  <c r="S185" i="40"/>
  <c r="T185" i="40"/>
  <c r="U185" i="40"/>
  <c r="V185" i="40"/>
  <c r="W185" i="40"/>
  <c r="X185" i="40"/>
  <c r="Y185" i="40"/>
  <c r="Z185" i="40"/>
  <c r="AA185" i="40"/>
  <c r="AB185" i="40"/>
  <c r="AC185" i="40"/>
  <c r="AD185" i="40"/>
  <c r="D186" i="40"/>
  <c r="E186" i="40"/>
  <c r="F186" i="40"/>
  <c r="G186" i="40"/>
  <c r="H186" i="40"/>
  <c r="I186" i="40"/>
  <c r="J186" i="40"/>
  <c r="K186" i="40"/>
  <c r="L186" i="40"/>
  <c r="M186" i="40"/>
  <c r="N186" i="40"/>
  <c r="O186" i="40"/>
  <c r="P186" i="40"/>
  <c r="Q186" i="40"/>
  <c r="R186" i="40"/>
  <c r="S186" i="40"/>
  <c r="T186" i="40"/>
  <c r="U186" i="40"/>
  <c r="V186" i="40"/>
  <c r="W186" i="40"/>
  <c r="X186" i="40"/>
  <c r="Y186" i="40"/>
  <c r="Z186" i="40"/>
  <c r="AA186" i="40"/>
  <c r="AB186" i="40"/>
  <c r="AC186" i="40"/>
  <c r="AD186" i="40"/>
  <c r="D187" i="40"/>
  <c r="E187" i="40"/>
  <c r="F187" i="40"/>
  <c r="G187" i="40"/>
  <c r="H187" i="40"/>
  <c r="I187" i="40"/>
  <c r="J187" i="40"/>
  <c r="K187" i="40"/>
  <c r="L187" i="40"/>
  <c r="M187" i="40"/>
  <c r="N187" i="40"/>
  <c r="O187" i="40"/>
  <c r="P187" i="40"/>
  <c r="Q187" i="40"/>
  <c r="R187" i="40"/>
  <c r="S187" i="40"/>
  <c r="T187" i="40"/>
  <c r="U187" i="40"/>
  <c r="V187" i="40"/>
  <c r="W187" i="40"/>
  <c r="X187" i="40"/>
  <c r="Y187" i="40"/>
  <c r="Z187" i="40"/>
  <c r="AA187" i="40"/>
  <c r="AB187" i="40"/>
  <c r="AC187" i="40"/>
  <c r="AD187" i="40"/>
  <c r="D188" i="40"/>
  <c r="E188" i="40"/>
  <c r="F188" i="40"/>
  <c r="G188" i="40"/>
  <c r="H188" i="40"/>
  <c r="I188" i="40"/>
  <c r="J188" i="40"/>
  <c r="K188" i="40"/>
  <c r="L188" i="40"/>
  <c r="M188" i="40"/>
  <c r="N188" i="40"/>
  <c r="O188" i="40"/>
  <c r="P188" i="40"/>
  <c r="Q188" i="40"/>
  <c r="R188" i="40"/>
  <c r="S188" i="40"/>
  <c r="T188" i="40"/>
  <c r="U188" i="40"/>
  <c r="V188" i="40"/>
  <c r="W188" i="40"/>
  <c r="X188" i="40"/>
  <c r="Y188" i="40"/>
  <c r="Z188" i="40"/>
  <c r="AA188" i="40"/>
  <c r="AB188" i="40"/>
  <c r="AC188" i="40"/>
  <c r="AD188" i="40"/>
  <c r="D189" i="40"/>
  <c r="E189" i="40"/>
  <c r="F189" i="40"/>
  <c r="G189" i="40"/>
  <c r="H189" i="40"/>
  <c r="I189" i="40"/>
  <c r="J189" i="40"/>
  <c r="K189" i="40"/>
  <c r="L189" i="40"/>
  <c r="M189" i="40"/>
  <c r="N189" i="40"/>
  <c r="O189" i="40"/>
  <c r="P189" i="40"/>
  <c r="Q189" i="40"/>
  <c r="R189" i="40"/>
  <c r="S189" i="40"/>
  <c r="T189" i="40"/>
  <c r="U189" i="40"/>
  <c r="V189" i="40"/>
  <c r="W189" i="40"/>
  <c r="X189" i="40"/>
  <c r="Y189" i="40"/>
  <c r="Z189" i="40"/>
  <c r="AA189" i="40"/>
  <c r="AB189" i="40"/>
  <c r="AC189" i="40"/>
  <c r="AD189" i="40"/>
  <c r="D190" i="40"/>
  <c r="E190" i="40"/>
  <c r="F190" i="40"/>
  <c r="G190" i="40"/>
  <c r="H190" i="40"/>
  <c r="I190" i="40"/>
  <c r="J190" i="40"/>
  <c r="K190" i="40"/>
  <c r="L190" i="40"/>
  <c r="M190" i="40"/>
  <c r="N190" i="40"/>
  <c r="O190" i="40"/>
  <c r="P190" i="40"/>
  <c r="Q190" i="40"/>
  <c r="R190" i="40"/>
  <c r="S190" i="40"/>
  <c r="T190" i="40"/>
  <c r="U190" i="40"/>
  <c r="V190" i="40"/>
  <c r="W190" i="40"/>
  <c r="X190" i="40"/>
  <c r="Y190" i="40"/>
  <c r="Z190" i="40"/>
  <c r="AA190" i="40"/>
  <c r="AB190" i="40"/>
  <c r="AC190" i="40"/>
  <c r="AD190" i="40"/>
  <c r="D191" i="40"/>
  <c r="E191" i="40"/>
  <c r="F191" i="40"/>
  <c r="G191" i="40"/>
  <c r="H191" i="40"/>
  <c r="I191" i="40"/>
  <c r="J191" i="40"/>
  <c r="K191" i="40"/>
  <c r="L191" i="40"/>
  <c r="M191" i="40"/>
  <c r="N191" i="40"/>
  <c r="O191" i="40"/>
  <c r="P191" i="40"/>
  <c r="Q191" i="40"/>
  <c r="R191" i="40"/>
  <c r="S191" i="40"/>
  <c r="T191" i="40"/>
  <c r="U191" i="40"/>
  <c r="V191" i="40"/>
  <c r="W191" i="40"/>
  <c r="X191" i="40"/>
  <c r="Y191" i="40"/>
  <c r="Z191" i="40"/>
  <c r="AA191" i="40"/>
  <c r="AB191" i="40"/>
  <c r="AC191" i="40"/>
  <c r="AD191" i="40"/>
  <c r="D192" i="40"/>
  <c r="E192" i="40"/>
  <c r="F192" i="40"/>
  <c r="G192" i="40"/>
  <c r="H192" i="40"/>
  <c r="I192" i="40"/>
  <c r="J192" i="40"/>
  <c r="K192" i="40"/>
  <c r="L192" i="40"/>
  <c r="M192" i="40"/>
  <c r="N192" i="40"/>
  <c r="O192" i="40"/>
  <c r="P192" i="40"/>
  <c r="Q192" i="40"/>
  <c r="R192" i="40"/>
  <c r="S192" i="40"/>
  <c r="T192" i="40"/>
  <c r="U192" i="40"/>
  <c r="V192" i="40"/>
  <c r="W192" i="40"/>
  <c r="X192" i="40"/>
  <c r="Y192" i="40"/>
  <c r="Z192" i="40"/>
  <c r="AA192" i="40"/>
  <c r="AB192" i="40"/>
  <c r="AC192" i="40"/>
  <c r="AD192" i="40"/>
  <c r="D193" i="40"/>
  <c r="E193" i="40"/>
  <c r="F193" i="40"/>
  <c r="G193" i="40"/>
  <c r="H193" i="40"/>
  <c r="I193" i="40"/>
  <c r="J193" i="40"/>
  <c r="K193" i="40"/>
  <c r="L193" i="40"/>
  <c r="M193" i="40"/>
  <c r="N193" i="40"/>
  <c r="O193" i="40"/>
  <c r="P193" i="40"/>
  <c r="Q193" i="40"/>
  <c r="R193" i="40"/>
  <c r="S193" i="40"/>
  <c r="T193" i="40"/>
  <c r="U193" i="40"/>
  <c r="V193" i="40"/>
  <c r="W193" i="40"/>
  <c r="X193" i="40"/>
  <c r="Y193" i="40"/>
  <c r="Z193" i="40"/>
  <c r="AA193" i="40"/>
  <c r="AB193" i="40"/>
  <c r="AC193" i="40"/>
  <c r="AD193" i="40"/>
  <c r="D194" i="40"/>
  <c r="E194" i="40"/>
  <c r="F194" i="40"/>
  <c r="G194" i="40"/>
  <c r="H194" i="40"/>
  <c r="I194" i="40"/>
  <c r="J194" i="40"/>
  <c r="K194" i="40"/>
  <c r="L194" i="40"/>
  <c r="M194" i="40"/>
  <c r="N194" i="40"/>
  <c r="O194" i="40"/>
  <c r="P194" i="40"/>
  <c r="Q194" i="40"/>
  <c r="R194" i="40"/>
  <c r="S194" i="40"/>
  <c r="T194" i="40"/>
  <c r="U194" i="40"/>
  <c r="V194" i="40"/>
  <c r="W194" i="40"/>
  <c r="X194" i="40"/>
  <c r="Y194" i="40"/>
  <c r="Z194" i="40"/>
  <c r="AA194" i="40"/>
  <c r="AB194" i="40"/>
  <c r="AC194" i="40"/>
  <c r="AD194" i="40"/>
  <c r="D195" i="40"/>
  <c r="E195" i="40"/>
  <c r="F195" i="40"/>
  <c r="G195" i="40"/>
  <c r="H195" i="40"/>
  <c r="I195" i="40"/>
  <c r="J195" i="40"/>
  <c r="K195" i="40"/>
  <c r="L195" i="40"/>
  <c r="M195" i="40"/>
  <c r="N195" i="40"/>
  <c r="O195" i="40"/>
  <c r="P195" i="40"/>
  <c r="Q195" i="40"/>
  <c r="R195" i="40"/>
  <c r="S195" i="40"/>
  <c r="T195" i="40"/>
  <c r="U195" i="40"/>
  <c r="V195" i="40"/>
  <c r="W195" i="40"/>
  <c r="X195" i="40"/>
  <c r="Y195" i="40"/>
  <c r="Z195" i="40"/>
  <c r="AA195" i="40"/>
  <c r="AB195" i="40"/>
  <c r="AC195" i="40"/>
  <c r="AD195" i="40"/>
  <c r="D196" i="40"/>
  <c r="E196" i="40"/>
  <c r="F196" i="40"/>
  <c r="G196" i="40"/>
  <c r="H196" i="40"/>
  <c r="I196" i="40"/>
  <c r="J196" i="40"/>
  <c r="K196" i="40"/>
  <c r="L196" i="40"/>
  <c r="M196" i="40"/>
  <c r="N196" i="40"/>
  <c r="O196" i="40"/>
  <c r="P196" i="40"/>
  <c r="Q196" i="40"/>
  <c r="R196" i="40"/>
  <c r="S196" i="40"/>
  <c r="T196" i="40"/>
  <c r="U196" i="40"/>
  <c r="V196" i="40"/>
  <c r="W196" i="40"/>
  <c r="X196" i="40"/>
  <c r="Y196" i="40"/>
  <c r="Z196" i="40"/>
  <c r="AA196" i="40"/>
  <c r="AB196" i="40"/>
  <c r="AC196" i="40"/>
  <c r="AD196" i="40"/>
  <c r="D197" i="40"/>
  <c r="E197" i="40"/>
  <c r="F197" i="40"/>
  <c r="G197" i="40"/>
  <c r="H197" i="40"/>
  <c r="I197" i="40"/>
  <c r="J197" i="40"/>
  <c r="K197" i="40"/>
  <c r="L197" i="40"/>
  <c r="M197" i="40"/>
  <c r="N197" i="40"/>
  <c r="O197" i="40"/>
  <c r="P197" i="40"/>
  <c r="Q197" i="40"/>
  <c r="R197" i="40"/>
  <c r="S197" i="40"/>
  <c r="T197" i="40"/>
  <c r="U197" i="40"/>
  <c r="V197" i="40"/>
  <c r="W197" i="40"/>
  <c r="X197" i="40"/>
  <c r="Y197" i="40"/>
  <c r="Z197" i="40"/>
  <c r="AA197" i="40"/>
  <c r="AB197" i="40"/>
  <c r="AC197" i="40"/>
  <c r="AD197" i="40"/>
  <c r="D198" i="40"/>
  <c r="E198" i="40"/>
  <c r="F198" i="40"/>
  <c r="G198" i="40"/>
  <c r="H198" i="40"/>
  <c r="I198" i="40"/>
  <c r="J198" i="40"/>
  <c r="K198" i="40"/>
  <c r="L198" i="40"/>
  <c r="M198" i="40"/>
  <c r="N198" i="40"/>
  <c r="O198" i="40"/>
  <c r="P198" i="40"/>
  <c r="Q198" i="40"/>
  <c r="R198" i="40"/>
  <c r="S198" i="40"/>
  <c r="T198" i="40"/>
  <c r="U198" i="40"/>
  <c r="V198" i="40"/>
  <c r="W198" i="40"/>
  <c r="X198" i="40"/>
  <c r="Y198" i="40"/>
  <c r="Z198" i="40"/>
  <c r="AA198" i="40"/>
  <c r="AB198" i="40"/>
  <c r="AC198" i="40"/>
  <c r="AD198" i="40"/>
  <c r="D199" i="40"/>
  <c r="E199" i="40"/>
  <c r="F199" i="40"/>
  <c r="G199" i="40"/>
  <c r="H199" i="40"/>
  <c r="I199" i="40"/>
  <c r="J199" i="40"/>
  <c r="K199" i="40"/>
  <c r="L199" i="40"/>
  <c r="M199" i="40"/>
  <c r="N199" i="40"/>
  <c r="O199" i="40"/>
  <c r="P199" i="40"/>
  <c r="Q199" i="40"/>
  <c r="R199" i="40"/>
  <c r="S199" i="40"/>
  <c r="T199" i="40"/>
  <c r="U199" i="40"/>
  <c r="V199" i="40"/>
  <c r="W199" i="40"/>
  <c r="X199" i="40"/>
  <c r="Y199" i="40"/>
  <c r="Z199" i="40"/>
  <c r="AA199" i="40"/>
  <c r="AB199" i="40"/>
  <c r="AC199" i="40"/>
  <c r="AD199" i="40"/>
  <c r="D200" i="40"/>
  <c r="E200" i="40"/>
  <c r="F200" i="40"/>
  <c r="G200" i="40"/>
  <c r="H200" i="40"/>
  <c r="I200" i="40"/>
  <c r="J200" i="40"/>
  <c r="K200" i="40"/>
  <c r="L200" i="40"/>
  <c r="M200" i="40"/>
  <c r="N200" i="40"/>
  <c r="O200" i="40"/>
  <c r="P200" i="40"/>
  <c r="Q200" i="40"/>
  <c r="R200" i="40"/>
  <c r="S200" i="40"/>
  <c r="T200" i="40"/>
  <c r="U200" i="40"/>
  <c r="V200" i="40"/>
  <c r="W200" i="40"/>
  <c r="X200" i="40"/>
  <c r="Y200" i="40"/>
  <c r="Z200" i="40"/>
  <c r="AA200" i="40"/>
  <c r="AB200" i="40"/>
  <c r="AC200" i="40"/>
  <c r="AD200" i="40"/>
  <c r="D201" i="40"/>
  <c r="E201" i="40"/>
  <c r="F201" i="40"/>
  <c r="G201" i="40"/>
  <c r="H201" i="40"/>
  <c r="I201" i="40"/>
  <c r="J201" i="40"/>
  <c r="K201" i="40"/>
  <c r="L201" i="40"/>
  <c r="M201" i="40"/>
  <c r="N201" i="40"/>
  <c r="O201" i="40"/>
  <c r="P201" i="40"/>
  <c r="Q201" i="40"/>
  <c r="R201" i="40"/>
  <c r="S201" i="40"/>
  <c r="T201" i="40"/>
  <c r="U201" i="40"/>
  <c r="V201" i="40"/>
  <c r="W201" i="40"/>
  <c r="X201" i="40"/>
  <c r="Y201" i="40"/>
  <c r="Z201" i="40"/>
  <c r="AA201" i="40"/>
  <c r="AB201" i="40"/>
  <c r="AC201" i="40"/>
  <c r="AD201" i="40"/>
  <c r="D202" i="40"/>
  <c r="E202" i="40"/>
  <c r="F202" i="40"/>
  <c r="G202" i="40"/>
  <c r="H202" i="40"/>
  <c r="I202" i="40"/>
  <c r="J202" i="40"/>
  <c r="K202" i="40"/>
  <c r="L202" i="40"/>
  <c r="M202" i="40"/>
  <c r="N202" i="40"/>
  <c r="O202" i="40"/>
  <c r="P202" i="40"/>
  <c r="Q202" i="40"/>
  <c r="R202" i="40"/>
  <c r="S202" i="40"/>
  <c r="T202" i="40"/>
  <c r="U202" i="40"/>
  <c r="V202" i="40"/>
  <c r="W202" i="40"/>
  <c r="X202" i="40"/>
  <c r="Y202" i="40"/>
  <c r="Z202" i="40"/>
  <c r="AA202" i="40"/>
  <c r="AB202" i="40"/>
  <c r="AC202" i="40"/>
  <c r="AD202" i="40"/>
  <c r="D203" i="40"/>
  <c r="E203" i="40"/>
  <c r="F203" i="40"/>
  <c r="G203" i="40"/>
  <c r="H203" i="40"/>
  <c r="I203" i="40"/>
  <c r="J203" i="40"/>
  <c r="K203" i="40"/>
  <c r="L203" i="40"/>
  <c r="M203" i="40"/>
  <c r="N203" i="40"/>
  <c r="O203" i="40"/>
  <c r="P203" i="40"/>
  <c r="Q203" i="40"/>
  <c r="R203" i="40"/>
  <c r="S203" i="40"/>
  <c r="T203" i="40"/>
  <c r="U203" i="40"/>
  <c r="V203" i="40"/>
  <c r="W203" i="40"/>
  <c r="X203" i="40"/>
  <c r="Y203" i="40"/>
  <c r="Z203" i="40"/>
  <c r="AA203" i="40"/>
  <c r="AB203" i="40"/>
  <c r="AC203" i="40"/>
  <c r="AD203" i="40"/>
  <c r="D204" i="40"/>
  <c r="E204" i="40"/>
  <c r="F204" i="40"/>
  <c r="G204" i="40"/>
  <c r="H204" i="40"/>
  <c r="I204" i="40"/>
  <c r="J204" i="40"/>
  <c r="K204" i="40"/>
  <c r="L204" i="40"/>
  <c r="M204" i="40"/>
  <c r="N204" i="40"/>
  <c r="O204" i="40"/>
  <c r="P204" i="40"/>
  <c r="Q204" i="40"/>
  <c r="R204" i="40"/>
  <c r="S204" i="40"/>
  <c r="T204" i="40"/>
  <c r="U204" i="40"/>
  <c r="V204" i="40"/>
  <c r="W204" i="40"/>
  <c r="X204" i="40"/>
  <c r="Y204" i="40"/>
  <c r="Z204" i="40"/>
  <c r="AA204" i="40"/>
  <c r="AB204" i="40"/>
  <c r="AC204" i="40"/>
  <c r="AD204" i="40"/>
  <c r="D205" i="40"/>
  <c r="E205" i="40"/>
  <c r="F205" i="40"/>
  <c r="G205" i="40"/>
  <c r="H205" i="40"/>
  <c r="I205" i="40"/>
  <c r="J205" i="40"/>
  <c r="K205" i="40"/>
  <c r="L205" i="40"/>
  <c r="M205" i="40"/>
  <c r="N205" i="40"/>
  <c r="O205" i="40"/>
  <c r="P205" i="40"/>
  <c r="Q205" i="40"/>
  <c r="R205" i="40"/>
  <c r="S205" i="40"/>
  <c r="T205" i="40"/>
  <c r="U205" i="40"/>
  <c r="V205" i="40"/>
  <c r="W205" i="40"/>
  <c r="X205" i="40"/>
  <c r="Y205" i="40"/>
  <c r="Z205" i="40"/>
  <c r="AA205" i="40"/>
  <c r="AB205" i="40"/>
  <c r="AC205" i="40"/>
  <c r="AD205" i="40"/>
  <c r="D206" i="40"/>
  <c r="E206" i="40"/>
  <c r="F206" i="40"/>
  <c r="G206" i="40"/>
  <c r="H206" i="40"/>
  <c r="I206" i="40"/>
  <c r="J206" i="40"/>
  <c r="K206" i="40"/>
  <c r="L206" i="40"/>
  <c r="M206" i="40"/>
  <c r="N206" i="40"/>
  <c r="O206" i="40"/>
  <c r="P206" i="40"/>
  <c r="Q206" i="40"/>
  <c r="R206" i="40"/>
  <c r="S206" i="40"/>
  <c r="T206" i="40"/>
  <c r="U206" i="40"/>
  <c r="V206" i="40"/>
  <c r="W206" i="40"/>
  <c r="X206" i="40"/>
  <c r="Y206" i="40"/>
  <c r="Z206" i="40"/>
  <c r="AA206" i="40"/>
  <c r="AB206" i="40"/>
  <c r="AC206" i="40"/>
  <c r="AD206" i="40"/>
  <c r="D207" i="40"/>
  <c r="E207" i="40"/>
  <c r="F207" i="40"/>
  <c r="G207" i="40"/>
  <c r="H207" i="40"/>
  <c r="I207" i="40"/>
  <c r="J207" i="40"/>
  <c r="K207" i="40"/>
  <c r="L207" i="40"/>
  <c r="M207" i="40"/>
  <c r="N207" i="40"/>
  <c r="O207" i="40"/>
  <c r="P207" i="40"/>
  <c r="Q207" i="40"/>
  <c r="R207" i="40"/>
  <c r="S207" i="40"/>
  <c r="T207" i="40"/>
  <c r="U207" i="40"/>
  <c r="V207" i="40"/>
  <c r="W207" i="40"/>
  <c r="X207" i="40"/>
  <c r="Y207" i="40"/>
  <c r="Z207" i="40"/>
  <c r="AA207" i="40"/>
  <c r="AB207" i="40"/>
  <c r="AC207" i="40"/>
  <c r="AD207" i="40"/>
  <c r="D208" i="40"/>
  <c r="E208" i="40"/>
  <c r="F208" i="40"/>
  <c r="G208" i="40"/>
  <c r="H208" i="40"/>
  <c r="I208" i="40"/>
  <c r="J208" i="40"/>
  <c r="K208" i="40"/>
  <c r="L208" i="40"/>
  <c r="M208" i="40"/>
  <c r="N208" i="40"/>
  <c r="O208" i="40"/>
  <c r="P208" i="40"/>
  <c r="Q208" i="40"/>
  <c r="R208" i="40"/>
  <c r="S208" i="40"/>
  <c r="T208" i="40"/>
  <c r="U208" i="40"/>
  <c r="V208" i="40"/>
  <c r="W208" i="40"/>
  <c r="X208" i="40"/>
  <c r="Y208" i="40"/>
  <c r="Z208" i="40"/>
  <c r="AA208" i="40"/>
  <c r="AB208" i="40"/>
  <c r="AC208" i="40"/>
  <c r="AD208" i="40"/>
  <c r="D209" i="40"/>
  <c r="E209" i="40"/>
  <c r="F209" i="40"/>
  <c r="G209" i="40"/>
  <c r="H209" i="40"/>
  <c r="I209" i="40"/>
  <c r="J209" i="40"/>
  <c r="K209" i="40"/>
  <c r="L209" i="40"/>
  <c r="M209" i="40"/>
  <c r="N209" i="40"/>
  <c r="O209" i="40"/>
  <c r="P209" i="40"/>
  <c r="Q209" i="40"/>
  <c r="R209" i="40"/>
  <c r="S209" i="40"/>
  <c r="T209" i="40"/>
  <c r="U209" i="40"/>
  <c r="V209" i="40"/>
  <c r="W209" i="40"/>
  <c r="X209" i="40"/>
  <c r="Y209" i="40"/>
  <c r="Z209" i="40"/>
  <c r="AA209" i="40"/>
  <c r="AB209" i="40"/>
  <c r="AC209" i="40"/>
  <c r="AD209" i="40"/>
  <c r="D210" i="40"/>
  <c r="E210" i="40"/>
  <c r="F210" i="40"/>
  <c r="G210" i="40"/>
  <c r="H210" i="40"/>
  <c r="I210" i="40"/>
  <c r="J210" i="40"/>
  <c r="K210" i="40"/>
  <c r="L210" i="40"/>
  <c r="M210" i="40"/>
  <c r="N210" i="40"/>
  <c r="O210" i="40"/>
  <c r="P210" i="40"/>
  <c r="Q210" i="40"/>
  <c r="R210" i="40"/>
  <c r="S210" i="40"/>
  <c r="T210" i="40"/>
  <c r="U210" i="40"/>
  <c r="V210" i="40"/>
  <c r="W210" i="40"/>
  <c r="X210" i="40"/>
  <c r="Y210" i="40"/>
  <c r="Z210" i="40"/>
  <c r="AA210" i="40"/>
  <c r="AB210" i="40"/>
  <c r="AC210" i="40"/>
  <c r="AD210" i="40"/>
  <c r="D211" i="40"/>
  <c r="E211" i="40"/>
  <c r="F211" i="40"/>
  <c r="G211" i="40"/>
  <c r="H211" i="40"/>
  <c r="I211" i="40"/>
  <c r="J211" i="40"/>
  <c r="K211" i="40"/>
  <c r="L211" i="40"/>
  <c r="M211" i="40"/>
  <c r="N211" i="40"/>
  <c r="O211" i="40"/>
  <c r="P211" i="40"/>
  <c r="Q211" i="40"/>
  <c r="R211" i="40"/>
  <c r="S211" i="40"/>
  <c r="T211" i="40"/>
  <c r="U211" i="40"/>
  <c r="V211" i="40"/>
  <c r="W211" i="40"/>
  <c r="X211" i="40"/>
  <c r="Y211" i="40"/>
  <c r="Z211" i="40"/>
  <c r="AA211" i="40"/>
  <c r="AB211" i="40"/>
  <c r="AC211" i="40"/>
  <c r="AD211" i="40"/>
  <c r="D212" i="40"/>
  <c r="E212" i="40"/>
  <c r="F212" i="40"/>
  <c r="G212" i="40"/>
  <c r="H212" i="40"/>
  <c r="I212" i="40"/>
  <c r="J212" i="40"/>
  <c r="K212" i="40"/>
  <c r="L212" i="40"/>
  <c r="M212" i="40"/>
  <c r="N212" i="40"/>
  <c r="O212" i="40"/>
  <c r="P212" i="40"/>
  <c r="Q212" i="40"/>
  <c r="R212" i="40"/>
  <c r="S212" i="40"/>
  <c r="T212" i="40"/>
  <c r="U212" i="40"/>
  <c r="V212" i="40"/>
  <c r="W212" i="40"/>
  <c r="X212" i="40"/>
  <c r="Y212" i="40"/>
  <c r="Z212" i="40"/>
  <c r="AA212" i="40"/>
  <c r="AB212" i="40"/>
  <c r="AC212" i="40"/>
  <c r="AD212" i="40"/>
  <c r="C211" i="40"/>
  <c r="C212" i="40"/>
  <c r="C114" i="40"/>
  <c r="C115" i="40"/>
  <c r="C116" i="40"/>
  <c r="C117" i="40"/>
  <c r="C118" i="40"/>
  <c r="C119" i="40"/>
  <c r="C120" i="40"/>
  <c r="C121" i="40"/>
  <c r="C122" i="40"/>
  <c r="C123" i="40"/>
  <c r="C124" i="40"/>
  <c r="C125" i="40"/>
  <c r="C126" i="40"/>
  <c r="C127" i="40"/>
  <c r="C128" i="40"/>
  <c r="C129" i="40"/>
  <c r="C130" i="40"/>
  <c r="C131" i="40"/>
  <c r="C132" i="40"/>
  <c r="C133" i="40"/>
  <c r="C134" i="40"/>
  <c r="C135" i="40"/>
  <c r="C136" i="40"/>
  <c r="C137" i="40"/>
  <c r="C138" i="40"/>
  <c r="C139" i="40"/>
  <c r="C140" i="40"/>
  <c r="C141" i="40"/>
  <c r="C142" i="40"/>
  <c r="C143" i="40"/>
  <c r="C144" i="40"/>
  <c r="C145" i="40"/>
  <c r="C146" i="40"/>
  <c r="C147" i="40"/>
  <c r="C148" i="40"/>
  <c r="C149" i="40"/>
  <c r="C150" i="40"/>
  <c r="C151" i="40"/>
  <c r="C152" i="40"/>
  <c r="C153" i="40"/>
  <c r="C154" i="40"/>
  <c r="C155" i="40"/>
  <c r="C156" i="40"/>
  <c r="C157" i="40"/>
  <c r="C158" i="40"/>
  <c r="C159" i="40"/>
  <c r="C160" i="40"/>
  <c r="C161" i="40"/>
  <c r="C162" i="40"/>
  <c r="C163" i="40"/>
  <c r="C164" i="40"/>
  <c r="C165" i="40"/>
  <c r="C166" i="40"/>
  <c r="C167" i="40"/>
  <c r="C168" i="40"/>
  <c r="C169" i="40"/>
  <c r="C170" i="40"/>
  <c r="C171" i="40"/>
  <c r="C172" i="40"/>
  <c r="C173" i="40"/>
  <c r="C174" i="40"/>
  <c r="C175" i="40"/>
  <c r="C176" i="40"/>
  <c r="C177" i="40"/>
  <c r="C178" i="40"/>
  <c r="C179" i="40"/>
  <c r="C180" i="40"/>
  <c r="C181" i="40"/>
  <c r="C182" i="40"/>
  <c r="C183" i="40"/>
  <c r="C184" i="40"/>
  <c r="C185" i="40"/>
  <c r="C186" i="40"/>
  <c r="C187" i="40"/>
  <c r="C188" i="40"/>
  <c r="C189" i="40"/>
  <c r="C190" i="40"/>
  <c r="C191" i="40"/>
  <c r="C192" i="40"/>
  <c r="C193" i="40"/>
  <c r="C194" i="40"/>
  <c r="C195" i="40"/>
  <c r="C196" i="40"/>
  <c r="C197" i="40"/>
  <c r="C198" i="40"/>
  <c r="C199" i="40"/>
  <c r="C200" i="40"/>
  <c r="C201" i="40"/>
  <c r="C202" i="40"/>
  <c r="C203" i="40"/>
  <c r="C204" i="40"/>
  <c r="C205" i="40"/>
  <c r="C206" i="40"/>
  <c r="C207" i="40"/>
  <c r="C208" i="40"/>
  <c r="C209" i="40"/>
  <c r="C210" i="40"/>
  <c r="C113" i="40"/>
  <c r="AE109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E38" i="40"/>
  <c r="AE39" i="40"/>
  <c r="AE40" i="40"/>
  <c r="AE41" i="40"/>
  <c r="AE42" i="40"/>
  <c r="AE4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E66" i="40"/>
  <c r="AE67" i="40"/>
  <c r="AE68" i="40"/>
  <c r="AE69" i="40"/>
  <c r="AE70" i="40"/>
  <c r="AE71" i="40"/>
  <c r="AE72" i="40"/>
  <c r="AE73" i="40"/>
  <c r="AE74" i="40"/>
  <c r="AE75" i="40"/>
  <c r="AE76" i="40"/>
  <c r="AE77" i="40"/>
  <c r="AE78" i="40"/>
  <c r="AE79" i="40"/>
  <c r="AE80" i="40"/>
  <c r="AE81" i="40"/>
  <c r="AE82" i="40"/>
  <c r="AE83" i="40"/>
  <c r="AE84" i="40"/>
  <c r="AE85" i="40"/>
  <c r="AE86" i="40"/>
  <c r="AE87" i="40"/>
  <c r="AE88" i="40"/>
  <c r="AE89" i="40"/>
  <c r="AE90" i="40"/>
  <c r="AE91" i="40"/>
  <c r="AE92" i="40"/>
  <c r="AE93" i="40"/>
  <c r="AE94" i="40"/>
  <c r="AE95" i="40"/>
  <c r="AE96" i="40"/>
  <c r="AE97" i="40"/>
  <c r="AE98" i="40"/>
  <c r="AE99" i="40"/>
  <c r="AE100" i="40"/>
  <c r="AE101" i="40"/>
  <c r="AE102" i="40"/>
  <c r="AE103" i="40"/>
  <c r="AE104" i="40"/>
  <c r="AE105" i="40"/>
  <c r="AE106" i="40"/>
  <c r="AE107" i="40"/>
  <c r="AE108" i="40"/>
  <c r="AE10" i="40"/>
  <c r="D109" i="40"/>
  <c r="E109" i="40"/>
  <c r="F109" i="40"/>
  <c r="G109" i="40"/>
  <c r="H109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X109" i="40"/>
  <c r="Y109" i="40"/>
  <c r="Z109" i="40"/>
  <c r="AA109" i="40"/>
  <c r="AB109" i="40"/>
  <c r="AC109" i="40"/>
  <c r="AD109" i="40"/>
  <c r="C109" i="40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AE229" i="16"/>
  <c r="AE220" i="16"/>
  <c r="AE224" i="16"/>
  <c r="AE217" i="16"/>
  <c r="AE218" i="16"/>
  <c r="AE219" i="16"/>
  <c r="AE221" i="16"/>
  <c r="AE222" i="16"/>
  <c r="AE223" i="16"/>
  <c r="AE225" i="16"/>
  <c r="AE226" i="16"/>
  <c r="AE227" i="16"/>
  <c r="AE228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304" i="16"/>
  <c r="AE305" i="16"/>
  <c r="AE306" i="16"/>
  <c r="AE307" i="16"/>
  <c r="AE308" i="16"/>
  <c r="AE309" i="16"/>
  <c r="AE310" i="16"/>
  <c r="AE311" i="16"/>
  <c r="AE312" i="16"/>
  <c r="AE313" i="16"/>
  <c r="AE314" i="16"/>
  <c r="AE216" i="16"/>
  <c r="E216" i="16"/>
  <c r="F216" i="16"/>
  <c r="G216" i="16"/>
  <c r="H216" i="16"/>
  <c r="I216" i="16"/>
  <c r="J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E217" i="16"/>
  <c r="F217" i="16"/>
  <c r="G217" i="16"/>
  <c r="H217" i="16"/>
  <c r="I217" i="16"/>
  <c r="J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E218" i="16"/>
  <c r="F218" i="16"/>
  <c r="G218" i="16"/>
  <c r="H218" i="16"/>
  <c r="I218" i="16"/>
  <c r="J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E219" i="16"/>
  <c r="F219" i="16"/>
  <c r="G219" i="16"/>
  <c r="H219" i="16"/>
  <c r="I219" i="16"/>
  <c r="J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E220" i="16"/>
  <c r="F220" i="16"/>
  <c r="G220" i="16"/>
  <c r="H220" i="16"/>
  <c r="I220" i="16"/>
  <c r="J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E221" i="16"/>
  <c r="F221" i="16"/>
  <c r="G221" i="16"/>
  <c r="H221" i="16"/>
  <c r="I221" i="16"/>
  <c r="J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E222" i="16"/>
  <c r="F222" i="16"/>
  <c r="G222" i="16"/>
  <c r="H222" i="16"/>
  <c r="I222" i="16"/>
  <c r="J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E223" i="16"/>
  <c r="F223" i="16"/>
  <c r="G223" i="16"/>
  <c r="H223" i="16"/>
  <c r="I223" i="16"/>
  <c r="J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E224" i="16"/>
  <c r="F224" i="16"/>
  <c r="G224" i="16"/>
  <c r="H224" i="16"/>
  <c r="I224" i="16"/>
  <c r="J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E225" i="16"/>
  <c r="F225" i="16"/>
  <c r="G225" i="16"/>
  <c r="H225" i="16"/>
  <c r="I225" i="16"/>
  <c r="J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E226" i="16"/>
  <c r="F226" i="16"/>
  <c r="G226" i="16"/>
  <c r="H226" i="16"/>
  <c r="I226" i="16"/>
  <c r="J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E227" i="16"/>
  <c r="F227" i="16"/>
  <c r="G227" i="16"/>
  <c r="H227" i="16"/>
  <c r="I227" i="16"/>
  <c r="J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E228" i="16"/>
  <c r="F228" i="16"/>
  <c r="G228" i="16"/>
  <c r="H228" i="16"/>
  <c r="I228" i="16"/>
  <c r="J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E229" i="16"/>
  <c r="F229" i="16"/>
  <c r="G229" i="16"/>
  <c r="H229" i="16"/>
  <c r="I229" i="16"/>
  <c r="J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E230" i="16"/>
  <c r="F230" i="16"/>
  <c r="G230" i="16"/>
  <c r="H230" i="16"/>
  <c r="I230" i="16"/>
  <c r="J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E231" i="16"/>
  <c r="F231" i="16"/>
  <c r="G231" i="16"/>
  <c r="H231" i="16"/>
  <c r="I231" i="16"/>
  <c r="J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E232" i="16"/>
  <c r="F232" i="16"/>
  <c r="G232" i="16"/>
  <c r="H232" i="16"/>
  <c r="I232" i="16"/>
  <c r="J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E233" i="16"/>
  <c r="F233" i="16"/>
  <c r="G233" i="16"/>
  <c r="H233" i="16"/>
  <c r="I233" i="16"/>
  <c r="J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E234" i="16"/>
  <c r="F234" i="16"/>
  <c r="G234" i="16"/>
  <c r="H234" i="16"/>
  <c r="I234" i="16"/>
  <c r="J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E235" i="16"/>
  <c r="F235" i="16"/>
  <c r="G235" i="16"/>
  <c r="H235" i="16"/>
  <c r="I235" i="16"/>
  <c r="J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E236" i="16"/>
  <c r="F236" i="16"/>
  <c r="G236" i="16"/>
  <c r="H236" i="16"/>
  <c r="I236" i="16"/>
  <c r="J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E237" i="16"/>
  <c r="F237" i="16"/>
  <c r="G237" i="16"/>
  <c r="H237" i="16"/>
  <c r="I237" i="16"/>
  <c r="J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E238" i="16"/>
  <c r="F238" i="16"/>
  <c r="G238" i="16"/>
  <c r="H238" i="16"/>
  <c r="I238" i="16"/>
  <c r="J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E239" i="16"/>
  <c r="F239" i="16"/>
  <c r="G239" i="16"/>
  <c r="H239" i="16"/>
  <c r="I239" i="16"/>
  <c r="J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E240" i="16"/>
  <c r="F240" i="16"/>
  <c r="G240" i="16"/>
  <c r="H240" i="16"/>
  <c r="I240" i="16"/>
  <c r="J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E241" i="16"/>
  <c r="F241" i="16"/>
  <c r="G241" i="16"/>
  <c r="H241" i="16"/>
  <c r="I241" i="16"/>
  <c r="J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E242" i="16"/>
  <c r="F242" i="16"/>
  <c r="G242" i="16"/>
  <c r="H242" i="16"/>
  <c r="I242" i="16"/>
  <c r="J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E243" i="16"/>
  <c r="F243" i="16"/>
  <c r="G243" i="16"/>
  <c r="H243" i="16"/>
  <c r="I243" i="16"/>
  <c r="J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E244" i="16"/>
  <c r="F244" i="16"/>
  <c r="G244" i="16"/>
  <c r="H244" i="16"/>
  <c r="I244" i="16"/>
  <c r="J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E245" i="16"/>
  <c r="F245" i="16"/>
  <c r="G245" i="16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E246" i="16"/>
  <c r="F246" i="16"/>
  <c r="G246" i="16"/>
  <c r="H246" i="16"/>
  <c r="I246" i="16"/>
  <c r="J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E247" i="16"/>
  <c r="F247" i="16"/>
  <c r="G247" i="16"/>
  <c r="H247" i="16"/>
  <c r="I247" i="16"/>
  <c r="J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E248" i="16"/>
  <c r="F248" i="16"/>
  <c r="G248" i="16"/>
  <c r="H248" i="16"/>
  <c r="I248" i="16"/>
  <c r="J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E249" i="16"/>
  <c r="F249" i="16"/>
  <c r="G249" i="16"/>
  <c r="H249" i="16"/>
  <c r="I249" i="16"/>
  <c r="J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E250" i="16"/>
  <c r="F250" i="16"/>
  <c r="G250" i="16"/>
  <c r="H250" i="16"/>
  <c r="I250" i="16"/>
  <c r="J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E251" i="16"/>
  <c r="F251" i="16"/>
  <c r="G251" i="16"/>
  <c r="H251" i="16"/>
  <c r="I251" i="16"/>
  <c r="J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E252" i="16"/>
  <c r="F252" i="16"/>
  <c r="G252" i="16"/>
  <c r="H252" i="16"/>
  <c r="I252" i="16"/>
  <c r="J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E253" i="16"/>
  <c r="F253" i="16"/>
  <c r="G253" i="16"/>
  <c r="H253" i="16"/>
  <c r="I253" i="16"/>
  <c r="J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E254" i="16"/>
  <c r="F254" i="16"/>
  <c r="G254" i="16"/>
  <c r="H254" i="16"/>
  <c r="I254" i="16"/>
  <c r="J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E255" i="16"/>
  <c r="F255" i="16"/>
  <c r="G255" i="16"/>
  <c r="H255" i="16"/>
  <c r="I255" i="16"/>
  <c r="J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E256" i="16"/>
  <c r="F256" i="16"/>
  <c r="G256" i="16"/>
  <c r="H256" i="16"/>
  <c r="I256" i="16"/>
  <c r="J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E257" i="16"/>
  <c r="F257" i="16"/>
  <c r="G257" i="16"/>
  <c r="H257" i="16"/>
  <c r="I257" i="16"/>
  <c r="J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E258" i="16"/>
  <c r="F258" i="16"/>
  <c r="G258" i="16"/>
  <c r="H258" i="16"/>
  <c r="I258" i="16"/>
  <c r="J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E259" i="16"/>
  <c r="F259" i="16"/>
  <c r="G259" i="16"/>
  <c r="H259" i="16"/>
  <c r="I259" i="16"/>
  <c r="J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E260" i="16"/>
  <c r="F260" i="16"/>
  <c r="G260" i="16"/>
  <c r="H260" i="16"/>
  <c r="I260" i="16"/>
  <c r="J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E261" i="16"/>
  <c r="F261" i="16"/>
  <c r="G261" i="16"/>
  <c r="H261" i="16"/>
  <c r="I261" i="16"/>
  <c r="J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E262" i="16"/>
  <c r="F262" i="16"/>
  <c r="G262" i="16"/>
  <c r="H262" i="16"/>
  <c r="I262" i="16"/>
  <c r="J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E263" i="16"/>
  <c r="F263" i="16"/>
  <c r="G263" i="16"/>
  <c r="H263" i="16"/>
  <c r="I263" i="16"/>
  <c r="J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E264" i="16"/>
  <c r="F264" i="16"/>
  <c r="G264" i="16"/>
  <c r="H264" i="16"/>
  <c r="I264" i="16"/>
  <c r="J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E265" i="16"/>
  <c r="F265" i="16"/>
  <c r="G265" i="16"/>
  <c r="H265" i="16"/>
  <c r="I265" i="16"/>
  <c r="J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E266" i="16"/>
  <c r="F266" i="16"/>
  <c r="G266" i="16"/>
  <c r="H266" i="16"/>
  <c r="I266" i="16"/>
  <c r="J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E267" i="16"/>
  <c r="F267" i="16"/>
  <c r="G267" i="16"/>
  <c r="H267" i="16"/>
  <c r="I267" i="16"/>
  <c r="J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E268" i="16"/>
  <c r="F268" i="16"/>
  <c r="G268" i="16"/>
  <c r="H268" i="16"/>
  <c r="I268" i="16"/>
  <c r="J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E269" i="16"/>
  <c r="F269" i="16"/>
  <c r="G269" i="16"/>
  <c r="H269" i="16"/>
  <c r="I269" i="16"/>
  <c r="J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E270" i="16"/>
  <c r="F270" i="16"/>
  <c r="G270" i="16"/>
  <c r="H270" i="16"/>
  <c r="I270" i="16"/>
  <c r="J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E271" i="16"/>
  <c r="F271" i="16"/>
  <c r="G271" i="16"/>
  <c r="H271" i="16"/>
  <c r="I271" i="16"/>
  <c r="J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E272" i="16"/>
  <c r="F272" i="16"/>
  <c r="G272" i="16"/>
  <c r="H272" i="16"/>
  <c r="I272" i="16"/>
  <c r="J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E273" i="16"/>
  <c r="F273" i="16"/>
  <c r="G273" i="16"/>
  <c r="H273" i="16"/>
  <c r="I273" i="16"/>
  <c r="J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E274" i="16"/>
  <c r="F274" i="16"/>
  <c r="G274" i="16"/>
  <c r="H274" i="16"/>
  <c r="I274" i="16"/>
  <c r="J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E275" i="16"/>
  <c r="F275" i="16"/>
  <c r="G275" i="16"/>
  <c r="H275" i="16"/>
  <c r="I275" i="16"/>
  <c r="J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E276" i="16"/>
  <c r="F276" i="16"/>
  <c r="G276" i="16"/>
  <c r="H276" i="16"/>
  <c r="I276" i="16"/>
  <c r="J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E277" i="16"/>
  <c r="F277" i="16"/>
  <c r="G277" i="16"/>
  <c r="H277" i="16"/>
  <c r="I277" i="16"/>
  <c r="J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E278" i="16"/>
  <c r="F278" i="16"/>
  <c r="G278" i="16"/>
  <c r="H278" i="16"/>
  <c r="I278" i="16"/>
  <c r="J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E279" i="16"/>
  <c r="F279" i="16"/>
  <c r="G279" i="16"/>
  <c r="H279" i="16"/>
  <c r="I279" i="16"/>
  <c r="J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E280" i="16"/>
  <c r="F280" i="16"/>
  <c r="G280" i="16"/>
  <c r="H280" i="16"/>
  <c r="I280" i="16"/>
  <c r="J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E281" i="16"/>
  <c r="F281" i="16"/>
  <c r="G281" i="16"/>
  <c r="H281" i="16"/>
  <c r="I281" i="16"/>
  <c r="J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E282" i="16"/>
  <c r="F282" i="16"/>
  <c r="G282" i="16"/>
  <c r="H282" i="16"/>
  <c r="I282" i="16"/>
  <c r="J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E283" i="16"/>
  <c r="F283" i="16"/>
  <c r="G283" i="16"/>
  <c r="H283" i="16"/>
  <c r="I283" i="16"/>
  <c r="J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E284" i="16"/>
  <c r="F284" i="16"/>
  <c r="G284" i="16"/>
  <c r="H284" i="16"/>
  <c r="I284" i="16"/>
  <c r="J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E285" i="16"/>
  <c r="F285" i="16"/>
  <c r="G285" i="16"/>
  <c r="H285" i="16"/>
  <c r="I285" i="16"/>
  <c r="J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E286" i="16"/>
  <c r="F286" i="16"/>
  <c r="G286" i="16"/>
  <c r="H286" i="16"/>
  <c r="I286" i="16"/>
  <c r="J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E287" i="16"/>
  <c r="F287" i="16"/>
  <c r="G287" i="16"/>
  <c r="H287" i="16"/>
  <c r="I287" i="16"/>
  <c r="J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E288" i="16"/>
  <c r="F288" i="16"/>
  <c r="G288" i="16"/>
  <c r="H288" i="16"/>
  <c r="I288" i="16"/>
  <c r="J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E289" i="16"/>
  <c r="F289" i="16"/>
  <c r="G289" i="16"/>
  <c r="H289" i="16"/>
  <c r="I289" i="16"/>
  <c r="J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E290" i="16"/>
  <c r="F290" i="16"/>
  <c r="G290" i="16"/>
  <c r="H290" i="16"/>
  <c r="I290" i="16"/>
  <c r="J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E291" i="16"/>
  <c r="F291" i="16"/>
  <c r="G291" i="16"/>
  <c r="H291" i="16"/>
  <c r="I291" i="16"/>
  <c r="J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E292" i="16"/>
  <c r="F292" i="16"/>
  <c r="G292" i="16"/>
  <c r="H292" i="16"/>
  <c r="I292" i="16"/>
  <c r="J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E293" i="16"/>
  <c r="F293" i="16"/>
  <c r="G293" i="16"/>
  <c r="H293" i="16"/>
  <c r="I293" i="16"/>
  <c r="J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E294" i="16"/>
  <c r="F294" i="16"/>
  <c r="G294" i="16"/>
  <c r="H294" i="16"/>
  <c r="I294" i="16"/>
  <c r="J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E295" i="16"/>
  <c r="F295" i="16"/>
  <c r="G295" i="16"/>
  <c r="H295" i="16"/>
  <c r="I295" i="16"/>
  <c r="J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E296" i="16"/>
  <c r="F296" i="16"/>
  <c r="G296" i="16"/>
  <c r="H296" i="16"/>
  <c r="I296" i="16"/>
  <c r="J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E297" i="16"/>
  <c r="F297" i="16"/>
  <c r="G297" i="16"/>
  <c r="H297" i="16"/>
  <c r="I297" i="16"/>
  <c r="J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E298" i="16"/>
  <c r="F298" i="16"/>
  <c r="G298" i="16"/>
  <c r="H298" i="16"/>
  <c r="I298" i="16"/>
  <c r="J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E299" i="16"/>
  <c r="F299" i="16"/>
  <c r="G299" i="16"/>
  <c r="H299" i="16"/>
  <c r="I299" i="16"/>
  <c r="J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E300" i="16"/>
  <c r="F300" i="16"/>
  <c r="G300" i="16"/>
  <c r="H300" i="16"/>
  <c r="I300" i="16"/>
  <c r="J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E301" i="16"/>
  <c r="F301" i="16"/>
  <c r="G301" i="16"/>
  <c r="H301" i="16"/>
  <c r="I301" i="16"/>
  <c r="J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E302" i="16"/>
  <c r="F302" i="16"/>
  <c r="G302" i="16"/>
  <c r="H302" i="16"/>
  <c r="I302" i="16"/>
  <c r="J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E303" i="16"/>
  <c r="F303" i="16"/>
  <c r="G303" i="16"/>
  <c r="H303" i="16"/>
  <c r="I303" i="16"/>
  <c r="J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E304" i="16"/>
  <c r="F304" i="16"/>
  <c r="G304" i="16"/>
  <c r="H304" i="16"/>
  <c r="I304" i="16"/>
  <c r="J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E305" i="16"/>
  <c r="F305" i="16"/>
  <c r="G305" i="16"/>
  <c r="H305" i="16"/>
  <c r="I305" i="16"/>
  <c r="J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E306" i="16"/>
  <c r="F306" i="16"/>
  <c r="G306" i="16"/>
  <c r="H306" i="16"/>
  <c r="I306" i="16"/>
  <c r="J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E307" i="16"/>
  <c r="F307" i="16"/>
  <c r="G307" i="16"/>
  <c r="H307" i="16"/>
  <c r="I307" i="16"/>
  <c r="J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E308" i="16"/>
  <c r="F308" i="16"/>
  <c r="G308" i="16"/>
  <c r="H308" i="16"/>
  <c r="I308" i="16"/>
  <c r="J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E309" i="16"/>
  <c r="F309" i="16"/>
  <c r="G309" i="16"/>
  <c r="H309" i="16"/>
  <c r="I309" i="16"/>
  <c r="J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E310" i="16"/>
  <c r="F310" i="16"/>
  <c r="G310" i="16"/>
  <c r="H310" i="16"/>
  <c r="I310" i="16"/>
  <c r="J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E311" i="16"/>
  <c r="F311" i="16"/>
  <c r="G311" i="16"/>
  <c r="H311" i="16"/>
  <c r="I311" i="16"/>
  <c r="J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E312" i="16"/>
  <c r="F312" i="16"/>
  <c r="G312" i="16"/>
  <c r="H312" i="16"/>
  <c r="I312" i="16"/>
  <c r="J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E313" i="16"/>
  <c r="F313" i="16"/>
  <c r="G313" i="16"/>
  <c r="H313" i="16"/>
  <c r="I313" i="16"/>
  <c r="J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E314" i="16"/>
  <c r="F314" i="16"/>
  <c r="G314" i="16"/>
  <c r="H314" i="16"/>
  <c r="I314" i="16"/>
  <c r="J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E315" i="16"/>
  <c r="F315" i="16"/>
  <c r="G315" i="16"/>
  <c r="H315" i="16"/>
  <c r="I315" i="16"/>
  <c r="J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C315" i="16"/>
  <c r="D315" i="16"/>
  <c r="C217" i="16"/>
  <c r="D217" i="16"/>
  <c r="C218" i="16"/>
  <c r="D218" i="16"/>
  <c r="C219" i="16"/>
  <c r="D219" i="16"/>
  <c r="C220" i="16"/>
  <c r="D220" i="16"/>
  <c r="C221" i="16"/>
  <c r="D221" i="16"/>
  <c r="C222" i="16"/>
  <c r="D222" i="16"/>
  <c r="C223" i="16"/>
  <c r="D223" i="16"/>
  <c r="C224" i="16"/>
  <c r="D224" i="16"/>
  <c r="C225" i="16"/>
  <c r="D225" i="16"/>
  <c r="C226" i="16"/>
  <c r="D226" i="16"/>
  <c r="C227" i="16"/>
  <c r="D227" i="16"/>
  <c r="C228" i="16"/>
  <c r="D228" i="16"/>
  <c r="C229" i="16"/>
  <c r="D229" i="16"/>
  <c r="C230" i="16"/>
  <c r="D230" i="16"/>
  <c r="C231" i="16"/>
  <c r="D231" i="16"/>
  <c r="C232" i="16"/>
  <c r="D232" i="16"/>
  <c r="C233" i="16"/>
  <c r="D233" i="16"/>
  <c r="C234" i="16"/>
  <c r="D234" i="16"/>
  <c r="C235" i="16"/>
  <c r="D235" i="16"/>
  <c r="C236" i="16"/>
  <c r="D236" i="16"/>
  <c r="C237" i="16"/>
  <c r="D237" i="16"/>
  <c r="C238" i="16"/>
  <c r="D238" i="16"/>
  <c r="C239" i="16"/>
  <c r="D239" i="16"/>
  <c r="C240" i="16"/>
  <c r="D240" i="16"/>
  <c r="C241" i="16"/>
  <c r="D241" i="16"/>
  <c r="C242" i="16"/>
  <c r="D242" i="16"/>
  <c r="C243" i="16"/>
  <c r="D243" i="16"/>
  <c r="C244" i="16"/>
  <c r="D244" i="16"/>
  <c r="C245" i="16"/>
  <c r="D245" i="16"/>
  <c r="C246" i="16"/>
  <c r="D246" i="16"/>
  <c r="C247" i="16"/>
  <c r="D247" i="16"/>
  <c r="C248" i="16"/>
  <c r="D248" i="16"/>
  <c r="C249" i="16"/>
  <c r="D249" i="16"/>
  <c r="C250" i="16"/>
  <c r="D250" i="16"/>
  <c r="C251" i="16"/>
  <c r="D251" i="16"/>
  <c r="C252" i="16"/>
  <c r="D252" i="16"/>
  <c r="C253" i="16"/>
  <c r="D253" i="16"/>
  <c r="C254" i="16"/>
  <c r="D254" i="16"/>
  <c r="C255" i="16"/>
  <c r="D255" i="16"/>
  <c r="C256" i="16"/>
  <c r="D256" i="16"/>
  <c r="C257" i="16"/>
  <c r="D257" i="16"/>
  <c r="C258" i="16"/>
  <c r="D258" i="16"/>
  <c r="C259" i="16"/>
  <c r="D259" i="16"/>
  <c r="C260" i="16"/>
  <c r="D260" i="16"/>
  <c r="C261" i="16"/>
  <c r="D261" i="16"/>
  <c r="C262" i="16"/>
  <c r="D262" i="16"/>
  <c r="C263" i="16"/>
  <c r="D263" i="16"/>
  <c r="C264" i="16"/>
  <c r="D264" i="16"/>
  <c r="C265" i="16"/>
  <c r="D265" i="16"/>
  <c r="C266" i="16"/>
  <c r="D266" i="16"/>
  <c r="C267" i="16"/>
  <c r="D267" i="16"/>
  <c r="C268" i="16"/>
  <c r="D268" i="16"/>
  <c r="C269" i="16"/>
  <c r="D269" i="16"/>
  <c r="C270" i="16"/>
  <c r="D270" i="16"/>
  <c r="C271" i="16"/>
  <c r="D271" i="16"/>
  <c r="C272" i="16"/>
  <c r="D272" i="16"/>
  <c r="C273" i="16"/>
  <c r="D273" i="16"/>
  <c r="C274" i="16"/>
  <c r="D274" i="16"/>
  <c r="C275" i="16"/>
  <c r="D275" i="16"/>
  <c r="C276" i="16"/>
  <c r="D276" i="16"/>
  <c r="C277" i="16"/>
  <c r="D277" i="16"/>
  <c r="C278" i="16"/>
  <c r="D278" i="16"/>
  <c r="C279" i="16"/>
  <c r="D279" i="16"/>
  <c r="C280" i="16"/>
  <c r="D280" i="16"/>
  <c r="C281" i="16"/>
  <c r="D281" i="16"/>
  <c r="C282" i="16"/>
  <c r="D282" i="16"/>
  <c r="C283" i="16"/>
  <c r="D283" i="16"/>
  <c r="C284" i="16"/>
  <c r="D284" i="16"/>
  <c r="C285" i="16"/>
  <c r="D285" i="16"/>
  <c r="C286" i="16"/>
  <c r="D286" i="16"/>
  <c r="C287" i="16"/>
  <c r="D287" i="16"/>
  <c r="C288" i="16"/>
  <c r="D288" i="16"/>
  <c r="C289" i="16"/>
  <c r="D289" i="16"/>
  <c r="C290" i="16"/>
  <c r="D290" i="16"/>
  <c r="C291" i="16"/>
  <c r="D291" i="16"/>
  <c r="C292" i="16"/>
  <c r="D292" i="16"/>
  <c r="C293" i="16"/>
  <c r="D293" i="16"/>
  <c r="C294" i="16"/>
  <c r="D294" i="16"/>
  <c r="C295" i="16"/>
  <c r="D295" i="16"/>
  <c r="C296" i="16"/>
  <c r="D296" i="16"/>
  <c r="C297" i="16"/>
  <c r="D297" i="16"/>
  <c r="C298" i="16"/>
  <c r="D298" i="16"/>
  <c r="C299" i="16"/>
  <c r="D299" i="16"/>
  <c r="C300" i="16"/>
  <c r="D300" i="16"/>
  <c r="C301" i="16"/>
  <c r="D301" i="16"/>
  <c r="C302" i="16"/>
  <c r="D302" i="16"/>
  <c r="C303" i="16"/>
  <c r="D303" i="16"/>
  <c r="C304" i="16"/>
  <c r="D304" i="16"/>
  <c r="C305" i="16"/>
  <c r="D305" i="16"/>
  <c r="C306" i="16"/>
  <c r="D306" i="16"/>
  <c r="C307" i="16"/>
  <c r="D307" i="16"/>
  <c r="C308" i="16"/>
  <c r="D308" i="16"/>
  <c r="C309" i="16"/>
  <c r="D309" i="16"/>
  <c r="C310" i="16"/>
  <c r="D310" i="16"/>
  <c r="C311" i="16"/>
  <c r="D311" i="16"/>
  <c r="C312" i="16"/>
  <c r="D312" i="16"/>
  <c r="C313" i="16"/>
  <c r="D313" i="16"/>
  <c r="C314" i="16"/>
  <c r="D314" i="16"/>
  <c r="C216" i="16"/>
  <c r="D216" i="16"/>
  <c r="D113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D114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D115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D116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D117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D118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D119" i="16"/>
  <c r="E119" i="16"/>
  <c r="F119" i="16"/>
  <c r="G119" i="16"/>
  <c r="H119" i="16"/>
  <c r="I119" i="16"/>
  <c r="J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D120" i="16"/>
  <c r="E120" i="16"/>
  <c r="F120" i="16"/>
  <c r="G120" i="16"/>
  <c r="H120" i="16"/>
  <c r="I120" i="16"/>
  <c r="J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D121" i="16"/>
  <c r="E121" i="16"/>
  <c r="F121" i="16"/>
  <c r="G121" i="16"/>
  <c r="H121" i="16"/>
  <c r="I121" i="16"/>
  <c r="J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D122" i="16"/>
  <c r="E122" i="16"/>
  <c r="F122" i="16"/>
  <c r="G122" i="16"/>
  <c r="H122" i="16"/>
  <c r="I122" i="16"/>
  <c r="J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D123" i="16"/>
  <c r="E123" i="16"/>
  <c r="F123" i="16"/>
  <c r="G123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D124" i="16"/>
  <c r="E124" i="16"/>
  <c r="F124" i="16"/>
  <c r="G124" i="16"/>
  <c r="H124" i="16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D125" i="16"/>
  <c r="E125" i="16"/>
  <c r="F125" i="16"/>
  <c r="G125" i="16"/>
  <c r="H125" i="16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D126" i="16"/>
  <c r="E126" i="16"/>
  <c r="F126" i="16"/>
  <c r="G126" i="16"/>
  <c r="H126" i="16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D127" i="16"/>
  <c r="E127" i="16"/>
  <c r="F127" i="16"/>
  <c r="G127" i="16"/>
  <c r="H127" i="16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D128" i="16"/>
  <c r="E128" i="16"/>
  <c r="F128" i="16"/>
  <c r="G128" i="16"/>
  <c r="H128" i="16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D129" i="16"/>
  <c r="E129" i="16"/>
  <c r="F129" i="16"/>
  <c r="G129" i="16"/>
  <c r="H129" i="16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D130" i="16"/>
  <c r="E130" i="16"/>
  <c r="F130" i="16"/>
  <c r="G130" i="16"/>
  <c r="H130" i="16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D131" i="16"/>
  <c r="E131" i="16"/>
  <c r="F131" i="16"/>
  <c r="G131" i="16"/>
  <c r="H131" i="16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D132" i="16"/>
  <c r="E132" i="16"/>
  <c r="F132" i="16"/>
  <c r="G132" i="16"/>
  <c r="H132" i="16"/>
  <c r="I132" i="16"/>
  <c r="J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D133" i="16"/>
  <c r="E133" i="16"/>
  <c r="F133" i="16"/>
  <c r="G133" i="16"/>
  <c r="H133" i="16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D134" i="16"/>
  <c r="E134" i="16"/>
  <c r="F134" i="16"/>
  <c r="G134" i="16"/>
  <c r="H134" i="16"/>
  <c r="I134" i="16"/>
  <c r="J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D135" i="16"/>
  <c r="E135" i="16"/>
  <c r="F135" i="16"/>
  <c r="G135" i="16"/>
  <c r="H135" i="16"/>
  <c r="I135" i="16"/>
  <c r="J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D136" i="16"/>
  <c r="E136" i="16"/>
  <c r="F136" i="16"/>
  <c r="G136" i="16"/>
  <c r="H136" i="16"/>
  <c r="I136" i="16"/>
  <c r="J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D137" i="16"/>
  <c r="E137" i="16"/>
  <c r="F137" i="16"/>
  <c r="G137" i="16"/>
  <c r="H137" i="16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D138" i="16"/>
  <c r="E138" i="16"/>
  <c r="F138" i="16"/>
  <c r="G138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D139" i="16"/>
  <c r="E139" i="16"/>
  <c r="F139" i="16"/>
  <c r="G139" i="16"/>
  <c r="H139" i="16"/>
  <c r="I139" i="16"/>
  <c r="J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D140" i="16"/>
  <c r="E140" i="16"/>
  <c r="F140" i="16"/>
  <c r="G140" i="16"/>
  <c r="H140" i="16"/>
  <c r="I140" i="16"/>
  <c r="J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D141" i="16"/>
  <c r="E141" i="16"/>
  <c r="F141" i="16"/>
  <c r="G141" i="16"/>
  <c r="H141" i="16"/>
  <c r="I141" i="16"/>
  <c r="J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D142" i="16"/>
  <c r="E142" i="16"/>
  <c r="F142" i="16"/>
  <c r="G142" i="16"/>
  <c r="H142" i="16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D143" i="16"/>
  <c r="E143" i="16"/>
  <c r="F143" i="16"/>
  <c r="G143" i="16"/>
  <c r="H143" i="16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D144" i="16"/>
  <c r="E144" i="16"/>
  <c r="F144" i="16"/>
  <c r="G144" i="16"/>
  <c r="H144" i="16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D145" i="16"/>
  <c r="E145" i="16"/>
  <c r="F145" i="16"/>
  <c r="G145" i="16"/>
  <c r="H145" i="16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D146" i="16"/>
  <c r="E146" i="16"/>
  <c r="F146" i="16"/>
  <c r="G146" i="16"/>
  <c r="H146" i="16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D147" i="16"/>
  <c r="E147" i="16"/>
  <c r="F147" i="16"/>
  <c r="G147" i="16"/>
  <c r="H147" i="16"/>
  <c r="I147" i="16"/>
  <c r="J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D148" i="16"/>
  <c r="E148" i="16"/>
  <c r="F148" i="16"/>
  <c r="G148" i="16"/>
  <c r="H148" i="16"/>
  <c r="I148" i="16"/>
  <c r="J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D149" i="16"/>
  <c r="E149" i="16"/>
  <c r="F149" i="16"/>
  <c r="G149" i="16"/>
  <c r="H149" i="16"/>
  <c r="I149" i="16"/>
  <c r="J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D150" i="16"/>
  <c r="E150" i="16"/>
  <c r="F150" i="16"/>
  <c r="G150" i="16"/>
  <c r="H150" i="16"/>
  <c r="I150" i="16"/>
  <c r="J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D151" i="16"/>
  <c r="E151" i="16"/>
  <c r="F151" i="16"/>
  <c r="G151" i="16"/>
  <c r="H151" i="16"/>
  <c r="I151" i="16"/>
  <c r="J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D152" i="16"/>
  <c r="E152" i="16"/>
  <c r="F152" i="16"/>
  <c r="G152" i="16"/>
  <c r="H152" i="16"/>
  <c r="I152" i="16"/>
  <c r="J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D153" i="16"/>
  <c r="E153" i="16"/>
  <c r="F153" i="16"/>
  <c r="G153" i="16"/>
  <c r="H153" i="16"/>
  <c r="I153" i="16"/>
  <c r="J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D154" i="16"/>
  <c r="E154" i="16"/>
  <c r="F154" i="16"/>
  <c r="G154" i="16"/>
  <c r="H154" i="16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D155" i="16"/>
  <c r="E155" i="16"/>
  <c r="F155" i="16"/>
  <c r="G155" i="16"/>
  <c r="H155" i="16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D156" i="16"/>
  <c r="E156" i="16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D157" i="16"/>
  <c r="E157" i="16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D158" i="16"/>
  <c r="E158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D159" i="16"/>
  <c r="E159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D161" i="16"/>
  <c r="E161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D162" i="16"/>
  <c r="E162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D163" i="16"/>
  <c r="E163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D164" i="16"/>
  <c r="E164" i="16"/>
  <c r="F164" i="16"/>
  <c r="G164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D165" i="16"/>
  <c r="E165" i="16"/>
  <c r="F165" i="16"/>
  <c r="G165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D166" i="16"/>
  <c r="E166" i="16"/>
  <c r="F166" i="16"/>
  <c r="G166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D167" i="16"/>
  <c r="E167" i="16"/>
  <c r="F167" i="16"/>
  <c r="G167" i="16"/>
  <c r="H167" i="16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D168" i="16"/>
  <c r="E168" i="16"/>
  <c r="F168" i="16"/>
  <c r="G168" i="16"/>
  <c r="H168" i="16"/>
  <c r="I168" i="16"/>
  <c r="J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D169" i="16"/>
  <c r="E169" i="16"/>
  <c r="F169" i="16"/>
  <c r="G169" i="16"/>
  <c r="H169" i="16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D170" i="16"/>
  <c r="E170" i="16"/>
  <c r="F170" i="16"/>
  <c r="G170" i="16"/>
  <c r="H170" i="16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D171" i="16"/>
  <c r="E171" i="16"/>
  <c r="F171" i="16"/>
  <c r="G171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D178" i="16"/>
  <c r="E178" i="16"/>
  <c r="F178" i="16"/>
  <c r="G178" i="16"/>
  <c r="H178" i="16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D179" i="16"/>
  <c r="E179" i="16"/>
  <c r="F179" i="16"/>
  <c r="G179" i="16"/>
  <c r="H179" i="16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D180" i="16"/>
  <c r="E180" i="16"/>
  <c r="F180" i="16"/>
  <c r="G180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D181" i="16"/>
  <c r="E181" i="16"/>
  <c r="F181" i="16"/>
  <c r="G181" i="16"/>
  <c r="H181" i="16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D182" i="16"/>
  <c r="E182" i="16"/>
  <c r="F182" i="16"/>
  <c r="G182" i="16"/>
  <c r="H182" i="16"/>
  <c r="I182" i="16"/>
  <c r="J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D183" i="16"/>
  <c r="E183" i="16"/>
  <c r="F183" i="16"/>
  <c r="G183" i="16"/>
  <c r="H183" i="16"/>
  <c r="I183" i="16"/>
  <c r="J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D184" i="16"/>
  <c r="E184" i="16"/>
  <c r="F184" i="16"/>
  <c r="G184" i="16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D185" i="16"/>
  <c r="E185" i="16"/>
  <c r="F185" i="16"/>
  <c r="G185" i="16"/>
  <c r="H185" i="16"/>
  <c r="I185" i="16"/>
  <c r="J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D186" i="16"/>
  <c r="E186" i="16"/>
  <c r="F186" i="16"/>
  <c r="G186" i="16"/>
  <c r="H186" i="16"/>
  <c r="I186" i="16"/>
  <c r="J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D187" i="16"/>
  <c r="E187" i="16"/>
  <c r="F187" i="16"/>
  <c r="G187" i="16"/>
  <c r="H187" i="16"/>
  <c r="I187" i="16"/>
  <c r="J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D188" i="16"/>
  <c r="E188" i="16"/>
  <c r="F188" i="16"/>
  <c r="G188" i="16"/>
  <c r="H188" i="16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D189" i="16"/>
  <c r="E189" i="16"/>
  <c r="F189" i="16"/>
  <c r="G189" i="16"/>
  <c r="H189" i="16"/>
  <c r="I189" i="16"/>
  <c r="J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D190" i="16"/>
  <c r="E190" i="16"/>
  <c r="F190" i="16"/>
  <c r="G190" i="16"/>
  <c r="H190" i="16"/>
  <c r="I190" i="16"/>
  <c r="J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D191" i="16"/>
  <c r="E191" i="16"/>
  <c r="F191" i="16"/>
  <c r="G191" i="16"/>
  <c r="H191" i="16"/>
  <c r="I191" i="16"/>
  <c r="J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D192" i="16"/>
  <c r="E192" i="16"/>
  <c r="F192" i="16"/>
  <c r="G192" i="16"/>
  <c r="H192" i="16"/>
  <c r="I192" i="16"/>
  <c r="J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D193" i="16"/>
  <c r="E193" i="16"/>
  <c r="F193" i="16"/>
  <c r="G193" i="16"/>
  <c r="H193" i="16"/>
  <c r="I193" i="16"/>
  <c r="J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D194" i="16"/>
  <c r="E194" i="16"/>
  <c r="F194" i="16"/>
  <c r="G194" i="16"/>
  <c r="H194" i="16"/>
  <c r="I194" i="16"/>
  <c r="J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D195" i="16"/>
  <c r="E195" i="16"/>
  <c r="F195" i="16"/>
  <c r="G195" i="16"/>
  <c r="H195" i="16"/>
  <c r="I195" i="16"/>
  <c r="J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D196" i="16"/>
  <c r="E196" i="16"/>
  <c r="F196" i="16"/>
  <c r="G196" i="16"/>
  <c r="H196" i="16"/>
  <c r="I196" i="16"/>
  <c r="J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D197" i="16"/>
  <c r="E197" i="16"/>
  <c r="F197" i="16"/>
  <c r="G197" i="16"/>
  <c r="H197" i="16"/>
  <c r="I197" i="16"/>
  <c r="J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D198" i="16"/>
  <c r="E198" i="16"/>
  <c r="F198" i="16"/>
  <c r="G198" i="16"/>
  <c r="H198" i="16"/>
  <c r="I198" i="16"/>
  <c r="J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D199" i="16"/>
  <c r="E199" i="16"/>
  <c r="F199" i="16"/>
  <c r="G199" i="16"/>
  <c r="H199" i="16"/>
  <c r="I199" i="16"/>
  <c r="J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D200" i="16"/>
  <c r="E200" i="16"/>
  <c r="F200" i="16"/>
  <c r="G200" i="16"/>
  <c r="H200" i="16"/>
  <c r="I200" i="16"/>
  <c r="J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D201" i="16"/>
  <c r="E201" i="16"/>
  <c r="F201" i="16"/>
  <c r="G201" i="16"/>
  <c r="H201" i="16"/>
  <c r="I201" i="16"/>
  <c r="J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D202" i="16"/>
  <c r="E202" i="16"/>
  <c r="F202" i="16"/>
  <c r="G202" i="16"/>
  <c r="H202" i="16"/>
  <c r="I202" i="16"/>
  <c r="J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D203" i="16"/>
  <c r="E203" i="16"/>
  <c r="F203" i="16"/>
  <c r="G203" i="16"/>
  <c r="H203" i="16"/>
  <c r="I203" i="16"/>
  <c r="J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D204" i="16"/>
  <c r="E204" i="16"/>
  <c r="F204" i="16"/>
  <c r="G204" i="16"/>
  <c r="H204" i="16"/>
  <c r="I204" i="16"/>
  <c r="J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D205" i="16"/>
  <c r="E205" i="16"/>
  <c r="F205" i="16"/>
  <c r="G205" i="16"/>
  <c r="H205" i="16"/>
  <c r="I205" i="16"/>
  <c r="J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D206" i="16"/>
  <c r="E206" i="16"/>
  <c r="F206" i="16"/>
  <c r="G206" i="16"/>
  <c r="H206" i="16"/>
  <c r="I206" i="16"/>
  <c r="J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D207" i="16"/>
  <c r="E207" i="16"/>
  <c r="F207" i="16"/>
  <c r="G207" i="16"/>
  <c r="H207" i="16"/>
  <c r="I207" i="16"/>
  <c r="J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D208" i="16"/>
  <c r="E208" i="16"/>
  <c r="F208" i="16"/>
  <c r="G208" i="16"/>
  <c r="H208" i="16"/>
  <c r="I208" i="16"/>
  <c r="J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D209" i="16"/>
  <c r="E209" i="16"/>
  <c r="F209" i="16"/>
  <c r="G209" i="16"/>
  <c r="H209" i="16"/>
  <c r="I209" i="16"/>
  <c r="J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D210" i="16"/>
  <c r="E210" i="16"/>
  <c r="F210" i="16"/>
  <c r="G210" i="16"/>
  <c r="H210" i="16"/>
  <c r="I210" i="16"/>
  <c r="J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D211" i="16"/>
  <c r="E211" i="16"/>
  <c r="F211" i="16"/>
  <c r="G211" i="16"/>
  <c r="H211" i="16"/>
  <c r="I211" i="16"/>
  <c r="J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D212" i="16"/>
  <c r="E212" i="16"/>
  <c r="F212" i="16"/>
  <c r="G212" i="16"/>
  <c r="H212" i="16"/>
  <c r="I212" i="16"/>
  <c r="J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C212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113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E101" i="16"/>
  <c r="AE102" i="16"/>
  <c r="AE103" i="16"/>
  <c r="AE104" i="16"/>
  <c r="AE105" i="16"/>
  <c r="AE106" i="16"/>
  <c r="AE107" i="16"/>
  <c r="AE108" i="16"/>
  <c r="AE10" i="16"/>
  <c r="D109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 s="1"/>
  <c r="C109" i="16"/>
  <c r="AE217" i="39"/>
  <c r="AE218" i="39"/>
  <c r="AE219" i="39"/>
  <c r="AE220" i="39"/>
  <c r="AE221" i="39"/>
  <c r="AE222" i="39"/>
  <c r="AE223" i="39"/>
  <c r="AE224" i="39"/>
  <c r="AE225" i="39"/>
  <c r="AE226" i="39"/>
  <c r="AE227" i="39"/>
  <c r="AE228" i="39"/>
  <c r="AE229" i="39"/>
  <c r="AE230" i="39"/>
  <c r="AE231" i="39"/>
  <c r="AE232" i="39"/>
  <c r="AE233" i="39"/>
  <c r="AE234" i="39"/>
  <c r="AE235" i="39"/>
  <c r="AE236" i="39"/>
  <c r="AE237" i="39"/>
  <c r="AE238" i="39"/>
  <c r="AE239" i="39"/>
  <c r="AE240" i="39"/>
  <c r="AE241" i="39"/>
  <c r="AE242" i="39"/>
  <c r="AE243" i="39"/>
  <c r="AE244" i="39"/>
  <c r="AE245" i="39"/>
  <c r="AE246" i="39"/>
  <c r="AE247" i="39"/>
  <c r="AE248" i="39"/>
  <c r="AE249" i="39"/>
  <c r="AE250" i="39"/>
  <c r="AE251" i="39"/>
  <c r="AE252" i="39"/>
  <c r="AE253" i="39"/>
  <c r="AE254" i="39"/>
  <c r="AE255" i="39"/>
  <c r="AE256" i="39"/>
  <c r="AE257" i="39"/>
  <c r="AE258" i="39"/>
  <c r="AE259" i="39"/>
  <c r="AE260" i="39"/>
  <c r="AE261" i="39"/>
  <c r="AE262" i="39"/>
  <c r="AE263" i="39"/>
  <c r="AE264" i="39"/>
  <c r="AE265" i="39"/>
  <c r="AE266" i="39"/>
  <c r="AE267" i="39"/>
  <c r="AE268" i="39"/>
  <c r="AE269" i="39"/>
  <c r="AE270" i="39"/>
  <c r="AE271" i="39"/>
  <c r="AE272" i="39"/>
  <c r="AE273" i="39"/>
  <c r="AE274" i="39"/>
  <c r="AE275" i="39"/>
  <c r="AE276" i="39"/>
  <c r="AE277" i="39"/>
  <c r="AE278" i="39"/>
  <c r="AE279" i="39"/>
  <c r="AE280" i="39"/>
  <c r="AE281" i="39"/>
  <c r="AE282" i="39"/>
  <c r="AE283" i="39"/>
  <c r="AE284" i="39"/>
  <c r="AE285" i="39"/>
  <c r="AE286" i="39"/>
  <c r="AE287" i="39"/>
  <c r="AE288" i="39"/>
  <c r="AE289" i="39"/>
  <c r="AE290" i="39"/>
  <c r="AE291" i="39"/>
  <c r="AE292" i="39"/>
  <c r="AE293" i="39"/>
  <c r="AE294" i="39"/>
  <c r="AE295" i="39"/>
  <c r="AE296" i="39"/>
  <c r="AE297" i="39"/>
  <c r="AE298" i="39"/>
  <c r="AE299" i="39"/>
  <c r="AE300" i="39"/>
  <c r="AE301" i="39"/>
  <c r="AE302" i="39"/>
  <c r="AE303" i="39"/>
  <c r="AE304" i="39"/>
  <c r="AE305" i="39"/>
  <c r="AE306" i="39"/>
  <c r="AE307" i="39"/>
  <c r="AE308" i="39"/>
  <c r="AE309" i="39"/>
  <c r="AE310" i="39"/>
  <c r="AE311" i="39"/>
  <c r="AE312" i="39"/>
  <c r="AE313" i="39"/>
  <c r="AE314" i="39"/>
  <c r="AE315" i="39"/>
  <c r="AE216" i="39"/>
  <c r="AD315" i="39"/>
  <c r="G216" i="39"/>
  <c r="H216" i="39"/>
  <c r="I216" i="39"/>
  <c r="J216" i="39"/>
  <c r="K216" i="39"/>
  <c r="L216" i="39"/>
  <c r="M216" i="39"/>
  <c r="N216" i="39"/>
  <c r="O216" i="39"/>
  <c r="P216" i="39"/>
  <c r="Q216" i="39"/>
  <c r="R216" i="39"/>
  <c r="S216" i="39"/>
  <c r="T216" i="39"/>
  <c r="U216" i="39"/>
  <c r="V216" i="39"/>
  <c r="W216" i="39"/>
  <c r="X216" i="39"/>
  <c r="Y216" i="39"/>
  <c r="Z216" i="39"/>
  <c r="AA216" i="39"/>
  <c r="AB216" i="39"/>
  <c r="AC216" i="39"/>
  <c r="AD216" i="39"/>
  <c r="G217" i="39"/>
  <c r="H217" i="39"/>
  <c r="I217" i="39"/>
  <c r="J217" i="39"/>
  <c r="K217" i="39"/>
  <c r="L217" i="39"/>
  <c r="M217" i="39"/>
  <c r="N217" i="39"/>
  <c r="O217" i="39"/>
  <c r="P217" i="39"/>
  <c r="Q217" i="39"/>
  <c r="R217" i="39"/>
  <c r="S217" i="39"/>
  <c r="T217" i="39"/>
  <c r="U217" i="39"/>
  <c r="V217" i="39"/>
  <c r="W217" i="39"/>
  <c r="X217" i="39"/>
  <c r="Y217" i="39"/>
  <c r="Z217" i="39"/>
  <c r="AA217" i="39"/>
  <c r="AB217" i="39"/>
  <c r="AC217" i="39"/>
  <c r="AD217" i="39"/>
  <c r="G218" i="39"/>
  <c r="H218" i="39"/>
  <c r="I218" i="39"/>
  <c r="J218" i="39"/>
  <c r="K218" i="39"/>
  <c r="L218" i="39"/>
  <c r="M218" i="39"/>
  <c r="N218" i="39"/>
  <c r="O218" i="39"/>
  <c r="P218" i="39"/>
  <c r="Q218" i="39"/>
  <c r="R218" i="39"/>
  <c r="S218" i="39"/>
  <c r="T218" i="39"/>
  <c r="U218" i="39"/>
  <c r="V218" i="39"/>
  <c r="W218" i="39"/>
  <c r="X218" i="39"/>
  <c r="Y218" i="39"/>
  <c r="Z218" i="39"/>
  <c r="AA218" i="39"/>
  <c r="AB218" i="39"/>
  <c r="AC218" i="39"/>
  <c r="AD218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G220" i="39"/>
  <c r="H220" i="39"/>
  <c r="I220" i="39"/>
  <c r="J220" i="39"/>
  <c r="K220" i="39"/>
  <c r="L220" i="39"/>
  <c r="M220" i="39"/>
  <c r="N220" i="39"/>
  <c r="O220" i="39"/>
  <c r="P220" i="39"/>
  <c r="Q220" i="39"/>
  <c r="R220" i="39"/>
  <c r="S220" i="39"/>
  <c r="T220" i="39"/>
  <c r="U220" i="39"/>
  <c r="V220" i="39"/>
  <c r="W220" i="39"/>
  <c r="X220" i="39"/>
  <c r="Y220" i="39"/>
  <c r="Z220" i="39"/>
  <c r="AA220" i="39"/>
  <c r="AB220" i="39"/>
  <c r="AC220" i="39"/>
  <c r="AD220" i="39"/>
  <c r="G221" i="39"/>
  <c r="H221" i="39"/>
  <c r="I221" i="39"/>
  <c r="J221" i="39"/>
  <c r="K221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AB221" i="39"/>
  <c r="AC221" i="39"/>
  <c r="AD221" i="39"/>
  <c r="G222" i="39"/>
  <c r="H222" i="39"/>
  <c r="I222" i="39"/>
  <c r="J222" i="39"/>
  <c r="K222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AB222" i="39"/>
  <c r="AC222" i="39"/>
  <c r="AD222" i="39"/>
  <c r="G223" i="39"/>
  <c r="H223" i="39"/>
  <c r="I223" i="39"/>
  <c r="J223" i="39"/>
  <c r="K223" i="39"/>
  <c r="L223" i="39"/>
  <c r="M223" i="39"/>
  <c r="N223" i="39"/>
  <c r="O223" i="39"/>
  <c r="P223" i="39"/>
  <c r="Q223" i="39"/>
  <c r="R223" i="39"/>
  <c r="S223" i="39"/>
  <c r="T223" i="39"/>
  <c r="U223" i="39"/>
  <c r="V223" i="39"/>
  <c r="W223" i="39"/>
  <c r="X223" i="39"/>
  <c r="Y223" i="39"/>
  <c r="Z223" i="39"/>
  <c r="AA223" i="39"/>
  <c r="AB223" i="39"/>
  <c r="AC223" i="39"/>
  <c r="AD223" i="39"/>
  <c r="G224" i="39"/>
  <c r="H224" i="39"/>
  <c r="I224" i="39"/>
  <c r="J224" i="39"/>
  <c r="K224" i="39"/>
  <c r="L224" i="39"/>
  <c r="M224" i="39"/>
  <c r="N224" i="39"/>
  <c r="O224" i="39"/>
  <c r="P224" i="39"/>
  <c r="Q224" i="39"/>
  <c r="R224" i="39"/>
  <c r="S224" i="39"/>
  <c r="T224" i="39"/>
  <c r="U224" i="39"/>
  <c r="V224" i="39"/>
  <c r="W224" i="39"/>
  <c r="X224" i="39"/>
  <c r="Y224" i="39"/>
  <c r="Z224" i="39"/>
  <c r="AA224" i="39"/>
  <c r="AB224" i="39"/>
  <c r="AC224" i="39"/>
  <c r="AD224" i="39"/>
  <c r="G225" i="39"/>
  <c r="H225" i="39"/>
  <c r="I225" i="39"/>
  <c r="J225" i="39"/>
  <c r="K225" i="39"/>
  <c r="L225" i="39"/>
  <c r="M225" i="39"/>
  <c r="N225" i="39"/>
  <c r="O225" i="39"/>
  <c r="P225" i="39"/>
  <c r="Q225" i="39"/>
  <c r="R225" i="39"/>
  <c r="S225" i="39"/>
  <c r="T225" i="39"/>
  <c r="U225" i="39"/>
  <c r="V225" i="39"/>
  <c r="W225" i="39"/>
  <c r="X225" i="39"/>
  <c r="Y225" i="39"/>
  <c r="Z225" i="39"/>
  <c r="AA225" i="39"/>
  <c r="AB225" i="39"/>
  <c r="AC225" i="39"/>
  <c r="AD225" i="39"/>
  <c r="G226" i="39"/>
  <c r="H226" i="39"/>
  <c r="I226" i="39"/>
  <c r="J226" i="39"/>
  <c r="K226" i="39"/>
  <c r="L226" i="39"/>
  <c r="M226" i="39"/>
  <c r="N226" i="39"/>
  <c r="O226" i="39"/>
  <c r="P226" i="39"/>
  <c r="Q226" i="39"/>
  <c r="R226" i="39"/>
  <c r="S226" i="39"/>
  <c r="T226" i="39"/>
  <c r="U226" i="39"/>
  <c r="V226" i="39"/>
  <c r="W226" i="39"/>
  <c r="X226" i="39"/>
  <c r="Y226" i="39"/>
  <c r="Z226" i="39"/>
  <c r="AA226" i="39"/>
  <c r="AB226" i="39"/>
  <c r="AC226" i="39"/>
  <c r="AD226" i="39"/>
  <c r="G227" i="39"/>
  <c r="H227" i="39"/>
  <c r="I227" i="39"/>
  <c r="J227" i="39"/>
  <c r="K227" i="39"/>
  <c r="L227" i="39"/>
  <c r="M227" i="39"/>
  <c r="N227" i="39"/>
  <c r="O227" i="39"/>
  <c r="P227" i="39"/>
  <c r="Q227" i="39"/>
  <c r="R227" i="39"/>
  <c r="S227" i="39"/>
  <c r="T227" i="39"/>
  <c r="U227" i="39"/>
  <c r="V227" i="39"/>
  <c r="W227" i="39"/>
  <c r="X227" i="39"/>
  <c r="Y227" i="39"/>
  <c r="Z227" i="39"/>
  <c r="AA227" i="39"/>
  <c r="AB227" i="39"/>
  <c r="AC227" i="39"/>
  <c r="AD227" i="39"/>
  <c r="G228" i="39"/>
  <c r="H228" i="39"/>
  <c r="I228" i="39"/>
  <c r="J228" i="39"/>
  <c r="K228" i="39"/>
  <c r="L228" i="39"/>
  <c r="M228" i="39"/>
  <c r="N228" i="39"/>
  <c r="O228" i="39"/>
  <c r="P228" i="39"/>
  <c r="Q228" i="39"/>
  <c r="R228" i="39"/>
  <c r="S228" i="39"/>
  <c r="T228" i="39"/>
  <c r="U228" i="39"/>
  <c r="V228" i="39"/>
  <c r="W228" i="39"/>
  <c r="X228" i="39"/>
  <c r="Y228" i="39"/>
  <c r="Z228" i="39"/>
  <c r="AA228" i="39"/>
  <c r="AB228" i="39"/>
  <c r="AC228" i="39"/>
  <c r="AD228" i="39"/>
  <c r="G229" i="39"/>
  <c r="H229" i="39"/>
  <c r="I229" i="39"/>
  <c r="J229" i="39"/>
  <c r="K229" i="39"/>
  <c r="L229" i="39"/>
  <c r="M229" i="39"/>
  <c r="N229" i="39"/>
  <c r="O229" i="39"/>
  <c r="P229" i="39"/>
  <c r="Q229" i="39"/>
  <c r="R229" i="39"/>
  <c r="S229" i="39"/>
  <c r="T229" i="39"/>
  <c r="U229" i="39"/>
  <c r="V229" i="39"/>
  <c r="W229" i="39"/>
  <c r="X229" i="39"/>
  <c r="Y229" i="39"/>
  <c r="Z229" i="39"/>
  <c r="AA229" i="39"/>
  <c r="AB229" i="39"/>
  <c r="AC229" i="39"/>
  <c r="AD229" i="39"/>
  <c r="G230" i="39"/>
  <c r="H230" i="39"/>
  <c r="I230" i="39"/>
  <c r="J230" i="39"/>
  <c r="K230" i="39"/>
  <c r="L230" i="39"/>
  <c r="M230" i="39"/>
  <c r="N230" i="39"/>
  <c r="O230" i="39"/>
  <c r="P230" i="39"/>
  <c r="Q230" i="39"/>
  <c r="R230" i="39"/>
  <c r="S230" i="39"/>
  <c r="T230" i="39"/>
  <c r="U230" i="39"/>
  <c r="V230" i="39"/>
  <c r="W230" i="39"/>
  <c r="X230" i="39"/>
  <c r="Y230" i="39"/>
  <c r="Z230" i="39"/>
  <c r="AA230" i="39"/>
  <c r="AB230" i="39"/>
  <c r="AC230" i="39"/>
  <c r="AD230" i="39"/>
  <c r="G231" i="39"/>
  <c r="H231" i="39"/>
  <c r="I231" i="39"/>
  <c r="J231" i="39"/>
  <c r="K231" i="39"/>
  <c r="L231" i="39"/>
  <c r="M231" i="39"/>
  <c r="N231" i="39"/>
  <c r="O231" i="39"/>
  <c r="P231" i="39"/>
  <c r="Q231" i="39"/>
  <c r="R231" i="39"/>
  <c r="S231" i="39"/>
  <c r="T231" i="39"/>
  <c r="U231" i="39"/>
  <c r="V231" i="39"/>
  <c r="W231" i="39"/>
  <c r="X231" i="39"/>
  <c r="Y231" i="39"/>
  <c r="Z231" i="39"/>
  <c r="AA231" i="39"/>
  <c r="AB231" i="39"/>
  <c r="AC231" i="39"/>
  <c r="AD231" i="39"/>
  <c r="G232" i="39"/>
  <c r="H232" i="39"/>
  <c r="I232" i="39"/>
  <c r="J232" i="39"/>
  <c r="K232" i="39"/>
  <c r="L232" i="39"/>
  <c r="M232" i="39"/>
  <c r="N232" i="39"/>
  <c r="O232" i="39"/>
  <c r="P232" i="39"/>
  <c r="Q232" i="39"/>
  <c r="R232" i="39"/>
  <c r="S232" i="39"/>
  <c r="T232" i="39"/>
  <c r="U232" i="39"/>
  <c r="V232" i="39"/>
  <c r="W232" i="39"/>
  <c r="X232" i="39"/>
  <c r="Y232" i="39"/>
  <c r="Z232" i="39"/>
  <c r="AA232" i="39"/>
  <c r="AB232" i="39"/>
  <c r="AC232" i="39"/>
  <c r="AD232" i="39"/>
  <c r="G233" i="39"/>
  <c r="H233" i="39"/>
  <c r="I233" i="39"/>
  <c r="J233" i="39"/>
  <c r="K233" i="39"/>
  <c r="L233" i="39"/>
  <c r="M233" i="39"/>
  <c r="N233" i="39"/>
  <c r="O233" i="39"/>
  <c r="P233" i="39"/>
  <c r="Q233" i="39"/>
  <c r="R233" i="39"/>
  <c r="S233" i="39"/>
  <c r="T233" i="39"/>
  <c r="U233" i="39"/>
  <c r="V233" i="39"/>
  <c r="W233" i="39"/>
  <c r="X233" i="39"/>
  <c r="Y233" i="39"/>
  <c r="Z233" i="39"/>
  <c r="AA233" i="39"/>
  <c r="AB233" i="39"/>
  <c r="AC233" i="39"/>
  <c r="AD233" i="39"/>
  <c r="G234" i="39"/>
  <c r="H234" i="39"/>
  <c r="I234" i="39"/>
  <c r="J234" i="39"/>
  <c r="K234" i="39"/>
  <c r="L234" i="39"/>
  <c r="M234" i="39"/>
  <c r="N234" i="39"/>
  <c r="O234" i="39"/>
  <c r="P234" i="39"/>
  <c r="Q234" i="39"/>
  <c r="R234" i="39"/>
  <c r="S234" i="39"/>
  <c r="T234" i="39"/>
  <c r="U234" i="39"/>
  <c r="V234" i="39"/>
  <c r="W234" i="39"/>
  <c r="X234" i="39"/>
  <c r="Y234" i="39"/>
  <c r="Z234" i="39"/>
  <c r="AA234" i="39"/>
  <c r="AB234" i="39"/>
  <c r="AC234" i="39"/>
  <c r="AD234" i="39"/>
  <c r="G235" i="39"/>
  <c r="H235" i="39"/>
  <c r="I235" i="39"/>
  <c r="J235" i="39"/>
  <c r="K235" i="39"/>
  <c r="L235" i="39"/>
  <c r="M235" i="39"/>
  <c r="N235" i="39"/>
  <c r="O235" i="39"/>
  <c r="P235" i="39"/>
  <c r="Q235" i="39"/>
  <c r="R235" i="39"/>
  <c r="S235" i="39"/>
  <c r="T235" i="39"/>
  <c r="U235" i="39"/>
  <c r="V235" i="39"/>
  <c r="W235" i="39"/>
  <c r="X235" i="39"/>
  <c r="Y235" i="39"/>
  <c r="Z235" i="39"/>
  <c r="AA235" i="39"/>
  <c r="AB235" i="39"/>
  <c r="AC235" i="39"/>
  <c r="AD235" i="39"/>
  <c r="G236" i="39"/>
  <c r="H236" i="39"/>
  <c r="I236" i="39"/>
  <c r="J236" i="39"/>
  <c r="K236" i="39"/>
  <c r="L236" i="39"/>
  <c r="M236" i="39"/>
  <c r="N236" i="39"/>
  <c r="O236" i="39"/>
  <c r="P236" i="39"/>
  <c r="Q236" i="39"/>
  <c r="R236" i="39"/>
  <c r="S236" i="39"/>
  <c r="T236" i="39"/>
  <c r="U236" i="39"/>
  <c r="V236" i="39"/>
  <c r="W236" i="39"/>
  <c r="X236" i="39"/>
  <c r="Y236" i="39"/>
  <c r="Z236" i="39"/>
  <c r="AA236" i="39"/>
  <c r="AB236" i="39"/>
  <c r="AC236" i="39"/>
  <c r="AD236" i="39"/>
  <c r="G237" i="39"/>
  <c r="H237" i="39"/>
  <c r="I237" i="39"/>
  <c r="J237" i="39"/>
  <c r="K237" i="39"/>
  <c r="L237" i="39"/>
  <c r="M237" i="39"/>
  <c r="N237" i="39"/>
  <c r="O237" i="39"/>
  <c r="P237" i="39"/>
  <c r="Q237" i="39"/>
  <c r="R237" i="39"/>
  <c r="S237" i="39"/>
  <c r="T237" i="39"/>
  <c r="U237" i="39"/>
  <c r="V237" i="39"/>
  <c r="W237" i="39"/>
  <c r="X237" i="39"/>
  <c r="Y237" i="39"/>
  <c r="Z237" i="39"/>
  <c r="AA237" i="39"/>
  <c r="AB237" i="39"/>
  <c r="AC237" i="39"/>
  <c r="AD237" i="39"/>
  <c r="G238" i="39"/>
  <c r="H238" i="39"/>
  <c r="I238" i="39"/>
  <c r="J238" i="39"/>
  <c r="K238" i="39"/>
  <c r="L238" i="39"/>
  <c r="M238" i="39"/>
  <c r="N238" i="39"/>
  <c r="O238" i="39"/>
  <c r="P238" i="39"/>
  <c r="Q238" i="39"/>
  <c r="R238" i="39"/>
  <c r="S238" i="39"/>
  <c r="T238" i="39"/>
  <c r="U238" i="39"/>
  <c r="V238" i="39"/>
  <c r="W238" i="39"/>
  <c r="X238" i="39"/>
  <c r="Y238" i="39"/>
  <c r="Z238" i="39"/>
  <c r="AA238" i="39"/>
  <c r="AB238" i="39"/>
  <c r="AC238" i="39"/>
  <c r="AD238" i="39"/>
  <c r="G239" i="39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39"/>
  <c r="U239" i="39"/>
  <c r="V239" i="39"/>
  <c r="W239" i="39"/>
  <c r="X239" i="39"/>
  <c r="Y239" i="39"/>
  <c r="Z239" i="39"/>
  <c r="AA239" i="39"/>
  <c r="AB239" i="39"/>
  <c r="AC239" i="39"/>
  <c r="AD239" i="39"/>
  <c r="G240" i="39"/>
  <c r="H240" i="39"/>
  <c r="I240" i="39"/>
  <c r="J240" i="39"/>
  <c r="K240" i="39"/>
  <c r="L240" i="39"/>
  <c r="M240" i="39"/>
  <c r="N240" i="39"/>
  <c r="O240" i="39"/>
  <c r="P240" i="39"/>
  <c r="Q240" i="39"/>
  <c r="R240" i="39"/>
  <c r="S240" i="39"/>
  <c r="T240" i="39"/>
  <c r="U240" i="39"/>
  <c r="V240" i="39"/>
  <c r="W240" i="39"/>
  <c r="X240" i="39"/>
  <c r="Y240" i="39"/>
  <c r="Z240" i="39"/>
  <c r="AA240" i="39"/>
  <c r="AB240" i="39"/>
  <c r="AC240" i="39"/>
  <c r="AD240" i="39"/>
  <c r="G241" i="39"/>
  <c r="H241" i="39"/>
  <c r="I241" i="39"/>
  <c r="J241" i="39"/>
  <c r="K241" i="39"/>
  <c r="L241" i="39"/>
  <c r="M241" i="39"/>
  <c r="N241" i="39"/>
  <c r="O241" i="39"/>
  <c r="P241" i="39"/>
  <c r="Q241" i="39"/>
  <c r="R241" i="39"/>
  <c r="S241" i="39"/>
  <c r="T241" i="39"/>
  <c r="U241" i="39"/>
  <c r="V241" i="39"/>
  <c r="W241" i="39"/>
  <c r="X241" i="39"/>
  <c r="Y241" i="39"/>
  <c r="Z241" i="39"/>
  <c r="AA241" i="39"/>
  <c r="AB241" i="39"/>
  <c r="AC241" i="39"/>
  <c r="AD241" i="39"/>
  <c r="G242" i="39"/>
  <c r="H242" i="39"/>
  <c r="I242" i="39"/>
  <c r="J242" i="39"/>
  <c r="K242" i="39"/>
  <c r="L242" i="39"/>
  <c r="M242" i="39"/>
  <c r="N242" i="39"/>
  <c r="O242" i="39"/>
  <c r="P242" i="39"/>
  <c r="Q242" i="39"/>
  <c r="R242" i="39"/>
  <c r="S242" i="39"/>
  <c r="T242" i="39"/>
  <c r="U242" i="39"/>
  <c r="V242" i="39"/>
  <c r="W242" i="39"/>
  <c r="X242" i="39"/>
  <c r="Y242" i="39"/>
  <c r="Z242" i="39"/>
  <c r="AA242" i="39"/>
  <c r="AB242" i="39"/>
  <c r="AC242" i="39"/>
  <c r="AD242" i="39"/>
  <c r="G243" i="39"/>
  <c r="H243" i="39"/>
  <c r="I243" i="39"/>
  <c r="J243" i="39"/>
  <c r="K243" i="39"/>
  <c r="L243" i="39"/>
  <c r="M243" i="39"/>
  <c r="N243" i="39"/>
  <c r="O243" i="39"/>
  <c r="P243" i="39"/>
  <c r="Q243" i="39"/>
  <c r="R243" i="39"/>
  <c r="S243" i="39"/>
  <c r="T243" i="39"/>
  <c r="U243" i="39"/>
  <c r="V243" i="39"/>
  <c r="W243" i="39"/>
  <c r="X243" i="39"/>
  <c r="Y243" i="39"/>
  <c r="Z243" i="39"/>
  <c r="AA243" i="39"/>
  <c r="AB243" i="39"/>
  <c r="AC243" i="39"/>
  <c r="AD243" i="39"/>
  <c r="G244" i="39"/>
  <c r="H244" i="39"/>
  <c r="I244" i="39"/>
  <c r="J244" i="39"/>
  <c r="K244" i="39"/>
  <c r="L244" i="39"/>
  <c r="M244" i="39"/>
  <c r="N244" i="39"/>
  <c r="O244" i="39"/>
  <c r="P244" i="39"/>
  <c r="Q244" i="39"/>
  <c r="R244" i="39"/>
  <c r="S244" i="39"/>
  <c r="T244" i="39"/>
  <c r="U244" i="39"/>
  <c r="V244" i="39"/>
  <c r="W244" i="39"/>
  <c r="X244" i="39"/>
  <c r="Y244" i="39"/>
  <c r="Z244" i="39"/>
  <c r="AA244" i="39"/>
  <c r="AB244" i="39"/>
  <c r="AC244" i="39"/>
  <c r="AD244" i="39"/>
  <c r="G245" i="39"/>
  <c r="H245" i="39"/>
  <c r="I245" i="39"/>
  <c r="J245" i="39"/>
  <c r="K245" i="39"/>
  <c r="L245" i="39"/>
  <c r="M245" i="39"/>
  <c r="N245" i="39"/>
  <c r="O245" i="39"/>
  <c r="P245" i="39"/>
  <c r="Q245" i="39"/>
  <c r="R245" i="39"/>
  <c r="S245" i="39"/>
  <c r="T245" i="39"/>
  <c r="U245" i="39"/>
  <c r="V245" i="39"/>
  <c r="W245" i="39"/>
  <c r="X245" i="39"/>
  <c r="Y245" i="39"/>
  <c r="Z245" i="39"/>
  <c r="AA245" i="39"/>
  <c r="AB245" i="39"/>
  <c r="AC245" i="39"/>
  <c r="AD245" i="39"/>
  <c r="G246" i="39"/>
  <c r="H246" i="39"/>
  <c r="I246" i="39"/>
  <c r="J246" i="39"/>
  <c r="K246" i="39"/>
  <c r="L246" i="39"/>
  <c r="M246" i="39"/>
  <c r="N246" i="39"/>
  <c r="O246" i="39"/>
  <c r="P246" i="39"/>
  <c r="Q246" i="39"/>
  <c r="R246" i="39"/>
  <c r="S246" i="39"/>
  <c r="T246" i="39"/>
  <c r="U246" i="39"/>
  <c r="V246" i="39"/>
  <c r="W246" i="39"/>
  <c r="X246" i="39"/>
  <c r="Y246" i="39"/>
  <c r="Z246" i="39"/>
  <c r="AA246" i="39"/>
  <c r="AB246" i="39"/>
  <c r="AC246" i="39"/>
  <c r="AD246" i="39"/>
  <c r="G247" i="39"/>
  <c r="H247" i="39"/>
  <c r="I247" i="39"/>
  <c r="J247" i="39"/>
  <c r="K247" i="39"/>
  <c r="L247" i="39"/>
  <c r="M247" i="39"/>
  <c r="N247" i="39"/>
  <c r="O247" i="39"/>
  <c r="P247" i="39"/>
  <c r="Q247" i="39"/>
  <c r="R247" i="39"/>
  <c r="S247" i="39"/>
  <c r="T247" i="39"/>
  <c r="U247" i="39"/>
  <c r="V247" i="39"/>
  <c r="W247" i="39"/>
  <c r="X247" i="39"/>
  <c r="Y247" i="39"/>
  <c r="Z247" i="39"/>
  <c r="AA247" i="39"/>
  <c r="AB247" i="39"/>
  <c r="AC247" i="39"/>
  <c r="AD247" i="39"/>
  <c r="G248" i="39"/>
  <c r="H248" i="39"/>
  <c r="I248" i="39"/>
  <c r="J248" i="39"/>
  <c r="K248" i="39"/>
  <c r="L248" i="39"/>
  <c r="M248" i="39"/>
  <c r="N248" i="39"/>
  <c r="O248" i="39"/>
  <c r="P248" i="39"/>
  <c r="Q248" i="39"/>
  <c r="R248" i="39"/>
  <c r="S248" i="39"/>
  <c r="T248" i="39"/>
  <c r="U248" i="39"/>
  <c r="V248" i="39"/>
  <c r="W248" i="39"/>
  <c r="X248" i="39"/>
  <c r="Y248" i="39"/>
  <c r="Z248" i="39"/>
  <c r="AA248" i="39"/>
  <c r="AB248" i="39"/>
  <c r="AC248" i="39"/>
  <c r="AD248" i="39"/>
  <c r="G249" i="39"/>
  <c r="H249" i="39"/>
  <c r="I249" i="39"/>
  <c r="J249" i="39"/>
  <c r="K249" i="39"/>
  <c r="L249" i="39"/>
  <c r="M249" i="39"/>
  <c r="N249" i="39"/>
  <c r="O249" i="39"/>
  <c r="P249" i="39"/>
  <c r="Q249" i="39"/>
  <c r="R249" i="39"/>
  <c r="S249" i="39"/>
  <c r="T249" i="39"/>
  <c r="U249" i="39"/>
  <c r="V249" i="39"/>
  <c r="W249" i="39"/>
  <c r="X249" i="39"/>
  <c r="Y249" i="39"/>
  <c r="Z249" i="39"/>
  <c r="AA249" i="39"/>
  <c r="AB249" i="39"/>
  <c r="AC249" i="39"/>
  <c r="AD249" i="39"/>
  <c r="G250" i="39"/>
  <c r="H250" i="39"/>
  <c r="I250" i="39"/>
  <c r="J250" i="39"/>
  <c r="K250" i="39"/>
  <c r="L250" i="39"/>
  <c r="M250" i="39"/>
  <c r="N250" i="39"/>
  <c r="O250" i="39"/>
  <c r="P250" i="39"/>
  <c r="Q250" i="39"/>
  <c r="R250" i="39"/>
  <c r="S250" i="39"/>
  <c r="T250" i="39"/>
  <c r="U250" i="39"/>
  <c r="V250" i="39"/>
  <c r="W250" i="39"/>
  <c r="X250" i="39"/>
  <c r="Y250" i="39"/>
  <c r="Z250" i="39"/>
  <c r="AA250" i="39"/>
  <c r="AB250" i="39"/>
  <c r="AC250" i="39"/>
  <c r="AD250" i="39"/>
  <c r="G251" i="39"/>
  <c r="H251" i="39"/>
  <c r="I251" i="39"/>
  <c r="J251" i="39"/>
  <c r="K251" i="39"/>
  <c r="L251" i="39"/>
  <c r="M251" i="39"/>
  <c r="N251" i="39"/>
  <c r="O251" i="39"/>
  <c r="P251" i="39"/>
  <c r="Q251" i="39"/>
  <c r="R251" i="39"/>
  <c r="S251" i="39"/>
  <c r="T251" i="39"/>
  <c r="U251" i="39"/>
  <c r="V251" i="39"/>
  <c r="W251" i="39"/>
  <c r="X251" i="39"/>
  <c r="Y251" i="39"/>
  <c r="Z251" i="39"/>
  <c r="AA251" i="39"/>
  <c r="AB251" i="39"/>
  <c r="AC251" i="39"/>
  <c r="AD251" i="39"/>
  <c r="G252" i="39"/>
  <c r="H252" i="39"/>
  <c r="I252" i="39"/>
  <c r="J252" i="39"/>
  <c r="K252" i="39"/>
  <c r="L252" i="39"/>
  <c r="M252" i="39"/>
  <c r="N252" i="39"/>
  <c r="O252" i="39"/>
  <c r="P252" i="39"/>
  <c r="Q252" i="39"/>
  <c r="R252" i="39"/>
  <c r="S252" i="39"/>
  <c r="T252" i="39"/>
  <c r="U252" i="39"/>
  <c r="V252" i="39"/>
  <c r="W252" i="39"/>
  <c r="X252" i="39"/>
  <c r="Y252" i="39"/>
  <c r="Z252" i="39"/>
  <c r="AA252" i="39"/>
  <c r="AB252" i="39"/>
  <c r="AC252" i="39"/>
  <c r="AD252" i="39"/>
  <c r="G253" i="39"/>
  <c r="H253" i="39"/>
  <c r="I253" i="39"/>
  <c r="J253" i="39"/>
  <c r="K253" i="39"/>
  <c r="L253" i="39"/>
  <c r="M253" i="39"/>
  <c r="N253" i="39"/>
  <c r="O253" i="39"/>
  <c r="P253" i="39"/>
  <c r="Q253" i="39"/>
  <c r="R253" i="39"/>
  <c r="S253" i="39"/>
  <c r="T253" i="39"/>
  <c r="U253" i="39"/>
  <c r="V253" i="39"/>
  <c r="W253" i="39"/>
  <c r="X253" i="39"/>
  <c r="Y253" i="39"/>
  <c r="Z253" i="39"/>
  <c r="AA253" i="39"/>
  <c r="AB253" i="39"/>
  <c r="AC253" i="39"/>
  <c r="AD253" i="39"/>
  <c r="G254" i="39"/>
  <c r="H254" i="39"/>
  <c r="I254" i="39"/>
  <c r="J254" i="39"/>
  <c r="K254" i="39"/>
  <c r="L254" i="39"/>
  <c r="M254" i="39"/>
  <c r="N254" i="39"/>
  <c r="O254" i="39"/>
  <c r="P254" i="39"/>
  <c r="Q254" i="39"/>
  <c r="R254" i="39"/>
  <c r="S254" i="39"/>
  <c r="T254" i="39"/>
  <c r="U254" i="39"/>
  <c r="V254" i="39"/>
  <c r="W254" i="39"/>
  <c r="X254" i="39"/>
  <c r="Y254" i="39"/>
  <c r="Z254" i="39"/>
  <c r="AA254" i="39"/>
  <c r="AB254" i="39"/>
  <c r="AC254" i="39"/>
  <c r="AD254" i="39"/>
  <c r="G255" i="39"/>
  <c r="H255" i="39"/>
  <c r="I255" i="39"/>
  <c r="J255" i="39"/>
  <c r="K255" i="39"/>
  <c r="L255" i="39"/>
  <c r="M255" i="39"/>
  <c r="N255" i="39"/>
  <c r="O255" i="39"/>
  <c r="P255" i="39"/>
  <c r="Q255" i="39"/>
  <c r="R255" i="39"/>
  <c r="S255" i="39"/>
  <c r="T255" i="39"/>
  <c r="U255" i="39"/>
  <c r="V255" i="39"/>
  <c r="W255" i="39"/>
  <c r="X255" i="39"/>
  <c r="Y255" i="39"/>
  <c r="Z255" i="39"/>
  <c r="AA255" i="39"/>
  <c r="AB255" i="39"/>
  <c r="AC255" i="39"/>
  <c r="AD255" i="39"/>
  <c r="G256" i="39"/>
  <c r="H256" i="39"/>
  <c r="I256" i="39"/>
  <c r="J256" i="39"/>
  <c r="K256" i="39"/>
  <c r="L256" i="39"/>
  <c r="M256" i="39"/>
  <c r="N256" i="39"/>
  <c r="O256" i="39"/>
  <c r="P256" i="39"/>
  <c r="Q256" i="39"/>
  <c r="R256" i="39"/>
  <c r="S256" i="39"/>
  <c r="T256" i="39"/>
  <c r="U256" i="39"/>
  <c r="V256" i="39"/>
  <c r="W256" i="39"/>
  <c r="X256" i="39"/>
  <c r="Y256" i="39"/>
  <c r="Z256" i="39"/>
  <c r="AA256" i="39"/>
  <c r="AB256" i="39"/>
  <c r="AC256" i="39"/>
  <c r="AD256" i="39"/>
  <c r="G257" i="39"/>
  <c r="H257" i="39"/>
  <c r="I257" i="39"/>
  <c r="J257" i="39"/>
  <c r="K257" i="39"/>
  <c r="L257" i="39"/>
  <c r="M257" i="39"/>
  <c r="N257" i="39"/>
  <c r="O257" i="39"/>
  <c r="P257" i="39"/>
  <c r="Q257" i="39"/>
  <c r="R257" i="39"/>
  <c r="S257" i="39"/>
  <c r="T257" i="39"/>
  <c r="U257" i="39"/>
  <c r="V257" i="39"/>
  <c r="W257" i="39"/>
  <c r="X257" i="39"/>
  <c r="Y257" i="39"/>
  <c r="Z257" i="39"/>
  <c r="AA257" i="39"/>
  <c r="AB257" i="39"/>
  <c r="AC257" i="39"/>
  <c r="AD257" i="39"/>
  <c r="G258" i="39"/>
  <c r="H258" i="39"/>
  <c r="I258" i="39"/>
  <c r="J258" i="39"/>
  <c r="K258" i="39"/>
  <c r="L258" i="39"/>
  <c r="M258" i="39"/>
  <c r="N258" i="39"/>
  <c r="O258" i="39"/>
  <c r="P258" i="39"/>
  <c r="Q258" i="39"/>
  <c r="R258" i="39"/>
  <c r="S258" i="39"/>
  <c r="T258" i="39"/>
  <c r="U258" i="39"/>
  <c r="V258" i="39"/>
  <c r="W258" i="39"/>
  <c r="X258" i="39"/>
  <c r="Y258" i="39"/>
  <c r="Z258" i="39"/>
  <c r="AA258" i="39"/>
  <c r="AB258" i="39"/>
  <c r="AC258" i="39"/>
  <c r="AD258" i="39"/>
  <c r="G259" i="39"/>
  <c r="H259" i="39"/>
  <c r="I259" i="39"/>
  <c r="J259" i="39"/>
  <c r="K259" i="39"/>
  <c r="L259" i="39"/>
  <c r="M259" i="39"/>
  <c r="N259" i="39"/>
  <c r="O259" i="39"/>
  <c r="P259" i="39"/>
  <c r="Q259" i="39"/>
  <c r="R259" i="39"/>
  <c r="S259" i="39"/>
  <c r="T259" i="39"/>
  <c r="U259" i="39"/>
  <c r="V259" i="39"/>
  <c r="W259" i="39"/>
  <c r="X259" i="39"/>
  <c r="Y259" i="39"/>
  <c r="Z259" i="39"/>
  <c r="AA259" i="39"/>
  <c r="AB259" i="39"/>
  <c r="AC259" i="39"/>
  <c r="AD259" i="39"/>
  <c r="G260" i="39"/>
  <c r="H260" i="39"/>
  <c r="I260" i="39"/>
  <c r="J260" i="39"/>
  <c r="K260" i="39"/>
  <c r="L260" i="39"/>
  <c r="M260" i="39"/>
  <c r="N260" i="39"/>
  <c r="O260" i="39"/>
  <c r="P260" i="39"/>
  <c r="Q260" i="39"/>
  <c r="R260" i="39"/>
  <c r="S260" i="39"/>
  <c r="T260" i="39"/>
  <c r="U260" i="39"/>
  <c r="V260" i="39"/>
  <c r="W260" i="39"/>
  <c r="X260" i="39"/>
  <c r="Y260" i="39"/>
  <c r="Z260" i="39"/>
  <c r="AA260" i="39"/>
  <c r="AB260" i="39"/>
  <c r="AC260" i="39"/>
  <c r="AD260" i="39"/>
  <c r="G261" i="39"/>
  <c r="H261" i="39"/>
  <c r="I261" i="39"/>
  <c r="J261" i="39"/>
  <c r="K261" i="39"/>
  <c r="L261" i="39"/>
  <c r="M261" i="39"/>
  <c r="N261" i="39"/>
  <c r="O261" i="39"/>
  <c r="P261" i="39"/>
  <c r="Q261" i="39"/>
  <c r="R261" i="39"/>
  <c r="S261" i="39"/>
  <c r="T261" i="39"/>
  <c r="U261" i="39"/>
  <c r="V261" i="39"/>
  <c r="W261" i="39"/>
  <c r="X261" i="39"/>
  <c r="Y261" i="39"/>
  <c r="Z261" i="39"/>
  <c r="AA261" i="39"/>
  <c r="AB261" i="39"/>
  <c r="AC261" i="39"/>
  <c r="AD261" i="39"/>
  <c r="G262" i="39"/>
  <c r="H262" i="39"/>
  <c r="I262" i="39"/>
  <c r="J262" i="39"/>
  <c r="K262" i="39"/>
  <c r="L262" i="39"/>
  <c r="M262" i="39"/>
  <c r="N262" i="39"/>
  <c r="O262" i="39"/>
  <c r="P262" i="39"/>
  <c r="Q262" i="39"/>
  <c r="R262" i="39"/>
  <c r="S262" i="39"/>
  <c r="T262" i="39"/>
  <c r="U262" i="39"/>
  <c r="V262" i="39"/>
  <c r="W262" i="39"/>
  <c r="X262" i="39"/>
  <c r="Y262" i="39"/>
  <c r="Z262" i="39"/>
  <c r="AA262" i="39"/>
  <c r="AB262" i="39"/>
  <c r="AC262" i="39"/>
  <c r="AD262" i="39"/>
  <c r="G263" i="39"/>
  <c r="H263" i="39"/>
  <c r="I263" i="39"/>
  <c r="J263" i="39"/>
  <c r="K263" i="39"/>
  <c r="L263" i="39"/>
  <c r="M263" i="39"/>
  <c r="N263" i="39"/>
  <c r="O263" i="39"/>
  <c r="P263" i="39"/>
  <c r="Q263" i="39"/>
  <c r="R263" i="39"/>
  <c r="S263" i="39"/>
  <c r="T263" i="39"/>
  <c r="U263" i="39"/>
  <c r="V263" i="39"/>
  <c r="W263" i="39"/>
  <c r="X263" i="39"/>
  <c r="Y263" i="39"/>
  <c r="Z263" i="39"/>
  <c r="AA263" i="39"/>
  <c r="AB263" i="39"/>
  <c r="AC263" i="39"/>
  <c r="AD263" i="39"/>
  <c r="G264" i="39"/>
  <c r="H264" i="39"/>
  <c r="I264" i="39"/>
  <c r="J264" i="39"/>
  <c r="K264" i="39"/>
  <c r="L264" i="39"/>
  <c r="M264" i="39"/>
  <c r="N264" i="39"/>
  <c r="O264" i="39"/>
  <c r="P264" i="39"/>
  <c r="Q264" i="39"/>
  <c r="R264" i="39"/>
  <c r="S264" i="39"/>
  <c r="T264" i="39"/>
  <c r="U264" i="39"/>
  <c r="V264" i="39"/>
  <c r="W264" i="39"/>
  <c r="X264" i="39"/>
  <c r="Y264" i="39"/>
  <c r="Z264" i="39"/>
  <c r="AA264" i="39"/>
  <c r="AB264" i="39"/>
  <c r="AC264" i="39"/>
  <c r="AD264" i="39"/>
  <c r="G265" i="39"/>
  <c r="H265" i="39"/>
  <c r="I265" i="39"/>
  <c r="J265" i="39"/>
  <c r="K265" i="39"/>
  <c r="L265" i="39"/>
  <c r="M265" i="39"/>
  <c r="N265" i="39"/>
  <c r="O265" i="39"/>
  <c r="P265" i="39"/>
  <c r="Q265" i="39"/>
  <c r="R265" i="39"/>
  <c r="S265" i="39"/>
  <c r="T265" i="39"/>
  <c r="U265" i="39"/>
  <c r="V265" i="39"/>
  <c r="W265" i="39"/>
  <c r="X265" i="39"/>
  <c r="Y265" i="39"/>
  <c r="Z265" i="39"/>
  <c r="AA265" i="39"/>
  <c r="AB265" i="39"/>
  <c r="AC265" i="39"/>
  <c r="AD265" i="39"/>
  <c r="G266" i="39"/>
  <c r="H266" i="39"/>
  <c r="I266" i="39"/>
  <c r="J266" i="39"/>
  <c r="K266" i="39"/>
  <c r="L266" i="39"/>
  <c r="M266" i="39"/>
  <c r="N266" i="39"/>
  <c r="O266" i="39"/>
  <c r="P266" i="39"/>
  <c r="Q266" i="39"/>
  <c r="R266" i="39"/>
  <c r="S266" i="39"/>
  <c r="T266" i="39"/>
  <c r="U266" i="39"/>
  <c r="V266" i="39"/>
  <c r="W266" i="39"/>
  <c r="X266" i="39"/>
  <c r="Y266" i="39"/>
  <c r="Z266" i="39"/>
  <c r="AA266" i="39"/>
  <c r="AB266" i="39"/>
  <c r="AC266" i="39"/>
  <c r="AD266" i="39"/>
  <c r="G267" i="39"/>
  <c r="H267" i="39"/>
  <c r="I267" i="39"/>
  <c r="J267" i="39"/>
  <c r="K267" i="39"/>
  <c r="L267" i="39"/>
  <c r="M267" i="39"/>
  <c r="N267" i="39"/>
  <c r="O267" i="39"/>
  <c r="P267" i="39"/>
  <c r="Q267" i="39"/>
  <c r="R267" i="39"/>
  <c r="S267" i="39"/>
  <c r="T267" i="39"/>
  <c r="U267" i="39"/>
  <c r="V267" i="39"/>
  <c r="W267" i="39"/>
  <c r="X267" i="39"/>
  <c r="Y267" i="39"/>
  <c r="Z267" i="39"/>
  <c r="AA267" i="39"/>
  <c r="AB267" i="39"/>
  <c r="AC267" i="39"/>
  <c r="AD267" i="39"/>
  <c r="G268" i="39"/>
  <c r="H268" i="39"/>
  <c r="I268" i="39"/>
  <c r="J268" i="39"/>
  <c r="K268" i="39"/>
  <c r="L268" i="39"/>
  <c r="M268" i="39"/>
  <c r="N268" i="39"/>
  <c r="O268" i="39"/>
  <c r="P268" i="39"/>
  <c r="Q268" i="39"/>
  <c r="R268" i="39"/>
  <c r="S268" i="39"/>
  <c r="T268" i="39"/>
  <c r="U268" i="39"/>
  <c r="V268" i="39"/>
  <c r="W268" i="39"/>
  <c r="X268" i="39"/>
  <c r="Y268" i="39"/>
  <c r="Z268" i="39"/>
  <c r="AA268" i="39"/>
  <c r="AB268" i="39"/>
  <c r="AC268" i="39"/>
  <c r="AD268" i="39"/>
  <c r="G269" i="39"/>
  <c r="H269" i="39"/>
  <c r="I269" i="39"/>
  <c r="J269" i="39"/>
  <c r="K269" i="39"/>
  <c r="L269" i="39"/>
  <c r="M269" i="39"/>
  <c r="N269" i="39"/>
  <c r="O269" i="39"/>
  <c r="P269" i="39"/>
  <c r="Q269" i="39"/>
  <c r="R269" i="39"/>
  <c r="S269" i="39"/>
  <c r="T269" i="39"/>
  <c r="U269" i="39"/>
  <c r="V269" i="39"/>
  <c r="W269" i="39"/>
  <c r="X269" i="39"/>
  <c r="Y269" i="39"/>
  <c r="Z269" i="39"/>
  <c r="AA269" i="39"/>
  <c r="AB269" i="39"/>
  <c r="AC269" i="39"/>
  <c r="AD269" i="39"/>
  <c r="G270" i="39"/>
  <c r="H270" i="39"/>
  <c r="I270" i="39"/>
  <c r="J270" i="39"/>
  <c r="K270" i="39"/>
  <c r="L270" i="39"/>
  <c r="M270" i="39"/>
  <c r="N270" i="39"/>
  <c r="O270" i="39"/>
  <c r="P270" i="39"/>
  <c r="Q270" i="39"/>
  <c r="R270" i="39"/>
  <c r="S270" i="39"/>
  <c r="T270" i="39"/>
  <c r="U270" i="39"/>
  <c r="V270" i="39"/>
  <c r="W270" i="39"/>
  <c r="X270" i="39"/>
  <c r="Y270" i="39"/>
  <c r="Z270" i="39"/>
  <c r="AA270" i="39"/>
  <c r="AB270" i="39"/>
  <c r="AC270" i="39"/>
  <c r="AD270" i="39"/>
  <c r="G271" i="39"/>
  <c r="H271" i="39"/>
  <c r="I271" i="39"/>
  <c r="J271" i="39"/>
  <c r="K271" i="39"/>
  <c r="L271" i="39"/>
  <c r="M271" i="39"/>
  <c r="N271" i="39"/>
  <c r="O271" i="39"/>
  <c r="P271" i="39"/>
  <c r="Q271" i="39"/>
  <c r="R271" i="39"/>
  <c r="S271" i="39"/>
  <c r="T271" i="39"/>
  <c r="U271" i="39"/>
  <c r="V271" i="39"/>
  <c r="W271" i="39"/>
  <c r="X271" i="39"/>
  <c r="Y271" i="39"/>
  <c r="Z271" i="39"/>
  <c r="AA271" i="39"/>
  <c r="AB271" i="39"/>
  <c r="AC271" i="39"/>
  <c r="AD271" i="39"/>
  <c r="G272" i="39"/>
  <c r="H272" i="39"/>
  <c r="I272" i="39"/>
  <c r="J272" i="39"/>
  <c r="K272" i="39"/>
  <c r="L272" i="39"/>
  <c r="M272" i="39"/>
  <c r="N272" i="39"/>
  <c r="O272" i="39"/>
  <c r="P272" i="39"/>
  <c r="Q272" i="39"/>
  <c r="R272" i="39"/>
  <c r="S272" i="39"/>
  <c r="T272" i="39"/>
  <c r="U272" i="39"/>
  <c r="V272" i="39"/>
  <c r="W272" i="39"/>
  <c r="X272" i="39"/>
  <c r="Y272" i="39"/>
  <c r="Z272" i="39"/>
  <c r="AA272" i="39"/>
  <c r="AB272" i="39"/>
  <c r="AC272" i="39"/>
  <c r="AD272" i="39"/>
  <c r="G273" i="39"/>
  <c r="H273" i="39"/>
  <c r="I273" i="39"/>
  <c r="J273" i="39"/>
  <c r="K273" i="39"/>
  <c r="L273" i="39"/>
  <c r="M273" i="39"/>
  <c r="N273" i="39"/>
  <c r="O273" i="39"/>
  <c r="P273" i="39"/>
  <c r="Q273" i="39"/>
  <c r="R273" i="39"/>
  <c r="S273" i="39"/>
  <c r="T273" i="39"/>
  <c r="U273" i="39"/>
  <c r="V273" i="39"/>
  <c r="W273" i="39"/>
  <c r="X273" i="39"/>
  <c r="Y273" i="39"/>
  <c r="Z273" i="39"/>
  <c r="AA273" i="39"/>
  <c r="AB273" i="39"/>
  <c r="AC273" i="39"/>
  <c r="AD273" i="39"/>
  <c r="G274" i="39"/>
  <c r="H274" i="39"/>
  <c r="I274" i="39"/>
  <c r="J274" i="39"/>
  <c r="K274" i="39"/>
  <c r="L274" i="39"/>
  <c r="M274" i="39"/>
  <c r="N274" i="39"/>
  <c r="O274" i="39"/>
  <c r="P274" i="39"/>
  <c r="Q274" i="39"/>
  <c r="R274" i="39"/>
  <c r="S274" i="39"/>
  <c r="T274" i="39"/>
  <c r="U274" i="39"/>
  <c r="V274" i="39"/>
  <c r="W274" i="39"/>
  <c r="X274" i="39"/>
  <c r="Y274" i="39"/>
  <c r="Z274" i="39"/>
  <c r="AA274" i="39"/>
  <c r="AB274" i="39"/>
  <c r="AC274" i="39"/>
  <c r="AD274" i="39"/>
  <c r="G275" i="39"/>
  <c r="H275" i="39"/>
  <c r="I275" i="39"/>
  <c r="J275" i="39"/>
  <c r="K275" i="39"/>
  <c r="L275" i="39"/>
  <c r="M275" i="39"/>
  <c r="N275" i="39"/>
  <c r="O275" i="39"/>
  <c r="P275" i="39"/>
  <c r="Q275" i="39"/>
  <c r="R275" i="39"/>
  <c r="S275" i="39"/>
  <c r="T275" i="39"/>
  <c r="U275" i="39"/>
  <c r="V275" i="39"/>
  <c r="W275" i="39"/>
  <c r="X275" i="39"/>
  <c r="Y275" i="39"/>
  <c r="Z275" i="39"/>
  <c r="AA275" i="39"/>
  <c r="AB275" i="39"/>
  <c r="AC275" i="39"/>
  <c r="AD275" i="39"/>
  <c r="G276" i="39"/>
  <c r="H276" i="39"/>
  <c r="I276" i="39"/>
  <c r="J276" i="39"/>
  <c r="K276" i="39"/>
  <c r="L276" i="39"/>
  <c r="M276" i="39"/>
  <c r="N276" i="39"/>
  <c r="O276" i="39"/>
  <c r="P276" i="39"/>
  <c r="Q276" i="39"/>
  <c r="R276" i="39"/>
  <c r="S276" i="39"/>
  <c r="T276" i="39"/>
  <c r="U276" i="39"/>
  <c r="V276" i="39"/>
  <c r="W276" i="39"/>
  <c r="X276" i="39"/>
  <c r="Y276" i="39"/>
  <c r="Z276" i="39"/>
  <c r="AA276" i="39"/>
  <c r="AB276" i="39"/>
  <c r="AC276" i="39"/>
  <c r="AD276" i="39"/>
  <c r="G277" i="39"/>
  <c r="H277" i="39"/>
  <c r="I277" i="39"/>
  <c r="J277" i="39"/>
  <c r="K277" i="39"/>
  <c r="L277" i="39"/>
  <c r="M277" i="39"/>
  <c r="N277" i="39"/>
  <c r="O277" i="39"/>
  <c r="P277" i="39"/>
  <c r="Q277" i="39"/>
  <c r="R277" i="39"/>
  <c r="S277" i="39"/>
  <c r="T277" i="39"/>
  <c r="U277" i="39"/>
  <c r="V277" i="39"/>
  <c r="W277" i="39"/>
  <c r="X277" i="39"/>
  <c r="Y277" i="39"/>
  <c r="Z277" i="39"/>
  <c r="AA277" i="39"/>
  <c r="AB277" i="39"/>
  <c r="AC277" i="39"/>
  <c r="AD277" i="39"/>
  <c r="G278" i="39"/>
  <c r="H278" i="39"/>
  <c r="I278" i="39"/>
  <c r="J278" i="39"/>
  <c r="K278" i="39"/>
  <c r="L278" i="39"/>
  <c r="M278" i="39"/>
  <c r="N278" i="39"/>
  <c r="O278" i="39"/>
  <c r="P278" i="39"/>
  <c r="Q278" i="39"/>
  <c r="R278" i="39"/>
  <c r="S278" i="39"/>
  <c r="T278" i="39"/>
  <c r="U278" i="39"/>
  <c r="V278" i="39"/>
  <c r="W278" i="39"/>
  <c r="X278" i="39"/>
  <c r="Y278" i="39"/>
  <c r="Z278" i="39"/>
  <c r="AA278" i="39"/>
  <c r="AB278" i="39"/>
  <c r="AC278" i="39"/>
  <c r="AD278" i="39"/>
  <c r="G279" i="39"/>
  <c r="H279" i="39"/>
  <c r="I279" i="39"/>
  <c r="J279" i="39"/>
  <c r="K279" i="39"/>
  <c r="L279" i="39"/>
  <c r="M279" i="39"/>
  <c r="N279" i="39"/>
  <c r="O279" i="39"/>
  <c r="P279" i="39"/>
  <c r="Q279" i="39"/>
  <c r="R279" i="39"/>
  <c r="S279" i="39"/>
  <c r="T279" i="39"/>
  <c r="U279" i="39"/>
  <c r="V279" i="39"/>
  <c r="W279" i="39"/>
  <c r="X279" i="39"/>
  <c r="Y279" i="39"/>
  <c r="Z279" i="39"/>
  <c r="AA279" i="39"/>
  <c r="AB279" i="39"/>
  <c r="AC279" i="39"/>
  <c r="AD279" i="39"/>
  <c r="G280" i="39"/>
  <c r="H280" i="39"/>
  <c r="I280" i="39"/>
  <c r="J280" i="39"/>
  <c r="K280" i="39"/>
  <c r="L280" i="39"/>
  <c r="M280" i="39"/>
  <c r="N280" i="39"/>
  <c r="O280" i="39"/>
  <c r="P280" i="39"/>
  <c r="Q280" i="39"/>
  <c r="R280" i="39"/>
  <c r="S280" i="39"/>
  <c r="T280" i="39"/>
  <c r="U280" i="39"/>
  <c r="V280" i="39"/>
  <c r="W280" i="39"/>
  <c r="X280" i="39"/>
  <c r="Y280" i="39"/>
  <c r="Z280" i="39"/>
  <c r="AA280" i="39"/>
  <c r="AB280" i="39"/>
  <c r="AC280" i="39"/>
  <c r="AD280" i="39"/>
  <c r="G281" i="39"/>
  <c r="H281" i="39"/>
  <c r="I281" i="39"/>
  <c r="J281" i="39"/>
  <c r="K281" i="39"/>
  <c r="L281" i="39"/>
  <c r="M281" i="39"/>
  <c r="N281" i="39"/>
  <c r="O281" i="39"/>
  <c r="P281" i="39"/>
  <c r="Q281" i="39"/>
  <c r="R281" i="39"/>
  <c r="S281" i="39"/>
  <c r="T281" i="39"/>
  <c r="U281" i="39"/>
  <c r="V281" i="39"/>
  <c r="W281" i="39"/>
  <c r="X281" i="39"/>
  <c r="Y281" i="39"/>
  <c r="Z281" i="39"/>
  <c r="AA281" i="39"/>
  <c r="AB281" i="39"/>
  <c r="AC281" i="39"/>
  <c r="AD281" i="39"/>
  <c r="G282" i="39"/>
  <c r="H282" i="39"/>
  <c r="I282" i="39"/>
  <c r="J282" i="39"/>
  <c r="K282" i="39"/>
  <c r="L282" i="39"/>
  <c r="M282" i="39"/>
  <c r="N282" i="39"/>
  <c r="O282" i="39"/>
  <c r="P282" i="39"/>
  <c r="Q282" i="39"/>
  <c r="R282" i="39"/>
  <c r="S282" i="39"/>
  <c r="T282" i="39"/>
  <c r="U282" i="39"/>
  <c r="V282" i="39"/>
  <c r="W282" i="39"/>
  <c r="X282" i="39"/>
  <c r="Y282" i="39"/>
  <c r="Z282" i="39"/>
  <c r="AA282" i="39"/>
  <c r="AB282" i="39"/>
  <c r="AC282" i="39"/>
  <c r="AD282" i="39"/>
  <c r="G283" i="39"/>
  <c r="H283" i="39"/>
  <c r="I283" i="39"/>
  <c r="J283" i="39"/>
  <c r="K283" i="39"/>
  <c r="L283" i="39"/>
  <c r="M283" i="39"/>
  <c r="N283" i="39"/>
  <c r="O283" i="39"/>
  <c r="P283" i="39"/>
  <c r="Q283" i="39"/>
  <c r="R283" i="39"/>
  <c r="S283" i="39"/>
  <c r="T283" i="39"/>
  <c r="U283" i="39"/>
  <c r="V283" i="39"/>
  <c r="W283" i="39"/>
  <c r="X283" i="39"/>
  <c r="Y283" i="39"/>
  <c r="Z283" i="39"/>
  <c r="AA283" i="39"/>
  <c r="AB283" i="39"/>
  <c r="AC283" i="39"/>
  <c r="AD283" i="39"/>
  <c r="G284" i="39"/>
  <c r="H284" i="39"/>
  <c r="I284" i="39"/>
  <c r="J284" i="39"/>
  <c r="K284" i="39"/>
  <c r="L284" i="39"/>
  <c r="M284" i="39"/>
  <c r="N284" i="39"/>
  <c r="O284" i="39"/>
  <c r="P284" i="39"/>
  <c r="Q284" i="39"/>
  <c r="R284" i="39"/>
  <c r="S284" i="39"/>
  <c r="T284" i="39"/>
  <c r="U284" i="39"/>
  <c r="V284" i="39"/>
  <c r="W284" i="39"/>
  <c r="X284" i="39"/>
  <c r="Y284" i="39"/>
  <c r="Z284" i="39"/>
  <c r="AA284" i="39"/>
  <c r="AB284" i="39"/>
  <c r="AC284" i="39"/>
  <c r="AD284" i="39"/>
  <c r="G285" i="39"/>
  <c r="H285" i="39"/>
  <c r="I285" i="39"/>
  <c r="J285" i="39"/>
  <c r="K285" i="39"/>
  <c r="L285" i="39"/>
  <c r="M285" i="39"/>
  <c r="N285" i="39"/>
  <c r="O285" i="39"/>
  <c r="P285" i="39"/>
  <c r="Q285" i="39"/>
  <c r="R285" i="39"/>
  <c r="S285" i="39"/>
  <c r="T285" i="39"/>
  <c r="U285" i="39"/>
  <c r="V285" i="39"/>
  <c r="W285" i="39"/>
  <c r="X285" i="39"/>
  <c r="Y285" i="39"/>
  <c r="Z285" i="39"/>
  <c r="AA285" i="39"/>
  <c r="AB285" i="39"/>
  <c r="AC285" i="39"/>
  <c r="AD285" i="39"/>
  <c r="G286" i="39"/>
  <c r="H286" i="39"/>
  <c r="I286" i="39"/>
  <c r="J286" i="39"/>
  <c r="K286" i="39"/>
  <c r="L286" i="39"/>
  <c r="M286" i="39"/>
  <c r="N286" i="39"/>
  <c r="O286" i="39"/>
  <c r="P286" i="39"/>
  <c r="Q286" i="39"/>
  <c r="R286" i="39"/>
  <c r="S286" i="39"/>
  <c r="T286" i="39"/>
  <c r="U286" i="39"/>
  <c r="V286" i="39"/>
  <c r="W286" i="39"/>
  <c r="X286" i="39"/>
  <c r="Y286" i="39"/>
  <c r="Z286" i="39"/>
  <c r="AA286" i="39"/>
  <c r="AB286" i="39"/>
  <c r="AC286" i="39"/>
  <c r="AD286" i="39"/>
  <c r="G287" i="39"/>
  <c r="H287" i="39"/>
  <c r="I287" i="39"/>
  <c r="J287" i="39"/>
  <c r="K287" i="39"/>
  <c r="L287" i="39"/>
  <c r="M287" i="39"/>
  <c r="N287" i="39"/>
  <c r="O287" i="39"/>
  <c r="P287" i="39"/>
  <c r="Q287" i="39"/>
  <c r="R287" i="39"/>
  <c r="S287" i="39"/>
  <c r="T287" i="39"/>
  <c r="U287" i="39"/>
  <c r="V287" i="39"/>
  <c r="W287" i="39"/>
  <c r="X287" i="39"/>
  <c r="Y287" i="39"/>
  <c r="Z287" i="39"/>
  <c r="AA287" i="39"/>
  <c r="AB287" i="39"/>
  <c r="AC287" i="39"/>
  <c r="AD287" i="39"/>
  <c r="G288" i="39"/>
  <c r="H288" i="39"/>
  <c r="I288" i="39"/>
  <c r="J288" i="39"/>
  <c r="K288" i="39"/>
  <c r="L288" i="39"/>
  <c r="M288" i="39"/>
  <c r="N288" i="39"/>
  <c r="O288" i="39"/>
  <c r="P288" i="39"/>
  <c r="Q288" i="39"/>
  <c r="R288" i="39"/>
  <c r="S288" i="39"/>
  <c r="T288" i="39"/>
  <c r="U288" i="39"/>
  <c r="V288" i="39"/>
  <c r="W288" i="39"/>
  <c r="X288" i="39"/>
  <c r="Y288" i="39"/>
  <c r="Z288" i="39"/>
  <c r="AA288" i="39"/>
  <c r="AB288" i="39"/>
  <c r="AC288" i="39"/>
  <c r="AD288" i="39"/>
  <c r="G289" i="39"/>
  <c r="H289" i="39"/>
  <c r="I289" i="39"/>
  <c r="J289" i="39"/>
  <c r="K289" i="39"/>
  <c r="L289" i="39"/>
  <c r="M289" i="39"/>
  <c r="N289" i="39"/>
  <c r="O289" i="39"/>
  <c r="P289" i="39"/>
  <c r="Q289" i="39"/>
  <c r="R289" i="39"/>
  <c r="S289" i="39"/>
  <c r="T289" i="39"/>
  <c r="U289" i="39"/>
  <c r="V289" i="39"/>
  <c r="W289" i="39"/>
  <c r="X289" i="39"/>
  <c r="Y289" i="39"/>
  <c r="Z289" i="39"/>
  <c r="AA289" i="39"/>
  <c r="AB289" i="39"/>
  <c r="AC289" i="39"/>
  <c r="AD289" i="39"/>
  <c r="G290" i="39"/>
  <c r="H290" i="39"/>
  <c r="I290" i="39"/>
  <c r="J290" i="39"/>
  <c r="K290" i="39"/>
  <c r="L290" i="39"/>
  <c r="M290" i="39"/>
  <c r="N290" i="39"/>
  <c r="O290" i="39"/>
  <c r="P290" i="39"/>
  <c r="Q290" i="39"/>
  <c r="R290" i="39"/>
  <c r="S290" i="39"/>
  <c r="T290" i="39"/>
  <c r="U290" i="39"/>
  <c r="V290" i="39"/>
  <c r="W290" i="39"/>
  <c r="X290" i="39"/>
  <c r="Y290" i="39"/>
  <c r="Z290" i="39"/>
  <c r="AA290" i="39"/>
  <c r="AB290" i="39"/>
  <c r="AC290" i="39"/>
  <c r="AD290" i="39"/>
  <c r="G291" i="39"/>
  <c r="H291" i="39"/>
  <c r="I291" i="39"/>
  <c r="J291" i="39"/>
  <c r="K291" i="39"/>
  <c r="L291" i="39"/>
  <c r="M291" i="39"/>
  <c r="N291" i="39"/>
  <c r="O291" i="39"/>
  <c r="P291" i="39"/>
  <c r="Q291" i="39"/>
  <c r="R291" i="39"/>
  <c r="S291" i="39"/>
  <c r="T291" i="39"/>
  <c r="U291" i="39"/>
  <c r="V291" i="39"/>
  <c r="W291" i="39"/>
  <c r="X291" i="39"/>
  <c r="Y291" i="39"/>
  <c r="Z291" i="39"/>
  <c r="AA291" i="39"/>
  <c r="AB291" i="39"/>
  <c r="AC291" i="39"/>
  <c r="AD291" i="39"/>
  <c r="G292" i="39"/>
  <c r="H292" i="39"/>
  <c r="I292" i="39"/>
  <c r="J292" i="39"/>
  <c r="K292" i="39"/>
  <c r="L292" i="39"/>
  <c r="M292" i="39"/>
  <c r="N292" i="39"/>
  <c r="O292" i="39"/>
  <c r="P292" i="39"/>
  <c r="Q292" i="39"/>
  <c r="R292" i="39"/>
  <c r="S292" i="39"/>
  <c r="T292" i="39"/>
  <c r="U292" i="39"/>
  <c r="V292" i="39"/>
  <c r="W292" i="39"/>
  <c r="X292" i="39"/>
  <c r="Y292" i="39"/>
  <c r="Z292" i="39"/>
  <c r="AA292" i="39"/>
  <c r="AB292" i="39"/>
  <c r="AC292" i="39"/>
  <c r="AD292" i="39"/>
  <c r="G293" i="39"/>
  <c r="H293" i="39"/>
  <c r="I293" i="39"/>
  <c r="J293" i="39"/>
  <c r="K293" i="39"/>
  <c r="L293" i="39"/>
  <c r="M293" i="39"/>
  <c r="N293" i="39"/>
  <c r="O293" i="39"/>
  <c r="P293" i="39"/>
  <c r="Q293" i="39"/>
  <c r="R293" i="39"/>
  <c r="S293" i="39"/>
  <c r="T293" i="39"/>
  <c r="U293" i="39"/>
  <c r="V293" i="39"/>
  <c r="W293" i="39"/>
  <c r="X293" i="39"/>
  <c r="Y293" i="39"/>
  <c r="Z293" i="39"/>
  <c r="AA293" i="39"/>
  <c r="AB293" i="39"/>
  <c r="AC293" i="39"/>
  <c r="AD293" i="39"/>
  <c r="G294" i="39"/>
  <c r="H294" i="39"/>
  <c r="I294" i="39"/>
  <c r="J294" i="39"/>
  <c r="K294" i="39"/>
  <c r="L294" i="39"/>
  <c r="M294" i="39"/>
  <c r="N294" i="39"/>
  <c r="O294" i="39"/>
  <c r="P294" i="39"/>
  <c r="Q294" i="39"/>
  <c r="R294" i="39"/>
  <c r="S294" i="39"/>
  <c r="T294" i="39"/>
  <c r="U294" i="39"/>
  <c r="V294" i="39"/>
  <c r="W294" i="39"/>
  <c r="X294" i="39"/>
  <c r="Y294" i="39"/>
  <c r="Z294" i="39"/>
  <c r="AA294" i="39"/>
  <c r="AB294" i="39"/>
  <c r="AC294" i="39"/>
  <c r="AD294" i="39"/>
  <c r="G295" i="39"/>
  <c r="H295" i="39"/>
  <c r="I295" i="39"/>
  <c r="J295" i="39"/>
  <c r="K295" i="39"/>
  <c r="L295" i="39"/>
  <c r="M295" i="39"/>
  <c r="N295" i="39"/>
  <c r="O295" i="39"/>
  <c r="P295" i="39"/>
  <c r="Q295" i="39"/>
  <c r="R295" i="39"/>
  <c r="S295" i="39"/>
  <c r="T295" i="39"/>
  <c r="U295" i="39"/>
  <c r="V295" i="39"/>
  <c r="W295" i="39"/>
  <c r="X295" i="39"/>
  <c r="Y295" i="39"/>
  <c r="Z295" i="39"/>
  <c r="AA295" i="39"/>
  <c r="AB295" i="39"/>
  <c r="AC295" i="39"/>
  <c r="AD295" i="39"/>
  <c r="G296" i="39"/>
  <c r="H296" i="39"/>
  <c r="I296" i="39"/>
  <c r="J296" i="39"/>
  <c r="K296" i="39"/>
  <c r="L296" i="39"/>
  <c r="M296" i="39"/>
  <c r="N296" i="39"/>
  <c r="O296" i="39"/>
  <c r="P296" i="39"/>
  <c r="Q296" i="39"/>
  <c r="R296" i="39"/>
  <c r="S296" i="39"/>
  <c r="T296" i="39"/>
  <c r="U296" i="39"/>
  <c r="V296" i="39"/>
  <c r="W296" i="39"/>
  <c r="X296" i="39"/>
  <c r="Y296" i="39"/>
  <c r="Z296" i="39"/>
  <c r="AA296" i="39"/>
  <c r="AB296" i="39"/>
  <c r="AC296" i="39"/>
  <c r="AD296" i="39"/>
  <c r="G297" i="39"/>
  <c r="H297" i="39"/>
  <c r="I297" i="39"/>
  <c r="J297" i="39"/>
  <c r="K297" i="39"/>
  <c r="L297" i="39"/>
  <c r="M297" i="39"/>
  <c r="N297" i="39"/>
  <c r="O297" i="39"/>
  <c r="P297" i="39"/>
  <c r="Q297" i="39"/>
  <c r="R297" i="39"/>
  <c r="S297" i="39"/>
  <c r="T297" i="39"/>
  <c r="U297" i="39"/>
  <c r="V297" i="39"/>
  <c r="W297" i="39"/>
  <c r="X297" i="39"/>
  <c r="Y297" i="39"/>
  <c r="Z297" i="39"/>
  <c r="AA297" i="39"/>
  <c r="AB297" i="39"/>
  <c r="AC297" i="39"/>
  <c r="AD297" i="39"/>
  <c r="G298" i="39"/>
  <c r="H298" i="39"/>
  <c r="I298" i="39"/>
  <c r="J298" i="39"/>
  <c r="K298" i="39"/>
  <c r="L298" i="39"/>
  <c r="M298" i="39"/>
  <c r="N298" i="39"/>
  <c r="O298" i="39"/>
  <c r="P298" i="39"/>
  <c r="Q298" i="39"/>
  <c r="R298" i="39"/>
  <c r="S298" i="39"/>
  <c r="T298" i="39"/>
  <c r="U298" i="39"/>
  <c r="V298" i="39"/>
  <c r="W298" i="39"/>
  <c r="X298" i="39"/>
  <c r="Y298" i="39"/>
  <c r="Z298" i="39"/>
  <c r="AA298" i="39"/>
  <c r="AB298" i="39"/>
  <c r="AC298" i="39"/>
  <c r="AD298" i="39"/>
  <c r="G299" i="39"/>
  <c r="H299" i="39"/>
  <c r="I299" i="39"/>
  <c r="J299" i="39"/>
  <c r="K299" i="39"/>
  <c r="L299" i="39"/>
  <c r="M299" i="39"/>
  <c r="N299" i="39"/>
  <c r="O299" i="39"/>
  <c r="P299" i="39"/>
  <c r="Q299" i="39"/>
  <c r="R299" i="39"/>
  <c r="S299" i="39"/>
  <c r="T299" i="39"/>
  <c r="U299" i="39"/>
  <c r="V299" i="39"/>
  <c r="W299" i="39"/>
  <c r="X299" i="39"/>
  <c r="Y299" i="39"/>
  <c r="Z299" i="39"/>
  <c r="AA299" i="39"/>
  <c r="AB299" i="39"/>
  <c r="AC299" i="39"/>
  <c r="AD299" i="39"/>
  <c r="G300" i="39"/>
  <c r="H300" i="39"/>
  <c r="I300" i="39"/>
  <c r="J300" i="39"/>
  <c r="K300" i="39"/>
  <c r="L300" i="39"/>
  <c r="M300" i="39"/>
  <c r="N300" i="39"/>
  <c r="O300" i="39"/>
  <c r="P300" i="39"/>
  <c r="Q300" i="39"/>
  <c r="R300" i="39"/>
  <c r="S300" i="39"/>
  <c r="T300" i="39"/>
  <c r="U300" i="39"/>
  <c r="V300" i="39"/>
  <c r="W300" i="39"/>
  <c r="X300" i="39"/>
  <c r="Y300" i="39"/>
  <c r="Z300" i="39"/>
  <c r="AA300" i="39"/>
  <c r="AB300" i="39"/>
  <c r="AC300" i="39"/>
  <c r="AD300" i="39"/>
  <c r="G301" i="39"/>
  <c r="H301" i="39"/>
  <c r="I301" i="39"/>
  <c r="J301" i="39"/>
  <c r="K301" i="39"/>
  <c r="L301" i="39"/>
  <c r="M301" i="39"/>
  <c r="N301" i="39"/>
  <c r="O301" i="39"/>
  <c r="P301" i="39"/>
  <c r="Q301" i="39"/>
  <c r="R301" i="39"/>
  <c r="S301" i="39"/>
  <c r="T301" i="39"/>
  <c r="U301" i="39"/>
  <c r="V301" i="39"/>
  <c r="W301" i="39"/>
  <c r="X301" i="39"/>
  <c r="Y301" i="39"/>
  <c r="Z301" i="39"/>
  <c r="AA301" i="39"/>
  <c r="AB301" i="39"/>
  <c r="AC301" i="39"/>
  <c r="AD301" i="39"/>
  <c r="G302" i="39"/>
  <c r="H302" i="39"/>
  <c r="I302" i="39"/>
  <c r="J302" i="39"/>
  <c r="K302" i="39"/>
  <c r="L302" i="39"/>
  <c r="M302" i="39"/>
  <c r="N302" i="39"/>
  <c r="O302" i="39"/>
  <c r="P302" i="39"/>
  <c r="Q302" i="39"/>
  <c r="R302" i="39"/>
  <c r="S302" i="39"/>
  <c r="T302" i="39"/>
  <c r="U302" i="39"/>
  <c r="V302" i="39"/>
  <c r="W302" i="39"/>
  <c r="X302" i="39"/>
  <c r="Y302" i="39"/>
  <c r="Z302" i="39"/>
  <c r="AA302" i="39"/>
  <c r="AB302" i="39"/>
  <c r="AC302" i="39"/>
  <c r="AD302" i="39"/>
  <c r="G303" i="39"/>
  <c r="H303" i="39"/>
  <c r="I303" i="39"/>
  <c r="J303" i="39"/>
  <c r="K303" i="39"/>
  <c r="L303" i="39"/>
  <c r="M303" i="39"/>
  <c r="N303" i="39"/>
  <c r="O303" i="39"/>
  <c r="P303" i="39"/>
  <c r="Q303" i="39"/>
  <c r="R303" i="39"/>
  <c r="S303" i="39"/>
  <c r="T303" i="39"/>
  <c r="U303" i="39"/>
  <c r="V303" i="39"/>
  <c r="W303" i="39"/>
  <c r="X303" i="39"/>
  <c r="Y303" i="39"/>
  <c r="Z303" i="39"/>
  <c r="AA303" i="39"/>
  <c r="AB303" i="39"/>
  <c r="AC303" i="39"/>
  <c r="AD303" i="39"/>
  <c r="G304" i="39"/>
  <c r="H304" i="39"/>
  <c r="I304" i="39"/>
  <c r="J304" i="39"/>
  <c r="K304" i="39"/>
  <c r="L304" i="39"/>
  <c r="M304" i="39"/>
  <c r="N304" i="39"/>
  <c r="O304" i="39"/>
  <c r="P304" i="39"/>
  <c r="Q304" i="39"/>
  <c r="R304" i="39"/>
  <c r="S304" i="39"/>
  <c r="T304" i="39"/>
  <c r="U304" i="39"/>
  <c r="V304" i="39"/>
  <c r="W304" i="39"/>
  <c r="X304" i="39"/>
  <c r="Y304" i="39"/>
  <c r="Z304" i="39"/>
  <c r="AA304" i="39"/>
  <c r="AB304" i="39"/>
  <c r="AC304" i="39"/>
  <c r="AD304" i="39"/>
  <c r="G305" i="39"/>
  <c r="H305" i="39"/>
  <c r="I305" i="39"/>
  <c r="J305" i="39"/>
  <c r="K305" i="39"/>
  <c r="L305" i="39"/>
  <c r="M305" i="39"/>
  <c r="N305" i="39"/>
  <c r="O305" i="39"/>
  <c r="P305" i="39"/>
  <c r="Q305" i="39"/>
  <c r="R305" i="39"/>
  <c r="S305" i="39"/>
  <c r="T305" i="39"/>
  <c r="U305" i="39"/>
  <c r="V305" i="39"/>
  <c r="W305" i="39"/>
  <c r="X305" i="39"/>
  <c r="Y305" i="39"/>
  <c r="Z305" i="39"/>
  <c r="AA305" i="39"/>
  <c r="AB305" i="39"/>
  <c r="AC305" i="39"/>
  <c r="AD305" i="39"/>
  <c r="G306" i="39"/>
  <c r="H306" i="39"/>
  <c r="I306" i="39"/>
  <c r="J306" i="39"/>
  <c r="K306" i="39"/>
  <c r="L306" i="39"/>
  <c r="M306" i="39"/>
  <c r="N306" i="39"/>
  <c r="O306" i="39"/>
  <c r="P306" i="39"/>
  <c r="Q306" i="39"/>
  <c r="R306" i="39"/>
  <c r="S306" i="39"/>
  <c r="T306" i="39"/>
  <c r="U306" i="39"/>
  <c r="V306" i="39"/>
  <c r="W306" i="39"/>
  <c r="X306" i="39"/>
  <c r="Y306" i="39"/>
  <c r="Z306" i="39"/>
  <c r="AA306" i="39"/>
  <c r="AB306" i="39"/>
  <c r="AC306" i="39"/>
  <c r="AD306" i="39"/>
  <c r="G307" i="39"/>
  <c r="H307" i="39"/>
  <c r="I307" i="39"/>
  <c r="J307" i="39"/>
  <c r="K307" i="39"/>
  <c r="L307" i="39"/>
  <c r="M307" i="39"/>
  <c r="N307" i="39"/>
  <c r="O307" i="39"/>
  <c r="P307" i="39"/>
  <c r="Q307" i="39"/>
  <c r="R307" i="39"/>
  <c r="S307" i="39"/>
  <c r="T307" i="39"/>
  <c r="U307" i="39"/>
  <c r="V307" i="39"/>
  <c r="W307" i="39"/>
  <c r="X307" i="39"/>
  <c r="Y307" i="39"/>
  <c r="Z307" i="39"/>
  <c r="AA307" i="39"/>
  <c r="AB307" i="39"/>
  <c r="AC307" i="39"/>
  <c r="AD307" i="39"/>
  <c r="G308" i="39"/>
  <c r="H308" i="39"/>
  <c r="I308" i="39"/>
  <c r="J308" i="39"/>
  <c r="K308" i="39"/>
  <c r="L308" i="39"/>
  <c r="M308" i="39"/>
  <c r="N308" i="39"/>
  <c r="O308" i="39"/>
  <c r="P308" i="39"/>
  <c r="Q308" i="39"/>
  <c r="R308" i="39"/>
  <c r="S308" i="39"/>
  <c r="T308" i="39"/>
  <c r="U308" i="39"/>
  <c r="V308" i="39"/>
  <c r="W308" i="39"/>
  <c r="X308" i="39"/>
  <c r="Y308" i="39"/>
  <c r="Z308" i="39"/>
  <c r="AA308" i="39"/>
  <c r="AB308" i="39"/>
  <c r="AC308" i="39"/>
  <c r="AD308" i="39"/>
  <c r="G309" i="39"/>
  <c r="H309" i="39"/>
  <c r="I309" i="39"/>
  <c r="J309" i="39"/>
  <c r="K309" i="39"/>
  <c r="L309" i="39"/>
  <c r="M309" i="39"/>
  <c r="N309" i="39"/>
  <c r="O309" i="39"/>
  <c r="P309" i="39"/>
  <c r="Q309" i="39"/>
  <c r="R309" i="39"/>
  <c r="S309" i="39"/>
  <c r="T309" i="39"/>
  <c r="U309" i="39"/>
  <c r="V309" i="39"/>
  <c r="W309" i="39"/>
  <c r="X309" i="39"/>
  <c r="Y309" i="39"/>
  <c r="Z309" i="39"/>
  <c r="AA309" i="39"/>
  <c r="AB309" i="39"/>
  <c r="AC309" i="39"/>
  <c r="AD309" i="39"/>
  <c r="G310" i="39"/>
  <c r="H310" i="39"/>
  <c r="I310" i="39"/>
  <c r="J310" i="39"/>
  <c r="K310" i="39"/>
  <c r="L310" i="39"/>
  <c r="M310" i="39"/>
  <c r="N310" i="39"/>
  <c r="O310" i="39"/>
  <c r="P310" i="39"/>
  <c r="Q310" i="39"/>
  <c r="R310" i="39"/>
  <c r="S310" i="39"/>
  <c r="T310" i="39"/>
  <c r="U310" i="39"/>
  <c r="V310" i="39"/>
  <c r="W310" i="39"/>
  <c r="X310" i="39"/>
  <c r="Y310" i="39"/>
  <c r="Z310" i="39"/>
  <c r="AA310" i="39"/>
  <c r="AB310" i="39"/>
  <c r="AC310" i="39"/>
  <c r="AD310" i="39"/>
  <c r="G311" i="39"/>
  <c r="H311" i="39"/>
  <c r="I311" i="39"/>
  <c r="J311" i="39"/>
  <c r="K311" i="39"/>
  <c r="L311" i="39"/>
  <c r="M311" i="39"/>
  <c r="N311" i="39"/>
  <c r="O311" i="39"/>
  <c r="P311" i="39"/>
  <c r="Q311" i="39"/>
  <c r="R311" i="39"/>
  <c r="S311" i="39"/>
  <c r="T311" i="39"/>
  <c r="U311" i="39"/>
  <c r="V311" i="39"/>
  <c r="W311" i="39"/>
  <c r="X311" i="39"/>
  <c r="Y311" i="39"/>
  <c r="Z311" i="39"/>
  <c r="AA311" i="39"/>
  <c r="AB311" i="39"/>
  <c r="AC311" i="39"/>
  <c r="AD311" i="39"/>
  <c r="G312" i="39"/>
  <c r="H312" i="39"/>
  <c r="I312" i="39"/>
  <c r="J312" i="39"/>
  <c r="K312" i="39"/>
  <c r="L312" i="39"/>
  <c r="M312" i="39"/>
  <c r="N312" i="39"/>
  <c r="O312" i="39"/>
  <c r="P312" i="39"/>
  <c r="Q312" i="39"/>
  <c r="R312" i="39"/>
  <c r="S312" i="39"/>
  <c r="T312" i="39"/>
  <c r="U312" i="39"/>
  <c r="V312" i="39"/>
  <c r="W312" i="39"/>
  <c r="X312" i="39"/>
  <c r="Y312" i="39"/>
  <c r="Z312" i="39"/>
  <c r="AA312" i="39"/>
  <c r="AB312" i="39"/>
  <c r="AC312" i="39"/>
  <c r="AD312" i="39"/>
  <c r="G313" i="39"/>
  <c r="H313" i="39"/>
  <c r="I313" i="39"/>
  <c r="J313" i="39"/>
  <c r="K313" i="39"/>
  <c r="L313" i="39"/>
  <c r="M313" i="39"/>
  <c r="N313" i="39"/>
  <c r="O313" i="39"/>
  <c r="P313" i="39"/>
  <c r="Q313" i="39"/>
  <c r="R313" i="39"/>
  <c r="S313" i="39"/>
  <c r="T313" i="39"/>
  <c r="U313" i="39"/>
  <c r="V313" i="39"/>
  <c r="W313" i="39"/>
  <c r="X313" i="39"/>
  <c r="Y313" i="39"/>
  <c r="Z313" i="39"/>
  <c r="AA313" i="39"/>
  <c r="AB313" i="39"/>
  <c r="AC313" i="39"/>
  <c r="AD313" i="39"/>
  <c r="G314" i="39"/>
  <c r="H314" i="39"/>
  <c r="I314" i="39"/>
  <c r="J314" i="39"/>
  <c r="K314" i="39"/>
  <c r="L314" i="39"/>
  <c r="M314" i="39"/>
  <c r="N314" i="39"/>
  <c r="O314" i="39"/>
  <c r="P314" i="39"/>
  <c r="Q314" i="39"/>
  <c r="R314" i="39"/>
  <c r="S314" i="39"/>
  <c r="T314" i="39"/>
  <c r="U314" i="39"/>
  <c r="V314" i="39"/>
  <c r="W314" i="39"/>
  <c r="X314" i="39"/>
  <c r="Y314" i="39"/>
  <c r="Z314" i="39"/>
  <c r="AA314" i="39"/>
  <c r="AB314" i="39"/>
  <c r="AC314" i="39"/>
  <c r="AD314" i="39"/>
  <c r="G315" i="39"/>
  <c r="H315" i="39"/>
  <c r="I315" i="39"/>
  <c r="J315" i="39"/>
  <c r="K315" i="39"/>
  <c r="L315" i="39"/>
  <c r="M315" i="39"/>
  <c r="N315" i="39"/>
  <c r="O315" i="39"/>
  <c r="P315" i="39"/>
  <c r="Q315" i="39"/>
  <c r="R315" i="39"/>
  <c r="S315" i="39"/>
  <c r="T315" i="39"/>
  <c r="U315" i="39"/>
  <c r="V315" i="39"/>
  <c r="W315" i="39"/>
  <c r="X315" i="39"/>
  <c r="Y315" i="39"/>
  <c r="Z315" i="39"/>
  <c r="AA315" i="39"/>
  <c r="AB315" i="39"/>
  <c r="AC315" i="39"/>
  <c r="E216" i="39"/>
  <c r="F216" i="39"/>
  <c r="E217" i="39"/>
  <c r="F217" i="39"/>
  <c r="E218" i="39"/>
  <c r="F218" i="39"/>
  <c r="E219" i="39"/>
  <c r="F219" i="39"/>
  <c r="E220" i="39"/>
  <c r="F220" i="39"/>
  <c r="E221" i="39"/>
  <c r="F221" i="39"/>
  <c r="E222" i="39"/>
  <c r="F222" i="39"/>
  <c r="E223" i="39"/>
  <c r="F223" i="39"/>
  <c r="E224" i="39"/>
  <c r="F224" i="39"/>
  <c r="E225" i="39"/>
  <c r="F225" i="39"/>
  <c r="E226" i="39"/>
  <c r="F226" i="39"/>
  <c r="E227" i="39"/>
  <c r="F227" i="39"/>
  <c r="E228" i="39"/>
  <c r="F228" i="39"/>
  <c r="E229" i="39"/>
  <c r="F229" i="39"/>
  <c r="E230" i="39"/>
  <c r="F230" i="39"/>
  <c r="E231" i="39"/>
  <c r="F231" i="39"/>
  <c r="E232" i="39"/>
  <c r="F232" i="39"/>
  <c r="E233" i="39"/>
  <c r="F233" i="39"/>
  <c r="E234" i="39"/>
  <c r="F234" i="39"/>
  <c r="E235" i="39"/>
  <c r="F235" i="39"/>
  <c r="E236" i="39"/>
  <c r="F236" i="39"/>
  <c r="E237" i="39"/>
  <c r="F237" i="39"/>
  <c r="E238" i="39"/>
  <c r="F238" i="39"/>
  <c r="E239" i="39"/>
  <c r="F239" i="39"/>
  <c r="E240" i="39"/>
  <c r="F240" i="39"/>
  <c r="E241" i="39"/>
  <c r="F241" i="39"/>
  <c r="E242" i="39"/>
  <c r="F242" i="39"/>
  <c r="E243" i="39"/>
  <c r="F243" i="39"/>
  <c r="E244" i="39"/>
  <c r="F244" i="39"/>
  <c r="E245" i="39"/>
  <c r="F245" i="39"/>
  <c r="E246" i="39"/>
  <c r="F246" i="39"/>
  <c r="E247" i="39"/>
  <c r="F247" i="39"/>
  <c r="E248" i="39"/>
  <c r="F248" i="39"/>
  <c r="E249" i="39"/>
  <c r="F249" i="39"/>
  <c r="E250" i="39"/>
  <c r="F250" i="39"/>
  <c r="E251" i="39"/>
  <c r="F251" i="39"/>
  <c r="E252" i="39"/>
  <c r="F252" i="39"/>
  <c r="E253" i="39"/>
  <c r="F253" i="39"/>
  <c r="E254" i="39"/>
  <c r="F254" i="39"/>
  <c r="E255" i="39"/>
  <c r="F255" i="39"/>
  <c r="E256" i="39"/>
  <c r="F256" i="39"/>
  <c r="E257" i="39"/>
  <c r="F257" i="39"/>
  <c r="E258" i="39"/>
  <c r="F258" i="39"/>
  <c r="E259" i="39"/>
  <c r="F259" i="39"/>
  <c r="E260" i="39"/>
  <c r="F260" i="39"/>
  <c r="E261" i="39"/>
  <c r="F261" i="39"/>
  <c r="E262" i="39"/>
  <c r="F262" i="39"/>
  <c r="E263" i="39"/>
  <c r="F263" i="39"/>
  <c r="E264" i="39"/>
  <c r="F264" i="39"/>
  <c r="E265" i="39"/>
  <c r="F265" i="39"/>
  <c r="E266" i="39"/>
  <c r="F266" i="39"/>
  <c r="E267" i="39"/>
  <c r="F267" i="39"/>
  <c r="E268" i="39"/>
  <c r="F268" i="39"/>
  <c r="E269" i="39"/>
  <c r="F269" i="39"/>
  <c r="E270" i="39"/>
  <c r="F270" i="39"/>
  <c r="E271" i="39"/>
  <c r="F271" i="39"/>
  <c r="E272" i="39"/>
  <c r="F272" i="39"/>
  <c r="E273" i="39"/>
  <c r="F273" i="39"/>
  <c r="E274" i="39"/>
  <c r="F274" i="39"/>
  <c r="E275" i="39"/>
  <c r="F275" i="39"/>
  <c r="E276" i="39"/>
  <c r="F276" i="39"/>
  <c r="E277" i="39"/>
  <c r="F277" i="39"/>
  <c r="E278" i="39"/>
  <c r="F278" i="39"/>
  <c r="E279" i="39"/>
  <c r="F279" i="39"/>
  <c r="E280" i="39"/>
  <c r="F280" i="39"/>
  <c r="E281" i="39"/>
  <c r="F281" i="39"/>
  <c r="E282" i="39"/>
  <c r="F282" i="39"/>
  <c r="E283" i="39"/>
  <c r="F283" i="39"/>
  <c r="E284" i="39"/>
  <c r="F284" i="39"/>
  <c r="E285" i="39"/>
  <c r="F285" i="39"/>
  <c r="E286" i="39"/>
  <c r="F286" i="39"/>
  <c r="E287" i="39"/>
  <c r="F287" i="39"/>
  <c r="E288" i="39"/>
  <c r="F288" i="39"/>
  <c r="E289" i="39"/>
  <c r="F289" i="39"/>
  <c r="E290" i="39"/>
  <c r="F290" i="39"/>
  <c r="E291" i="39"/>
  <c r="F291" i="39"/>
  <c r="E292" i="39"/>
  <c r="F292" i="39"/>
  <c r="E293" i="39"/>
  <c r="F293" i="39"/>
  <c r="E294" i="39"/>
  <c r="F294" i="39"/>
  <c r="E295" i="39"/>
  <c r="F295" i="39"/>
  <c r="E296" i="39"/>
  <c r="F296" i="39"/>
  <c r="E297" i="39"/>
  <c r="F297" i="39"/>
  <c r="E298" i="39"/>
  <c r="F298" i="39"/>
  <c r="E299" i="39"/>
  <c r="F299" i="39"/>
  <c r="E300" i="39"/>
  <c r="F300" i="39"/>
  <c r="E301" i="39"/>
  <c r="F301" i="39"/>
  <c r="E302" i="39"/>
  <c r="F302" i="39"/>
  <c r="E303" i="39"/>
  <c r="F303" i="39"/>
  <c r="E304" i="39"/>
  <c r="F304" i="39"/>
  <c r="E305" i="39"/>
  <c r="F305" i="39"/>
  <c r="E306" i="39"/>
  <c r="F306" i="39"/>
  <c r="E307" i="39"/>
  <c r="F307" i="39"/>
  <c r="E308" i="39"/>
  <c r="F308" i="39"/>
  <c r="E309" i="39"/>
  <c r="F309" i="39"/>
  <c r="E310" i="39"/>
  <c r="F310" i="39"/>
  <c r="E311" i="39"/>
  <c r="F311" i="39"/>
  <c r="E312" i="39"/>
  <c r="F312" i="39"/>
  <c r="E313" i="39"/>
  <c r="F313" i="39"/>
  <c r="E314" i="39"/>
  <c r="F314" i="39"/>
  <c r="E315" i="39"/>
  <c r="F315" i="39"/>
  <c r="C304" i="39"/>
  <c r="D304" i="39"/>
  <c r="C305" i="39"/>
  <c r="D305" i="39"/>
  <c r="C306" i="39"/>
  <c r="D306" i="39"/>
  <c r="C307" i="39"/>
  <c r="D307" i="39"/>
  <c r="C308" i="39"/>
  <c r="D308" i="39"/>
  <c r="C309" i="39"/>
  <c r="D309" i="39"/>
  <c r="C310" i="39"/>
  <c r="D310" i="39"/>
  <c r="C311" i="39"/>
  <c r="D311" i="39"/>
  <c r="C312" i="39"/>
  <c r="D312" i="39"/>
  <c r="C313" i="39"/>
  <c r="D313" i="39"/>
  <c r="C314" i="39"/>
  <c r="D314" i="39"/>
  <c r="C315" i="39"/>
  <c r="D315" i="39"/>
  <c r="C217" i="39"/>
  <c r="D217" i="39"/>
  <c r="C218" i="39"/>
  <c r="D218" i="39"/>
  <c r="C219" i="39"/>
  <c r="D219" i="39"/>
  <c r="C220" i="39"/>
  <c r="D220" i="39"/>
  <c r="C221" i="39"/>
  <c r="D221" i="39"/>
  <c r="C222" i="39"/>
  <c r="D222" i="39"/>
  <c r="C223" i="39"/>
  <c r="D223" i="39"/>
  <c r="C224" i="39"/>
  <c r="D224" i="39"/>
  <c r="C225" i="39"/>
  <c r="D225" i="39"/>
  <c r="C226" i="39"/>
  <c r="D226" i="39"/>
  <c r="C227" i="39"/>
  <c r="D227" i="39"/>
  <c r="C228" i="39"/>
  <c r="D228" i="39"/>
  <c r="C229" i="39"/>
  <c r="D229" i="39"/>
  <c r="C230" i="39"/>
  <c r="D230" i="39"/>
  <c r="C231" i="39"/>
  <c r="D231" i="39"/>
  <c r="C232" i="39"/>
  <c r="D232" i="39"/>
  <c r="C233" i="39"/>
  <c r="D233" i="39"/>
  <c r="C234" i="39"/>
  <c r="D234" i="39"/>
  <c r="C235" i="39"/>
  <c r="D235" i="39"/>
  <c r="C236" i="39"/>
  <c r="D236" i="39"/>
  <c r="C237" i="39"/>
  <c r="D237" i="39"/>
  <c r="C238" i="39"/>
  <c r="D238" i="39"/>
  <c r="C239" i="39"/>
  <c r="D239" i="39"/>
  <c r="C240" i="39"/>
  <c r="D240" i="39"/>
  <c r="C241" i="39"/>
  <c r="D241" i="39"/>
  <c r="C242" i="39"/>
  <c r="D242" i="39"/>
  <c r="C243" i="39"/>
  <c r="D243" i="39"/>
  <c r="C244" i="39"/>
  <c r="D244" i="39"/>
  <c r="C245" i="39"/>
  <c r="D245" i="39"/>
  <c r="C246" i="39"/>
  <c r="D246" i="39"/>
  <c r="C247" i="39"/>
  <c r="D247" i="39"/>
  <c r="C248" i="39"/>
  <c r="D248" i="39"/>
  <c r="C249" i="39"/>
  <c r="D249" i="39"/>
  <c r="C250" i="39"/>
  <c r="D250" i="39"/>
  <c r="C251" i="39"/>
  <c r="D251" i="39"/>
  <c r="C252" i="39"/>
  <c r="D252" i="39"/>
  <c r="C253" i="39"/>
  <c r="D253" i="39"/>
  <c r="C254" i="39"/>
  <c r="D254" i="39"/>
  <c r="C255" i="39"/>
  <c r="D255" i="39"/>
  <c r="C256" i="39"/>
  <c r="D256" i="39"/>
  <c r="C257" i="39"/>
  <c r="D257" i="39"/>
  <c r="C258" i="39"/>
  <c r="D258" i="39"/>
  <c r="C259" i="39"/>
  <c r="D259" i="39"/>
  <c r="C260" i="39"/>
  <c r="D260" i="39"/>
  <c r="C261" i="39"/>
  <c r="D261" i="39"/>
  <c r="C262" i="39"/>
  <c r="D262" i="39"/>
  <c r="C263" i="39"/>
  <c r="D263" i="39"/>
  <c r="C264" i="39"/>
  <c r="D264" i="39"/>
  <c r="C265" i="39"/>
  <c r="D265" i="39"/>
  <c r="C266" i="39"/>
  <c r="D266" i="39"/>
  <c r="C267" i="39"/>
  <c r="D267" i="39"/>
  <c r="C268" i="39"/>
  <c r="D268" i="39"/>
  <c r="C269" i="39"/>
  <c r="D269" i="39"/>
  <c r="C270" i="39"/>
  <c r="D270" i="39"/>
  <c r="C271" i="39"/>
  <c r="D271" i="39"/>
  <c r="C272" i="39"/>
  <c r="D272" i="39"/>
  <c r="C273" i="39"/>
  <c r="D273" i="39"/>
  <c r="C274" i="39"/>
  <c r="D274" i="39"/>
  <c r="C275" i="39"/>
  <c r="D275" i="39"/>
  <c r="C276" i="39"/>
  <c r="D276" i="39"/>
  <c r="C277" i="39"/>
  <c r="D277" i="39"/>
  <c r="C278" i="39"/>
  <c r="D278" i="39"/>
  <c r="C279" i="39"/>
  <c r="D279" i="39"/>
  <c r="C280" i="39"/>
  <c r="D280" i="39"/>
  <c r="C281" i="39"/>
  <c r="D281" i="39"/>
  <c r="C282" i="39"/>
  <c r="D282" i="39"/>
  <c r="C283" i="39"/>
  <c r="D283" i="39"/>
  <c r="C284" i="39"/>
  <c r="D284" i="39"/>
  <c r="C285" i="39"/>
  <c r="D285" i="39"/>
  <c r="C286" i="39"/>
  <c r="D286" i="39"/>
  <c r="C287" i="39"/>
  <c r="D287" i="39"/>
  <c r="C288" i="39"/>
  <c r="D288" i="39"/>
  <c r="C289" i="39"/>
  <c r="D289" i="39"/>
  <c r="C290" i="39"/>
  <c r="D290" i="39"/>
  <c r="C291" i="39"/>
  <c r="D291" i="39"/>
  <c r="C292" i="39"/>
  <c r="D292" i="39"/>
  <c r="C293" i="39"/>
  <c r="D293" i="39"/>
  <c r="C294" i="39"/>
  <c r="D294" i="39"/>
  <c r="C295" i="39"/>
  <c r="D295" i="39"/>
  <c r="C296" i="39"/>
  <c r="D296" i="39"/>
  <c r="C297" i="39"/>
  <c r="D297" i="39"/>
  <c r="C298" i="39"/>
  <c r="D298" i="39"/>
  <c r="C299" i="39"/>
  <c r="D299" i="39"/>
  <c r="C300" i="39"/>
  <c r="D300" i="39"/>
  <c r="C301" i="39"/>
  <c r="D301" i="39"/>
  <c r="C302" i="39"/>
  <c r="D302" i="39"/>
  <c r="C303" i="39"/>
  <c r="D303" i="39"/>
  <c r="C216" i="39"/>
  <c r="D216" i="39"/>
  <c r="D113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D114" i="39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D115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D116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D117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D118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D119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D120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D121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D122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D123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D131" i="39"/>
  <c r="E131" i="39"/>
  <c r="F131" i="39"/>
  <c r="G131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D132" i="39"/>
  <c r="E132" i="39"/>
  <c r="F132" i="39"/>
  <c r="G132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D133" i="39"/>
  <c r="E133" i="39"/>
  <c r="F133" i="39"/>
  <c r="G133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D134" i="39"/>
  <c r="E134" i="39"/>
  <c r="F134" i="39"/>
  <c r="G134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D135" i="39"/>
  <c r="E135" i="39"/>
  <c r="F135" i="39"/>
  <c r="G135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D136" i="39"/>
  <c r="E136" i="39"/>
  <c r="F136" i="39"/>
  <c r="G136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D137" i="39"/>
  <c r="E137" i="39"/>
  <c r="F137" i="39"/>
  <c r="G137" i="39"/>
  <c r="H137" i="39"/>
  <c r="I137" i="39"/>
  <c r="J137" i="39"/>
  <c r="K137" i="39"/>
  <c r="L137" i="39"/>
  <c r="M137" i="39"/>
  <c r="N137" i="39"/>
  <c r="O137" i="39"/>
  <c r="P137" i="39"/>
  <c r="Q137" i="39"/>
  <c r="R137" i="39"/>
  <c r="S137" i="39"/>
  <c r="T137" i="39"/>
  <c r="U137" i="39"/>
  <c r="V137" i="39"/>
  <c r="W137" i="39"/>
  <c r="X137" i="39"/>
  <c r="Y137" i="39"/>
  <c r="Z137" i="39"/>
  <c r="AA137" i="39"/>
  <c r="AB137" i="39"/>
  <c r="AC137" i="39"/>
  <c r="AD137" i="39"/>
  <c r="AE137" i="39"/>
  <c r="D138" i="39"/>
  <c r="E138" i="39"/>
  <c r="F138" i="39"/>
  <c r="G138" i="39"/>
  <c r="H138" i="39"/>
  <c r="I138" i="39"/>
  <c r="J138" i="39"/>
  <c r="K138" i="39"/>
  <c r="L138" i="39"/>
  <c r="M138" i="39"/>
  <c r="N138" i="39"/>
  <c r="O138" i="39"/>
  <c r="P138" i="39"/>
  <c r="Q138" i="39"/>
  <c r="R138" i="39"/>
  <c r="S138" i="39"/>
  <c r="T138" i="39"/>
  <c r="U138" i="39"/>
  <c r="V138" i="39"/>
  <c r="W138" i="39"/>
  <c r="X138" i="39"/>
  <c r="Y138" i="39"/>
  <c r="Z138" i="39"/>
  <c r="AA138" i="39"/>
  <c r="AB138" i="39"/>
  <c r="AC138" i="39"/>
  <c r="AD138" i="39"/>
  <c r="AE138" i="39"/>
  <c r="D139" i="39"/>
  <c r="E139" i="39"/>
  <c r="F139" i="39"/>
  <c r="G139" i="39"/>
  <c r="H139" i="39"/>
  <c r="I139" i="39"/>
  <c r="J139" i="39"/>
  <c r="K139" i="39"/>
  <c r="L139" i="39"/>
  <c r="M139" i="39"/>
  <c r="N139" i="39"/>
  <c r="O139" i="39"/>
  <c r="P139" i="39"/>
  <c r="Q139" i="39"/>
  <c r="R139" i="39"/>
  <c r="S139" i="39"/>
  <c r="T139" i="39"/>
  <c r="U139" i="39"/>
  <c r="V139" i="39"/>
  <c r="W139" i="39"/>
  <c r="X139" i="39"/>
  <c r="Y139" i="39"/>
  <c r="Z139" i="39"/>
  <c r="AA139" i="39"/>
  <c r="AB139" i="39"/>
  <c r="AC139" i="39"/>
  <c r="AD139" i="39"/>
  <c r="AE139" i="39"/>
  <c r="D140" i="39"/>
  <c r="E140" i="39"/>
  <c r="F140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S140" i="39"/>
  <c r="T140" i="39"/>
  <c r="U140" i="39"/>
  <c r="V140" i="39"/>
  <c r="W140" i="39"/>
  <c r="X140" i="39"/>
  <c r="Y140" i="39"/>
  <c r="Z140" i="39"/>
  <c r="AA140" i="39"/>
  <c r="AB140" i="39"/>
  <c r="AC140" i="39"/>
  <c r="AD140" i="39"/>
  <c r="AE140" i="39"/>
  <c r="D141" i="39"/>
  <c r="E141" i="39"/>
  <c r="F141" i="39"/>
  <c r="G141" i="39"/>
  <c r="H141" i="39"/>
  <c r="I141" i="39"/>
  <c r="J141" i="39"/>
  <c r="K141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AB141" i="39"/>
  <c r="AC141" i="39"/>
  <c r="AD141" i="39"/>
  <c r="AE141" i="39"/>
  <c r="D142" i="39"/>
  <c r="E142" i="39"/>
  <c r="F142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AB142" i="39"/>
  <c r="AC142" i="39"/>
  <c r="AD142" i="39"/>
  <c r="AE142" i="39"/>
  <c r="D143" i="39"/>
  <c r="E143" i="39"/>
  <c r="F143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AB143" i="39"/>
  <c r="AC143" i="39"/>
  <c r="AD143" i="39"/>
  <c r="AE143" i="39"/>
  <c r="D144" i="39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D145" i="39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X145" i="39"/>
  <c r="Y145" i="39"/>
  <c r="Z145" i="39"/>
  <c r="AA145" i="39"/>
  <c r="AB145" i="39"/>
  <c r="AC145" i="39"/>
  <c r="AD145" i="39"/>
  <c r="AE145" i="39"/>
  <c r="D146" i="39"/>
  <c r="E146" i="39"/>
  <c r="F146" i="39"/>
  <c r="G146" i="39"/>
  <c r="H146" i="39"/>
  <c r="I146" i="39"/>
  <c r="J146" i="39"/>
  <c r="K146" i="39"/>
  <c r="L146" i="39"/>
  <c r="M146" i="39"/>
  <c r="N146" i="39"/>
  <c r="O146" i="39"/>
  <c r="P146" i="39"/>
  <c r="Q146" i="39"/>
  <c r="R146" i="39"/>
  <c r="S146" i="39"/>
  <c r="T146" i="39"/>
  <c r="U146" i="39"/>
  <c r="V146" i="39"/>
  <c r="W146" i="39"/>
  <c r="X146" i="39"/>
  <c r="Y146" i="39"/>
  <c r="Z146" i="39"/>
  <c r="AA146" i="39"/>
  <c r="AB146" i="39"/>
  <c r="AC146" i="39"/>
  <c r="AD146" i="39"/>
  <c r="AE146" i="39"/>
  <c r="D147" i="39"/>
  <c r="E147" i="39"/>
  <c r="F147" i="39"/>
  <c r="G147" i="39"/>
  <c r="H147" i="39"/>
  <c r="I147" i="39"/>
  <c r="J147" i="39"/>
  <c r="K147" i="39"/>
  <c r="L147" i="39"/>
  <c r="M147" i="39"/>
  <c r="N147" i="39"/>
  <c r="O147" i="39"/>
  <c r="P147" i="39"/>
  <c r="Q147" i="39"/>
  <c r="R147" i="39"/>
  <c r="S147" i="39"/>
  <c r="T147" i="39"/>
  <c r="U147" i="39"/>
  <c r="V147" i="39"/>
  <c r="W147" i="39"/>
  <c r="X147" i="39"/>
  <c r="Y147" i="39"/>
  <c r="Z147" i="39"/>
  <c r="AA147" i="39"/>
  <c r="AB147" i="39"/>
  <c r="AC147" i="39"/>
  <c r="AD147" i="39"/>
  <c r="AE147" i="39"/>
  <c r="D148" i="39"/>
  <c r="E148" i="39"/>
  <c r="F148" i="39"/>
  <c r="G148" i="39"/>
  <c r="H148" i="39"/>
  <c r="I148" i="39"/>
  <c r="J148" i="39"/>
  <c r="K148" i="39"/>
  <c r="L148" i="39"/>
  <c r="M148" i="39"/>
  <c r="N148" i="39"/>
  <c r="O148" i="39"/>
  <c r="P148" i="39"/>
  <c r="Q148" i="39"/>
  <c r="R148" i="39"/>
  <c r="S148" i="39"/>
  <c r="T148" i="39"/>
  <c r="U148" i="39"/>
  <c r="V148" i="39"/>
  <c r="W148" i="39"/>
  <c r="X148" i="39"/>
  <c r="Y148" i="39"/>
  <c r="Z148" i="39"/>
  <c r="AA148" i="39"/>
  <c r="AB148" i="39"/>
  <c r="AC148" i="39"/>
  <c r="AD148" i="39"/>
  <c r="AE148" i="39"/>
  <c r="D149" i="39"/>
  <c r="E149" i="39"/>
  <c r="F149" i="39"/>
  <c r="G149" i="39"/>
  <c r="H149" i="39"/>
  <c r="I149" i="39"/>
  <c r="J149" i="39"/>
  <c r="K149" i="39"/>
  <c r="L149" i="39"/>
  <c r="M149" i="39"/>
  <c r="N149" i="39"/>
  <c r="O149" i="39"/>
  <c r="P149" i="39"/>
  <c r="Q149" i="39"/>
  <c r="R149" i="39"/>
  <c r="S149" i="39"/>
  <c r="T149" i="39"/>
  <c r="U149" i="39"/>
  <c r="V149" i="39"/>
  <c r="W149" i="39"/>
  <c r="X149" i="39"/>
  <c r="Y149" i="39"/>
  <c r="Z149" i="39"/>
  <c r="AA149" i="39"/>
  <c r="AB149" i="39"/>
  <c r="AC149" i="39"/>
  <c r="AD149" i="39"/>
  <c r="AE149" i="39"/>
  <c r="D150" i="39"/>
  <c r="E150" i="39"/>
  <c r="F150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S150" i="39"/>
  <c r="T150" i="39"/>
  <c r="U150" i="39"/>
  <c r="V150" i="39"/>
  <c r="W150" i="39"/>
  <c r="X150" i="39"/>
  <c r="Y150" i="39"/>
  <c r="Z150" i="39"/>
  <c r="AA150" i="39"/>
  <c r="AB150" i="39"/>
  <c r="AC150" i="39"/>
  <c r="AD150" i="39"/>
  <c r="AE150" i="39"/>
  <c r="D151" i="39"/>
  <c r="E151" i="39"/>
  <c r="F151" i="39"/>
  <c r="G151" i="39"/>
  <c r="H151" i="39"/>
  <c r="I151" i="39"/>
  <c r="J151" i="39"/>
  <c r="K151" i="39"/>
  <c r="L151" i="39"/>
  <c r="M151" i="39"/>
  <c r="N151" i="39"/>
  <c r="O151" i="39"/>
  <c r="P151" i="39"/>
  <c r="Q151" i="39"/>
  <c r="R151" i="39"/>
  <c r="S151" i="39"/>
  <c r="T151" i="39"/>
  <c r="U151" i="39"/>
  <c r="V151" i="39"/>
  <c r="W151" i="39"/>
  <c r="X151" i="39"/>
  <c r="Y151" i="39"/>
  <c r="Z151" i="39"/>
  <c r="AA151" i="39"/>
  <c r="AB151" i="39"/>
  <c r="AC151" i="39"/>
  <c r="AD151" i="39"/>
  <c r="AE151" i="39"/>
  <c r="D152" i="39"/>
  <c r="E152" i="39"/>
  <c r="F152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S152" i="39"/>
  <c r="T152" i="39"/>
  <c r="U152" i="39"/>
  <c r="V152" i="39"/>
  <c r="W152" i="39"/>
  <c r="X152" i="39"/>
  <c r="Y152" i="39"/>
  <c r="Z152" i="39"/>
  <c r="AA152" i="39"/>
  <c r="AB152" i="39"/>
  <c r="AC152" i="39"/>
  <c r="AD152" i="39"/>
  <c r="AE152" i="39"/>
  <c r="D153" i="39"/>
  <c r="E153" i="39"/>
  <c r="F153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S153" i="39"/>
  <c r="T153" i="39"/>
  <c r="U153" i="39"/>
  <c r="V153" i="39"/>
  <c r="W153" i="39"/>
  <c r="X153" i="39"/>
  <c r="Y153" i="39"/>
  <c r="Z153" i="39"/>
  <c r="AA153" i="39"/>
  <c r="AB153" i="39"/>
  <c r="AC153" i="39"/>
  <c r="AD153" i="39"/>
  <c r="AE153" i="39"/>
  <c r="D154" i="39"/>
  <c r="E154" i="39"/>
  <c r="F154" i="39"/>
  <c r="G154" i="39"/>
  <c r="H154" i="39"/>
  <c r="I154" i="39"/>
  <c r="J154" i="39"/>
  <c r="K154" i="39"/>
  <c r="L154" i="39"/>
  <c r="M154" i="39"/>
  <c r="N154" i="39"/>
  <c r="O154" i="39"/>
  <c r="P154" i="39"/>
  <c r="Q154" i="39"/>
  <c r="R154" i="39"/>
  <c r="S154" i="39"/>
  <c r="T154" i="39"/>
  <c r="U154" i="39"/>
  <c r="V154" i="39"/>
  <c r="W154" i="39"/>
  <c r="X154" i="39"/>
  <c r="Y154" i="39"/>
  <c r="Z154" i="39"/>
  <c r="AA154" i="39"/>
  <c r="AB154" i="39"/>
  <c r="AC154" i="39"/>
  <c r="AD154" i="39"/>
  <c r="AE154" i="39"/>
  <c r="D155" i="39"/>
  <c r="E155" i="39"/>
  <c r="F155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S155" i="39"/>
  <c r="T155" i="39"/>
  <c r="U155" i="39"/>
  <c r="V155" i="39"/>
  <c r="W155" i="39"/>
  <c r="X155" i="39"/>
  <c r="Y155" i="39"/>
  <c r="Z155" i="39"/>
  <c r="AA155" i="39"/>
  <c r="AB155" i="39"/>
  <c r="AC155" i="39"/>
  <c r="AD155" i="39"/>
  <c r="AE155" i="39"/>
  <c r="D156" i="39"/>
  <c r="E156" i="39"/>
  <c r="F156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S156" i="39"/>
  <c r="T156" i="39"/>
  <c r="U156" i="39"/>
  <c r="V156" i="39"/>
  <c r="W156" i="39"/>
  <c r="X156" i="39"/>
  <c r="Y156" i="39"/>
  <c r="Z156" i="39"/>
  <c r="AA156" i="39"/>
  <c r="AB156" i="39"/>
  <c r="AC156" i="39"/>
  <c r="AD156" i="39"/>
  <c r="AE156" i="39"/>
  <c r="D157" i="39"/>
  <c r="E157" i="39"/>
  <c r="F157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S157" i="39"/>
  <c r="T157" i="39"/>
  <c r="U157" i="39"/>
  <c r="V157" i="39"/>
  <c r="W157" i="39"/>
  <c r="X157" i="39"/>
  <c r="Y157" i="39"/>
  <c r="Z157" i="39"/>
  <c r="AA157" i="39"/>
  <c r="AB157" i="39"/>
  <c r="AC157" i="39"/>
  <c r="AD157" i="39"/>
  <c r="AE157" i="39"/>
  <c r="D158" i="39"/>
  <c r="E158" i="39"/>
  <c r="F158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S158" i="39"/>
  <c r="T158" i="39"/>
  <c r="U158" i="39"/>
  <c r="V158" i="39"/>
  <c r="W158" i="39"/>
  <c r="X158" i="39"/>
  <c r="Y158" i="39"/>
  <c r="Z158" i="39"/>
  <c r="AA158" i="39"/>
  <c r="AB158" i="39"/>
  <c r="AC158" i="39"/>
  <c r="AD158" i="39"/>
  <c r="AE158" i="39"/>
  <c r="D159" i="39"/>
  <c r="E159" i="39"/>
  <c r="F159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S159" i="39"/>
  <c r="T159" i="39"/>
  <c r="U159" i="39"/>
  <c r="V159" i="39"/>
  <c r="W159" i="39"/>
  <c r="X159" i="39"/>
  <c r="Y159" i="39"/>
  <c r="Z159" i="39"/>
  <c r="AA159" i="39"/>
  <c r="AB159" i="39"/>
  <c r="AC159" i="39"/>
  <c r="AD159" i="39"/>
  <c r="AE159" i="39"/>
  <c r="D160" i="39"/>
  <c r="E160" i="39"/>
  <c r="F160" i="39"/>
  <c r="G160" i="39"/>
  <c r="H160" i="39"/>
  <c r="I160" i="39"/>
  <c r="J160" i="39"/>
  <c r="K160" i="39"/>
  <c r="L160" i="39"/>
  <c r="M160" i="39"/>
  <c r="N160" i="39"/>
  <c r="O160" i="39"/>
  <c r="P160" i="39"/>
  <c r="Q160" i="39"/>
  <c r="R160" i="39"/>
  <c r="S160" i="39"/>
  <c r="T160" i="39"/>
  <c r="U160" i="39"/>
  <c r="V160" i="39"/>
  <c r="W160" i="39"/>
  <c r="X160" i="39"/>
  <c r="Y160" i="39"/>
  <c r="Z160" i="39"/>
  <c r="AA160" i="39"/>
  <c r="AB160" i="39"/>
  <c r="AC160" i="39"/>
  <c r="AD160" i="39"/>
  <c r="AE160" i="39"/>
  <c r="D161" i="39"/>
  <c r="E161" i="39"/>
  <c r="F161" i="39"/>
  <c r="G161" i="39"/>
  <c r="H161" i="39"/>
  <c r="I161" i="39"/>
  <c r="J161" i="39"/>
  <c r="K161" i="39"/>
  <c r="L161" i="39"/>
  <c r="M161" i="39"/>
  <c r="N161" i="39"/>
  <c r="O161" i="39"/>
  <c r="P161" i="39"/>
  <c r="Q161" i="39"/>
  <c r="R161" i="39"/>
  <c r="S161" i="39"/>
  <c r="T161" i="39"/>
  <c r="U161" i="39"/>
  <c r="V161" i="39"/>
  <c r="W161" i="39"/>
  <c r="X161" i="39"/>
  <c r="Y161" i="39"/>
  <c r="Z161" i="39"/>
  <c r="AA161" i="39"/>
  <c r="AB161" i="39"/>
  <c r="AC161" i="39"/>
  <c r="AD161" i="39"/>
  <c r="AE161" i="39"/>
  <c r="D162" i="39"/>
  <c r="E162" i="39"/>
  <c r="F162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S162" i="39"/>
  <c r="T162" i="39"/>
  <c r="U162" i="39"/>
  <c r="V162" i="39"/>
  <c r="W162" i="39"/>
  <c r="X162" i="39"/>
  <c r="Y162" i="39"/>
  <c r="Z162" i="39"/>
  <c r="AA162" i="39"/>
  <c r="AB162" i="39"/>
  <c r="AC162" i="39"/>
  <c r="AD162" i="39"/>
  <c r="AE162" i="39"/>
  <c r="D163" i="39"/>
  <c r="E163" i="39"/>
  <c r="F163" i="39"/>
  <c r="G163" i="39"/>
  <c r="H163" i="39"/>
  <c r="I163" i="39"/>
  <c r="J163" i="39"/>
  <c r="K163" i="39"/>
  <c r="L163" i="39"/>
  <c r="M163" i="39"/>
  <c r="N163" i="39"/>
  <c r="O163" i="39"/>
  <c r="P163" i="39"/>
  <c r="Q163" i="39"/>
  <c r="R163" i="39"/>
  <c r="S163" i="39"/>
  <c r="T163" i="39"/>
  <c r="U163" i="39"/>
  <c r="V163" i="39"/>
  <c r="W163" i="39"/>
  <c r="X163" i="39"/>
  <c r="Y163" i="39"/>
  <c r="Z163" i="39"/>
  <c r="AA163" i="39"/>
  <c r="AB163" i="39"/>
  <c r="AC163" i="39"/>
  <c r="AD163" i="39"/>
  <c r="AE163" i="39"/>
  <c r="D164" i="39"/>
  <c r="E164" i="39"/>
  <c r="F164" i="39"/>
  <c r="G164" i="39"/>
  <c r="H164" i="39"/>
  <c r="I164" i="39"/>
  <c r="J164" i="39"/>
  <c r="K164" i="39"/>
  <c r="L164" i="39"/>
  <c r="M164" i="39"/>
  <c r="N164" i="39"/>
  <c r="O164" i="39"/>
  <c r="P164" i="39"/>
  <c r="Q164" i="39"/>
  <c r="R164" i="39"/>
  <c r="S164" i="39"/>
  <c r="T164" i="39"/>
  <c r="U164" i="39"/>
  <c r="V164" i="39"/>
  <c r="W164" i="39"/>
  <c r="X164" i="39"/>
  <c r="Y164" i="39"/>
  <c r="Z164" i="39"/>
  <c r="AA164" i="39"/>
  <c r="AB164" i="39"/>
  <c r="AC164" i="39"/>
  <c r="AD164" i="39"/>
  <c r="AE164" i="39"/>
  <c r="D165" i="39"/>
  <c r="E165" i="39"/>
  <c r="F165" i="39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D166" i="39"/>
  <c r="E166" i="39"/>
  <c r="F166" i="39"/>
  <c r="G166" i="39"/>
  <c r="H166" i="39"/>
  <c r="I166" i="39"/>
  <c r="J166" i="39"/>
  <c r="K166" i="39"/>
  <c r="L166" i="39"/>
  <c r="M166" i="39"/>
  <c r="N166" i="39"/>
  <c r="O166" i="39"/>
  <c r="P166" i="39"/>
  <c r="Q166" i="39"/>
  <c r="R166" i="39"/>
  <c r="S166" i="39"/>
  <c r="T166" i="39"/>
  <c r="U166" i="39"/>
  <c r="V166" i="39"/>
  <c r="W166" i="39"/>
  <c r="X166" i="39"/>
  <c r="Y166" i="39"/>
  <c r="Z166" i="39"/>
  <c r="AA166" i="39"/>
  <c r="AB166" i="39"/>
  <c r="AC166" i="39"/>
  <c r="AD166" i="39"/>
  <c r="AE166" i="39"/>
  <c r="D167" i="39"/>
  <c r="E167" i="39"/>
  <c r="F167" i="39"/>
  <c r="G167" i="39"/>
  <c r="H167" i="39"/>
  <c r="I167" i="39"/>
  <c r="J167" i="39"/>
  <c r="K167" i="39"/>
  <c r="L167" i="39"/>
  <c r="M167" i="39"/>
  <c r="N167" i="39"/>
  <c r="O167" i="39"/>
  <c r="P167" i="39"/>
  <c r="Q167" i="39"/>
  <c r="R167" i="39"/>
  <c r="S167" i="39"/>
  <c r="T167" i="39"/>
  <c r="U167" i="39"/>
  <c r="V167" i="39"/>
  <c r="W167" i="39"/>
  <c r="X167" i="39"/>
  <c r="Y167" i="39"/>
  <c r="Z167" i="39"/>
  <c r="AA167" i="39"/>
  <c r="AB167" i="39"/>
  <c r="AC167" i="39"/>
  <c r="AD167" i="39"/>
  <c r="AE167" i="39"/>
  <c r="D168" i="39"/>
  <c r="E168" i="39"/>
  <c r="F168" i="39"/>
  <c r="G168" i="39"/>
  <c r="H168" i="39"/>
  <c r="I168" i="39"/>
  <c r="J168" i="39"/>
  <c r="K168" i="39"/>
  <c r="L168" i="39"/>
  <c r="M168" i="39"/>
  <c r="N168" i="39"/>
  <c r="O168" i="39"/>
  <c r="P168" i="39"/>
  <c r="Q168" i="39"/>
  <c r="R168" i="39"/>
  <c r="S168" i="39"/>
  <c r="T168" i="39"/>
  <c r="U168" i="39"/>
  <c r="V168" i="39"/>
  <c r="W168" i="39"/>
  <c r="X168" i="39"/>
  <c r="Y168" i="39"/>
  <c r="Z168" i="39"/>
  <c r="AA168" i="39"/>
  <c r="AB168" i="39"/>
  <c r="AC168" i="39"/>
  <c r="AD168" i="39"/>
  <c r="AE168" i="39"/>
  <c r="D169" i="39"/>
  <c r="E169" i="39"/>
  <c r="F169" i="39"/>
  <c r="G169" i="39"/>
  <c r="H169" i="39"/>
  <c r="I169" i="39"/>
  <c r="J169" i="39"/>
  <c r="K169" i="39"/>
  <c r="L169" i="39"/>
  <c r="M169" i="39"/>
  <c r="N169" i="39"/>
  <c r="O169" i="39"/>
  <c r="P169" i="39"/>
  <c r="Q169" i="39"/>
  <c r="R169" i="39"/>
  <c r="S169" i="39"/>
  <c r="T169" i="39"/>
  <c r="U169" i="39"/>
  <c r="V169" i="39"/>
  <c r="W169" i="39"/>
  <c r="X169" i="39"/>
  <c r="Y169" i="39"/>
  <c r="Z169" i="39"/>
  <c r="AA169" i="39"/>
  <c r="AB169" i="39"/>
  <c r="AC169" i="39"/>
  <c r="AD169" i="39"/>
  <c r="AE169" i="39"/>
  <c r="D170" i="39"/>
  <c r="E170" i="39"/>
  <c r="F170" i="39"/>
  <c r="G170" i="39"/>
  <c r="H170" i="39"/>
  <c r="I170" i="39"/>
  <c r="J170" i="39"/>
  <c r="K170" i="39"/>
  <c r="L170" i="39"/>
  <c r="M170" i="39"/>
  <c r="N170" i="39"/>
  <c r="O170" i="39"/>
  <c r="P170" i="39"/>
  <c r="Q170" i="39"/>
  <c r="R170" i="39"/>
  <c r="S170" i="39"/>
  <c r="T170" i="39"/>
  <c r="U170" i="39"/>
  <c r="V170" i="39"/>
  <c r="W170" i="39"/>
  <c r="X170" i="39"/>
  <c r="Y170" i="39"/>
  <c r="Z170" i="39"/>
  <c r="AA170" i="39"/>
  <c r="AB170" i="39"/>
  <c r="AC170" i="39"/>
  <c r="AD170" i="39"/>
  <c r="AE170" i="39"/>
  <c r="D171" i="39"/>
  <c r="E171" i="39"/>
  <c r="F171" i="39"/>
  <c r="G171" i="39"/>
  <c r="H171" i="39"/>
  <c r="I171" i="39"/>
  <c r="J171" i="39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W171" i="39"/>
  <c r="X171" i="39"/>
  <c r="Y171" i="39"/>
  <c r="Z171" i="39"/>
  <c r="AA171" i="39"/>
  <c r="AB171" i="39"/>
  <c r="AC171" i="39"/>
  <c r="AD171" i="39"/>
  <c r="AE171" i="39"/>
  <c r="D172" i="39"/>
  <c r="E172" i="39"/>
  <c r="F172" i="39"/>
  <c r="G172" i="39"/>
  <c r="H172" i="39"/>
  <c r="I172" i="39"/>
  <c r="J172" i="39"/>
  <c r="K172" i="39"/>
  <c r="L172" i="39"/>
  <c r="M172" i="39"/>
  <c r="N172" i="39"/>
  <c r="O172" i="39"/>
  <c r="P172" i="39"/>
  <c r="Q172" i="39"/>
  <c r="R172" i="39"/>
  <c r="S172" i="39"/>
  <c r="T172" i="39"/>
  <c r="U172" i="39"/>
  <c r="V172" i="39"/>
  <c r="W172" i="39"/>
  <c r="X172" i="39"/>
  <c r="Y172" i="39"/>
  <c r="Z172" i="39"/>
  <c r="AA172" i="39"/>
  <c r="AB172" i="39"/>
  <c r="AC172" i="39"/>
  <c r="AD172" i="39"/>
  <c r="AE172" i="39"/>
  <c r="D173" i="39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AB173" i="39"/>
  <c r="AC173" i="39"/>
  <c r="AD173" i="39"/>
  <c r="AE173" i="39"/>
  <c r="D174" i="39"/>
  <c r="E174" i="39"/>
  <c r="F174" i="39"/>
  <c r="G174" i="39"/>
  <c r="H174" i="39"/>
  <c r="I174" i="39"/>
  <c r="J174" i="39"/>
  <c r="K174" i="39"/>
  <c r="L174" i="39"/>
  <c r="M174" i="39"/>
  <c r="N174" i="39"/>
  <c r="O174" i="39"/>
  <c r="P174" i="39"/>
  <c r="Q174" i="39"/>
  <c r="R174" i="39"/>
  <c r="S174" i="39"/>
  <c r="T174" i="39"/>
  <c r="U174" i="39"/>
  <c r="V174" i="39"/>
  <c r="W174" i="39"/>
  <c r="X174" i="39"/>
  <c r="Y174" i="39"/>
  <c r="Z174" i="39"/>
  <c r="AA174" i="39"/>
  <c r="AB174" i="39"/>
  <c r="AC174" i="39"/>
  <c r="AD174" i="39"/>
  <c r="AE174" i="39"/>
  <c r="D175" i="39"/>
  <c r="E175" i="39"/>
  <c r="F175" i="39"/>
  <c r="G175" i="39"/>
  <c r="H175" i="39"/>
  <c r="I175" i="39"/>
  <c r="J175" i="39"/>
  <c r="K175" i="39"/>
  <c r="L175" i="39"/>
  <c r="M175" i="39"/>
  <c r="N175" i="39"/>
  <c r="O175" i="39"/>
  <c r="P175" i="39"/>
  <c r="Q175" i="39"/>
  <c r="R175" i="39"/>
  <c r="S175" i="39"/>
  <c r="T175" i="39"/>
  <c r="U175" i="39"/>
  <c r="V175" i="39"/>
  <c r="W175" i="39"/>
  <c r="X175" i="39"/>
  <c r="Y175" i="39"/>
  <c r="Z175" i="39"/>
  <c r="AA175" i="39"/>
  <c r="AB175" i="39"/>
  <c r="AC175" i="39"/>
  <c r="AD175" i="39"/>
  <c r="AE175" i="39"/>
  <c r="D176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AB176" i="39"/>
  <c r="AC176" i="39"/>
  <c r="AD176" i="39"/>
  <c r="AE176" i="39"/>
  <c r="D177" i="39"/>
  <c r="E177" i="39"/>
  <c r="F177" i="39"/>
  <c r="G177" i="39"/>
  <c r="H177" i="39"/>
  <c r="I177" i="39"/>
  <c r="J177" i="39"/>
  <c r="K177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AB177" i="39"/>
  <c r="AC177" i="39"/>
  <c r="AD177" i="39"/>
  <c r="AE177" i="39"/>
  <c r="D178" i="39"/>
  <c r="E178" i="39"/>
  <c r="F178" i="39"/>
  <c r="G178" i="39"/>
  <c r="H178" i="39"/>
  <c r="I178" i="39"/>
  <c r="J178" i="39"/>
  <c r="K178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AB178" i="39"/>
  <c r="AC178" i="39"/>
  <c r="AD178" i="39"/>
  <c r="AE178" i="39"/>
  <c r="D179" i="39"/>
  <c r="E179" i="39"/>
  <c r="F179" i="39"/>
  <c r="G179" i="39"/>
  <c r="H179" i="39"/>
  <c r="I179" i="39"/>
  <c r="J179" i="39"/>
  <c r="K179" i="39"/>
  <c r="L179" i="39"/>
  <c r="M179" i="39"/>
  <c r="N179" i="39"/>
  <c r="O179" i="39"/>
  <c r="P179" i="39"/>
  <c r="Q179" i="39"/>
  <c r="R179" i="39"/>
  <c r="S179" i="39"/>
  <c r="T179" i="39"/>
  <c r="U179" i="39"/>
  <c r="V179" i="39"/>
  <c r="W179" i="39"/>
  <c r="X179" i="39"/>
  <c r="Y179" i="39"/>
  <c r="Z179" i="39"/>
  <c r="AA179" i="39"/>
  <c r="AB179" i="39"/>
  <c r="AC179" i="39"/>
  <c r="AD179" i="39"/>
  <c r="AE179" i="39"/>
  <c r="D180" i="39"/>
  <c r="E180" i="39"/>
  <c r="F180" i="39"/>
  <c r="G180" i="39"/>
  <c r="H180" i="39"/>
  <c r="I180" i="39"/>
  <c r="J180" i="39"/>
  <c r="K180" i="39"/>
  <c r="L180" i="39"/>
  <c r="M180" i="39"/>
  <c r="N180" i="39"/>
  <c r="O180" i="39"/>
  <c r="P180" i="39"/>
  <c r="Q180" i="39"/>
  <c r="R180" i="39"/>
  <c r="S180" i="39"/>
  <c r="T180" i="39"/>
  <c r="U180" i="39"/>
  <c r="V180" i="39"/>
  <c r="W180" i="39"/>
  <c r="X180" i="39"/>
  <c r="Y180" i="39"/>
  <c r="Z180" i="39"/>
  <c r="AA180" i="39"/>
  <c r="AB180" i="39"/>
  <c r="AC180" i="39"/>
  <c r="AD180" i="39"/>
  <c r="AE180" i="39"/>
  <c r="D181" i="39"/>
  <c r="E181" i="39"/>
  <c r="F181" i="39"/>
  <c r="G181" i="39"/>
  <c r="H181" i="39"/>
  <c r="I181" i="39"/>
  <c r="J181" i="39"/>
  <c r="K181" i="39"/>
  <c r="L181" i="39"/>
  <c r="M181" i="39"/>
  <c r="N181" i="39"/>
  <c r="O181" i="39"/>
  <c r="P181" i="39"/>
  <c r="Q181" i="39"/>
  <c r="R181" i="39"/>
  <c r="S181" i="39"/>
  <c r="T181" i="39"/>
  <c r="U181" i="39"/>
  <c r="V181" i="39"/>
  <c r="W181" i="39"/>
  <c r="X181" i="39"/>
  <c r="Y181" i="39"/>
  <c r="Z181" i="39"/>
  <c r="AA181" i="39"/>
  <c r="AB181" i="39"/>
  <c r="AC181" i="39"/>
  <c r="AD181" i="39"/>
  <c r="AE181" i="39"/>
  <c r="D182" i="39"/>
  <c r="E182" i="39"/>
  <c r="F182" i="39"/>
  <c r="G182" i="39"/>
  <c r="H182" i="39"/>
  <c r="I182" i="39"/>
  <c r="J182" i="39"/>
  <c r="K182" i="39"/>
  <c r="L182" i="39"/>
  <c r="M182" i="39"/>
  <c r="N182" i="39"/>
  <c r="O182" i="39"/>
  <c r="P182" i="39"/>
  <c r="Q182" i="39"/>
  <c r="R182" i="39"/>
  <c r="S182" i="39"/>
  <c r="T182" i="39"/>
  <c r="U182" i="39"/>
  <c r="V182" i="39"/>
  <c r="W182" i="39"/>
  <c r="X182" i="39"/>
  <c r="Y182" i="39"/>
  <c r="Z182" i="39"/>
  <c r="AA182" i="39"/>
  <c r="AB182" i="39"/>
  <c r="AC182" i="39"/>
  <c r="AD182" i="39"/>
  <c r="AE182" i="39"/>
  <c r="D183" i="39"/>
  <c r="E183" i="39"/>
  <c r="F183" i="39"/>
  <c r="G183" i="39"/>
  <c r="H183" i="39"/>
  <c r="I183" i="39"/>
  <c r="J183" i="39"/>
  <c r="K183" i="39"/>
  <c r="L183" i="39"/>
  <c r="M183" i="39"/>
  <c r="N183" i="39"/>
  <c r="O183" i="39"/>
  <c r="P183" i="39"/>
  <c r="Q183" i="39"/>
  <c r="R183" i="39"/>
  <c r="S183" i="39"/>
  <c r="T183" i="39"/>
  <c r="U183" i="39"/>
  <c r="V183" i="39"/>
  <c r="W183" i="39"/>
  <c r="X183" i="39"/>
  <c r="Y183" i="39"/>
  <c r="Z183" i="39"/>
  <c r="AA183" i="39"/>
  <c r="AB183" i="39"/>
  <c r="AC183" i="39"/>
  <c r="AD183" i="39"/>
  <c r="AE183" i="39"/>
  <c r="D184" i="39"/>
  <c r="E184" i="39"/>
  <c r="F184" i="39"/>
  <c r="G184" i="39"/>
  <c r="H184" i="39"/>
  <c r="I184" i="39"/>
  <c r="J184" i="39"/>
  <c r="K184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AB184" i="39"/>
  <c r="AC184" i="39"/>
  <c r="AD184" i="39"/>
  <c r="AE184" i="39"/>
  <c r="D185" i="39"/>
  <c r="E185" i="39"/>
  <c r="F185" i="39"/>
  <c r="G185" i="39"/>
  <c r="H185" i="39"/>
  <c r="I185" i="39"/>
  <c r="J185" i="39"/>
  <c r="K185" i="39"/>
  <c r="L185" i="39"/>
  <c r="M185" i="39"/>
  <c r="N185" i="39"/>
  <c r="O185" i="39"/>
  <c r="P185" i="39"/>
  <c r="Q185" i="39"/>
  <c r="R185" i="39"/>
  <c r="S185" i="39"/>
  <c r="T185" i="39"/>
  <c r="U185" i="39"/>
  <c r="V185" i="39"/>
  <c r="W185" i="39"/>
  <c r="X185" i="39"/>
  <c r="Y185" i="39"/>
  <c r="Z185" i="39"/>
  <c r="AA185" i="39"/>
  <c r="AB185" i="39"/>
  <c r="AC185" i="39"/>
  <c r="AD185" i="39"/>
  <c r="AE185" i="39"/>
  <c r="D186" i="39"/>
  <c r="E186" i="39"/>
  <c r="F186" i="39"/>
  <c r="G186" i="39"/>
  <c r="H186" i="39"/>
  <c r="I186" i="39"/>
  <c r="J186" i="39"/>
  <c r="K186" i="39"/>
  <c r="L186" i="39"/>
  <c r="M186" i="39"/>
  <c r="N186" i="39"/>
  <c r="O186" i="39"/>
  <c r="P186" i="39"/>
  <c r="Q186" i="39"/>
  <c r="R186" i="39"/>
  <c r="S186" i="39"/>
  <c r="T186" i="39"/>
  <c r="U186" i="39"/>
  <c r="V186" i="39"/>
  <c r="W186" i="39"/>
  <c r="X186" i="39"/>
  <c r="Y186" i="39"/>
  <c r="Z186" i="39"/>
  <c r="AA186" i="39"/>
  <c r="AB186" i="39"/>
  <c r="AC186" i="39"/>
  <c r="AD186" i="39"/>
  <c r="AE186" i="39"/>
  <c r="D187" i="39"/>
  <c r="E187" i="39"/>
  <c r="F187" i="39"/>
  <c r="G187" i="39"/>
  <c r="H187" i="39"/>
  <c r="I187" i="39"/>
  <c r="J187" i="39"/>
  <c r="K187" i="39"/>
  <c r="L187" i="39"/>
  <c r="M187" i="39"/>
  <c r="N187" i="39"/>
  <c r="O187" i="39"/>
  <c r="P187" i="39"/>
  <c r="Q187" i="39"/>
  <c r="R187" i="39"/>
  <c r="S187" i="39"/>
  <c r="T187" i="39"/>
  <c r="U187" i="39"/>
  <c r="V187" i="39"/>
  <c r="W187" i="39"/>
  <c r="X187" i="39"/>
  <c r="Y187" i="39"/>
  <c r="Z187" i="39"/>
  <c r="AA187" i="39"/>
  <c r="AB187" i="39"/>
  <c r="AC187" i="39"/>
  <c r="AD187" i="39"/>
  <c r="AE187" i="39"/>
  <c r="D188" i="39"/>
  <c r="E188" i="39"/>
  <c r="F188" i="39"/>
  <c r="G188" i="39"/>
  <c r="H188" i="39"/>
  <c r="I188" i="39"/>
  <c r="J188" i="39"/>
  <c r="K188" i="39"/>
  <c r="L188" i="39"/>
  <c r="M188" i="39"/>
  <c r="N188" i="39"/>
  <c r="O188" i="39"/>
  <c r="P188" i="39"/>
  <c r="Q188" i="39"/>
  <c r="R188" i="39"/>
  <c r="S188" i="39"/>
  <c r="T188" i="39"/>
  <c r="U188" i="39"/>
  <c r="V188" i="39"/>
  <c r="W188" i="39"/>
  <c r="X188" i="39"/>
  <c r="Y188" i="39"/>
  <c r="Z188" i="39"/>
  <c r="AA188" i="39"/>
  <c r="AB188" i="39"/>
  <c r="AC188" i="39"/>
  <c r="AD188" i="39"/>
  <c r="AE188" i="39"/>
  <c r="D189" i="39"/>
  <c r="E189" i="39"/>
  <c r="F189" i="39"/>
  <c r="G189" i="39"/>
  <c r="H189" i="39"/>
  <c r="I189" i="39"/>
  <c r="J189" i="39"/>
  <c r="K189" i="39"/>
  <c r="L189" i="39"/>
  <c r="M189" i="39"/>
  <c r="N189" i="39"/>
  <c r="O189" i="39"/>
  <c r="P189" i="39"/>
  <c r="Q189" i="39"/>
  <c r="R189" i="39"/>
  <c r="S189" i="39"/>
  <c r="T189" i="39"/>
  <c r="U189" i="39"/>
  <c r="V189" i="39"/>
  <c r="W189" i="39"/>
  <c r="X189" i="39"/>
  <c r="Y189" i="39"/>
  <c r="Z189" i="39"/>
  <c r="AA189" i="39"/>
  <c r="AB189" i="39"/>
  <c r="AC189" i="39"/>
  <c r="AD189" i="39"/>
  <c r="AE189" i="39"/>
  <c r="D190" i="39"/>
  <c r="E190" i="39"/>
  <c r="F190" i="39"/>
  <c r="G190" i="39"/>
  <c r="H190" i="39"/>
  <c r="I190" i="39"/>
  <c r="J190" i="39"/>
  <c r="K190" i="39"/>
  <c r="L190" i="39"/>
  <c r="M190" i="39"/>
  <c r="N190" i="39"/>
  <c r="O190" i="39"/>
  <c r="P190" i="39"/>
  <c r="Q190" i="39"/>
  <c r="R190" i="39"/>
  <c r="S190" i="39"/>
  <c r="T190" i="39"/>
  <c r="U190" i="39"/>
  <c r="V190" i="39"/>
  <c r="W190" i="39"/>
  <c r="X190" i="39"/>
  <c r="Y190" i="39"/>
  <c r="Z190" i="39"/>
  <c r="AA190" i="39"/>
  <c r="AB190" i="39"/>
  <c r="AC190" i="39"/>
  <c r="AD190" i="39"/>
  <c r="AE190" i="39"/>
  <c r="D191" i="39"/>
  <c r="E191" i="39"/>
  <c r="F191" i="39"/>
  <c r="G191" i="39"/>
  <c r="H191" i="39"/>
  <c r="I191" i="39"/>
  <c r="J191" i="39"/>
  <c r="K191" i="39"/>
  <c r="L191" i="39"/>
  <c r="M191" i="39"/>
  <c r="N191" i="39"/>
  <c r="O191" i="39"/>
  <c r="P191" i="39"/>
  <c r="Q191" i="39"/>
  <c r="R191" i="39"/>
  <c r="S191" i="39"/>
  <c r="T191" i="39"/>
  <c r="U191" i="39"/>
  <c r="V191" i="39"/>
  <c r="W191" i="39"/>
  <c r="X191" i="39"/>
  <c r="Y191" i="39"/>
  <c r="Z191" i="39"/>
  <c r="AA191" i="39"/>
  <c r="AB191" i="39"/>
  <c r="AC191" i="39"/>
  <c r="AD191" i="39"/>
  <c r="AE191" i="39"/>
  <c r="D192" i="39"/>
  <c r="E192" i="39"/>
  <c r="F192" i="39"/>
  <c r="G192" i="39"/>
  <c r="H192" i="39"/>
  <c r="I192" i="39"/>
  <c r="J192" i="39"/>
  <c r="K192" i="39"/>
  <c r="L192" i="39"/>
  <c r="M192" i="39"/>
  <c r="N192" i="39"/>
  <c r="O192" i="39"/>
  <c r="P192" i="39"/>
  <c r="Q192" i="39"/>
  <c r="R192" i="39"/>
  <c r="S192" i="39"/>
  <c r="T192" i="39"/>
  <c r="U192" i="39"/>
  <c r="V192" i="39"/>
  <c r="W192" i="39"/>
  <c r="X192" i="39"/>
  <c r="Y192" i="39"/>
  <c r="Z192" i="39"/>
  <c r="AA192" i="39"/>
  <c r="AB192" i="39"/>
  <c r="AC192" i="39"/>
  <c r="AD192" i="39"/>
  <c r="AE192" i="39"/>
  <c r="D193" i="39"/>
  <c r="E193" i="39"/>
  <c r="F193" i="39"/>
  <c r="G193" i="39"/>
  <c r="H193" i="39"/>
  <c r="I193" i="39"/>
  <c r="J193" i="39"/>
  <c r="K193" i="39"/>
  <c r="L193" i="39"/>
  <c r="M193" i="39"/>
  <c r="N193" i="39"/>
  <c r="O193" i="39"/>
  <c r="P193" i="39"/>
  <c r="Q193" i="39"/>
  <c r="R193" i="39"/>
  <c r="S193" i="39"/>
  <c r="T193" i="39"/>
  <c r="U193" i="39"/>
  <c r="V193" i="39"/>
  <c r="W193" i="39"/>
  <c r="X193" i="39"/>
  <c r="Y193" i="39"/>
  <c r="Z193" i="39"/>
  <c r="AA193" i="39"/>
  <c r="AB193" i="39"/>
  <c r="AC193" i="39"/>
  <c r="AD193" i="39"/>
  <c r="AE193" i="39"/>
  <c r="D194" i="39"/>
  <c r="E194" i="39"/>
  <c r="F194" i="39"/>
  <c r="G194" i="39"/>
  <c r="H194" i="39"/>
  <c r="I194" i="39"/>
  <c r="J194" i="39"/>
  <c r="K194" i="39"/>
  <c r="L194" i="39"/>
  <c r="M194" i="39"/>
  <c r="N194" i="39"/>
  <c r="O194" i="39"/>
  <c r="P194" i="39"/>
  <c r="Q194" i="39"/>
  <c r="R194" i="39"/>
  <c r="S194" i="39"/>
  <c r="T194" i="39"/>
  <c r="U194" i="39"/>
  <c r="V194" i="39"/>
  <c r="W194" i="39"/>
  <c r="X194" i="39"/>
  <c r="Y194" i="39"/>
  <c r="Z194" i="39"/>
  <c r="AA194" i="39"/>
  <c r="AB194" i="39"/>
  <c r="AC194" i="39"/>
  <c r="AD194" i="39"/>
  <c r="AE194" i="39"/>
  <c r="D195" i="39"/>
  <c r="E195" i="39"/>
  <c r="F195" i="39"/>
  <c r="G195" i="39"/>
  <c r="H195" i="39"/>
  <c r="I195" i="39"/>
  <c r="J195" i="39"/>
  <c r="K195" i="39"/>
  <c r="L195" i="39"/>
  <c r="M195" i="39"/>
  <c r="N195" i="39"/>
  <c r="O195" i="39"/>
  <c r="P195" i="39"/>
  <c r="Q195" i="39"/>
  <c r="R195" i="39"/>
  <c r="S195" i="39"/>
  <c r="T195" i="39"/>
  <c r="U195" i="39"/>
  <c r="V195" i="39"/>
  <c r="W195" i="39"/>
  <c r="X195" i="39"/>
  <c r="Y195" i="39"/>
  <c r="Z195" i="39"/>
  <c r="AA195" i="39"/>
  <c r="AB195" i="39"/>
  <c r="AC195" i="39"/>
  <c r="AD195" i="39"/>
  <c r="AE195" i="39"/>
  <c r="D196" i="39"/>
  <c r="E196" i="39"/>
  <c r="F196" i="39"/>
  <c r="G196" i="39"/>
  <c r="H196" i="39"/>
  <c r="I196" i="39"/>
  <c r="J196" i="39"/>
  <c r="K196" i="39"/>
  <c r="L196" i="39"/>
  <c r="M196" i="39"/>
  <c r="N196" i="39"/>
  <c r="O196" i="39"/>
  <c r="P196" i="39"/>
  <c r="Q196" i="39"/>
  <c r="R196" i="39"/>
  <c r="S196" i="39"/>
  <c r="T196" i="39"/>
  <c r="U196" i="39"/>
  <c r="V196" i="39"/>
  <c r="W196" i="39"/>
  <c r="X196" i="39"/>
  <c r="Y196" i="39"/>
  <c r="Z196" i="39"/>
  <c r="AA196" i="39"/>
  <c r="AB196" i="39"/>
  <c r="AC196" i="39"/>
  <c r="AD196" i="39"/>
  <c r="AE196" i="39"/>
  <c r="D197" i="39"/>
  <c r="E197" i="39"/>
  <c r="F197" i="39"/>
  <c r="G197" i="39"/>
  <c r="H197" i="39"/>
  <c r="I197" i="39"/>
  <c r="J197" i="39"/>
  <c r="K197" i="39"/>
  <c r="L197" i="39"/>
  <c r="M197" i="39"/>
  <c r="N197" i="39"/>
  <c r="O197" i="39"/>
  <c r="P197" i="39"/>
  <c r="Q197" i="39"/>
  <c r="R197" i="39"/>
  <c r="S197" i="39"/>
  <c r="T197" i="39"/>
  <c r="U197" i="39"/>
  <c r="V197" i="39"/>
  <c r="W197" i="39"/>
  <c r="X197" i="39"/>
  <c r="Y197" i="39"/>
  <c r="Z197" i="39"/>
  <c r="AA197" i="39"/>
  <c r="AB197" i="39"/>
  <c r="AC197" i="39"/>
  <c r="AD197" i="39"/>
  <c r="AE197" i="39"/>
  <c r="D198" i="39"/>
  <c r="E198" i="39"/>
  <c r="F198" i="39"/>
  <c r="G198" i="39"/>
  <c r="H198" i="39"/>
  <c r="I198" i="39"/>
  <c r="J198" i="39"/>
  <c r="K198" i="39"/>
  <c r="L198" i="39"/>
  <c r="M198" i="39"/>
  <c r="N198" i="39"/>
  <c r="O198" i="39"/>
  <c r="P198" i="39"/>
  <c r="Q198" i="39"/>
  <c r="R198" i="39"/>
  <c r="S198" i="39"/>
  <c r="T198" i="39"/>
  <c r="U198" i="39"/>
  <c r="V198" i="39"/>
  <c r="W198" i="39"/>
  <c r="X198" i="39"/>
  <c r="Y198" i="39"/>
  <c r="Z198" i="39"/>
  <c r="AA198" i="39"/>
  <c r="AB198" i="39"/>
  <c r="AC198" i="39"/>
  <c r="AD198" i="39"/>
  <c r="AE198" i="39"/>
  <c r="D199" i="39"/>
  <c r="E199" i="39"/>
  <c r="F199" i="39"/>
  <c r="G199" i="39"/>
  <c r="H199" i="39"/>
  <c r="I199" i="39"/>
  <c r="J199" i="39"/>
  <c r="K199" i="39"/>
  <c r="L199" i="39"/>
  <c r="M199" i="39"/>
  <c r="N199" i="39"/>
  <c r="O199" i="39"/>
  <c r="P199" i="39"/>
  <c r="Q199" i="39"/>
  <c r="R199" i="39"/>
  <c r="S199" i="39"/>
  <c r="T199" i="39"/>
  <c r="U199" i="39"/>
  <c r="V199" i="39"/>
  <c r="W199" i="39"/>
  <c r="X199" i="39"/>
  <c r="Y199" i="39"/>
  <c r="Z199" i="39"/>
  <c r="AA199" i="39"/>
  <c r="AB199" i="39"/>
  <c r="AC199" i="39"/>
  <c r="AD199" i="39"/>
  <c r="AE199" i="39"/>
  <c r="D200" i="39"/>
  <c r="E200" i="39"/>
  <c r="F200" i="39"/>
  <c r="G200" i="39"/>
  <c r="H200" i="39"/>
  <c r="I200" i="39"/>
  <c r="J200" i="39"/>
  <c r="K200" i="39"/>
  <c r="L200" i="39"/>
  <c r="M200" i="39"/>
  <c r="N200" i="39"/>
  <c r="O200" i="39"/>
  <c r="P200" i="39"/>
  <c r="Q200" i="39"/>
  <c r="R200" i="39"/>
  <c r="S200" i="39"/>
  <c r="T200" i="39"/>
  <c r="U200" i="39"/>
  <c r="V200" i="39"/>
  <c r="W200" i="39"/>
  <c r="X200" i="39"/>
  <c r="Y200" i="39"/>
  <c r="Z200" i="39"/>
  <c r="AA200" i="39"/>
  <c r="AB200" i="39"/>
  <c r="AC200" i="39"/>
  <c r="AD200" i="39"/>
  <c r="AE200" i="39"/>
  <c r="D201" i="39"/>
  <c r="E201" i="39"/>
  <c r="F201" i="39"/>
  <c r="G201" i="39"/>
  <c r="H201" i="39"/>
  <c r="I201" i="39"/>
  <c r="J201" i="39"/>
  <c r="K201" i="39"/>
  <c r="L201" i="39"/>
  <c r="M201" i="39"/>
  <c r="N201" i="39"/>
  <c r="O201" i="39"/>
  <c r="P201" i="39"/>
  <c r="Q201" i="39"/>
  <c r="R201" i="39"/>
  <c r="S201" i="39"/>
  <c r="T201" i="39"/>
  <c r="U201" i="39"/>
  <c r="V201" i="39"/>
  <c r="W201" i="39"/>
  <c r="X201" i="39"/>
  <c r="Y201" i="39"/>
  <c r="Z201" i="39"/>
  <c r="AA201" i="39"/>
  <c r="AB201" i="39"/>
  <c r="AC201" i="39"/>
  <c r="AD201" i="39"/>
  <c r="AE201" i="39"/>
  <c r="D202" i="39"/>
  <c r="E202" i="39"/>
  <c r="F202" i="39"/>
  <c r="G202" i="39"/>
  <c r="H202" i="39"/>
  <c r="I202" i="39"/>
  <c r="J202" i="39"/>
  <c r="K202" i="39"/>
  <c r="L202" i="39"/>
  <c r="M202" i="39"/>
  <c r="N202" i="39"/>
  <c r="O202" i="39"/>
  <c r="P202" i="39"/>
  <c r="Q202" i="39"/>
  <c r="R202" i="39"/>
  <c r="S202" i="39"/>
  <c r="T202" i="39"/>
  <c r="U202" i="39"/>
  <c r="V202" i="39"/>
  <c r="W202" i="39"/>
  <c r="X202" i="39"/>
  <c r="Y202" i="39"/>
  <c r="Z202" i="39"/>
  <c r="AA202" i="39"/>
  <c r="AB202" i="39"/>
  <c r="AC202" i="39"/>
  <c r="AD202" i="39"/>
  <c r="AE202" i="39"/>
  <c r="D203" i="39"/>
  <c r="E203" i="39"/>
  <c r="F203" i="39"/>
  <c r="G203" i="39"/>
  <c r="H203" i="39"/>
  <c r="I203" i="39"/>
  <c r="J203" i="39"/>
  <c r="K203" i="39"/>
  <c r="L203" i="39"/>
  <c r="M203" i="39"/>
  <c r="N203" i="39"/>
  <c r="O203" i="39"/>
  <c r="P203" i="39"/>
  <c r="Q203" i="39"/>
  <c r="R203" i="39"/>
  <c r="S203" i="39"/>
  <c r="T203" i="39"/>
  <c r="U203" i="39"/>
  <c r="V203" i="39"/>
  <c r="W203" i="39"/>
  <c r="X203" i="39"/>
  <c r="Y203" i="39"/>
  <c r="Z203" i="39"/>
  <c r="AA203" i="39"/>
  <c r="AB203" i="39"/>
  <c r="AC203" i="39"/>
  <c r="AD203" i="39"/>
  <c r="AE203" i="39"/>
  <c r="D204" i="39"/>
  <c r="E204" i="39"/>
  <c r="F204" i="39"/>
  <c r="G204" i="39"/>
  <c r="H204" i="39"/>
  <c r="I204" i="39"/>
  <c r="J204" i="39"/>
  <c r="K204" i="39"/>
  <c r="L204" i="39"/>
  <c r="M204" i="39"/>
  <c r="N204" i="39"/>
  <c r="O204" i="39"/>
  <c r="P204" i="39"/>
  <c r="Q204" i="39"/>
  <c r="R204" i="39"/>
  <c r="S204" i="39"/>
  <c r="T204" i="39"/>
  <c r="U204" i="39"/>
  <c r="V204" i="39"/>
  <c r="W204" i="39"/>
  <c r="X204" i="39"/>
  <c r="Y204" i="39"/>
  <c r="Z204" i="39"/>
  <c r="AA204" i="39"/>
  <c r="AB204" i="39"/>
  <c r="AC204" i="39"/>
  <c r="AD204" i="39"/>
  <c r="AE204" i="39"/>
  <c r="D205" i="39"/>
  <c r="E205" i="39"/>
  <c r="F205" i="39"/>
  <c r="G205" i="39"/>
  <c r="H205" i="39"/>
  <c r="I205" i="39"/>
  <c r="J205" i="39"/>
  <c r="K205" i="39"/>
  <c r="L205" i="39"/>
  <c r="M205" i="39"/>
  <c r="N205" i="39"/>
  <c r="O205" i="39"/>
  <c r="P205" i="39"/>
  <c r="Q205" i="39"/>
  <c r="R205" i="39"/>
  <c r="S205" i="39"/>
  <c r="T205" i="39"/>
  <c r="U205" i="39"/>
  <c r="V205" i="39"/>
  <c r="W205" i="39"/>
  <c r="X205" i="39"/>
  <c r="Y205" i="39"/>
  <c r="Z205" i="39"/>
  <c r="AA205" i="39"/>
  <c r="AB205" i="39"/>
  <c r="AC205" i="39"/>
  <c r="AD205" i="39"/>
  <c r="AE205" i="39"/>
  <c r="D206" i="39"/>
  <c r="E206" i="39"/>
  <c r="F206" i="39"/>
  <c r="G206" i="39"/>
  <c r="H206" i="39"/>
  <c r="I206" i="39"/>
  <c r="J206" i="39"/>
  <c r="K206" i="39"/>
  <c r="L206" i="39"/>
  <c r="M206" i="39"/>
  <c r="N206" i="39"/>
  <c r="O206" i="39"/>
  <c r="P206" i="39"/>
  <c r="Q206" i="39"/>
  <c r="R206" i="39"/>
  <c r="S206" i="39"/>
  <c r="T206" i="39"/>
  <c r="U206" i="39"/>
  <c r="V206" i="39"/>
  <c r="W206" i="39"/>
  <c r="X206" i="39"/>
  <c r="Y206" i="39"/>
  <c r="Z206" i="39"/>
  <c r="AA206" i="39"/>
  <c r="AB206" i="39"/>
  <c r="AC206" i="39"/>
  <c r="AD206" i="39"/>
  <c r="AE206" i="39"/>
  <c r="D207" i="39"/>
  <c r="E207" i="39"/>
  <c r="F207" i="39"/>
  <c r="G207" i="39"/>
  <c r="H207" i="39"/>
  <c r="I207" i="39"/>
  <c r="J207" i="39"/>
  <c r="K207" i="39"/>
  <c r="L207" i="39"/>
  <c r="M207" i="39"/>
  <c r="N207" i="39"/>
  <c r="O207" i="39"/>
  <c r="P207" i="39"/>
  <c r="Q207" i="39"/>
  <c r="R207" i="39"/>
  <c r="S207" i="39"/>
  <c r="T207" i="39"/>
  <c r="U207" i="39"/>
  <c r="V207" i="39"/>
  <c r="W207" i="39"/>
  <c r="X207" i="39"/>
  <c r="Y207" i="39"/>
  <c r="Z207" i="39"/>
  <c r="AA207" i="39"/>
  <c r="AB207" i="39"/>
  <c r="AC207" i="39"/>
  <c r="AD207" i="39"/>
  <c r="AE207" i="39"/>
  <c r="D208" i="39"/>
  <c r="E208" i="39"/>
  <c r="F208" i="39"/>
  <c r="G208" i="39"/>
  <c r="H208" i="39"/>
  <c r="I208" i="39"/>
  <c r="J208" i="39"/>
  <c r="K208" i="39"/>
  <c r="L208" i="39"/>
  <c r="M208" i="39"/>
  <c r="N208" i="39"/>
  <c r="O208" i="39"/>
  <c r="P208" i="39"/>
  <c r="Q208" i="39"/>
  <c r="R208" i="39"/>
  <c r="S208" i="39"/>
  <c r="T208" i="39"/>
  <c r="U208" i="39"/>
  <c r="V208" i="39"/>
  <c r="W208" i="39"/>
  <c r="X208" i="39"/>
  <c r="Y208" i="39"/>
  <c r="Z208" i="39"/>
  <c r="AA208" i="39"/>
  <c r="AB208" i="39"/>
  <c r="AC208" i="39"/>
  <c r="AD208" i="39"/>
  <c r="AE208" i="39"/>
  <c r="D209" i="39"/>
  <c r="E209" i="39"/>
  <c r="F209" i="39"/>
  <c r="G209" i="39"/>
  <c r="H209" i="39"/>
  <c r="I209" i="39"/>
  <c r="J209" i="39"/>
  <c r="K209" i="39"/>
  <c r="L209" i="39"/>
  <c r="M209" i="39"/>
  <c r="N209" i="39"/>
  <c r="O209" i="39"/>
  <c r="P209" i="39"/>
  <c r="Q209" i="39"/>
  <c r="R209" i="39"/>
  <c r="S209" i="39"/>
  <c r="T209" i="39"/>
  <c r="U209" i="39"/>
  <c r="V209" i="39"/>
  <c r="W209" i="39"/>
  <c r="X209" i="39"/>
  <c r="Y209" i="39"/>
  <c r="Z209" i="39"/>
  <c r="AA209" i="39"/>
  <c r="AB209" i="39"/>
  <c r="AC209" i="39"/>
  <c r="AD209" i="39"/>
  <c r="AE209" i="39"/>
  <c r="D210" i="39"/>
  <c r="E210" i="39"/>
  <c r="F210" i="39"/>
  <c r="G210" i="39"/>
  <c r="H210" i="39"/>
  <c r="I210" i="39"/>
  <c r="J210" i="39"/>
  <c r="K210" i="39"/>
  <c r="L210" i="39"/>
  <c r="M210" i="39"/>
  <c r="N210" i="39"/>
  <c r="O210" i="39"/>
  <c r="P210" i="39"/>
  <c r="Q210" i="39"/>
  <c r="R210" i="39"/>
  <c r="S210" i="39"/>
  <c r="T210" i="39"/>
  <c r="U210" i="39"/>
  <c r="V210" i="39"/>
  <c r="W210" i="39"/>
  <c r="X210" i="39"/>
  <c r="Y210" i="39"/>
  <c r="Z210" i="39"/>
  <c r="AA210" i="39"/>
  <c r="AB210" i="39"/>
  <c r="AC210" i="39"/>
  <c r="AD210" i="39"/>
  <c r="AE210" i="39"/>
  <c r="D211" i="39"/>
  <c r="E211" i="39"/>
  <c r="F211" i="39"/>
  <c r="G211" i="39"/>
  <c r="H211" i="39"/>
  <c r="I211" i="39"/>
  <c r="J211" i="39"/>
  <c r="K211" i="39"/>
  <c r="L211" i="39"/>
  <c r="M211" i="39"/>
  <c r="N211" i="39"/>
  <c r="O211" i="39"/>
  <c r="P211" i="39"/>
  <c r="Q211" i="39"/>
  <c r="R211" i="39"/>
  <c r="S211" i="39"/>
  <c r="T211" i="39"/>
  <c r="U211" i="39"/>
  <c r="V211" i="39"/>
  <c r="W211" i="39"/>
  <c r="X211" i="39"/>
  <c r="Y211" i="39"/>
  <c r="Z211" i="39"/>
  <c r="AA211" i="39"/>
  <c r="AB211" i="39"/>
  <c r="AC211" i="39"/>
  <c r="AD211" i="39"/>
  <c r="AE211" i="39"/>
  <c r="D212" i="39"/>
  <c r="E212" i="39"/>
  <c r="F212" i="39"/>
  <c r="G212" i="39"/>
  <c r="H212" i="39"/>
  <c r="I212" i="39"/>
  <c r="J212" i="39"/>
  <c r="K212" i="39"/>
  <c r="L212" i="39"/>
  <c r="M212" i="39"/>
  <c r="N212" i="39"/>
  <c r="O212" i="39"/>
  <c r="P212" i="39"/>
  <c r="Q212" i="39"/>
  <c r="R212" i="39"/>
  <c r="S212" i="39"/>
  <c r="T212" i="39"/>
  <c r="U212" i="39"/>
  <c r="V212" i="39"/>
  <c r="W212" i="39"/>
  <c r="X212" i="39"/>
  <c r="Y212" i="39"/>
  <c r="Z212" i="39"/>
  <c r="AA212" i="39"/>
  <c r="AB212" i="39"/>
  <c r="AC212" i="39"/>
  <c r="AD212" i="39"/>
  <c r="AE212" i="39"/>
  <c r="C212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113" i="39"/>
  <c r="AE109" i="39"/>
  <c r="AE11" i="39"/>
  <c r="AE12" i="39"/>
  <c r="AE13" i="39"/>
  <c r="AE14" i="39"/>
  <c r="AE15" i="39"/>
  <c r="AE16" i="39"/>
  <c r="AE17" i="39"/>
  <c r="AE18" i="39"/>
  <c r="AE19" i="39"/>
  <c r="AE20" i="39"/>
  <c r="AE21" i="39"/>
  <c r="AE22" i="39"/>
  <c r="AE23" i="39"/>
  <c r="AE24" i="39"/>
  <c r="AE25" i="39"/>
  <c r="AE26" i="39"/>
  <c r="AE27" i="39"/>
  <c r="AE28" i="39"/>
  <c r="AE29" i="39"/>
  <c r="AE30" i="39"/>
  <c r="AE31" i="39"/>
  <c r="AE32" i="39"/>
  <c r="AE33" i="39"/>
  <c r="AE34" i="39"/>
  <c r="AE35" i="39"/>
  <c r="AE36" i="39"/>
  <c r="AE37" i="39"/>
  <c r="AE38" i="39"/>
  <c r="AE39" i="39"/>
  <c r="AE40" i="39"/>
  <c r="AE41" i="39"/>
  <c r="AE42" i="39"/>
  <c r="AE43" i="39"/>
  <c r="AE44" i="39"/>
  <c r="AE45" i="39"/>
  <c r="AE46" i="39"/>
  <c r="AE47" i="39"/>
  <c r="AE48" i="39"/>
  <c r="AE49" i="39"/>
  <c r="AE50" i="39"/>
  <c r="AE51" i="39"/>
  <c r="AE52" i="39"/>
  <c r="AE53" i="39"/>
  <c r="AE54" i="39"/>
  <c r="AE55" i="39"/>
  <c r="AE56" i="39"/>
  <c r="AE57" i="39"/>
  <c r="AE58" i="39"/>
  <c r="AE59" i="39"/>
  <c r="AE60" i="39"/>
  <c r="AE61" i="39"/>
  <c r="AE62" i="39"/>
  <c r="AE63" i="39"/>
  <c r="AE64" i="39"/>
  <c r="AE65" i="39"/>
  <c r="AE66" i="39"/>
  <c r="AE67" i="39"/>
  <c r="AE68" i="39"/>
  <c r="AE69" i="39"/>
  <c r="AE70" i="39"/>
  <c r="AE71" i="39"/>
  <c r="AE72" i="39"/>
  <c r="AE73" i="39"/>
  <c r="AE74" i="39"/>
  <c r="AE75" i="39"/>
  <c r="AE76" i="39"/>
  <c r="AE77" i="39"/>
  <c r="AE78" i="39"/>
  <c r="AE79" i="39"/>
  <c r="AE80" i="39"/>
  <c r="AE81" i="39"/>
  <c r="AE82" i="39"/>
  <c r="AE83" i="39"/>
  <c r="AE84" i="39"/>
  <c r="AE85" i="39"/>
  <c r="AE86" i="39"/>
  <c r="AE87" i="39"/>
  <c r="AE88" i="39"/>
  <c r="AE89" i="39"/>
  <c r="AE90" i="39"/>
  <c r="AE91" i="39"/>
  <c r="AE92" i="39"/>
  <c r="AE93" i="39"/>
  <c r="AE94" i="39"/>
  <c r="AE95" i="39"/>
  <c r="AE96" i="39"/>
  <c r="AE97" i="39"/>
  <c r="AE98" i="39"/>
  <c r="AE99" i="39"/>
  <c r="AE100" i="39"/>
  <c r="AE101" i="39"/>
  <c r="AE102" i="39"/>
  <c r="AE103" i="39"/>
  <c r="AE104" i="39"/>
  <c r="AE105" i="39"/>
  <c r="AE106" i="39"/>
  <c r="AE107" i="39"/>
  <c r="AE108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C109" i="39"/>
  <c r="AE10" i="3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C109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" i="9"/>
  <c r="AE315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C315" i="10"/>
  <c r="D315" i="10"/>
  <c r="C217" i="10"/>
  <c r="D217" i="10"/>
  <c r="C218" i="10"/>
  <c r="D218" i="10"/>
  <c r="C219" i="10"/>
  <c r="D219" i="10"/>
  <c r="C220" i="10"/>
  <c r="D220" i="10"/>
  <c r="C221" i="10"/>
  <c r="D221" i="10"/>
  <c r="C222" i="10"/>
  <c r="D222" i="10"/>
  <c r="C223" i="10"/>
  <c r="D223" i="10"/>
  <c r="C224" i="10"/>
  <c r="D224" i="10"/>
  <c r="C225" i="10"/>
  <c r="D225" i="10"/>
  <c r="C226" i="10"/>
  <c r="D226" i="10"/>
  <c r="C227" i="10"/>
  <c r="D227" i="10"/>
  <c r="C228" i="10"/>
  <c r="D228" i="10"/>
  <c r="C229" i="10"/>
  <c r="D229" i="10"/>
  <c r="C230" i="10"/>
  <c r="D230" i="10"/>
  <c r="C231" i="10"/>
  <c r="D231" i="10"/>
  <c r="C232" i="10"/>
  <c r="D232" i="10"/>
  <c r="C233" i="10"/>
  <c r="D233" i="10"/>
  <c r="C234" i="10"/>
  <c r="D234" i="10"/>
  <c r="C235" i="10"/>
  <c r="D235" i="10"/>
  <c r="C236" i="10"/>
  <c r="D236" i="10"/>
  <c r="C237" i="10"/>
  <c r="D237" i="10"/>
  <c r="C238" i="10"/>
  <c r="D238" i="10"/>
  <c r="C239" i="10"/>
  <c r="D239" i="10"/>
  <c r="C240" i="10"/>
  <c r="D240" i="10"/>
  <c r="C241" i="10"/>
  <c r="D241" i="10"/>
  <c r="C242" i="10"/>
  <c r="D242" i="10"/>
  <c r="C243" i="10"/>
  <c r="D243" i="10"/>
  <c r="C244" i="10"/>
  <c r="D244" i="10"/>
  <c r="C245" i="10"/>
  <c r="D245" i="10"/>
  <c r="C246" i="10"/>
  <c r="D246" i="10"/>
  <c r="C247" i="10"/>
  <c r="D247" i="10"/>
  <c r="C248" i="10"/>
  <c r="D248" i="10"/>
  <c r="C249" i="10"/>
  <c r="D249" i="10"/>
  <c r="C250" i="10"/>
  <c r="D250" i="10"/>
  <c r="C251" i="10"/>
  <c r="D251" i="10"/>
  <c r="C252" i="10"/>
  <c r="D252" i="10"/>
  <c r="C253" i="10"/>
  <c r="D253" i="10"/>
  <c r="C254" i="10"/>
  <c r="D254" i="10"/>
  <c r="C255" i="10"/>
  <c r="D255" i="10"/>
  <c r="C256" i="10"/>
  <c r="D256" i="10"/>
  <c r="C257" i="10"/>
  <c r="D257" i="10"/>
  <c r="C258" i="10"/>
  <c r="D258" i="10"/>
  <c r="C259" i="10"/>
  <c r="D259" i="10"/>
  <c r="C260" i="10"/>
  <c r="D260" i="10"/>
  <c r="C261" i="10"/>
  <c r="D261" i="10"/>
  <c r="C262" i="10"/>
  <c r="D262" i="10"/>
  <c r="C263" i="10"/>
  <c r="D263" i="10"/>
  <c r="C264" i="10"/>
  <c r="D264" i="10"/>
  <c r="C265" i="10"/>
  <c r="D265" i="10"/>
  <c r="C266" i="10"/>
  <c r="D266" i="10"/>
  <c r="C267" i="10"/>
  <c r="D267" i="10"/>
  <c r="C268" i="10"/>
  <c r="D268" i="10"/>
  <c r="C269" i="10"/>
  <c r="D269" i="10"/>
  <c r="C270" i="10"/>
  <c r="D270" i="10"/>
  <c r="C271" i="10"/>
  <c r="D271" i="10"/>
  <c r="C272" i="10"/>
  <c r="D272" i="10"/>
  <c r="C273" i="10"/>
  <c r="D273" i="10"/>
  <c r="C274" i="10"/>
  <c r="D274" i="10"/>
  <c r="C275" i="10"/>
  <c r="D275" i="10"/>
  <c r="C276" i="10"/>
  <c r="D276" i="10"/>
  <c r="C277" i="10"/>
  <c r="D277" i="10"/>
  <c r="C278" i="10"/>
  <c r="D278" i="10"/>
  <c r="C279" i="10"/>
  <c r="D279" i="10"/>
  <c r="C280" i="10"/>
  <c r="D280" i="10"/>
  <c r="C281" i="10"/>
  <c r="D281" i="10"/>
  <c r="C282" i="10"/>
  <c r="D282" i="10"/>
  <c r="C283" i="10"/>
  <c r="D283" i="10"/>
  <c r="C284" i="10"/>
  <c r="D284" i="10"/>
  <c r="C285" i="10"/>
  <c r="D285" i="10"/>
  <c r="C286" i="10"/>
  <c r="D286" i="10"/>
  <c r="C287" i="10"/>
  <c r="D287" i="10"/>
  <c r="C288" i="10"/>
  <c r="D288" i="10"/>
  <c r="C289" i="10"/>
  <c r="D289" i="10"/>
  <c r="C290" i="10"/>
  <c r="D290" i="10"/>
  <c r="C291" i="10"/>
  <c r="D291" i="10"/>
  <c r="C292" i="10"/>
  <c r="D292" i="10"/>
  <c r="C293" i="10"/>
  <c r="D293" i="10"/>
  <c r="C294" i="10"/>
  <c r="D294" i="10"/>
  <c r="C295" i="10"/>
  <c r="D295" i="10"/>
  <c r="C296" i="10"/>
  <c r="D296" i="10"/>
  <c r="C297" i="10"/>
  <c r="D297" i="10"/>
  <c r="C298" i="10"/>
  <c r="D298" i="10"/>
  <c r="C299" i="10"/>
  <c r="D299" i="10"/>
  <c r="C300" i="10"/>
  <c r="D300" i="10"/>
  <c r="C301" i="10"/>
  <c r="D301" i="10"/>
  <c r="C302" i="10"/>
  <c r="D302" i="10"/>
  <c r="C303" i="10"/>
  <c r="D303" i="10"/>
  <c r="C304" i="10"/>
  <c r="D304" i="10"/>
  <c r="C305" i="10"/>
  <c r="D305" i="10"/>
  <c r="C306" i="10"/>
  <c r="D306" i="10"/>
  <c r="C307" i="10"/>
  <c r="D307" i="10"/>
  <c r="C308" i="10"/>
  <c r="D308" i="10"/>
  <c r="C309" i="10"/>
  <c r="D309" i="10"/>
  <c r="C310" i="10"/>
  <c r="D310" i="10"/>
  <c r="C311" i="10"/>
  <c r="D311" i="10"/>
  <c r="C312" i="10"/>
  <c r="D312" i="10"/>
  <c r="C313" i="10"/>
  <c r="D313" i="10"/>
  <c r="C314" i="10"/>
  <c r="D314" i="10"/>
  <c r="C216" i="10"/>
  <c r="D216" i="10"/>
  <c r="AD114" i="10"/>
  <c r="AE114" i="10"/>
  <c r="AD115" i="10"/>
  <c r="AE115" i="10"/>
  <c r="AD116" i="10"/>
  <c r="AE116" i="10"/>
  <c r="AD117" i="10"/>
  <c r="AE117" i="10"/>
  <c r="AD118" i="10"/>
  <c r="AE118" i="10"/>
  <c r="AD119" i="10"/>
  <c r="AE119" i="10"/>
  <c r="AD120" i="10"/>
  <c r="AE120" i="10"/>
  <c r="AD121" i="10"/>
  <c r="AE121" i="10"/>
  <c r="AD122" i="10"/>
  <c r="AE122" i="10"/>
  <c r="AD123" i="10"/>
  <c r="AE123" i="10"/>
  <c r="AD124" i="10"/>
  <c r="AE124" i="10"/>
  <c r="AD125" i="10"/>
  <c r="AE125" i="10"/>
  <c r="AD126" i="10"/>
  <c r="AE126" i="10"/>
  <c r="AD127" i="10"/>
  <c r="AE127" i="10"/>
  <c r="AD128" i="10"/>
  <c r="AE128" i="10"/>
  <c r="AD129" i="10"/>
  <c r="AE129" i="10"/>
  <c r="AD130" i="10"/>
  <c r="AE130" i="10"/>
  <c r="AD131" i="10"/>
  <c r="AE131" i="10"/>
  <c r="AD132" i="10"/>
  <c r="AE132" i="10"/>
  <c r="AD133" i="10"/>
  <c r="AE133" i="10"/>
  <c r="AD134" i="10"/>
  <c r="AE134" i="10"/>
  <c r="AD135" i="10"/>
  <c r="AE135" i="10"/>
  <c r="AD136" i="10"/>
  <c r="AE136" i="10"/>
  <c r="AD137" i="10"/>
  <c r="AE137" i="10"/>
  <c r="AD138" i="10"/>
  <c r="AE138" i="10"/>
  <c r="AD139" i="10"/>
  <c r="AE139" i="10"/>
  <c r="AD140" i="10"/>
  <c r="AE140" i="10"/>
  <c r="AD141" i="10"/>
  <c r="AE141" i="10"/>
  <c r="AD142" i="10"/>
  <c r="AE142" i="10"/>
  <c r="AD143" i="10"/>
  <c r="AE143" i="10"/>
  <c r="AD144" i="10"/>
  <c r="AE144" i="10"/>
  <c r="AD145" i="10"/>
  <c r="AE145" i="10"/>
  <c r="AD146" i="10"/>
  <c r="AE146" i="10"/>
  <c r="AD147" i="10"/>
  <c r="AE147" i="10"/>
  <c r="AD148" i="10"/>
  <c r="AE148" i="10"/>
  <c r="AD149" i="10"/>
  <c r="AE149" i="10"/>
  <c r="AD150" i="10"/>
  <c r="AE150" i="10"/>
  <c r="AD151" i="10"/>
  <c r="AE151" i="10"/>
  <c r="AD152" i="10"/>
  <c r="AE152" i="10"/>
  <c r="AD153" i="10"/>
  <c r="AE153" i="10"/>
  <c r="AD154" i="10"/>
  <c r="AE154" i="10"/>
  <c r="AD155" i="10"/>
  <c r="AE155" i="10"/>
  <c r="AD156" i="10"/>
  <c r="AE156" i="10"/>
  <c r="AD157" i="10"/>
  <c r="AE157" i="10"/>
  <c r="AD158" i="10"/>
  <c r="AE158" i="10"/>
  <c r="AD159" i="10"/>
  <c r="AE159" i="10"/>
  <c r="AD160" i="10"/>
  <c r="AE160" i="10"/>
  <c r="AD161" i="10"/>
  <c r="AE161" i="10"/>
  <c r="AD162" i="10"/>
  <c r="AE162" i="10"/>
  <c r="AD163" i="10"/>
  <c r="AE163" i="10"/>
  <c r="AD164" i="10"/>
  <c r="AE164" i="10"/>
  <c r="AD165" i="10"/>
  <c r="AE165" i="10"/>
  <c r="AD166" i="10"/>
  <c r="AE166" i="10"/>
  <c r="AD167" i="10"/>
  <c r="AE167" i="10"/>
  <c r="AD168" i="10"/>
  <c r="AE168" i="10"/>
  <c r="AD169" i="10"/>
  <c r="AE169" i="10"/>
  <c r="AD170" i="10"/>
  <c r="AE170" i="10"/>
  <c r="AD171" i="10"/>
  <c r="AE171" i="10"/>
  <c r="AD172" i="10"/>
  <c r="AE172" i="10"/>
  <c r="AD173" i="10"/>
  <c r="AE173" i="10"/>
  <c r="AD174" i="10"/>
  <c r="AE174" i="10"/>
  <c r="AD175" i="10"/>
  <c r="AE175" i="10"/>
  <c r="AD176" i="10"/>
  <c r="AE176" i="10"/>
  <c r="AD177" i="10"/>
  <c r="AE177" i="10"/>
  <c r="AD178" i="10"/>
  <c r="AE178" i="10"/>
  <c r="AD179" i="10"/>
  <c r="AE179" i="10"/>
  <c r="AD180" i="10"/>
  <c r="AE180" i="10"/>
  <c r="AD181" i="10"/>
  <c r="AE181" i="10"/>
  <c r="AD182" i="10"/>
  <c r="AE182" i="10"/>
  <c r="AD183" i="10"/>
  <c r="AE183" i="10"/>
  <c r="AD184" i="10"/>
  <c r="AE184" i="10"/>
  <c r="AD185" i="10"/>
  <c r="AE185" i="10"/>
  <c r="AD186" i="10"/>
  <c r="AE186" i="10"/>
  <c r="AD187" i="10"/>
  <c r="AE187" i="10"/>
  <c r="AD188" i="10"/>
  <c r="AE188" i="10"/>
  <c r="AD189" i="10"/>
  <c r="AE189" i="10"/>
  <c r="AD190" i="10"/>
  <c r="AE190" i="10"/>
  <c r="AD191" i="10"/>
  <c r="AE191" i="10"/>
  <c r="AD192" i="10"/>
  <c r="AE192" i="10"/>
  <c r="AD193" i="10"/>
  <c r="AE193" i="10"/>
  <c r="AD194" i="10"/>
  <c r="AE194" i="10"/>
  <c r="AD195" i="10"/>
  <c r="AE195" i="10"/>
  <c r="AD196" i="10"/>
  <c r="AE196" i="10"/>
  <c r="AD197" i="10"/>
  <c r="AE197" i="10"/>
  <c r="AD198" i="10"/>
  <c r="AE198" i="10"/>
  <c r="AD199" i="10"/>
  <c r="AE199" i="10"/>
  <c r="AD200" i="10"/>
  <c r="AE200" i="10"/>
  <c r="AD201" i="10"/>
  <c r="AE201" i="10"/>
  <c r="AD202" i="10"/>
  <c r="AE202" i="10"/>
  <c r="AD203" i="10"/>
  <c r="AE203" i="10"/>
  <c r="AD204" i="10"/>
  <c r="AE204" i="10"/>
  <c r="AD205" i="10"/>
  <c r="AE205" i="10"/>
  <c r="AD206" i="10"/>
  <c r="AE206" i="10"/>
  <c r="AD207" i="10"/>
  <c r="AE207" i="10"/>
  <c r="AD208" i="10"/>
  <c r="AE208" i="10"/>
  <c r="AD209" i="10"/>
  <c r="AE209" i="10"/>
  <c r="AD210" i="10"/>
  <c r="AE210" i="10"/>
  <c r="AD211" i="10"/>
  <c r="AE211" i="10"/>
  <c r="AD212" i="10"/>
  <c r="AE212" i="10"/>
  <c r="AE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C212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113" i="10"/>
  <c r="AE109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C109" i="10"/>
  <c r="AE315" i="38"/>
  <c r="AE217" i="38"/>
  <c r="AE218" i="38"/>
  <c r="AE219" i="38"/>
  <c r="AE220" i="38"/>
  <c r="AE221" i="38"/>
  <c r="AE222" i="38"/>
  <c r="AE223" i="38"/>
  <c r="AE224" i="38"/>
  <c r="AE225" i="38"/>
  <c r="AE226" i="38"/>
  <c r="AE227" i="38"/>
  <c r="AE228" i="38"/>
  <c r="AE229" i="38"/>
  <c r="AE230" i="38"/>
  <c r="AE231" i="38"/>
  <c r="AE232" i="38"/>
  <c r="AE233" i="38"/>
  <c r="AE234" i="38"/>
  <c r="AE235" i="38"/>
  <c r="AE236" i="38"/>
  <c r="AE237" i="38"/>
  <c r="AE238" i="38"/>
  <c r="AE239" i="38"/>
  <c r="AE240" i="38"/>
  <c r="AE241" i="38"/>
  <c r="AE242" i="38"/>
  <c r="AE243" i="38"/>
  <c r="AE244" i="38"/>
  <c r="AE245" i="38"/>
  <c r="AE246" i="38"/>
  <c r="AE247" i="38"/>
  <c r="AE248" i="38"/>
  <c r="AE249" i="38"/>
  <c r="AE250" i="38"/>
  <c r="AE251" i="38"/>
  <c r="AE252" i="38"/>
  <c r="AE253" i="38"/>
  <c r="AE254" i="38"/>
  <c r="AE255" i="38"/>
  <c r="AE256" i="38"/>
  <c r="AE257" i="38"/>
  <c r="AE258" i="38"/>
  <c r="AE259" i="38"/>
  <c r="AE260" i="38"/>
  <c r="AE261" i="38"/>
  <c r="AE262" i="38"/>
  <c r="AE263" i="38"/>
  <c r="AE264" i="38"/>
  <c r="AE265" i="38"/>
  <c r="AE266" i="38"/>
  <c r="AE267" i="38"/>
  <c r="AE268" i="38"/>
  <c r="AE269" i="38"/>
  <c r="AE270" i="38"/>
  <c r="AE271" i="38"/>
  <c r="AE272" i="38"/>
  <c r="AE273" i="38"/>
  <c r="AE274" i="38"/>
  <c r="AE275" i="38"/>
  <c r="AE276" i="38"/>
  <c r="AE277" i="38"/>
  <c r="AE278" i="38"/>
  <c r="AE279" i="38"/>
  <c r="AE280" i="38"/>
  <c r="AE281" i="38"/>
  <c r="AE282" i="38"/>
  <c r="AE283" i="38"/>
  <c r="AE284" i="38"/>
  <c r="AE285" i="38"/>
  <c r="AE286" i="38"/>
  <c r="AE287" i="38"/>
  <c r="AE288" i="38"/>
  <c r="AE289" i="38"/>
  <c r="AE290" i="38"/>
  <c r="AE291" i="38"/>
  <c r="AE292" i="38"/>
  <c r="AE293" i="38"/>
  <c r="AE294" i="38"/>
  <c r="AE295" i="38"/>
  <c r="AE296" i="38"/>
  <c r="AE297" i="38"/>
  <c r="AE298" i="38"/>
  <c r="AE299" i="38"/>
  <c r="AE300" i="38"/>
  <c r="AE301" i="38"/>
  <c r="AE302" i="38"/>
  <c r="AE303" i="38"/>
  <c r="AE304" i="38"/>
  <c r="AE305" i="38"/>
  <c r="AE306" i="38"/>
  <c r="AE307" i="38"/>
  <c r="AE308" i="38"/>
  <c r="AE309" i="38"/>
  <c r="AE310" i="38"/>
  <c r="AE311" i="38"/>
  <c r="AE312" i="38"/>
  <c r="AE313" i="38"/>
  <c r="AE314" i="38"/>
  <c r="AE216" i="38"/>
  <c r="AD216" i="38"/>
  <c r="E216" i="38"/>
  <c r="F216" i="38"/>
  <c r="G216" i="38"/>
  <c r="H216" i="38"/>
  <c r="I216" i="38"/>
  <c r="J216" i="38"/>
  <c r="K216" i="38"/>
  <c r="L216" i="38"/>
  <c r="M216" i="38"/>
  <c r="N216" i="38"/>
  <c r="O216" i="38"/>
  <c r="P216" i="38"/>
  <c r="Q216" i="38"/>
  <c r="R216" i="38"/>
  <c r="S216" i="38"/>
  <c r="T216" i="38"/>
  <c r="U216" i="38"/>
  <c r="V216" i="38"/>
  <c r="W216" i="38"/>
  <c r="X216" i="38"/>
  <c r="Y216" i="38"/>
  <c r="Z216" i="38"/>
  <c r="AA216" i="38"/>
  <c r="AB216" i="38"/>
  <c r="AC216" i="38"/>
  <c r="E217" i="38"/>
  <c r="F217" i="38"/>
  <c r="G217" i="38"/>
  <c r="H217" i="38"/>
  <c r="I217" i="38"/>
  <c r="J217" i="38"/>
  <c r="K217" i="38"/>
  <c r="L217" i="38"/>
  <c r="M217" i="38"/>
  <c r="N217" i="38"/>
  <c r="O217" i="38"/>
  <c r="P217" i="38"/>
  <c r="Q217" i="38"/>
  <c r="R217" i="38"/>
  <c r="S217" i="38"/>
  <c r="T217" i="38"/>
  <c r="U217" i="38"/>
  <c r="V217" i="38"/>
  <c r="W217" i="38"/>
  <c r="X217" i="38"/>
  <c r="Y217" i="38"/>
  <c r="Z217" i="38"/>
  <c r="AA217" i="38"/>
  <c r="AB217" i="38"/>
  <c r="AC217" i="38"/>
  <c r="AD217" i="38"/>
  <c r="E218" i="38"/>
  <c r="F218" i="38"/>
  <c r="G218" i="38"/>
  <c r="H218" i="38"/>
  <c r="I218" i="38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E219" i="38"/>
  <c r="F219" i="38"/>
  <c r="G219" i="38"/>
  <c r="H219" i="38"/>
  <c r="I219" i="38"/>
  <c r="J219" i="38"/>
  <c r="K219" i="38"/>
  <c r="L219" i="38"/>
  <c r="M219" i="38"/>
  <c r="N219" i="38"/>
  <c r="O219" i="38"/>
  <c r="P219" i="38"/>
  <c r="Q219" i="38"/>
  <c r="R219" i="38"/>
  <c r="S219" i="38"/>
  <c r="T219" i="38"/>
  <c r="U219" i="38"/>
  <c r="V219" i="38"/>
  <c r="W219" i="38"/>
  <c r="X219" i="38"/>
  <c r="Y219" i="38"/>
  <c r="Z219" i="38"/>
  <c r="AA219" i="38"/>
  <c r="AB219" i="38"/>
  <c r="AC219" i="38"/>
  <c r="AD219" i="38"/>
  <c r="E220" i="38"/>
  <c r="F220" i="38"/>
  <c r="G220" i="38"/>
  <c r="H220" i="38"/>
  <c r="I220" i="38"/>
  <c r="J220" i="38"/>
  <c r="K220" i="38"/>
  <c r="L220" i="38"/>
  <c r="M220" i="38"/>
  <c r="N220" i="38"/>
  <c r="O220" i="38"/>
  <c r="P220" i="38"/>
  <c r="Q220" i="38"/>
  <c r="R220" i="38"/>
  <c r="S220" i="38"/>
  <c r="T220" i="38"/>
  <c r="U220" i="38"/>
  <c r="V220" i="38"/>
  <c r="W220" i="38"/>
  <c r="X220" i="38"/>
  <c r="Y220" i="38"/>
  <c r="Z220" i="38"/>
  <c r="AA220" i="38"/>
  <c r="AB220" i="38"/>
  <c r="AC220" i="38"/>
  <c r="AD220" i="38"/>
  <c r="E221" i="38"/>
  <c r="F221" i="38"/>
  <c r="G221" i="38"/>
  <c r="H221" i="38"/>
  <c r="I221" i="38"/>
  <c r="J221" i="38"/>
  <c r="K221" i="38"/>
  <c r="L221" i="38"/>
  <c r="M221" i="38"/>
  <c r="N221" i="38"/>
  <c r="O221" i="38"/>
  <c r="P221" i="38"/>
  <c r="Q221" i="38"/>
  <c r="R221" i="38"/>
  <c r="S221" i="38"/>
  <c r="T221" i="38"/>
  <c r="U221" i="38"/>
  <c r="V221" i="38"/>
  <c r="W221" i="38"/>
  <c r="X221" i="38"/>
  <c r="Y221" i="38"/>
  <c r="Z221" i="38"/>
  <c r="AA221" i="38"/>
  <c r="AB221" i="38"/>
  <c r="AC221" i="38"/>
  <c r="AD221" i="38"/>
  <c r="E222" i="38"/>
  <c r="F222" i="38"/>
  <c r="G222" i="38"/>
  <c r="H222" i="38"/>
  <c r="I222" i="38"/>
  <c r="J222" i="38"/>
  <c r="K222" i="38"/>
  <c r="L222" i="38"/>
  <c r="M222" i="38"/>
  <c r="N222" i="38"/>
  <c r="O222" i="38"/>
  <c r="P222" i="38"/>
  <c r="Q222" i="38"/>
  <c r="R222" i="38"/>
  <c r="S222" i="38"/>
  <c r="T222" i="38"/>
  <c r="U222" i="38"/>
  <c r="V222" i="38"/>
  <c r="W222" i="38"/>
  <c r="X222" i="38"/>
  <c r="Y222" i="38"/>
  <c r="Z222" i="38"/>
  <c r="AA222" i="38"/>
  <c r="AB222" i="38"/>
  <c r="AC222" i="38"/>
  <c r="AD222" i="38"/>
  <c r="E223" i="38"/>
  <c r="F223" i="38"/>
  <c r="G223" i="38"/>
  <c r="H223" i="38"/>
  <c r="I223" i="38"/>
  <c r="J223" i="38"/>
  <c r="K223" i="38"/>
  <c r="L223" i="38"/>
  <c r="M223" i="38"/>
  <c r="N223" i="38"/>
  <c r="O223" i="38"/>
  <c r="P223" i="38"/>
  <c r="Q223" i="38"/>
  <c r="R223" i="38"/>
  <c r="S223" i="38"/>
  <c r="T223" i="38"/>
  <c r="U223" i="38"/>
  <c r="V223" i="38"/>
  <c r="W223" i="38"/>
  <c r="X223" i="38"/>
  <c r="Y223" i="38"/>
  <c r="Z223" i="38"/>
  <c r="AA223" i="38"/>
  <c r="AB223" i="38"/>
  <c r="AC223" i="38"/>
  <c r="AD223" i="38"/>
  <c r="E224" i="38"/>
  <c r="F224" i="38"/>
  <c r="G224" i="38"/>
  <c r="H224" i="38"/>
  <c r="I224" i="38"/>
  <c r="J224" i="38"/>
  <c r="K224" i="38"/>
  <c r="L224" i="38"/>
  <c r="M224" i="38"/>
  <c r="N224" i="38"/>
  <c r="O224" i="38"/>
  <c r="P224" i="38"/>
  <c r="Q224" i="38"/>
  <c r="R224" i="38"/>
  <c r="S224" i="38"/>
  <c r="T224" i="38"/>
  <c r="U224" i="38"/>
  <c r="V224" i="38"/>
  <c r="W224" i="38"/>
  <c r="X224" i="38"/>
  <c r="Y224" i="38"/>
  <c r="Z224" i="38"/>
  <c r="AA224" i="38"/>
  <c r="AB224" i="38"/>
  <c r="AC224" i="38"/>
  <c r="AD224" i="38"/>
  <c r="E225" i="38"/>
  <c r="F225" i="38"/>
  <c r="G225" i="38"/>
  <c r="H225" i="38"/>
  <c r="I225" i="38"/>
  <c r="J225" i="38"/>
  <c r="K225" i="38"/>
  <c r="L225" i="38"/>
  <c r="M225" i="38"/>
  <c r="N225" i="38"/>
  <c r="O225" i="38"/>
  <c r="P225" i="38"/>
  <c r="Q225" i="38"/>
  <c r="R225" i="38"/>
  <c r="S225" i="38"/>
  <c r="T225" i="38"/>
  <c r="U225" i="38"/>
  <c r="V225" i="38"/>
  <c r="W225" i="38"/>
  <c r="X225" i="38"/>
  <c r="Y225" i="38"/>
  <c r="Z225" i="38"/>
  <c r="AA225" i="38"/>
  <c r="AB225" i="38"/>
  <c r="AC225" i="38"/>
  <c r="AD225" i="38"/>
  <c r="E226" i="38"/>
  <c r="F226" i="38"/>
  <c r="G226" i="38"/>
  <c r="H226" i="38"/>
  <c r="I226" i="38"/>
  <c r="J226" i="38"/>
  <c r="K226" i="38"/>
  <c r="L226" i="38"/>
  <c r="M226" i="38"/>
  <c r="N226" i="38"/>
  <c r="O226" i="38"/>
  <c r="P226" i="38"/>
  <c r="Q226" i="38"/>
  <c r="R226" i="38"/>
  <c r="S226" i="38"/>
  <c r="T226" i="38"/>
  <c r="U226" i="38"/>
  <c r="V226" i="38"/>
  <c r="W226" i="38"/>
  <c r="X226" i="38"/>
  <c r="Y226" i="38"/>
  <c r="Z226" i="38"/>
  <c r="AA226" i="38"/>
  <c r="AB226" i="38"/>
  <c r="AC226" i="38"/>
  <c r="AD226" i="38"/>
  <c r="E227" i="38"/>
  <c r="F227" i="38"/>
  <c r="G227" i="38"/>
  <c r="H227" i="38"/>
  <c r="I227" i="38"/>
  <c r="J227" i="38"/>
  <c r="K227" i="38"/>
  <c r="L227" i="38"/>
  <c r="M227" i="38"/>
  <c r="N227" i="38"/>
  <c r="O227" i="38"/>
  <c r="P227" i="38"/>
  <c r="Q227" i="38"/>
  <c r="R227" i="38"/>
  <c r="S227" i="38"/>
  <c r="T227" i="38"/>
  <c r="U227" i="38"/>
  <c r="V227" i="38"/>
  <c r="W227" i="38"/>
  <c r="X227" i="38"/>
  <c r="Y227" i="38"/>
  <c r="Z227" i="38"/>
  <c r="AA227" i="38"/>
  <c r="AB227" i="38"/>
  <c r="AC227" i="38"/>
  <c r="AD227" i="38"/>
  <c r="E228" i="38"/>
  <c r="F228" i="38"/>
  <c r="G228" i="38"/>
  <c r="H228" i="38"/>
  <c r="I228" i="38"/>
  <c r="J228" i="38"/>
  <c r="K228" i="38"/>
  <c r="L228" i="38"/>
  <c r="M228" i="38"/>
  <c r="N228" i="38"/>
  <c r="O228" i="38"/>
  <c r="P228" i="38"/>
  <c r="Q228" i="38"/>
  <c r="R228" i="38"/>
  <c r="S228" i="38"/>
  <c r="T228" i="38"/>
  <c r="U228" i="38"/>
  <c r="V228" i="38"/>
  <c r="W228" i="38"/>
  <c r="X228" i="38"/>
  <c r="Y228" i="38"/>
  <c r="Z228" i="38"/>
  <c r="AA228" i="38"/>
  <c r="AB228" i="38"/>
  <c r="AC228" i="38"/>
  <c r="AD228" i="38"/>
  <c r="E229" i="38"/>
  <c r="F229" i="38"/>
  <c r="G229" i="38"/>
  <c r="H229" i="38"/>
  <c r="I229" i="38"/>
  <c r="J229" i="38"/>
  <c r="K229" i="38"/>
  <c r="L229" i="38"/>
  <c r="M229" i="38"/>
  <c r="N229" i="38"/>
  <c r="O229" i="38"/>
  <c r="P229" i="38"/>
  <c r="Q229" i="38"/>
  <c r="R229" i="38"/>
  <c r="S229" i="38"/>
  <c r="T229" i="38"/>
  <c r="U229" i="38"/>
  <c r="V229" i="38"/>
  <c r="W229" i="38"/>
  <c r="X229" i="38"/>
  <c r="Y229" i="38"/>
  <c r="Z229" i="38"/>
  <c r="AA229" i="38"/>
  <c r="AB229" i="38"/>
  <c r="AC229" i="38"/>
  <c r="AD229" i="38"/>
  <c r="E230" i="38"/>
  <c r="F230" i="38"/>
  <c r="G230" i="38"/>
  <c r="H230" i="38"/>
  <c r="I230" i="38"/>
  <c r="J230" i="38"/>
  <c r="K230" i="38"/>
  <c r="L230" i="38"/>
  <c r="M230" i="38"/>
  <c r="N230" i="38"/>
  <c r="O230" i="38"/>
  <c r="P230" i="38"/>
  <c r="Q230" i="38"/>
  <c r="R230" i="38"/>
  <c r="S230" i="38"/>
  <c r="T230" i="38"/>
  <c r="U230" i="38"/>
  <c r="V230" i="38"/>
  <c r="W230" i="38"/>
  <c r="X230" i="38"/>
  <c r="Y230" i="38"/>
  <c r="Z230" i="38"/>
  <c r="AA230" i="38"/>
  <c r="AB230" i="38"/>
  <c r="AC230" i="38"/>
  <c r="AD230" i="38"/>
  <c r="E231" i="38"/>
  <c r="F231" i="38"/>
  <c r="G231" i="38"/>
  <c r="H231" i="38"/>
  <c r="I231" i="38"/>
  <c r="J231" i="38"/>
  <c r="K231" i="38"/>
  <c r="L231" i="38"/>
  <c r="M231" i="38"/>
  <c r="N231" i="38"/>
  <c r="O231" i="38"/>
  <c r="P231" i="38"/>
  <c r="Q231" i="38"/>
  <c r="R231" i="38"/>
  <c r="S231" i="38"/>
  <c r="T231" i="38"/>
  <c r="U231" i="38"/>
  <c r="V231" i="38"/>
  <c r="W231" i="38"/>
  <c r="X231" i="38"/>
  <c r="Y231" i="38"/>
  <c r="Z231" i="38"/>
  <c r="AA231" i="38"/>
  <c r="AB231" i="38"/>
  <c r="AC231" i="38"/>
  <c r="AD231" i="38"/>
  <c r="E232" i="38"/>
  <c r="F232" i="38"/>
  <c r="G232" i="38"/>
  <c r="H232" i="38"/>
  <c r="I232" i="38"/>
  <c r="J232" i="38"/>
  <c r="K232" i="38"/>
  <c r="L232" i="38"/>
  <c r="M232" i="38"/>
  <c r="N232" i="38"/>
  <c r="O232" i="38"/>
  <c r="P232" i="38"/>
  <c r="Q232" i="38"/>
  <c r="R232" i="38"/>
  <c r="S232" i="38"/>
  <c r="T232" i="38"/>
  <c r="U232" i="38"/>
  <c r="V232" i="38"/>
  <c r="W232" i="38"/>
  <c r="X232" i="38"/>
  <c r="Y232" i="38"/>
  <c r="Z232" i="38"/>
  <c r="AA232" i="38"/>
  <c r="AB232" i="38"/>
  <c r="AC232" i="38"/>
  <c r="AD232" i="38"/>
  <c r="E233" i="38"/>
  <c r="F233" i="38"/>
  <c r="G233" i="38"/>
  <c r="H233" i="38"/>
  <c r="I233" i="38"/>
  <c r="J233" i="38"/>
  <c r="K233" i="38"/>
  <c r="L233" i="38"/>
  <c r="M233" i="38"/>
  <c r="N233" i="38"/>
  <c r="O233" i="38"/>
  <c r="P233" i="38"/>
  <c r="Q233" i="38"/>
  <c r="R233" i="38"/>
  <c r="S233" i="38"/>
  <c r="T233" i="38"/>
  <c r="U233" i="38"/>
  <c r="V233" i="38"/>
  <c r="W233" i="38"/>
  <c r="X233" i="38"/>
  <c r="Y233" i="38"/>
  <c r="Z233" i="38"/>
  <c r="AA233" i="38"/>
  <c r="AB233" i="38"/>
  <c r="AC233" i="38"/>
  <c r="AD233" i="38"/>
  <c r="E234" i="38"/>
  <c r="F234" i="38"/>
  <c r="G234" i="38"/>
  <c r="H234" i="38"/>
  <c r="I234" i="38"/>
  <c r="J234" i="38"/>
  <c r="K234" i="38"/>
  <c r="L234" i="38"/>
  <c r="M234" i="38"/>
  <c r="N234" i="38"/>
  <c r="O234" i="38"/>
  <c r="P234" i="38"/>
  <c r="Q234" i="38"/>
  <c r="R234" i="38"/>
  <c r="S234" i="38"/>
  <c r="T234" i="38"/>
  <c r="U234" i="38"/>
  <c r="V234" i="38"/>
  <c r="W234" i="38"/>
  <c r="X234" i="38"/>
  <c r="Y234" i="38"/>
  <c r="Z234" i="38"/>
  <c r="AA234" i="38"/>
  <c r="AB234" i="38"/>
  <c r="AC234" i="38"/>
  <c r="AD234" i="38"/>
  <c r="E235" i="38"/>
  <c r="F235" i="38"/>
  <c r="G235" i="38"/>
  <c r="H235" i="38"/>
  <c r="I235" i="38"/>
  <c r="J235" i="38"/>
  <c r="K235" i="38"/>
  <c r="L235" i="38"/>
  <c r="M235" i="38"/>
  <c r="N235" i="38"/>
  <c r="O235" i="38"/>
  <c r="P235" i="38"/>
  <c r="Q235" i="38"/>
  <c r="R235" i="38"/>
  <c r="S235" i="38"/>
  <c r="T235" i="38"/>
  <c r="U235" i="38"/>
  <c r="V235" i="38"/>
  <c r="W235" i="38"/>
  <c r="X235" i="38"/>
  <c r="Y235" i="38"/>
  <c r="Z235" i="38"/>
  <c r="AA235" i="38"/>
  <c r="AB235" i="38"/>
  <c r="AC235" i="38"/>
  <c r="AD235" i="38"/>
  <c r="E236" i="38"/>
  <c r="F236" i="38"/>
  <c r="G236" i="38"/>
  <c r="H236" i="38"/>
  <c r="I236" i="38"/>
  <c r="J236" i="38"/>
  <c r="K236" i="38"/>
  <c r="L236" i="38"/>
  <c r="M236" i="38"/>
  <c r="N236" i="38"/>
  <c r="O236" i="38"/>
  <c r="P236" i="38"/>
  <c r="Q236" i="38"/>
  <c r="R236" i="38"/>
  <c r="S236" i="38"/>
  <c r="T236" i="38"/>
  <c r="U236" i="38"/>
  <c r="V236" i="38"/>
  <c r="W236" i="38"/>
  <c r="X236" i="38"/>
  <c r="Y236" i="38"/>
  <c r="Z236" i="38"/>
  <c r="AA236" i="38"/>
  <c r="AB236" i="38"/>
  <c r="AC236" i="38"/>
  <c r="AD236" i="38"/>
  <c r="E237" i="38"/>
  <c r="F237" i="38"/>
  <c r="G237" i="38"/>
  <c r="H237" i="38"/>
  <c r="I237" i="38"/>
  <c r="J237" i="38"/>
  <c r="K237" i="38"/>
  <c r="L237" i="38"/>
  <c r="M237" i="38"/>
  <c r="N237" i="38"/>
  <c r="O237" i="38"/>
  <c r="P237" i="38"/>
  <c r="Q237" i="38"/>
  <c r="R237" i="38"/>
  <c r="S237" i="38"/>
  <c r="T237" i="38"/>
  <c r="U237" i="38"/>
  <c r="V237" i="38"/>
  <c r="W237" i="38"/>
  <c r="X237" i="38"/>
  <c r="Y237" i="38"/>
  <c r="Z237" i="38"/>
  <c r="AA237" i="38"/>
  <c r="AB237" i="38"/>
  <c r="AC237" i="38"/>
  <c r="AD237" i="38"/>
  <c r="E238" i="38"/>
  <c r="F238" i="38"/>
  <c r="G238" i="38"/>
  <c r="H238" i="38"/>
  <c r="I238" i="38"/>
  <c r="J238" i="38"/>
  <c r="K238" i="38"/>
  <c r="L238" i="38"/>
  <c r="M238" i="38"/>
  <c r="N238" i="38"/>
  <c r="O238" i="38"/>
  <c r="P238" i="38"/>
  <c r="Q238" i="38"/>
  <c r="R238" i="38"/>
  <c r="S238" i="38"/>
  <c r="T238" i="38"/>
  <c r="U238" i="38"/>
  <c r="V238" i="38"/>
  <c r="W238" i="38"/>
  <c r="X238" i="38"/>
  <c r="Y238" i="38"/>
  <c r="Z238" i="38"/>
  <c r="AA238" i="38"/>
  <c r="AB238" i="38"/>
  <c r="AC238" i="38"/>
  <c r="AD238" i="38"/>
  <c r="E239" i="38"/>
  <c r="F239" i="38"/>
  <c r="G239" i="38"/>
  <c r="H239" i="38"/>
  <c r="I239" i="38"/>
  <c r="J239" i="38"/>
  <c r="K239" i="38"/>
  <c r="L239" i="38"/>
  <c r="M239" i="38"/>
  <c r="N239" i="38"/>
  <c r="O239" i="38"/>
  <c r="P239" i="38"/>
  <c r="Q239" i="38"/>
  <c r="R239" i="38"/>
  <c r="S239" i="38"/>
  <c r="T239" i="38"/>
  <c r="U239" i="38"/>
  <c r="V239" i="38"/>
  <c r="W239" i="38"/>
  <c r="X239" i="38"/>
  <c r="Y239" i="38"/>
  <c r="Z239" i="38"/>
  <c r="AA239" i="38"/>
  <c r="AB239" i="38"/>
  <c r="AC239" i="38"/>
  <c r="AD239" i="38"/>
  <c r="E240" i="38"/>
  <c r="F240" i="38"/>
  <c r="G240" i="38"/>
  <c r="H240" i="38"/>
  <c r="I240" i="38"/>
  <c r="J240" i="38"/>
  <c r="K240" i="38"/>
  <c r="L240" i="38"/>
  <c r="M240" i="38"/>
  <c r="N240" i="38"/>
  <c r="O240" i="38"/>
  <c r="P240" i="38"/>
  <c r="Q240" i="38"/>
  <c r="R240" i="38"/>
  <c r="S240" i="38"/>
  <c r="T240" i="38"/>
  <c r="U240" i="38"/>
  <c r="V240" i="38"/>
  <c r="W240" i="38"/>
  <c r="X240" i="38"/>
  <c r="Y240" i="38"/>
  <c r="Z240" i="38"/>
  <c r="AA240" i="38"/>
  <c r="AB240" i="38"/>
  <c r="AC240" i="38"/>
  <c r="AD240" i="38"/>
  <c r="E241" i="38"/>
  <c r="F241" i="38"/>
  <c r="G241" i="38"/>
  <c r="H241" i="38"/>
  <c r="I241" i="38"/>
  <c r="J241" i="38"/>
  <c r="K241" i="38"/>
  <c r="L241" i="38"/>
  <c r="M241" i="38"/>
  <c r="N241" i="38"/>
  <c r="O241" i="38"/>
  <c r="P241" i="38"/>
  <c r="Q241" i="38"/>
  <c r="R241" i="38"/>
  <c r="S241" i="38"/>
  <c r="T241" i="38"/>
  <c r="U241" i="38"/>
  <c r="V241" i="38"/>
  <c r="W241" i="38"/>
  <c r="X241" i="38"/>
  <c r="Y241" i="38"/>
  <c r="Z241" i="38"/>
  <c r="AA241" i="38"/>
  <c r="AB241" i="38"/>
  <c r="AC241" i="38"/>
  <c r="AD241" i="38"/>
  <c r="E242" i="38"/>
  <c r="F242" i="38"/>
  <c r="G242" i="38"/>
  <c r="H242" i="38"/>
  <c r="I242" i="38"/>
  <c r="J242" i="38"/>
  <c r="K242" i="38"/>
  <c r="L242" i="38"/>
  <c r="M242" i="38"/>
  <c r="N242" i="38"/>
  <c r="O242" i="38"/>
  <c r="P242" i="38"/>
  <c r="Q242" i="38"/>
  <c r="R242" i="38"/>
  <c r="S242" i="38"/>
  <c r="T242" i="38"/>
  <c r="U242" i="38"/>
  <c r="V242" i="38"/>
  <c r="W242" i="38"/>
  <c r="X242" i="38"/>
  <c r="Y242" i="38"/>
  <c r="Z242" i="38"/>
  <c r="AA242" i="38"/>
  <c r="AB242" i="38"/>
  <c r="AC242" i="38"/>
  <c r="AD242" i="38"/>
  <c r="E243" i="38"/>
  <c r="F243" i="38"/>
  <c r="G243" i="38"/>
  <c r="H243" i="38"/>
  <c r="I243" i="38"/>
  <c r="J243" i="38"/>
  <c r="K243" i="38"/>
  <c r="L243" i="38"/>
  <c r="M243" i="38"/>
  <c r="N243" i="38"/>
  <c r="O243" i="38"/>
  <c r="P243" i="38"/>
  <c r="Q243" i="38"/>
  <c r="R243" i="38"/>
  <c r="S243" i="38"/>
  <c r="T243" i="38"/>
  <c r="U243" i="38"/>
  <c r="V243" i="38"/>
  <c r="W243" i="38"/>
  <c r="X243" i="38"/>
  <c r="Y243" i="38"/>
  <c r="Z243" i="38"/>
  <c r="AA243" i="38"/>
  <c r="AB243" i="38"/>
  <c r="AC243" i="38"/>
  <c r="AD243" i="38"/>
  <c r="E244" i="38"/>
  <c r="F244" i="38"/>
  <c r="G244" i="38"/>
  <c r="H244" i="38"/>
  <c r="I244" i="38"/>
  <c r="J244" i="38"/>
  <c r="K244" i="38"/>
  <c r="L244" i="38"/>
  <c r="M244" i="38"/>
  <c r="N244" i="38"/>
  <c r="O244" i="38"/>
  <c r="P244" i="38"/>
  <c r="Q244" i="38"/>
  <c r="R244" i="38"/>
  <c r="S244" i="38"/>
  <c r="T244" i="38"/>
  <c r="U244" i="38"/>
  <c r="V244" i="38"/>
  <c r="W244" i="38"/>
  <c r="X244" i="38"/>
  <c r="Y244" i="38"/>
  <c r="Z244" i="38"/>
  <c r="AA244" i="38"/>
  <c r="AB244" i="38"/>
  <c r="AC244" i="38"/>
  <c r="AD244" i="38"/>
  <c r="E245" i="38"/>
  <c r="F245" i="38"/>
  <c r="G245" i="38"/>
  <c r="H245" i="38"/>
  <c r="I245" i="38"/>
  <c r="J245" i="38"/>
  <c r="K245" i="38"/>
  <c r="L245" i="38"/>
  <c r="M245" i="38"/>
  <c r="N245" i="38"/>
  <c r="O245" i="38"/>
  <c r="P245" i="38"/>
  <c r="Q245" i="38"/>
  <c r="R245" i="38"/>
  <c r="S245" i="38"/>
  <c r="T245" i="38"/>
  <c r="U245" i="38"/>
  <c r="V245" i="38"/>
  <c r="W245" i="38"/>
  <c r="X245" i="38"/>
  <c r="Y245" i="38"/>
  <c r="Z245" i="38"/>
  <c r="AA245" i="38"/>
  <c r="AB245" i="38"/>
  <c r="AC245" i="38"/>
  <c r="AD245" i="38"/>
  <c r="E246" i="38"/>
  <c r="F246" i="38"/>
  <c r="G246" i="38"/>
  <c r="H246" i="38"/>
  <c r="I246" i="38"/>
  <c r="J246" i="38"/>
  <c r="K246" i="38"/>
  <c r="L246" i="38"/>
  <c r="M246" i="38"/>
  <c r="N246" i="38"/>
  <c r="O246" i="38"/>
  <c r="P246" i="38"/>
  <c r="Q246" i="38"/>
  <c r="R246" i="38"/>
  <c r="S246" i="38"/>
  <c r="T246" i="38"/>
  <c r="U246" i="38"/>
  <c r="V246" i="38"/>
  <c r="W246" i="38"/>
  <c r="X246" i="38"/>
  <c r="Y246" i="38"/>
  <c r="Z246" i="38"/>
  <c r="AA246" i="38"/>
  <c r="AB246" i="38"/>
  <c r="AC246" i="38"/>
  <c r="AD246" i="38"/>
  <c r="E247" i="38"/>
  <c r="F247" i="38"/>
  <c r="G247" i="38"/>
  <c r="H247" i="38"/>
  <c r="I247" i="38"/>
  <c r="J247" i="38"/>
  <c r="K247" i="38"/>
  <c r="L247" i="38"/>
  <c r="M247" i="38"/>
  <c r="N247" i="38"/>
  <c r="O247" i="38"/>
  <c r="P247" i="38"/>
  <c r="Q247" i="38"/>
  <c r="R247" i="38"/>
  <c r="S247" i="38"/>
  <c r="T247" i="38"/>
  <c r="U247" i="38"/>
  <c r="V247" i="38"/>
  <c r="W247" i="38"/>
  <c r="X247" i="38"/>
  <c r="Y247" i="38"/>
  <c r="Z247" i="38"/>
  <c r="AA247" i="38"/>
  <c r="AB247" i="38"/>
  <c r="AC247" i="38"/>
  <c r="AD247" i="38"/>
  <c r="E248" i="38"/>
  <c r="F248" i="38"/>
  <c r="G248" i="38"/>
  <c r="H248" i="38"/>
  <c r="I248" i="38"/>
  <c r="J248" i="38"/>
  <c r="K248" i="38"/>
  <c r="L248" i="38"/>
  <c r="M248" i="38"/>
  <c r="N248" i="38"/>
  <c r="O248" i="38"/>
  <c r="P248" i="38"/>
  <c r="Q248" i="38"/>
  <c r="R248" i="38"/>
  <c r="S248" i="38"/>
  <c r="T248" i="38"/>
  <c r="U248" i="38"/>
  <c r="V248" i="38"/>
  <c r="W248" i="38"/>
  <c r="X248" i="38"/>
  <c r="Y248" i="38"/>
  <c r="Z248" i="38"/>
  <c r="AA248" i="38"/>
  <c r="AB248" i="38"/>
  <c r="AC248" i="38"/>
  <c r="AD248" i="38"/>
  <c r="E249" i="38"/>
  <c r="F249" i="38"/>
  <c r="G249" i="38"/>
  <c r="H249" i="38"/>
  <c r="I249" i="38"/>
  <c r="J249" i="38"/>
  <c r="K249" i="38"/>
  <c r="L249" i="38"/>
  <c r="M249" i="38"/>
  <c r="N249" i="38"/>
  <c r="O249" i="38"/>
  <c r="P249" i="38"/>
  <c r="Q249" i="38"/>
  <c r="R249" i="38"/>
  <c r="S249" i="38"/>
  <c r="T249" i="38"/>
  <c r="U249" i="38"/>
  <c r="V249" i="38"/>
  <c r="W249" i="38"/>
  <c r="X249" i="38"/>
  <c r="Y249" i="38"/>
  <c r="Z249" i="38"/>
  <c r="AA249" i="38"/>
  <c r="AB249" i="38"/>
  <c r="AC249" i="38"/>
  <c r="AD249" i="38"/>
  <c r="E250" i="38"/>
  <c r="F250" i="38"/>
  <c r="G250" i="38"/>
  <c r="H250" i="38"/>
  <c r="I250" i="38"/>
  <c r="J250" i="38"/>
  <c r="K250" i="38"/>
  <c r="L250" i="38"/>
  <c r="M250" i="38"/>
  <c r="N250" i="38"/>
  <c r="O250" i="38"/>
  <c r="P250" i="38"/>
  <c r="Q250" i="38"/>
  <c r="R250" i="38"/>
  <c r="S250" i="38"/>
  <c r="T250" i="38"/>
  <c r="U250" i="38"/>
  <c r="V250" i="38"/>
  <c r="W250" i="38"/>
  <c r="X250" i="38"/>
  <c r="Y250" i="38"/>
  <c r="Z250" i="38"/>
  <c r="AA250" i="38"/>
  <c r="AB250" i="38"/>
  <c r="AC250" i="38"/>
  <c r="AD250" i="38"/>
  <c r="E251" i="38"/>
  <c r="F251" i="38"/>
  <c r="G251" i="38"/>
  <c r="H251" i="38"/>
  <c r="I251" i="38"/>
  <c r="J251" i="38"/>
  <c r="K251" i="38"/>
  <c r="L251" i="38"/>
  <c r="M251" i="38"/>
  <c r="N251" i="38"/>
  <c r="O251" i="38"/>
  <c r="P251" i="38"/>
  <c r="Q251" i="38"/>
  <c r="R251" i="38"/>
  <c r="S251" i="38"/>
  <c r="T251" i="38"/>
  <c r="U251" i="38"/>
  <c r="V251" i="38"/>
  <c r="W251" i="38"/>
  <c r="X251" i="38"/>
  <c r="Y251" i="38"/>
  <c r="Z251" i="38"/>
  <c r="AA251" i="38"/>
  <c r="AB251" i="38"/>
  <c r="AC251" i="38"/>
  <c r="AD251" i="38"/>
  <c r="E252" i="38"/>
  <c r="F252" i="38"/>
  <c r="G252" i="38"/>
  <c r="H252" i="38"/>
  <c r="I252" i="38"/>
  <c r="J252" i="38"/>
  <c r="K252" i="38"/>
  <c r="L252" i="38"/>
  <c r="M252" i="38"/>
  <c r="N252" i="38"/>
  <c r="O252" i="38"/>
  <c r="P252" i="38"/>
  <c r="Q252" i="38"/>
  <c r="R252" i="38"/>
  <c r="S252" i="38"/>
  <c r="T252" i="38"/>
  <c r="U252" i="38"/>
  <c r="V252" i="38"/>
  <c r="W252" i="38"/>
  <c r="X252" i="38"/>
  <c r="Y252" i="38"/>
  <c r="Z252" i="38"/>
  <c r="AA252" i="38"/>
  <c r="AB252" i="38"/>
  <c r="AC252" i="38"/>
  <c r="AD252" i="38"/>
  <c r="E253" i="38"/>
  <c r="F253" i="38"/>
  <c r="G253" i="38"/>
  <c r="H253" i="38"/>
  <c r="I253" i="38"/>
  <c r="J253" i="38"/>
  <c r="K253" i="38"/>
  <c r="L253" i="38"/>
  <c r="M253" i="38"/>
  <c r="N253" i="38"/>
  <c r="O253" i="38"/>
  <c r="P253" i="38"/>
  <c r="Q253" i="38"/>
  <c r="R253" i="38"/>
  <c r="S253" i="38"/>
  <c r="T253" i="38"/>
  <c r="U253" i="38"/>
  <c r="V253" i="38"/>
  <c r="W253" i="38"/>
  <c r="X253" i="38"/>
  <c r="Y253" i="38"/>
  <c r="Z253" i="38"/>
  <c r="AA253" i="38"/>
  <c r="AB253" i="38"/>
  <c r="AC253" i="38"/>
  <c r="AD253" i="38"/>
  <c r="E254" i="38"/>
  <c r="F254" i="38"/>
  <c r="G254" i="38"/>
  <c r="H254" i="38"/>
  <c r="I254" i="38"/>
  <c r="J254" i="38"/>
  <c r="K254" i="38"/>
  <c r="L254" i="38"/>
  <c r="M254" i="38"/>
  <c r="N254" i="38"/>
  <c r="O254" i="38"/>
  <c r="P254" i="38"/>
  <c r="Q254" i="38"/>
  <c r="R254" i="38"/>
  <c r="S254" i="38"/>
  <c r="T254" i="38"/>
  <c r="U254" i="38"/>
  <c r="V254" i="38"/>
  <c r="W254" i="38"/>
  <c r="X254" i="38"/>
  <c r="Y254" i="38"/>
  <c r="Z254" i="38"/>
  <c r="AA254" i="38"/>
  <c r="AB254" i="38"/>
  <c r="AC254" i="38"/>
  <c r="AD254" i="38"/>
  <c r="E255" i="38"/>
  <c r="F255" i="38"/>
  <c r="G255" i="38"/>
  <c r="H255" i="38"/>
  <c r="I255" i="38"/>
  <c r="J255" i="38"/>
  <c r="K255" i="38"/>
  <c r="L255" i="38"/>
  <c r="M255" i="38"/>
  <c r="N255" i="38"/>
  <c r="O255" i="38"/>
  <c r="P255" i="38"/>
  <c r="Q255" i="38"/>
  <c r="R255" i="38"/>
  <c r="S255" i="38"/>
  <c r="T255" i="38"/>
  <c r="U255" i="38"/>
  <c r="V255" i="38"/>
  <c r="W255" i="38"/>
  <c r="X255" i="38"/>
  <c r="Y255" i="38"/>
  <c r="Z255" i="38"/>
  <c r="AA255" i="38"/>
  <c r="AB255" i="38"/>
  <c r="AC255" i="38"/>
  <c r="AD255" i="38"/>
  <c r="E256" i="38"/>
  <c r="F256" i="38"/>
  <c r="G256" i="38"/>
  <c r="H256" i="38"/>
  <c r="I256" i="38"/>
  <c r="J256" i="38"/>
  <c r="K256" i="38"/>
  <c r="L256" i="38"/>
  <c r="M256" i="38"/>
  <c r="N256" i="38"/>
  <c r="O256" i="38"/>
  <c r="P256" i="38"/>
  <c r="Q256" i="38"/>
  <c r="R256" i="38"/>
  <c r="S256" i="38"/>
  <c r="T256" i="38"/>
  <c r="U256" i="38"/>
  <c r="V256" i="38"/>
  <c r="W256" i="38"/>
  <c r="X256" i="38"/>
  <c r="Y256" i="38"/>
  <c r="Z256" i="38"/>
  <c r="AA256" i="38"/>
  <c r="AB256" i="38"/>
  <c r="AC256" i="38"/>
  <c r="AD256" i="38"/>
  <c r="E257" i="38"/>
  <c r="F257" i="38"/>
  <c r="G257" i="38"/>
  <c r="H257" i="38"/>
  <c r="I257" i="38"/>
  <c r="J257" i="38"/>
  <c r="K257" i="38"/>
  <c r="L257" i="38"/>
  <c r="M257" i="38"/>
  <c r="N257" i="38"/>
  <c r="O257" i="38"/>
  <c r="P257" i="38"/>
  <c r="Q257" i="38"/>
  <c r="R257" i="38"/>
  <c r="S257" i="38"/>
  <c r="T257" i="38"/>
  <c r="U257" i="38"/>
  <c r="V257" i="38"/>
  <c r="W257" i="38"/>
  <c r="X257" i="38"/>
  <c r="Y257" i="38"/>
  <c r="Z257" i="38"/>
  <c r="AA257" i="38"/>
  <c r="AB257" i="38"/>
  <c r="AC257" i="38"/>
  <c r="AD257" i="38"/>
  <c r="E258" i="38"/>
  <c r="F258" i="38"/>
  <c r="G258" i="38"/>
  <c r="H258" i="38"/>
  <c r="I258" i="38"/>
  <c r="J258" i="38"/>
  <c r="K258" i="38"/>
  <c r="L258" i="38"/>
  <c r="M258" i="38"/>
  <c r="N258" i="38"/>
  <c r="O258" i="38"/>
  <c r="P258" i="38"/>
  <c r="Q258" i="38"/>
  <c r="R258" i="38"/>
  <c r="S258" i="38"/>
  <c r="T258" i="38"/>
  <c r="U258" i="38"/>
  <c r="V258" i="38"/>
  <c r="W258" i="38"/>
  <c r="X258" i="38"/>
  <c r="Y258" i="38"/>
  <c r="Z258" i="38"/>
  <c r="AA258" i="38"/>
  <c r="AB258" i="38"/>
  <c r="AC258" i="38"/>
  <c r="AD258" i="38"/>
  <c r="E259" i="38"/>
  <c r="F259" i="38"/>
  <c r="G259" i="38"/>
  <c r="H259" i="38"/>
  <c r="I259" i="38"/>
  <c r="J259" i="38"/>
  <c r="K259" i="38"/>
  <c r="L259" i="38"/>
  <c r="M259" i="38"/>
  <c r="N259" i="38"/>
  <c r="O259" i="38"/>
  <c r="P259" i="38"/>
  <c r="Q259" i="38"/>
  <c r="R259" i="38"/>
  <c r="S259" i="38"/>
  <c r="T259" i="38"/>
  <c r="U259" i="38"/>
  <c r="V259" i="38"/>
  <c r="W259" i="38"/>
  <c r="X259" i="38"/>
  <c r="Y259" i="38"/>
  <c r="Z259" i="38"/>
  <c r="AA259" i="38"/>
  <c r="AB259" i="38"/>
  <c r="AC259" i="38"/>
  <c r="AD259" i="38"/>
  <c r="E260" i="38"/>
  <c r="F260" i="38"/>
  <c r="G260" i="38"/>
  <c r="H260" i="38"/>
  <c r="I260" i="38"/>
  <c r="J260" i="38"/>
  <c r="K260" i="38"/>
  <c r="L260" i="38"/>
  <c r="M260" i="38"/>
  <c r="N260" i="38"/>
  <c r="O260" i="38"/>
  <c r="P260" i="38"/>
  <c r="Q260" i="38"/>
  <c r="R260" i="38"/>
  <c r="S260" i="38"/>
  <c r="T260" i="38"/>
  <c r="U260" i="38"/>
  <c r="V260" i="38"/>
  <c r="W260" i="38"/>
  <c r="X260" i="38"/>
  <c r="Y260" i="38"/>
  <c r="Z260" i="38"/>
  <c r="AA260" i="38"/>
  <c r="AB260" i="38"/>
  <c r="AC260" i="38"/>
  <c r="AD260" i="38"/>
  <c r="E261" i="38"/>
  <c r="F261" i="38"/>
  <c r="G261" i="38"/>
  <c r="H261" i="38"/>
  <c r="I261" i="38"/>
  <c r="J261" i="38"/>
  <c r="K261" i="38"/>
  <c r="L261" i="38"/>
  <c r="M261" i="38"/>
  <c r="N261" i="38"/>
  <c r="O261" i="38"/>
  <c r="P261" i="38"/>
  <c r="Q261" i="38"/>
  <c r="R261" i="38"/>
  <c r="S261" i="38"/>
  <c r="T261" i="38"/>
  <c r="U261" i="38"/>
  <c r="V261" i="38"/>
  <c r="W261" i="38"/>
  <c r="X261" i="38"/>
  <c r="Y261" i="38"/>
  <c r="Z261" i="38"/>
  <c r="AA261" i="38"/>
  <c r="AB261" i="38"/>
  <c r="AC261" i="38"/>
  <c r="AD261" i="38"/>
  <c r="E262" i="38"/>
  <c r="F262" i="38"/>
  <c r="G262" i="38"/>
  <c r="H262" i="38"/>
  <c r="I262" i="38"/>
  <c r="J262" i="38"/>
  <c r="K262" i="38"/>
  <c r="L262" i="38"/>
  <c r="M262" i="38"/>
  <c r="N262" i="38"/>
  <c r="O262" i="38"/>
  <c r="P262" i="38"/>
  <c r="Q262" i="38"/>
  <c r="R262" i="38"/>
  <c r="S262" i="38"/>
  <c r="T262" i="38"/>
  <c r="U262" i="38"/>
  <c r="V262" i="38"/>
  <c r="W262" i="38"/>
  <c r="X262" i="38"/>
  <c r="Y262" i="38"/>
  <c r="Z262" i="38"/>
  <c r="AA262" i="38"/>
  <c r="AB262" i="38"/>
  <c r="AC262" i="38"/>
  <c r="AD262" i="38"/>
  <c r="E263" i="38"/>
  <c r="F263" i="38"/>
  <c r="G263" i="38"/>
  <c r="H263" i="38"/>
  <c r="I263" i="38"/>
  <c r="J263" i="38"/>
  <c r="K263" i="38"/>
  <c r="L263" i="38"/>
  <c r="M263" i="38"/>
  <c r="N263" i="38"/>
  <c r="O263" i="38"/>
  <c r="P263" i="38"/>
  <c r="Q263" i="38"/>
  <c r="R263" i="38"/>
  <c r="S263" i="38"/>
  <c r="T263" i="38"/>
  <c r="U263" i="38"/>
  <c r="V263" i="38"/>
  <c r="W263" i="38"/>
  <c r="X263" i="38"/>
  <c r="Y263" i="38"/>
  <c r="Z263" i="38"/>
  <c r="AA263" i="38"/>
  <c r="AB263" i="38"/>
  <c r="AC263" i="38"/>
  <c r="AD263" i="38"/>
  <c r="E264" i="38"/>
  <c r="F264" i="38"/>
  <c r="G264" i="38"/>
  <c r="H264" i="38"/>
  <c r="I264" i="38"/>
  <c r="J264" i="38"/>
  <c r="K264" i="38"/>
  <c r="L264" i="38"/>
  <c r="M264" i="38"/>
  <c r="N264" i="38"/>
  <c r="O264" i="38"/>
  <c r="P264" i="38"/>
  <c r="Q264" i="38"/>
  <c r="R264" i="38"/>
  <c r="S264" i="38"/>
  <c r="T264" i="38"/>
  <c r="U264" i="38"/>
  <c r="V264" i="38"/>
  <c r="W264" i="38"/>
  <c r="X264" i="38"/>
  <c r="Y264" i="38"/>
  <c r="Z264" i="38"/>
  <c r="AA264" i="38"/>
  <c r="AB264" i="38"/>
  <c r="AC264" i="38"/>
  <c r="AD264" i="38"/>
  <c r="E265" i="38"/>
  <c r="F265" i="38"/>
  <c r="G265" i="38"/>
  <c r="H265" i="38"/>
  <c r="I265" i="38"/>
  <c r="J265" i="38"/>
  <c r="K265" i="38"/>
  <c r="L265" i="38"/>
  <c r="M265" i="38"/>
  <c r="N265" i="38"/>
  <c r="O265" i="38"/>
  <c r="P265" i="38"/>
  <c r="Q265" i="38"/>
  <c r="R265" i="38"/>
  <c r="S265" i="38"/>
  <c r="T265" i="38"/>
  <c r="U265" i="38"/>
  <c r="V265" i="38"/>
  <c r="W265" i="38"/>
  <c r="X265" i="38"/>
  <c r="Y265" i="38"/>
  <c r="Z265" i="38"/>
  <c r="AA265" i="38"/>
  <c r="AB265" i="38"/>
  <c r="AC265" i="38"/>
  <c r="AD265" i="38"/>
  <c r="E266" i="38"/>
  <c r="F266" i="38"/>
  <c r="G266" i="38"/>
  <c r="H266" i="38"/>
  <c r="I266" i="38"/>
  <c r="J266" i="38"/>
  <c r="K266" i="38"/>
  <c r="L266" i="38"/>
  <c r="M266" i="38"/>
  <c r="N266" i="38"/>
  <c r="O266" i="38"/>
  <c r="P266" i="38"/>
  <c r="Q266" i="38"/>
  <c r="R266" i="38"/>
  <c r="S266" i="38"/>
  <c r="T266" i="38"/>
  <c r="U266" i="38"/>
  <c r="V266" i="38"/>
  <c r="W266" i="38"/>
  <c r="X266" i="38"/>
  <c r="Y266" i="38"/>
  <c r="Z266" i="38"/>
  <c r="AA266" i="38"/>
  <c r="AB266" i="38"/>
  <c r="AC266" i="38"/>
  <c r="AD266" i="38"/>
  <c r="E267" i="38"/>
  <c r="F267" i="38"/>
  <c r="G267" i="38"/>
  <c r="H267" i="38"/>
  <c r="I267" i="38"/>
  <c r="J267" i="38"/>
  <c r="K267" i="38"/>
  <c r="L267" i="38"/>
  <c r="M267" i="38"/>
  <c r="N267" i="38"/>
  <c r="O267" i="38"/>
  <c r="P267" i="38"/>
  <c r="Q267" i="38"/>
  <c r="R267" i="38"/>
  <c r="S267" i="38"/>
  <c r="T267" i="38"/>
  <c r="U267" i="38"/>
  <c r="V267" i="38"/>
  <c r="W267" i="38"/>
  <c r="X267" i="38"/>
  <c r="Y267" i="38"/>
  <c r="Z267" i="38"/>
  <c r="AA267" i="38"/>
  <c r="AB267" i="38"/>
  <c r="AC267" i="38"/>
  <c r="AD267" i="38"/>
  <c r="E268" i="38"/>
  <c r="F268" i="38"/>
  <c r="G268" i="38"/>
  <c r="H268" i="38"/>
  <c r="I268" i="38"/>
  <c r="J268" i="38"/>
  <c r="K268" i="38"/>
  <c r="L268" i="38"/>
  <c r="M268" i="38"/>
  <c r="N268" i="38"/>
  <c r="O268" i="38"/>
  <c r="P268" i="38"/>
  <c r="Q268" i="38"/>
  <c r="R268" i="38"/>
  <c r="S268" i="38"/>
  <c r="T268" i="38"/>
  <c r="U268" i="38"/>
  <c r="V268" i="38"/>
  <c r="W268" i="38"/>
  <c r="X268" i="38"/>
  <c r="Y268" i="38"/>
  <c r="Z268" i="38"/>
  <c r="AA268" i="38"/>
  <c r="AB268" i="38"/>
  <c r="AC268" i="38"/>
  <c r="AD268" i="38"/>
  <c r="E269" i="38"/>
  <c r="F269" i="38"/>
  <c r="G269" i="38"/>
  <c r="H269" i="38"/>
  <c r="I269" i="38"/>
  <c r="J269" i="38"/>
  <c r="K269" i="38"/>
  <c r="L269" i="38"/>
  <c r="M269" i="38"/>
  <c r="N269" i="38"/>
  <c r="O269" i="38"/>
  <c r="P269" i="38"/>
  <c r="Q269" i="38"/>
  <c r="R269" i="38"/>
  <c r="S269" i="38"/>
  <c r="T269" i="38"/>
  <c r="U269" i="38"/>
  <c r="V269" i="38"/>
  <c r="W269" i="38"/>
  <c r="X269" i="38"/>
  <c r="Y269" i="38"/>
  <c r="Z269" i="38"/>
  <c r="AA269" i="38"/>
  <c r="AB269" i="38"/>
  <c r="AC269" i="38"/>
  <c r="AD269" i="38"/>
  <c r="E270" i="38"/>
  <c r="F270" i="38"/>
  <c r="G270" i="38"/>
  <c r="H270" i="38"/>
  <c r="I270" i="38"/>
  <c r="J270" i="38"/>
  <c r="K270" i="38"/>
  <c r="L270" i="38"/>
  <c r="M270" i="38"/>
  <c r="N270" i="38"/>
  <c r="O270" i="38"/>
  <c r="P270" i="38"/>
  <c r="Q270" i="38"/>
  <c r="R270" i="38"/>
  <c r="S270" i="38"/>
  <c r="T270" i="38"/>
  <c r="U270" i="38"/>
  <c r="V270" i="38"/>
  <c r="W270" i="38"/>
  <c r="X270" i="38"/>
  <c r="Y270" i="38"/>
  <c r="Z270" i="38"/>
  <c r="AA270" i="38"/>
  <c r="AB270" i="38"/>
  <c r="AC270" i="38"/>
  <c r="AD270" i="38"/>
  <c r="E271" i="38"/>
  <c r="F271" i="38"/>
  <c r="G271" i="38"/>
  <c r="H271" i="38"/>
  <c r="I271" i="38"/>
  <c r="J271" i="38"/>
  <c r="K271" i="38"/>
  <c r="L271" i="38"/>
  <c r="M271" i="38"/>
  <c r="N271" i="38"/>
  <c r="O271" i="38"/>
  <c r="P271" i="38"/>
  <c r="Q271" i="38"/>
  <c r="R271" i="38"/>
  <c r="S271" i="38"/>
  <c r="T271" i="38"/>
  <c r="U271" i="38"/>
  <c r="V271" i="38"/>
  <c r="W271" i="38"/>
  <c r="X271" i="38"/>
  <c r="Y271" i="38"/>
  <c r="Z271" i="38"/>
  <c r="AA271" i="38"/>
  <c r="AB271" i="38"/>
  <c r="AC271" i="38"/>
  <c r="AD271" i="38"/>
  <c r="E272" i="38"/>
  <c r="F272" i="38"/>
  <c r="G272" i="38"/>
  <c r="H272" i="38"/>
  <c r="I272" i="38"/>
  <c r="J272" i="38"/>
  <c r="K272" i="38"/>
  <c r="L272" i="38"/>
  <c r="M272" i="38"/>
  <c r="N272" i="38"/>
  <c r="O272" i="38"/>
  <c r="P272" i="38"/>
  <c r="Q272" i="38"/>
  <c r="R272" i="38"/>
  <c r="S272" i="38"/>
  <c r="T272" i="38"/>
  <c r="U272" i="38"/>
  <c r="V272" i="38"/>
  <c r="W272" i="38"/>
  <c r="X272" i="38"/>
  <c r="Y272" i="38"/>
  <c r="Z272" i="38"/>
  <c r="AA272" i="38"/>
  <c r="AB272" i="38"/>
  <c r="AC272" i="38"/>
  <c r="AD272" i="38"/>
  <c r="E273" i="38"/>
  <c r="F273" i="38"/>
  <c r="G273" i="38"/>
  <c r="H273" i="38"/>
  <c r="I273" i="38"/>
  <c r="J273" i="38"/>
  <c r="K273" i="38"/>
  <c r="L273" i="38"/>
  <c r="M273" i="38"/>
  <c r="N273" i="38"/>
  <c r="O273" i="38"/>
  <c r="P273" i="38"/>
  <c r="Q273" i="38"/>
  <c r="R273" i="38"/>
  <c r="S273" i="38"/>
  <c r="T273" i="38"/>
  <c r="U273" i="38"/>
  <c r="V273" i="38"/>
  <c r="W273" i="38"/>
  <c r="X273" i="38"/>
  <c r="Y273" i="38"/>
  <c r="Z273" i="38"/>
  <c r="AA273" i="38"/>
  <c r="AB273" i="38"/>
  <c r="AC273" i="38"/>
  <c r="AD273" i="38"/>
  <c r="E274" i="38"/>
  <c r="F274" i="38"/>
  <c r="G274" i="38"/>
  <c r="H274" i="38"/>
  <c r="I274" i="38"/>
  <c r="J274" i="38"/>
  <c r="K274" i="38"/>
  <c r="L274" i="38"/>
  <c r="M274" i="38"/>
  <c r="N274" i="38"/>
  <c r="O274" i="38"/>
  <c r="P274" i="38"/>
  <c r="Q274" i="38"/>
  <c r="R274" i="38"/>
  <c r="S274" i="38"/>
  <c r="T274" i="38"/>
  <c r="U274" i="38"/>
  <c r="V274" i="38"/>
  <c r="W274" i="38"/>
  <c r="X274" i="38"/>
  <c r="Y274" i="38"/>
  <c r="Z274" i="38"/>
  <c r="AA274" i="38"/>
  <c r="AB274" i="38"/>
  <c r="AC274" i="38"/>
  <c r="AD274" i="38"/>
  <c r="E275" i="38"/>
  <c r="F275" i="38"/>
  <c r="G275" i="38"/>
  <c r="H275" i="38"/>
  <c r="I275" i="38"/>
  <c r="J275" i="38"/>
  <c r="K275" i="38"/>
  <c r="L275" i="38"/>
  <c r="M275" i="38"/>
  <c r="N275" i="38"/>
  <c r="O275" i="38"/>
  <c r="P275" i="38"/>
  <c r="Q275" i="38"/>
  <c r="R275" i="38"/>
  <c r="S275" i="38"/>
  <c r="T275" i="38"/>
  <c r="U275" i="38"/>
  <c r="V275" i="38"/>
  <c r="W275" i="38"/>
  <c r="X275" i="38"/>
  <c r="Y275" i="38"/>
  <c r="Z275" i="38"/>
  <c r="AA275" i="38"/>
  <c r="AB275" i="38"/>
  <c r="AC275" i="38"/>
  <c r="AD275" i="38"/>
  <c r="E276" i="38"/>
  <c r="F276" i="38"/>
  <c r="G276" i="38"/>
  <c r="H276" i="38"/>
  <c r="I276" i="38"/>
  <c r="J276" i="38"/>
  <c r="K276" i="38"/>
  <c r="L276" i="38"/>
  <c r="M276" i="38"/>
  <c r="N276" i="38"/>
  <c r="O276" i="38"/>
  <c r="P276" i="38"/>
  <c r="Q276" i="38"/>
  <c r="R276" i="38"/>
  <c r="S276" i="38"/>
  <c r="T276" i="38"/>
  <c r="U276" i="38"/>
  <c r="V276" i="38"/>
  <c r="W276" i="38"/>
  <c r="X276" i="38"/>
  <c r="Y276" i="38"/>
  <c r="Z276" i="38"/>
  <c r="AA276" i="38"/>
  <c r="AB276" i="38"/>
  <c r="AC276" i="38"/>
  <c r="AD276" i="38"/>
  <c r="E277" i="38"/>
  <c r="F277" i="38"/>
  <c r="G277" i="38"/>
  <c r="H277" i="38"/>
  <c r="I277" i="38"/>
  <c r="J277" i="38"/>
  <c r="K277" i="38"/>
  <c r="L277" i="38"/>
  <c r="M277" i="38"/>
  <c r="N277" i="38"/>
  <c r="O277" i="38"/>
  <c r="P277" i="38"/>
  <c r="Q277" i="38"/>
  <c r="R277" i="38"/>
  <c r="S277" i="38"/>
  <c r="T277" i="38"/>
  <c r="U277" i="38"/>
  <c r="V277" i="38"/>
  <c r="W277" i="38"/>
  <c r="X277" i="38"/>
  <c r="Y277" i="38"/>
  <c r="Z277" i="38"/>
  <c r="AA277" i="38"/>
  <c r="AB277" i="38"/>
  <c r="AC277" i="38"/>
  <c r="AD277" i="38"/>
  <c r="E278" i="38"/>
  <c r="F278" i="38"/>
  <c r="G278" i="38"/>
  <c r="H278" i="38"/>
  <c r="I278" i="38"/>
  <c r="J278" i="38"/>
  <c r="K278" i="38"/>
  <c r="L278" i="38"/>
  <c r="M278" i="38"/>
  <c r="N278" i="38"/>
  <c r="O278" i="38"/>
  <c r="P278" i="38"/>
  <c r="Q278" i="38"/>
  <c r="R278" i="38"/>
  <c r="S278" i="38"/>
  <c r="T278" i="38"/>
  <c r="U278" i="38"/>
  <c r="V278" i="38"/>
  <c r="W278" i="38"/>
  <c r="X278" i="38"/>
  <c r="Y278" i="38"/>
  <c r="Z278" i="38"/>
  <c r="AA278" i="38"/>
  <c r="AB278" i="38"/>
  <c r="AC278" i="38"/>
  <c r="AD278" i="38"/>
  <c r="E279" i="38"/>
  <c r="F279" i="38"/>
  <c r="G279" i="38"/>
  <c r="H279" i="38"/>
  <c r="I279" i="38"/>
  <c r="J279" i="38"/>
  <c r="K279" i="38"/>
  <c r="L279" i="38"/>
  <c r="M279" i="38"/>
  <c r="N279" i="38"/>
  <c r="O279" i="38"/>
  <c r="P279" i="38"/>
  <c r="Q279" i="38"/>
  <c r="R279" i="38"/>
  <c r="S279" i="38"/>
  <c r="T279" i="38"/>
  <c r="U279" i="38"/>
  <c r="V279" i="38"/>
  <c r="W279" i="38"/>
  <c r="X279" i="38"/>
  <c r="Y279" i="38"/>
  <c r="Z279" i="38"/>
  <c r="AA279" i="38"/>
  <c r="AB279" i="38"/>
  <c r="AC279" i="38"/>
  <c r="AD279" i="38"/>
  <c r="E280" i="38"/>
  <c r="F280" i="38"/>
  <c r="G280" i="38"/>
  <c r="H280" i="38"/>
  <c r="I280" i="38"/>
  <c r="J280" i="38"/>
  <c r="K280" i="38"/>
  <c r="L280" i="38"/>
  <c r="M280" i="38"/>
  <c r="N280" i="38"/>
  <c r="O280" i="38"/>
  <c r="P280" i="38"/>
  <c r="Q280" i="38"/>
  <c r="R280" i="38"/>
  <c r="S280" i="38"/>
  <c r="T280" i="38"/>
  <c r="U280" i="38"/>
  <c r="V280" i="38"/>
  <c r="W280" i="38"/>
  <c r="X280" i="38"/>
  <c r="Y280" i="38"/>
  <c r="Z280" i="38"/>
  <c r="AA280" i="38"/>
  <c r="AB280" i="38"/>
  <c r="AC280" i="38"/>
  <c r="AD280" i="38"/>
  <c r="E281" i="38"/>
  <c r="F281" i="38"/>
  <c r="G281" i="38"/>
  <c r="H281" i="38"/>
  <c r="I281" i="38"/>
  <c r="J281" i="38"/>
  <c r="K281" i="38"/>
  <c r="L281" i="38"/>
  <c r="M281" i="38"/>
  <c r="N281" i="38"/>
  <c r="O281" i="38"/>
  <c r="P281" i="38"/>
  <c r="Q281" i="38"/>
  <c r="R281" i="38"/>
  <c r="S281" i="38"/>
  <c r="T281" i="38"/>
  <c r="U281" i="38"/>
  <c r="V281" i="38"/>
  <c r="W281" i="38"/>
  <c r="X281" i="38"/>
  <c r="Y281" i="38"/>
  <c r="Z281" i="38"/>
  <c r="AA281" i="38"/>
  <c r="AB281" i="38"/>
  <c r="AC281" i="38"/>
  <c r="AD281" i="38"/>
  <c r="E282" i="38"/>
  <c r="F282" i="38"/>
  <c r="G282" i="38"/>
  <c r="H282" i="38"/>
  <c r="I282" i="38"/>
  <c r="J282" i="38"/>
  <c r="K282" i="38"/>
  <c r="L282" i="38"/>
  <c r="M282" i="38"/>
  <c r="N282" i="38"/>
  <c r="O282" i="38"/>
  <c r="P282" i="38"/>
  <c r="Q282" i="38"/>
  <c r="R282" i="38"/>
  <c r="S282" i="38"/>
  <c r="T282" i="38"/>
  <c r="U282" i="38"/>
  <c r="V282" i="38"/>
  <c r="W282" i="38"/>
  <c r="X282" i="38"/>
  <c r="Y282" i="38"/>
  <c r="Z282" i="38"/>
  <c r="AA282" i="38"/>
  <c r="AB282" i="38"/>
  <c r="AC282" i="38"/>
  <c r="AD282" i="38"/>
  <c r="E283" i="38"/>
  <c r="F283" i="38"/>
  <c r="G283" i="38"/>
  <c r="H283" i="38"/>
  <c r="I283" i="38"/>
  <c r="J283" i="38"/>
  <c r="K283" i="38"/>
  <c r="L283" i="38"/>
  <c r="M283" i="38"/>
  <c r="N283" i="38"/>
  <c r="O283" i="38"/>
  <c r="P283" i="38"/>
  <c r="Q283" i="38"/>
  <c r="R283" i="38"/>
  <c r="S283" i="38"/>
  <c r="T283" i="38"/>
  <c r="U283" i="38"/>
  <c r="V283" i="38"/>
  <c r="W283" i="38"/>
  <c r="X283" i="38"/>
  <c r="Y283" i="38"/>
  <c r="Z283" i="38"/>
  <c r="AA283" i="38"/>
  <c r="AB283" i="38"/>
  <c r="AC283" i="38"/>
  <c r="AD283" i="38"/>
  <c r="E284" i="38"/>
  <c r="F284" i="38"/>
  <c r="G284" i="38"/>
  <c r="H284" i="38"/>
  <c r="I284" i="38"/>
  <c r="J284" i="38"/>
  <c r="K284" i="38"/>
  <c r="L284" i="38"/>
  <c r="M284" i="38"/>
  <c r="N284" i="38"/>
  <c r="O284" i="38"/>
  <c r="P284" i="38"/>
  <c r="Q284" i="38"/>
  <c r="R284" i="38"/>
  <c r="S284" i="38"/>
  <c r="T284" i="38"/>
  <c r="U284" i="38"/>
  <c r="V284" i="38"/>
  <c r="W284" i="38"/>
  <c r="X284" i="38"/>
  <c r="Y284" i="38"/>
  <c r="Z284" i="38"/>
  <c r="AA284" i="38"/>
  <c r="AB284" i="38"/>
  <c r="AC284" i="38"/>
  <c r="AD284" i="38"/>
  <c r="E285" i="38"/>
  <c r="F285" i="38"/>
  <c r="G285" i="38"/>
  <c r="H285" i="38"/>
  <c r="I285" i="38"/>
  <c r="J285" i="38"/>
  <c r="K285" i="38"/>
  <c r="L285" i="38"/>
  <c r="M285" i="38"/>
  <c r="N285" i="38"/>
  <c r="O285" i="38"/>
  <c r="P285" i="38"/>
  <c r="Q285" i="38"/>
  <c r="R285" i="38"/>
  <c r="S285" i="38"/>
  <c r="T285" i="38"/>
  <c r="U285" i="38"/>
  <c r="V285" i="38"/>
  <c r="W285" i="38"/>
  <c r="X285" i="38"/>
  <c r="Y285" i="38"/>
  <c r="Z285" i="38"/>
  <c r="AA285" i="38"/>
  <c r="AB285" i="38"/>
  <c r="AC285" i="38"/>
  <c r="AD285" i="38"/>
  <c r="E286" i="38"/>
  <c r="F286" i="38"/>
  <c r="G286" i="38"/>
  <c r="H286" i="38"/>
  <c r="I286" i="38"/>
  <c r="J286" i="38"/>
  <c r="K286" i="38"/>
  <c r="L286" i="38"/>
  <c r="M286" i="38"/>
  <c r="N286" i="38"/>
  <c r="O286" i="38"/>
  <c r="P286" i="38"/>
  <c r="Q286" i="38"/>
  <c r="R286" i="38"/>
  <c r="S286" i="38"/>
  <c r="T286" i="38"/>
  <c r="U286" i="38"/>
  <c r="V286" i="38"/>
  <c r="W286" i="38"/>
  <c r="X286" i="38"/>
  <c r="Y286" i="38"/>
  <c r="Z286" i="38"/>
  <c r="AA286" i="38"/>
  <c r="AB286" i="38"/>
  <c r="AC286" i="38"/>
  <c r="AD286" i="38"/>
  <c r="E287" i="38"/>
  <c r="F287" i="38"/>
  <c r="G287" i="38"/>
  <c r="H287" i="38"/>
  <c r="I287" i="38"/>
  <c r="J287" i="38"/>
  <c r="K287" i="38"/>
  <c r="L287" i="38"/>
  <c r="M287" i="38"/>
  <c r="N287" i="38"/>
  <c r="O287" i="38"/>
  <c r="P287" i="38"/>
  <c r="Q287" i="38"/>
  <c r="R287" i="38"/>
  <c r="S287" i="38"/>
  <c r="T287" i="38"/>
  <c r="U287" i="38"/>
  <c r="V287" i="38"/>
  <c r="W287" i="38"/>
  <c r="X287" i="38"/>
  <c r="Y287" i="38"/>
  <c r="Z287" i="38"/>
  <c r="AA287" i="38"/>
  <c r="AB287" i="38"/>
  <c r="AC287" i="38"/>
  <c r="AD287" i="38"/>
  <c r="E288" i="38"/>
  <c r="F288" i="38"/>
  <c r="G288" i="38"/>
  <c r="H288" i="38"/>
  <c r="I288" i="38"/>
  <c r="J288" i="38"/>
  <c r="K288" i="38"/>
  <c r="L288" i="38"/>
  <c r="M288" i="38"/>
  <c r="N288" i="38"/>
  <c r="O288" i="38"/>
  <c r="P288" i="38"/>
  <c r="Q288" i="38"/>
  <c r="R288" i="38"/>
  <c r="S288" i="38"/>
  <c r="T288" i="38"/>
  <c r="U288" i="38"/>
  <c r="V288" i="38"/>
  <c r="W288" i="38"/>
  <c r="X288" i="38"/>
  <c r="Y288" i="38"/>
  <c r="Z288" i="38"/>
  <c r="AA288" i="38"/>
  <c r="AB288" i="38"/>
  <c r="AC288" i="38"/>
  <c r="AD288" i="38"/>
  <c r="E289" i="38"/>
  <c r="F289" i="38"/>
  <c r="G289" i="38"/>
  <c r="H289" i="38"/>
  <c r="I289" i="38"/>
  <c r="J289" i="38"/>
  <c r="K289" i="38"/>
  <c r="L289" i="38"/>
  <c r="M289" i="38"/>
  <c r="N289" i="38"/>
  <c r="O289" i="38"/>
  <c r="P289" i="38"/>
  <c r="Q289" i="38"/>
  <c r="R289" i="38"/>
  <c r="S289" i="38"/>
  <c r="T289" i="38"/>
  <c r="U289" i="38"/>
  <c r="V289" i="38"/>
  <c r="W289" i="38"/>
  <c r="X289" i="38"/>
  <c r="Y289" i="38"/>
  <c r="Z289" i="38"/>
  <c r="AA289" i="38"/>
  <c r="AB289" i="38"/>
  <c r="AC289" i="38"/>
  <c r="AD289" i="38"/>
  <c r="E290" i="38"/>
  <c r="F290" i="38"/>
  <c r="G290" i="38"/>
  <c r="H290" i="38"/>
  <c r="I290" i="38"/>
  <c r="J290" i="38"/>
  <c r="K290" i="38"/>
  <c r="L290" i="38"/>
  <c r="M290" i="38"/>
  <c r="N290" i="38"/>
  <c r="O290" i="38"/>
  <c r="P290" i="38"/>
  <c r="Q290" i="38"/>
  <c r="R290" i="38"/>
  <c r="S290" i="38"/>
  <c r="T290" i="38"/>
  <c r="U290" i="38"/>
  <c r="V290" i="38"/>
  <c r="W290" i="38"/>
  <c r="X290" i="38"/>
  <c r="Y290" i="38"/>
  <c r="Z290" i="38"/>
  <c r="AA290" i="38"/>
  <c r="AB290" i="38"/>
  <c r="AC290" i="38"/>
  <c r="AD290" i="38"/>
  <c r="E291" i="38"/>
  <c r="F291" i="38"/>
  <c r="G291" i="38"/>
  <c r="H291" i="38"/>
  <c r="I291" i="38"/>
  <c r="J291" i="38"/>
  <c r="K291" i="38"/>
  <c r="L291" i="38"/>
  <c r="M291" i="38"/>
  <c r="N291" i="38"/>
  <c r="O291" i="38"/>
  <c r="P291" i="38"/>
  <c r="Q291" i="38"/>
  <c r="R291" i="38"/>
  <c r="S291" i="38"/>
  <c r="T291" i="38"/>
  <c r="U291" i="38"/>
  <c r="V291" i="38"/>
  <c r="W291" i="38"/>
  <c r="X291" i="38"/>
  <c r="Y291" i="38"/>
  <c r="Z291" i="38"/>
  <c r="AA291" i="38"/>
  <c r="AB291" i="38"/>
  <c r="AC291" i="38"/>
  <c r="AD291" i="38"/>
  <c r="E292" i="38"/>
  <c r="F292" i="38"/>
  <c r="G292" i="38"/>
  <c r="H292" i="38"/>
  <c r="I292" i="38"/>
  <c r="J292" i="38"/>
  <c r="K292" i="38"/>
  <c r="L292" i="38"/>
  <c r="M292" i="38"/>
  <c r="N292" i="38"/>
  <c r="O292" i="38"/>
  <c r="P292" i="38"/>
  <c r="Q292" i="38"/>
  <c r="R292" i="38"/>
  <c r="S292" i="38"/>
  <c r="T292" i="38"/>
  <c r="U292" i="38"/>
  <c r="V292" i="38"/>
  <c r="W292" i="38"/>
  <c r="X292" i="38"/>
  <c r="Y292" i="38"/>
  <c r="Z292" i="38"/>
  <c r="AA292" i="38"/>
  <c r="AB292" i="38"/>
  <c r="AC292" i="38"/>
  <c r="AD292" i="38"/>
  <c r="E293" i="38"/>
  <c r="F293" i="38"/>
  <c r="G293" i="38"/>
  <c r="H293" i="38"/>
  <c r="I293" i="38"/>
  <c r="J293" i="38"/>
  <c r="K293" i="38"/>
  <c r="L293" i="38"/>
  <c r="M293" i="38"/>
  <c r="N293" i="38"/>
  <c r="O293" i="38"/>
  <c r="P293" i="38"/>
  <c r="Q293" i="38"/>
  <c r="R293" i="38"/>
  <c r="S293" i="38"/>
  <c r="T293" i="38"/>
  <c r="U293" i="38"/>
  <c r="V293" i="38"/>
  <c r="W293" i="38"/>
  <c r="X293" i="38"/>
  <c r="Y293" i="38"/>
  <c r="Z293" i="38"/>
  <c r="AA293" i="38"/>
  <c r="AB293" i="38"/>
  <c r="AC293" i="38"/>
  <c r="AD293" i="38"/>
  <c r="E294" i="38"/>
  <c r="F294" i="38"/>
  <c r="G294" i="38"/>
  <c r="H294" i="38"/>
  <c r="I294" i="38"/>
  <c r="J294" i="38"/>
  <c r="K294" i="38"/>
  <c r="L294" i="38"/>
  <c r="M294" i="38"/>
  <c r="N294" i="38"/>
  <c r="O294" i="38"/>
  <c r="P294" i="38"/>
  <c r="Q294" i="38"/>
  <c r="R294" i="38"/>
  <c r="S294" i="38"/>
  <c r="T294" i="38"/>
  <c r="U294" i="38"/>
  <c r="V294" i="38"/>
  <c r="W294" i="38"/>
  <c r="X294" i="38"/>
  <c r="Y294" i="38"/>
  <c r="Z294" i="38"/>
  <c r="AA294" i="38"/>
  <c r="AB294" i="38"/>
  <c r="AC294" i="38"/>
  <c r="AD294" i="38"/>
  <c r="E295" i="38"/>
  <c r="F295" i="38"/>
  <c r="G295" i="38"/>
  <c r="H295" i="38"/>
  <c r="I295" i="38"/>
  <c r="J295" i="38"/>
  <c r="K295" i="38"/>
  <c r="L295" i="38"/>
  <c r="M295" i="38"/>
  <c r="N295" i="38"/>
  <c r="O295" i="38"/>
  <c r="P295" i="38"/>
  <c r="Q295" i="38"/>
  <c r="R295" i="38"/>
  <c r="S295" i="38"/>
  <c r="T295" i="38"/>
  <c r="U295" i="38"/>
  <c r="V295" i="38"/>
  <c r="W295" i="38"/>
  <c r="X295" i="38"/>
  <c r="Y295" i="38"/>
  <c r="Z295" i="38"/>
  <c r="AA295" i="38"/>
  <c r="AB295" i="38"/>
  <c r="AC295" i="38"/>
  <c r="AD295" i="38"/>
  <c r="E296" i="38"/>
  <c r="F296" i="38"/>
  <c r="G296" i="38"/>
  <c r="H296" i="38"/>
  <c r="I296" i="38"/>
  <c r="J296" i="38"/>
  <c r="K296" i="38"/>
  <c r="L296" i="38"/>
  <c r="M296" i="38"/>
  <c r="N296" i="38"/>
  <c r="O296" i="38"/>
  <c r="P296" i="38"/>
  <c r="Q296" i="38"/>
  <c r="R296" i="38"/>
  <c r="S296" i="38"/>
  <c r="T296" i="38"/>
  <c r="U296" i="38"/>
  <c r="V296" i="38"/>
  <c r="W296" i="38"/>
  <c r="X296" i="38"/>
  <c r="Y296" i="38"/>
  <c r="Z296" i="38"/>
  <c r="AA296" i="38"/>
  <c r="AB296" i="38"/>
  <c r="AC296" i="38"/>
  <c r="AD296" i="38"/>
  <c r="E297" i="38"/>
  <c r="F297" i="38"/>
  <c r="G297" i="38"/>
  <c r="H297" i="38"/>
  <c r="I297" i="38"/>
  <c r="J297" i="38"/>
  <c r="K297" i="38"/>
  <c r="L297" i="38"/>
  <c r="M297" i="38"/>
  <c r="N297" i="38"/>
  <c r="O297" i="38"/>
  <c r="P297" i="38"/>
  <c r="Q297" i="38"/>
  <c r="R297" i="38"/>
  <c r="S297" i="38"/>
  <c r="T297" i="38"/>
  <c r="U297" i="38"/>
  <c r="V297" i="38"/>
  <c r="W297" i="38"/>
  <c r="X297" i="38"/>
  <c r="Y297" i="38"/>
  <c r="Z297" i="38"/>
  <c r="AA297" i="38"/>
  <c r="AB297" i="38"/>
  <c r="AC297" i="38"/>
  <c r="AD297" i="38"/>
  <c r="E298" i="38"/>
  <c r="F298" i="38"/>
  <c r="G298" i="38"/>
  <c r="H298" i="38"/>
  <c r="I298" i="38"/>
  <c r="J298" i="38"/>
  <c r="K298" i="38"/>
  <c r="L298" i="38"/>
  <c r="M298" i="38"/>
  <c r="N298" i="38"/>
  <c r="O298" i="38"/>
  <c r="P298" i="38"/>
  <c r="Q298" i="38"/>
  <c r="R298" i="38"/>
  <c r="S298" i="38"/>
  <c r="T298" i="38"/>
  <c r="U298" i="38"/>
  <c r="V298" i="38"/>
  <c r="W298" i="38"/>
  <c r="X298" i="38"/>
  <c r="Y298" i="38"/>
  <c r="Z298" i="38"/>
  <c r="AA298" i="38"/>
  <c r="AB298" i="38"/>
  <c r="AC298" i="38"/>
  <c r="AD298" i="38"/>
  <c r="E299" i="38"/>
  <c r="F299" i="38"/>
  <c r="G299" i="38"/>
  <c r="H299" i="38"/>
  <c r="I299" i="38"/>
  <c r="J299" i="38"/>
  <c r="K299" i="38"/>
  <c r="L299" i="38"/>
  <c r="M299" i="38"/>
  <c r="N299" i="38"/>
  <c r="O299" i="38"/>
  <c r="P299" i="38"/>
  <c r="Q299" i="38"/>
  <c r="R299" i="38"/>
  <c r="S299" i="38"/>
  <c r="T299" i="38"/>
  <c r="U299" i="38"/>
  <c r="V299" i="38"/>
  <c r="W299" i="38"/>
  <c r="X299" i="38"/>
  <c r="Y299" i="38"/>
  <c r="Z299" i="38"/>
  <c r="AA299" i="38"/>
  <c r="AB299" i="38"/>
  <c r="AC299" i="38"/>
  <c r="AD299" i="38"/>
  <c r="E300" i="38"/>
  <c r="F300" i="38"/>
  <c r="G300" i="38"/>
  <c r="H300" i="38"/>
  <c r="I300" i="38"/>
  <c r="J300" i="38"/>
  <c r="K300" i="38"/>
  <c r="L300" i="38"/>
  <c r="M300" i="38"/>
  <c r="N300" i="38"/>
  <c r="O300" i="38"/>
  <c r="P300" i="38"/>
  <c r="Q300" i="38"/>
  <c r="R300" i="38"/>
  <c r="S300" i="38"/>
  <c r="T300" i="38"/>
  <c r="U300" i="38"/>
  <c r="V300" i="38"/>
  <c r="W300" i="38"/>
  <c r="X300" i="38"/>
  <c r="Y300" i="38"/>
  <c r="Z300" i="38"/>
  <c r="AA300" i="38"/>
  <c r="AB300" i="38"/>
  <c r="AC300" i="38"/>
  <c r="AD300" i="38"/>
  <c r="E301" i="38"/>
  <c r="F301" i="38"/>
  <c r="G301" i="38"/>
  <c r="H301" i="38"/>
  <c r="I301" i="38"/>
  <c r="J301" i="38"/>
  <c r="K301" i="38"/>
  <c r="L301" i="38"/>
  <c r="M301" i="38"/>
  <c r="N301" i="38"/>
  <c r="O301" i="38"/>
  <c r="P301" i="38"/>
  <c r="Q301" i="38"/>
  <c r="R301" i="38"/>
  <c r="S301" i="38"/>
  <c r="T301" i="38"/>
  <c r="U301" i="38"/>
  <c r="V301" i="38"/>
  <c r="W301" i="38"/>
  <c r="X301" i="38"/>
  <c r="Y301" i="38"/>
  <c r="Z301" i="38"/>
  <c r="AA301" i="38"/>
  <c r="AB301" i="38"/>
  <c r="AC301" i="38"/>
  <c r="AD301" i="38"/>
  <c r="E302" i="38"/>
  <c r="F302" i="38"/>
  <c r="G302" i="38"/>
  <c r="H302" i="38"/>
  <c r="I302" i="38"/>
  <c r="J302" i="38"/>
  <c r="K302" i="38"/>
  <c r="L302" i="38"/>
  <c r="M302" i="38"/>
  <c r="N302" i="38"/>
  <c r="O302" i="38"/>
  <c r="P302" i="38"/>
  <c r="Q302" i="38"/>
  <c r="R302" i="38"/>
  <c r="S302" i="38"/>
  <c r="T302" i="38"/>
  <c r="U302" i="38"/>
  <c r="V302" i="38"/>
  <c r="W302" i="38"/>
  <c r="X302" i="38"/>
  <c r="Y302" i="38"/>
  <c r="Z302" i="38"/>
  <c r="AA302" i="38"/>
  <c r="AB302" i="38"/>
  <c r="AC302" i="38"/>
  <c r="AD302" i="38"/>
  <c r="E303" i="38"/>
  <c r="F303" i="38"/>
  <c r="G303" i="38"/>
  <c r="H303" i="38"/>
  <c r="I303" i="38"/>
  <c r="J303" i="38"/>
  <c r="K303" i="38"/>
  <c r="L303" i="38"/>
  <c r="M303" i="38"/>
  <c r="N303" i="38"/>
  <c r="O303" i="38"/>
  <c r="P303" i="38"/>
  <c r="Q303" i="38"/>
  <c r="R303" i="38"/>
  <c r="S303" i="38"/>
  <c r="T303" i="38"/>
  <c r="U303" i="38"/>
  <c r="V303" i="38"/>
  <c r="W303" i="38"/>
  <c r="X303" i="38"/>
  <c r="Y303" i="38"/>
  <c r="Z303" i="38"/>
  <c r="AA303" i="38"/>
  <c r="AB303" i="38"/>
  <c r="AC303" i="38"/>
  <c r="AD303" i="38"/>
  <c r="E304" i="38"/>
  <c r="F304" i="38"/>
  <c r="G304" i="38"/>
  <c r="H304" i="38"/>
  <c r="I304" i="38"/>
  <c r="J304" i="38"/>
  <c r="K304" i="38"/>
  <c r="L304" i="38"/>
  <c r="M304" i="38"/>
  <c r="N304" i="38"/>
  <c r="O304" i="38"/>
  <c r="P304" i="38"/>
  <c r="Q304" i="38"/>
  <c r="R304" i="38"/>
  <c r="S304" i="38"/>
  <c r="T304" i="38"/>
  <c r="U304" i="38"/>
  <c r="V304" i="38"/>
  <c r="W304" i="38"/>
  <c r="X304" i="38"/>
  <c r="Y304" i="38"/>
  <c r="Z304" i="38"/>
  <c r="AA304" i="38"/>
  <c r="AB304" i="38"/>
  <c r="AC304" i="38"/>
  <c r="AD304" i="38"/>
  <c r="E305" i="38"/>
  <c r="F305" i="38"/>
  <c r="G305" i="38"/>
  <c r="H305" i="38"/>
  <c r="I305" i="38"/>
  <c r="J305" i="38"/>
  <c r="K305" i="38"/>
  <c r="L305" i="38"/>
  <c r="M305" i="38"/>
  <c r="N305" i="38"/>
  <c r="O305" i="38"/>
  <c r="P305" i="38"/>
  <c r="Q305" i="38"/>
  <c r="R305" i="38"/>
  <c r="S305" i="38"/>
  <c r="T305" i="38"/>
  <c r="U305" i="38"/>
  <c r="V305" i="38"/>
  <c r="W305" i="38"/>
  <c r="X305" i="38"/>
  <c r="Y305" i="38"/>
  <c r="Z305" i="38"/>
  <c r="AA305" i="38"/>
  <c r="AB305" i="38"/>
  <c r="AC305" i="38"/>
  <c r="AD305" i="38"/>
  <c r="E306" i="38"/>
  <c r="F306" i="38"/>
  <c r="G306" i="38"/>
  <c r="H306" i="38"/>
  <c r="I306" i="38"/>
  <c r="J306" i="38"/>
  <c r="K306" i="38"/>
  <c r="L306" i="38"/>
  <c r="M306" i="38"/>
  <c r="N306" i="38"/>
  <c r="O306" i="38"/>
  <c r="P306" i="38"/>
  <c r="Q306" i="38"/>
  <c r="R306" i="38"/>
  <c r="S306" i="38"/>
  <c r="T306" i="38"/>
  <c r="U306" i="38"/>
  <c r="V306" i="38"/>
  <c r="W306" i="38"/>
  <c r="X306" i="38"/>
  <c r="Y306" i="38"/>
  <c r="Z306" i="38"/>
  <c r="AA306" i="38"/>
  <c r="AB306" i="38"/>
  <c r="AC306" i="38"/>
  <c r="AD306" i="38"/>
  <c r="E307" i="38"/>
  <c r="F307" i="38"/>
  <c r="G307" i="38"/>
  <c r="H307" i="38"/>
  <c r="I307" i="38"/>
  <c r="J307" i="38"/>
  <c r="K307" i="38"/>
  <c r="L307" i="38"/>
  <c r="M307" i="38"/>
  <c r="N307" i="38"/>
  <c r="O307" i="38"/>
  <c r="P307" i="38"/>
  <c r="Q307" i="38"/>
  <c r="R307" i="38"/>
  <c r="S307" i="38"/>
  <c r="T307" i="38"/>
  <c r="U307" i="38"/>
  <c r="V307" i="38"/>
  <c r="W307" i="38"/>
  <c r="X307" i="38"/>
  <c r="Y307" i="38"/>
  <c r="Z307" i="38"/>
  <c r="AA307" i="38"/>
  <c r="AB307" i="38"/>
  <c r="AC307" i="38"/>
  <c r="AD307" i="38"/>
  <c r="E308" i="38"/>
  <c r="F308" i="38"/>
  <c r="G308" i="38"/>
  <c r="H308" i="38"/>
  <c r="I308" i="38"/>
  <c r="J308" i="38"/>
  <c r="K308" i="38"/>
  <c r="L308" i="38"/>
  <c r="M308" i="38"/>
  <c r="N308" i="38"/>
  <c r="O308" i="38"/>
  <c r="P308" i="38"/>
  <c r="Q308" i="38"/>
  <c r="R308" i="38"/>
  <c r="S308" i="38"/>
  <c r="T308" i="38"/>
  <c r="U308" i="38"/>
  <c r="V308" i="38"/>
  <c r="W308" i="38"/>
  <c r="X308" i="38"/>
  <c r="Y308" i="38"/>
  <c r="Z308" i="38"/>
  <c r="AA308" i="38"/>
  <c r="AB308" i="38"/>
  <c r="AC308" i="38"/>
  <c r="AD308" i="38"/>
  <c r="E309" i="38"/>
  <c r="F309" i="38"/>
  <c r="G309" i="38"/>
  <c r="H309" i="38"/>
  <c r="I309" i="38"/>
  <c r="J309" i="38"/>
  <c r="K309" i="38"/>
  <c r="L309" i="38"/>
  <c r="M309" i="38"/>
  <c r="N309" i="38"/>
  <c r="O309" i="38"/>
  <c r="P309" i="38"/>
  <c r="Q309" i="38"/>
  <c r="R309" i="38"/>
  <c r="S309" i="38"/>
  <c r="T309" i="38"/>
  <c r="U309" i="38"/>
  <c r="V309" i="38"/>
  <c r="W309" i="38"/>
  <c r="X309" i="38"/>
  <c r="Y309" i="38"/>
  <c r="Z309" i="38"/>
  <c r="AA309" i="38"/>
  <c r="AB309" i="38"/>
  <c r="AC309" i="38"/>
  <c r="AD309" i="38"/>
  <c r="E310" i="38"/>
  <c r="F310" i="38"/>
  <c r="G310" i="38"/>
  <c r="H310" i="38"/>
  <c r="I310" i="38"/>
  <c r="J310" i="38"/>
  <c r="K310" i="38"/>
  <c r="L310" i="38"/>
  <c r="M310" i="38"/>
  <c r="N310" i="38"/>
  <c r="O310" i="38"/>
  <c r="P310" i="38"/>
  <c r="Q310" i="38"/>
  <c r="R310" i="38"/>
  <c r="S310" i="38"/>
  <c r="T310" i="38"/>
  <c r="U310" i="38"/>
  <c r="V310" i="38"/>
  <c r="W310" i="38"/>
  <c r="X310" i="38"/>
  <c r="Y310" i="38"/>
  <c r="Z310" i="38"/>
  <c r="AA310" i="38"/>
  <c r="AB310" i="38"/>
  <c r="AC310" i="38"/>
  <c r="AD310" i="38"/>
  <c r="E311" i="38"/>
  <c r="F311" i="38"/>
  <c r="G311" i="38"/>
  <c r="H311" i="38"/>
  <c r="I311" i="38"/>
  <c r="J311" i="38"/>
  <c r="K311" i="38"/>
  <c r="L311" i="38"/>
  <c r="M311" i="38"/>
  <c r="N311" i="38"/>
  <c r="O311" i="38"/>
  <c r="P311" i="38"/>
  <c r="Q311" i="38"/>
  <c r="R311" i="38"/>
  <c r="S311" i="38"/>
  <c r="T311" i="38"/>
  <c r="U311" i="38"/>
  <c r="V311" i="38"/>
  <c r="W311" i="38"/>
  <c r="X311" i="38"/>
  <c r="Y311" i="38"/>
  <c r="Z311" i="38"/>
  <c r="AA311" i="38"/>
  <c r="AB311" i="38"/>
  <c r="AC311" i="38"/>
  <c r="AD311" i="38"/>
  <c r="E312" i="38"/>
  <c r="F312" i="38"/>
  <c r="G312" i="38"/>
  <c r="H312" i="38"/>
  <c r="I312" i="38"/>
  <c r="J312" i="38"/>
  <c r="K312" i="38"/>
  <c r="L312" i="38"/>
  <c r="M312" i="38"/>
  <c r="N312" i="38"/>
  <c r="O312" i="38"/>
  <c r="P312" i="38"/>
  <c r="Q312" i="38"/>
  <c r="R312" i="38"/>
  <c r="S312" i="38"/>
  <c r="T312" i="38"/>
  <c r="U312" i="38"/>
  <c r="V312" i="38"/>
  <c r="W312" i="38"/>
  <c r="X312" i="38"/>
  <c r="Y312" i="38"/>
  <c r="Z312" i="38"/>
  <c r="AA312" i="38"/>
  <c r="AB312" i="38"/>
  <c r="AC312" i="38"/>
  <c r="AD312" i="38"/>
  <c r="E313" i="38"/>
  <c r="F313" i="38"/>
  <c r="G313" i="38"/>
  <c r="H313" i="38"/>
  <c r="I313" i="38"/>
  <c r="J313" i="38"/>
  <c r="K313" i="38"/>
  <c r="L313" i="38"/>
  <c r="M313" i="38"/>
  <c r="N313" i="38"/>
  <c r="O313" i="38"/>
  <c r="P313" i="38"/>
  <c r="Q313" i="38"/>
  <c r="R313" i="38"/>
  <c r="S313" i="38"/>
  <c r="T313" i="38"/>
  <c r="U313" i="38"/>
  <c r="V313" i="38"/>
  <c r="W313" i="38"/>
  <c r="X313" i="38"/>
  <c r="Y313" i="38"/>
  <c r="Z313" i="38"/>
  <c r="AA313" i="38"/>
  <c r="AB313" i="38"/>
  <c r="AC313" i="38"/>
  <c r="AD313" i="38"/>
  <c r="E314" i="38"/>
  <c r="F314" i="38"/>
  <c r="G314" i="38"/>
  <c r="H314" i="38"/>
  <c r="I314" i="38"/>
  <c r="J314" i="38"/>
  <c r="K314" i="38"/>
  <c r="L314" i="38"/>
  <c r="M314" i="38"/>
  <c r="N314" i="38"/>
  <c r="O314" i="38"/>
  <c r="P314" i="38"/>
  <c r="Q314" i="38"/>
  <c r="R314" i="38"/>
  <c r="S314" i="38"/>
  <c r="T314" i="38"/>
  <c r="U314" i="38"/>
  <c r="V314" i="38"/>
  <c r="W314" i="38"/>
  <c r="X314" i="38"/>
  <c r="Y314" i="38"/>
  <c r="Z314" i="38"/>
  <c r="AA314" i="38"/>
  <c r="AB314" i="38"/>
  <c r="AC314" i="38"/>
  <c r="AD314" i="38"/>
  <c r="E315" i="38"/>
  <c r="F315" i="38"/>
  <c r="G315" i="38"/>
  <c r="H315" i="38"/>
  <c r="I315" i="38"/>
  <c r="J315" i="38"/>
  <c r="K315" i="38"/>
  <c r="L315" i="38"/>
  <c r="M315" i="38"/>
  <c r="N315" i="38"/>
  <c r="O315" i="38"/>
  <c r="P315" i="38"/>
  <c r="Q315" i="38"/>
  <c r="R315" i="38"/>
  <c r="S315" i="38"/>
  <c r="T315" i="38"/>
  <c r="U315" i="38"/>
  <c r="V315" i="38"/>
  <c r="W315" i="38"/>
  <c r="X315" i="38"/>
  <c r="Y315" i="38"/>
  <c r="Z315" i="38"/>
  <c r="AA315" i="38"/>
  <c r="AB315" i="38"/>
  <c r="AC315" i="38"/>
  <c r="AD315" i="38"/>
  <c r="C315" i="38"/>
  <c r="D315" i="38"/>
  <c r="C217" i="38"/>
  <c r="D217" i="38"/>
  <c r="C218" i="38"/>
  <c r="D218" i="38"/>
  <c r="C219" i="38"/>
  <c r="D219" i="38"/>
  <c r="C220" i="38"/>
  <c r="D220" i="38"/>
  <c r="C221" i="38"/>
  <c r="D221" i="38"/>
  <c r="C222" i="38"/>
  <c r="D222" i="38"/>
  <c r="C223" i="38"/>
  <c r="D223" i="38"/>
  <c r="C224" i="38"/>
  <c r="D224" i="38"/>
  <c r="C225" i="38"/>
  <c r="D225" i="38"/>
  <c r="C226" i="38"/>
  <c r="D226" i="38"/>
  <c r="C227" i="38"/>
  <c r="D227" i="38"/>
  <c r="C228" i="38"/>
  <c r="D228" i="38"/>
  <c r="C229" i="38"/>
  <c r="D229" i="38"/>
  <c r="C230" i="38"/>
  <c r="D230" i="38"/>
  <c r="C231" i="38"/>
  <c r="D231" i="38"/>
  <c r="C232" i="38"/>
  <c r="D232" i="38"/>
  <c r="C233" i="38"/>
  <c r="D233" i="38"/>
  <c r="C234" i="38"/>
  <c r="D234" i="38"/>
  <c r="C235" i="38"/>
  <c r="D235" i="38"/>
  <c r="C236" i="38"/>
  <c r="D236" i="38"/>
  <c r="C237" i="38"/>
  <c r="D237" i="38"/>
  <c r="C238" i="38"/>
  <c r="D238" i="38"/>
  <c r="C239" i="38"/>
  <c r="D239" i="38"/>
  <c r="C240" i="38"/>
  <c r="D240" i="38"/>
  <c r="C241" i="38"/>
  <c r="D241" i="38"/>
  <c r="C242" i="38"/>
  <c r="D242" i="38"/>
  <c r="C243" i="38"/>
  <c r="D243" i="38"/>
  <c r="C244" i="38"/>
  <c r="D244" i="38"/>
  <c r="C245" i="38"/>
  <c r="D245" i="38"/>
  <c r="C246" i="38"/>
  <c r="D246" i="38"/>
  <c r="C247" i="38"/>
  <c r="D247" i="38"/>
  <c r="C248" i="38"/>
  <c r="D248" i="38"/>
  <c r="C249" i="38"/>
  <c r="D249" i="38"/>
  <c r="C250" i="38"/>
  <c r="D250" i="38"/>
  <c r="C251" i="38"/>
  <c r="D251" i="38"/>
  <c r="C252" i="38"/>
  <c r="D252" i="38"/>
  <c r="C253" i="38"/>
  <c r="D253" i="38"/>
  <c r="C254" i="38"/>
  <c r="D254" i="38"/>
  <c r="C255" i="38"/>
  <c r="D255" i="38"/>
  <c r="C256" i="38"/>
  <c r="D256" i="38"/>
  <c r="C257" i="38"/>
  <c r="D257" i="38"/>
  <c r="C258" i="38"/>
  <c r="D258" i="38"/>
  <c r="C259" i="38"/>
  <c r="D259" i="38"/>
  <c r="C260" i="38"/>
  <c r="D260" i="38"/>
  <c r="C261" i="38"/>
  <c r="D261" i="38"/>
  <c r="C262" i="38"/>
  <c r="D262" i="38"/>
  <c r="C263" i="38"/>
  <c r="D263" i="38"/>
  <c r="C264" i="38"/>
  <c r="D264" i="38"/>
  <c r="C265" i="38"/>
  <c r="D265" i="38"/>
  <c r="C266" i="38"/>
  <c r="D266" i="38"/>
  <c r="C267" i="38"/>
  <c r="D267" i="38"/>
  <c r="C268" i="38"/>
  <c r="D268" i="38"/>
  <c r="C269" i="38"/>
  <c r="D269" i="38"/>
  <c r="C270" i="38"/>
  <c r="D270" i="38"/>
  <c r="C271" i="38"/>
  <c r="D271" i="38"/>
  <c r="C272" i="38"/>
  <c r="D272" i="38"/>
  <c r="C273" i="38"/>
  <c r="D273" i="38"/>
  <c r="C274" i="38"/>
  <c r="D274" i="38"/>
  <c r="C275" i="38"/>
  <c r="D275" i="38"/>
  <c r="C276" i="38"/>
  <c r="D276" i="38"/>
  <c r="C277" i="38"/>
  <c r="D277" i="38"/>
  <c r="C278" i="38"/>
  <c r="D278" i="38"/>
  <c r="C279" i="38"/>
  <c r="D279" i="38"/>
  <c r="C280" i="38"/>
  <c r="D280" i="38"/>
  <c r="C281" i="38"/>
  <c r="D281" i="38"/>
  <c r="C282" i="38"/>
  <c r="D282" i="38"/>
  <c r="C283" i="38"/>
  <c r="D283" i="38"/>
  <c r="C284" i="38"/>
  <c r="D284" i="38"/>
  <c r="C285" i="38"/>
  <c r="D285" i="38"/>
  <c r="C286" i="38"/>
  <c r="D286" i="38"/>
  <c r="C287" i="38"/>
  <c r="D287" i="38"/>
  <c r="C288" i="38"/>
  <c r="D288" i="38"/>
  <c r="C289" i="38"/>
  <c r="D289" i="38"/>
  <c r="C290" i="38"/>
  <c r="D290" i="38"/>
  <c r="C291" i="38"/>
  <c r="D291" i="38"/>
  <c r="C292" i="38"/>
  <c r="D292" i="38"/>
  <c r="C293" i="38"/>
  <c r="D293" i="38"/>
  <c r="C294" i="38"/>
  <c r="D294" i="38"/>
  <c r="C295" i="38"/>
  <c r="D295" i="38"/>
  <c r="C296" i="38"/>
  <c r="D296" i="38"/>
  <c r="C297" i="38"/>
  <c r="D297" i="38"/>
  <c r="C298" i="38"/>
  <c r="D298" i="38"/>
  <c r="C299" i="38"/>
  <c r="D299" i="38"/>
  <c r="C300" i="38"/>
  <c r="D300" i="38"/>
  <c r="C301" i="38"/>
  <c r="D301" i="38"/>
  <c r="C302" i="38"/>
  <c r="D302" i="38"/>
  <c r="C303" i="38"/>
  <c r="D303" i="38"/>
  <c r="C304" i="38"/>
  <c r="D304" i="38"/>
  <c r="C305" i="38"/>
  <c r="D305" i="38"/>
  <c r="C306" i="38"/>
  <c r="D306" i="38"/>
  <c r="C307" i="38"/>
  <c r="D307" i="38"/>
  <c r="C308" i="38"/>
  <c r="D308" i="38"/>
  <c r="C309" i="38"/>
  <c r="D309" i="38"/>
  <c r="C310" i="38"/>
  <c r="D310" i="38"/>
  <c r="C311" i="38"/>
  <c r="D311" i="38"/>
  <c r="C312" i="38"/>
  <c r="D312" i="38"/>
  <c r="C313" i="38"/>
  <c r="D313" i="38"/>
  <c r="C314" i="38"/>
  <c r="D314" i="38"/>
  <c r="C216" i="38"/>
  <c r="D216" i="38"/>
  <c r="D113" i="38"/>
  <c r="E113" i="38"/>
  <c r="F113" i="38"/>
  <c r="G113" i="38"/>
  <c r="H113" i="38"/>
  <c r="I113" i="38"/>
  <c r="J113" i="38"/>
  <c r="K113" i="38"/>
  <c r="L113" i="38"/>
  <c r="M113" i="38"/>
  <c r="N113" i="38"/>
  <c r="O113" i="38"/>
  <c r="P113" i="38"/>
  <c r="Q113" i="38"/>
  <c r="R113" i="38"/>
  <c r="S113" i="38"/>
  <c r="T113" i="38"/>
  <c r="U113" i="38"/>
  <c r="V113" i="38"/>
  <c r="W113" i="38"/>
  <c r="X113" i="38"/>
  <c r="Y113" i="38"/>
  <c r="Z113" i="38"/>
  <c r="AA113" i="38"/>
  <c r="AB113" i="38"/>
  <c r="AC113" i="38"/>
  <c r="AD113" i="38"/>
  <c r="AE113" i="38"/>
  <c r="D114" i="38"/>
  <c r="E114" i="38"/>
  <c r="F114" i="38"/>
  <c r="G114" i="38"/>
  <c r="H114" i="38"/>
  <c r="I114" i="38"/>
  <c r="J114" i="38"/>
  <c r="K114" i="38"/>
  <c r="L114" i="38"/>
  <c r="M114" i="38"/>
  <c r="N114" i="38"/>
  <c r="O114" i="38"/>
  <c r="P114" i="38"/>
  <c r="Q114" i="38"/>
  <c r="R114" i="38"/>
  <c r="S114" i="38"/>
  <c r="T114" i="38"/>
  <c r="U114" i="38"/>
  <c r="V114" i="38"/>
  <c r="W114" i="38"/>
  <c r="X114" i="38"/>
  <c r="Y114" i="38"/>
  <c r="Z114" i="38"/>
  <c r="AA114" i="38"/>
  <c r="AB114" i="38"/>
  <c r="AC114" i="38"/>
  <c r="AD114" i="38"/>
  <c r="AE114" i="38"/>
  <c r="D115" i="38"/>
  <c r="E115" i="38"/>
  <c r="F115" i="38"/>
  <c r="G115" i="38"/>
  <c r="H115" i="38"/>
  <c r="I115" i="38"/>
  <c r="J115" i="38"/>
  <c r="K115" i="38"/>
  <c r="L115" i="38"/>
  <c r="M115" i="38"/>
  <c r="N115" i="38"/>
  <c r="O115" i="38"/>
  <c r="P115" i="38"/>
  <c r="Q115" i="38"/>
  <c r="R115" i="38"/>
  <c r="S115" i="38"/>
  <c r="T115" i="38"/>
  <c r="U115" i="38"/>
  <c r="V115" i="38"/>
  <c r="W115" i="38"/>
  <c r="X115" i="38"/>
  <c r="Y115" i="38"/>
  <c r="Z115" i="38"/>
  <c r="AA115" i="38"/>
  <c r="AB115" i="38"/>
  <c r="AC115" i="38"/>
  <c r="AD115" i="38"/>
  <c r="AE115" i="38"/>
  <c r="D116" i="38"/>
  <c r="E116" i="38"/>
  <c r="F116" i="38"/>
  <c r="G116" i="38"/>
  <c r="H116" i="38"/>
  <c r="I116" i="38"/>
  <c r="J116" i="38"/>
  <c r="K116" i="38"/>
  <c r="L116" i="38"/>
  <c r="M116" i="38"/>
  <c r="N116" i="38"/>
  <c r="O116" i="38"/>
  <c r="P116" i="38"/>
  <c r="Q116" i="38"/>
  <c r="R116" i="38"/>
  <c r="S116" i="38"/>
  <c r="T116" i="38"/>
  <c r="U116" i="38"/>
  <c r="V116" i="38"/>
  <c r="W116" i="38"/>
  <c r="X116" i="38"/>
  <c r="Y116" i="38"/>
  <c r="Z116" i="38"/>
  <c r="AA116" i="38"/>
  <c r="AB116" i="38"/>
  <c r="AC116" i="38"/>
  <c r="AD116" i="38"/>
  <c r="AE116" i="38"/>
  <c r="D117" i="38"/>
  <c r="E117" i="38"/>
  <c r="F117" i="38"/>
  <c r="G117" i="38"/>
  <c r="H117" i="38"/>
  <c r="I117" i="38"/>
  <c r="J117" i="38"/>
  <c r="K117" i="38"/>
  <c r="L117" i="38"/>
  <c r="M117" i="38"/>
  <c r="N117" i="38"/>
  <c r="O117" i="38"/>
  <c r="P117" i="38"/>
  <c r="Q117" i="38"/>
  <c r="R117" i="38"/>
  <c r="S117" i="38"/>
  <c r="T117" i="38"/>
  <c r="U117" i="38"/>
  <c r="V117" i="38"/>
  <c r="W117" i="38"/>
  <c r="X117" i="38"/>
  <c r="Y117" i="38"/>
  <c r="Z117" i="38"/>
  <c r="AA117" i="38"/>
  <c r="AB117" i="38"/>
  <c r="AC117" i="38"/>
  <c r="AD117" i="38"/>
  <c r="AE117" i="38"/>
  <c r="D118" i="38"/>
  <c r="E118" i="38"/>
  <c r="F118" i="38"/>
  <c r="G118" i="38"/>
  <c r="H118" i="38"/>
  <c r="I118" i="38"/>
  <c r="J118" i="38"/>
  <c r="K118" i="38"/>
  <c r="L118" i="38"/>
  <c r="M118" i="38"/>
  <c r="N118" i="38"/>
  <c r="O118" i="38"/>
  <c r="P118" i="38"/>
  <c r="Q118" i="38"/>
  <c r="R118" i="38"/>
  <c r="S118" i="38"/>
  <c r="T118" i="38"/>
  <c r="U118" i="38"/>
  <c r="V118" i="38"/>
  <c r="W118" i="38"/>
  <c r="X118" i="38"/>
  <c r="Y118" i="38"/>
  <c r="Z118" i="38"/>
  <c r="AA118" i="38"/>
  <c r="AB118" i="38"/>
  <c r="AC118" i="38"/>
  <c r="AD118" i="38"/>
  <c r="AE118" i="38"/>
  <c r="D119" i="38"/>
  <c r="E119" i="38"/>
  <c r="F119" i="38"/>
  <c r="G119" i="38"/>
  <c r="H119" i="38"/>
  <c r="I119" i="38"/>
  <c r="J119" i="38"/>
  <c r="K119" i="38"/>
  <c r="L119" i="38"/>
  <c r="M119" i="38"/>
  <c r="N119" i="38"/>
  <c r="O119" i="38"/>
  <c r="P119" i="38"/>
  <c r="Q119" i="38"/>
  <c r="R119" i="38"/>
  <c r="S119" i="38"/>
  <c r="T119" i="38"/>
  <c r="U119" i="38"/>
  <c r="V119" i="38"/>
  <c r="W119" i="38"/>
  <c r="X119" i="38"/>
  <c r="Y119" i="38"/>
  <c r="Z119" i="38"/>
  <c r="AA119" i="38"/>
  <c r="AB119" i="38"/>
  <c r="AC119" i="38"/>
  <c r="AD119" i="38"/>
  <c r="AE119" i="38"/>
  <c r="D120" i="38"/>
  <c r="E120" i="38"/>
  <c r="F120" i="38"/>
  <c r="G120" i="38"/>
  <c r="H120" i="38"/>
  <c r="I120" i="38"/>
  <c r="J120" i="38"/>
  <c r="K120" i="38"/>
  <c r="L120" i="38"/>
  <c r="M120" i="38"/>
  <c r="N120" i="38"/>
  <c r="O120" i="38"/>
  <c r="P120" i="38"/>
  <c r="Q120" i="38"/>
  <c r="R120" i="38"/>
  <c r="S120" i="38"/>
  <c r="T120" i="38"/>
  <c r="U120" i="38"/>
  <c r="V120" i="38"/>
  <c r="W120" i="38"/>
  <c r="X120" i="38"/>
  <c r="Y120" i="38"/>
  <c r="Z120" i="38"/>
  <c r="AA120" i="38"/>
  <c r="AB120" i="38"/>
  <c r="AC120" i="38"/>
  <c r="AD120" i="38"/>
  <c r="AE120" i="38"/>
  <c r="D121" i="38"/>
  <c r="E121" i="38"/>
  <c r="F121" i="38"/>
  <c r="G121" i="38"/>
  <c r="H121" i="38"/>
  <c r="I121" i="38"/>
  <c r="J121" i="38"/>
  <c r="K121" i="38"/>
  <c r="L121" i="38"/>
  <c r="M121" i="38"/>
  <c r="N121" i="38"/>
  <c r="O121" i="38"/>
  <c r="P121" i="38"/>
  <c r="Q121" i="38"/>
  <c r="R121" i="38"/>
  <c r="S121" i="38"/>
  <c r="T121" i="38"/>
  <c r="U121" i="38"/>
  <c r="V121" i="38"/>
  <c r="W121" i="38"/>
  <c r="X121" i="38"/>
  <c r="Y121" i="38"/>
  <c r="Z121" i="38"/>
  <c r="AA121" i="38"/>
  <c r="AB121" i="38"/>
  <c r="AC121" i="38"/>
  <c r="AD121" i="38"/>
  <c r="AE121" i="38"/>
  <c r="D122" i="38"/>
  <c r="E122" i="38"/>
  <c r="F122" i="38"/>
  <c r="G122" i="38"/>
  <c r="H122" i="38"/>
  <c r="I122" i="38"/>
  <c r="J122" i="38"/>
  <c r="K122" i="38"/>
  <c r="L122" i="38"/>
  <c r="M122" i="38"/>
  <c r="N122" i="38"/>
  <c r="O122" i="38"/>
  <c r="P122" i="38"/>
  <c r="Q122" i="38"/>
  <c r="R122" i="38"/>
  <c r="S122" i="38"/>
  <c r="T122" i="38"/>
  <c r="U122" i="38"/>
  <c r="V122" i="38"/>
  <c r="W122" i="38"/>
  <c r="X122" i="38"/>
  <c r="Y122" i="38"/>
  <c r="Z122" i="38"/>
  <c r="AA122" i="38"/>
  <c r="AB122" i="38"/>
  <c r="AC122" i="38"/>
  <c r="AD122" i="38"/>
  <c r="AE122" i="38"/>
  <c r="D123" i="38"/>
  <c r="E123" i="38"/>
  <c r="F123" i="38"/>
  <c r="G123" i="38"/>
  <c r="H123" i="38"/>
  <c r="I123" i="38"/>
  <c r="J123" i="38"/>
  <c r="K123" i="38"/>
  <c r="L123" i="38"/>
  <c r="M123" i="38"/>
  <c r="N123" i="38"/>
  <c r="O123" i="38"/>
  <c r="P123" i="38"/>
  <c r="Q123" i="38"/>
  <c r="R123" i="38"/>
  <c r="S123" i="38"/>
  <c r="T123" i="38"/>
  <c r="U123" i="38"/>
  <c r="V123" i="38"/>
  <c r="W123" i="38"/>
  <c r="X123" i="38"/>
  <c r="Y123" i="38"/>
  <c r="Z123" i="38"/>
  <c r="AA123" i="38"/>
  <c r="AB123" i="38"/>
  <c r="AC123" i="38"/>
  <c r="AD123" i="38"/>
  <c r="AE123" i="38"/>
  <c r="D124" i="38"/>
  <c r="E124" i="38"/>
  <c r="F124" i="38"/>
  <c r="G124" i="38"/>
  <c r="H124" i="38"/>
  <c r="I124" i="38"/>
  <c r="J124" i="38"/>
  <c r="K124" i="38"/>
  <c r="L124" i="38"/>
  <c r="M124" i="38"/>
  <c r="N124" i="38"/>
  <c r="O124" i="38"/>
  <c r="P124" i="38"/>
  <c r="Q124" i="38"/>
  <c r="R124" i="38"/>
  <c r="S124" i="38"/>
  <c r="T124" i="38"/>
  <c r="U124" i="38"/>
  <c r="V124" i="38"/>
  <c r="W124" i="38"/>
  <c r="X124" i="38"/>
  <c r="Y124" i="38"/>
  <c r="Z124" i="38"/>
  <c r="AA124" i="38"/>
  <c r="AB124" i="38"/>
  <c r="AC124" i="38"/>
  <c r="AD124" i="38"/>
  <c r="AE124" i="38"/>
  <c r="D125" i="38"/>
  <c r="E125" i="38"/>
  <c r="F125" i="38"/>
  <c r="G125" i="38"/>
  <c r="H125" i="38"/>
  <c r="I125" i="38"/>
  <c r="J125" i="38"/>
  <c r="K125" i="38"/>
  <c r="L125" i="38"/>
  <c r="M125" i="38"/>
  <c r="N125" i="38"/>
  <c r="O125" i="38"/>
  <c r="P125" i="38"/>
  <c r="Q125" i="38"/>
  <c r="R125" i="38"/>
  <c r="S125" i="38"/>
  <c r="T125" i="38"/>
  <c r="U125" i="38"/>
  <c r="V125" i="38"/>
  <c r="W125" i="38"/>
  <c r="X125" i="38"/>
  <c r="Y125" i="38"/>
  <c r="Z125" i="38"/>
  <c r="AA125" i="38"/>
  <c r="AB125" i="38"/>
  <c r="AC125" i="38"/>
  <c r="AD125" i="38"/>
  <c r="AE125" i="38"/>
  <c r="D126" i="38"/>
  <c r="E126" i="38"/>
  <c r="F126" i="38"/>
  <c r="G126" i="38"/>
  <c r="H126" i="38"/>
  <c r="I126" i="38"/>
  <c r="J126" i="38"/>
  <c r="K126" i="38"/>
  <c r="L126" i="38"/>
  <c r="M126" i="38"/>
  <c r="N126" i="38"/>
  <c r="O126" i="38"/>
  <c r="P126" i="38"/>
  <c r="Q126" i="38"/>
  <c r="R126" i="38"/>
  <c r="S126" i="38"/>
  <c r="T126" i="38"/>
  <c r="U126" i="38"/>
  <c r="V126" i="38"/>
  <c r="W126" i="38"/>
  <c r="X126" i="38"/>
  <c r="Y126" i="38"/>
  <c r="Z126" i="38"/>
  <c r="AA126" i="38"/>
  <c r="AB126" i="38"/>
  <c r="AC126" i="38"/>
  <c r="AD126" i="38"/>
  <c r="AE126" i="38"/>
  <c r="D127" i="38"/>
  <c r="E127" i="38"/>
  <c r="F127" i="38"/>
  <c r="G127" i="38"/>
  <c r="H127" i="38"/>
  <c r="I127" i="38"/>
  <c r="J127" i="38"/>
  <c r="K127" i="38"/>
  <c r="L127" i="38"/>
  <c r="M127" i="38"/>
  <c r="N127" i="38"/>
  <c r="O127" i="38"/>
  <c r="P127" i="38"/>
  <c r="Q127" i="38"/>
  <c r="R127" i="38"/>
  <c r="S127" i="38"/>
  <c r="T127" i="38"/>
  <c r="U127" i="38"/>
  <c r="V127" i="38"/>
  <c r="W127" i="38"/>
  <c r="X127" i="38"/>
  <c r="Y127" i="38"/>
  <c r="Z127" i="38"/>
  <c r="AA127" i="38"/>
  <c r="AB127" i="38"/>
  <c r="AC127" i="38"/>
  <c r="AD127" i="38"/>
  <c r="AE127" i="38"/>
  <c r="D128" i="38"/>
  <c r="E128" i="38"/>
  <c r="F128" i="38"/>
  <c r="G128" i="38"/>
  <c r="H128" i="38"/>
  <c r="I128" i="38"/>
  <c r="J128" i="38"/>
  <c r="K128" i="38"/>
  <c r="L128" i="38"/>
  <c r="M128" i="38"/>
  <c r="N128" i="38"/>
  <c r="O128" i="38"/>
  <c r="P128" i="38"/>
  <c r="Q128" i="38"/>
  <c r="R128" i="38"/>
  <c r="S128" i="38"/>
  <c r="T128" i="38"/>
  <c r="U128" i="38"/>
  <c r="V128" i="38"/>
  <c r="W128" i="38"/>
  <c r="X128" i="38"/>
  <c r="Y128" i="38"/>
  <c r="Z128" i="38"/>
  <c r="AA128" i="38"/>
  <c r="AB128" i="38"/>
  <c r="AC128" i="38"/>
  <c r="AD128" i="38"/>
  <c r="AE128" i="38"/>
  <c r="D129" i="38"/>
  <c r="E129" i="38"/>
  <c r="F129" i="38"/>
  <c r="G129" i="38"/>
  <c r="H129" i="38"/>
  <c r="I129" i="38"/>
  <c r="J129" i="38"/>
  <c r="K129" i="38"/>
  <c r="L129" i="38"/>
  <c r="M129" i="38"/>
  <c r="N129" i="38"/>
  <c r="O129" i="38"/>
  <c r="P129" i="38"/>
  <c r="Q129" i="38"/>
  <c r="R129" i="38"/>
  <c r="S129" i="38"/>
  <c r="T129" i="38"/>
  <c r="U129" i="38"/>
  <c r="V129" i="38"/>
  <c r="W129" i="38"/>
  <c r="X129" i="38"/>
  <c r="Y129" i="38"/>
  <c r="Z129" i="38"/>
  <c r="AA129" i="38"/>
  <c r="AB129" i="38"/>
  <c r="AC129" i="38"/>
  <c r="AD129" i="38"/>
  <c r="AE129" i="38"/>
  <c r="D130" i="38"/>
  <c r="E130" i="38"/>
  <c r="F130" i="38"/>
  <c r="G130" i="38"/>
  <c r="H130" i="38"/>
  <c r="I130" i="38"/>
  <c r="J130" i="38"/>
  <c r="K130" i="38"/>
  <c r="L130" i="38"/>
  <c r="M130" i="38"/>
  <c r="N130" i="38"/>
  <c r="O130" i="38"/>
  <c r="P130" i="38"/>
  <c r="Q130" i="38"/>
  <c r="R130" i="38"/>
  <c r="S130" i="38"/>
  <c r="T130" i="38"/>
  <c r="U130" i="38"/>
  <c r="V130" i="38"/>
  <c r="W130" i="38"/>
  <c r="X130" i="38"/>
  <c r="Y130" i="38"/>
  <c r="Z130" i="38"/>
  <c r="AA130" i="38"/>
  <c r="AB130" i="38"/>
  <c r="AC130" i="38"/>
  <c r="AD130" i="38"/>
  <c r="AE130" i="38"/>
  <c r="D131" i="38"/>
  <c r="E131" i="38"/>
  <c r="F131" i="38"/>
  <c r="G131" i="38"/>
  <c r="H131" i="38"/>
  <c r="I131" i="38"/>
  <c r="J131" i="38"/>
  <c r="K131" i="38"/>
  <c r="L131" i="38"/>
  <c r="M131" i="38"/>
  <c r="N131" i="38"/>
  <c r="O131" i="38"/>
  <c r="P131" i="38"/>
  <c r="Q131" i="38"/>
  <c r="R131" i="38"/>
  <c r="S131" i="38"/>
  <c r="T131" i="38"/>
  <c r="U131" i="38"/>
  <c r="V131" i="38"/>
  <c r="W131" i="38"/>
  <c r="X131" i="38"/>
  <c r="Y131" i="38"/>
  <c r="Z131" i="38"/>
  <c r="AA131" i="38"/>
  <c r="AB131" i="38"/>
  <c r="AC131" i="38"/>
  <c r="AD131" i="38"/>
  <c r="AE131" i="38"/>
  <c r="D132" i="38"/>
  <c r="E132" i="38"/>
  <c r="F132" i="38"/>
  <c r="G132" i="38"/>
  <c r="H132" i="38"/>
  <c r="I132" i="38"/>
  <c r="J132" i="38"/>
  <c r="K132" i="38"/>
  <c r="L132" i="38"/>
  <c r="M132" i="38"/>
  <c r="N132" i="38"/>
  <c r="O132" i="38"/>
  <c r="P132" i="38"/>
  <c r="Q132" i="38"/>
  <c r="R132" i="38"/>
  <c r="S132" i="38"/>
  <c r="T132" i="38"/>
  <c r="U132" i="38"/>
  <c r="V132" i="38"/>
  <c r="W132" i="38"/>
  <c r="X132" i="38"/>
  <c r="Y132" i="38"/>
  <c r="Z132" i="38"/>
  <c r="AA132" i="38"/>
  <c r="AB132" i="38"/>
  <c r="AC132" i="38"/>
  <c r="AD132" i="38"/>
  <c r="AE132" i="38"/>
  <c r="D133" i="38"/>
  <c r="E133" i="38"/>
  <c r="F133" i="38"/>
  <c r="G133" i="38"/>
  <c r="H133" i="38"/>
  <c r="I133" i="38"/>
  <c r="J133" i="38"/>
  <c r="K133" i="38"/>
  <c r="L133" i="38"/>
  <c r="M133" i="38"/>
  <c r="N133" i="38"/>
  <c r="O133" i="38"/>
  <c r="P133" i="38"/>
  <c r="Q133" i="38"/>
  <c r="R133" i="38"/>
  <c r="S133" i="38"/>
  <c r="T133" i="38"/>
  <c r="U133" i="38"/>
  <c r="V133" i="38"/>
  <c r="W133" i="38"/>
  <c r="X133" i="38"/>
  <c r="Y133" i="38"/>
  <c r="Z133" i="38"/>
  <c r="AA133" i="38"/>
  <c r="AB133" i="38"/>
  <c r="AC133" i="38"/>
  <c r="AD133" i="38"/>
  <c r="AE133" i="38"/>
  <c r="D134" i="38"/>
  <c r="E134" i="38"/>
  <c r="F134" i="38"/>
  <c r="G134" i="38"/>
  <c r="H134" i="38"/>
  <c r="I134" i="38"/>
  <c r="J134" i="38"/>
  <c r="K134" i="38"/>
  <c r="L134" i="38"/>
  <c r="M134" i="38"/>
  <c r="N134" i="38"/>
  <c r="O134" i="38"/>
  <c r="P134" i="38"/>
  <c r="Q134" i="38"/>
  <c r="R134" i="38"/>
  <c r="S134" i="38"/>
  <c r="T134" i="38"/>
  <c r="U134" i="38"/>
  <c r="V134" i="38"/>
  <c r="W134" i="38"/>
  <c r="X134" i="38"/>
  <c r="Y134" i="38"/>
  <c r="Z134" i="38"/>
  <c r="AA134" i="38"/>
  <c r="AB134" i="38"/>
  <c r="AC134" i="38"/>
  <c r="AD134" i="38"/>
  <c r="AE134" i="38"/>
  <c r="D135" i="38"/>
  <c r="E135" i="38"/>
  <c r="F135" i="38"/>
  <c r="G135" i="38"/>
  <c r="H135" i="38"/>
  <c r="I135" i="38"/>
  <c r="J135" i="38"/>
  <c r="K135" i="38"/>
  <c r="L135" i="38"/>
  <c r="M135" i="38"/>
  <c r="N135" i="38"/>
  <c r="O135" i="38"/>
  <c r="P135" i="38"/>
  <c r="Q135" i="38"/>
  <c r="R135" i="38"/>
  <c r="S135" i="38"/>
  <c r="T135" i="38"/>
  <c r="U135" i="38"/>
  <c r="V135" i="38"/>
  <c r="W135" i="38"/>
  <c r="X135" i="38"/>
  <c r="Y135" i="38"/>
  <c r="Z135" i="38"/>
  <c r="AA135" i="38"/>
  <c r="AB135" i="38"/>
  <c r="AC135" i="38"/>
  <c r="AD135" i="38"/>
  <c r="AE135" i="38"/>
  <c r="D136" i="38"/>
  <c r="E136" i="38"/>
  <c r="F136" i="38"/>
  <c r="G136" i="38"/>
  <c r="H136" i="38"/>
  <c r="I136" i="38"/>
  <c r="J136" i="38"/>
  <c r="K136" i="38"/>
  <c r="L136" i="38"/>
  <c r="M136" i="38"/>
  <c r="N136" i="38"/>
  <c r="O136" i="38"/>
  <c r="P136" i="38"/>
  <c r="Q136" i="38"/>
  <c r="R136" i="38"/>
  <c r="S136" i="38"/>
  <c r="T136" i="38"/>
  <c r="U136" i="38"/>
  <c r="V136" i="38"/>
  <c r="W136" i="38"/>
  <c r="X136" i="38"/>
  <c r="Y136" i="38"/>
  <c r="Z136" i="38"/>
  <c r="AA136" i="38"/>
  <c r="AB136" i="38"/>
  <c r="AC136" i="38"/>
  <c r="AD136" i="38"/>
  <c r="AE136" i="38"/>
  <c r="D137" i="38"/>
  <c r="E137" i="38"/>
  <c r="F137" i="38"/>
  <c r="G137" i="38"/>
  <c r="H137" i="38"/>
  <c r="I137" i="38"/>
  <c r="J137" i="38"/>
  <c r="K137" i="38"/>
  <c r="L137" i="38"/>
  <c r="M137" i="38"/>
  <c r="N137" i="38"/>
  <c r="O137" i="38"/>
  <c r="P137" i="38"/>
  <c r="Q137" i="38"/>
  <c r="R137" i="38"/>
  <c r="S137" i="38"/>
  <c r="T137" i="38"/>
  <c r="U137" i="38"/>
  <c r="V137" i="38"/>
  <c r="W137" i="38"/>
  <c r="X137" i="38"/>
  <c r="Y137" i="38"/>
  <c r="Z137" i="38"/>
  <c r="AA137" i="38"/>
  <c r="AB137" i="38"/>
  <c r="AC137" i="38"/>
  <c r="AD137" i="38"/>
  <c r="AE137" i="38"/>
  <c r="D138" i="38"/>
  <c r="E138" i="38"/>
  <c r="F138" i="38"/>
  <c r="G138" i="38"/>
  <c r="H138" i="38"/>
  <c r="I138" i="38"/>
  <c r="J138" i="38"/>
  <c r="K138" i="38"/>
  <c r="L138" i="38"/>
  <c r="M138" i="38"/>
  <c r="N138" i="38"/>
  <c r="O138" i="38"/>
  <c r="P138" i="38"/>
  <c r="Q138" i="38"/>
  <c r="R138" i="38"/>
  <c r="S138" i="38"/>
  <c r="T138" i="38"/>
  <c r="U138" i="38"/>
  <c r="V138" i="38"/>
  <c r="W138" i="38"/>
  <c r="X138" i="38"/>
  <c r="Y138" i="38"/>
  <c r="Z138" i="38"/>
  <c r="AA138" i="38"/>
  <c r="AB138" i="38"/>
  <c r="AC138" i="38"/>
  <c r="AD138" i="38"/>
  <c r="AE138" i="38"/>
  <c r="D139" i="38"/>
  <c r="E139" i="38"/>
  <c r="F139" i="38"/>
  <c r="G139" i="38"/>
  <c r="H139" i="38"/>
  <c r="I139" i="38"/>
  <c r="J139" i="38"/>
  <c r="K139" i="38"/>
  <c r="L139" i="38"/>
  <c r="M139" i="38"/>
  <c r="N139" i="38"/>
  <c r="O139" i="38"/>
  <c r="P139" i="38"/>
  <c r="Q139" i="38"/>
  <c r="R139" i="38"/>
  <c r="S139" i="38"/>
  <c r="T139" i="38"/>
  <c r="U139" i="38"/>
  <c r="V139" i="38"/>
  <c r="W139" i="38"/>
  <c r="X139" i="38"/>
  <c r="Y139" i="38"/>
  <c r="Z139" i="38"/>
  <c r="AA139" i="38"/>
  <c r="AB139" i="38"/>
  <c r="AC139" i="38"/>
  <c r="AD139" i="38"/>
  <c r="AE139" i="38"/>
  <c r="D140" i="38"/>
  <c r="E140" i="38"/>
  <c r="F140" i="38"/>
  <c r="G140" i="38"/>
  <c r="H140" i="38"/>
  <c r="I140" i="38"/>
  <c r="J140" i="38"/>
  <c r="K140" i="38"/>
  <c r="L140" i="38"/>
  <c r="M140" i="38"/>
  <c r="N140" i="38"/>
  <c r="O140" i="38"/>
  <c r="P140" i="38"/>
  <c r="Q140" i="38"/>
  <c r="R140" i="38"/>
  <c r="S140" i="38"/>
  <c r="T140" i="38"/>
  <c r="U140" i="38"/>
  <c r="V140" i="38"/>
  <c r="W140" i="38"/>
  <c r="X140" i="38"/>
  <c r="Y140" i="38"/>
  <c r="Z140" i="38"/>
  <c r="AA140" i="38"/>
  <c r="AB140" i="38"/>
  <c r="AC140" i="38"/>
  <c r="AD140" i="38"/>
  <c r="AE140" i="38"/>
  <c r="D141" i="38"/>
  <c r="E141" i="38"/>
  <c r="F141" i="38"/>
  <c r="G141" i="38"/>
  <c r="H141" i="38"/>
  <c r="I141" i="38"/>
  <c r="J141" i="38"/>
  <c r="K141" i="38"/>
  <c r="L141" i="38"/>
  <c r="M141" i="38"/>
  <c r="N141" i="38"/>
  <c r="O141" i="38"/>
  <c r="P141" i="38"/>
  <c r="Q141" i="38"/>
  <c r="R141" i="38"/>
  <c r="S141" i="38"/>
  <c r="T141" i="38"/>
  <c r="U141" i="38"/>
  <c r="V141" i="38"/>
  <c r="W141" i="38"/>
  <c r="X141" i="38"/>
  <c r="Y141" i="38"/>
  <c r="Z141" i="38"/>
  <c r="AA141" i="38"/>
  <c r="AB141" i="38"/>
  <c r="AC141" i="38"/>
  <c r="AD141" i="38"/>
  <c r="AE141" i="38"/>
  <c r="D142" i="38"/>
  <c r="E142" i="38"/>
  <c r="F142" i="38"/>
  <c r="G142" i="38"/>
  <c r="H142" i="38"/>
  <c r="I142" i="38"/>
  <c r="J142" i="38"/>
  <c r="K142" i="38"/>
  <c r="L142" i="38"/>
  <c r="M142" i="38"/>
  <c r="N142" i="38"/>
  <c r="O142" i="38"/>
  <c r="P142" i="38"/>
  <c r="Q142" i="38"/>
  <c r="R142" i="38"/>
  <c r="S142" i="38"/>
  <c r="T142" i="38"/>
  <c r="U142" i="38"/>
  <c r="V142" i="38"/>
  <c r="W142" i="38"/>
  <c r="X142" i="38"/>
  <c r="Y142" i="38"/>
  <c r="Z142" i="38"/>
  <c r="AA142" i="38"/>
  <c r="AB142" i="38"/>
  <c r="AC142" i="38"/>
  <c r="AD142" i="38"/>
  <c r="AE142" i="38"/>
  <c r="D143" i="38"/>
  <c r="E143" i="38"/>
  <c r="F143" i="38"/>
  <c r="G143" i="38"/>
  <c r="H143" i="38"/>
  <c r="I143" i="38"/>
  <c r="J143" i="38"/>
  <c r="K143" i="38"/>
  <c r="L143" i="38"/>
  <c r="M143" i="38"/>
  <c r="N143" i="38"/>
  <c r="O143" i="38"/>
  <c r="P143" i="38"/>
  <c r="Q143" i="38"/>
  <c r="R143" i="38"/>
  <c r="S143" i="38"/>
  <c r="T143" i="38"/>
  <c r="U143" i="38"/>
  <c r="V143" i="38"/>
  <c r="W143" i="38"/>
  <c r="X143" i="38"/>
  <c r="Y143" i="38"/>
  <c r="Z143" i="38"/>
  <c r="AA143" i="38"/>
  <c r="AB143" i="38"/>
  <c r="AC143" i="38"/>
  <c r="AD143" i="38"/>
  <c r="AE143" i="38"/>
  <c r="D144" i="38"/>
  <c r="E144" i="38"/>
  <c r="F144" i="38"/>
  <c r="G144" i="38"/>
  <c r="H144" i="38"/>
  <c r="I144" i="38"/>
  <c r="J144" i="38"/>
  <c r="K144" i="38"/>
  <c r="L144" i="38"/>
  <c r="M144" i="38"/>
  <c r="N144" i="38"/>
  <c r="O144" i="38"/>
  <c r="P144" i="38"/>
  <c r="Q144" i="38"/>
  <c r="R144" i="38"/>
  <c r="S144" i="38"/>
  <c r="T144" i="38"/>
  <c r="U144" i="38"/>
  <c r="V144" i="38"/>
  <c r="W144" i="38"/>
  <c r="X144" i="38"/>
  <c r="Y144" i="38"/>
  <c r="Z144" i="38"/>
  <c r="AA144" i="38"/>
  <c r="AB144" i="38"/>
  <c r="AC144" i="38"/>
  <c r="AD144" i="38"/>
  <c r="AE144" i="38"/>
  <c r="D145" i="38"/>
  <c r="E145" i="38"/>
  <c r="F145" i="38"/>
  <c r="G145" i="38"/>
  <c r="H145" i="38"/>
  <c r="I145" i="38"/>
  <c r="J145" i="38"/>
  <c r="K145" i="38"/>
  <c r="L145" i="38"/>
  <c r="M145" i="38"/>
  <c r="N145" i="38"/>
  <c r="O145" i="38"/>
  <c r="P145" i="38"/>
  <c r="Q145" i="38"/>
  <c r="R145" i="38"/>
  <c r="S145" i="38"/>
  <c r="T145" i="38"/>
  <c r="U145" i="38"/>
  <c r="V145" i="38"/>
  <c r="W145" i="38"/>
  <c r="X145" i="38"/>
  <c r="Y145" i="38"/>
  <c r="Z145" i="38"/>
  <c r="AA145" i="38"/>
  <c r="AB145" i="38"/>
  <c r="AC145" i="38"/>
  <c r="AD145" i="38"/>
  <c r="AE145" i="38"/>
  <c r="D146" i="38"/>
  <c r="E146" i="38"/>
  <c r="F146" i="38"/>
  <c r="G146" i="38"/>
  <c r="H146" i="38"/>
  <c r="I146" i="38"/>
  <c r="J146" i="38"/>
  <c r="K146" i="38"/>
  <c r="L146" i="38"/>
  <c r="M146" i="38"/>
  <c r="N146" i="38"/>
  <c r="O146" i="38"/>
  <c r="P146" i="38"/>
  <c r="Q146" i="38"/>
  <c r="R146" i="38"/>
  <c r="S146" i="38"/>
  <c r="T146" i="38"/>
  <c r="U146" i="38"/>
  <c r="V146" i="38"/>
  <c r="W146" i="38"/>
  <c r="X146" i="38"/>
  <c r="Y146" i="38"/>
  <c r="Z146" i="38"/>
  <c r="AA146" i="38"/>
  <c r="AB146" i="38"/>
  <c r="AC146" i="38"/>
  <c r="AD146" i="38"/>
  <c r="AE146" i="38"/>
  <c r="D147" i="38"/>
  <c r="E147" i="38"/>
  <c r="F147" i="38"/>
  <c r="G147" i="38"/>
  <c r="H147" i="38"/>
  <c r="I147" i="38"/>
  <c r="J147" i="38"/>
  <c r="K147" i="38"/>
  <c r="L147" i="38"/>
  <c r="M147" i="38"/>
  <c r="N147" i="38"/>
  <c r="O147" i="38"/>
  <c r="P147" i="38"/>
  <c r="Q147" i="38"/>
  <c r="R147" i="38"/>
  <c r="S147" i="38"/>
  <c r="T147" i="38"/>
  <c r="U147" i="38"/>
  <c r="V147" i="38"/>
  <c r="W147" i="38"/>
  <c r="X147" i="38"/>
  <c r="Y147" i="38"/>
  <c r="Z147" i="38"/>
  <c r="AA147" i="38"/>
  <c r="AB147" i="38"/>
  <c r="AC147" i="38"/>
  <c r="AD147" i="38"/>
  <c r="AE147" i="38"/>
  <c r="D148" i="38"/>
  <c r="E148" i="38"/>
  <c r="F148" i="38"/>
  <c r="G148" i="38"/>
  <c r="H148" i="38"/>
  <c r="I148" i="38"/>
  <c r="J148" i="38"/>
  <c r="K148" i="38"/>
  <c r="L148" i="38"/>
  <c r="M148" i="38"/>
  <c r="N148" i="38"/>
  <c r="O148" i="38"/>
  <c r="P148" i="38"/>
  <c r="Q148" i="38"/>
  <c r="R148" i="38"/>
  <c r="S148" i="38"/>
  <c r="T148" i="38"/>
  <c r="U148" i="38"/>
  <c r="V148" i="38"/>
  <c r="W148" i="38"/>
  <c r="X148" i="38"/>
  <c r="Y148" i="38"/>
  <c r="Z148" i="38"/>
  <c r="AA148" i="38"/>
  <c r="AB148" i="38"/>
  <c r="AC148" i="38"/>
  <c r="AD148" i="38"/>
  <c r="AE148" i="38"/>
  <c r="D149" i="38"/>
  <c r="E149" i="38"/>
  <c r="F149" i="38"/>
  <c r="G149" i="38"/>
  <c r="H149" i="38"/>
  <c r="I149" i="38"/>
  <c r="J149" i="38"/>
  <c r="K149" i="38"/>
  <c r="L149" i="38"/>
  <c r="M149" i="38"/>
  <c r="N149" i="38"/>
  <c r="O149" i="38"/>
  <c r="P149" i="38"/>
  <c r="Q149" i="38"/>
  <c r="R149" i="38"/>
  <c r="S149" i="38"/>
  <c r="T149" i="38"/>
  <c r="U149" i="38"/>
  <c r="V149" i="38"/>
  <c r="W149" i="38"/>
  <c r="X149" i="38"/>
  <c r="Y149" i="38"/>
  <c r="Z149" i="38"/>
  <c r="AA149" i="38"/>
  <c r="AB149" i="38"/>
  <c r="AC149" i="38"/>
  <c r="AD149" i="38"/>
  <c r="AE149" i="38"/>
  <c r="D150" i="38"/>
  <c r="E150" i="38"/>
  <c r="F150" i="38"/>
  <c r="G150" i="38"/>
  <c r="H150" i="38"/>
  <c r="I150" i="38"/>
  <c r="J150" i="38"/>
  <c r="K150" i="38"/>
  <c r="L150" i="38"/>
  <c r="M150" i="38"/>
  <c r="N150" i="38"/>
  <c r="O150" i="38"/>
  <c r="P150" i="38"/>
  <c r="Q150" i="38"/>
  <c r="R150" i="38"/>
  <c r="S150" i="38"/>
  <c r="T150" i="38"/>
  <c r="U150" i="38"/>
  <c r="V150" i="38"/>
  <c r="W150" i="38"/>
  <c r="X150" i="38"/>
  <c r="Y150" i="38"/>
  <c r="Z150" i="38"/>
  <c r="AA150" i="38"/>
  <c r="AB150" i="38"/>
  <c r="AC150" i="38"/>
  <c r="AD150" i="38"/>
  <c r="AE150" i="38"/>
  <c r="D151" i="38"/>
  <c r="E151" i="38"/>
  <c r="F151" i="38"/>
  <c r="G151" i="38"/>
  <c r="H151" i="38"/>
  <c r="I151" i="38"/>
  <c r="J151" i="38"/>
  <c r="K151" i="38"/>
  <c r="L151" i="38"/>
  <c r="M151" i="38"/>
  <c r="N151" i="38"/>
  <c r="O151" i="38"/>
  <c r="P151" i="38"/>
  <c r="Q151" i="38"/>
  <c r="R151" i="38"/>
  <c r="S151" i="38"/>
  <c r="T151" i="38"/>
  <c r="U151" i="38"/>
  <c r="V151" i="38"/>
  <c r="W151" i="38"/>
  <c r="X151" i="38"/>
  <c r="Y151" i="38"/>
  <c r="Z151" i="38"/>
  <c r="AA151" i="38"/>
  <c r="AB151" i="38"/>
  <c r="AC151" i="38"/>
  <c r="AD151" i="38"/>
  <c r="AE151" i="38"/>
  <c r="D152" i="38"/>
  <c r="E152" i="38"/>
  <c r="F152" i="38"/>
  <c r="G152" i="38"/>
  <c r="H152" i="38"/>
  <c r="I152" i="38"/>
  <c r="J152" i="38"/>
  <c r="K152" i="38"/>
  <c r="L152" i="38"/>
  <c r="M152" i="38"/>
  <c r="N152" i="38"/>
  <c r="O152" i="38"/>
  <c r="P152" i="38"/>
  <c r="Q152" i="38"/>
  <c r="R152" i="38"/>
  <c r="S152" i="38"/>
  <c r="T152" i="38"/>
  <c r="U152" i="38"/>
  <c r="V152" i="38"/>
  <c r="W152" i="38"/>
  <c r="X152" i="38"/>
  <c r="Y152" i="38"/>
  <c r="Z152" i="38"/>
  <c r="AA152" i="38"/>
  <c r="AB152" i="38"/>
  <c r="AC152" i="38"/>
  <c r="AD152" i="38"/>
  <c r="AE152" i="38"/>
  <c r="D153" i="38"/>
  <c r="E153" i="38"/>
  <c r="F153" i="38"/>
  <c r="G153" i="38"/>
  <c r="H153" i="38"/>
  <c r="I153" i="38"/>
  <c r="J153" i="38"/>
  <c r="K153" i="38"/>
  <c r="L153" i="38"/>
  <c r="M153" i="38"/>
  <c r="N153" i="38"/>
  <c r="O153" i="38"/>
  <c r="P153" i="38"/>
  <c r="Q153" i="38"/>
  <c r="R153" i="38"/>
  <c r="S153" i="38"/>
  <c r="T153" i="38"/>
  <c r="U153" i="38"/>
  <c r="V153" i="38"/>
  <c r="W153" i="38"/>
  <c r="X153" i="38"/>
  <c r="Y153" i="38"/>
  <c r="Z153" i="38"/>
  <c r="AA153" i="38"/>
  <c r="AB153" i="38"/>
  <c r="AC153" i="38"/>
  <c r="AD153" i="38"/>
  <c r="AE153" i="38"/>
  <c r="D154" i="38"/>
  <c r="E154" i="38"/>
  <c r="F154" i="38"/>
  <c r="G154" i="38"/>
  <c r="H154" i="38"/>
  <c r="I154" i="38"/>
  <c r="J154" i="38"/>
  <c r="K154" i="38"/>
  <c r="L154" i="38"/>
  <c r="M154" i="38"/>
  <c r="N154" i="38"/>
  <c r="O154" i="38"/>
  <c r="P154" i="38"/>
  <c r="Q154" i="38"/>
  <c r="R154" i="38"/>
  <c r="S154" i="38"/>
  <c r="T154" i="38"/>
  <c r="U154" i="38"/>
  <c r="V154" i="38"/>
  <c r="W154" i="38"/>
  <c r="X154" i="38"/>
  <c r="Y154" i="38"/>
  <c r="Z154" i="38"/>
  <c r="AA154" i="38"/>
  <c r="AB154" i="38"/>
  <c r="AC154" i="38"/>
  <c r="AD154" i="38"/>
  <c r="AE154" i="38"/>
  <c r="D155" i="38"/>
  <c r="E155" i="38"/>
  <c r="F155" i="38"/>
  <c r="G155" i="38"/>
  <c r="H155" i="38"/>
  <c r="I155" i="38"/>
  <c r="J155" i="38"/>
  <c r="K155" i="38"/>
  <c r="L155" i="38"/>
  <c r="M155" i="38"/>
  <c r="N155" i="38"/>
  <c r="O155" i="38"/>
  <c r="P155" i="38"/>
  <c r="Q155" i="38"/>
  <c r="R155" i="38"/>
  <c r="S155" i="38"/>
  <c r="T155" i="38"/>
  <c r="U155" i="38"/>
  <c r="V155" i="38"/>
  <c r="W155" i="38"/>
  <c r="X155" i="38"/>
  <c r="Y155" i="38"/>
  <c r="Z155" i="38"/>
  <c r="AA155" i="38"/>
  <c r="AB155" i="38"/>
  <c r="AC155" i="38"/>
  <c r="AD155" i="38"/>
  <c r="AE155" i="38"/>
  <c r="D156" i="38"/>
  <c r="E156" i="38"/>
  <c r="F156" i="38"/>
  <c r="G156" i="38"/>
  <c r="H156" i="38"/>
  <c r="I156" i="38"/>
  <c r="J156" i="38"/>
  <c r="K156" i="38"/>
  <c r="L156" i="38"/>
  <c r="M156" i="38"/>
  <c r="N156" i="38"/>
  <c r="O156" i="38"/>
  <c r="P156" i="38"/>
  <c r="Q156" i="38"/>
  <c r="R156" i="38"/>
  <c r="S156" i="38"/>
  <c r="T156" i="38"/>
  <c r="U156" i="38"/>
  <c r="V156" i="38"/>
  <c r="W156" i="38"/>
  <c r="X156" i="38"/>
  <c r="Y156" i="38"/>
  <c r="Z156" i="38"/>
  <c r="AA156" i="38"/>
  <c r="AB156" i="38"/>
  <c r="AC156" i="38"/>
  <c r="AD156" i="38"/>
  <c r="AE156" i="38"/>
  <c r="D157" i="38"/>
  <c r="E157" i="38"/>
  <c r="F157" i="38"/>
  <c r="G157" i="38"/>
  <c r="H157" i="38"/>
  <c r="I157" i="38"/>
  <c r="J157" i="38"/>
  <c r="K157" i="38"/>
  <c r="L157" i="38"/>
  <c r="M157" i="38"/>
  <c r="N157" i="38"/>
  <c r="O157" i="38"/>
  <c r="P157" i="38"/>
  <c r="Q157" i="38"/>
  <c r="R157" i="38"/>
  <c r="S157" i="38"/>
  <c r="T157" i="38"/>
  <c r="U157" i="38"/>
  <c r="V157" i="38"/>
  <c r="W157" i="38"/>
  <c r="X157" i="38"/>
  <c r="Y157" i="38"/>
  <c r="Z157" i="38"/>
  <c r="AA157" i="38"/>
  <c r="AB157" i="38"/>
  <c r="AC157" i="38"/>
  <c r="AD157" i="38"/>
  <c r="AE157" i="38"/>
  <c r="D158" i="38"/>
  <c r="E158" i="38"/>
  <c r="F158" i="38"/>
  <c r="G158" i="38"/>
  <c r="H158" i="38"/>
  <c r="I158" i="38"/>
  <c r="J158" i="38"/>
  <c r="K158" i="38"/>
  <c r="L158" i="38"/>
  <c r="M158" i="38"/>
  <c r="N158" i="38"/>
  <c r="O158" i="38"/>
  <c r="P158" i="38"/>
  <c r="Q158" i="38"/>
  <c r="R158" i="38"/>
  <c r="S158" i="38"/>
  <c r="T158" i="38"/>
  <c r="U158" i="38"/>
  <c r="V158" i="38"/>
  <c r="W158" i="38"/>
  <c r="X158" i="38"/>
  <c r="Y158" i="38"/>
  <c r="Z158" i="38"/>
  <c r="AA158" i="38"/>
  <c r="AB158" i="38"/>
  <c r="AC158" i="38"/>
  <c r="AD158" i="38"/>
  <c r="AE158" i="38"/>
  <c r="D159" i="38"/>
  <c r="E159" i="38"/>
  <c r="F159" i="38"/>
  <c r="G159" i="38"/>
  <c r="H159" i="38"/>
  <c r="I159" i="38"/>
  <c r="J159" i="38"/>
  <c r="K159" i="38"/>
  <c r="L159" i="38"/>
  <c r="M159" i="38"/>
  <c r="N159" i="38"/>
  <c r="O159" i="38"/>
  <c r="P159" i="38"/>
  <c r="Q159" i="38"/>
  <c r="R159" i="38"/>
  <c r="S159" i="38"/>
  <c r="T159" i="38"/>
  <c r="U159" i="38"/>
  <c r="V159" i="38"/>
  <c r="W159" i="38"/>
  <c r="X159" i="38"/>
  <c r="Y159" i="38"/>
  <c r="Z159" i="38"/>
  <c r="AA159" i="38"/>
  <c r="AB159" i="38"/>
  <c r="AC159" i="38"/>
  <c r="AD159" i="38"/>
  <c r="AE159" i="38"/>
  <c r="D160" i="38"/>
  <c r="E160" i="38"/>
  <c r="F160" i="38"/>
  <c r="G160" i="38"/>
  <c r="H160" i="38"/>
  <c r="I160" i="38"/>
  <c r="J160" i="38"/>
  <c r="K160" i="38"/>
  <c r="L160" i="38"/>
  <c r="M160" i="38"/>
  <c r="N160" i="38"/>
  <c r="O160" i="38"/>
  <c r="P160" i="38"/>
  <c r="Q160" i="38"/>
  <c r="R160" i="38"/>
  <c r="S160" i="38"/>
  <c r="T160" i="38"/>
  <c r="U160" i="38"/>
  <c r="V160" i="38"/>
  <c r="W160" i="38"/>
  <c r="X160" i="38"/>
  <c r="Y160" i="38"/>
  <c r="Z160" i="38"/>
  <c r="AA160" i="38"/>
  <c r="AB160" i="38"/>
  <c r="AC160" i="38"/>
  <c r="AD160" i="38"/>
  <c r="AE160" i="38"/>
  <c r="D161" i="38"/>
  <c r="E161" i="38"/>
  <c r="F161" i="38"/>
  <c r="G161" i="38"/>
  <c r="H161" i="38"/>
  <c r="I161" i="38"/>
  <c r="J161" i="38"/>
  <c r="K161" i="38"/>
  <c r="L161" i="38"/>
  <c r="M161" i="38"/>
  <c r="N161" i="38"/>
  <c r="O161" i="38"/>
  <c r="P161" i="38"/>
  <c r="Q161" i="38"/>
  <c r="R161" i="38"/>
  <c r="S161" i="38"/>
  <c r="T161" i="38"/>
  <c r="U161" i="38"/>
  <c r="V161" i="38"/>
  <c r="W161" i="38"/>
  <c r="X161" i="38"/>
  <c r="Y161" i="38"/>
  <c r="Z161" i="38"/>
  <c r="AA161" i="38"/>
  <c r="AB161" i="38"/>
  <c r="AC161" i="38"/>
  <c r="AD161" i="38"/>
  <c r="AE161" i="38"/>
  <c r="D162" i="38"/>
  <c r="E162" i="38"/>
  <c r="F162" i="38"/>
  <c r="G162" i="38"/>
  <c r="H162" i="38"/>
  <c r="I162" i="38"/>
  <c r="J162" i="38"/>
  <c r="K162" i="38"/>
  <c r="L162" i="38"/>
  <c r="M162" i="38"/>
  <c r="N162" i="38"/>
  <c r="O162" i="38"/>
  <c r="P162" i="38"/>
  <c r="Q162" i="38"/>
  <c r="R162" i="38"/>
  <c r="S162" i="38"/>
  <c r="T162" i="38"/>
  <c r="U162" i="38"/>
  <c r="V162" i="38"/>
  <c r="W162" i="38"/>
  <c r="X162" i="38"/>
  <c r="Y162" i="38"/>
  <c r="Z162" i="38"/>
  <c r="AA162" i="38"/>
  <c r="AB162" i="38"/>
  <c r="AC162" i="38"/>
  <c r="AD162" i="38"/>
  <c r="AE162" i="38"/>
  <c r="D163" i="38"/>
  <c r="E163" i="38"/>
  <c r="F163" i="38"/>
  <c r="G163" i="38"/>
  <c r="H163" i="38"/>
  <c r="I163" i="38"/>
  <c r="J163" i="38"/>
  <c r="K163" i="38"/>
  <c r="L163" i="38"/>
  <c r="M163" i="38"/>
  <c r="N163" i="38"/>
  <c r="O163" i="38"/>
  <c r="P163" i="38"/>
  <c r="Q163" i="38"/>
  <c r="R163" i="38"/>
  <c r="S163" i="38"/>
  <c r="T163" i="38"/>
  <c r="U163" i="38"/>
  <c r="V163" i="38"/>
  <c r="W163" i="38"/>
  <c r="X163" i="38"/>
  <c r="Y163" i="38"/>
  <c r="Z163" i="38"/>
  <c r="AA163" i="38"/>
  <c r="AB163" i="38"/>
  <c r="AC163" i="38"/>
  <c r="AD163" i="38"/>
  <c r="AE163" i="38"/>
  <c r="D164" i="38"/>
  <c r="E164" i="38"/>
  <c r="F164" i="38"/>
  <c r="G164" i="38"/>
  <c r="H164" i="38"/>
  <c r="I164" i="38"/>
  <c r="J164" i="38"/>
  <c r="K164" i="38"/>
  <c r="L164" i="38"/>
  <c r="M164" i="38"/>
  <c r="N164" i="38"/>
  <c r="O164" i="38"/>
  <c r="P164" i="38"/>
  <c r="Q164" i="38"/>
  <c r="R164" i="38"/>
  <c r="S164" i="38"/>
  <c r="T164" i="38"/>
  <c r="U164" i="38"/>
  <c r="V164" i="38"/>
  <c r="W164" i="38"/>
  <c r="X164" i="38"/>
  <c r="Y164" i="38"/>
  <c r="Z164" i="38"/>
  <c r="AA164" i="38"/>
  <c r="AB164" i="38"/>
  <c r="AC164" i="38"/>
  <c r="AD164" i="38"/>
  <c r="AE164" i="38"/>
  <c r="D165" i="38"/>
  <c r="E165" i="38"/>
  <c r="F165" i="38"/>
  <c r="G165" i="38"/>
  <c r="H165" i="38"/>
  <c r="I165" i="38"/>
  <c r="J165" i="38"/>
  <c r="K165" i="38"/>
  <c r="L165" i="38"/>
  <c r="M165" i="38"/>
  <c r="N165" i="38"/>
  <c r="O165" i="38"/>
  <c r="P165" i="38"/>
  <c r="Q165" i="38"/>
  <c r="R165" i="38"/>
  <c r="S165" i="38"/>
  <c r="T165" i="38"/>
  <c r="U165" i="38"/>
  <c r="V165" i="38"/>
  <c r="W165" i="38"/>
  <c r="X165" i="38"/>
  <c r="Y165" i="38"/>
  <c r="Z165" i="38"/>
  <c r="AA165" i="38"/>
  <c r="AB165" i="38"/>
  <c r="AC165" i="38"/>
  <c r="AD165" i="38"/>
  <c r="AE165" i="38"/>
  <c r="D166" i="38"/>
  <c r="E166" i="38"/>
  <c r="F166" i="38"/>
  <c r="G166" i="38"/>
  <c r="H166" i="38"/>
  <c r="I166" i="38"/>
  <c r="J166" i="38"/>
  <c r="K166" i="38"/>
  <c r="L166" i="38"/>
  <c r="M166" i="38"/>
  <c r="N166" i="38"/>
  <c r="O166" i="38"/>
  <c r="P166" i="38"/>
  <c r="Q166" i="38"/>
  <c r="R166" i="38"/>
  <c r="S166" i="38"/>
  <c r="T166" i="38"/>
  <c r="U166" i="38"/>
  <c r="V166" i="38"/>
  <c r="W166" i="38"/>
  <c r="X166" i="38"/>
  <c r="Y166" i="38"/>
  <c r="Z166" i="38"/>
  <c r="AA166" i="38"/>
  <c r="AB166" i="38"/>
  <c r="AC166" i="38"/>
  <c r="AD166" i="38"/>
  <c r="AE166" i="38"/>
  <c r="D167" i="38"/>
  <c r="E167" i="38"/>
  <c r="F167" i="38"/>
  <c r="G167" i="38"/>
  <c r="H167" i="38"/>
  <c r="I167" i="38"/>
  <c r="J167" i="38"/>
  <c r="K167" i="38"/>
  <c r="L167" i="38"/>
  <c r="M167" i="38"/>
  <c r="N167" i="38"/>
  <c r="O167" i="38"/>
  <c r="P167" i="38"/>
  <c r="Q167" i="38"/>
  <c r="R167" i="38"/>
  <c r="S167" i="38"/>
  <c r="T167" i="38"/>
  <c r="U167" i="38"/>
  <c r="V167" i="38"/>
  <c r="W167" i="38"/>
  <c r="X167" i="38"/>
  <c r="Y167" i="38"/>
  <c r="Z167" i="38"/>
  <c r="AA167" i="38"/>
  <c r="AB167" i="38"/>
  <c r="AC167" i="38"/>
  <c r="AD167" i="38"/>
  <c r="AE167" i="38"/>
  <c r="D168" i="38"/>
  <c r="E168" i="38"/>
  <c r="F168" i="38"/>
  <c r="G168" i="38"/>
  <c r="H168" i="38"/>
  <c r="I168" i="38"/>
  <c r="J168" i="38"/>
  <c r="K168" i="38"/>
  <c r="L168" i="38"/>
  <c r="M168" i="38"/>
  <c r="N168" i="38"/>
  <c r="O168" i="38"/>
  <c r="P168" i="38"/>
  <c r="Q168" i="38"/>
  <c r="R168" i="38"/>
  <c r="S168" i="38"/>
  <c r="T168" i="38"/>
  <c r="U168" i="38"/>
  <c r="V168" i="38"/>
  <c r="W168" i="38"/>
  <c r="X168" i="38"/>
  <c r="Y168" i="38"/>
  <c r="Z168" i="38"/>
  <c r="AA168" i="38"/>
  <c r="AB168" i="38"/>
  <c r="AC168" i="38"/>
  <c r="AD168" i="38"/>
  <c r="AE168" i="38"/>
  <c r="D169" i="38"/>
  <c r="E169" i="38"/>
  <c r="F169" i="38"/>
  <c r="G169" i="38"/>
  <c r="H169" i="38"/>
  <c r="I169" i="38"/>
  <c r="J169" i="38"/>
  <c r="K169" i="38"/>
  <c r="L169" i="38"/>
  <c r="M169" i="38"/>
  <c r="N169" i="38"/>
  <c r="O169" i="38"/>
  <c r="P169" i="38"/>
  <c r="Q169" i="38"/>
  <c r="R169" i="38"/>
  <c r="S169" i="38"/>
  <c r="T169" i="38"/>
  <c r="U169" i="38"/>
  <c r="V169" i="38"/>
  <c r="W169" i="38"/>
  <c r="X169" i="38"/>
  <c r="Y169" i="38"/>
  <c r="Z169" i="38"/>
  <c r="AA169" i="38"/>
  <c r="AB169" i="38"/>
  <c r="AC169" i="38"/>
  <c r="AD169" i="38"/>
  <c r="AE169" i="38"/>
  <c r="D170" i="38"/>
  <c r="E170" i="38"/>
  <c r="F170" i="38"/>
  <c r="G170" i="38"/>
  <c r="H170" i="38"/>
  <c r="I170" i="38"/>
  <c r="J170" i="38"/>
  <c r="K170" i="38"/>
  <c r="L170" i="38"/>
  <c r="M170" i="38"/>
  <c r="N170" i="38"/>
  <c r="O170" i="38"/>
  <c r="P170" i="38"/>
  <c r="Q170" i="38"/>
  <c r="R170" i="38"/>
  <c r="S170" i="38"/>
  <c r="T170" i="38"/>
  <c r="U170" i="38"/>
  <c r="V170" i="38"/>
  <c r="W170" i="38"/>
  <c r="X170" i="38"/>
  <c r="Y170" i="38"/>
  <c r="Z170" i="38"/>
  <c r="AA170" i="38"/>
  <c r="AB170" i="38"/>
  <c r="AC170" i="38"/>
  <c r="AD170" i="38"/>
  <c r="AE170" i="38"/>
  <c r="D171" i="38"/>
  <c r="E171" i="38"/>
  <c r="F171" i="38"/>
  <c r="G171" i="38"/>
  <c r="H171" i="38"/>
  <c r="I171" i="38"/>
  <c r="J171" i="38"/>
  <c r="K171" i="38"/>
  <c r="L171" i="38"/>
  <c r="M171" i="38"/>
  <c r="N171" i="38"/>
  <c r="O171" i="38"/>
  <c r="P171" i="38"/>
  <c r="Q171" i="38"/>
  <c r="R171" i="38"/>
  <c r="S171" i="38"/>
  <c r="T171" i="38"/>
  <c r="U171" i="38"/>
  <c r="V171" i="38"/>
  <c r="W171" i="38"/>
  <c r="X171" i="38"/>
  <c r="Y171" i="38"/>
  <c r="Z171" i="38"/>
  <c r="AA171" i="38"/>
  <c r="AB171" i="38"/>
  <c r="AC171" i="38"/>
  <c r="AD171" i="38"/>
  <c r="AE171" i="38"/>
  <c r="D172" i="38"/>
  <c r="E172" i="38"/>
  <c r="F172" i="38"/>
  <c r="G172" i="38"/>
  <c r="H172" i="38"/>
  <c r="I172" i="38"/>
  <c r="J172" i="38"/>
  <c r="K172" i="38"/>
  <c r="L172" i="38"/>
  <c r="M172" i="38"/>
  <c r="N172" i="38"/>
  <c r="O172" i="38"/>
  <c r="P172" i="38"/>
  <c r="Q172" i="38"/>
  <c r="R172" i="38"/>
  <c r="S172" i="38"/>
  <c r="T172" i="38"/>
  <c r="U172" i="38"/>
  <c r="V172" i="38"/>
  <c r="W172" i="38"/>
  <c r="X172" i="38"/>
  <c r="Y172" i="38"/>
  <c r="Z172" i="38"/>
  <c r="AA172" i="38"/>
  <c r="AB172" i="38"/>
  <c r="AC172" i="38"/>
  <c r="AD172" i="38"/>
  <c r="AE172" i="38"/>
  <c r="D173" i="38"/>
  <c r="E173" i="38"/>
  <c r="F173" i="38"/>
  <c r="G173" i="38"/>
  <c r="H173" i="38"/>
  <c r="I173" i="38"/>
  <c r="J173" i="38"/>
  <c r="K173" i="38"/>
  <c r="L173" i="38"/>
  <c r="M173" i="38"/>
  <c r="N173" i="38"/>
  <c r="O173" i="38"/>
  <c r="P173" i="38"/>
  <c r="Q173" i="38"/>
  <c r="R173" i="38"/>
  <c r="S173" i="38"/>
  <c r="T173" i="38"/>
  <c r="U173" i="38"/>
  <c r="V173" i="38"/>
  <c r="W173" i="38"/>
  <c r="X173" i="38"/>
  <c r="Y173" i="38"/>
  <c r="Z173" i="38"/>
  <c r="AA173" i="38"/>
  <c r="AB173" i="38"/>
  <c r="AC173" i="38"/>
  <c r="AD173" i="38"/>
  <c r="AE173" i="38"/>
  <c r="D174" i="38"/>
  <c r="E174" i="38"/>
  <c r="F174" i="38"/>
  <c r="G174" i="38"/>
  <c r="H174" i="38"/>
  <c r="I174" i="38"/>
  <c r="J174" i="38"/>
  <c r="K174" i="38"/>
  <c r="L174" i="38"/>
  <c r="M174" i="38"/>
  <c r="N174" i="38"/>
  <c r="O174" i="38"/>
  <c r="P174" i="38"/>
  <c r="Q174" i="38"/>
  <c r="R174" i="38"/>
  <c r="S174" i="38"/>
  <c r="T174" i="38"/>
  <c r="U174" i="38"/>
  <c r="V174" i="38"/>
  <c r="W174" i="38"/>
  <c r="X174" i="38"/>
  <c r="Y174" i="38"/>
  <c r="Z174" i="38"/>
  <c r="AA174" i="38"/>
  <c r="AB174" i="38"/>
  <c r="AC174" i="38"/>
  <c r="AD174" i="38"/>
  <c r="AE174" i="38"/>
  <c r="D175" i="38"/>
  <c r="E175" i="38"/>
  <c r="F175" i="38"/>
  <c r="G175" i="38"/>
  <c r="H175" i="38"/>
  <c r="I175" i="38"/>
  <c r="J175" i="38"/>
  <c r="K175" i="38"/>
  <c r="L175" i="38"/>
  <c r="M175" i="38"/>
  <c r="N175" i="38"/>
  <c r="O175" i="38"/>
  <c r="P175" i="38"/>
  <c r="Q175" i="38"/>
  <c r="R175" i="38"/>
  <c r="S175" i="38"/>
  <c r="T175" i="38"/>
  <c r="U175" i="38"/>
  <c r="V175" i="38"/>
  <c r="W175" i="38"/>
  <c r="X175" i="38"/>
  <c r="Y175" i="38"/>
  <c r="Z175" i="38"/>
  <c r="AA175" i="38"/>
  <c r="AB175" i="38"/>
  <c r="AC175" i="38"/>
  <c r="AD175" i="38"/>
  <c r="AE175" i="38"/>
  <c r="D176" i="38"/>
  <c r="E176" i="38"/>
  <c r="F176" i="38"/>
  <c r="G176" i="38"/>
  <c r="H176" i="38"/>
  <c r="I176" i="38"/>
  <c r="J176" i="38"/>
  <c r="K176" i="38"/>
  <c r="L176" i="38"/>
  <c r="M176" i="38"/>
  <c r="N176" i="38"/>
  <c r="O176" i="38"/>
  <c r="P176" i="38"/>
  <c r="Q176" i="38"/>
  <c r="R176" i="38"/>
  <c r="S176" i="38"/>
  <c r="T176" i="38"/>
  <c r="U176" i="38"/>
  <c r="V176" i="38"/>
  <c r="W176" i="38"/>
  <c r="X176" i="38"/>
  <c r="Y176" i="38"/>
  <c r="Z176" i="38"/>
  <c r="AA176" i="38"/>
  <c r="AB176" i="38"/>
  <c r="AC176" i="38"/>
  <c r="AD176" i="38"/>
  <c r="AE176" i="38"/>
  <c r="D177" i="38"/>
  <c r="E177" i="38"/>
  <c r="F177" i="38"/>
  <c r="G177" i="38"/>
  <c r="H177" i="38"/>
  <c r="I177" i="38"/>
  <c r="J177" i="38"/>
  <c r="K177" i="38"/>
  <c r="L177" i="38"/>
  <c r="M177" i="38"/>
  <c r="N177" i="38"/>
  <c r="O177" i="38"/>
  <c r="P177" i="38"/>
  <c r="Q177" i="38"/>
  <c r="R177" i="38"/>
  <c r="S177" i="38"/>
  <c r="T177" i="38"/>
  <c r="U177" i="38"/>
  <c r="V177" i="38"/>
  <c r="W177" i="38"/>
  <c r="X177" i="38"/>
  <c r="Y177" i="38"/>
  <c r="Z177" i="38"/>
  <c r="AA177" i="38"/>
  <c r="AB177" i="38"/>
  <c r="AC177" i="38"/>
  <c r="AD177" i="38"/>
  <c r="AE177" i="38"/>
  <c r="D178" i="38"/>
  <c r="E178" i="38"/>
  <c r="F178" i="38"/>
  <c r="G178" i="38"/>
  <c r="H178" i="38"/>
  <c r="I178" i="38"/>
  <c r="J178" i="38"/>
  <c r="K178" i="38"/>
  <c r="L178" i="38"/>
  <c r="M178" i="38"/>
  <c r="N178" i="38"/>
  <c r="O178" i="38"/>
  <c r="P178" i="38"/>
  <c r="Q178" i="38"/>
  <c r="R178" i="38"/>
  <c r="S178" i="38"/>
  <c r="T178" i="38"/>
  <c r="U178" i="38"/>
  <c r="V178" i="38"/>
  <c r="W178" i="38"/>
  <c r="X178" i="38"/>
  <c r="Y178" i="38"/>
  <c r="Z178" i="38"/>
  <c r="AA178" i="38"/>
  <c r="AB178" i="38"/>
  <c r="AC178" i="38"/>
  <c r="AD178" i="38"/>
  <c r="AE178" i="38"/>
  <c r="D179" i="38"/>
  <c r="E179" i="38"/>
  <c r="F179" i="38"/>
  <c r="G179" i="38"/>
  <c r="H179" i="38"/>
  <c r="I179" i="38"/>
  <c r="J179" i="38"/>
  <c r="K179" i="38"/>
  <c r="L179" i="38"/>
  <c r="M179" i="38"/>
  <c r="N179" i="38"/>
  <c r="O179" i="38"/>
  <c r="P179" i="38"/>
  <c r="Q179" i="38"/>
  <c r="R179" i="38"/>
  <c r="S179" i="38"/>
  <c r="T179" i="38"/>
  <c r="U179" i="38"/>
  <c r="V179" i="38"/>
  <c r="W179" i="38"/>
  <c r="X179" i="38"/>
  <c r="Y179" i="38"/>
  <c r="Z179" i="38"/>
  <c r="AA179" i="38"/>
  <c r="AB179" i="38"/>
  <c r="AC179" i="38"/>
  <c r="AD179" i="38"/>
  <c r="AE179" i="38"/>
  <c r="D180" i="38"/>
  <c r="E180" i="38"/>
  <c r="F180" i="38"/>
  <c r="G180" i="38"/>
  <c r="H180" i="38"/>
  <c r="I180" i="38"/>
  <c r="J180" i="38"/>
  <c r="K180" i="38"/>
  <c r="L180" i="38"/>
  <c r="M180" i="38"/>
  <c r="N180" i="38"/>
  <c r="O180" i="38"/>
  <c r="P180" i="38"/>
  <c r="Q180" i="38"/>
  <c r="R180" i="38"/>
  <c r="S180" i="38"/>
  <c r="T180" i="38"/>
  <c r="U180" i="38"/>
  <c r="V180" i="38"/>
  <c r="W180" i="38"/>
  <c r="X180" i="38"/>
  <c r="Y180" i="38"/>
  <c r="Z180" i="38"/>
  <c r="AA180" i="38"/>
  <c r="AB180" i="38"/>
  <c r="AC180" i="38"/>
  <c r="AD180" i="38"/>
  <c r="AE180" i="38"/>
  <c r="D181" i="38"/>
  <c r="E181" i="38"/>
  <c r="F181" i="38"/>
  <c r="G181" i="38"/>
  <c r="H181" i="38"/>
  <c r="I181" i="38"/>
  <c r="J181" i="38"/>
  <c r="K181" i="38"/>
  <c r="L181" i="38"/>
  <c r="M181" i="38"/>
  <c r="N181" i="38"/>
  <c r="O181" i="38"/>
  <c r="P181" i="38"/>
  <c r="Q181" i="38"/>
  <c r="R181" i="38"/>
  <c r="S181" i="38"/>
  <c r="T181" i="38"/>
  <c r="U181" i="38"/>
  <c r="V181" i="38"/>
  <c r="W181" i="38"/>
  <c r="X181" i="38"/>
  <c r="Y181" i="38"/>
  <c r="Z181" i="38"/>
  <c r="AA181" i="38"/>
  <c r="AB181" i="38"/>
  <c r="AC181" i="38"/>
  <c r="AD181" i="38"/>
  <c r="AE181" i="38"/>
  <c r="D182" i="38"/>
  <c r="E182" i="38"/>
  <c r="F182" i="38"/>
  <c r="G182" i="38"/>
  <c r="H182" i="38"/>
  <c r="I182" i="38"/>
  <c r="J182" i="38"/>
  <c r="K182" i="38"/>
  <c r="L182" i="38"/>
  <c r="M182" i="38"/>
  <c r="N182" i="38"/>
  <c r="O182" i="38"/>
  <c r="P182" i="38"/>
  <c r="Q182" i="38"/>
  <c r="R182" i="38"/>
  <c r="S182" i="38"/>
  <c r="T182" i="38"/>
  <c r="U182" i="38"/>
  <c r="V182" i="38"/>
  <c r="W182" i="38"/>
  <c r="X182" i="38"/>
  <c r="Y182" i="38"/>
  <c r="Z182" i="38"/>
  <c r="AA182" i="38"/>
  <c r="AB182" i="38"/>
  <c r="AC182" i="38"/>
  <c r="AD182" i="38"/>
  <c r="AE182" i="38"/>
  <c r="D183" i="38"/>
  <c r="E183" i="38"/>
  <c r="F183" i="38"/>
  <c r="G183" i="38"/>
  <c r="H183" i="38"/>
  <c r="I183" i="38"/>
  <c r="J183" i="38"/>
  <c r="K183" i="38"/>
  <c r="L183" i="38"/>
  <c r="M183" i="38"/>
  <c r="N183" i="38"/>
  <c r="O183" i="38"/>
  <c r="P183" i="38"/>
  <c r="Q183" i="38"/>
  <c r="R183" i="38"/>
  <c r="S183" i="38"/>
  <c r="T183" i="38"/>
  <c r="U183" i="38"/>
  <c r="V183" i="38"/>
  <c r="W183" i="38"/>
  <c r="X183" i="38"/>
  <c r="Y183" i="38"/>
  <c r="Z183" i="38"/>
  <c r="AA183" i="38"/>
  <c r="AB183" i="38"/>
  <c r="AC183" i="38"/>
  <c r="AD183" i="38"/>
  <c r="AE183" i="38"/>
  <c r="D184" i="38"/>
  <c r="E184" i="38"/>
  <c r="F184" i="38"/>
  <c r="G184" i="38"/>
  <c r="H184" i="38"/>
  <c r="I184" i="38"/>
  <c r="J184" i="38"/>
  <c r="K184" i="38"/>
  <c r="L184" i="38"/>
  <c r="M184" i="38"/>
  <c r="N184" i="38"/>
  <c r="O184" i="38"/>
  <c r="P184" i="38"/>
  <c r="Q184" i="38"/>
  <c r="R184" i="38"/>
  <c r="S184" i="38"/>
  <c r="T184" i="38"/>
  <c r="U184" i="38"/>
  <c r="V184" i="38"/>
  <c r="W184" i="38"/>
  <c r="X184" i="38"/>
  <c r="Y184" i="38"/>
  <c r="Z184" i="38"/>
  <c r="AA184" i="38"/>
  <c r="AB184" i="38"/>
  <c r="AC184" i="38"/>
  <c r="AD184" i="38"/>
  <c r="AE184" i="38"/>
  <c r="D185" i="38"/>
  <c r="E185" i="38"/>
  <c r="F185" i="38"/>
  <c r="G185" i="38"/>
  <c r="H185" i="38"/>
  <c r="I185" i="38"/>
  <c r="J185" i="38"/>
  <c r="K185" i="38"/>
  <c r="L185" i="38"/>
  <c r="M185" i="38"/>
  <c r="N185" i="38"/>
  <c r="O185" i="38"/>
  <c r="P185" i="38"/>
  <c r="Q185" i="38"/>
  <c r="R185" i="38"/>
  <c r="S185" i="38"/>
  <c r="T185" i="38"/>
  <c r="U185" i="38"/>
  <c r="V185" i="38"/>
  <c r="W185" i="38"/>
  <c r="X185" i="38"/>
  <c r="Y185" i="38"/>
  <c r="Z185" i="38"/>
  <c r="AA185" i="38"/>
  <c r="AB185" i="38"/>
  <c r="AC185" i="38"/>
  <c r="AD185" i="38"/>
  <c r="AE185" i="38"/>
  <c r="D186" i="38"/>
  <c r="E186" i="38"/>
  <c r="F186" i="38"/>
  <c r="G186" i="38"/>
  <c r="H186" i="38"/>
  <c r="I186" i="38"/>
  <c r="J186" i="38"/>
  <c r="K186" i="38"/>
  <c r="L186" i="38"/>
  <c r="M186" i="38"/>
  <c r="N186" i="38"/>
  <c r="O186" i="38"/>
  <c r="P186" i="38"/>
  <c r="Q186" i="38"/>
  <c r="R186" i="38"/>
  <c r="S186" i="38"/>
  <c r="T186" i="38"/>
  <c r="U186" i="38"/>
  <c r="V186" i="38"/>
  <c r="W186" i="38"/>
  <c r="X186" i="38"/>
  <c r="Y186" i="38"/>
  <c r="Z186" i="38"/>
  <c r="AA186" i="38"/>
  <c r="AB186" i="38"/>
  <c r="AC186" i="38"/>
  <c r="AD186" i="38"/>
  <c r="AE186" i="38"/>
  <c r="D187" i="38"/>
  <c r="E187" i="38"/>
  <c r="F187" i="38"/>
  <c r="G187" i="38"/>
  <c r="H187" i="38"/>
  <c r="I187" i="38"/>
  <c r="J187" i="38"/>
  <c r="K187" i="38"/>
  <c r="L187" i="38"/>
  <c r="M187" i="38"/>
  <c r="N187" i="38"/>
  <c r="O187" i="38"/>
  <c r="P187" i="38"/>
  <c r="Q187" i="38"/>
  <c r="R187" i="38"/>
  <c r="S187" i="38"/>
  <c r="T187" i="38"/>
  <c r="U187" i="38"/>
  <c r="V187" i="38"/>
  <c r="W187" i="38"/>
  <c r="X187" i="38"/>
  <c r="Y187" i="38"/>
  <c r="Z187" i="38"/>
  <c r="AA187" i="38"/>
  <c r="AB187" i="38"/>
  <c r="AC187" i="38"/>
  <c r="AD187" i="38"/>
  <c r="AE187" i="38"/>
  <c r="D188" i="38"/>
  <c r="E188" i="38"/>
  <c r="F188" i="38"/>
  <c r="G188" i="38"/>
  <c r="H188" i="38"/>
  <c r="I188" i="38"/>
  <c r="J188" i="38"/>
  <c r="K188" i="38"/>
  <c r="L188" i="38"/>
  <c r="M188" i="38"/>
  <c r="N188" i="38"/>
  <c r="O188" i="38"/>
  <c r="P188" i="38"/>
  <c r="Q188" i="38"/>
  <c r="R188" i="38"/>
  <c r="S188" i="38"/>
  <c r="T188" i="38"/>
  <c r="U188" i="38"/>
  <c r="V188" i="38"/>
  <c r="W188" i="38"/>
  <c r="X188" i="38"/>
  <c r="Y188" i="38"/>
  <c r="Z188" i="38"/>
  <c r="AA188" i="38"/>
  <c r="AB188" i="38"/>
  <c r="AC188" i="38"/>
  <c r="AD188" i="38"/>
  <c r="AE188" i="38"/>
  <c r="D189" i="38"/>
  <c r="E189" i="38"/>
  <c r="F189" i="38"/>
  <c r="G189" i="38"/>
  <c r="H189" i="38"/>
  <c r="I189" i="38"/>
  <c r="J189" i="38"/>
  <c r="K189" i="38"/>
  <c r="L189" i="38"/>
  <c r="M189" i="38"/>
  <c r="N189" i="38"/>
  <c r="O189" i="38"/>
  <c r="P189" i="38"/>
  <c r="Q189" i="38"/>
  <c r="R189" i="38"/>
  <c r="S189" i="38"/>
  <c r="T189" i="38"/>
  <c r="U189" i="38"/>
  <c r="V189" i="38"/>
  <c r="W189" i="38"/>
  <c r="X189" i="38"/>
  <c r="Y189" i="38"/>
  <c r="Z189" i="38"/>
  <c r="AA189" i="38"/>
  <c r="AB189" i="38"/>
  <c r="AC189" i="38"/>
  <c r="AD189" i="38"/>
  <c r="AE189" i="38"/>
  <c r="D190" i="38"/>
  <c r="E190" i="38"/>
  <c r="F190" i="38"/>
  <c r="G190" i="38"/>
  <c r="H190" i="38"/>
  <c r="I190" i="38"/>
  <c r="J190" i="38"/>
  <c r="K190" i="38"/>
  <c r="L190" i="38"/>
  <c r="M190" i="38"/>
  <c r="N190" i="38"/>
  <c r="O190" i="38"/>
  <c r="P190" i="38"/>
  <c r="Q190" i="38"/>
  <c r="R190" i="38"/>
  <c r="S190" i="38"/>
  <c r="T190" i="38"/>
  <c r="U190" i="38"/>
  <c r="V190" i="38"/>
  <c r="W190" i="38"/>
  <c r="X190" i="38"/>
  <c r="Y190" i="38"/>
  <c r="Z190" i="38"/>
  <c r="AA190" i="38"/>
  <c r="AB190" i="38"/>
  <c r="AC190" i="38"/>
  <c r="AD190" i="38"/>
  <c r="AE190" i="38"/>
  <c r="D191" i="38"/>
  <c r="E191" i="38"/>
  <c r="F191" i="38"/>
  <c r="G191" i="38"/>
  <c r="H191" i="38"/>
  <c r="I191" i="38"/>
  <c r="J191" i="38"/>
  <c r="K191" i="38"/>
  <c r="L191" i="38"/>
  <c r="M191" i="38"/>
  <c r="N191" i="38"/>
  <c r="O191" i="38"/>
  <c r="P191" i="38"/>
  <c r="Q191" i="38"/>
  <c r="R191" i="38"/>
  <c r="S191" i="38"/>
  <c r="T191" i="38"/>
  <c r="U191" i="38"/>
  <c r="V191" i="38"/>
  <c r="W191" i="38"/>
  <c r="X191" i="38"/>
  <c r="Y191" i="38"/>
  <c r="Z191" i="38"/>
  <c r="AA191" i="38"/>
  <c r="AB191" i="38"/>
  <c r="AC191" i="38"/>
  <c r="AD191" i="38"/>
  <c r="AE191" i="38"/>
  <c r="D192" i="38"/>
  <c r="E192" i="38"/>
  <c r="F192" i="38"/>
  <c r="G192" i="38"/>
  <c r="H192" i="38"/>
  <c r="I192" i="38"/>
  <c r="J192" i="38"/>
  <c r="K192" i="38"/>
  <c r="L192" i="38"/>
  <c r="M192" i="38"/>
  <c r="N192" i="38"/>
  <c r="O192" i="38"/>
  <c r="P192" i="38"/>
  <c r="Q192" i="38"/>
  <c r="R192" i="38"/>
  <c r="S192" i="38"/>
  <c r="T192" i="38"/>
  <c r="U192" i="38"/>
  <c r="V192" i="38"/>
  <c r="W192" i="38"/>
  <c r="X192" i="38"/>
  <c r="Y192" i="38"/>
  <c r="Z192" i="38"/>
  <c r="AA192" i="38"/>
  <c r="AB192" i="38"/>
  <c r="AC192" i="38"/>
  <c r="AD192" i="38"/>
  <c r="AE192" i="38"/>
  <c r="D193" i="38"/>
  <c r="E193" i="38"/>
  <c r="F193" i="38"/>
  <c r="G193" i="38"/>
  <c r="H193" i="38"/>
  <c r="I193" i="38"/>
  <c r="J193" i="38"/>
  <c r="K193" i="38"/>
  <c r="L193" i="38"/>
  <c r="M193" i="38"/>
  <c r="N193" i="38"/>
  <c r="O193" i="38"/>
  <c r="P193" i="38"/>
  <c r="Q193" i="38"/>
  <c r="R193" i="38"/>
  <c r="S193" i="38"/>
  <c r="T193" i="38"/>
  <c r="U193" i="38"/>
  <c r="V193" i="38"/>
  <c r="W193" i="38"/>
  <c r="X193" i="38"/>
  <c r="Y193" i="38"/>
  <c r="Z193" i="38"/>
  <c r="AA193" i="38"/>
  <c r="AB193" i="38"/>
  <c r="AC193" i="38"/>
  <c r="AD193" i="38"/>
  <c r="AE193" i="38"/>
  <c r="D194" i="38"/>
  <c r="E194" i="38"/>
  <c r="F194" i="38"/>
  <c r="G194" i="38"/>
  <c r="H194" i="38"/>
  <c r="I194" i="38"/>
  <c r="J194" i="38"/>
  <c r="K194" i="38"/>
  <c r="L194" i="38"/>
  <c r="M194" i="38"/>
  <c r="N194" i="38"/>
  <c r="O194" i="38"/>
  <c r="P194" i="38"/>
  <c r="Q194" i="38"/>
  <c r="R194" i="38"/>
  <c r="S194" i="38"/>
  <c r="T194" i="38"/>
  <c r="U194" i="38"/>
  <c r="V194" i="38"/>
  <c r="W194" i="38"/>
  <c r="X194" i="38"/>
  <c r="Y194" i="38"/>
  <c r="Z194" i="38"/>
  <c r="AA194" i="38"/>
  <c r="AB194" i="38"/>
  <c r="AC194" i="38"/>
  <c r="AD194" i="38"/>
  <c r="AE194" i="38"/>
  <c r="D195" i="38"/>
  <c r="E195" i="38"/>
  <c r="F195" i="38"/>
  <c r="G195" i="38"/>
  <c r="H195" i="38"/>
  <c r="I195" i="38"/>
  <c r="J195" i="38"/>
  <c r="K195" i="38"/>
  <c r="L195" i="38"/>
  <c r="M195" i="38"/>
  <c r="N195" i="38"/>
  <c r="O195" i="38"/>
  <c r="P195" i="38"/>
  <c r="Q195" i="38"/>
  <c r="R195" i="38"/>
  <c r="S195" i="38"/>
  <c r="T195" i="38"/>
  <c r="U195" i="38"/>
  <c r="V195" i="38"/>
  <c r="W195" i="38"/>
  <c r="X195" i="38"/>
  <c r="Y195" i="38"/>
  <c r="Z195" i="38"/>
  <c r="AA195" i="38"/>
  <c r="AB195" i="38"/>
  <c r="AC195" i="38"/>
  <c r="AD195" i="38"/>
  <c r="AE195" i="38"/>
  <c r="D196" i="38"/>
  <c r="E196" i="38"/>
  <c r="F196" i="38"/>
  <c r="G196" i="38"/>
  <c r="H196" i="38"/>
  <c r="I196" i="38"/>
  <c r="J196" i="38"/>
  <c r="K196" i="38"/>
  <c r="L196" i="38"/>
  <c r="M196" i="38"/>
  <c r="N196" i="38"/>
  <c r="O196" i="38"/>
  <c r="P196" i="38"/>
  <c r="Q196" i="38"/>
  <c r="R196" i="38"/>
  <c r="S196" i="38"/>
  <c r="T196" i="38"/>
  <c r="U196" i="38"/>
  <c r="V196" i="38"/>
  <c r="W196" i="38"/>
  <c r="X196" i="38"/>
  <c r="Y196" i="38"/>
  <c r="Z196" i="38"/>
  <c r="AA196" i="38"/>
  <c r="AB196" i="38"/>
  <c r="AC196" i="38"/>
  <c r="AD196" i="38"/>
  <c r="AE196" i="38"/>
  <c r="D197" i="38"/>
  <c r="E197" i="38"/>
  <c r="F197" i="38"/>
  <c r="G197" i="38"/>
  <c r="H197" i="38"/>
  <c r="I197" i="38"/>
  <c r="J197" i="38"/>
  <c r="K197" i="38"/>
  <c r="L197" i="38"/>
  <c r="M197" i="38"/>
  <c r="N197" i="38"/>
  <c r="O197" i="38"/>
  <c r="P197" i="38"/>
  <c r="Q197" i="38"/>
  <c r="R197" i="38"/>
  <c r="S197" i="38"/>
  <c r="T197" i="38"/>
  <c r="U197" i="38"/>
  <c r="V197" i="38"/>
  <c r="W197" i="38"/>
  <c r="X197" i="38"/>
  <c r="Y197" i="38"/>
  <c r="Z197" i="38"/>
  <c r="AA197" i="38"/>
  <c r="AB197" i="38"/>
  <c r="AC197" i="38"/>
  <c r="AD197" i="38"/>
  <c r="AE197" i="38"/>
  <c r="D198" i="38"/>
  <c r="E198" i="38"/>
  <c r="F198" i="38"/>
  <c r="G198" i="38"/>
  <c r="H198" i="38"/>
  <c r="I198" i="38"/>
  <c r="J198" i="38"/>
  <c r="K198" i="38"/>
  <c r="L198" i="38"/>
  <c r="M198" i="38"/>
  <c r="N198" i="38"/>
  <c r="O198" i="38"/>
  <c r="P198" i="38"/>
  <c r="Q198" i="38"/>
  <c r="R198" i="38"/>
  <c r="S198" i="38"/>
  <c r="T198" i="38"/>
  <c r="U198" i="38"/>
  <c r="V198" i="38"/>
  <c r="W198" i="38"/>
  <c r="X198" i="38"/>
  <c r="Y198" i="38"/>
  <c r="Z198" i="38"/>
  <c r="AA198" i="38"/>
  <c r="AB198" i="38"/>
  <c r="AC198" i="38"/>
  <c r="AD198" i="38"/>
  <c r="AE198" i="38"/>
  <c r="D199" i="38"/>
  <c r="E199" i="38"/>
  <c r="F199" i="38"/>
  <c r="G199" i="38"/>
  <c r="H199" i="38"/>
  <c r="I199" i="38"/>
  <c r="J199" i="38"/>
  <c r="K199" i="38"/>
  <c r="L199" i="38"/>
  <c r="M199" i="38"/>
  <c r="N199" i="38"/>
  <c r="O199" i="38"/>
  <c r="P199" i="38"/>
  <c r="Q199" i="38"/>
  <c r="R199" i="38"/>
  <c r="S199" i="38"/>
  <c r="T199" i="38"/>
  <c r="U199" i="38"/>
  <c r="V199" i="38"/>
  <c r="W199" i="38"/>
  <c r="X199" i="38"/>
  <c r="Y199" i="38"/>
  <c r="Z199" i="38"/>
  <c r="AA199" i="38"/>
  <c r="AB199" i="38"/>
  <c r="AC199" i="38"/>
  <c r="AD199" i="38"/>
  <c r="AE199" i="38"/>
  <c r="D200" i="38"/>
  <c r="E200" i="38"/>
  <c r="F200" i="38"/>
  <c r="G200" i="38"/>
  <c r="H200" i="38"/>
  <c r="I200" i="38"/>
  <c r="J200" i="38"/>
  <c r="K200" i="38"/>
  <c r="L200" i="38"/>
  <c r="M200" i="38"/>
  <c r="N200" i="38"/>
  <c r="O200" i="38"/>
  <c r="P200" i="38"/>
  <c r="Q200" i="38"/>
  <c r="R200" i="38"/>
  <c r="S200" i="38"/>
  <c r="T200" i="38"/>
  <c r="U200" i="38"/>
  <c r="V200" i="38"/>
  <c r="W200" i="38"/>
  <c r="X200" i="38"/>
  <c r="Y200" i="38"/>
  <c r="Z200" i="38"/>
  <c r="AA200" i="38"/>
  <c r="AB200" i="38"/>
  <c r="AC200" i="38"/>
  <c r="AD200" i="38"/>
  <c r="AE200" i="38"/>
  <c r="D201" i="38"/>
  <c r="E201" i="38"/>
  <c r="F201" i="38"/>
  <c r="G201" i="38"/>
  <c r="H201" i="38"/>
  <c r="I201" i="38"/>
  <c r="J201" i="38"/>
  <c r="K201" i="38"/>
  <c r="L201" i="38"/>
  <c r="M201" i="38"/>
  <c r="N201" i="38"/>
  <c r="O201" i="38"/>
  <c r="P201" i="38"/>
  <c r="Q201" i="38"/>
  <c r="R201" i="38"/>
  <c r="S201" i="38"/>
  <c r="T201" i="38"/>
  <c r="U201" i="38"/>
  <c r="V201" i="38"/>
  <c r="W201" i="38"/>
  <c r="X201" i="38"/>
  <c r="Y201" i="38"/>
  <c r="Z201" i="38"/>
  <c r="AA201" i="38"/>
  <c r="AB201" i="38"/>
  <c r="AC201" i="38"/>
  <c r="AD201" i="38"/>
  <c r="AE201" i="38"/>
  <c r="D202" i="38"/>
  <c r="E202" i="38"/>
  <c r="F202" i="38"/>
  <c r="G202" i="38"/>
  <c r="H202" i="38"/>
  <c r="I202" i="38"/>
  <c r="J202" i="38"/>
  <c r="K202" i="38"/>
  <c r="L202" i="38"/>
  <c r="M202" i="38"/>
  <c r="N202" i="38"/>
  <c r="O202" i="38"/>
  <c r="P202" i="38"/>
  <c r="Q202" i="38"/>
  <c r="R202" i="38"/>
  <c r="S202" i="38"/>
  <c r="T202" i="38"/>
  <c r="U202" i="38"/>
  <c r="V202" i="38"/>
  <c r="W202" i="38"/>
  <c r="X202" i="38"/>
  <c r="Y202" i="38"/>
  <c r="Z202" i="38"/>
  <c r="AA202" i="38"/>
  <c r="AB202" i="38"/>
  <c r="AC202" i="38"/>
  <c r="AD202" i="38"/>
  <c r="AE202" i="38"/>
  <c r="D203" i="38"/>
  <c r="E203" i="38"/>
  <c r="F203" i="38"/>
  <c r="G203" i="38"/>
  <c r="H203" i="38"/>
  <c r="I203" i="38"/>
  <c r="J203" i="38"/>
  <c r="K203" i="38"/>
  <c r="L203" i="38"/>
  <c r="M203" i="38"/>
  <c r="N203" i="38"/>
  <c r="O203" i="38"/>
  <c r="P203" i="38"/>
  <c r="Q203" i="38"/>
  <c r="R203" i="38"/>
  <c r="S203" i="38"/>
  <c r="T203" i="38"/>
  <c r="U203" i="38"/>
  <c r="V203" i="38"/>
  <c r="W203" i="38"/>
  <c r="X203" i="38"/>
  <c r="Y203" i="38"/>
  <c r="Z203" i="38"/>
  <c r="AA203" i="38"/>
  <c r="AB203" i="38"/>
  <c r="AC203" i="38"/>
  <c r="AD203" i="38"/>
  <c r="AE203" i="38"/>
  <c r="D204" i="38"/>
  <c r="E204" i="38"/>
  <c r="F204" i="38"/>
  <c r="G204" i="38"/>
  <c r="H204" i="38"/>
  <c r="I204" i="38"/>
  <c r="J204" i="38"/>
  <c r="K204" i="38"/>
  <c r="L204" i="38"/>
  <c r="M204" i="38"/>
  <c r="N204" i="38"/>
  <c r="O204" i="38"/>
  <c r="P204" i="38"/>
  <c r="Q204" i="38"/>
  <c r="R204" i="38"/>
  <c r="S204" i="38"/>
  <c r="T204" i="38"/>
  <c r="U204" i="38"/>
  <c r="V204" i="38"/>
  <c r="W204" i="38"/>
  <c r="X204" i="38"/>
  <c r="Y204" i="38"/>
  <c r="Z204" i="38"/>
  <c r="AA204" i="38"/>
  <c r="AB204" i="38"/>
  <c r="AC204" i="38"/>
  <c r="AD204" i="38"/>
  <c r="AE204" i="38"/>
  <c r="D205" i="38"/>
  <c r="E205" i="38"/>
  <c r="F205" i="38"/>
  <c r="G205" i="38"/>
  <c r="H205" i="38"/>
  <c r="I205" i="38"/>
  <c r="J205" i="38"/>
  <c r="K205" i="38"/>
  <c r="L205" i="38"/>
  <c r="M205" i="38"/>
  <c r="N205" i="38"/>
  <c r="O205" i="38"/>
  <c r="P205" i="38"/>
  <c r="Q205" i="38"/>
  <c r="R205" i="38"/>
  <c r="S205" i="38"/>
  <c r="T205" i="38"/>
  <c r="U205" i="38"/>
  <c r="V205" i="38"/>
  <c r="W205" i="38"/>
  <c r="X205" i="38"/>
  <c r="Y205" i="38"/>
  <c r="Z205" i="38"/>
  <c r="AA205" i="38"/>
  <c r="AB205" i="38"/>
  <c r="AC205" i="38"/>
  <c r="AD205" i="38"/>
  <c r="AE205" i="38"/>
  <c r="D206" i="38"/>
  <c r="E206" i="38"/>
  <c r="F206" i="38"/>
  <c r="G206" i="38"/>
  <c r="H206" i="38"/>
  <c r="I206" i="38"/>
  <c r="J206" i="38"/>
  <c r="K206" i="38"/>
  <c r="L206" i="38"/>
  <c r="M206" i="38"/>
  <c r="N206" i="38"/>
  <c r="O206" i="38"/>
  <c r="P206" i="38"/>
  <c r="Q206" i="38"/>
  <c r="R206" i="38"/>
  <c r="S206" i="38"/>
  <c r="T206" i="38"/>
  <c r="U206" i="38"/>
  <c r="V206" i="38"/>
  <c r="W206" i="38"/>
  <c r="X206" i="38"/>
  <c r="Y206" i="38"/>
  <c r="Z206" i="38"/>
  <c r="AA206" i="38"/>
  <c r="AB206" i="38"/>
  <c r="AC206" i="38"/>
  <c r="AD206" i="38"/>
  <c r="AE206" i="38"/>
  <c r="D207" i="38"/>
  <c r="E207" i="38"/>
  <c r="F207" i="38"/>
  <c r="G207" i="38"/>
  <c r="H207" i="38"/>
  <c r="I207" i="38"/>
  <c r="J207" i="38"/>
  <c r="K207" i="38"/>
  <c r="L207" i="38"/>
  <c r="M207" i="38"/>
  <c r="N207" i="38"/>
  <c r="O207" i="38"/>
  <c r="P207" i="38"/>
  <c r="Q207" i="38"/>
  <c r="R207" i="38"/>
  <c r="S207" i="38"/>
  <c r="T207" i="38"/>
  <c r="U207" i="38"/>
  <c r="V207" i="38"/>
  <c r="W207" i="38"/>
  <c r="X207" i="38"/>
  <c r="Y207" i="38"/>
  <c r="Z207" i="38"/>
  <c r="AA207" i="38"/>
  <c r="AB207" i="38"/>
  <c r="AC207" i="38"/>
  <c r="AD207" i="38"/>
  <c r="AE207" i="38"/>
  <c r="D208" i="38"/>
  <c r="E208" i="38"/>
  <c r="F208" i="38"/>
  <c r="G208" i="38"/>
  <c r="H208" i="38"/>
  <c r="I208" i="38"/>
  <c r="J208" i="38"/>
  <c r="K208" i="38"/>
  <c r="L208" i="38"/>
  <c r="M208" i="38"/>
  <c r="N208" i="38"/>
  <c r="O208" i="38"/>
  <c r="P208" i="38"/>
  <c r="Q208" i="38"/>
  <c r="R208" i="38"/>
  <c r="S208" i="38"/>
  <c r="T208" i="38"/>
  <c r="U208" i="38"/>
  <c r="V208" i="38"/>
  <c r="W208" i="38"/>
  <c r="X208" i="38"/>
  <c r="Y208" i="38"/>
  <c r="Z208" i="38"/>
  <c r="AA208" i="38"/>
  <c r="AB208" i="38"/>
  <c r="AC208" i="38"/>
  <c r="AD208" i="38"/>
  <c r="AE208" i="38"/>
  <c r="D209" i="38"/>
  <c r="E209" i="38"/>
  <c r="F209" i="38"/>
  <c r="G209" i="38"/>
  <c r="H209" i="38"/>
  <c r="I209" i="38"/>
  <c r="J209" i="38"/>
  <c r="K209" i="38"/>
  <c r="L209" i="38"/>
  <c r="M209" i="38"/>
  <c r="N209" i="38"/>
  <c r="O209" i="38"/>
  <c r="P209" i="38"/>
  <c r="Q209" i="38"/>
  <c r="R209" i="38"/>
  <c r="S209" i="38"/>
  <c r="T209" i="38"/>
  <c r="U209" i="38"/>
  <c r="V209" i="38"/>
  <c r="W209" i="38"/>
  <c r="X209" i="38"/>
  <c r="Y209" i="38"/>
  <c r="Z209" i="38"/>
  <c r="AA209" i="38"/>
  <c r="AB209" i="38"/>
  <c r="AC209" i="38"/>
  <c r="AD209" i="38"/>
  <c r="AE209" i="38"/>
  <c r="D210" i="38"/>
  <c r="E210" i="38"/>
  <c r="F210" i="38"/>
  <c r="G210" i="38"/>
  <c r="H210" i="38"/>
  <c r="I210" i="38"/>
  <c r="J210" i="38"/>
  <c r="K210" i="38"/>
  <c r="L210" i="38"/>
  <c r="M210" i="38"/>
  <c r="N210" i="38"/>
  <c r="O210" i="38"/>
  <c r="P210" i="38"/>
  <c r="Q210" i="38"/>
  <c r="R210" i="38"/>
  <c r="S210" i="38"/>
  <c r="T210" i="38"/>
  <c r="U210" i="38"/>
  <c r="V210" i="38"/>
  <c r="W210" i="38"/>
  <c r="X210" i="38"/>
  <c r="Y210" i="38"/>
  <c r="Z210" i="38"/>
  <c r="AA210" i="38"/>
  <c r="AB210" i="38"/>
  <c r="AC210" i="38"/>
  <c r="AD210" i="38"/>
  <c r="AE210" i="38"/>
  <c r="D211" i="38"/>
  <c r="E211" i="38"/>
  <c r="F211" i="38"/>
  <c r="G211" i="38"/>
  <c r="H211" i="38"/>
  <c r="I211" i="38"/>
  <c r="J211" i="38"/>
  <c r="K211" i="38"/>
  <c r="L211" i="38"/>
  <c r="M211" i="38"/>
  <c r="N211" i="38"/>
  <c r="O211" i="38"/>
  <c r="P211" i="38"/>
  <c r="Q211" i="38"/>
  <c r="R211" i="38"/>
  <c r="S211" i="38"/>
  <c r="T211" i="38"/>
  <c r="U211" i="38"/>
  <c r="V211" i="38"/>
  <c r="W211" i="38"/>
  <c r="X211" i="38"/>
  <c r="Y211" i="38"/>
  <c r="Z211" i="38"/>
  <c r="AA211" i="38"/>
  <c r="AB211" i="38"/>
  <c r="AC211" i="38"/>
  <c r="AD211" i="38"/>
  <c r="AE211" i="38"/>
  <c r="D212" i="38"/>
  <c r="E212" i="38"/>
  <c r="F212" i="38"/>
  <c r="G212" i="38"/>
  <c r="H212" i="38"/>
  <c r="I212" i="38"/>
  <c r="J212" i="38"/>
  <c r="K212" i="38"/>
  <c r="L212" i="38"/>
  <c r="M212" i="38"/>
  <c r="N212" i="38"/>
  <c r="O212" i="38"/>
  <c r="P212" i="38"/>
  <c r="Q212" i="38"/>
  <c r="R212" i="38"/>
  <c r="S212" i="38"/>
  <c r="T212" i="38"/>
  <c r="U212" i="38"/>
  <c r="V212" i="38"/>
  <c r="W212" i="38"/>
  <c r="X212" i="38"/>
  <c r="Y212" i="38"/>
  <c r="Z212" i="38"/>
  <c r="AA212" i="38"/>
  <c r="AB212" i="38"/>
  <c r="AC212" i="38"/>
  <c r="AD212" i="38"/>
  <c r="AE212" i="38"/>
  <c r="C212" i="38"/>
  <c r="C114" i="38"/>
  <c r="C115" i="38"/>
  <c r="C116" i="38"/>
  <c r="C117" i="38"/>
  <c r="C118" i="38"/>
  <c r="C119" i="38"/>
  <c r="C120" i="38"/>
  <c r="C121" i="38"/>
  <c r="C122" i="38"/>
  <c r="C123" i="38"/>
  <c r="C124" i="38"/>
  <c r="C125" i="38"/>
  <c r="C126" i="38"/>
  <c r="C127" i="38"/>
  <c r="C128" i="38"/>
  <c r="C129" i="38"/>
  <c r="C130" i="38"/>
  <c r="C131" i="38"/>
  <c r="C132" i="38"/>
  <c r="C133" i="38"/>
  <c r="C134" i="38"/>
  <c r="C135" i="38"/>
  <c r="C136" i="38"/>
  <c r="C137" i="38"/>
  <c r="C138" i="38"/>
  <c r="C139" i="38"/>
  <c r="C140" i="38"/>
  <c r="C141" i="38"/>
  <c r="C142" i="38"/>
  <c r="C143" i="38"/>
  <c r="C144" i="38"/>
  <c r="C145" i="38"/>
  <c r="C146" i="38"/>
  <c r="C147" i="38"/>
  <c r="C148" i="38"/>
  <c r="C149" i="38"/>
  <c r="C150" i="38"/>
  <c r="C151" i="38"/>
  <c r="C152" i="38"/>
  <c r="C153" i="38"/>
  <c r="C154" i="38"/>
  <c r="C155" i="38"/>
  <c r="C156" i="38"/>
  <c r="C157" i="38"/>
  <c r="C158" i="38"/>
  <c r="C159" i="38"/>
  <c r="C160" i="38"/>
  <c r="C161" i="38"/>
  <c r="C162" i="38"/>
  <c r="C163" i="38"/>
  <c r="C164" i="38"/>
  <c r="C165" i="38"/>
  <c r="C166" i="38"/>
  <c r="C167" i="38"/>
  <c r="C168" i="38"/>
  <c r="C169" i="38"/>
  <c r="C170" i="38"/>
  <c r="C171" i="38"/>
  <c r="C172" i="38"/>
  <c r="C173" i="38"/>
  <c r="C174" i="38"/>
  <c r="C175" i="38"/>
  <c r="C176" i="38"/>
  <c r="C177" i="38"/>
  <c r="C178" i="38"/>
  <c r="C179" i="38"/>
  <c r="C180" i="38"/>
  <c r="C181" i="38"/>
  <c r="C182" i="38"/>
  <c r="C183" i="38"/>
  <c r="C184" i="38"/>
  <c r="C185" i="38"/>
  <c r="C186" i="38"/>
  <c r="C187" i="38"/>
  <c r="C188" i="38"/>
  <c r="C189" i="38"/>
  <c r="C190" i="38"/>
  <c r="C191" i="38"/>
  <c r="C192" i="38"/>
  <c r="C193" i="38"/>
  <c r="C194" i="38"/>
  <c r="C195" i="38"/>
  <c r="C196" i="38"/>
  <c r="C197" i="38"/>
  <c r="C198" i="38"/>
  <c r="C199" i="38"/>
  <c r="C200" i="38"/>
  <c r="C201" i="38"/>
  <c r="C202" i="38"/>
  <c r="C203" i="38"/>
  <c r="C204" i="38"/>
  <c r="C205" i="38"/>
  <c r="C206" i="38"/>
  <c r="C207" i="38"/>
  <c r="C208" i="38"/>
  <c r="C209" i="38"/>
  <c r="C210" i="38"/>
  <c r="C211" i="38"/>
  <c r="C113" i="38"/>
  <c r="AE11" i="38"/>
  <c r="AE12" i="38"/>
  <c r="AE13" i="38"/>
  <c r="AE14" i="38"/>
  <c r="AE15" i="38"/>
  <c r="AE16" i="38"/>
  <c r="AE17" i="38"/>
  <c r="AE18" i="38"/>
  <c r="AE19" i="38"/>
  <c r="AE20" i="38"/>
  <c r="AE21" i="38"/>
  <c r="AE22" i="38"/>
  <c r="AE23" i="38"/>
  <c r="AE24" i="38"/>
  <c r="AE25" i="38"/>
  <c r="AE26" i="38"/>
  <c r="AE27" i="38"/>
  <c r="AE28" i="38"/>
  <c r="AE29" i="38"/>
  <c r="AE30" i="38"/>
  <c r="AE31" i="38"/>
  <c r="AE32" i="38"/>
  <c r="AE33" i="38"/>
  <c r="AE34" i="38"/>
  <c r="AE35" i="38"/>
  <c r="AE36" i="38"/>
  <c r="AE37" i="38"/>
  <c r="AE38" i="38"/>
  <c r="AE39" i="38"/>
  <c r="AE40" i="38"/>
  <c r="AE41" i="38"/>
  <c r="AE42" i="38"/>
  <c r="AE43" i="38"/>
  <c r="AE44" i="38"/>
  <c r="AE45" i="38"/>
  <c r="AE46" i="38"/>
  <c r="AE47" i="38"/>
  <c r="AE48" i="38"/>
  <c r="AE49" i="38"/>
  <c r="AE50" i="38"/>
  <c r="AE51" i="38"/>
  <c r="AE52" i="38"/>
  <c r="AE53" i="38"/>
  <c r="AE54" i="38"/>
  <c r="AE55" i="38"/>
  <c r="AE56" i="38"/>
  <c r="AE57" i="38"/>
  <c r="AE58" i="38"/>
  <c r="AE59" i="38"/>
  <c r="AE60" i="38"/>
  <c r="AE61" i="38"/>
  <c r="AE62" i="38"/>
  <c r="AE63" i="38"/>
  <c r="AE64" i="38"/>
  <c r="AE65" i="38"/>
  <c r="AE66" i="38"/>
  <c r="AE67" i="38"/>
  <c r="AE68" i="38"/>
  <c r="AE69" i="38"/>
  <c r="AE70" i="38"/>
  <c r="AE71" i="38"/>
  <c r="AE72" i="38"/>
  <c r="AE73" i="38"/>
  <c r="AE74" i="38"/>
  <c r="AE75" i="38"/>
  <c r="AE76" i="38"/>
  <c r="AE77" i="38"/>
  <c r="AE78" i="38"/>
  <c r="AE79" i="38"/>
  <c r="AE80" i="38"/>
  <c r="AE81" i="38"/>
  <c r="AE82" i="38"/>
  <c r="AE83" i="38"/>
  <c r="AE84" i="38"/>
  <c r="AE85" i="38"/>
  <c r="AE86" i="38"/>
  <c r="AE87" i="38"/>
  <c r="AE88" i="38"/>
  <c r="AE89" i="38"/>
  <c r="AE90" i="38"/>
  <c r="AE91" i="38"/>
  <c r="AE92" i="38"/>
  <c r="AE93" i="38"/>
  <c r="AE94" i="38"/>
  <c r="AE95" i="38"/>
  <c r="AE96" i="38"/>
  <c r="AE97" i="38"/>
  <c r="AE98" i="38"/>
  <c r="AE99" i="38"/>
  <c r="AE100" i="38"/>
  <c r="AE101" i="38"/>
  <c r="AE102" i="38"/>
  <c r="AE103" i="38"/>
  <c r="AE104" i="38"/>
  <c r="AE105" i="38"/>
  <c r="AE106" i="38"/>
  <c r="AE107" i="38"/>
  <c r="AE108" i="38"/>
  <c r="D109" i="38"/>
  <c r="E109" i="38"/>
  <c r="F109" i="38"/>
  <c r="G109" i="38"/>
  <c r="H109" i="38"/>
  <c r="I109" i="38"/>
  <c r="J109" i="38"/>
  <c r="K109" i="38"/>
  <c r="L109" i="38"/>
  <c r="M109" i="38"/>
  <c r="N109" i="38"/>
  <c r="O109" i="38"/>
  <c r="P109" i="38"/>
  <c r="Q109" i="38"/>
  <c r="R109" i="38"/>
  <c r="S109" i="38"/>
  <c r="T109" i="38"/>
  <c r="U109" i="38"/>
  <c r="V109" i="38"/>
  <c r="W109" i="38"/>
  <c r="X109" i="38"/>
  <c r="Y109" i="38"/>
  <c r="AE109" i="38" s="1"/>
  <c r="Z109" i="38"/>
  <c r="AA109" i="38"/>
  <c r="AB109" i="38"/>
  <c r="AC109" i="38"/>
  <c r="AD109" i="38"/>
  <c r="C109" i="38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C109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" i="14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215" i="15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E216" i="15"/>
  <c r="F216" i="15"/>
  <c r="G216" i="15"/>
  <c r="H216" i="15"/>
  <c r="I216" i="15"/>
  <c r="J216" i="15"/>
  <c r="K216" i="15"/>
  <c r="L216" i="15"/>
  <c r="M216" i="15"/>
  <c r="N216" i="15"/>
  <c r="O216" i="15"/>
  <c r="P216" i="15"/>
  <c r="Q216" i="15"/>
  <c r="R216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E217" i="15"/>
  <c r="F217" i="15"/>
  <c r="G217" i="15"/>
  <c r="H217" i="15"/>
  <c r="I217" i="15"/>
  <c r="J217" i="15"/>
  <c r="K217" i="15"/>
  <c r="L217" i="15"/>
  <c r="M217" i="15"/>
  <c r="N217" i="15"/>
  <c r="O217" i="15"/>
  <c r="P217" i="15"/>
  <c r="Q217" i="15"/>
  <c r="R217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E218" i="15"/>
  <c r="F218" i="15"/>
  <c r="G218" i="15"/>
  <c r="H218" i="15"/>
  <c r="I218" i="15"/>
  <c r="J218" i="15"/>
  <c r="K218" i="15"/>
  <c r="L218" i="15"/>
  <c r="M218" i="15"/>
  <c r="N218" i="15"/>
  <c r="O218" i="15"/>
  <c r="P218" i="15"/>
  <c r="Q218" i="15"/>
  <c r="R218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E219" i="15"/>
  <c r="F219" i="15"/>
  <c r="G219" i="15"/>
  <c r="H219" i="15"/>
  <c r="I219" i="15"/>
  <c r="J219" i="15"/>
  <c r="K219" i="15"/>
  <c r="L219" i="15"/>
  <c r="M219" i="15"/>
  <c r="N219" i="15"/>
  <c r="O219" i="15"/>
  <c r="P219" i="15"/>
  <c r="Q219" i="15"/>
  <c r="R219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E220" i="15"/>
  <c r="F220" i="15"/>
  <c r="G220" i="15"/>
  <c r="H220" i="15"/>
  <c r="I220" i="15"/>
  <c r="J220" i="15"/>
  <c r="K220" i="15"/>
  <c r="L220" i="15"/>
  <c r="M220" i="15"/>
  <c r="N220" i="15"/>
  <c r="O220" i="15"/>
  <c r="P220" i="15"/>
  <c r="Q220" i="15"/>
  <c r="R220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E221" i="15"/>
  <c r="F221" i="15"/>
  <c r="G221" i="15"/>
  <c r="H221" i="15"/>
  <c r="I221" i="15"/>
  <c r="J221" i="15"/>
  <c r="K221" i="15"/>
  <c r="L221" i="15"/>
  <c r="M221" i="15"/>
  <c r="N221" i="15"/>
  <c r="O221" i="15"/>
  <c r="P221" i="15"/>
  <c r="Q221" i="15"/>
  <c r="R221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E222" i="15"/>
  <c r="F222" i="15"/>
  <c r="G222" i="15"/>
  <c r="H222" i="15"/>
  <c r="I222" i="15"/>
  <c r="J222" i="15"/>
  <c r="K222" i="15"/>
  <c r="L222" i="15"/>
  <c r="M222" i="15"/>
  <c r="N222" i="15"/>
  <c r="O222" i="15"/>
  <c r="P222" i="15"/>
  <c r="Q222" i="15"/>
  <c r="R222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E223" i="15"/>
  <c r="F223" i="15"/>
  <c r="G223" i="15"/>
  <c r="H223" i="15"/>
  <c r="I223" i="15"/>
  <c r="J223" i="15"/>
  <c r="K223" i="15"/>
  <c r="L223" i="15"/>
  <c r="M223" i="15"/>
  <c r="N223" i="15"/>
  <c r="O223" i="15"/>
  <c r="P223" i="15"/>
  <c r="Q223" i="15"/>
  <c r="R223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E224" i="15"/>
  <c r="F224" i="15"/>
  <c r="G224" i="15"/>
  <c r="H224" i="15"/>
  <c r="I224" i="15"/>
  <c r="J224" i="15"/>
  <c r="K224" i="15"/>
  <c r="L224" i="15"/>
  <c r="M224" i="15"/>
  <c r="N224" i="15"/>
  <c r="O224" i="15"/>
  <c r="P224" i="15"/>
  <c r="Q224" i="15"/>
  <c r="R224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E225" i="15"/>
  <c r="F225" i="15"/>
  <c r="G225" i="15"/>
  <c r="H225" i="15"/>
  <c r="I225" i="15"/>
  <c r="J225" i="15"/>
  <c r="K225" i="15"/>
  <c r="L225" i="15"/>
  <c r="M225" i="15"/>
  <c r="N225" i="15"/>
  <c r="O225" i="15"/>
  <c r="P225" i="15"/>
  <c r="Q225" i="15"/>
  <c r="R225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E226" i="15"/>
  <c r="F226" i="15"/>
  <c r="G226" i="15"/>
  <c r="H226" i="15"/>
  <c r="I226" i="15"/>
  <c r="J226" i="15"/>
  <c r="K226" i="15"/>
  <c r="L226" i="15"/>
  <c r="M226" i="15"/>
  <c r="N226" i="15"/>
  <c r="O226" i="15"/>
  <c r="P226" i="15"/>
  <c r="Q226" i="15"/>
  <c r="R226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E227" i="15"/>
  <c r="F227" i="15"/>
  <c r="G227" i="15"/>
  <c r="H227" i="15"/>
  <c r="I227" i="15"/>
  <c r="J227" i="15"/>
  <c r="K227" i="15"/>
  <c r="L227" i="15"/>
  <c r="M227" i="15"/>
  <c r="N227" i="15"/>
  <c r="O227" i="15"/>
  <c r="P227" i="15"/>
  <c r="Q227" i="15"/>
  <c r="R227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E228" i="15"/>
  <c r="F228" i="15"/>
  <c r="G228" i="15"/>
  <c r="H228" i="15"/>
  <c r="I228" i="15"/>
  <c r="J228" i="15"/>
  <c r="K228" i="15"/>
  <c r="L228" i="15"/>
  <c r="M228" i="15"/>
  <c r="N228" i="15"/>
  <c r="O228" i="15"/>
  <c r="P228" i="15"/>
  <c r="Q228" i="15"/>
  <c r="R228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E230" i="15"/>
  <c r="F230" i="15"/>
  <c r="G230" i="15"/>
  <c r="H230" i="15"/>
  <c r="I230" i="15"/>
  <c r="J230" i="15"/>
  <c r="K230" i="15"/>
  <c r="L230" i="15"/>
  <c r="M230" i="15"/>
  <c r="N230" i="15"/>
  <c r="O230" i="15"/>
  <c r="P230" i="15"/>
  <c r="Q230" i="15"/>
  <c r="R230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E231" i="15"/>
  <c r="F231" i="15"/>
  <c r="G231" i="15"/>
  <c r="H231" i="15"/>
  <c r="I231" i="15"/>
  <c r="J231" i="15"/>
  <c r="K231" i="15"/>
  <c r="L231" i="15"/>
  <c r="M231" i="15"/>
  <c r="N231" i="15"/>
  <c r="O231" i="15"/>
  <c r="P231" i="15"/>
  <c r="Q231" i="15"/>
  <c r="R231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E232" i="15"/>
  <c r="F232" i="15"/>
  <c r="G232" i="15"/>
  <c r="H232" i="15"/>
  <c r="I232" i="15"/>
  <c r="J232" i="15"/>
  <c r="K232" i="15"/>
  <c r="L232" i="15"/>
  <c r="M232" i="15"/>
  <c r="N232" i="15"/>
  <c r="O232" i="15"/>
  <c r="P232" i="15"/>
  <c r="Q232" i="15"/>
  <c r="R232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E233" i="15"/>
  <c r="F233" i="15"/>
  <c r="G233" i="15"/>
  <c r="H233" i="15"/>
  <c r="I233" i="15"/>
  <c r="J233" i="15"/>
  <c r="K233" i="15"/>
  <c r="L233" i="15"/>
  <c r="M233" i="15"/>
  <c r="N233" i="15"/>
  <c r="O233" i="15"/>
  <c r="P233" i="15"/>
  <c r="Q233" i="15"/>
  <c r="R233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E234" i="15"/>
  <c r="F234" i="15"/>
  <c r="G234" i="15"/>
  <c r="H234" i="15"/>
  <c r="I234" i="15"/>
  <c r="J234" i="15"/>
  <c r="K234" i="15"/>
  <c r="L234" i="15"/>
  <c r="M234" i="15"/>
  <c r="N234" i="15"/>
  <c r="O234" i="15"/>
  <c r="P234" i="15"/>
  <c r="Q234" i="15"/>
  <c r="R234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E235" i="15"/>
  <c r="F235" i="15"/>
  <c r="G235" i="15"/>
  <c r="H235" i="15"/>
  <c r="I235" i="15"/>
  <c r="J235" i="15"/>
  <c r="K235" i="15"/>
  <c r="L235" i="15"/>
  <c r="M235" i="15"/>
  <c r="N235" i="15"/>
  <c r="O235" i="15"/>
  <c r="P235" i="15"/>
  <c r="Q235" i="15"/>
  <c r="R235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E236" i="15"/>
  <c r="F236" i="15"/>
  <c r="G236" i="15"/>
  <c r="H236" i="15"/>
  <c r="I236" i="15"/>
  <c r="J236" i="15"/>
  <c r="K236" i="15"/>
  <c r="L236" i="15"/>
  <c r="M236" i="15"/>
  <c r="N236" i="15"/>
  <c r="O236" i="15"/>
  <c r="P236" i="15"/>
  <c r="Q236" i="15"/>
  <c r="R236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E237" i="15"/>
  <c r="F237" i="15"/>
  <c r="G237" i="15"/>
  <c r="H237" i="15"/>
  <c r="I237" i="15"/>
  <c r="J237" i="15"/>
  <c r="K237" i="15"/>
  <c r="L237" i="15"/>
  <c r="M237" i="15"/>
  <c r="N237" i="15"/>
  <c r="O237" i="15"/>
  <c r="P237" i="15"/>
  <c r="Q237" i="15"/>
  <c r="R237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E238" i="15"/>
  <c r="F238" i="15"/>
  <c r="G238" i="15"/>
  <c r="H238" i="15"/>
  <c r="I238" i="15"/>
  <c r="J238" i="15"/>
  <c r="K238" i="15"/>
  <c r="L238" i="15"/>
  <c r="M238" i="15"/>
  <c r="N238" i="15"/>
  <c r="O238" i="15"/>
  <c r="P238" i="15"/>
  <c r="Q238" i="15"/>
  <c r="R238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E239" i="15"/>
  <c r="F239" i="15"/>
  <c r="G239" i="15"/>
  <c r="H239" i="15"/>
  <c r="I239" i="15"/>
  <c r="J239" i="15"/>
  <c r="K239" i="15"/>
  <c r="L239" i="15"/>
  <c r="M239" i="15"/>
  <c r="N239" i="15"/>
  <c r="O239" i="15"/>
  <c r="P239" i="15"/>
  <c r="Q239" i="15"/>
  <c r="R239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E240" i="15"/>
  <c r="F240" i="15"/>
  <c r="G240" i="15"/>
  <c r="H240" i="15"/>
  <c r="I240" i="15"/>
  <c r="J240" i="15"/>
  <c r="K240" i="15"/>
  <c r="L240" i="15"/>
  <c r="M240" i="15"/>
  <c r="N240" i="15"/>
  <c r="O240" i="15"/>
  <c r="P240" i="15"/>
  <c r="Q240" i="15"/>
  <c r="R240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E241" i="15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E243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E244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E245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E246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E277" i="15"/>
  <c r="F277" i="15"/>
  <c r="G277" i="15"/>
  <c r="H277" i="15"/>
  <c r="I277" i="15"/>
  <c r="J277" i="15"/>
  <c r="K277" i="15"/>
  <c r="L277" i="15"/>
  <c r="M277" i="15"/>
  <c r="N277" i="15"/>
  <c r="O277" i="15"/>
  <c r="P277" i="15"/>
  <c r="Q277" i="15"/>
  <c r="R277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E278" i="15"/>
  <c r="F278" i="15"/>
  <c r="G278" i="15"/>
  <c r="H278" i="15"/>
  <c r="I278" i="15"/>
  <c r="J278" i="15"/>
  <c r="K278" i="15"/>
  <c r="L278" i="15"/>
  <c r="M278" i="15"/>
  <c r="N278" i="15"/>
  <c r="O278" i="15"/>
  <c r="P278" i="15"/>
  <c r="Q278" i="15"/>
  <c r="R278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E279" i="15"/>
  <c r="F279" i="15"/>
  <c r="G279" i="15"/>
  <c r="H279" i="15"/>
  <c r="I279" i="15"/>
  <c r="J279" i="15"/>
  <c r="K279" i="15"/>
  <c r="L279" i="15"/>
  <c r="M279" i="15"/>
  <c r="N279" i="15"/>
  <c r="O279" i="15"/>
  <c r="P279" i="15"/>
  <c r="Q279" i="15"/>
  <c r="R279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E280" i="15"/>
  <c r="F280" i="15"/>
  <c r="G280" i="15"/>
  <c r="H280" i="15"/>
  <c r="I280" i="15"/>
  <c r="J280" i="15"/>
  <c r="K280" i="15"/>
  <c r="L280" i="15"/>
  <c r="M280" i="15"/>
  <c r="N280" i="15"/>
  <c r="O280" i="15"/>
  <c r="P280" i="15"/>
  <c r="Q280" i="15"/>
  <c r="R280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E281" i="15"/>
  <c r="F281" i="15"/>
  <c r="G281" i="15"/>
  <c r="H281" i="15"/>
  <c r="I281" i="15"/>
  <c r="J281" i="15"/>
  <c r="K281" i="15"/>
  <c r="L281" i="15"/>
  <c r="M281" i="15"/>
  <c r="N281" i="15"/>
  <c r="O281" i="15"/>
  <c r="P281" i="15"/>
  <c r="Q281" i="15"/>
  <c r="R281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E282" i="15"/>
  <c r="F282" i="15"/>
  <c r="G282" i="15"/>
  <c r="H282" i="15"/>
  <c r="I282" i="15"/>
  <c r="J282" i="15"/>
  <c r="K282" i="15"/>
  <c r="L282" i="15"/>
  <c r="M282" i="15"/>
  <c r="N282" i="15"/>
  <c r="O282" i="15"/>
  <c r="P282" i="15"/>
  <c r="Q282" i="15"/>
  <c r="R282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E283" i="15"/>
  <c r="F283" i="15"/>
  <c r="G283" i="15"/>
  <c r="H283" i="15"/>
  <c r="I283" i="15"/>
  <c r="J283" i="15"/>
  <c r="K283" i="15"/>
  <c r="L283" i="15"/>
  <c r="M283" i="15"/>
  <c r="N283" i="15"/>
  <c r="O283" i="15"/>
  <c r="P283" i="15"/>
  <c r="Q283" i="15"/>
  <c r="R283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E284" i="15"/>
  <c r="F284" i="15"/>
  <c r="G284" i="15"/>
  <c r="H284" i="15"/>
  <c r="I284" i="15"/>
  <c r="J284" i="15"/>
  <c r="K284" i="15"/>
  <c r="L284" i="15"/>
  <c r="M284" i="15"/>
  <c r="N284" i="15"/>
  <c r="O284" i="15"/>
  <c r="P284" i="15"/>
  <c r="Q284" i="15"/>
  <c r="R284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E285" i="15"/>
  <c r="F285" i="15"/>
  <c r="G285" i="15"/>
  <c r="H285" i="15"/>
  <c r="I285" i="15"/>
  <c r="J285" i="15"/>
  <c r="K285" i="15"/>
  <c r="L285" i="15"/>
  <c r="M285" i="15"/>
  <c r="N285" i="15"/>
  <c r="O285" i="15"/>
  <c r="P285" i="15"/>
  <c r="Q285" i="15"/>
  <c r="R285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E286" i="15"/>
  <c r="F286" i="15"/>
  <c r="G286" i="15"/>
  <c r="H286" i="15"/>
  <c r="I286" i="15"/>
  <c r="J286" i="15"/>
  <c r="K286" i="15"/>
  <c r="L286" i="15"/>
  <c r="M286" i="15"/>
  <c r="N286" i="15"/>
  <c r="O286" i="15"/>
  <c r="P286" i="15"/>
  <c r="Q286" i="15"/>
  <c r="R286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E287" i="15"/>
  <c r="F287" i="15"/>
  <c r="G287" i="15"/>
  <c r="H287" i="15"/>
  <c r="I287" i="15"/>
  <c r="J287" i="15"/>
  <c r="K287" i="15"/>
  <c r="L287" i="15"/>
  <c r="M287" i="15"/>
  <c r="N287" i="15"/>
  <c r="O287" i="15"/>
  <c r="P287" i="15"/>
  <c r="Q287" i="15"/>
  <c r="R287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E288" i="15"/>
  <c r="F288" i="15"/>
  <c r="G288" i="15"/>
  <c r="H288" i="15"/>
  <c r="I288" i="15"/>
  <c r="J288" i="15"/>
  <c r="K288" i="15"/>
  <c r="L288" i="15"/>
  <c r="M288" i="15"/>
  <c r="N288" i="15"/>
  <c r="O288" i="15"/>
  <c r="P288" i="15"/>
  <c r="Q288" i="15"/>
  <c r="R288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E289" i="15"/>
  <c r="F289" i="15"/>
  <c r="G289" i="15"/>
  <c r="H289" i="15"/>
  <c r="I289" i="15"/>
  <c r="J289" i="15"/>
  <c r="K289" i="15"/>
  <c r="L289" i="15"/>
  <c r="M289" i="15"/>
  <c r="N289" i="15"/>
  <c r="O289" i="15"/>
  <c r="P289" i="15"/>
  <c r="Q289" i="15"/>
  <c r="R289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E290" i="15"/>
  <c r="F290" i="15"/>
  <c r="G290" i="15"/>
  <c r="H290" i="15"/>
  <c r="I290" i="15"/>
  <c r="J290" i="15"/>
  <c r="K290" i="15"/>
  <c r="L290" i="15"/>
  <c r="M290" i="15"/>
  <c r="N290" i="15"/>
  <c r="O290" i="15"/>
  <c r="P290" i="15"/>
  <c r="Q290" i="15"/>
  <c r="R290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E291" i="15"/>
  <c r="F291" i="15"/>
  <c r="G291" i="15"/>
  <c r="H291" i="15"/>
  <c r="I291" i="15"/>
  <c r="J291" i="15"/>
  <c r="K291" i="15"/>
  <c r="L291" i="15"/>
  <c r="M291" i="15"/>
  <c r="N291" i="15"/>
  <c r="O291" i="15"/>
  <c r="P291" i="15"/>
  <c r="Q291" i="15"/>
  <c r="R291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E292" i="15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E293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E294" i="15"/>
  <c r="F294" i="15"/>
  <c r="G294" i="15"/>
  <c r="H294" i="15"/>
  <c r="I294" i="15"/>
  <c r="J294" i="15"/>
  <c r="K294" i="15"/>
  <c r="L294" i="15"/>
  <c r="M294" i="15"/>
  <c r="N294" i="15"/>
  <c r="O294" i="15"/>
  <c r="P294" i="15"/>
  <c r="Q294" i="15"/>
  <c r="R294" i="15"/>
  <c r="S294" i="15"/>
  <c r="T294" i="15"/>
  <c r="U294" i="15"/>
  <c r="V294" i="15"/>
  <c r="W294" i="15"/>
  <c r="X294" i="15"/>
  <c r="Y294" i="15"/>
  <c r="Z294" i="15"/>
  <c r="AA294" i="15"/>
  <c r="AB294" i="15"/>
  <c r="AC294" i="15"/>
  <c r="AD294" i="15"/>
  <c r="E295" i="15"/>
  <c r="F295" i="15"/>
  <c r="G295" i="15"/>
  <c r="H295" i="15"/>
  <c r="I295" i="15"/>
  <c r="J295" i="15"/>
  <c r="K295" i="15"/>
  <c r="L295" i="15"/>
  <c r="M295" i="15"/>
  <c r="N295" i="15"/>
  <c r="O295" i="15"/>
  <c r="P295" i="15"/>
  <c r="Q295" i="15"/>
  <c r="R295" i="15"/>
  <c r="S295" i="15"/>
  <c r="T295" i="15"/>
  <c r="U295" i="15"/>
  <c r="V295" i="15"/>
  <c r="W295" i="15"/>
  <c r="X295" i="15"/>
  <c r="Y295" i="15"/>
  <c r="Z295" i="15"/>
  <c r="AA295" i="15"/>
  <c r="AB295" i="15"/>
  <c r="AC295" i="15"/>
  <c r="AD295" i="15"/>
  <c r="E296" i="15"/>
  <c r="F296" i="15"/>
  <c r="G296" i="15"/>
  <c r="H296" i="15"/>
  <c r="I296" i="15"/>
  <c r="J296" i="15"/>
  <c r="K296" i="15"/>
  <c r="L296" i="15"/>
  <c r="M296" i="15"/>
  <c r="N296" i="15"/>
  <c r="O296" i="15"/>
  <c r="P296" i="15"/>
  <c r="Q296" i="15"/>
  <c r="R296" i="15"/>
  <c r="S296" i="15"/>
  <c r="T296" i="15"/>
  <c r="U296" i="15"/>
  <c r="V296" i="15"/>
  <c r="W296" i="15"/>
  <c r="X296" i="15"/>
  <c r="Y296" i="15"/>
  <c r="Z296" i="15"/>
  <c r="AA296" i="15"/>
  <c r="AB296" i="15"/>
  <c r="AC296" i="15"/>
  <c r="AD296" i="15"/>
  <c r="E297" i="15"/>
  <c r="F297" i="15"/>
  <c r="G297" i="15"/>
  <c r="H297" i="15"/>
  <c r="I297" i="15"/>
  <c r="J297" i="15"/>
  <c r="K297" i="15"/>
  <c r="L297" i="15"/>
  <c r="M297" i="15"/>
  <c r="N297" i="15"/>
  <c r="O297" i="15"/>
  <c r="P297" i="15"/>
  <c r="Q297" i="15"/>
  <c r="R297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E298" i="15"/>
  <c r="F298" i="15"/>
  <c r="G298" i="15"/>
  <c r="H298" i="15"/>
  <c r="I298" i="15"/>
  <c r="J298" i="15"/>
  <c r="K298" i="15"/>
  <c r="L298" i="15"/>
  <c r="M298" i="15"/>
  <c r="N298" i="15"/>
  <c r="O298" i="15"/>
  <c r="P298" i="15"/>
  <c r="Q298" i="15"/>
  <c r="R298" i="15"/>
  <c r="S298" i="15"/>
  <c r="T298" i="15"/>
  <c r="U298" i="15"/>
  <c r="V298" i="15"/>
  <c r="W298" i="15"/>
  <c r="X298" i="15"/>
  <c r="Y298" i="15"/>
  <c r="Z298" i="15"/>
  <c r="AA298" i="15"/>
  <c r="AB298" i="15"/>
  <c r="AC298" i="15"/>
  <c r="AD298" i="15"/>
  <c r="E299" i="15"/>
  <c r="F299" i="15"/>
  <c r="G299" i="15"/>
  <c r="H299" i="15"/>
  <c r="I299" i="15"/>
  <c r="J299" i="15"/>
  <c r="K299" i="15"/>
  <c r="L299" i="15"/>
  <c r="M299" i="15"/>
  <c r="N299" i="15"/>
  <c r="O299" i="15"/>
  <c r="P299" i="15"/>
  <c r="Q299" i="15"/>
  <c r="R299" i="15"/>
  <c r="S299" i="15"/>
  <c r="T299" i="15"/>
  <c r="U299" i="15"/>
  <c r="V299" i="15"/>
  <c r="W299" i="15"/>
  <c r="X299" i="15"/>
  <c r="Y299" i="15"/>
  <c r="Z299" i="15"/>
  <c r="AA299" i="15"/>
  <c r="AB299" i="15"/>
  <c r="AC299" i="15"/>
  <c r="AD299" i="15"/>
  <c r="E300" i="15"/>
  <c r="F300" i="15"/>
  <c r="G300" i="15"/>
  <c r="H300" i="15"/>
  <c r="I300" i="15"/>
  <c r="J300" i="15"/>
  <c r="K300" i="15"/>
  <c r="L300" i="15"/>
  <c r="M300" i="15"/>
  <c r="N300" i="15"/>
  <c r="O300" i="15"/>
  <c r="P300" i="15"/>
  <c r="Q300" i="15"/>
  <c r="R300" i="15"/>
  <c r="S300" i="15"/>
  <c r="T300" i="15"/>
  <c r="U300" i="15"/>
  <c r="V300" i="15"/>
  <c r="W300" i="15"/>
  <c r="X300" i="15"/>
  <c r="Y300" i="15"/>
  <c r="Z300" i="15"/>
  <c r="AA300" i="15"/>
  <c r="AB300" i="15"/>
  <c r="AC300" i="15"/>
  <c r="AD300" i="15"/>
  <c r="E301" i="15"/>
  <c r="F301" i="15"/>
  <c r="G301" i="15"/>
  <c r="H301" i="15"/>
  <c r="I301" i="15"/>
  <c r="J301" i="15"/>
  <c r="K301" i="15"/>
  <c r="L301" i="15"/>
  <c r="M301" i="15"/>
  <c r="N301" i="15"/>
  <c r="O301" i="15"/>
  <c r="P301" i="15"/>
  <c r="Q301" i="15"/>
  <c r="R301" i="15"/>
  <c r="S301" i="15"/>
  <c r="T301" i="15"/>
  <c r="U301" i="15"/>
  <c r="V301" i="15"/>
  <c r="W301" i="15"/>
  <c r="X301" i="15"/>
  <c r="Y301" i="15"/>
  <c r="Z301" i="15"/>
  <c r="AA301" i="15"/>
  <c r="AB301" i="15"/>
  <c r="AC301" i="15"/>
  <c r="AD301" i="15"/>
  <c r="E302" i="15"/>
  <c r="F302" i="15"/>
  <c r="G302" i="15"/>
  <c r="H302" i="15"/>
  <c r="I302" i="15"/>
  <c r="J302" i="15"/>
  <c r="K302" i="15"/>
  <c r="L302" i="15"/>
  <c r="M302" i="15"/>
  <c r="N302" i="15"/>
  <c r="O302" i="15"/>
  <c r="P302" i="15"/>
  <c r="Q302" i="15"/>
  <c r="R302" i="15"/>
  <c r="S302" i="15"/>
  <c r="T302" i="15"/>
  <c r="U302" i="15"/>
  <c r="V302" i="15"/>
  <c r="W302" i="15"/>
  <c r="X302" i="15"/>
  <c r="Y302" i="15"/>
  <c r="Z302" i="15"/>
  <c r="AA302" i="15"/>
  <c r="AB302" i="15"/>
  <c r="AC302" i="15"/>
  <c r="AD302" i="15"/>
  <c r="E303" i="15"/>
  <c r="F303" i="15"/>
  <c r="G303" i="15"/>
  <c r="H303" i="15"/>
  <c r="I303" i="15"/>
  <c r="J303" i="15"/>
  <c r="K303" i="15"/>
  <c r="L303" i="15"/>
  <c r="M303" i="15"/>
  <c r="N303" i="15"/>
  <c r="O303" i="15"/>
  <c r="P303" i="15"/>
  <c r="Q303" i="15"/>
  <c r="R303" i="15"/>
  <c r="S303" i="15"/>
  <c r="T303" i="15"/>
  <c r="U303" i="15"/>
  <c r="V303" i="15"/>
  <c r="W303" i="15"/>
  <c r="X303" i="15"/>
  <c r="Y303" i="15"/>
  <c r="Z303" i="15"/>
  <c r="AA303" i="15"/>
  <c r="AB303" i="15"/>
  <c r="AC303" i="15"/>
  <c r="AD303" i="15"/>
  <c r="E304" i="15"/>
  <c r="F304" i="15"/>
  <c r="G304" i="15"/>
  <c r="H304" i="15"/>
  <c r="I304" i="15"/>
  <c r="J304" i="15"/>
  <c r="K304" i="15"/>
  <c r="L304" i="15"/>
  <c r="M304" i="15"/>
  <c r="N304" i="15"/>
  <c r="O304" i="15"/>
  <c r="P304" i="15"/>
  <c r="Q304" i="15"/>
  <c r="R304" i="15"/>
  <c r="S304" i="15"/>
  <c r="T304" i="15"/>
  <c r="U304" i="15"/>
  <c r="V304" i="15"/>
  <c r="W304" i="15"/>
  <c r="X304" i="15"/>
  <c r="Y304" i="15"/>
  <c r="Z304" i="15"/>
  <c r="AA304" i="15"/>
  <c r="AB304" i="15"/>
  <c r="AC304" i="15"/>
  <c r="AD304" i="15"/>
  <c r="E305" i="15"/>
  <c r="F305" i="15"/>
  <c r="G305" i="15"/>
  <c r="H305" i="15"/>
  <c r="I305" i="15"/>
  <c r="J305" i="15"/>
  <c r="K305" i="15"/>
  <c r="L305" i="15"/>
  <c r="M305" i="15"/>
  <c r="N305" i="15"/>
  <c r="O305" i="15"/>
  <c r="P305" i="15"/>
  <c r="Q305" i="15"/>
  <c r="R305" i="15"/>
  <c r="S305" i="15"/>
  <c r="T305" i="15"/>
  <c r="U305" i="15"/>
  <c r="V305" i="15"/>
  <c r="W305" i="15"/>
  <c r="X305" i="15"/>
  <c r="Y305" i="15"/>
  <c r="Z305" i="15"/>
  <c r="AA305" i="15"/>
  <c r="AB305" i="15"/>
  <c r="AC305" i="15"/>
  <c r="AD305" i="15"/>
  <c r="E306" i="15"/>
  <c r="F306" i="15"/>
  <c r="G306" i="15"/>
  <c r="H306" i="15"/>
  <c r="I306" i="15"/>
  <c r="J306" i="15"/>
  <c r="K306" i="15"/>
  <c r="L306" i="15"/>
  <c r="M306" i="15"/>
  <c r="N306" i="15"/>
  <c r="O306" i="15"/>
  <c r="P306" i="15"/>
  <c r="Q306" i="15"/>
  <c r="R306" i="15"/>
  <c r="S306" i="15"/>
  <c r="T306" i="15"/>
  <c r="U306" i="15"/>
  <c r="V306" i="15"/>
  <c r="W306" i="15"/>
  <c r="X306" i="15"/>
  <c r="Y306" i="15"/>
  <c r="Z306" i="15"/>
  <c r="AA306" i="15"/>
  <c r="AB306" i="15"/>
  <c r="AC306" i="15"/>
  <c r="AD306" i="15"/>
  <c r="E307" i="15"/>
  <c r="F307" i="15"/>
  <c r="G307" i="15"/>
  <c r="H307" i="15"/>
  <c r="I307" i="15"/>
  <c r="J307" i="15"/>
  <c r="K307" i="15"/>
  <c r="L307" i="15"/>
  <c r="M307" i="15"/>
  <c r="N307" i="15"/>
  <c r="O307" i="15"/>
  <c r="P307" i="15"/>
  <c r="Q307" i="15"/>
  <c r="R307" i="15"/>
  <c r="S307" i="15"/>
  <c r="T307" i="15"/>
  <c r="U307" i="15"/>
  <c r="V307" i="15"/>
  <c r="W307" i="15"/>
  <c r="X307" i="15"/>
  <c r="Y307" i="15"/>
  <c r="Z307" i="15"/>
  <c r="AA307" i="15"/>
  <c r="AB307" i="15"/>
  <c r="AC307" i="15"/>
  <c r="AD307" i="15"/>
  <c r="E308" i="15"/>
  <c r="F308" i="15"/>
  <c r="G308" i="15"/>
  <c r="H308" i="15"/>
  <c r="I308" i="15"/>
  <c r="J308" i="15"/>
  <c r="K308" i="15"/>
  <c r="L308" i="15"/>
  <c r="M308" i="15"/>
  <c r="N308" i="15"/>
  <c r="O308" i="15"/>
  <c r="P308" i="15"/>
  <c r="Q308" i="15"/>
  <c r="R308" i="15"/>
  <c r="S308" i="15"/>
  <c r="T308" i="15"/>
  <c r="U308" i="15"/>
  <c r="V308" i="15"/>
  <c r="W308" i="15"/>
  <c r="X308" i="15"/>
  <c r="Y308" i="15"/>
  <c r="Z308" i="15"/>
  <c r="AA308" i="15"/>
  <c r="AB308" i="15"/>
  <c r="AC308" i="15"/>
  <c r="AD308" i="15"/>
  <c r="E309" i="15"/>
  <c r="F309" i="15"/>
  <c r="G309" i="15"/>
  <c r="H309" i="15"/>
  <c r="I309" i="15"/>
  <c r="J309" i="15"/>
  <c r="K309" i="15"/>
  <c r="L309" i="15"/>
  <c r="M309" i="15"/>
  <c r="N309" i="15"/>
  <c r="O309" i="15"/>
  <c r="P309" i="15"/>
  <c r="Q309" i="15"/>
  <c r="R309" i="15"/>
  <c r="S309" i="15"/>
  <c r="T309" i="15"/>
  <c r="U309" i="15"/>
  <c r="V309" i="15"/>
  <c r="W309" i="15"/>
  <c r="X309" i="15"/>
  <c r="Y309" i="15"/>
  <c r="Z309" i="15"/>
  <c r="AA309" i="15"/>
  <c r="AB309" i="15"/>
  <c r="AC309" i="15"/>
  <c r="AD309" i="15"/>
  <c r="E310" i="15"/>
  <c r="F310" i="15"/>
  <c r="G310" i="15"/>
  <c r="H310" i="15"/>
  <c r="I310" i="15"/>
  <c r="J310" i="15"/>
  <c r="K310" i="15"/>
  <c r="L310" i="15"/>
  <c r="M310" i="15"/>
  <c r="N310" i="15"/>
  <c r="O310" i="15"/>
  <c r="P310" i="15"/>
  <c r="Q310" i="15"/>
  <c r="R310" i="15"/>
  <c r="S310" i="15"/>
  <c r="T310" i="15"/>
  <c r="U310" i="15"/>
  <c r="V310" i="15"/>
  <c r="W310" i="15"/>
  <c r="X310" i="15"/>
  <c r="Y310" i="15"/>
  <c r="Z310" i="15"/>
  <c r="AA310" i="15"/>
  <c r="AB310" i="15"/>
  <c r="AC310" i="15"/>
  <c r="AD310" i="15"/>
  <c r="E311" i="15"/>
  <c r="F311" i="15"/>
  <c r="G311" i="15"/>
  <c r="H311" i="15"/>
  <c r="I311" i="15"/>
  <c r="J311" i="15"/>
  <c r="K311" i="15"/>
  <c r="L311" i="15"/>
  <c r="M311" i="15"/>
  <c r="N311" i="15"/>
  <c r="O311" i="15"/>
  <c r="P311" i="15"/>
  <c r="Q311" i="15"/>
  <c r="R311" i="15"/>
  <c r="S311" i="15"/>
  <c r="T311" i="15"/>
  <c r="U311" i="15"/>
  <c r="V311" i="15"/>
  <c r="W311" i="15"/>
  <c r="X311" i="15"/>
  <c r="Y311" i="15"/>
  <c r="Z311" i="15"/>
  <c r="AA311" i="15"/>
  <c r="AB311" i="15"/>
  <c r="AC311" i="15"/>
  <c r="AD311" i="15"/>
  <c r="E312" i="15"/>
  <c r="F312" i="15"/>
  <c r="G312" i="15"/>
  <c r="H312" i="15"/>
  <c r="I312" i="15"/>
  <c r="J312" i="15"/>
  <c r="K312" i="15"/>
  <c r="L312" i="15"/>
  <c r="M312" i="15"/>
  <c r="N312" i="15"/>
  <c r="O312" i="15"/>
  <c r="P312" i="15"/>
  <c r="Q312" i="15"/>
  <c r="R312" i="15"/>
  <c r="S312" i="15"/>
  <c r="T312" i="15"/>
  <c r="U312" i="15"/>
  <c r="V312" i="15"/>
  <c r="W312" i="15"/>
  <c r="X312" i="15"/>
  <c r="Y312" i="15"/>
  <c r="Z312" i="15"/>
  <c r="AA312" i="15"/>
  <c r="AB312" i="15"/>
  <c r="AC312" i="15"/>
  <c r="AD312" i="15"/>
  <c r="E313" i="15"/>
  <c r="F313" i="15"/>
  <c r="G313" i="15"/>
  <c r="H313" i="15"/>
  <c r="I313" i="15"/>
  <c r="J313" i="15"/>
  <c r="K313" i="15"/>
  <c r="L313" i="15"/>
  <c r="M313" i="15"/>
  <c r="N313" i="15"/>
  <c r="O313" i="15"/>
  <c r="P313" i="15"/>
  <c r="Q313" i="15"/>
  <c r="R313" i="15"/>
  <c r="S313" i="15"/>
  <c r="T313" i="15"/>
  <c r="U313" i="15"/>
  <c r="V313" i="15"/>
  <c r="W313" i="15"/>
  <c r="X313" i="15"/>
  <c r="Y313" i="15"/>
  <c r="Z313" i="15"/>
  <c r="AA313" i="15"/>
  <c r="AB313" i="15"/>
  <c r="AC313" i="15"/>
  <c r="AD313" i="15"/>
  <c r="E314" i="15"/>
  <c r="F314" i="15"/>
  <c r="G314" i="15"/>
  <c r="H314" i="15"/>
  <c r="I314" i="15"/>
  <c r="J314" i="15"/>
  <c r="K314" i="15"/>
  <c r="L314" i="15"/>
  <c r="M314" i="15"/>
  <c r="N314" i="15"/>
  <c r="O314" i="15"/>
  <c r="P314" i="15"/>
  <c r="Q314" i="15"/>
  <c r="R314" i="15"/>
  <c r="S314" i="15"/>
  <c r="T314" i="15"/>
  <c r="U314" i="15"/>
  <c r="V314" i="15"/>
  <c r="W314" i="15"/>
  <c r="X314" i="15"/>
  <c r="Y314" i="15"/>
  <c r="Z314" i="15"/>
  <c r="AA314" i="15"/>
  <c r="AB314" i="15"/>
  <c r="AC314" i="15"/>
  <c r="AD314" i="15"/>
  <c r="C216" i="15"/>
  <c r="D216" i="15"/>
  <c r="C217" i="15"/>
  <c r="D217" i="15"/>
  <c r="C218" i="15"/>
  <c r="D218" i="15"/>
  <c r="C219" i="15"/>
  <c r="D219" i="15"/>
  <c r="C220" i="15"/>
  <c r="D220" i="15"/>
  <c r="C221" i="15"/>
  <c r="D221" i="15"/>
  <c r="C222" i="15"/>
  <c r="D222" i="15"/>
  <c r="C223" i="15"/>
  <c r="D223" i="15"/>
  <c r="C224" i="15"/>
  <c r="D224" i="15"/>
  <c r="C225" i="15"/>
  <c r="D225" i="15"/>
  <c r="C226" i="15"/>
  <c r="D226" i="15"/>
  <c r="C227" i="15"/>
  <c r="D227" i="15"/>
  <c r="C228" i="15"/>
  <c r="D228" i="15"/>
  <c r="C229" i="15"/>
  <c r="D229" i="15"/>
  <c r="C230" i="15"/>
  <c r="D230" i="15"/>
  <c r="C231" i="15"/>
  <c r="D231" i="15"/>
  <c r="C232" i="15"/>
  <c r="D232" i="15"/>
  <c r="C233" i="15"/>
  <c r="D233" i="15"/>
  <c r="C234" i="15"/>
  <c r="D234" i="15"/>
  <c r="C235" i="15"/>
  <c r="D235" i="15"/>
  <c r="C236" i="15"/>
  <c r="D236" i="15"/>
  <c r="C237" i="15"/>
  <c r="D237" i="15"/>
  <c r="C238" i="15"/>
  <c r="D238" i="15"/>
  <c r="C239" i="15"/>
  <c r="D239" i="15"/>
  <c r="C240" i="15"/>
  <c r="D240" i="15"/>
  <c r="C241" i="15"/>
  <c r="D241" i="15"/>
  <c r="C242" i="15"/>
  <c r="D242" i="15"/>
  <c r="C243" i="15"/>
  <c r="D243" i="15"/>
  <c r="C244" i="15"/>
  <c r="D244" i="15"/>
  <c r="C245" i="15"/>
  <c r="D245" i="15"/>
  <c r="C246" i="15"/>
  <c r="D246" i="15"/>
  <c r="C247" i="15"/>
  <c r="D247" i="15"/>
  <c r="C248" i="15"/>
  <c r="D248" i="15"/>
  <c r="C249" i="15"/>
  <c r="D249" i="15"/>
  <c r="C250" i="15"/>
  <c r="D250" i="15"/>
  <c r="C251" i="15"/>
  <c r="D251" i="15"/>
  <c r="C252" i="15"/>
  <c r="D252" i="15"/>
  <c r="C253" i="15"/>
  <c r="D253" i="15"/>
  <c r="C254" i="15"/>
  <c r="D254" i="15"/>
  <c r="C255" i="15"/>
  <c r="D255" i="15"/>
  <c r="C256" i="15"/>
  <c r="D256" i="15"/>
  <c r="C257" i="15"/>
  <c r="D257" i="15"/>
  <c r="C258" i="15"/>
  <c r="D258" i="15"/>
  <c r="C259" i="15"/>
  <c r="D259" i="15"/>
  <c r="C260" i="15"/>
  <c r="D260" i="15"/>
  <c r="C261" i="15"/>
  <c r="D261" i="15"/>
  <c r="C262" i="15"/>
  <c r="D262" i="15"/>
  <c r="C263" i="15"/>
  <c r="D263" i="15"/>
  <c r="C264" i="15"/>
  <c r="D264" i="15"/>
  <c r="C265" i="15"/>
  <c r="D265" i="15"/>
  <c r="C266" i="15"/>
  <c r="D266" i="15"/>
  <c r="C267" i="15"/>
  <c r="D267" i="15"/>
  <c r="C268" i="15"/>
  <c r="D268" i="15"/>
  <c r="C269" i="15"/>
  <c r="D269" i="15"/>
  <c r="C270" i="15"/>
  <c r="D270" i="15"/>
  <c r="C271" i="15"/>
  <c r="D271" i="15"/>
  <c r="C272" i="15"/>
  <c r="D272" i="15"/>
  <c r="C273" i="15"/>
  <c r="D273" i="15"/>
  <c r="C274" i="15"/>
  <c r="D274" i="15"/>
  <c r="C275" i="15"/>
  <c r="D275" i="15"/>
  <c r="C276" i="15"/>
  <c r="D276" i="15"/>
  <c r="C277" i="15"/>
  <c r="D277" i="15"/>
  <c r="C278" i="15"/>
  <c r="D278" i="15"/>
  <c r="C279" i="15"/>
  <c r="D279" i="15"/>
  <c r="C280" i="15"/>
  <c r="D280" i="15"/>
  <c r="C281" i="15"/>
  <c r="D281" i="15"/>
  <c r="C282" i="15"/>
  <c r="D282" i="15"/>
  <c r="C283" i="15"/>
  <c r="D283" i="15"/>
  <c r="C284" i="15"/>
  <c r="D284" i="15"/>
  <c r="C285" i="15"/>
  <c r="D285" i="15"/>
  <c r="C286" i="15"/>
  <c r="D286" i="15"/>
  <c r="C287" i="15"/>
  <c r="D287" i="15"/>
  <c r="C288" i="15"/>
  <c r="D288" i="15"/>
  <c r="C289" i="15"/>
  <c r="D289" i="15"/>
  <c r="C290" i="15"/>
  <c r="D290" i="15"/>
  <c r="C291" i="15"/>
  <c r="D291" i="15"/>
  <c r="C292" i="15"/>
  <c r="D292" i="15"/>
  <c r="C293" i="15"/>
  <c r="D293" i="15"/>
  <c r="C294" i="15"/>
  <c r="D294" i="15"/>
  <c r="C295" i="15"/>
  <c r="D295" i="15"/>
  <c r="C296" i="15"/>
  <c r="D296" i="15"/>
  <c r="C297" i="15"/>
  <c r="D297" i="15"/>
  <c r="C298" i="15"/>
  <c r="D298" i="15"/>
  <c r="C299" i="15"/>
  <c r="D299" i="15"/>
  <c r="C300" i="15"/>
  <c r="D300" i="15"/>
  <c r="C301" i="15"/>
  <c r="D301" i="15"/>
  <c r="C302" i="15"/>
  <c r="D302" i="15"/>
  <c r="C303" i="15"/>
  <c r="D303" i="15"/>
  <c r="C304" i="15"/>
  <c r="D304" i="15"/>
  <c r="C305" i="15"/>
  <c r="D305" i="15"/>
  <c r="C306" i="15"/>
  <c r="D306" i="15"/>
  <c r="C307" i="15"/>
  <c r="D307" i="15"/>
  <c r="C308" i="15"/>
  <c r="D308" i="15"/>
  <c r="C309" i="15"/>
  <c r="D309" i="15"/>
  <c r="C310" i="15"/>
  <c r="D310" i="15"/>
  <c r="C311" i="15"/>
  <c r="D311" i="15"/>
  <c r="C312" i="15"/>
  <c r="D312" i="15"/>
  <c r="C313" i="15"/>
  <c r="D313" i="15"/>
  <c r="C314" i="15"/>
  <c r="D314" i="15"/>
  <c r="C215" i="15"/>
  <c r="D215" i="15"/>
  <c r="X142" i="15"/>
  <c r="L152" i="15"/>
  <c r="X155" i="15"/>
  <c r="R160" i="15"/>
  <c r="L162" i="15"/>
  <c r="D167" i="15"/>
  <c r="H168" i="15"/>
  <c r="L168" i="15"/>
  <c r="P169" i="15"/>
  <c r="Y170" i="15"/>
  <c r="J172" i="15"/>
  <c r="J173" i="15"/>
  <c r="R174" i="15"/>
  <c r="R175" i="15"/>
  <c r="T176" i="15"/>
  <c r="P177" i="15"/>
  <c r="Q177" i="15"/>
  <c r="R177" i="15"/>
  <c r="R178" i="15"/>
  <c r="L180" i="15"/>
  <c r="H181" i="15"/>
  <c r="D184" i="15"/>
  <c r="J185" i="15"/>
  <c r="Z185" i="15"/>
  <c r="R187" i="15"/>
  <c r="I189" i="15"/>
  <c r="J189" i="15"/>
  <c r="Y189" i="15"/>
  <c r="Z189" i="15"/>
  <c r="Q191" i="15"/>
  <c r="R191" i="15"/>
  <c r="I193" i="15"/>
  <c r="J193" i="15"/>
  <c r="Y193" i="15"/>
  <c r="Z193" i="15"/>
  <c r="Q195" i="15"/>
  <c r="R195" i="15"/>
  <c r="I197" i="15"/>
  <c r="J197" i="15"/>
  <c r="Y197" i="15"/>
  <c r="Z197" i="15"/>
  <c r="Q199" i="15"/>
  <c r="R199" i="15"/>
  <c r="T200" i="15"/>
  <c r="X200" i="15"/>
  <c r="D201" i="15"/>
  <c r="J201" i="15"/>
  <c r="L201" i="15"/>
  <c r="X201" i="15"/>
  <c r="AB201" i="15"/>
  <c r="D202" i="15"/>
  <c r="I202" i="15"/>
  <c r="L202" i="15"/>
  <c r="AB202" i="15"/>
  <c r="D203" i="15"/>
  <c r="I203" i="15"/>
  <c r="L203" i="15"/>
  <c r="R203" i="15"/>
  <c r="T203" i="15"/>
  <c r="D204" i="15"/>
  <c r="H204" i="15"/>
  <c r="L204" i="15"/>
  <c r="Q204" i="15"/>
  <c r="T204" i="15"/>
  <c r="H205" i="15"/>
  <c r="J205" i="15"/>
  <c r="L205" i="15"/>
  <c r="Q205" i="15"/>
  <c r="T205" i="15"/>
  <c r="Z205" i="15"/>
  <c r="AB205" i="15"/>
  <c r="I206" i="15"/>
  <c r="L206" i="15"/>
  <c r="P206" i="15"/>
  <c r="T206" i="15"/>
  <c r="Y206" i="15"/>
  <c r="AB206" i="15"/>
  <c r="I207" i="15"/>
  <c r="J207" i="15"/>
  <c r="P207" i="15"/>
  <c r="R207" i="15"/>
  <c r="T207" i="15"/>
  <c r="Y207" i="15"/>
  <c r="AB207" i="15"/>
  <c r="H208" i="15"/>
  <c r="I208" i="15"/>
  <c r="Q208" i="15"/>
  <c r="T208" i="15"/>
  <c r="X208" i="15"/>
  <c r="AB208" i="15"/>
  <c r="H209" i="15"/>
  <c r="I209" i="15"/>
  <c r="J209" i="15"/>
  <c r="Q209" i="15"/>
  <c r="R209" i="15"/>
  <c r="X209" i="15"/>
  <c r="Z209" i="15"/>
  <c r="AB209" i="15"/>
  <c r="H210" i="15"/>
  <c r="I210" i="15"/>
  <c r="P210" i="15"/>
  <c r="Q210" i="15"/>
  <c r="Y210" i="15"/>
  <c r="AB210" i="15"/>
  <c r="D211" i="15"/>
  <c r="H211" i="15"/>
  <c r="I211" i="15"/>
  <c r="P211" i="15"/>
  <c r="Q211" i="15"/>
  <c r="R211" i="15"/>
  <c r="Y211" i="15"/>
  <c r="Z211" i="15"/>
  <c r="D212" i="15"/>
  <c r="H212" i="15"/>
  <c r="P212" i="15"/>
  <c r="Q212" i="15"/>
  <c r="X212" i="15"/>
  <c r="Y212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" i="15"/>
  <c r="D109" i="15"/>
  <c r="E109" i="15"/>
  <c r="E151" i="15" s="1"/>
  <c r="F109" i="15"/>
  <c r="F200" i="15" s="1"/>
  <c r="G109" i="15"/>
  <c r="H109" i="15"/>
  <c r="H200" i="15" s="1"/>
  <c r="I109" i="15"/>
  <c r="I200" i="15" s="1"/>
  <c r="J109" i="15"/>
  <c r="J176" i="15" s="1"/>
  <c r="K109" i="15"/>
  <c r="K176" i="15" s="1"/>
  <c r="L109" i="15"/>
  <c r="L174" i="15" s="1"/>
  <c r="M109" i="15"/>
  <c r="M165" i="15" s="1"/>
  <c r="N109" i="15"/>
  <c r="N173" i="15" s="1"/>
  <c r="O109" i="15"/>
  <c r="P109" i="15"/>
  <c r="P181" i="15" s="1"/>
  <c r="Q109" i="15"/>
  <c r="Q181" i="15" s="1"/>
  <c r="R109" i="15"/>
  <c r="R149" i="15" s="1"/>
  <c r="S109" i="15"/>
  <c r="S203" i="15" s="1"/>
  <c r="T109" i="15"/>
  <c r="T182" i="15" s="1"/>
  <c r="U109" i="15"/>
  <c r="U182" i="15" s="1"/>
  <c r="V109" i="15"/>
  <c r="V175" i="15" s="1"/>
  <c r="W109" i="15"/>
  <c r="X109" i="15"/>
  <c r="X157" i="15" s="1"/>
  <c r="Y109" i="15"/>
  <c r="Y179" i="15" s="1"/>
  <c r="Z109" i="15"/>
  <c r="Z172" i="15" s="1"/>
  <c r="AA109" i="15"/>
  <c r="AA172" i="15" s="1"/>
  <c r="AB109" i="15"/>
  <c r="AC109" i="15"/>
  <c r="AC181" i="15" s="1"/>
  <c r="AD109" i="15"/>
  <c r="AD144" i="15" s="1"/>
  <c r="C109" i="15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C315" i="2"/>
  <c r="D315" i="2"/>
  <c r="C217" i="2"/>
  <c r="D217" i="2"/>
  <c r="C218" i="2"/>
  <c r="D218" i="2"/>
  <c r="C219" i="2"/>
  <c r="D219" i="2"/>
  <c r="C220" i="2"/>
  <c r="D220" i="2"/>
  <c r="C221" i="2"/>
  <c r="D221" i="2"/>
  <c r="C222" i="2"/>
  <c r="D222" i="2"/>
  <c r="C223" i="2"/>
  <c r="D223" i="2"/>
  <c r="C224" i="2"/>
  <c r="D224" i="2"/>
  <c r="C225" i="2"/>
  <c r="D225" i="2"/>
  <c r="C226" i="2"/>
  <c r="D226" i="2"/>
  <c r="C227" i="2"/>
  <c r="D227" i="2"/>
  <c r="C228" i="2"/>
  <c r="D228" i="2"/>
  <c r="C229" i="2"/>
  <c r="D229" i="2"/>
  <c r="C230" i="2"/>
  <c r="D230" i="2"/>
  <c r="C231" i="2"/>
  <c r="D231" i="2"/>
  <c r="C232" i="2"/>
  <c r="D232" i="2"/>
  <c r="C233" i="2"/>
  <c r="D233" i="2"/>
  <c r="C234" i="2"/>
  <c r="D234" i="2"/>
  <c r="C235" i="2"/>
  <c r="D235" i="2"/>
  <c r="C236" i="2"/>
  <c r="D236" i="2"/>
  <c r="C237" i="2"/>
  <c r="D237" i="2"/>
  <c r="C238" i="2"/>
  <c r="D238" i="2"/>
  <c r="C239" i="2"/>
  <c r="D239" i="2"/>
  <c r="C240" i="2"/>
  <c r="D240" i="2"/>
  <c r="C241" i="2"/>
  <c r="D241" i="2"/>
  <c r="C242" i="2"/>
  <c r="D242" i="2"/>
  <c r="C243" i="2"/>
  <c r="D243" i="2"/>
  <c r="C244" i="2"/>
  <c r="D244" i="2"/>
  <c r="C245" i="2"/>
  <c r="D245" i="2"/>
  <c r="C246" i="2"/>
  <c r="D246" i="2"/>
  <c r="C247" i="2"/>
  <c r="D247" i="2"/>
  <c r="C248" i="2"/>
  <c r="D248" i="2"/>
  <c r="C249" i="2"/>
  <c r="D249" i="2"/>
  <c r="C250" i="2"/>
  <c r="D250" i="2"/>
  <c r="C251" i="2"/>
  <c r="D251" i="2"/>
  <c r="C252" i="2"/>
  <c r="D252" i="2"/>
  <c r="C253" i="2"/>
  <c r="D253" i="2"/>
  <c r="C254" i="2"/>
  <c r="D254" i="2"/>
  <c r="C255" i="2"/>
  <c r="D255" i="2"/>
  <c r="C256" i="2"/>
  <c r="D256" i="2"/>
  <c r="C257" i="2"/>
  <c r="D257" i="2"/>
  <c r="C258" i="2"/>
  <c r="D258" i="2"/>
  <c r="C259" i="2"/>
  <c r="D259" i="2"/>
  <c r="C260" i="2"/>
  <c r="D260" i="2"/>
  <c r="C261" i="2"/>
  <c r="D261" i="2"/>
  <c r="C262" i="2"/>
  <c r="D262" i="2"/>
  <c r="C263" i="2"/>
  <c r="D263" i="2"/>
  <c r="C264" i="2"/>
  <c r="D264" i="2"/>
  <c r="C265" i="2"/>
  <c r="D265" i="2"/>
  <c r="C266" i="2"/>
  <c r="D266" i="2"/>
  <c r="C267" i="2"/>
  <c r="D267" i="2"/>
  <c r="C268" i="2"/>
  <c r="D268" i="2"/>
  <c r="C269" i="2"/>
  <c r="D269" i="2"/>
  <c r="C270" i="2"/>
  <c r="D270" i="2"/>
  <c r="C271" i="2"/>
  <c r="D271" i="2"/>
  <c r="C272" i="2"/>
  <c r="D272" i="2"/>
  <c r="C273" i="2"/>
  <c r="D273" i="2"/>
  <c r="C274" i="2"/>
  <c r="D274" i="2"/>
  <c r="C275" i="2"/>
  <c r="D275" i="2"/>
  <c r="C276" i="2"/>
  <c r="D276" i="2"/>
  <c r="C277" i="2"/>
  <c r="D277" i="2"/>
  <c r="C278" i="2"/>
  <c r="D278" i="2"/>
  <c r="C279" i="2"/>
  <c r="D279" i="2"/>
  <c r="C280" i="2"/>
  <c r="D280" i="2"/>
  <c r="C281" i="2"/>
  <c r="D281" i="2"/>
  <c r="C282" i="2"/>
  <c r="D282" i="2"/>
  <c r="C283" i="2"/>
  <c r="D283" i="2"/>
  <c r="C284" i="2"/>
  <c r="D284" i="2"/>
  <c r="C285" i="2"/>
  <c r="D285" i="2"/>
  <c r="C286" i="2"/>
  <c r="D286" i="2"/>
  <c r="C287" i="2"/>
  <c r="D287" i="2"/>
  <c r="C288" i="2"/>
  <c r="D288" i="2"/>
  <c r="C289" i="2"/>
  <c r="D289" i="2"/>
  <c r="C290" i="2"/>
  <c r="D290" i="2"/>
  <c r="C291" i="2"/>
  <c r="D291" i="2"/>
  <c r="C292" i="2"/>
  <c r="D292" i="2"/>
  <c r="C293" i="2"/>
  <c r="D293" i="2"/>
  <c r="C294" i="2"/>
  <c r="D294" i="2"/>
  <c r="C295" i="2"/>
  <c r="D295" i="2"/>
  <c r="C296" i="2"/>
  <c r="D296" i="2"/>
  <c r="C297" i="2"/>
  <c r="D297" i="2"/>
  <c r="C298" i="2"/>
  <c r="D298" i="2"/>
  <c r="C299" i="2"/>
  <c r="D299" i="2"/>
  <c r="C300" i="2"/>
  <c r="D300" i="2"/>
  <c r="C301" i="2"/>
  <c r="D301" i="2"/>
  <c r="C302" i="2"/>
  <c r="D302" i="2"/>
  <c r="C303" i="2"/>
  <c r="D303" i="2"/>
  <c r="C304" i="2"/>
  <c r="D304" i="2"/>
  <c r="C305" i="2"/>
  <c r="D305" i="2"/>
  <c r="C306" i="2"/>
  <c r="D306" i="2"/>
  <c r="C307" i="2"/>
  <c r="D307" i="2"/>
  <c r="C308" i="2"/>
  <c r="D308" i="2"/>
  <c r="C309" i="2"/>
  <c r="D309" i="2"/>
  <c r="C310" i="2"/>
  <c r="D310" i="2"/>
  <c r="C311" i="2"/>
  <c r="D311" i="2"/>
  <c r="C312" i="2"/>
  <c r="D312" i="2"/>
  <c r="C313" i="2"/>
  <c r="D313" i="2"/>
  <c r="C314" i="2"/>
  <c r="D314" i="2"/>
  <c r="C216" i="2"/>
  <c r="D216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C212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113" i="2"/>
  <c r="AD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C109" i="2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96" i="29"/>
  <c r="AE97" i="29"/>
  <c r="AE98" i="29"/>
  <c r="AE99" i="29"/>
  <c r="AE100" i="29"/>
  <c r="AE101" i="29"/>
  <c r="AE102" i="29"/>
  <c r="AE103" i="29"/>
  <c r="AE104" i="29"/>
  <c r="AE105" i="29"/>
  <c r="AE106" i="29"/>
  <c r="AE107" i="29"/>
  <c r="AE108" i="29"/>
  <c r="AE109" i="29"/>
  <c r="AE110" i="29"/>
  <c r="AE111" i="29"/>
  <c r="AE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Z110" i="29"/>
  <c r="AA110" i="29"/>
  <c r="AB110" i="29"/>
  <c r="AC110" i="29"/>
  <c r="AD110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C81" i="29"/>
  <c r="D81" i="29"/>
  <c r="C82" i="29"/>
  <c r="D82" i="29"/>
  <c r="C83" i="29"/>
  <c r="D83" i="29"/>
  <c r="C84" i="29"/>
  <c r="D84" i="29"/>
  <c r="C85" i="29"/>
  <c r="D85" i="29"/>
  <c r="C86" i="29"/>
  <c r="D86" i="29"/>
  <c r="C87" i="29"/>
  <c r="D87" i="29"/>
  <c r="C88" i="29"/>
  <c r="D88" i="29"/>
  <c r="C89" i="29"/>
  <c r="D89" i="29"/>
  <c r="C90" i="29"/>
  <c r="D90" i="29"/>
  <c r="C91" i="29"/>
  <c r="D91" i="29"/>
  <c r="C92" i="29"/>
  <c r="D92" i="29"/>
  <c r="C93" i="29"/>
  <c r="D93" i="29"/>
  <c r="C94" i="29"/>
  <c r="D94" i="29"/>
  <c r="C95" i="29"/>
  <c r="D95" i="29"/>
  <c r="C96" i="29"/>
  <c r="D96" i="29"/>
  <c r="C97" i="29"/>
  <c r="D97" i="29"/>
  <c r="C98" i="29"/>
  <c r="D98" i="29"/>
  <c r="C99" i="29"/>
  <c r="D99" i="29"/>
  <c r="C100" i="29"/>
  <c r="D100" i="29"/>
  <c r="C101" i="29"/>
  <c r="D101" i="29"/>
  <c r="C102" i="29"/>
  <c r="D102" i="29"/>
  <c r="C103" i="29"/>
  <c r="D103" i="29"/>
  <c r="C104" i="29"/>
  <c r="D104" i="29"/>
  <c r="C105" i="29"/>
  <c r="D105" i="29"/>
  <c r="C106" i="29"/>
  <c r="D106" i="29"/>
  <c r="C107" i="29"/>
  <c r="D107" i="29"/>
  <c r="C108" i="29"/>
  <c r="D108" i="29"/>
  <c r="C109" i="29"/>
  <c r="D109" i="29"/>
  <c r="C110" i="29"/>
  <c r="D110" i="29"/>
  <c r="C111" i="29"/>
  <c r="D111" i="29"/>
  <c r="C80" i="29"/>
  <c r="D80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AE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AE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AE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AB56" i="29"/>
  <c r="AC56" i="29"/>
  <c r="AD56" i="29"/>
  <c r="AE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AE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AE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AE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AE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45" i="29"/>
  <c r="AE11" i="29"/>
  <c r="AE12" i="29"/>
  <c r="AE13" i="29"/>
  <c r="AE14" i="29"/>
  <c r="AE15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30" i="29"/>
  <c r="AE31" i="29"/>
  <c r="AE32" i="29"/>
  <c r="AE33" i="29"/>
  <c r="AE34" i="29"/>
  <c r="AE35" i="29"/>
  <c r="AE36" i="29"/>
  <c r="AE37" i="29"/>
  <c r="AE38" i="29"/>
  <c r="AE39" i="29"/>
  <c r="AE40" i="29"/>
  <c r="AE41" i="29"/>
  <c r="AE10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C34" i="29"/>
  <c r="AE82" i="28"/>
  <c r="AE83" i="28"/>
  <c r="AE84" i="28"/>
  <c r="AE85" i="28"/>
  <c r="AE86" i="28"/>
  <c r="AE87" i="28"/>
  <c r="AE88" i="28"/>
  <c r="AE89" i="28"/>
  <c r="AE90" i="28"/>
  <c r="AE91" i="28"/>
  <c r="AE92" i="28"/>
  <c r="AE93" i="28"/>
  <c r="AE94" i="28"/>
  <c r="AE95" i="28"/>
  <c r="AE96" i="28"/>
  <c r="AE97" i="28"/>
  <c r="AE98" i="28"/>
  <c r="AE99" i="28"/>
  <c r="AE100" i="28"/>
  <c r="AE101" i="28"/>
  <c r="AE102" i="28"/>
  <c r="AE103" i="28"/>
  <c r="AE104" i="28"/>
  <c r="AE105" i="28"/>
  <c r="AE106" i="28"/>
  <c r="AE107" i="28"/>
  <c r="AE108" i="28"/>
  <c r="AE109" i="28"/>
  <c r="AE110" i="28"/>
  <c r="AE111" i="28"/>
  <c r="AE112" i="28"/>
  <c r="AE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V81" i="28"/>
  <c r="W81" i="28"/>
  <c r="X81" i="28"/>
  <c r="Y81" i="28"/>
  <c r="Z81" i="28"/>
  <c r="AA81" i="28"/>
  <c r="AB81" i="28"/>
  <c r="AC81" i="28"/>
  <c r="AD81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V82" i="28"/>
  <c r="W82" i="28"/>
  <c r="X82" i="28"/>
  <c r="Y82" i="28"/>
  <c r="Z82" i="28"/>
  <c r="AA82" i="28"/>
  <c r="AB82" i="28"/>
  <c r="AC82" i="28"/>
  <c r="AD82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V83" i="28"/>
  <c r="W83" i="28"/>
  <c r="X83" i="28"/>
  <c r="Y83" i="28"/>
  <c r="Z83" i="28"/>
  <c r="AA83" i="28"/>
  <c r="AB83" i="28"/>
  <c r="AC83" i="28"/>
  <c r="AD83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V84" i="28"/>
  <c r="W84" i="28"/>
  <c r="X84" i="28"/>
  <c r="Y84" i="28"/>
  <c r="Z84" i="28"/>
  <c r="AA84" i="28"/>
  <c r="AB84" i="28"/>
  <c r="AC84" i="28"/>
  <c r="AD84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V87" i="28"/>
  <c r="W87" i="28"/>
  <c r="X87" i="28"/>
  <c r="Y87" i="28"/>
  <c r="Z87" i="28"/>
  <c r="AA87" i="28"/>
  <c r="AB87" i="28"/>
  <c r="AC87" i="28"/>
  <c r="AD87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V88" i="28"/>
  <c r="W88" i="28"/>
  <c r="X88" i="28"/>
  <c r="Y88" i="28"/>
  <c r="Z88" i="28"/>
  <c r="AA88" i="28"/>
  <c r="AB88" i="28"/>
  <c r="AC88" i="28"/>
  <c r="AD88" i="28"/>
  <c r="G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V89" i="28"/>
  <c r="W89" i="28"/>
  <c r="X89" i="28"/>
  <c r="Y89" i="28"/>
  <c r="Z89" i="28"/>
  <c r="AA89" i="28"/>
  <c r="AB89" i="28"/>
  <c r="AC89" i="28"/>
  <c r="AD89" i="28"/>
  <c r="G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V90" i="28"/>
  <c r="W90" i="28"/>
  <c r="X90" i="28"/>
  <c r="Y90" i="28"/>
  <c r="Z90" i="28"/>
  <c r="AA90" i="28"/>
  <c r="AB90" i="28"/>
  <c r="AC90" i="28"/>
  <c r="AD90" i="28"/>
  <c r="G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V91" i="28"/>
  <c r="W91" i="28"/>
  <c r="X91" i="28"/>
  <c r="Y91" i="28"/>
  <c r="Z91" i="28"/>
  <c r="AA91" i="28"/>
  <c r="AB91" i="28"/>
  <c r="AC91" i="28"/>
  <c r="AD91" i="28"/>
  <c r="G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V92" i="28"/>
  <c r="W92" i="28"/>
  <c r="X92" i="28"/>
  <c r="Y92" i="28"/>
  <c r="Z92" i="28"/>
  <c r="AA92" i="28"/>
  <c r="AB92" i="28"/>
  <c r="AC92" i="28"/>
  <c r="AD92" i="28"/>
  <c r="G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V93" i="28"/>
  <c r="W93" i="28"/>
  <c r="X93" i="28"/>
  <c r="Y93" i="28"/>
  <c r="Z93" i="28"/>
  <c r="AA93" i="28"/>
  <c r="AB93" i="28"/>
  <c r="AC93" i="28"/>
  <c r="AD93" i="28"/>
  <c r="G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V94" i="28"/>
  <c r="W94" i="28"/>
  <c r="X94" i="28"/>
  <c r="Y94" i="28"/>
  <c r="Z94" i="28"/>
  <c r="AA94" i="28"/>
  <c r="AB94" i="28"/>
  <c r="AC94" i="28"/>
  <c r="AD94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G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C100" i="28"/>
  <c r="AD100" i="28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Y101" i="28"/>
  <c r="Z101" i="28"/>
  <c r="AA101" i="28"/>
  <c r="AB101" i="28"/>
  <c r="AC101" i="28"/>
  <c r="AD101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Y102" i="28"/>
  <c r="Z102" i="28"/>
  <c r="AA102" i="28"/>
  <c r="AB102" i="28"/>
  <c r="AC102" i="28"/>
  <c r="AD102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AA103" i="28"/>
  <c r="AB103" i="28"/>
  <c r="AC103" i="28"/>
  <c r="AD103" i="28"/>
  <c r="G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V104" i="28"/>
  <c r="W104" i="28"/>
  <c r="X104" i="28"/>
  <c r="Y104" i="28"/>
  <c r="Z104" i="28"/>
  <c r="AA104" i="28"/>
  <c r="AB104" i="28"/>
  <c r="AC104" i="28"/>
  <c r="AD104" i="28"/>
  <c r="G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V105" i="28"/>
  <c r="W105" i="28"/>
  <c r="X105" i="28"/>
  <c r="Y105" i="28"/>
  <c r="Z105" i="28"/>
  <c r="AA105" i="28"/>
  <c r="AB105" i="28"/>
  <c r="AC105" i="28"/>
  <c r="AD105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B106" i="28"/>
  <c r="AC106" i="28"/>
  <c r="AD106" i="28"/>
  <c r="G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G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V109" i="28"/>
  <c r="W109" i="28"/>
  <c r="X109" i="28"/>
  <c r="Y109" i="28"/>
  <c r="Z109" i="28"/>
  <c r="AA109" i="28"/>
  <c r="AB109" i="28"/>
  <c r="AC109" i="28"/>
  <c r="AD109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Y110" i="28"/>
  <c r="Z110" i="28"/>
  <c r="AA110" i="28"/>
  <c r="AB110" i="28"/>
  <c r="AC110" i="28"/>
  <c r="AD110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Y111" i="28"/>
  <c r="Z111" i="28"/>
  <c r="AA111" i="28"/>
  <c r="AB111" i="28"/>
  <c r="AC111" i="28"/>
  <c r="AD111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Y112" i="28"/>
  <c r="Z112" i="28"/>
  <c r="AA112" i="28"/>
  <c r="AB112" i="28"/>
  <c r="AC112" i="28"/>
  <c r="AD112" i="28"/>
  <c r="E81" i="28"/>
  <c r="F81" i="28"/>
  <c r="E82" i="28"/>
  <c r="F82" i="28"/>
  <c r="E83" i="28"/>
  <c r="F83" i="28"/>
  <c r="E84" i="28"/>
  <c r="F84" i="28"/>
  <c r="E85" i="28"/>
  <c r="F85" i="28"/>
  <c r="E86" i="28"/>
  <c r="F86" i="28"/>
  <c r="E87" i="28"/>
  <c r="F87" i="28"/>
  <c r="E88" i="28"/>
  <c r="F88" i="28"/>
  <c r="E89" i="28"/>
  <c r="F89" i="28"/>
  <c r="E90" i="28"/>
  <c r="F90" i="28"/>
  <c r="E91" i="28"/>
  <c r="F91" i="28"/>
  <c r="E92" i="28"/>
  <c r="F92" i="28"/>
  <c r="E93" i="28"/>
  <c r="F93" i="28"/>
  <c r="E94" i="28"/>
  <c r="F94" i="28"/>
  <c r="E95" i="28"/>
  <c r="F95" i="28"/>
  <c r="E96" i="28"/>
  <c r="F96" i="28"/>
  <c r="E97" i="28"/>
  <c r="F97" i="28"/>
  <c r="E98" i="28"/>
  <c r="F98" i="28"/>
  <c r="E99" i="28"/>
  <c r="F99" i="28"/>
  <c r="E100" i="28"/>
  <c r="F100" i="28"/>
  <c r="E101" i="28"/>
  <c r="F101" i="28"/>
  <c r="E102" i="28"/>
  <c r="F102" i="28"/>
  <c r="E103" i="28"/>
  <c r="F103" i="28"/>
  <c r="E104" i="28"/>
  <c r="F104" i="28"/>
  <c r="E105" i="28"/>
  <c r="F105" i="28"/>
  <c r="E106" i="28"/>
  <c r="F106" i="28"/>
  <c r="E107" i="28"/>
  <c r="F107" i="28"/>
  <c r="E108" i="28"/>
  <c r="F108" i="28"/>
  <c r="E109" i="28"/>
  <c r="F109" i="28"/>
  <c r="E110" i="28"/>
  <c r="F110" i="28"/>
  <c r="E111" i="28"/>
  <c r="F111" i="28"/>
  <c r="E112" i="28"/>
  <c r="F112" i="28"/>
  <c r="C82" i="28"/>
  <c r="D82" i="28"/>
  <c r="C83" i="28"/>
  <c r="D83" i="28"/>
  <c r="C84" i="28"/>
  <c r="D84" i="28"/>
  <c r="C85" i="28"/>
  <c r="D85" i="28"/>
  <c r="C86" i="28"/>
  <c r="D86" i="28"/>
  <c r="C87" i="28"/>
  <c r="D87" i="28"/>
  <c r="C88" i="28"/>
  <c r="D88" i="28"/>
  <c r="C89" i="28"/>
  <c r="D89" i="28"/>
  <c r="C90" i="28"/>
  <c r="D90" i="28"/>
  <c r="C91" i="28"/>
  <c r="D91" i="28"/>
  <c r="C92" i="28"/>
  <c r="D92" i="28"/>
  <c r="C93" i="28"/>
  <c r="D93" i="28"/>
  <c r="C94" i="28"/>
  <c r="D94" i="28"/>
  <c r="C95" i="28"/>
  <c r="D95" i="28"/>
  <c r="C96" i="28"/>
  <c r="D96" i="28"/>
  <c r="C97" i="28"/>
  <c r="D97" i="28"/>
  <c r="C98" i="28"/>
  <c r="D98" i="28"/>
  <c r="C99" i="28"/>
  <c r="D99" i="28"/>
  <c r="C100" i="28"/>
  <c r="D100" i="28"/>
  <c r="C101" i="28"/>
  <c r="D101" i="28"/>
  <c r="C102" i="28"/>
  <c r="D102" i="28"/>
  <c r="C103" i="28"/>
  <c r="D103" i="28"/>
  <c r="C104" i="28"/>
  <c r="D104" i="28"/>
  <c r="C105" i="28"/>
  <c r="D105" i="28"/>
  <c r="C106" i="28"/>
  <c r="D106" i="28"/>
  <c r="C107" i="28"/>
  <c r="D107" i="28"/>
  <c r="C108" i="28"/>
  <c r="D108" i="28"/>
  <c r="C109" i="28"/>
  <c r="D109" i="28"/>
  <c r="C110" i="28"/>
  <c r="D110" i="28"/>
  <c r="C111" i="28"/>
  <c r="D111" i="28"/>
  <c r="C112" i="28"/>
  <c r="D112" i="28"/>
  <c r="C81" i="28"/>
  <c r="D81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AE46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AE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AE48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AE49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AE50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AE51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AD52" i="28"/>
  <c r="AE52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AA53" i="28"/>
  <c r="AB53" i="28"/>
  <c r="AC53" i="28"/>
  <c r="AD53" i="28"/>
  <c r="AE53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AA54" i="28"/>
  <c r="AB54" i="28"/>
  <c r="AC54" i="28"/>
  <c r="AD54" i="28"/>
  <c r="AE54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AA55" i="28"/>
  <c r="AB55" i="28"/>
  <c r="AC55" i="28"/>
  <c r="AD55" i="28"/>
  <c r="AE55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AD56" i="28"/>
  <c r="AE56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AA57" i="28"/>
  <c r="AB57" i="28"/>
  <c r="AC57" i="28"/>
  <c r="AD57" i="28"/>
  <c r="AE57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AA58" i="28"/>
  <c r="AB58" i="28"/>
  <c r="AC58" i="28"/>
  <c r="AD58" i="28"/>
  <c r="AE58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AA59" i="28"/>
  <c r="AB59" i="28"/>
  <c r="AC59" i="28"/>
  <c r="AD59" i="28"/>
  <c r="AE59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AA60" i="28"/>
  <c r="AB60" i="28"/>
  <c r="AC60" i="28"/>
  <c r="AD60" i="28"/>
  <c r="AE60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AD61" i="28"/>
  <c r="AE61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AA62" i="28"/>
  <c r="AB62" i="28"/>
  <c r="AC62" i="28"/>
  <c r="AD62" i="28"/>
  <c r="AE62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AA63" i="28"/>
  <c r="AB63" i="28"/>
  <c r="AC63" i="28"/>
  <c r="AD63" i="28"/>
  <c r="AE63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AA64" i="28"/>
  <c r="AB64" i="28"/>
  <c r="AC64" i="28"/>
  <c r="AD64" i="28"/>
  <c r="AE64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C65" i="28"/>
  <c r="AD65" i="28"/>
  <c r="AE65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AD67" i="28"/>
  <c r="AE67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AA68" i="28"/>
  <c r="AB68" i="28"/>
  <c r="AC68" i="28"/>
  <c r="AD68" i="28"/>
  <c r="AE68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AA69" i="28"/>
  <c r="AB69" i="28"/>
  <c r="AC69" i="28"/>
  <c r="AD69" i="28"/>
  <c r="AE69" i="28"/>
  <c r="D70" i="28"/>
  <c r="E70" i="28"/>
  <c r="F70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V70" i="28"/>
  <c r="W70" i="28"/>
  <c r="X70" i="28"/>
  <c r="Y70" i="28"/>
  <c r="Z70" i="28"/>
  <c r="AA70" i="28"/>
  <c r="AB70" i="28"/>
  <c r="AC70" i="28"/>
  <c r="AD70" i="28"/>
  <c r="AE70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AA71" i="28"/>
  <c r="AB71" i="28"/>
  <c r="AC71" i="28"/>
  <c r="AD71" i="28"/>
  <c r="AE71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AA72" i="28"/>
  <c r="AB72" i="28"/>
  <c r="AC72" i="28"/>
  <c r="AD72" i="28"/>
  <c r="AE72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AA73" i="28"/>
  <c r="AB73" i="28"/>
  <c r="AC73" i="28"/>
  <c r="AD73" i="28"/>
  <c r="AE73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AA74" i="28"/>
  <c r="AB74" i="28"/>
  <c r="AC74" i="28"/>
  <c r="AD74" i="28"/>
  <c r="AE74" i="28"/>
  <c r="D75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AA75" i="28"/>
  <c r="AB75" i="28"/>
  <c r="AC75" i="28"/>
  <c r="AD75" i="28"/>
  <c r="AE75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AA76" i="28"/>
  <c r="AB76" i="28"/>
  <c r="AC76" i="28"/>
  <c r="AD76" i="28"/>
  <c r="AE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AA77" i="28"/>
  <c r="AB77" i="28"/>
  <c r="AC77" i="28"/>
  <c r="AD77" i="28"/>
  <c r="AE77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46" i="28"/>
  <c r="AE11" i="28"/>
  <c r="AE12" i="28"/>
  <c r="AE13" i="28"/>
  <c r="AE14" i="28"/>
  <c r="AE15" i="28"/>
  <c r="AE16" i="28"/>
  <c r="AE17" i="28"/>
  <c r="AE18" i="28"/>
  <c r="AE19" i="28"/>
  <c r="AE20" i="28"/>
  <c r="AE21" i="28"/>
  <c r="AE22" i="28"/>
  <c r="AE23" i="28"/>
  <c r="AE24" i="28"/>
  <c r="AE25" i="28"/>
  <c r="AE26" i="28"/>
  <c r="AE27" i="28"/>
  <c r="AE28" i="28"/>
  <c r="AE29" i="28"/>
  <c r="AE30" i="28"/>
  <c r="AE31" i="28"/>
  <c r="AE32" i="28"/>
  <c r="AE33" i="28"/>
  <c r="AE35" i="28"/>
  <c r="AE36" i="28"/>
  <c r="AE37" i="28"/>
  <c r="AE38" i="28"/>
  <c r="AE39" i="28"/>
  <c r="AE40" i="28"/>
  <c r="AE41" i="28"/>
  <c r="AE10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C34" i="28"/>
  <c r="C10" i="4"/>
  <c r="AE10" i="38"/>
  <c r="AE114" i="16" l="1"/>
  <c r="AE116" i="16"/>
  <c r="AE118" i="16"/>
  <c r="AE120" i="16"/>
  <c r="AE122" i="16"/>
  <c r="AE124" i="16"/>
  <c r="AE128" i="16"/>
  <c r="AE130" i="16"/>
  <c r="AE132" i="16"/>
  <c r="AE134" i="16"/>
  <c r="AE136" i="16"/>
  <c r="AE138" i="16"/>
  <c r="AE140" i="16"/>
  <c r="AE142" i="16"/>
  <c r="AE144" i="16"/>
  <c r="AE146" i="16"/>
  <c r="AE148" i="16"/>
  <c r="AE150" i="16"/>
  <c r="AE152" i="16"/>
  <c r="AE154" i="16"/>
  <c r="AE156" i="16"/>
  <c r="AE158" i="16"/>
  <c r="AE160" i="16"/>
  <c r="AE162" i="16"/>
  <c r="AE164" i="16"/>
  <c r="AE166" i="16"/>
  <c r="AE168" i="16"/>
  <c r="AE170" i="16"/>
  <c r="AE172" i="16"/>
  <c r="AE174" i="16"/>
  <c r="AE176" i="16"/>
  <c r="AE178" i="16"/>
  <c r="AE180" i="16"/>
  <c r="AE182" i="16"/>
  <c r="AE184" i="16"/>
  <c r="AE186" i="16"/>
  <c r="AE188" i="16"/>
  <c r="AE190" i="16"/>
  <c r="AE192" i="16"/>
  <c r="AE194" i="16"/>
  <c r="AE196" i="16"/>
  <c r="AE198" i="16"/>
  <c r="AE200" i="16"/>
  <c r="AE202" i="16"/>
  <c r="AE204" i="16"/>
  <c r="AE206" i="16"/>
  <c r="AE208" i="16"/>
  <c r="AE210" i="16"/>
  <c r="AE212" i="16"/>
  <c r="AE113" i="16"/>
  <c r="AE115" i="16"/>
  <c r="AE117" i="16"/>
  <c r="AE119" i="16"/>
  <c r="AE121" i="16"/>
  <c r="AE123" i="16"/>
  <c r="AE125" i="16"/>
  <c r="AE127" i="16"/>
  <c r="AE129" i="16"/>
  <c r="AE131" i="16"/>
  <c r="AE133" i="16"/>
  <c r="AE135" i="16"/>
  <c r="AE137" i="16"/>
  <c r="AE139" i="16"/>
  <c r="AE141" i="16"/>
  <c r="AE143" i="16"/>
  <c r="AE145" i="16"/>
  <c r="AE147" i="16"/>
  <c r="AE149" i="16"/>
  <c r="AE151" i="16"/>
  <c r="AE153" i="16"/>
  <c r="AE155" i="16"/>
  <c r="AE157" i="16"/>
  <c r="AE159" i="16"/>
  <c r="AE161" i="16"/>
  <c r="AE163" i="16"/>
  <c r="AE165" i="16"/>
  <c r="AE167" i="16"/>
  <c r="AE169" i="16"/>
  <c r="AE171" i="16"/>
  <c r="AE173" i="16"/>
  <c r="AE175" i="16"/>
  <c r="AE177" i="16"/>
  <c r="AE179" i="16"/>
  <c r="AE181" i="16"/>
  <c r="AE183" i="16"/>
  <c r="AE185" i="16"/>
  <c r="AE187" i="16"/>
  <c r="AE189" i="16"/>
  <c r="AE191" i="16"/>
  <c r="AE193" i="16"/>
  <c r="AE195" i="16"/>
  <c r="AE197" i="16"/>
  <c r="AE199" i="16"/>
  <c r="AE201" i="16"/>
  <c r="AE203" i="16"/>
  <c r="AE205" i="16"/>
  <c r="AE207" i="16"/>
  <c r="AE209" i="16"/>
  <c r="AE211" i="16"/>
  <c r="AE126" i="16"/>
  <c r="AD211" i="16"/>
  <c r="AD209" i="16"/>
  <c r="AD207" i="16"/>
  <c r="AD205" i="16"/>
  <c r="AD203" i="16"/>
  <c r="AD201" i="16"/>
  <c r="AD199" i="16"/>
  <c r="AD197" i="16"/>
  <c r="AD195" i="16"/>
  <c r="AD193" i="16"/>
  <c r="AD191" i="16"/>
  <c r="AD189" i="16"/>
  <c r="AD187" i="16"/>
  <c r="AD185" i="16"/>
  <c r="AD183" i="16"/>
  <c r="AD181" i="16"/>
  <c r="AD179" i="16"/>
  <c r="AD177" i="16"/>
  <c r="AD175" i="16"/>
  <c r="AD173" i="16"/>
  <c r="AD171" i="16"/>
  <c r="AD169" i="16"/>
  <c r="AD167" i="16"/>
  <c r="AD165" i="16"/>
  <c r="AD163" i="16"/>
  <c r="AD161" i="16"/>
  <c r="AD159" i="16"/>
  <c r="AD157" i="16"/>
  <c r="AD155" i="16"/>
  <c r="AD153" i="16"/>
  <c r="AD151" i="16"/>
  <c r="AD149" i="16"/>
  <c r="AD147" i="16"/>
  <c r="AD145" i="16"/>
  <c r="AD143" i="16"/>
  <c r="AD141" i="16"/>
  <c r="AD139" i="16"/>
  <c r="AD137" i="16"/>
  <c r="AD135" i="16"/>
  <c r="AD133" i="16"/>
  <c r="AD131" i="16"/>
  <c r="AD129" i="16"/>
  <c r="AD127" i="16"/>
  <c r="AD125" i="16"/>
  <c r="AD123" i="16"/>
  <c r="AD121" i="16"/>
  <c r="AD119" i="16"/>
  <c r="AD117" i="16"/>
  <c r="AD115" i="16"/>
  <c r="AD113" i="16"/>
  <c r="AD315" i="16"/>
  <c r="AE315" i="16"/>
  <c r="AD212" i="16"/>
  <c r="AD210" i="16"/>
  <c r="AD208" i="16"/>
  <c r="AD206" i="16"/>
  <c r="AD204" i="16"/>
  <c r="AD202" i="16"/>
  <c r="AD200" i="16"/>
  <c r="AD198" i="16"/>
  <c r="AD196" i="16"/>
  <c r="AD194" i="16"/>
  <c r="AD192" i="16"/>
  <c r="AD190" i="16"/>
  <c r="AD188" i="16"/>
  <c r="AD186" i="16"/>
  <c r="AD184" i="16"/>
  <c r="AD182" i="16"/>
  <c r="AD180" i="16"/>
  <c r="AD178" i="16"/>
  <c r="AD176" i="16"/>
  <c r="AD174" i="16"/>
  <c r="AD172" i="16"/>
  <c r="AD170" i="16"/>
  <c r="AD168" i="16"/>
  <c r="AD166" i="16"/>
  <c r="AD164" i="16"/>
  <c r="AD162" i="16"/>
  <c r="AD160" i="16"/>
  <c r="AD158" i="16"/>
  <c r="AD156" i="16"/>
  <c r="AD154" i="16"/>
  <c r="AD152" i="16"/>
  <c r="AD150" i="16"/>
  <c r="AD148" i="16"/>
  <c r="AD146" i="16"/>
  <c r="AD144" i="16"/>
  <c r="AD142" i="16"/>
  <c r="AD140" i="16"/>
  <c r="AD138" i="16"/>
  <c r="AD136" i="16"/>
  <c r="AD134" i="16"/>
  <c r="AD132" i="16"/>
  <c r="AD130" i="16"/>
  <c r="AD128" i="16"/>
  <c r="AD126" i="16"/>
  <c r="AD124" i="16"/>
  <c r="AD122" i="16"/>
  <c r="AD120" i="16"/>
  <c r="AD118" i="16"/>
  <c r="AD116" i="16"/>
  <c r="AD114" i="16"/>
  <c r="C115" i="15"/>
  <c r="C123" i="15"/>
  <c r="C131" i="15"/>
  <c r="C139" i="15"/>
  <c r="C147" i="15"/>
  <c r="C155" i="15"/>
  <c r="C163" i="15"/>
  <c r="C171" i="15"/>
  <c r="W114" i="15"/>
  <c r="W116" i="15"/>
  <c r="W118" i="15"/>
  <c r="W120" i="15"/>
  <c r="W122" i="15"/>
  <c r="W124" i="15"/>
  <c r="W126" i="15"/>
  <c r="W128" i="15"/>
  <c r="W130" i="15"/>
  <c r="W132" i="15"/>
  <c r="W134" i="15"/>
  <c r="W136" i="15"/>
  <c r="W113" i="15"/>
  <c r="W115" i="15"/>
  <c r="W117" i="15"/>
  <c r="W119" i="15"/>
  <c r="W121" i="15"/>
  <c r="W123" i="15"/>
  <c r="W125" i="15"/>
  <c r="W127" i="15"/>
  <c r="W129" i="15"/>
  <c r="W131" i="15"/>
  <c r="W133" i="15"/>
  <c r="W135" i="15"/>
  <c r="W137" i="15"/>
  <c r="W139" i="15"/>
  <c r="W141" i="15"/>
  <c r="W143" i="15"/>
  <c r="W145" i="15"/>
  <c r="W147" i="15"/>
  <c r="W149" i="15"/>
  <c r="W138" i="15"/>
  <c r="W142" i="15"/>
  <c r="W146" i="15"/>
  <c r="W150" i="15"/>
  <c r="W151" i="15"/>
  <c r="W140" i="15"/>
  <c r="W144" i="15"/>
  <c r="W148" i="15"/>
  <c r="W152" i="15"/>
  <c r="W161" i="15"/>
  <c r="W172" i="15"/>
  <c r="W174" i="15"/>
  <c r="W176" i="15"/>
  <c r="W178" i="15"/>
  <c r="W180" i="15"/>
  <c r="W182" i="15"/>
  <c r="W184" i="15"/>
  <c r="W162" i="15"/>
  <c r="W164" i="15"/>
  <c r="W157" i="15"/>
  <c r="W160" i="15"/>
  <c r="W171" i="15"/>
  <c r="W165" i="15"/>
  <c r="W181" i="15"/>
  <c r="W166" i="15"/>
  <c r="W185" i="15"/>
  <c r="W187" i="15"/>
  <c r="W189" i="15"/>
  <c r="W191" i="15"/>
  <c r="W193" i="15"/>
  <c r="W195" i="15"/>
  <c r="W197" i="15"/>
  <c r="W199" i="15"/>
  <c r="W168" i="15"/>
  <c r="W173" i="15"/>
  <c r="W179" i="15"/>
  <c r="W159" i="15"/>
  <c r="W169" i="15"/>
  <c r="W177" i="15"/>
  <c r="O114" i="15"/>
  <c r="O116" i="15"/>
  <c r="O118" i="15"/>
  <c r="O120" i="15"/>
  <c r="O122" i="15"/>
  <c r="O124" i="15"/>
  <c r="O126" i="15"/>
  <c r="O128" i="15"/>
  <c r="O130" i="15"/>
  <c r="O132" i="15"/>
  <c r="O134" i="15"/>
  <c r="O136" i="15"/>
  <c r="O113" i="15"/>
  <c r="O115" i="15"/>
  <c r="O117" i="15"/>
  <c r="O119" i="15"/>
  <c r="O121" i="15"/>
  <c r="O123" i="15"/>
  <c r="O125" i="15"/>
  <c r="O127" i="15"/>
  <c r="O129" i="15"/>
  <c r="O131" i="15"/>
  <c r="O133" i="15"/>
  <c r="O135" i="15"/>
  <c r="O137" i="15"/>
  <c r="O139" i="15"/>
  <c r="O141" i="15"/>
  <c r="O143" i="15"/>
  <c r="O145" i="15"/>
  <c r="O147" i="15"/>
  <c r="O149" i="15"/>
  <c r="O140" i="15"/>
  <c r="O144" i="15"/>
  <c r="O148" i="15"/>
  <c r="O138" i="15"/>
  <c r="O142" i="15"/>
  <c r="O146" i="15"/>
  <c r="O151" i="15"/>
  <c r="O154" i="15"/>
  <c r="O159" i="15"/>
  <c r="O172" i="15"/>
  <c r="O174" i="15"/>
  <c r="O176" i="15"/>
  <c r="O178" i="15"/>
  <c r="O180" i="15"/>
  <c r="O182" i="15"/>
  <c r="O184" i="15"/>
  <c r="O153" i="15"/>
  <c r="O160" i="15"/>
  <c r="O165" i="15"/>
  <c r="O157" i="15"/>
  <c r="O158" i="15"/>
  <c r="O169" i="15"/>
  <c r="O170" i="15"/>
  <c r="O163" i="15"/>
  <c r="O164" i="15"/>
  <c r="O185" i="15"/>
  <c r="O187" i="15"/>
  <c r="O189" i="15"/>
  <c r="O191" i="15"/>
  <c r="O193" i="15"/>
  <c r="O195" i="15"/>
  <c r="O197" i="15"/>
  <c r="O199" i="15"/>
  <c r="O150" i="15"/>
  <c r="O175" i="15"/>
  <c r="O177" i="15"/>
  <c r="O181" i="15"/>
  <c r="O155" i="15"/>
  <c r="O156" i="15"/>
  <c r="O152" i="15"/>
  <c r="O166" i="15"/>
  <c r="O168" i="15"/>
  <c r="G114" i="15"/>
  <c r="G116" i="15"/>
  <c r="G118" i="15"/>
  <c r="G120" i="15"/>
  <c r="G122" i="15"/>
  <c r="G124" i="15"/>
  <c r="G126" i="15"/>
  <c r="G128" i="15"/>
  <c r="G130" i="15"/>
  <c r="G132" i="15"/>
  <c r="G134" i="15"/>
  <c r="G136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6" i="15"/>
  <c r="G157" i="15"/>
  <c r="G138" i="15"/>
  <c r="G142" i="15"/>
  <c r="G146" i="15"/>
  <c r="G140" i="15"/>
  <c r="G144" i="15"/>
  <c r="G148" i="15"/>
  <c r="G171" i="15"/>
  <c r="G172" i="15"/>
  <c r="G174" i="15"/>
  <c r="G176" i="15"/>
  <c r="G178" i="15"/>
  <c r="G180" i="15"/>
  <c r="G182" i="15"/>
  <c r="G184" i="15"/>
  <c r="G150" i="15"/>
  <c r="G158" i="15"/>
  <c r="G163" i="15"/>
  <c r="G152" i="15"/>
  <c r="G153" i="15"/>
  <c r="G161" i="15"/>
  <c r="G167" i="15"/>
  <c r="G168" i="15"/>
  <c r="G169" i="15"/>
  <c r="G179" i="15"/>
  <c r="G155" i="15"/>
  <c r="G159" i="15"/>
  <c r="G165" i="15"/>
  <c r="G185" i="15"/>
  <c r="G187" i="15"/>
  <c r="G189" i="15"/>
  <c r="G191" i="15"/>
  <c r="G193" i="15"/>
  <c r="G195" i="15"/>
  <c r="G197" i="15"/>
  <c r="G199" i="15"/>
  <c r="G154" i="15"/>
  <c r="G160" i="15"/>
  <c r="G173" i="15"/>
  <c r="G151" i="15"/>
  <c r="G164" i="15"/>
  <c r="G183" i="15"/>
  <c r="C113" i="15"/>
  <c r="C204" i="15"/>
  <c r="C196" i="15"/>
  <c r="C188" i="15"/>
  <c r="C180" i="15"/>
  <c r="C172" i="15"/>
  <c r="C162" i="15"/>
  <c r="C153" i="15"/>
  <c r="C144" i="15"/>
  <c r="C135" i="15"/>
  <c r="C126" i="15"/>
  <c r="C117" i="15"/>
  <c r="AA212" i="15"/>
  <c r="AA211" i="15"/>
  <c r="S210" i="15"/>
  <c r="S209" i="15"/>
  <c r="AC208" i="15"/>
  <c r="K208" i="15"/>
  <c r="AC207" i="15"/>
  <c r="K207" i="15"/>
  <c r="AD206" i="15"/>
  <c r="U206" i="15"/>
  <c r="U205" i="15"/>
  <c r="V204" i="15"/>
  <c r="M204" i="15"/>
  <c r="W203" i="15"/>
  <c r="M203" i="15"/>
  <c r="W202" i="15"/>
  <c r="N202" i="15"/>
  <c r="E202" i="15"/>
  <c r="O201" i="15"/>
  <c r="E201" i="15"/>
  <c r="O200" i="15"/>
  <c r="S199" i="15"/>
  <c r="O198" i="15"/>
  <c r="AA197" i="15"/>
  <c r="K197" i="15"/>
  <c r="W196" i="15"/>
  <c r="G196" i="15"/>
  <c r="S195" i="15"/>
  <c r="O194" i="15"/>
  <c r="AA193" i="15"/>
  <c r="K193" i="15"/>
  <c r="W192" i="15"/>
  <c r="G192" i="15"/>
  <c r="S191" i="15"/>
  <c r="O190" i="15"/>
  <c r="AA189" i="15"/>
  <c r="K189" i="15"/>
  <c r="W188" i="15"/>
  <c r="G188" i="15"/>
  <c r="S187" i="15"/>
  <c r="O186" i="15"/>
  <c r="AA185" i="15"/>
  <c r="K185" i="15"/>
  <c r="V184" i="15"/>
  <c r="N183" i="15"/>
  <c r="V182" i="15"/>
  <c r="AD181" i="15"/>
  <c r="O179" i="15"/>
  <c r="U176" i="15"/>
  <c r="AD170" i="15"/>
  <c r="U169" i="15"/>
  <c r="S165" i="15"/>
  <c r="W156" i="15"/>
  <c r="M134" i="15"/>
  <c r="AD113" i="15"/>
  <c r="AD137" i="15"/>
  <c r="AD139" i="15"/>
  <c r="AD141" i="15"/>
  <c r="AD143" i="15"/>
  <c r="AD145" i="15"/>
  <c r="AD147" i="15"/>
  <c r="AD149" i="15"/>
  <c r="AD151" i="15"/>
  <c r="AD153" i="15"/>
  <c r="AD155" i="15"/>
  <c r="AD116" i="15"/>
  <c r="AD120" i="15"/>
  <c r="AD124" i="15"/>
  <c r="AD128" i="15"/>
  <c r="AD132" i="15"/>
  <c r="AD136" i="15"/>
  <c r="AD115" i="15"/>
  <c r="AD119" i="15"/>
  <c r="AD123" i="15"/>
  <c r="AD127" i="15"/>
  <c r="AD131" i="15"/>
  <c r="AD135" i="15"/>
  <c r="AD117" i="15"/>
  <c r="AD125" i="15"/>
  <c r="AD133" i="15"/>
  <c r="AD150" i="15"/>
  <c r="AD158" i="15"/>
  <c r="AD160" i="15"/>
  <c r="AD162" i="15"/>
  <c r="AD164" i="15"/>
  <c r="AD114" i="15"/>
  <c r="AD122" i="15"/>
  <c r="AD130" i="15"/>
  <c r="AD154" i="15"/>
  <c r="AD118" i="15"/>
  <c r="AD126" i="15"/>
  <c r="AD134" i="15"/>
  <c r="AD159" i="15"/>
  <c r="AD166" i="15"/>
  <c r="AD138" i="15"/>
  <c r="AD146" i="15"/>
  <c r="AD163" i="15"/>
  <c r="AD167" i="15"/>
  <c r="AD168" i="15"/>
  <c r="AD142" i="15"/>
  <c r="AD156" i="15"/>
  <c r="AD157" i="15"/>
  <c r="AD140" i="15"/>
  <c r="AD172" i="15"/>
  <c r="AD185" i="15"/>
  <c r="AD187" i="15"/>
  <c r="AD189" i="15"/>
  <c r="AD191" i="15"/>
  <c r="AD193" i="15"/>
  <c r="AD195" i="15"/>
  <c r="AD197" i="15"/>
  <c r="AD199" i="15"/>
  <c r="AD201" i="15"/>
  <c r="AD203" i="15"/>
  <c r="AD205" i="15"/>
  <c r="AD207" i="15"/>
  <c r="AD209" i="15"/>
  <c r="AD211" i="15"/>
  <c r="AD121" i="15"/>
  <c r="AD152" i="15"/>
  <c r="AD169" i="15"/>
  <c r="AD175" i="15"/>
  <c r="AD180" i="15"/>
  <c r="AD161" i="15"/>
  <c r="AD165" i="15"/>
  <c r="AD171" i="15"/>
  <c r="AD148" i="15"/>
  <c r="V113" i="15"/>
  <c r="V137" i="15"/>
  <c r="V139" i="15"/>
  <c r="V141" i="15"/>
  <c r="V143" i="15"/>
  <c r="V145" i="15"/>
  <c r="V147" i="15"/>
  <c r="V149" i="15"/>
  <c r="V151" i="15"/>
  <c r="V153" i="15"/>
  <c r="V155" i="15"/>
  <c r="V157" i="15"/>
  <c r="V118" i="15"/>
  <c r="V122" i="15"/>
  <c r="V126" i="15"/>
  <c r="V130" i="15"/>
  <c r="V134" i="15"/>
  <c r="V114" i="15"/>
  <c r="V117" i="15"/>
  <c r="V121" i="15"/>
  <c r="V125" i="15"/>
  <c r="V129" i="15"/>
  <c r="V133" i="15"/>
  <c r="V115" i="15"/>
  <c r="V123" i="15"/>
  <c r="V131" i="15"/>
  <c r="V158" i="15"/>
  <c r="V160" i="15"/>
  <c r="V162" i="15"/>
  <c r="V164" i="15"/>
  <c r="V166" i="15"/>
  <c r="V120" i="15"/>
  <c r="V128" i="15"/>
  <c r="V136" i="15"/>
  <c r="V152" i="15"/>
  <c r="V116" i="15"/>
  <c r="V124" i="15"/>
  <c r="V132" i="15"/>
  <c r="V135" i="15"/>
  <c r="V144" i="15"/>
  <c r="V156" i="15"/>
  <c r="V140" i="15"/>
  <c r="V148" i="15"/>
  <c r="V165" i="15"/>
  <c r="V138" i="15"/>
  <c r="V161" i="15"/>
  <c r="V174" i="15"/>
  <c r="V185" i="15"/>
  <c r="V187" i="15"/>
  <c r="V189" i="15"/>
  <c r="V191" i="15"/>
  <c r="V193" i="15"/>
  <c r="V195" i="15"/>
  <c r="V197" i="15"/>
  <c r="V199" i="15"/>
  <c r="V201" i="15"/>
  <c r="V203" i="15"/>
  <c r="V205" i="15"/>
  <c r="V207" i="15"/>
  <c r="V209" i="15"/>
  <c r="V211" i="15"/>
  <c r="V168" i="15"/>
  <c r="V173" i="15"/>
  <c r="V178" i="15"/>
  <c r="V179" i="15"/>
  <c r="V127" i="15"/>
  <c r="V163" i="15"/>
  <c r="V170" i="15"/>
  <c r="V146" i="15"/>
  <c r="V150" i="15"/>
  <c r="V119" i="15"/>
  <c r="V171" i="15"/>
  <c r="V181" i="15"/>
  <c r="N113" i="15"/>
  <c r="N137" i="15"/>
  <c r="N139" i="15"/>
  <c r="N141" i="15"/>
  <c r="N143" i="15"/>
  <c r="N145" i="15"/>
  <c r="N147" i="15"/>
  <c r="N149" i="15"/>
  <c r="N151" i="15"/>
  <c r="N153" i="15"/>
  <c r="N155" i="15"/>
  <c r="N157" i="15"/>
  <c r="N116" i="15"/>
  <c r="N120" i="15"/>
  <c r="N124" i="15"/>
  <c r="N128" i="15"/>
  <c r="N132" i="15"/>
  <c r="N136" i="15"/>
  <c r="N115" i="15"/>
  <c r="N119" i="15"/>
  <c r="N123" i="15"/>
  <c r="N127" i="15"/>
  <c r="N131" i="15"/>
  <c r="N135" i="15"/>
  <c r="N114" i="15"/>
  <c r="N121" i="15"/>
  <c r="N129" i="15"/>
  <c r="N158" i="15"/>
  <c r="N160" i="15"/>
  <c r="N162" i="15"/>
  <c r="N164" i="15"/>
  <c r="N166" i="15"/>
  <c r="N118" i="15"/>
  <c r="N126" i="15"/>
  <c r="N134" i="15"/>
  <c r="N150" i="15"/>
  <c r="N122" i="15"/>
  <c r="N130" i="15"/>
  <c r="N133" i="15"/>
  <c r="N165" i="15"/>
  <c r="N142" i="15"/>
  <c r="N161" i="15"/>
  <c r="N138" i="15"/>
  <c r="N146" i="15"/>
  <c r="N156" i="15"/>
  <c r="N163" i="15"/>
  <c r="N171" i="15"/>
  <c r="N172" i="15"/>
  <c r="N185" i="15"/>
  <c r="N187" i="15"/>
  <c r="N189" i="15"/>
  <c r="N191" i="15"/>
  <c r="N193" i="15"/>
  <c r="N195" i="15"/>
  <c r="N197" i="15"/>
  <c r="N199" i="15"/>
  <c r="N201" i="15"/>
  <c r="N203" i="15"/>
  <c r="N205" i="15"/>
  <c r="N207" i="15"/>
  <c r="N209" i="15"/>
  <c r="N211" i="15"/>
  <c r="N148" i="15"/>
  <c r="N175" i="15"/>
  <c r="N176" i="15"/>
  <c r="N177" i="15"/>
  <c r="N181" i="15"/>
  <c r="N167" i="15"/>
  <c r="N117" i="15"/>
  <c r="N144" i="15"/>
  <c r="N154" i="15"/>
  <c r="N159" i="15"/>
  <c r="N170" i="15"/>
  <c r="N180" i="15"/>
  <c r="N182" i="15"/>
  <c r="F113" i="15"/>
  <c r="F139" i="15"/>
  <c r="F141" i="15"/>
  <c r="F143" i="15"/>
  <c r="F145" i="15"/>
  <c r="F147" i="15"/>
  <c r="F149" i="15"/>
  <c r="F151" i="15"/>
  <c r="F153" i="15"/>
  <c r="F155" i="15"/>
  <c r="F157" i="15"/>
  <c r="F118" i="15"/>
  <c r="F122" i="15"/>
  <c r="F126" i="15"/>
  <c r="F130" i="15"/>
  <c r="F134" i="15"/>
  <c r="F117" i="15"/>
  <c r="F121" i="15"/>
  <c r="F125" i="15"/>
  <c r="F129" i="15"/>
  <c r="F133" i="15"/>
  <c r="F137" i="15"/>
  <c r="F114" i="15"/>
  <c r="F119" i="15"/>
  <c r="F127" i="15"/>
  <c r="F135" i="15"/>
  <c r="F158" i="15"/>
  <c r="F160" i="15"/>
  <c r="F162" i="15"/>
  <c r="F164" i="15"/>
  <c r="F166" i="15"/>
  <c r="F116" i="15"/>
  <c r="F124" i="15"/>
  <c r="F132" i="15"/>
  <c r="F120" i="15"/>
  <c r="F128" i="15"/>
  <c r="F136" i="15"/>
  <c r="F131" i="15"/>
  <c r="F150" i="15"/>
  <c r="F163" i="15"/>
  <c r="F115" i="15"/>
  <c r="F152" i="15"/>
  <c r="F140" i="15"/>
  <c r="F148" i="15"/>
  <c r="F156" i="15"/>
  <c r="F159" i="15"/>
  <c r="F165" i="15"/>
  <c r="F123" i="15"/>
  <c r="F144" i="15"/>
  <c r="F169" i="15"/>
  <c r="F170" i="15"/>
  <c r="F171" i="15"/>
  <c r="F174" i="15"/>
  <c r="F185" i="15"/>
  <c r="F187" i="15"/>
  <c r="F189" i="15"/>
  <c r="F191" i="15"/>
  <c r="F193" i="15"/>
  <c r="F195" i="15"/>
  <c r="F197" i="15"/>
  <c r="F199" i="15"/>
  <c r="F201" i="15"/>
  <c r="F203" i="15"/>
  <c r="F205" i="15"/>
  <c r="F207" i="15"/>
  <c r="F209" i="15"/>
  <c r="F211" i="15"/>
  <c r="F146" i="15"/>
  <c r="F154" i="15"/>
  <c r="F173" i="15"/>
  <c r="F182" i="15"/>
  <c r="F180" i="15"/>
  <c r="F142" i="15"/>
  <c r="F167" i="15"/>
  <c r="F178" i="15"/>
  <c r="F179" i="15"/>
  <c r="F184" i="15"/>
  <c r="C211" i="15"/>
  <c r="C203" i="15"/>
  <c r="C195" i="15"/>
  <c r="C187" i="15"/>
  <c r="C179" i="15"/>
  <c r="C170" i="15"/>
  <c r="C161" i="15"/>
  <c r="C152" i="15"/>
  <c r="C143" i="15"/>
  <c r="C134" i="15"/>
  <c r="C125" i="15"/>
  <c r="C116" i="15"/>
  <c r="G212" i="15"/>
  <c r="AA210" i="15"/>
  <c r="AA209" i="15"/>
  <c r="S208" i="15"/>
  <c r="S207" i="15"/>
  <c r="AC206" i="15"/>
  <c r="K206" i="15"/>
  <c r="AC205" i="15"/>
  <c r="K205" i="15"/>
  <c r="AD204" i="15"/>
  <c r="U204" i="15"/>
  <c r="U203" i="15"/>
  <c r="V202" i="15"/>
  <c r="M202" i="15"/>
  <c r="W201" i="15"/>
  <c r="M201" i="15"/>
  <c r="W200" i="15"/>
  <c r="N200" i="15"/>
  <c r="E200" i="15"/>
  <c r="AD198" i="15"/>
  <c r="N198" i="15"/>
  <c r="V196" i="15"/>
  <c r="F196" i="15"/>
  <c r="AD194" i="15"/>
  <c r="N194" i="15"/>
  <c r="V192" i="15"/>
  <c r="F192" i="15"/>
  <c r="AD190" i="15"/>
  <c r="N190" i="15"/>
  <c r="V188" i="15"/>
  <c r="F188" i="15"/>
  <c r="AD186" i="15"/>
  <c r="N186" i="15"/>
  <c r="U184" i="15"/>
  <c r="M183" i="15"/>
  <c r="G181" i="15"/>
  <c r="K180" i="15"/>
  <c r="N179" i="15"/>
  <c r="N178" i="15"/>
  <c r="N174" i="15"/>
  <c r="F172" i="15"/>
  <c r="AA166" i="15"/>
  <c r="AA163" i="15"/>
  <c r="G162" i="15"/>
  <c r="V159" i="15"/>
  <c r="AD129" i="15"/>
  <c r="AC113" i="15"/>
  <c r="AC115" i="15"/>
  <c r="AC117" i="15"/>
  <c r="AC119" i="15"/>
  <c r="AC121" i="15"/>
  <c r="AC123" i="15"/>
  <c r="AC125" i="15"/>
  <c r="AC127" i="15"/>
  <c r="AC129" i="15"/>
  <c r="AC131" i="15"/>
  <c r="AC133" i="15"/>
  <c r="AC135" i="15"/>
  <c r="AC116" i="15"/>
  <c r="AC120" i="15"/>
  <c r="AC124" i="15"/>
  <c r="AC128" i="15"/>
  <c r="AC132" i="15"/>
  <c r="AC136" i="15"/>
  <c r="AC114" i="15"/>
  <c r="AC137" i="15"/>
  <c r="AC139" i="15"/>
  <c r="AC141" i="15"/>
  <c r="AC143" i="15"/>
  <c r="AC145" i="15"/>
  <c r="AC147" i="15"/>
  <c r="AC150" i="15"/>
  <c r="AC158" i="15"/>
  <c r="AC160" i="15"/>
  <c r="AC162" i="15"/>
  <c r="AC164" i="15"/>
  <c r="AC166" i="15"/>
  <c r="AC168" i="15"/>
  <c r="AC170" i="15"/>
  <c r="AC140" i="15"/>
  <c r="AC144" i="15"/>
  <c r="AC148" i="15"/>
  <c r="AC149" i="15"/>
  <c r="AC151" i="15"/>
  <c r="AC152" i="15"/>
  <c r="AC122" i="15"/>
  <c r="AC155" i="15"/>
  <c r="AC156" i="15"/>
  <c r="AC153" i="15"/>
  <c r="AC159" i="15"/>
  <c r="AC138" i="15"/>
  <c r="AC146" i="15"/>
  <c r="AC163" i="15"/>
  <c r="AC167" i="15"/>
  <c r="AC126" i="15"/>
  <c r="AC169" i="15"/>
  <c r="AC173" i="15"/>
  <c r="AC175" i="15"/>
  <c r="AC177" i="15"/>
  <c r="AC179" i="15"/>
  <c r="AC134" i="15"/>
  <c r="AC172" i="15"/>
  <c r="AC174" i="15"/>
  <c r="AC130" i="15"/>
  <c r="AC154" i="15"/>
  <c r="AC180" i="15"/>
  <c r="AC161" i="15"/>
  <c r="AC165" i="15"/>
  <c r="AC171" i="15"/>
  <c r="AC176" i="15"/>
  <c r="AC182" i="15"/>
  <c r="AC183" i="15"/>
  <c r="AC142" i="15"/>
  <c r="AC157" i="15"/>
  <c r="AC185" i="15"/>
  <c r="AC187" i="15"/>
  <c r="AC189" i="15"/>
  <c r="AC191" i="15"/>
  <c r="AC193" i="15"/>
  <c r="AC195" i="15"/>
  <c r="AC197" i="15"/>
  <c r="AC199" i="15"/>
  <c r="U113" i="15"/>
  <c r="U115" i="15"/>
  <c r="U117" i="15"/>
  <c r="U119" i="15"/>
  <c r="U121" i="15"/>
  <c r="U123" i="15"/>
  <c r="U125" i="15"/>
  <c r="U127" i="15"/>
  <c r="U129" i="15"/>
  <c r="U131" i="15"/>
  <c r="U133" i="15"/>
  <c r="U135" i="15"/>
  <c r="U118" i="15"/>
  <c r="U122" i="15"/>
  <c r="U126" i="15"/>
  <c r="U130" i="15"/>
  <c r="U134" i="15"/>
  <c r="U114" i="15"/>
  <c r="U137" i="15"/>
  <c r="U139" i="15"/>
  <c r="U141" i="15"/>
  <c r="U143" i="15"/>
  <c r="U145" i="15"/>
  <c r="U147" i="15"/>
  <c r="U149" i="15"/>
  <c r="U158" i="15"/>
  <c r="U160" i="15"/>
  <c r="U162" i="15"/>
  <c r="U164" i="15"/>
  <c r="U166" i="15"/>
  <c r="U168" i="15"/>
  <c r="U170" i="15"/>
  <c r="U138" i="15"/>
  <c r="U142" i="15"/>
  <c r="U146" i="15"/>
  <c r="U150" i="15"/>
  <c r="U120" i="15"/>
  <c r="U153" i="15"/>
  <c r="U154" i="15"/>
  <c r="U144" i="15"/>
  <c r="U156" i="15"/>
  <c r="U157" i="15"/>
  <c r="U155" i="15"/>
  <c r="U167" i="15"/>
  <c r="U173" i="15"/>
  <c r="U175" i="15"/>
  <c r="U177" i="15"/>
  <c r="U179" i="15"/>
  <c r="U116" i="15"/>
  <c r="U132" i="15"/>
  <c r="U161" i="15"/>
  <c r="U172" i="15"/>
  <c r="U174" i="15"/>
  <c r="U152" i="15"/>
  <c r="U178" i="15"/>
  <c r="U136" i="15"/>
  <c r="U151" i="15"/>
  <c r="U163" i="15"/>
  <c r="U148" i="15"/>
  <c r="U128" i="15"/>
  <c r="U140" i="15"/>
  <c r="U165" i="15"/>
  <c r="U185" i="15"/>
  <c r="U187" i="15"/>
  <c r="U189" i="15"/>
  <c r="U191" i="15"/>
  <c r="U193" i="15"/>
  <c r="U195" i="15"/>
  <c r="U197" i="15"/>
  <c r="U199" i="15"/>
  <c r="M113" i="15"/>
  <c r="M115" i="15"/>
  <c r="M117" i="15"/>
  <c r="M119" i="15"/>
  <c r="M121" i="15"/>
  <c r="M123" i="15"/>
  <c r="M125" i="15"/>
  <c r="M127" i="15"/>
  <c r="M129" i="15"/>
  <c r="M131" i="15"/>
  <c r="M133" i="15"/>
  <c r="M135" i="15"/>
  <c r="M116" i="15"/>
  <c r="M120" i="15"/>
  <c r="M124" i="15"/>
  <c r="M128" i="15"/>
  <c r="M132" i="15"/>
  <c r="M136" i="15"/>
  <c r="M137" i="15"/>
  <c r="M139" i="15"/>
  <c r="M141" i="15"/>
  <c r="M143" i="15"/>
  <c r="M145" i="15"/>
  <c r="M147" i="15"/>
  <c r="M149" i="15"/>
  <c r="M158" i="15"/>
  <c r="M160" i="15"/>
  <c r="M162" i="15"/>
  <c r="M164" i="15"/>
  <c r="M166" i="15"/>
  <c r="M168" i="15"/>
  <c r="M170" i="15"/>
  <c r="M140" i="15"/>
  <c r="M144" i="15"/>
  <c r="M148" i="15"/>
  <c r="M114" i="15"/>
  <c r="M118" i="15"/>
  <c r="M151" i="15"/>
  <c r="M152" i="15"/>
  <c r="M153" i="15"/>
  <c r="M142" i="15"/>
  <c r="M161" i="15"/>
  <c r="M173" i="15"/>
  <c r="M175" i="15"/>
  <c r="M177" i="15"/>
  <c r="M179" i="15"/>
  <c r="M130" i="15"/>
  <c r="M154" i="15"/>
  <c r="M155" i="15"/>
  <c r="M159" i="15"/>
  <c r="M172" i="15"/>
  <c r="M174" i="15"/>
  <c r="M126" i="15"/>
  <c r="M176" i="15"/>
  <c r="M181" i="15"/>
  <c r="M150" i="15"/>
  <c r="M167" i="15"/>
  <c r="M169" i="15"/>
  <c r="M122" i="15"/>
  <c r="M146" i="15"/>
  <c r="M156" i="15"/>
  <c r="M157" i="15"/>
  <c r="M138" i="15"/>
  <c r="M163" i="15"/>
  <c r="M185" i="15"/>
  <c r="M187" i="15"/>
  <c r="M189" i="15"/>
  <c r="M191" i="15"/>
  <c r="M193" i="15"/>
  <c r="M195" i="15"/>
  <c r="M197" i="15"/>
  <c r="M199" i="15"/>
  <c r="E113" i="15"/>
  <c r="E115" i="15"/>
  <c r="E117" i="15"/>
  <c r="E119" i="15"/>
  <c r="E121" i="15"/>
  <c r="E123" i="15"/>
  <c r="E125" i="15"/>
  <c r="E127" i="15"/>
  <c r="E129" i="15"/>
  <c r="E131" i="15"/>
  <c r="E133" i="15"/>
  <c r="E135" i="15"/>
  <c r="E137" i="15"/>
  <c r="E118" i="15"/>
  <c r="E122" i="15"/>
  <c r="E126" i="15"/>
  <c r="E130" i="15"/>
  <c r="E134" i="15"/>
  <c r="E114" i="15"/>
  <c r="E139" i="15"/>
  <c r="E141" i="15"/>
  <c r="E143" i="15"/>
  <c r="E145" i="15"/>
  <c r="E147" i="15"/>
  <c r="E149" i="15"/>
  <c r="E158" i="15"/>
  <c r="E160" i="15"/>
  <c r="E162" i="15"/>
  <c r="E164" i="15"/>
  <c r="E166" i="15"/>
  <c r="E168" i="15"/>
  <c r="E170" i="15"/>
  <c r="E172" i="15"/>
  <c r="E138" i="15"/>
  <c r="E142" i="15"/>
  <c r="E146" i="15"/>
  <c r="E116" i="15"/>
  <c r="E124" i="15"/>
  <c r="E150" i="15"/>
  <c r="E152" i="15"/>
  <c r="E140" i="15"/>
  <c r="E148" i="15"/>
  <c r="E156" i="15"/>
  <c r="E157" i="15"/>
  <c r="E159" i="15"/>
  <c r="E165" i="15"/>
  <c r="E136" i="15"/>
  <c r="E154" i="15"/>
  <c r="E155" i="15"/>
  <c r="E173" i="15"/>
  <c r="E175" i="15"/>
  <c r="E177" i="15"/>
  <c r="E179" i="15"/>
  <c r="E128" i="15"/>
  <c r="E171" i="15"/>
  <c r="E174" i="15"/>
  <c r="E176" i="15"/>
  <c r="E120" i="15"/>
  <c r="E182" i="15"/>
  <c r="E132" i="15"/>
  <c r="E180" i="15"/>
  <c r="E161" i="15"/>
  <c r="E181" i="15"/>
  <c r="E144" i="15"/>
  <c r="E153" i="15"/>
  <c r="E169" i="15"/>
  <c r="E185" i="15"/>
  <c r="E187" i="15"/>
  <c r="E189" i="15"/>
  <c r="E191" i="15"/>
  <c r="E193" i="15"/>
  <c r="E195" i="15"/>
  <c r="E197" i="15"/>
  <c r="E199" i="15"/>
  <c r="C210" i="15"/>
  <c r="C202" i="15"/>
  <c r="C194" i="15"/>
  <c r="C186" i="15"/>
  <c r="C178" i="15"/>
  <c r="C169" i="15"/>
  <c r="C160" i="15"/>
  <c r="C151" i="15"/>
  <c r="C142" i="15"/>
  <c r="C133" i="15"/>
  <c r="C124" i="15"/>
  <c r="C114" i="15"/>
  <c r="O212" i="15"/>
  <c r="F212" i="15"/>
  <c r="G211" i="15"/>
  <c r="G210" i="15"/>
  <c r="AA208" i="15"/>
  <c r="AA207" i="15"/>
  <c r="S206" i="15"/>
  <c r="S205" i="15"/>
  <c r="AC204" i="15"/>
  <c r="K204" i="15"/>
  <c r="AC203" i="15"/>
  <c r="K203" i="15"/>
  <c r="AD202" i="15"/>
  <c r="U202" i="15"/>
  <c r="U201" i="15"/>
  <c r="V200" i="15"/>
  <c r="M200" i="15"/>
  <c r="AC198" i="15"/>
  <c r="M198" i="15"/>
  <c r="U196" i="15"/>
  <c r="E196" i="15"/>
  <c r="AC194" i="15"/>
  <c r="M194" i="15"/>
  <c r="U192" i="15"/>
  <c r="E192" i="15"/>
  <c r="AC190" i="15"/>
  <c r="M190" i="15"/>
  <c r="U188" i="15"/>
  <c r="E188" i="15"/>
  <c r="Q187" i="15"/>
  <c r="AC186" i="15"/>
  <c r="M186" i="15"/>
  <c r="Y185" i="15"/>
  <c r="I185" i="15"/>
  <c r="T184" i="15"/>
  <c r="AD183" i="15"/>
  <c r="L183" i="15"/>
  <c r="Z181" i="15"/>
  <c r="F181" i="15"/>
  <c r="J180" i="15"/>
  <c r="J179" i="15"/>
  <c r="M178" i="15"/>
  <c r="S176" i="15"/>
  <c r="P175" i="15"/>
  <c r="H173" i="15"/>
  <c r="W170" i="15"/>
  <c r="N169" i="15"/>
  <c r="F168" i="15"/>
  <c r="Y166" i="15"/>
  <c r="K165" i="15"/>
  <c r="W163" i="15"/>
  <c r="U159" i="15"/>
  <c r="W155" i="15"/>
  <c r="V142" i="15"/>
  <c r="Y129" i="15"/>
  <c r="AB113" i="15"/>
  <c r="AB115" i="15"/>
  <c r="AB117" i="15"/>
  <c r="AB119" i="15"/>
  <c r="AB121" i="15"/>
  <c r="AB123" i="15"/>
  <c r="AB125" i="15"/>
  <c r="AB127" i="15"/>
  <c r="AB129" i="15"/>
  <c r="AB131" i="15"/>
  <c r="AB133" i="15"/>
  <c r="AB135" i="15"/>
  <c r="AB138" i="15"/>
  <c r="AB140" i="15"/>
  <c r="AB142" i="15"/>
  <c r="AB144" i="15"/>
  <c r="AB146" i="15"/>
  <c r="AB148" i="15"/>
  <c r="AB114" i="15"/>
  <c r="AB116" i="15"/>
  <c r="AB120" i="15"/>
  <c r="AB124" i="15"/>
  <c r="AB128" i="15"/>
  <c r="AB132" i="15"/>
  <c r="AB136" i="15"/>
  <c r="AB137" i="15"/>
  <c r="AB141" i="15"/>
  <c r="AB145" i="15"/>
  <c r="AB149" i="15"/>
  <c r="AB151" i="15"/>
  <c r="AB152" i="15"/>
  <c r="AB122" i="15"/>
  <c r="AB130" i="15"/>
  <c r="AB153" i="15"/>
  <c r="AB154" i="15"/>
  <c r="AB157" i="15"/>
  <c r="AB159" i="15"/>
  <c r="AB161" i="15"/>
  <c r="AB150" i="15"/>
  <c r="AB139" i="15"/>
  <c r="AB147" i="15"/>
  <c r="AB163" i="15"/>
  <c r="AB166" i="15"/>
  <c r="AB167" i="15"/>
  <c r="AB126" i="15"/>
  <c r="AB168" i="15"/>
  <c r="AB169" i="15"/>
  <c r="AB173" i="15"/>
  <c r="AB175" i="15"/>
  <c r="AB177" i="15"/>
  <c r="AB179" i="15"/>
  <c r="AB181" i="15"/>
  <c r="AB160" i="15"/>
  <c r="AB165" i="15"/>
  <c r="AB170" i="15"/>
  <c r="AB171" i="15"/>
  <c r="AB155" i="15"/>
  <c r="AB164" i="15"/>
  <c r="AB158" i="15"/>
  <c r="AB176" i="15"/>
  <c r="AB182" i="15"/>
  <c r="AB183" i="15"/>
  <c r="AB143" i="15"/>
  <c r="AB184" i="15"/>
  <c r="AB186" i="15"/>
  <c r="AB188" i="15"/>
  <c r="AB190" i="15"/>
  <c r="AB192" i="15"/>
  <c r="AB194" i="15"/>
  <c r="AB196" i="15"/>
  <c r="AB198" i="15"/>
  <c r="AB134" i="15"/>
  <c r="AB156" i="15"/>
  <c r="AB172" i="15"/>
  <c r="AB180" i="15"/>
  <c r="T113" i="15"/>
  <c r="T115" i="15"/>
  <c r="T117" i="15"/>
  <c r="T119" i="15"/>
  <c r="T121" i="15"/>
  <c r="T123" i="15"/>
  <c r="T125" i="15"/>
  <c r="T127" i="15"/>
  <c r="T129" i="15"/>
  <c r="T131" i="15"/>
  <c r="T133" i="15"/>
  <c r="T135" i="15"/>
  <c r="T114" i="15"/>
  <c r="T138" i="15"/>
  <c r="T140" i="15"/>
  <c r="T142" i="15"/>
  <c r="T144" i="15"/>
  <c r="T146" i="15"/>
  <c r="T148" i="15"/>
  <c r="T118" i="15"/>
  <c r="T122" i="15"/>
  <c r="T126" i="15"/>
  <c r="T130" i="15"/>
  <c r="T134" i="15"/>
  <c r="T139" i="15"/>
  <c r="T143" i="15"/>
  <c r="T147" i="15"/>
  <c r="T150" i="15"/>
  <c r="T120" i="15"/>
  <c r="T128" i="15"/>
  <c r="T136" i="15"/>
  <c r="T151" i="15"/>
  <c r="T152" i="15"/>
  <c r="T155" i="15"/>
  <c r="T156" i="15"/>
  <c r="T159" i="15"/>
  <c r="T161" i="15"/>
  <c r="T137" i="15"/>
  <c r="T145" i="15"/>
  <c r="T157" i="15"/>
  <c r="T162" i="15"/>
  <c r="T164" i="15"/>
  <c r="T167" i="15"/>
  <c r="T173" i="15"/>
  <c r="T175" i="15"/>
  <c r="T177" i="15"/>
  <c r="T179" i="15"/>
  <c r="T181" i="15"/>
  <c r="T124" i="15"/>
  <c r="T154" i="15"/>
  <c r="T158" i="15"/>
  <c r="T163" i="15"/>
  <c r="T166" i="15"/>
  <c r="T168" i="15"/>
  <c r="T169" i="15"/>
  <c r="T170" i="15"/>
  <c r="T141" i="15"/>
  <c r="T180" i="15"/>
  <c r="T183" i="15"/>
  <c r="T186" i="15"/>
  <c r="T188" i="15"/>
  <c r="T190" i="15"/>
  <c r="T192" i="15"/>
  <c r="T194" i="15"/>
  <c r="T196" i="15"/>
  <c r="T198" i="15"/>
  <c r="T116" i="15"/>
  <c r="T132" i="15"/>
  <c r="T160" i="15"/>
  <c r="T174" i="15"/>
  <c r="T178" i="15"/>
  <c r="L113" i="15"/>
  <c r="L115" i="15"/>
  <c r="L117" i="15"/>
  <c r="L119" i="15"/>
  <c r="L121" i="15"/>
  <c r="L123" i="15"/>
  <c r="L125" i="15"/>
  <c r="L127" i="15"/>
  <c r="L129" i="15"/>
  <c r="L131" i="15"/>
  <c r="L133" i="15"/>
  <c r="L135" i="15"/>
  <c r="L138" i="15"/>
  <c r="L140" i="15"/>
  <c r="L142" i="15"/>
  <c r="L144" i="15"/>
  <c r="L146" i="15"/>
  <c r="L148" i="15"/>
  <c r="L116" i="15"/>
  <c r="L120" i="15"/>
  <c r="L124" i="15"/>
  <c r="L128" i="15"/>
  <c r="L132" i="15"/>
  <c r="L136" i="15"/>
  <c r="L137" i="15"/>
  <c r="L141" i="15"/>
  <c r="L145" i="15"/>
  <c r="L149" i="15"/>
  <c r="L114" i="15"/>
  <c r="L118" i="15"/>
  <c r="L126" i="15"/>
  <c r="L134" i="15"/>
  <c r="L150" i="15"/>
  <c r="L153" i="15"/>
  <c r="L154" i="15"/>
  <c r="L159" i="15"/>
  <c r="L161" i="15"/>
  <c r="L143" i="15"/>
  <c r="L160" i="15"/>
  <c r="L173" i="15"/>
  <c r="L175" i="15"/>
  <c r="L177" i="15"/>
  <c r="L179" i="15"/>
  <c r="L181" i="15"/>
  <c r="L164" i="15"/>
  <c r="L167" i="15"/>
  <c r="L165" i="15"/>
  <c r="L151" i="15"/>
  <c r="L169" i="15"/>
  <c r="L122" i="15"/>
  <c r="L139" i="15"/>
  <c r="L156" i="15"/>
  <c r="L157" i="15"/>
  <c r="L171" i="15"/>
  <c r="L178" i="15"/>
  <c r="L186" i="15"/>
  <c r="L188" i="15"/>
  <c r="L190" i="15"/>
  <c r="L192" i="15"/>
  <c r="L194" i="15"/>
  <c r="L196" i="15"/>
  <c r="L198" i="15"/>
  <c r="L155" i="15"/>
  <c r="L158" i="15"/>
  <c r="L130" i="15"/>
  <c r="L172" i="15"/>
  <c r="L176" i="15"/>
  <c r="D113" i="15"/>
  <c r="D115" i="15"/>
  <c r="D117" i="15"/>
  <c r="D119" i="15"/>
  <c r="D121" i="15"/>
  <c r="D123" i="15"/>
  <c r="D125" i="15"/>
  <c r="D127" i="15"/>
  <c r="D129" i="15"/>
  <c r="D131" i="15"/>
  <c r="D133" i="15"/>
  <c r="D135" i="15"/>
  <c r="D137" i="15"/>
  <c r="D114" i="15"/>
  <c r="D138" i="15"/>
  <c r="D140" i="15"/>
  <c r="D142" i="15"/>
  <c r="D144" i="15"/>
  <c r="D146" i="15"/>
  <c r="D148" i="15"/>
  <c r="D118" i="15"/>
  <c r="D122" i="15"/>
  <c r="D126" i="15"/>
  <c r="D130" i="15"/>
  <c r="D134" i="15"/>
  <c r="D139" i="15"/>
  <c r="D143" i="15"/>
  <c r="D147" i="15"/>
  <c r="D116" i="15"/>
  <c r="D124" i="15"/>
  <c r="D132" i="15"/>
  <c r="D151" i="15"/>
  <c r="D152" i="15"/>
  <c r="D159" i="15"/>
  <c r="D161" i="15"/>
  <c r="D163" i="15"/>
  <c r="D141" i="15"/>
  <c r="D149" i="15"/>
  <c r="D156" i="15"/>
  <c r="D157" i="15"/>
  <c r="D158" i="15"/>
  <c r="D165" i="15"/>
  <c r="D136" i="15"/>
  <c r="D154" i="15"/>
  <c r="D155" i="15"/>
  <c r="D173" i="15"/>
  <c r="D175" i="15"/>
  <c r="D177" i="15"/>
  <c r="D179" i="15"/>
  <c r="D181" i="15"/>
  <c r="D120" i="15"/>
  <c r="D162" i="15"/>
  <c r="D166" i="15"/>
  <c r="D172" i="15"/>
  <c r="D150" i="15"/>
  <c r="D180" i="15"/>
  <c r="D160" i="15"/>
  <c r="D153" i="15"/>
  <c r="D168" i="15"/>
  <c r="D186" i="15"/>
  <c r="D188" i="15"/>
  <c r="D190" i="15"/>
  <c r="D192" i="15"/>
  <c r="D194" i="15"/>
  <c r="D196" i="15"/>
  <c r="D198" i="15"/>
  <c r="D200" i="15"/>
  <c r="D128" i="15"/>
  <c r="D171" i="15"/>
  <c r="D174" i="15"/>
  <c r="D182" i="15"/>
  <c r="C209" i="15"/>
  <c r="C201" i="15"/>
  <c r="C193" i="15"/>
  <c r="C185" i="15"/>
  <c r="C177" i="15"/>
  <c r="C168" i="15"/>
  <c r="C159" i="15"/>
  <c r="C150" i="15"/>
  <c r="C141" i="15"/>
  <c r="C132" i="15"/>
  <c r="C122" i="15"/>
  <c r="C212" i="15"/>
  <c r="W212" i="15"/>
  <c r="N212" i="15"/>
  <c r="E212" i="15"/>
  <c r="X211" i="15"/>
  <c r="O211" i="15"/>
  <c r="E211" i="15"/>
  <c r="X210" i="15"/>
  <c r="O210" i="15"/>
  <c r="F210" i="15"/>
  <c r="Y209" i="15"/>
  <c r="P209" i="15"/>
  <c r="G209" i="15"/>
  <c r="Y208" i="15"/>
  <c r="P208" i="15"/>
  <c r="G208" i="15"/>
  <c r="Z207" i="15"/>
  <c r="Q207" i="15"/>
  <c r="H207" i="15"/>
  <c r="AA206" i="15"/>
  <c r="Q206" i="15"/>
  <c r="H206" i="15"/>
  <c r="AA205" i="15"/>
  <c r="R205" i="15"/>
  <c r="I205" i="15"/>
  <c r="AB204" i="15"/>
  <c r="S204" i="15"/>
  <c r="I204" i="15"/>
  <c r="AB203" i="15"/>
  <c r="J203" i="15"/>
  <c r="AC202" i="15"/>
  <c r="T202" i="15"/>
  <c r="K202" i="15"/>
  <c r="AC201" i="15"/>
  <c r="T201" i="15"/>
  <c r="K201" i="15"/>
  <c r="AD200" i="15"/>
  <c r="U200" i="15"/>
  <c r="L200" i="15"/>
  <c r="AB199" i="15"/>
  <c r="L199" i="15"/>
  <c r="X198" i="15"/>
  <c r="H198" i="15"/>
  <c r="T197" i="15"/>
  <c r="D197" i="15"/>
  <c r="P196" i="15"/>
  <c r="AB195" i="15"/>
  <c r="L195" i="15"/>
  <c r="X194" i="15"/>
  <c r="H194" i="15"/>
  <c r="T193" i="15"/>
  <c r="D193" i="15"/>
  <c r="P192" i="15"/>
  <c r="AB191" i="15"/>
  <c r="L191" i="15"/>
  <c r="X190" i="15"/>
  <c r="H190" i="15"/>
  <c r="T189" i="15"/>
  <c r="D189" i="15"/>
  <c r="P188" i="15"/>
  <c r="AB187" i="15"/>
  <c r="L187" i="15"/>
  <c r="X186" i="15"/>
  <c r="H186" i="15"/>
  <c r="T185" i="15"/>
  <c r="D185" i="15"/>
  <c r="N184" i="15"/>
  <c r="X183" i="15"/>
  <c r="F183" i="15"/>
  <c r="M182" i="15"/>
  <c r="U181" i="15"/>
  <c r="AA180" i="15"/>
  <c r="AD179" i="15"/>
  <c r="AD178" i="15"/>
  <c r="E178" i="15"/>
  <c r="H177" i="15"/>
  <c r="G175" i="15"/>
  <c r="U171" i="15"/>
  <c r="L170" i="15"/>
  <c r="D169" i="15"/>
  <c r="W167" i="15"/>
  <c r="L166" i="15"/>
  <c r="Z164" i="15"/>
  <c r="L163" i="15"/>
  <c r="P161" i="15"/>
  <c r="Y158" i="15"/>
  <c r="W154" i="15"/>
  <c r="T149" i="15"/>
  <c r="P140" i="15"/>
  <c r="N125" i="15"/>
  <c r="AA113" i="15"/>
  <c r="AA115" i="15"/>
  <c r="AA117" i="15"/>
  <c r="AA119" i="15"/>
  <c r="AA121" i="15"/>
  <c r="AA123" i="15"/>
  <c r="AA125" i="15"/>
  <c r="AA127" i="15"/>
  <c r="AA129" i="15"/>
  <c r="AA131" i="15"/>
  <c r="AA133" i="15"/>
  <c r="AA135" i="15"/>
  <c r="AA114" i="15"/>
  <c r="AA116" i="15"/>
  <c r="AA118" i="15"/>
  <c r="AA120" i="15"/>
  <c r="AA122" i="15"/>
  <c r="AA124" i="15"/>
  <c r="AA126" i="15"/>
  <c r="AA128" i="15"/>
  <c r="AA130" i="15"/>
  <c r="AA132" i="15"/>
  <c r="AA134" i="15"/>
  <c r="AA136" i="15"/>
  <c r="AA138" i="15"/>
  <c r="AA140" i="15"/>
  <c r="AA142" i="15"/>
  <c r="AA144" i="15"/>
  <c r="AA146" i="15"/>
  <c r="AA148" i="15"/>
  <c r="AA153" i="15"/>
  <c r="AA154" i="15"/>
  <c r="AA155" i="15"/>
  <c r="AA156" i="15"/>
  <c r="AA139" i="15"/>
  <c r="AA143" i="15"/>
  <c r="AA147" i="15"/>
  <c r="AA137" i="15"/>
  <c r="AA141" i="15"/>
  <c r="AA145" i="15"/>
  <c r="AA149" i="15"/>
  <c r="AA151" i="15"/>
  <c r="AA152" i="15"/>
  <c r="AA168" i="15"/>
  <c r="AA169" i="15"/>
  <c r="AA173" i="15"/>
  <c r="AA175" i="15"/>
  <c r="AA177" i="15"/>
  <c r="AA179" i="15"/>
  <c r="AA181" i="15"/>
  <c r="AA183" i="15"/>
  <c r="AA160" i="15"/>
  <c r="AA165" i="15"/>
  <c r="AA170" i="15"/>
  <c r="AA171" i="15"/>
  <c r="AA150" i="15"/>
  <c r="AA161" i="15"/>
  <c r="AA158" i="15"/>
  <c r="AA159" i="15"/>
  <c r="AA167" i="15"/>
  <c r="AA176" i="15"/>
  <c r="AA182" i="15"/>
  <c r="AA184" i="15"/>
  <c r="AA186" i="15"/>
  <c r="AA188" i="15"/>
  <c r="AA190" i="15"/>
  <c r="AA192" i="15"/>
  <c r="AA194" i="15"/>
  <c r="AA196" i="15"/>
  <c r="AA198" i="15"/>
  <c r="AA162" i="15"/>
  <c r="AA174" i="15"/>
  <c r="AA164" i="15"/>
  <c r="S113" i="15"/>
  <c r="S115" i="15"/>
  <c r="S117" i="15"/>
  <c r="S119" i="15"/>
  <c r="S121" i="15"/>
  <c r="S123" i="15"/>
  <c r="S125" i="15"/>
  <c r="S127" i="15"/>
  <c r="S129" i="15"/>
  <c r="S131" i="15"/>
  <c r="S133" i="15"/>
  <c r="S135" i="15"/>
  <c r="S114" i="15"/>
  <c r="S116" i="15"/>
  <c r="S118" i="15"/>
  <c r="S120" i="15"/>
  <c r="S122" i="15"/>
  <c r="S124" i="15"/>
  <c r="S126" i="15"/>
  <c r="S128" i="15"/>
  <c r="S130" i="15"/>
  <c r="S132" i="15"/>
  <c r="S134" i="15"/>
  <c r="S136" i="15"/>
  <c r="S138" i="15"/>
  <c r="S140" i="15"/>
  <c r="S142" i="15"/>
  <c r="S144" i="15"/>
  <c r="S146" i="15"/>
  <c r="S148" i="15"/>
  <c r="S151" i="15"/>
  <c r="S152" i="15"/>
  <c r="S153" i="15"/>
  <c r="S154" i="15"/>
  <c r="S137" i="15"/>
  <c r="S141" i="15"/>
  <c r="S145" i="15"/>
  <c r="S149" i="15"/>
  <c r="S157" i="15"/>
  <c r="S139" i="15"/>
  <c r="S143" i="15"/>
  <c r="S147" i="15"/>
  <c r="S150" i="15"/>
  <c r="S156" i="15"/>
  <c r="S167" i="15"/>
  <c r="S173" i="15"/>
  <c r="S175" i="15"/>
  <c r="S177" i="15"/>
  <c r="S179" i="15"/>
  <c r="S181" i="15"/>
  <c r="S183" i="15"/>
  <c r="S155" i="15"/>
  <c r="S158" i="15"/>
  <c r="S163" i="15"/>
  <c r="S166" i="15"/>
  <c r="S168" i="15"/>
  <c r="S169" i="15"/>
  <c r="S159" i="15"/>
  <c r="S170" i="15"/>
  <c r="S171" i="15"/>
  <c r="S162" i="15"/>
  <c r="S180" i="15"/>
  <c r="S186" i="15"/>
  <c r="S188" i="15"/>
  <c r="S190" i="15"/>
  <c r="S192" i="15"/>
  <c r="S194" i="15"/>
  <c r="S196" i="15"/>
  <c r="S198" i="15"/>
  <c r="S172" i="15"/>
  <c r="S182" i="15"/>
  <c r="S184" i="15"/>
  <c r="S161" i="15"/>
  <c r="K113" i="15"/>
  <c r="K115" i="15"/>
  <c r="K117" i="15"/>
  <c r="K119" i="15"/>
  <c r="K121" i="15"/>
  <c r="K123" i="15"/>
  <c r="K125" i="15"/>
  <c r="K127" i="15"/>
  <c r="K129" i="15"/>
  <c r="K131" i="15"/>
  <c r="K133" i="15"/>
  <c r="K135" i="15"/>
  <c r="K137" i="15"/>
  <c r="K114" i="15"/>
  <c r="K116" i="15"/>
  <c r="K118" i="15"/>
  <c r="K120" i="15"/>
  <c r="K122" i="15"/>
  <c r="K124" i="15"/>
  <c r="K126" i="15"/>
  <c r="K128" i="15"/>
  <c r="K130" i="15"/>
  <c r="K132" i="15"/>
  <c r="K134" i="15"/>
  <c r="K136" i="15"/>
  <c r="K138" i="15"/>
  <c r="K140" i="15"/>
  <c r="K142" i="15"/>
  <c r="K144" i="15"/>
  <c r="K146" i="15"/>
  <c r="K148" i="15"/>
  <c r="K150" i="15"/>
  <c r="K151" i="15"/>
  <c r="K152" i="15"/>
  <c r="K139" i="15"/>
  <c r="K143" i="15"/>
  <c r="K147" i="15"/>
  <c r="K155" i="15"/>
  <c r="K156" i="15"/>
  <c r="K141" i="15"/>
  <c r="K145" i="15"/>
  <c r="K149" i="15"/>
  <c r="K161" i="15"/>
  <c r="K173" i="15"/>
  <c r="K175" i="15"/>
  <c r="K177" i="15"/>
  <c r="K179" i="15"/>
  <c r="K181" i="15"/>
  <c r="K183" i="15"/>
  <c r="K164" i="15"/>
  <c r="K167" i="15"/>
  <c r="K162" i="15"/>
  <c r="K168" i="15"/>
  <c r="K169" i="15"/>
  <c r="K157" i="15"/>
  <c r="K171" i="15"/>
  <c r="K178" i="15"/>
  <c r="K186" i="15"/>
  <c r="K188" i="15"/>
  <c r="K190" i="15"/>
  <c r="K192" i="15"/>
  <c r="K194" i="15"/>
  <c r="K196" i="15"/>
  <c r="K198" i="15"/>
  <c r="K158" i="15"/>
  <c r="K174" i="15"/>
  <c r="K154" i="15"/>
  <c r="K159" i="15"/>
  <c r="K153" i="15"/>
  <c r="K160" i="15"/>
  <c r="C208" i="15"/>
  <c r="C200" i="15"/>
  <c r="C192" i="15"/>
  <c r="C184" i="15"/>
  <c r="C176" i="15"/>
  <c r="C167" i="15"/>
  <c r="C158" i="15"/>
  <c r="C149" i="15"/>
  <c r="C140" i="15"/>
  <c r="C130" i="15"/>
  <c r="C121" i="15"/>
  <c r="V212" i="15"/>
  <c r="M212" i="15"/>
  <c r="W211" i="15"/>
  <c r="M211" i="15"/>
  <c r="W210" i="15"/>
  <c r="N210" i="15"/>
  <c r="E210" i="15"/>
  <c r="O209" i="15"/>
  <c r="E209" i="15"/>
  <c r="O208" i="15"/>
  <c r="F208" i="15"/>
  <c r="G207" i="15"/>
  <c r="G206" i="15"/>
  <c r="AA204" i="15"/>
  <c r="AA203" i="15"/>
  <c r="S202" i="15"/>
  <c r="S201" i="15"/>
  <c r="AC200" i="15"/>
  <c r="K200" i="15"/>
  <c r="AA199" i="15"/>
  <c r="K199" i="15"/>
  <c r="W198" i="15"/>
  <c r="G198" i="15"/>
  <c r="S197" i="15"/>
  <c r="O196" i="15"/>
  <c r="AA195" i="15"/>
  <c r="K195" i="15"/>
  <c r="W194" i="15"/>
  <c r="G194" i="15"/>
  <c r="S193" i="15"/>
  <c r="O192" i="15"/>
  <c r="AA191" i="15"/>
  <c r="K191" i="15"/>
  <c r="W190" i="15"/>
  <c r="G190" i="15"/>
  <c r="S189" i="15"/>
  <c r="O188" i="15"/>
  <c r="AA187" i="15"/>
  <c r="K187" i="15"/>
  <c r="W186" i="15"/>
  <c r="G186" i="15"/>
  <c r="S185" i="15"/>
  <c r="M184" i="15"/>
  <c r="W183" i="15"/>
  <c r="E183" i="15"/>
  <c r="L182" i="15"/>
  <c r="R181" i="15"/>
  <c r="Z180" i="15"/>
  <c r="Z179" i="15"/>
  <c r="AC178" i="15"/>
  <c r="D178" i="15"/>
  <c r="G177" i="15"/>
  <c r="F175" i="15"/>
  <c r="AD173" i="15"/>
  <c r="T171" i="15"/>
  <c r="K170" i="15"/>
  <c r="V167" i="15"/>
  <c r="K166" i="15"/>
  <c r="Y164" i="15"/>
  <c r="K163" i="15"/>
  <c r="O161" i="15"/>
  <c r="W158" i="15"/>
  <c r="V154" i="15"/>
  <c r="N140" i="15"/>
  <c r="U124" i="15"/>
  <c r="Z114" i="15"/>
  <c r="Z138" i="15"/>
  <c r="Z140" i="15"/>
  <c r="Z142" i="15"/>
  <c r="Z144" i="15"/>
  <c r="Z146" i="15"/>
  <c r="Z148" i="15"/>
  <c r="Z150" i="15"/>
  <c r="Z152" i="15"/>
  <c r="Z154" i="15"/>
  <c r="Z156" i="15"/>
  <c r="Z113" i="15"/>
  <c r="Z115" i="15"/>
  <c r="Z119" i="15"/>
  <c r="Z123" i="15"/>
  <c r="Z127" i="15"/>
  <c r="Z131" i="15"/>
  <c r="Z135" i="15"/>
  <c r="Z118" i="15"/>
  <c r="Z122" i="15"/>
  <c r="Z126" i="15"/>
  <c r="Z130" i="15"/>
  <c r="Z134" i="15"/>
  <c r="Z116" i="15"/>
  <c r="Z124" i="15"/>
  <c r="Z132" i="15"/>
  <c r="Z155" i="15"/>
  <c r="Z157" i="15"/>
  <c r="Z159" i="15"/>
  <c r="Z161" i="15"/>
  <c r="Z163" i="15"/>
  <c r="Z165" i="15"/>
  <c r="Z121" i="15"/>
  <c r="Z129" i="15"/>
  <c r="Z117" i="15"/>
  <c r="Z125" i="15"/>
  <c r="Z133" i="15"/>
  <c r="Z120" i="15"/>
  <c r="Z128" i="15"/>
  <c r="Z160" i="15"/>
  <c r="Z170" i="15"/>
  <c r="Z171" i="15"/>
  <c r="Z137" i="15"/>
  <c r="Z145" i="15"/>
  <c r="Z141" i="15"/>
  <c r="Z149" i="15"/>
  <c r="Z151" i="15"/>
  <c r="Z166" i="15"/>
  <c r="Z167" i="15"/>
  <c r="Z147" i="15"/>
  <c r="Z153" i="15"/>
  <c r="Z169" i="15"/>
  <c r="Z175" i="15"/>
  <c r="Z183" i="15"/>
  <c r="Z184" i="15"/>
  <c r="Z186" i="15"/>
  <c r="Z188" i="15"/>
  <c r="Z190" i="15"/>
  <c r="Z192" i="15"/>
  <c r="Z194" i="15"/>
  <c r="Z196" i="15"/>
  <c r="Z198" i="15"/>
  <c r="Z200" i="15"/>
  <c r="Z202" i="15"/>
  <c r="Z204" i="15"/>
  <c r="Z206" i="15"/>
  <c r="Z208" i="15"/>
  <c r="Z210" i="15"/>
  <c r="Z212" i="15"/>
  <c r="Z143" i="15"/>
  <c r="Z162" i="15"/>
  <c r="Z174" i="15"/>
  <c r="Z136" i="15"/>
  <c r="Z177" i="15"/>
  <c r="Z178" i="15"/>
  <c r="Z139" i="15"/>
  <c r="Z158" i="15"/>
  <c r="Z176" i="15"/>
  <c r="Z182" i="15"/>
  <c r="R114" i="15"/>
  <c r="R138" i="15"/>
  <c r="R140" i="15"/>
  <c r="R142" i="15"/>
  <c r="R144" i="15"/>
  <c r="R146" i="15"/>
  <c r="R148" i="15"/>
  <c r="R150" i="15"/>
  <c r="R152" i="15"/>
  <c r="R154" i="15"/>
  <c r="R156" i="15"/>
  <c r="R117" i="15"/>
  <c r="R121" i="15"/>
  <c r="R125" i="15"/>
  <c r="R129" i="15"/>
  <c r="R133" i="15"/>
  <c r="R116" i="15"/>
  <c r="R120" i="15"/>
  <c r="R124" i="15"/>
  <c r="R128" i="15"/>
  <c r="R132" i="15"/>
  <c r="R136" i="15"/>
  <c r="R113" i="15"/>
  <c r="R122" i="15"/>
  <c r="R130" i="15"/>
  <c r="R153" i="15"/>
  <c r="R155" i="15"/>
  <c r="R159" i="15"/>
  <c r="R161" i="15"/>
  <c r="R163" i="15"/>
  <c r="R165" i="15"/>
  <c r="R119" i="15"/>
  <c r="R127" i="15"/>
  <c r="R135" i="15"/>
  <c r="R115" i="15"/>
  <c r="R123" i="15"/>
  <c r="R131" i="15"/>
  <c r="R151" i="15"/>
  <c r="R126" i="15"/>
  <c r="R158" i="15"/>
  <c r="R166" i="15"/>
  <c r="R168" i="15"/>
  <c r="R169" i="15"/>
  <c r="R170" i="15"/>
  <c r="R171" i="15"/>
  <c r="R118" i="15"/>
  <c r="R143" i="15"/>
  <c r="R139" i="15"/>
  <c r="R147" i="15"/>
  <c r="R162" i="15"/>
  <c r="R164" i="15"/>
  <c r="R145" i="15"/>
  <c r="R173" i="15"/>
  <c r="R179" i="15"/>
  <c r="R180" i="15"/>
  <c r="R186" i="15"/>
  <c r="R188" i="15"/>
  <c r="R190" i="15"/>
  <c r="R192" i="15"/>
  <c r="R194" i="15"/>
  <c r="R196" i="15"/>
  <c r="R198" i="15"/>
  <c r="R200" i="15"/>
  <c r="R202" i="15"/>
  <c r="R204" i="15"/>
  <c r="R206" i="15"/>
  <c r="R208" i="15"/>
  <c r="R210" i="15"/>
  <c r="R212" i="15"/>
  <c r="R141" i="15"/>
  <c r="R172" i="15"/>
  <c r="R182" i="15"/>
  <c r="R183" i="15"/>
  <c r="R184" i="15"/>
  <c r="R176" i="15"/>
  <c r="R137" i="15"/>
  <c r="R157" i="15"/>
  <c r="J114" i="15"/>
  <c r="J138" i="15"/>
  <c r="J140" i="15"/>
  <c r="J142" i="15"/>
  <c r="J144" i="15"/>
  <c r="J146" i="15"/>
  <c r="J148" i="15"/>
  <c r="J150" i="15"/>
  <c r="J152" i="15"/>
  <c r="J154" i="15"/>
  <c r="J156" i="15"/>
  <c r="J115" i="15"/>
  <c r="J119" i="15"/>
  <c r="J123" i="15"/>
  <c r="J127" i="15"/>
  <c r="J131" i="15"/>
  <c r="J135" i="15"/>
  <c r="J118" i="15"/>
  <c r="J122" i="15"/>
  <c r="J126" i="15"/>
  <c r="J130" i="15"/>
  <c r="J134" i="15"/>
  <c r="J113" i="15"/>
  <c r="J120" i="15"/>
  <c r="J128" i="15"/>
  <c r="J136" i="15"/>
  <c r="J151" i="15"/>
  <c r="J153" i="15"/>
  <c r="J159" i="15"/>
  <c r="J161" i="15"/>
  <c r="J163" i="15"/>
  <c r="J165" i="15"/>
  <c r="J117" i="15"/>
  <c r="J125" i="15"/>
  <c r="J133" i="15"/>
  <c r="J157" i="15"/>
  <c r="J121" i="15"/>
  <c r="J129" i="15"/>
  <c r="J137" i="15"/>
  <c r="J164" i="15"/>
  <c r="J167" i="15"/>
  <c r="J124" i="15"/>
  <c r="J162" i="15"/>
  <c r="J168" i="15"/>
  <c r="J169" i="15"/>
  <c r="J141" i="15"/>
  <c r="J149" i="15"/>
  <c r="J166" i="15"/>
  <c r="J170" i="15"/>
  <c r="J171" i="15"/>
  <c r="J145" i="15"/>
  <c r="J160" i="15"/>
  <c r="J143" i="15"/>
  <c r="J175" i="15"/>
  <c r="J177" i="15"/>
  <c r="J178" i="15"/>
  <c r="J186" i="15"/>
  <c r="J188" i="15"/>
  <c r="J190" i="15"/>
  <c r="J192" i="15"/>
  <c r="J194" i="15"/>
  <c r="J196" i="15"/>
  <c r="J198" i="15"/>
  <c r="J200" i="15"/>
  <c r="J202" i="15"/>
  <c r="J204" i="15"/>
  <c r="J206" i="15"/>
  <c r="J208" i="15"/>
  <c r="J210" i="15"/>
  <c r="J212" i="15"/>
  <c r="J139" i="15"/>
  <c r="J158" i="15"/>
  <c r="J174" i="15"/>
  <c r="J116" i="15"/>
  <c r="J132" i="15"/>
  <c r="J155" i="15"/>
  <c r="J183" i="15"/>
  <c r="J184" i="15"/>
  <c r="J181" i="15"/>
  <c r="C207" i="15"/>
  <c r="C199" i="15"/>
  <c r="C191" i="15"/>
  <c r="C183" i="15"/>
  <c r="C175" i="15"/>
  <c r="C166" i="15"/>
  <c r="C157" i="15"/>
  <c r="C148" i="15"/>
  <c r="C138" i="15"/>
  <c r="C129" i="15"/>
  <c r="C120" i="15"/>
  <c r="AD212" i="15"/>
  <c r="U212" i="15"/>
  <c r="L212" i="15"/>
  <c r="U211" i="15"/>
  <c r="L211" i="15"/>
  <c r="V210" i="15"/>
  <c r="M210" i="15"/>
  <c r="D210" i="15"/>
  <c r="W209" i="15"/>
  <c r="M209" i="15"/>
  <c r="D209" i="15"/>
  <c r="W208" i="15"/>
  <c r="N208" i="15"/>
  <c r="E208" i="15"/>
  <c r="X207" i="15"/>
  <c r="O207" i="15"/>
  <c r="E207" i="15"/>
  <c r="X206" i="15"/>
  <c r="O206" i="15"/>
  <c r="F206" i="15"/>
  <c r="Y205" i="15"/>
  <c r="P205" i="15"/>
  <c r="G205" i="15"/>
  <c r="Y204" i="15"/>
  <c r="P204" i="15"/>
  <c r="G204" i="15"/>
  <c r="Z203" i="15"/>
  <c r="Q203" i="15"/>
  <c r="H203" i="15"/>
  <c r="AA202" i="15"/>
  <c r="Q202" i="15"/>
  <c r="H202" i="15"/>
  <c r="AA201" i="15"/>
  <c r="R201" i="15"/>
  <c r="I201" i="15"/>
  <c r="AB200" i="15"/>
  <c r="S200" i="15"/>
  <c r="Z199" i="15"/>
  <c r="J199" i="15"/>
  <c r="V198" i="15"/>
  <c r="F198" i="15"/>
  <c r="R197" i="15"/>
  <c r="AD196" i="15"/>
  <c r="N196" i="15"/>
  <c r="Z195" i="15"/>
  <c r="J195" i="15"/>
  <c r="V194" i="15"/>
  <c r="F194" i="15"/>
  <c r="R193" i="15"/>
  <c r="AD192" i="15"/>
  <c r="N192" i="15"/>
  <c r="Z191" i="15"/>
  <c r="J191" i="15"/>
  <c r="V190" i="15"/>
  <c r="F190" i="15"/>
  <c r="R189" i="15"/>
  <c r="AD188" i="15"/>
  <c r="N188" i="15"/>
  <c r="Z187" i="15"/>
  <c r="J187" i="15"/>
  <c r="V186" i="15"/>
  <c r="F186" i="15"/>
  <c r="R185" i="15"/>
  <c r="AD184" i="15"/>
  <c r="L184" i="15"/>
  <c r="V183" i="15"/>
  <c r="D183" i="15"/>
  <c r="K182" i="15"/>
  <c r="V180" i="15"/>
  <c r="AB178" i="15"/>
  <c r="F177" i="15"/>
  <c r="F176" i="15"/>
  <c r="AD174" i="15"/>
  <c r="Z173" i="15"/>
  <c r="V172" i="15"/>
  <c r="O171" i="15"/>
  <c r="G170" i="15"/>
  <c r="Z168" i="15"/>
  <c r="R167" i="15"/>
  <c r="G166" i="15"/>
  <c r="S164" i="15"/>
  <c r="E163" i="15"/>
  <c r="H161" i="15"/>
  <c r="AA157" i="15"/>
  <c r="W153" i="15"/>
  <c r="L147" i="15"/>
  <c r="H138" i="15"/>
  <c r="AC118" i="15"/>
  <c r="Y114" i="15"/>
  <c r="Y116" i="15"/>
  <c r="Y118" i="15"/>
  <c r="Y120" i="15"/>
  <c r="Y122" i="15"/>
  <c r="Y124" i="15"/>
  <c r="Y126" i="15"/>
  <c r="Y128" i="15"/>
  <c r="Y130" i="15"/>
  <c r="Y132" i="15"/>
  <c r="Y134" i="15"/>
  <c r="Y136" i="15"/>
  <c r="Y113" i="15"/>
  <c r="Y115" i="15"/>
  <c r="Y119" i="15"/>
  <c r="Y123" i="15"/>
  <c r="Y127" i="15"/>
  <c r="Y131" i="15"/>
  <c r="Y135" i="15"/>
  <c r="Y138" i="15"/>
  <c r="Y140" i="15"/>
  <c r="Y142" i="15"/>
  <c r="Y144" i="15"/>
  <c r="Y146" i="15"/>
  <c r="Y148" i="15"/>
  <c r="Y156" i="15"/>
  <c r="Y157" i="15"/>
  <c r="Y159" i="15"/>
  <c r="Y161" i="15"/>
  <c r="Y163" i="15"/>
  <c r="Y165" i="15"/>
  <c r="Y167" i="15"/>
  <c r="Y169" i="15"/>
  <c r="Y171" i="15"/>
  <c r="Y139" i="15"/>
  <c r="Y143" i="15"/>
  <c r="Y147" i="15"/>
  <c r="Y121" i="15"/>
  <c r="Y117" i="15"/>
  <c r="Y137" i="15"/>
  <c r="Y145" i="15"/>
  <c r="Y150" i="15"/>
  <c r="Y133" i="15"/>
  <c r="Y152" i="15"/>
  <c r="Y162" i="15"/>
  <c r="Y172" i="15"/>
  <c r="Y174" i="15"/>
  <c r="Y176" i="15"/>
  <c r="Y178" i="15"/>
  <c r="Y180" i="15"/>
  <c r="Y125" i="15"/>
  <c r="Y153" i="15"/>
  <c r="Y154" i="15"/>
  <c r="Y168" i="15"/>
  <c r="Y173" i="15"/>
  <c r="Y175" i="15"/>
  <c r="Y160" i="15"/>
  <c r="Y177" i="15"/>
  <c r="Y181" i="15"/>
  <c r="Y141" i="15"/>
  <c r="Y151" i="15"/>
  <c r="Y149" i="15"/>
  <c r="Y155" i="15"/>
  <c r="Y183" i="15"/>
  <c r="Y184" i="15"/>
  <c r="Y186" i="15"/>
  <c r="Y188" i="15"/>
  <c r="Y190" i="15"/>
  <c r="Y192" i="15"/>
  <c r="Y194" i="15"/>
  <c r="Y196" i="15"/>
  <c r="Y198" i="15"/>
  <c r="Q114" i="15"/>
  <c r="Q116" i="15"/>
  <c r="Q118" i="15"/>
  <c r="Q120" i="15"/>
  <c r="Q122" i="15"/>
  <c r="Q124" i="15"/>
  <c r="Q126" i="15"/>
  <c r="Q128" i="15"/>
  <c r="Q130" i="15"/>
  <c r="Q132" i="15"/>
  <c r="Q134" i="15"/>
  <c r="Q136" i="15"/>
  <c r="Q117" i="15"/>
  <c r="Q121" i="15"/>
  <c r="Q125" i="15"/>
  <c r="Q129" i="15"/>
  <c r="Q133" i="15"/>
  <c r="Q113" i="15"/>
  <c r="Q138" i="15"/>
  <c r="Q140" i="15"/>
  <c r="Q142" i="15"/>
  <c r="Q144" i="15"/>
  <c r="Q146" i="15"/>
  <c r="Q148" i="15"/>
  <c r="Q154" i="15"/>
  <c r="Q155" i="15"/>
  <c r="Q159" i="15"/>
  <c r="Q161" i="15"/>
  <c r="Q163" i="15"/>
  <c r="Q165" i="15"/>
  <c r="Q167" i="15"/>
  <c r="Q169" i="15"/>
  <c r="Q171" i="15"/>
  <c r="Q137" i="15"/>
  <c r="Q141" i="15"/>
  <c r="Q145" i="15"/>
  <c r="Q149" i="15"/>
  <c r="Q156" i="15"/>
  <c r="Q157" i="15"/>
  <c r="Q119" i="15"/>
  <c r="Q152" i="15"/>
  <c r="Q153" i="15"/>
  <c r="Q123" i="15"/>
  <c r="Q170" i="15"/>
  <c r="Q143" i="15"/>
  <c r="Q131" i="15"/>
  <c r="Q151" i="15"/>
  <c r="Q160" i="15"/>
  <c r="Q172" i="15"/>
  <c r="Q174" i="15"/>
  <c r="Q176" i="15"/>
  <c r="Q178" i="15"/>
  <c r="Q180" i="15"/>
  <c r="Q150" i="15"/>
  <c r="Q173" i="15"/>
  <c r="Q175" i="15"/>
  <c r="Q135" i="15"/>
  <c r="Q166" i="15"/>
  <c r="Q168" i="15"/>
  <c r="Q182" i="15"/>
  <c r="Q183" i="15"/>
  <c r="Q184" i="15"/>
  <c r="Q115" i="15"/>
  <c r="Q127" i="15"/>
  <c r="Q139" i="15"/>
  <c r="Q158" i="15"/>
  <c r="Q147" i="15"/>
  <c r="Q162" i="15"/>
  <c r="Q179" i="15"/>
  <c r="Q186" i="15"/>
  <c r="Q188" i="15"/>
  <c r="Q190" i="15"/>
  <c r="Q192" i="15"/>
  <c r="Q194" i="15"/>
  <c r="Q196" i="15"/>
  <c r="Q198" i="15"/>
  <c r="I114" i="15"/>
  <c r="I116" i="15"/>
  <c r="I118" i="15"/>
  <c r="I120" i="15"/>
  <c r="I122" i="15"/>
  <c r="I124" i="15"/>
  <c r="I126" i="15"/>
  <c r="I128" i="15"/>
  <c r="I130" i="15"/>
  <c r="I132" i="15"/>
  <c r="I134" i="15"/>
  <c r="I136" i="15"/>
  <c r="I115" i="15"/>
  <c r="I119" i="15"/>
  <c r="I123" i="15"/>
  <c r="I127" i="15"/>
  <c r="I131" i="15"/>
  <c r="I135" i="15"/>
  <c r="I113" i="15"/>
  <c r="I138" i="15"/>
  <c r="I140" i="15"/>
  <c r="I142" i="15"/>
  <c r="I144" i="15"/>
  <c r="I146" i="15"/>
  <c r="I148" i="15"/>
  <c r="I152" i="15"/>
  <c r="I153" i="15"/>
  <c r="I159" i="15"/>
  <c r="I161" i="15"/>
  <c r="I163" i="15"/>
  <c r="I165" i="15"/>
  <c r="I167" i="15"/>
  <c r="I169" i="15"/>
  <c r="I171" i="15"/>
  <c r="I139" i="15"/>
  <c r="I143" i="15"/>
  <c r="I147" i="15"/>
  <c r="I154" i="15"/>
  <c r="I155" i="15"/>
  <c r="I117" i="15"/>
  <c r="I125" i="15"/>
  <c r="I150" i="15"/>
  <c r="I151" i="15"/>
  <c r="I162" i="15"/>
  <c r="I168" i="15"/>
  <c r="I141" i="15"/>
  <c r="I149" i="15"/>
  <c r="I166" i="15"/>
  <c r="I170" i="15"/>
  <c r="I121" i="15"/>
  <c r="I129" i="15"/>
  <c r="I157" i="15"/>
  <c r="I158" i="15"/>
  <c r="I172" i="15"/>
  <c r="I174" i="15"/>
  <c r="I176" i="15"/>
  <c r="I178" i="15"/>
  <c r="I180" i="15"/>
  <c r="I137" i="15"/>
  <c r="I173" i="15"/>
  <c r="I175" i="15"/>
  <c r="I164" i="15"/>
  <c r="I156" i="15"/>
  <c r="I183" i="15"/>
  <c r="I184" i="15"/>
  <c r="I179" i="15"/>
  <c r="I182" i="15"/>
  <c r="I160" i="15"/>
  <c r="I133" i="15"/>
  <c r="I145" i="15"/>
  <c r="I177" i="15"/>
  <c r="I186" i="15"/>
  <c r="I188" i="15"/>
  <c r="I190" i="15"/>
  <c r="I192" i="15"/>
  <c r="I194" i="15"/>
  <c r="I196" i="15"/>
  <c r="I198" i="15"/>
  <c r="C206" i="15"/>
  <c r="C198" i="15"/>
  <c r="C190" i="15"/>
  <c r="C182" i="15"/>
  <c r="C174" i="15"/>
  <c r="C165" i="15"/>
  <c r="C156" i="15"/>
  <c r="C146" i="15"/>
  <c r="C137" i="15"/>
  <c r="C128" i="15"/>
  <c r="C119" i="15"/>
  <c r="AC212" i="15"/>
  <c r="T212" i="15"/>
  <c r="K212" i="15"/>
  <c r="AC211" i="15"/>
  <c r="T211" i="15"/>
  <c r="K211" i="15"/>
  <c r="AD210" i="15"/>
  <c r="U210" i="15"/>
  <c r="L210" i="15"/>
  <c r="U209" i="15"/>
  <c r="L209" i="15"/>
  <c r="V208" i="15"/>
  <c r="M208" i="15"/>
  <c r="D208" i="15"/>
  <c r="W207" i="15"/>
  <c r="M207" i="15"/>
  <c r="D207" i="15"/>
  <c r="W206" i="15"/>
  <c r="N206" i="15"/>
  <c r="E206" i="15"/>
  <c r="X205" i="15"/>
  <c r="O205" i="15"/>
  <c r="E205" i="15"/>
  <c r="X204" i="15"/>
  <c r="O204" i="15"/>
  <c r="F204" i="15"/>
  <c r="Y203" i="15"/>
  <c r="P203" i="15"/>
  <c r="G203" i="15"/>
  <c r="Y202" i="15"/>
  <c r="P202" i="15"/>
  <c r="G202" i="15"/>
  <c r="Z201" i="15"/>
  <c r="Q201" i="15"/>
  <c r="H201" i="15"/>
  <c r="AA200" i="15"/>
  <c r="Q200" i="15"/>
  <c r="Y199" i="15"/>
  <c r="I199" i="15"/>
  <c r="U198" i="15"/>
  <c r="E198" i="15"/>
  <c r="Q197" i="15"/>
  <c r="AC196" i="15"/>
  <c r="M196" i="15"/>
  <c r="Y195" i="15"/>
  <c r="I195" i="15"/>
  <c r="U194" i="15"/>
  <c r="E194" i="15"/>
  <c r="Q193" i="15"/>
  <c r="AC192" i="15"/>
  <c r="M192" i="15"/>
  <c r="Y191" i="15"/>
  <c r="I191" i="15"/>
  <c r="U190" i="15"/>
  <c r="E190" i="15"/>
  <c r="Q189" i="15"/>
  <c r="AC188" i="15"/>
  <c r="M188" i="15"/>
  <c r="Y187" i="15"/>
  <c r="I187" i="15"/>
  <c r="U186" i="15"/>
  <c r="E186" i="15"/>
  <c r="Q185" i="15"/>
  <c r="AC184" i="15"/>
  <c r="K184" i="15"/>
  <c r="U183" i="15"/>
  <c r="AD182" i="15"/>
  <c r="J182" i="15"/>
  <c r="U180" i="15"/>
  <c r="X179" i="15"/>
  <c r="AA178" i="15"/>
  <c r="AD177" i="15"/>
  <c r="AD176" i="15"/>
  <c r="D176" i="15"/>
  <c r="AB174" i="15"/>
  <c r="X173" i="15"/>
  <c r="T172" i="15"/>
  <c r="M171" i="15"/>
  <c r="D170" i="15"/>
  <c r="X168" i="15"/>
  <c r="O167" i="15"/>
  <c r="Q164" i="15"/>
  <c r="AB162" i="15"/>
  <c r="F161" i="15"/>
  <c r="T153" i="15"/>
  <c r="J147" i="15"/>
  <c r="F138" i="15"/>
  <c r="AB118" i="15"/>
  <c r="X114" i="15"/>
  <c r="X116" i="15"/>
  <c r="X118" i="15"/>
  <c r="X120" i="15"/>
  <c r="X122" i="15"/>
  <c r="X124" i="15"/>
  <c r="X126" i="15"/>
  <c r="X128" i="15"/>
  <c r="X130" i="15"/>
  <c r="X132" i="15"/>
  <c r="X134" i="15"/>
  <c r="X136" i="15"/>
  <c r="X137" i="15"/>
  <c r="X139" i="15"/>
  <c r="X141" i="15"/>
  <c r="X143" i="15"/>
  <c r="X145" i="15"/>
  <c r="X147" i="15"/>
  <c r="X149" i="15"/>
  <c r="X113" i="15"/>
  <c r="X115" i="15"/>
  <c r="X119" i="15"/>
  <c r="X123" i="15"/>
  <c r="X127" i="15"/>
  <c r="X131" i="15"/>
  <c r="X135" i="15"/>
  <c r="X140" i="15"/>
  <c r="X144" i="15"/>
  <c r="X148" i="15"/>
  <c r="X121" i="15"/>
  <c r="X129" i="15"/>
  <c r="X158" i="15"/>
  <c r="X160" i="15"/>
  <c r="X162" i="15"/>
  <c r="X117" i="15"/>
  <c r="X138" i="15"/>
  <c r="X146" i="15"/>
  <c r="X150" i="15"/>
  <c r="X165" i="15"/>
  <c r="X133" i="15"/>
  <c r="X152" i="15"/>
  <c r="X161" i="15"/>
  <c r="X172" i="15"/>
  <c r="X174" i="15"/>
  <c r="X176" i="15"/>
  <c r="X178" i="15"/>
  <c r="X180" i="15"/>
  <c r="X182" i="15"/>
  <c r="X164" i="15"/>
  <c r="X159" i="15"/>
  <c r="X163" i="15"/>
  <c r="X169" i="15"/>
  <c r="X170" i="15"/>
  <c r="X171" i="15"/>
  <c r="X177" i="15"/>
  <c r="X181" i="15"/>
  <c r="X151" i="15"/>
  <c r="X166" i="15"/>
  <c r="X185" i="15"/>
  <c r="X187" i="15"/>
  <c r="X189" i="15"/>
  <c r="X191" i="15"/>
  <c r="X193" i="15"/>
  <c r="X195" i="15"/>
  <c r="X197" i="15"/>
  <c r="X199" i="15"/>
  <c r="X125" i="15"/>
  <c r="X153" i="15"/>
  <c r="X154" i="15"/>
  <c r="X167" i="15"/>
  <c r="X175" i="15"/>
  <c r="P114" i="15"/>
  <c r="P116" i="15"/>
  <c r="P118" i="15"/>
  <c r="P120" i="15"/>
  <c r="P122" i="15"/>
  <c r="P124" i="15"/>
  <c r="P126" i="15"/>
  <c r="P128" i="15"/>
  <c r="P130" i="15"/>
  <c r="P132" i="15"/>
  <c r="P134" i="15"/>
  <c r="P136" i="15"/>
  <c r="P137" i="15"/>
  <c r="P139" i="15"/>
  <c r="P141" i="15"/>
  <c r="P143" i="15"/>
  <c r="P145" i="15"/>
  <c r="P147" i="15"/>
  <c r="P149" i="15"/>
  <c r="P113" i="15"/>
  <c r="P117" i="15"/>
  <c r="P121" i="15"/>
  <c r="P125" i="15"/>
  <c r="P129" i="15"/>
  <c r="P133" i="15"/>
  <c r="P138" i="15"/>
  <c r="P142" i="15"/>
  <c r="P146" i="15"/>
  <c r="P156" i="15"/>
  <c r="P157" i="15"/>
  <c r="P119" i="15"/>
  <c r="P127" i="15"/>
  <c r="P135" i="15"/>
  <c r="P158" i="15"/>
  <c r="P160" i="15"/>
  <c r="P162" i="15"/>
  <c r="P144" i="15"/>
  <c r="P155" i="15"/>
  <c r="P163" i="15"/>
  <c r="P171" i="15"/>
  <c r="P131" i="15"/>
  <c r="P151" i="15"/>
  <c r="P154" i="15"/>
  <c r="P159" i="15"/>
  <c r="P172" i="15"/>
  <c r="P174" i="15"/>
  <c r="P176" i="15"/>
  <c r="P178" i="15"/>
  <c r="P180" i="15"/>
  <c r="P182" i="15"/>
  <c r="P115" i="15"/>
  <c r="P153" i="15"/>
  <c r="P165" i="15"/>
  <c r="P152" i="15"/>
  <c r="P166" i="15"/>
  <c r="P167" i="15"/>
  <c r="P168" i="15"/>
  <c r="P170" i="15"/>
  <c r="P148" i="15"/>
  <c r="P164" i="15"/>
  <c r="P185" i="15"/>
  <c r="P187" i="15"/>
  <c r="P189" i="15"/>
  <c r="P191" i="15"/>
  <c r="P193" i="15"/>
  <c r="P195" i="15"/>
  <c r="P197" i="15"/>
  <c r="P199" i="15"/>
  <c r="P150" i="15"/>
  <c r="P123" i="15"/>
  <c r="P173" i="15"/>
  <c r="P183" i="15"/>
  <c r="P184" i="15"/>
  <c r="H114" i="15"/>
  <c r="H116" i="15"/>
  <c r="H118" i="15"/>
  <c r="H120" i="15"/>
  <c r="H122" i="15"/>
  <c r="H124" i="15"/>
  <c r="H126" i="15"/>
  <c r="H128" i="15"/>
  <c r="H130" i="15"/>
  <c r="H132" i="15"/>
  <c r="H134" i="15"/>
  <c r="H136" i="15"/>
  <c r="H113" i="15"/>
  <c r="H139" i="15"/>
  <c r="H141" i="15"/>
  <c r="H143" i="15"/>
  <c r="H145" i="15"/>
  <c r="H147" i="15"/>
  <c r="H149" i="15"/>
  <c r="H115" i="15"/>
  <c r="H119" i="15"/>
  <c r="H123" i="15"/>
  <c r="H127" i="15"/>
  <c r="H131" i="15"/>
  <c r="H135" i="15"/>
  <c r="H140" i="15"/>
  <c r="H144" i="15"/>
  <c r="H148" i="15"/>
  <c r="H154" i="15"/>
  <c r="H155" i="15"/>
  <c r="H117" i="15"/>
  <c r="H125" i="15"/>
  <c r="H133" i="15"/>
  <c r="H156" i="15"/>
  <c r="H157" i="15"/>
  <c r="H158" i="15"/>
  <c r="H160" i="15"/>
  <c r="H162" i="15"/>
  <c r="H152" i="15"/>
  <c r="H153" i="15"/>
  <c r="H142" i="15"/>
  <c r="H166" i="15"/>
  <c r="H169" i="15"/>
  <c r="H170" i="15"/>
  <c r="H121" i="15"/>
  <c r="H129" i="15"/>
  <c r="H171" i="15"/>
  <c r="H172" i="15"/>
  <c r="H174" i="15"/>
  <c r="H176" i="15"/>
  <c r="H178" i="15"/>
  <c r="H180" i="15"/>
  <c r="H182" i="15"/>
  <c r="H150" i="15"/>
  <c r="H163" i="15"/>
  <c r="H151" i="15"/>
  <c r="H164" i="15"/>
  <c r="H167" i="15"/>
  <c r="H183" i="15"/>
  <c r="H184" i="15"/>
  <c r="H179" i="15"/>
  <c r="H146" i="15"/>
  <c r="H159" i="15"/>
  <c r="H165" i="15"/>
  <c r="H185" i="15"/>
  <c r="H187" i="15"/>
  <c r="H189" i="15"/>
  <c r="H191" i="15"/>
  <c r="H193" i="15"/>
  <c r="H195" i="15"/>
  <c r="H197" i="15"/>
  <c r="H199" i="15"/>
  <c r="H137" i="15"/>
  <c r="H175" i="15"/>
  <c r="AE109" i="15"/>
  <c r="AE184" i="15" s="1"/>
  <c r="C205" i="15"/>
  <c r="C197" i="15"/>
  <c r="C189" i="15"/>
  <c r="C181" i="15"/>
  <c r="C173" i="15"/>
  <c r="C164" i="15"/>
  <c r="C154" i="15"/>
  <c r="C145" i="15"/>
  <c r="C136" i="15"/>
  <c r="C127" i="15"/>
  <c r="C118" i="15"/>
  <c r="AB212" i="15"/>
  <c r="S212" i="15"/>
  <c r="I212" i="15"/>
  <c r="AB211" i="15"/>
  <c r="S211" i="15"/>
  <c r="J211" i="15"/>
  <c r="AC210" i="15"/>
  <c r="T210" i="15"/>
  <c r="K210" i="15"/>
  <c r="AC209" i="15"/>
  <c r="T209" i="15"/>
  <c r="K209" i="15"/>
  <c r="AD208" i="15"/>
  <c r="U208" i="15"/>
  <c r="L208" i="15"/>
  <c r="U207" i="15"/>
  <c r="L207" i="15"/>
  <c r="V206" i="15"/>
  <c r="M206" i="15"/>
  <c r="D206" i="15"/>
  <c r="W205" i="15"/>
  <c r="M205" i="15"/>
  <c r="D205" i="15"/>
  <c r="W204" i="15"/>
  <c r="N204" i="15"/>
  <c r="E204" i="15"/>
  <c r="X203" i="15"/>
  <c r="O203" i="15"/>
  <c r="E203" i="15"/>
  <c r="X202" i="15"/>
  <c r="O202" i="15"/>
  <c r="F202" i="15"/>
  <c r="Y201" i="15"/>
  <c r="P201" i="15"/>
  <c r="G201" i="15"/>
  <c r="Y200" i="15"/>
  <c r="P200" i="15"/>
  <c r="G200" i="15"/>
  <c r="T199" i="15"/>
  <c r="D199" i="15"/>
  <c r="P198" i="15"/>
  <c r="AB197" i="15"/>
  <c r="L197" i="15"/>
  <c r="X196" i="15"/>
  <c r="H196" i="15"/>
  <c r="T195" i="15"/>
  <c r="D195" i="15"/>
  <c r="P194" i="15"/>
  <c r="AB193" i="15"/>
  <c r="L193" i="15"/>
  <c r="X192" i="15"/>
  <c r="H192" i="15"/>
  <c r="T191" i="15"/>
  <c r="D191" i="15"/>
  <c r="P190" i="15"/>
  <c r="AB189" i="15"/>
  <c r="L189" i="15"/>
  <c r="X188" i="15"/>
  <c r="H188" i="15"/>
  <c r="T187" i="15"/>
  <c r="D187" i="15"/>
  <c r="P186" i="15"/>
  <c r="AB185" i="15"/>
  <c r="L185" i="15"/>
  <c r="X184" i="15"/>
  <c r="E184" i="15"/>
  <c r="O183" i="15"/>
  <c r="Y182" i="15"/>
  <c r="I181" i="15"/>
  <c r="M180" i="15"/>
  <c r="P179" i="15"/>
  <c r="S178" i="15"/>
  <c r="V177" i="15"/>
  <c r="V176" i="15"/>
  <c r="W175" i="15"/>
  <c r="S174" i="15"/>
  <c r="O173" i="15"/>
  <c r="K172" i="15"/>
  <c r="V169" i="15"/>
  <c r="N168" i="15"/>
  <c r="E167" i="15"/>
  <c r="T165" i="15"/>
  <c r="D164" i="15"/>
  <c r="O162" i="15"/>
  <c r="S160" i="15"/>
  <c r="X156" i="15"/>
  <c r="N152" i="15"/>
  <c r="D145" i="15"/>
  <c r="R134" i="15"/>
  <c r="AE34" i="28"/>
  <c r="AE185" i="15" l="1"/>
  <c r="AE162" i="15"/>
  <c r="AE123" i="15"/>
  <c r="AE124" i="15"/>
  <c r="AE113" i="15"/>
  <c r="AE133" i="15"/>
  <c r="AE142" i="15"/>
  <c r="AE159" i="15"/>
  <c r="AE120" i="15"/>
  <c r="AE171" i="15"/>
  <c r="AE150" i="15"/>
  <c r="AE212" i="15"/>
  <c r="AE161" i="15"/>
  <c r="AE201" i="15"/>
  <c r="AE202" i="15"/>
  <c r="AE203" i="15"/>
  <c r="AE163" i="15"/>
  <c r="AE186" i="15"/>
  <c r="AE194" i="15"/>
  <c r="AE205" i="15"/>
  <c r="AE193" i="15"/>
  <c r="AE178" i="15"/>
  <c r="AE131" i="15"/>
  <c r="AE132" i="15"/>
  <c r="AE141" i="15"/>
  <c r="AE158" i="15"/>
  <c r="AE167" i="15"/>
  <c r="AE128" i="15"/>
  <c r="AE211" i="15"/>
  <c r="AE190" i="15"/>
  <c r="AE192" i="15"/>
  <c r="AE121" i="15"/>
  <c r="AE114" i="15"/>
  <c r="AE139" i="15"/>
  <c r="AE140" i="15"/>
  <c r="AE149" i="15"/>
  <c r="AE166" i="15"/>
  <c r="AE175" i="15"/>
  <c r="AE136" i="15"/>
  <c r="AE188" i="15"/>
  <c r="AE198" i="15"/>
  <c r="AE200" i="15"/>
  <c r="AE129" i="15"/>
  <c r="AE122" i="15"/>
  <c r="AE147" i="15"/>
  <c r="AE148" i="15"/>
  <c r="AE157" i="15"/>
  <c r="AE174" i="15"/>
  <c r="AE119" i="15"/>
  <c r="AE191" i="15"/>
  <c r="AE144" i="15"/>
  <c r="AE196" i="15"/>
  <c r="AE206" i="15"/>
  <c r="AE208" i="15"/>
  <c r="AE137" i="15"/>
  <c r="AE130" i="15"/>
  <c r="AE155" i="15"/>
  <c r="AE156" i="15"/>
  <c r="AE189" i="15"/>
  <c r="AE182" i="15"/>
  <c r="AE127" i="15"/>
  <c r="AE152" i="15"/>
  <c r="AE204" i="15"/>
  <c r="AE183" i="15"/>
  <c r="AE177" i="15"/>
  <c r="AE145" i="15"/>
  <c r="AE138" i="15"/>
  <c r="AE179" i="15"/>
  <c r="AE164" i="15"/>
  <c r="AE197" i="15"/>
  <c r="AE118" i="15"/>
  <c r="AE135" i="15"/>
  <c r="AE160" i="15"/>
  <c r="AE165" i="15"/>
  <c r="AE199" i="15"/>
  <c r="AE209" i="15"/>
  <c r="AE153" i="15"/>
  <c r="AE146" i="15"/>
  <c r="AE187" i="15"/>
  <c r="AE172" i="15"/>
  <c r="AE117" i="15"/>
  <c r="AE126" i="15"/>
  <c r="AE143" i="15"/>
  <c r="AE176" i="15"/>
  <c r="AE173" i="15"/>
  <c r="AE207" i="15"/>
  <c r="AE170" i="15"/>
  <c r="AE169" i="15"/>
  <c r="AE154" i="15"/>
  <c r="AE115" i="15"/>
  <c r="AE195" i="15"/>
  <c r="AE116" i="15"/>
  <c r="AE180" i="15"/>
  <c r="AE125" i="15"/>
  <c r="AE134" i="15"/>
  <c r="AE151" i="15"/>
  <c r="AE181" i="15"/>
  <c r="AE168" i="15"/>
  <c r="AE210" i="15"/>
  <c r="AE151" i="36" l="1"/>
  <c r="AE159" i="36"/>
  <c r="AE191" i="36"/>
  <c r="AE189" i="36"/>
  <c r="AE201" i="36"/>
  <c r="AE205" i="36"/>
  <c r="AE183" i="36"/>
  <c r="AE197" i="36"/>
  <c r="AE199" i="36"/>
  <c r="AE175" i="36"/>
  <c r="AE207" i="36"/>
  <c r="AE177" i="36"/>
  <c r="AE167" i="36"/>
  <c r="AE185" i="36"/>
  <c r="AE129" i="36"/>
  <c r="AE206" i="36"/>
  <c r="AE142" i="36"/>
  <c r="AE196" i="36"/>
  <c r="AE140" i="36"/>
  <c r="AE171" i="36"/>
  <c r="AE202" i="36"/>
  <c r="AE125" i="36"/>
  <c r="AE139" i="36"/>
  <c r="AE146" i="36"/>
  <c r="AE153" i="36"/>
  <c r="AE208" i="36"/>
  <c r="AE120" i="36"/>
  <c r="AE156" i="36"/>
  <c r="AE162" i="36"/>
  <c r="AE148" i="36"/>
  <c r="AE209" i="36"/>
  <c r="AE154" i="36"/>
  <c r="AE198" i="36"/>
  <c r="AE134" i="36"/>
  <c r="AE188" i="36"/>
  <c r="AE132" i="36"/>
  <c r="AE155" i="36"/>
  <c r="AE194" i="36"/>
  <c r="AE180" i="36"/>
  <c r="AE117" i="36"/>
  <c r="AE131" i="36"/>
  <c r="AE138" i="36"/>
  <c r="AE145" i="36"/>
  <c r="AE200" i="36"/>
  <c r="AE143" i="36"/>
  <c r="AE163" i="36"/>
  <c r="AE150" i="36"/>
  <c r="AE161" i="36"/>
  <c r="AE190" i="36"/>
  <c r="AE126" i="36"/>
  <c r="AE124" i="36"/>
  <c r="AE178" i="36"/>
  <c r="AE181" i="36"/>
  <c r="AE203" i="36"/>
  <c r="AE123" i="36"/>
  <c r="AE130" i="36"/>
  <c r="AE137" i="36"/>
  <c r="AE192" i="36"/>
  <c r="AE135" i="36"/>
  <c r="AE169" i="36"/>
  <c r="AE152" i="36"/>
  <c r="AE182" i="36"/>
  <c r="AE118" i="36"/>
  <c r="AE172" i="36"/>
  <c r="AE116" i="36"/>
  <c r="AE173" i="36"/>
  <c r="AE195" i="36"/>
  <c r="AE115" i="36"/>
  <c r="AE122" i="36"/>
  <c r="AE121" i="36"/>
  <c r="AE184" i="36"/>
  <c r="AE127" i="36"/>
  <c r="AE133" i="36"/>
  <c r="AE128" i="36"/>
  <c r="AE174" i="36"/>
  <c r="AE165" i="36"/>
  <c r="AE157" i="36"/>
  <c r="AE187" i="36"/>
  <c r="AE186" i="36"/>
  <c r="AE114" i="36"/>
  <c r="AE113" i="36"/>
  <c r="AE160" i="36"/>
  <c r="AE119" i="36"/>
  <c r="AE204" i="36"/>
  <c r="AE168" i="36"/>
  <c r="AE166" i="36"/>
  <c r="AE164" i="36"/>
  <c r="AE149" i="36"/>
  <c r="AE179" i="36"/>
  <c r="AE170" i="36"/>
  <c r="AE193" i="36"/>
  <c r="AE176" i="36"/>
  <c r="AE144" i="36"/>
  <c r="AE158" i="36"/>
  <c r="AE141" i="36"/>
  <c r="AE136" i="36"/>
  <c r="AE210" i="36"/>
  <c r="AE147" i="36"/>
</calcChain>
</file>

<file path=xl/sharedStrings.xml><?xml version="1.0" encoding="utf-8"?>
<sst xmlns="http://schemas.openxmlformats.org/spreadsheetml/2006/main" count="7420" uniqueCount="369">
  <si>
    <t>ÍNDICE</t>
  </si>
  <si>
    <t>NOTAS DE LOS CUADROS EN GENERAL</t>
  </si>
  <si>
    <t>C1</t>
  </si>
  <si>
    <t xml:space="preserve">MÉXICO: EXPORTACIONES TOTALES POR PAÍS </t>
  </si>
  <si>
    <t>C2</t>
  </si>
  <si>
    <t>MÉXICO: IMPORTACIONES TOTALES POR PAÍS</t>
  </si>
  <si>
    <t>C3</t>
  </si>
  <si>
    <t xml:space="preserve"> MÉXICO: EXPORTACIONES TOTALES A DOS DÍGITOS DEL SISTEMA ARMONIZADO</t>
  </si>
  <si>
    <t>C4</t>
  </si>
  <si>
    <t>MÉXICO: IMPORTACIONES TOTALES A DOS DÍGITOS  DEL SISTEMA ARMONIZADO</t>
  </si>
  <si>
    <t>C5</t>
  </si>
  <si>
    <t>C6</t>
  </si>
  <si>
    <t>MÉXICO: EXPORTACIONES TOTALES A ESTADOS UNIDOS A DOS DÍGITOS DEL SISTEMA ARMONIZADO</t>
  </si>
  <si>
    <t>C7</t>
  </si>
  <si>
    <t>MÉXICO: IMPORTACIONES DE ESTADOS UNIDOS A DOS DÍGITOS DEL SISTEMA ARMONIZADO</t>
  </si>
  <si>
    <t>C8</t>
  </si>
  <si>
    <t xml:space="preserve"> MÉXICO: BALANZA COMERCIAL CON ESTADOS UNIDOS A DOS DÍGITOS DEL SISTEMA ARMONIZADO</t>
  </si>
  <si>
    <t>C9</t>
  </si>
  <si>
    <t>MÉXICO: EXPORTACIONES A CHINA A DOS DÍGITOS DEL SISTEMA ARMONIZADO</t>
  </si>
  <si>
    <t>C10</t>
  </si>
  <si>
    <t xml:space="preserve"> MÉXICO: IMPORTACIONES TOTALES DE CHINA A DOS DÍGITOS DEL SISTEMA ARMONIZADO</t>
  </si>
  <si>
    <t>C11</t>
  </si>
  <si>
    <t>MÉXICO: BALANZA COMERCIAL CON CHINA A DOS DÍGITOS DEL SISTEMA ARMONIZADO</t>
  </si>
  <si>
    <t>NOTAS ACLARATORIAS DE LOS CUADROS EN GENERAL</t>
  </si>
  <si>
    <t>Cuadro 1</t>
  </si>
  <si>
    <t>(millones de dólares)</t>
  </si>
  <si>
    <t>Anguila</t>
  </si>
  <si>
    <t>Argentina</t>
  </si>
  <si>
    <t>Aruba</t>
  </si>
  <si>
    <t>Bahamas, The</t>
  </si>
  <si>
    <t>Barbados</t>
  </si>
  <si>
    <t>Bolivia</t>
  </si>
  <si>
    <t>Chile</t>
  </si>
  <si>
    <t>Colombia</t>
  </si>
  <si>
    <t>Costa Rica</t>
  </si>
  <si>
    <t>Cuba</t>
  </si>
  <si>
    <t>Dominica</t>
  </si>
  <si>
    <t>Ecuador</t>
  </si>
  <si>
    <t>El Salvador</t>
  </si>
  <si>
    <t>Grenada</t>
  </si>
  <si>
    <t>Guadeloupe</t>
  </si>
  <si>
    <t>Guatemala</t>
  </si>
  <si>
    <t>Guyana</t>
  </si>
  <si>
    <t>Honduras</t>
  </si>
  <si>
    <t>Jamaica</t>
  </si>
  <si>
    <t>Montserrat</t>
  </si>
  <si>
    <t>Nicaragua</t>
  </si>
  <si>
    <t>Paraguay</t>
  </si>
  <si>
    <t>Suriname</t>
  </si>
  <si>
    <t>Uruguay</t>
  </si>
  <si>
    <t>Venezuela</t>
  </si>
  <si>
    <t>Cuadro 2</t>
  </si>
  <si>
    <t>Participación (en porcentajes)</t>
  </si>
  <si>
    <t>Tasa de crecimiento anual</t>
  </si>
  <si>
    <t>Cuadro 3</t>
  </si>
  <si>
    <t>TOTAL</t>
  </si>
  <si>
    <t> 01</t>
  </si>
  <si>
    <t>Animales Vivos</t>
  </si>
  <si>
    <t> 02</t>
  </si>
  <si>
    <t>Carne Y Despojos Comestibles</t>
  </si>
  <si>
    <t> 03</t>
  </si>
  <si>
    <t>Pescados Y Crustáceos, Moluscos Y Demás Invertebra</t>
  </si>
  <si>
    <t> 04</t>
  </si>
  <si>
    <t>Leche Y Productos Lácteos; Huevos De Ave; Miel Nat</t>
  </si>
  <si>
    <t> 05</t>
  </si>
  <si>
    <t>Los Demás Productos De Origen Animal No Expresados</t>
  </si>
  <si>
    <t> 06</t>
  </si>
  <si>
    <t>Plantas Vivas Y Productos De La Floricultura</t>
  </si>
  <si>
    <t> 07</t>
  </si>
  <si>
    <t>Hortalizas, Plantas, Raíces Y Tubérculos Alimentic</t>
  </si>
  <si>
    <t> 08</t>
  </si>
  <si>
    <t>Frutas Y Frutos Comestibles; Cortezas De Agrios (C</t>
  </si>
  <si>
    <t> 09</t>
  </si>
  <si>
    <t>Café, Té, Yerba Mate Y Especias</t>
  </si>
  <si>
    <t> 10</t>
  </si>
  <si>
    <t>Cereales</t>
  </si>
  <si>
    <t> 11</t>
  </si>
  <si>
    <t>Productos De La Molinería; Malta; Almidón Y Fécula</t>
  </si>
  <si>
    <t> 12</t>
  </si>
  <si>
    <t>Semillas Y Frutos Oleaginosos; Semillas Y Frutos D</t>
  </si>
  <si>
    <t> 13</t>
  </si>
  <si>
    <t>Gomas, Resinas Y Demás Jugos Y Extractos Vegetales</t>
  </si>
  <si>
    <t> 14</t>
  </si>
  <si>
    <t>Materias Trenzables Y Demás Productos De Origen Ve</t>
  </si>
  <si>
    <t> 15</t>
  </si>
  <si>
    <t>Grasas Y Aceites Animales O Vegetales; Productos D</t>
  </si>
  <si>
    <t> 16</t>
  </si>
  <si>
    <t>Preparaciones De Carne, Pescado O Crustáceos, Molu</t>
  </si>
  <si>
    <t> 17</t>
  </si>
  <si>
    <t>Azúcares Y Artículos De Confitería</t>
  </si>
  <si>
    <t> 18</t>
  </si>
  <si>
    <t>Cacao Y Sus Preparaciones</t>
  </si>
  <si>
    <t> 19</t>
  </si>
  <si>
    <t>Preparaciones A Base De Cereales, Harina, Almidón,</t>
  </si>
  <si>
    <t> 20</t>
  </si>
  <si>
    <t>Preparaciones De Hortalizas, De Frutas U Otros Fru</t>
  </si>
  <si>
    <t> 21</t>
  </si>
  <si>
    <t>Preparaciones Alimenticias Diversas</t>
  </si>
  <si>
    <t> 22</t>
  </si>
  <si>
    <t>Bebidas, Líquidos Alcohólicos Y Vinagre</t>
  </si>
  <si>
    <t> 23</t>
  </si>
  <si>
    <t>Residuos Y Desperdicios De Las Industrias Alimenta</t>
  </si>
  <si>
    <t> 24</t>
  </si>
  <si>
    <t>Tabaco Y Sucedáneos Del Tabaco Elaborados</t>
  </si>
  <si>
    <t> 25</t>
  </si>
  <si>
    <t>Sal; Azufre; Tierras Y Piedras; Yesos, Cales Y Cem</t>
  </si>
  <si>
    <t> 26</t>
  </si>
  <si>
    <t>Minerales Metalíferos, Escorias Y Cenizas</t>
  </si>
  <si>
    <t> 27</t>
  </si>
  <si>
    <t>Combustibles Minerales, Aceites Minerales Y Produc</t>
  </si>
  <si>
    <t> 28</t>
  </si>
  <si>
    <t>Productos Químicos Inorgánicos; Compuestos Inorgán</t>
  </si>
  <si>
    <t> 29</t>
  </si>
  <si>
    <t>Productos Químicos Orgánicos</t>
  </si>
  <si>
    <t> 30</t>
  </si>
  <si>
    <t>Productos Farmacéuticos</t>
  </si>
  <si>
    <t> 31</t>
  </si>
  <si>
    <t>Abonos</t>
  </si>
  <si>
    <t> 32</t>
  </si>
  <si>
    <t>Extractos Curtientes O Tintóreos; Taninos Y Sus De</t>
  </si>
  <si>
    <t> 33</t>
  </si>
  <si>
    <t>Aceites Esenciales Y Resinoides; Preparaciones De</t>
  </si>
  <si>
    <t> 34</t>
  </si>
  <si>
    <t>Jabones, Agentes De Superficie Orgánicos, Preparac</t>
  </si>
  <si>
    <t> 35</t>
  </si>
  <si>
    <t>Materias Albuminoideas; Productos A Base De Almidó</t>
  </si>
  <si>
    <t> 36</t>
  </si>
  <si>
    <t>Pólvora Y Explosivos; Artículos De Pirotecnia; Fós</t>
  </si>
  <si>
    <t> 37</t>
  </si>
  <si>
    <t>Productos Fotográficos O Cinematográficos</t>
  </si>
  <si>
    <t> 38</t>
  </si>
  <si>
    <t>Productos Diversos De Las Industrias Químicas</t>
  </si>
  <si>
    <t> 39</t>
  </si>
  <si>
    <t>Plástico Y Sus Manufacturas</t>
  </si>
  <si>
    <t> 40</t>
  </si>
  <si>
    <t>Caucho Y Sus Manufacturas</t>
  </si>
  <si>
    <t> 41</t>
  </si>
  <si>
    <t>Pieles (Excepto La Peletería) Y Cueros</t>
  </si>
  <si>
    <t> 42</t>
  </si>
  <si>
    <t>Manufacturas De Cuero; Artículos De Talabartería O</t>
  </si>
  <si>
    <t> 43</t>
  </si>
  <si>
    <t>Peletería Y Confecciones De Peletería; Peletería F</t>
  </si>
  <si>
    <t> 44</t>
  </si>
  <si>
    <t>Madera, Carbón Vegetal Y Manufacturas De Madera</t>
  </si>
  <si>
    <t> 45</t>
  </si>
  <si>
    <t>Corcho Y Sus Manufacturas</t>
  </si>
  <si>
    <t> 46</t>
  </si>
  <si>
    <t>Manufacturas De Espartería O Cestería</t>
  </si>
  <si>
    <t> 47</t>
  </si>
  <si>
    <t>Pasta De Madera O De Las Demás Materias Fibrosas C</t>
  </si>
  <si>
    <t> 48</t>
  </si>
  <si>
    <t>Papel Y Cartón; Manufacturas De Pasta De Celulosa,</t>
  </si>
  <si>
    <t> 49</t>
  </si>
  <si>
    <t>Productos Editoriales, De La Prensa Y De Las Demás</t>
  </si>
  <si>
    <t> 50</t>
  </si>
  <si>
    <t>Seda</t>
  </si>
  <si>
    <t> 51</t>
  </si>
  <si>
    <t>Lana Y Pelo Fino U Ordinario; Hilados Y Tejidos De</t>
  </si>
  <si>
    <t> 52</t>
  </si>
  <si>
    <t>Algodón</t>
  </si>
  <si>
    <t> 53</t>
  </si>
  <si>
    <t>Las Demás Fibras Textiles Vegetales; Hilados De Pa</t>
  </si>
  <si>
    <t> 54</t>
  </si>
  <si>
    <t>Filamentos Sintéticos O Artificiales</t>
  </si>
  <si>
    <t> 55</t>
  </si>
  <si>
    <t>Fibras Sintéticas O Artificiales Discontinuas</t>
  </si>
  <si>
    <t> 56</t>
  </si>
  <si>
    <t>Guata, Fieltro Y Tela Sin Tejer; Hilados Especiale</t>
  </si>
  <si>
    <t> 57</t>
  </si>
  <si>
    <t>Alfombras Y Demás Revestimientos Para El Suelo, De</t>
  </si>
  <si>
    <t> 58</t>
  </si>
  <si>
    <t>Tejidos Especiales; Superficies Textiles Con Mechó</t>
  </si>
  <si>
    <t> 59</t>
  </si>
  <si>
    <t>Telas Impregnadas, Recubiertas, Revestidas O Estra</t>
  </si>
  <si>
    <t> 60</t>
  </si>
  <si>
    <t>Tejidos De Punto</t>
  </si>
  <si>
    <t> 61</t>
  </si>
  <si>
    <t>Prendas Y Complementos (Accesorios), De Vestir, De</t>
  </si>
  <si>
    <t> 62</t>
  </si>
  <si>
    <t>Prendas Y Complementos (Accesorios), De Vestir, Ex</t>
  </si>
  <si>
    <t> 63</t>
  </si>
  <si>
    <t>Los Demás Artículos Textiles Confeccionados; Juego</t>
  </si>
  <si>
    <t> 64</t>
  </si>
  <si>
    <t>Calzado, Polainas Y Artículos Análogos; Partes De</t>
  </si>
  <si>
    <t> 65</t>
  </si>
  <si>
    <t>Sombreros, Demás Tocados, Y Sus Partes</t>
  </si>
  <si>
    <t> 66</t>
  </si>
  <si>
    <t>Paraguas, Sombrillas, Quitasoles, Bastones, Baston</t>
  </si>
  <si>
    <t> 67</t>
  </si>
  <si>
    <t>Plumas Y Plumón Preparados Y Artículos De Plumas O</t>
  </si>
  <si>
    <t> 68</t>
  </si>
  <si>
    <t>Manufacturas De Piedra, Yeso Fraguable, Cemento, A</t>
  </si>
  <si>
    <t> 69</t>
  </si>
  <si>
    <t>Productos Cerámicos</t>
  </si>
  <si>
    <t> 70</t>
  </si>
  <si>
    <t>Vidrio Y Sus Manufacturas</t>
  </si>
  <si>
    <t> 71</t>
  </si>
  <si>
    <t>Perlas Finas (Naturales) O Cultivadas, Piedras Pre</t>
  </si>
  <si>
    <t> 72</t>
  </si>
  <si>
    <t>Fundición, Hierro Y Acero</t>
  </si>
  <si>
    <t> 73</t>
  </si>
  <si>
    <t>Manufacturas De Fundición, De Hierro O Acero</t>
  </si>
  <si>
    <t> 74</t>
  </si>
  <si>
    <t>Cobre Y Sus Manufacturas</t>
  </si>
  <si>
    <t> 75</t>
  </si>
  <si>
    <t>Níquel Y Sus Manufacturas</t>
  </si>
  <si>
    <t> 76</t>
  </si>
  <si>
    <t>Aluminio Y Sus Manufacturas</t>
  </si>
  <si>
    <t> 78</t>
  </si>
  <si>
    <t>Plomo Y Sus Manufacturas</t>
  </si>
  <si>
    <t> 79</t>
  </si>
  <si>
    <t>Cinc Y Sus Manufacturas</t>
  </si>
  <si>
    <t> 80</t>
  </si>
  <si>
    <t>Estaño Y Sus Manufacturas</t>
  </si>
  <si>
    <t> 81</t>
  </si>
  <si>
    <t>Los Demás Metales Comunes; Cermets; Manufacturas D</t>
  </si>
  <si>
    <t> 82</t>
  </si>
  <si>
    <t>Herramientas Y Útiles, Artículos De Cuchillería Y</t>
  </si>
  <si>
    <t> 83</t>
  </si>
  <si>
    <t>Manufacturas Diversas De Metal Común</t>
  </si>
  <si>
    <t> 84</t>
  </si>
  <si>
    <t>Reactores Nucleares, Calderas, Máquinas, Aparatos</t>
  </si>
  <si>
    <t> 85</t>
  </si>
  <si>
    <t>Máquinas, Aparatos Y Material Eléctrico, Y Sus Par</t>
  </si>
  <si>
    <t> 86</t>
  </si>
  <si>
    <t>Vehículos Y Material Para Vías Férreas O Similares</t>
  </si>
  <si>
    <t> 87</t>
  </si>
  <si>
    <t>Vehículos Automóviles, Tractores, Velocípedos Y De</t>
  </si>
  <si>
    <t> 88</t>
  </si>
  <si>
    <t>Aeronaves, Vehículos Espaciales, Y Sus Partes</t>
  </si>
  <si>
    <t> 89</t>
  </si>
  <si>
    <t>Barcos Y Demás Artefactos Flotantes</t>
  </si>
  <si>
    <t> 90</t>
  </si>
  <si>
    <t>Instrumentos Y Aparatos De Óptica, Fotografía O Ci</t>
  </si>
  <si>
    <t> 91</t>
  </si>
  <si>
    <t>Aparatos De Relojería Y Sus Partes</t>
  </si>
  <si>
    <t> 92</t>
  </si>
  <si>
    <t>Instrumentos Musicales; Sus Partes Y Accesorios</t>
  </si>
  <si>
    <t> 93</t>
  </si>
  <si>
    <t>Armas, Municiones, Y Sus Partes Y Accesorios</t>
  </si>
  <si>
    <t> 94</t>
  </si>
  <si>
    <t>Muebles; Mobiliario Medicoquirúrgico; Artículos De</t>
  </si>
  <si>
    <t> 95</t>
  </si>
  <si>
    <t>Juguetes, Juegos Y Artículos Para Recreo O Deporte</t>
  </si>
  <si>
    <t> 96</t>
  </si>
  <si>
    <t>Manufacturas Diversas</t>
  </si>
  <si>
    <t> 97</t>
  </si>
  <si>
    <t>Objetos De Arte O Colección Y Antigüedades</t>
  </si>
  <si>
    <t> 98</t>
  </si>
  <si>
    <t>Special Classification Provisions, Nesoi</t>
  </si>
  <si>
    <t> 99</t>
  </si>
  <si>
    <t>Cuadro 4</t>
  </si>
  <si>
    <t>Cuadro 5</t>
  </si>
  <si>
    <t>Cuadro 6</t>
  </si>
  <si>
    <t>Cuadro 7</t>
  </si>
  <si>
    <t>Cuadro 8</t>
  </si>
  <si>
    <t>Total</t>
  </si>
  <si>
    <t>Cuadro 9</t>
  </si>
  <si>
    <t>Cuadro 10</t>
  </si>
  <si>
    <t>Cuadro 11</t>
  </si>
  <si>
    <t>C12</t>
  </si>
  <si>
    <t>C13</t>
  </si>
  <si>
    <t>C14</t>
  </si>
  <si>
    <t>C15</t>
  </si>
  <si>
    <t>C16</t>
  </si>
  <si>
    <t>C17</t>
  </si>
  <si>
    <t>MÉXICO: EXPORTACIONES TOTALES A AMERICA LATINA A DOS DÍGITOS DEL SISTEMA ARMONIZADO</t>
  </si>
  <si>
    <t>MÉXICO: IMPORTACIONES TOTALES A AMERICA LATINA A DOS DÍGITOS DEL SISTEMA ARMONIZADO</t>
  </si>
  <si>
    <t>MÉXICO: BALANZA COMERCIAL CON AMERICA LATINA A DOS DÍGITOS DEL SISTEMA ARMONIZADO</t>
  </si>
  <si>
    <t>MÉXICO: EXPORTACIONES TOTALES A CENTROAMERICA A DOS DÍGITOS DEL SISTEMA ARMONIZADO</t>
  </si>
  <si>
    <t>MÉXICO: IMPORTACIONES TOTALES A CENTROAMERICA A DOS DÍGITOS DEL SISTEMA ARMONIZADO</t>
  </si>
  <si>
    <t>MÉXICO: BALANZA COMERCIAL CON CENTROAMERICA A DOS DÍGITOS DEL SISTEMA ARMONIZADO</t>
  </si>
  <si>
    <t>Guadalupe</t>
  </si>
  <si>
    <t>Guyana Francesa</t>
  </si>
  <si>
    <t>Antigua y Barbuda</t>
  </si>
  <si>
    <t>Antillas Neerlandesas</t>
  </si>
  <si>
    <t>Bahamas</t>
  </si>
  <si>
    <t>Belice</t>
  </si>
  <si>
    <t>Brasil</t>
  </si>
  <si>
    <t>Haití</t>
  </si>
  <si>
    <t>Islas Caimán</t>
  </si>
  <si>
    <t>Islas Turcos y Caicos</t>
  </si>
  <si>
    <t>Islas Virgenes Británicas</t>
  </si>
  <si>
    <t>Martinica</t>
  </si>
  <si>
    <t>México</t>
  </si>
  <si>
    <t>Panamá</t>
  </si>
  <si>
    <t>Perú</t>
  </si>
  <si>
    <t>República Dominicana</t>
  </si>
  <si>
    <t>Saint Kitts y Nevis</t>
  </si>
  <si>
    <t>Santa Lucía</t>
  </si>
  <si>
    <t>San Vicente y las Granadinas</t>
  </si>
  <si>
    <t>Trinidad y Tabago</t>
  </si>
  <si>
    <t>Cuadro 12</t>
  </si>
  <si>
    <t>Cuadro 13</t>
  </si>
  <si>
    <t>Cuadro 14</t>
  </si>
  <si>
    <t>Cuadro 15</t>
  </si>
  <si>
    <t>Cuadro 16</t>
  </si>
  <si>
    <t>Cuadro 17</t>
  </si>
  <si>
    <t>A) De las variables:</t>
  </si>
  <si>
    <t>el Sistema Armonizado a 2 dígitos.</t>
  </si>
  <si>
    <t>*Los 43 países que conforman América Latina y el Caribe son:</t>
  </si>
  <si>
    <t>y a Centroamérica como una suma de seis países (Costa Rica, El Salvador, Guatemala, Honduras, Nicaragua y Panamá).</t>
  </si>
  <si>
    <t>c) El capítulo 77 no es reportado para ninguno de los países.</t>
  </si>
  <si>
    <t>B) De las notas:</t>
  </si>
  <si>
    <t>a) El guión, "-" en para los años en los cuales los datos no están disponibles o no existen.</t>
  </si>
  <si>
    <t>C) De la selección de los países:</t>
  </si>
  <si>
    <t>Centroamérica</t>
  </si>
  <si>
    <t>Estados Unidos</t>
  </si>
  <si>
    <t>Alemania</t>
  </si>
  <si>
    <t>Japón</t>
  </si>
  <si>
    <t>España</t>
  </si>
  <si>
    <t>Reino Unido</t>
  </si>
  <si>
    <t>Francia</t>
  </si>
  <si>
    <t>Países Bajos</t>
  </si>
  <si>
    <t>Italia</t>
  </si>
  <si>
    <t>America Latina y el Caribe</t>
  </si>
  <si>
    <t>Cap.</t>
  </si>
  <si>
    <t>Clasificación especial para Chile, Japón, Corea del Sur, México y Noruega</t>
  </si>
  <si>
    <t> 77</t>
  </si>
  <si>
    <t>Granada</t>
  </si>
  <si>
    <t>Indice!A1</t>
  </si>
  <si>
    <t xml:space="preserve"> MÉXICO: BALANZA COMERCIAL TOTAL A DOS DÍGITOS DEL SISTEMA ARMONIZADO</t>
  </si>
  <si>
    <t>COMERCIO EXTERIOR DE MÉXICO 1995-2021</t>
  </si>
  <si>
    <t>MÉXICO: EXPORTACIONES TOTALES POR PAÍS (1995-2022)</t>
  </si>
  <si>
    <t>1995-2022</t>
  </si>
  <si>
    <t xml:space="preserve">China </t>
  </si>
  <si>
    <t xml:space="preserve">Canada </t>
  </si>
  <si>
    <t xml:space="preserve">Corea del Sur </t>
  </si>
  <si>
    <t xml:space="preserve">Malasia </t>
  </si>
  <si>
    <t xml:space="preserve">Vietnam </t>
  </si>
  <si>
    <t xml:space="preserve">Tailandia </t>
  </si>
  <si>
    <t xml:space="preserve">Filipinas </t>
  </si>
  <si>
    <t>Polonia</t>
  </si>
  <si>
    <t>Singapure</t>
  </si>
  <si>
    <t xml:space="preserve">Suiza </t>
  </si>
  <si>
    <t xml:space="preserve">Bélgica </t>
  </si>
  <si>
    <t xml:space="preserve">India </t>
  </si>
  <si>
    <t xml:space="preserve">   Brasil</t>
  </si>
  <si>
    <t xml:space="preserve">   Colombia</t>
  </si>
  <si>
    <t xml:space="preserve">   Chile</t>
  </si>
  <si>
    <t xml:space="preserve">   Costa Rica</t>
  </si>
  <si>
    <t xml:space="preserve">   El Salvador</t>
  </si>
  <si>
    <t xml:space="preserve">   Honduras</t>
  </si>
  <si>
    <t xml:space="preserve">   Guatemala</t>
  </si>
  <si>
    <t xml:space="preserve">   Nicaragua</t>
  </si>
  <si>
    <t xml:space="preserve">   Panamá</t>
  </si>
  <si>
    <t>MÉXICO: IMPORTACIONES TOTALES POR PAÍS (1995-2022)</t>
  </si>
  <si>
    <t>Fuente: elaboración propia con base en Comtrade (2023).</t>
  </si>
  <si>
    <t>a) Los cuadros presentan los datos para el período 1995-2022 de los 99 capítulos en que está organizado</t>
  </si>
  <si>
    <t>D) De la fuente: elaboración propia con base en United Nations Commodity Trade Statistics Database (Comtrade, 2023).</t>
  </si>
  <si>
    <t>MÉXICO: EXPORTACIONES TOTALES A DOS DÍGITOS DEL SISTEMA ARMONIZADO (1995-2022)</t>
  </si>
  <si>
    <t xml:space="preserve">TOTAL </t>
  </si>
  <si>
    <t>MÉXICO: IMPORTACIONES TOTALES A DOS DÍGITOS  DEL SISTEMA ARMONIZADO (1995-2022)</t>
  </si>
  <si>
    <t>MÉXICO: BALANZA COMERCIAL TOTAL A DOS DÍGITOS DEL SISTEMA ARMONIZADO (1995-2022)</t>
  </si>
  <si>
    <t>MÉXICO: EXPORTACIONES A ESTADOS UNIDOS A DOS DÍGITOS DEL SISTEMA ARMONIZADO (1995-2022)</t>
  </si>
  <si>
    <t>MÉXICO: IMPORTACIONES DESDE ESTADOS UNIDOS A DOS DÍGITOS DEL SISTEMA ARMONIZADO (1995-2022)</t>
  </si>
  <si>
    <t>MÉXICO: BALANZA COMERCIAL CON ESTADOS UNIDOS A DOS DÍGITOS DEL SISTEMA ARMONIZADO (1995-2022)</t>
  </si>
  <si>
    <t>MÉXICO: EXPORTACIONES A CHINA A DOS DÍGITOS DEL SISTEMA ARMONIZADO (1995-2022)</t>
  </si>
  <si>
    <t>MÉXICO: IMPORTACIONES TOTALES DESDE CHINA A DOS DÍGITOS DEL SISTEMA ARMONIZADO (1995-2022)</t>
  </si>
  <si>
    <t>MÉXICO: BALANZA COMERCIAL CON CHINA A DOS DÍGITOS DEL SISTEMA ARMONIZADO (1995-2022)</t>
  </si>
  <si>
    <t>MÉXICO: EXPORTACIONES TOTALES A AMERICA LATINA A DOS DÍGITOS DEL SISTEMA ARMONIZADO (1995-2022)</t>
  </si>
  <si>
    <t>MÉXICO: IMPORTACIONES TOTALES DESDE AMERICA LATINA A DOS DÍGITOS DEL SISTEMA ARMONIZADO (1995-2022)</t>
  </si>
  <si>
    <t>MÉXICO: BALANZA COMERCIAL CON AMERICA LATINA A DOS DÍGITOS DEL SISTEMA ARMONIZADO (1995-2022)</t>
  </si>
  <si>
    <t>MÉXICO: EXPORTACIONES TOTALES A CENTROAMERICA A DOS DÍGITOS DEL SISTEMA ARMONIZADO (1995-2022)</t>
  </si>
  <si>
    <t>MÉXICO: IMPORTACIONES TOTALES A CENTROAMERICA A DOS DÍGITOS DEL SISTEMA ARMONIZADO (1995-2022)</t>
  </si>
  <si>
    <t>MÉXICO: BALANZA COMERCIAL CON CENTROAMERICA A DOS DÍGITOS DEL SISTEMA ARMONIZADO (1995-2022)</t>
  </si>
  <si>
    <t>Singapur</t>
  </si>
  <si>
    <t>Se incluyó a América Latina y el Caribe como una suma de 43 países*</t>
  </si>
  <si>
    <t>El orden de los países es de acuerdo al comercio total (importaciones más exportaciones) en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</si>
</sst>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"/>
    <numFmt numFmtId="165" formatCode="_-* #,##0.0_-;\-* #,##0.0_-;_-* &quot;-&quot;??_-;_-@_-"/>
  </numFmts>
  <fonts count="3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Arial"/>
      <family val="2"/>
    </font>
    <font>
      <u/>
      <sz val="5"/>
      <color indexed="12"/>
      <name val="Arial"/>
      <family val="2"/>
    </font>
    <font>
      <sz val="10"/>
      <name val="Arial"/>
      <family val="2"/>
    </font>
    <font>
      <sz val="8"/>
      <name val="Verdana"/>
      <family val="2"/>
    </font>
    <font>
      <u/>
      <sz val="11"/>
      <color indexed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48"/>
      <name val="Times New Roman"/>
      <family val="1"/>
    </font>
    <font>
      <u/>
      <sz val="11"/>
      <color indexed="48"/>
      <name val="Times New Roman"/>
      <family val="1"/>
    </font>
    <font>
      <sz val="11"/>
      <color indexed="48"/>
      <name val="Times New Roman"/>
      <family val="1"/>
    </font>
    <font>
      <sz val="11"/>
      <color theme="1"/>
      <name val="Calibri"/>
      <family val="2"/>
      <scheme val="minor"/>
    </font>
    <font>
      <u/>
      <sz val="11"/>
      <color rgb="FF0000FF"/>
      <name val="Times New Roman"/>
      <family val="1"/>
    </font>
    <font>
      <sz val="11"/>
      <color rgb="FF0000FF"/>
      <name val="Times New Roman"/>
      <family val="1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u/>
      <sz val="10"/>
      <color theme="11"/>
      <name val="Arial"/>
      <family val="2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Times New Roman"/>
      <family val="1"/>
    </font>
    <font>
      <sz val="12"/>
      <name val="Arial"/>
      <family val="2"/>
    </font>
    <font>
      <u/>
      <sz val="12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641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7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82">
    <xf numFmtId="0" fontId="0" fillId="0" borderId="0" xfId="0"/>
    <xf numFmtId="0" fontId="3" fillId="2" borderId="0" xfId="0" applyFont="1" applyFill="1"/>
    <xf numFmtId="0" fontId="17" fillId="2" borderId="0" xfId="1" applyFont="1" applyFill="1" applyAlignment="1" applyProtection="1"/>
    <xf numFmtId="0" fontId="18" fillId="2" borderId="0" xfId="0" applyFont="1" applyFill="1"/>
    <xf numFmtId="0" fontId="19" fillId="2" borderId="0" xfId="89" applyFont="1" applyFill="1"/>
    <xf numFmtId="3" fontId="19" fillId="2" borderId="0" xfId="89" applyNumberFormat="1" applyFont="1" applyFill="1"/>
    <xf numFmtId="3" fontId="19" fillId="2" borderId="0" xfId="516" applyNumberFormat="1" applyFont="1" applyFill="1"/>
    <xf numFmtId="3" fontId="19" fillId="2" borderId="0" xfId="599" applyNumberFormat="1" applyFont="1" applyFill="1"/>
    <xf numFmtId="3" fontId="19" fillId="2" borderId="0" xfId="534" applyNumberFormat="1" applyFont="1" applyFill="1"/>
    <xf numFmtId="3" fontId="19" fillId="2" borderId="0" xfId="613" applyNumberFormat="1" applyFont="1" applyFill="1"/>
    <xf numFmtId="3" fontId="19" fillId="2" borderId="0" xfId="599" quotePrefix="1" applyNumberFormat="1" applyFont="1" applyFill="1"/>
    <xf numFmtId="0" fontId="19" fillId="2" borderId="1" xfId="89" applyFont="1" applyFill="1" applyBorder="1"/>
    <xf numFmtId="0" fontId="10" fillId="2" borderId="0" xfId="627" applyFont="1" applyFill="1"/>
    <xf numFmtId="0" fontId="10" fillId="2" borderId="0" xfId="627" applyFont="1" applyFill="1" applyAlignment="1">
      <alignment horizontal="center"/>
    </xf>
    <xf numFmtId="0" fontId="10" fillId="2" borderId="1" xfId="627" applyFont="1" applyFill="1" applyBorder="1" applyAlignment="1">
      <alignment horizontal="center"/>
    </xf>
    <xf numFmtId="0" fontId="10" fillId="2" borderId="1" xfId="627" applyFont="1" applyFill="1" applyBorder="1"/>
    <xf numFmtId="0" fontId="10" fillId="2" borderId="2" xfId="627" applyFont="1" applyFill="1" applyBorder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3" fontId="10" fillId="2" borderId="0" xfId="627" applyNumberFormat="1" applyFont="1" applyFill="1" applyAlignment="1">
      <alignment horizontal="right" vertical="center" indent="1"/>
    </xf>
    <xf numFmtId="2" fontId="10" fillId="2" borderId="0" xfId="627" applyNumberFormat="1" applyFont="1" applyFill="1" applyAlignment="1">
      <alignment horizontal="right" indent="1"/>
    </xf>
    <xf numFmtId="3" fontId="10" fillId="2" borderId="0" xfId="0" quotePrefix="1" applyNumberFormat="1" applyFont="1" applyFill="1" applyAlignment="1">
      <alignment horizontal="right" vertical="center" indent="1"/>
    </xf>
    <xf numFmtId="164" fontId="10" fillId="2" borderId="0" xfId="0" applyNumberFormat="1" applyFont="1" applyFill="1" applyAlignment="1">
      <alignment horizontal="right" vertical="center" indent="1"/>
    </xf>
    <xf numFmtId="164" fontId="10" fillId="2" borderId="0" xfId="627" applyNumberFormat="1" applyFont="1" applyFill="1" applyAlignment="1">
      <alignment horizontal="right" vertical="center" indent="1"/>
    </xf>
    <xf numFmtId="0" fontId="10" fillId="2" borderId="0" xfId="628" applyFont="1" applyFill="1" applyAlignment="1">
      <alignment horizontal="left"/>
    </xf>
    <xf numFmtId="0" fontId="10" fillId="2" borderId="0" xfId="0" applyFont="1" applyFill="1" applyAlignment="1">
      <alignment horizontal="left" wrapText="1"/>
    </xf>
    <xf numFmtId="0" fontId="10" fillId="2" borderId="0" xfId="627" applyFont="1" applyFill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3" fontId="10" fillId="2" borderId="0" xfId="0" applyNumberFormat="1" applyFont="1" applyFill="1" applyAlignment="1">
      <alignment horizontal="right" vertical="center" indent="1"/>
    </xf>
    <xf numFmtId="3" fontId="10" fillId="2" borderId="1" xfId="0" applyNumberFormat="1" applyFont="1" applyFill="1" applyBorder="1" applyAlignment="1">
      <alignment horizontal="right" vertical="center" indent="1"/>
    </xf>
    <xf numFmtId="3" fontId="10" fillId="2" borderId="0" xfId="0" applyNumberFormat="1" applyFont="1" applyFill="1"/>
    <xf numFmtId="164" fontId="10" fillId="2" borderId="0" xfId="627" applyNumberFormat="1" applyFont="1" applyFill="1" applyAlignment="1">
      <alignment horizontal="right" indent="1"/>
    </xf>
    <xf numFmtId="0" fontId="20" fillId="2" borderId="0" xfId="0" applyFont="1" applyFill="1"/>
    <xf numFmtId="0" fontId="14" fillId="2" borderId="0" xfId="1" applyFont="1" applyFill="1" applyAlignment="1" applyProtection="1"/>
    <xf numFmtId="0" fontId="15" fillId="2" borderId="0" xfId="0" applyFont="1" applyFill="1"/>
    <xf numFmtId="0" fontId="10" fillId="2" borderId="3" xfId="0" applyFont="1" applyFill="1" applyBorder="1"/>
    <xf numFmtId="0" fontId="10" fillId="2" borderId="0" xfId="627" applyFont="1" applyFill="1" applyAlignment="1">
      <alignment horizontal="left"/>
    </xf>
    <xf numFmtId="0" fontId="19" fillId="2" borderId="0" xfId="89" applyFont="1" applyFill="1" applyAlignment="1">
      <alignment horizontal="left"/>
    </xf>
    <xf numFmtId="164" fontId="10" fillId="2" borderId="1" xfId="0" applyNumberFormat="1" applyFont="1" applyFill="1" applyBorder="1" applyAlignment="1">
      <alignment horizontal="right" vertical="center" indent="1"/>
    </xf>
    <xf numFmtId="3" fontId="10" fillId="2" borderId="1" xfId="0" quotePrefix="1" applyNumberFormat="1" applyFont="1" applyFill="1" applyBorder="1" applyAlignment="1">
      <alignment horizontal="right" vertical="center" indent="1"/>
    </xf>
    <xf numFmtId="0" fontId="21" fillId="3" borderId="0" xfId="0" applyFont="1" applyFill="1"/>
    <xf numFmtId="0" fontId="22" fillId="3" borderId="0" xfId="0" applyFont="1" applyFill="1"/>
    <xf numFmtId="0" fontId="22" fillId="3" borderId="0" xfId="0" applyFont="1" applyFill="1" applyAlignment="1">
      <alignment horizontal="left"/>
    </xf>
    <xf numFmtId="0" fontId="9" fillId="2" borderId="0" xfId="1" applyFont="1" applyFill="1" applyAlignment="1" applyProtection="1">
      <alignment horizontal="left"/>
    </xf>
    <xf numFmtId="0" fontId="10" fillId="2" borderId="0" xfId="627" applyFont="1" applyFill="1" applyAlignment="1">
      <alignment horizontal="left" vertical="center" wrapText="1"/>
    </xf>
    <xf numFmtId="0" fontId="11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0" fillId="2" borderId="0" xfId="0" applyFill="1"/>
    <xf numFmtId="0" fontId="3" fillId="2" borderId="0" xfId="0" applyFont="1" applyFill="1" applyAlignment="1">
      <alignment horizontal="left"/>
    </xf>
    <xf numFmtId="0" fontId="10" fillId="2" borderId="0" xfId="89" applyFont="1" applyFill="1"/>
    <xf numFmtId="0" fontId="10" fillId="2" borderId="4" xfId="0" applyFont="1" applyFill="1" applyBorder="1"/>
    <xf numFmtId="0" fontId="19" fillId="2" borderId="0" xfId="629" applyFont="1" applyFill="1" applyAlignment="1">
      <alignment horizontal="left"/>
    </xf>
    <xf numFmtId="3" fontId="19" fillId="2" borderId="0" xfId="629" applyNumberFormat="1" applyFont="1" applyFill="1"/>
    <xf numFmtId="0" fontId="19" fillId="2" borderId="0" xfId="629" applyFont="1" applyFill="1"/>
    <xf numFmtId="0" fontId="19" fillId="2" borderId="0" xfId="634" applyFont="1" applyFill="1" applyAlignment="1">
      <alignment horizontal="left"/>
    </xf>
    <xf numFmtId="3" fontId="19" fillId="2" borderId="0" xfId="634" applyNumberFormat="1" applyFont="1" applyFill="1"/>
    <xf numFmtId="0" fontId="19" fillId="2" borderId="0" xfId="634" applyFont="1" applyFill="1"/>
    <xf numFmtId="0" fontId="19" fillId="2" borderId="1" xfId="634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26" fillId="3" borderId="0" xfId="0" applyFont="1" applyFill="1" applyAlignment="1">
      <alignment horizontal="left"/>
    </xf>
    <xf numFmtId="0" fontId="27" fillId="3" borderId="0" xfId="0" applyFont="1" applyFill="1"/>
    <xf numFmtId="0" fontId="28" fillId="3" borderId="0" xfId="0" applyFont="1" applyFill="1"/>
    <xf numFmtId="0" fontId="29" fillId="2" borderId="0" xfId="0" applyFont="1" applyFill="1"/>
    <xf numFmtId="0" fontId="28" fillId="3" borderId="0" xfId="0" applyFont="1" applyFill="1" applyAlignment="1">
      <alignment horizontal="left"/>
    </xf>
    <xf numFmtId="0" fontId="4" fillId="3" borderId="0" xfId="0" applyFont="1" applyFill="1"/>
    <xf numFmtId="0" fontId="30" fillId="3" borderId="0" xfId="1" applyFont="1" applyFill="1" applyBorder="1" applyAlignment="1" applyProtection="1">
      <alignment horizontal="left"/>
    </xf>
    <xf numFmtId="165" fontId="10" fillId="2" borderId="1" xfId="640" quotePrefix="1" applyNumberFormat="1" applyFont="1" applyFill="1" applyBorder="1" applyAlignment="1">
      <alignment horizontal="right" vertical="center" indent="1"/>
    </xf>
    <xf numFmtId="164" fontId="10" fillId="2" borderId="1" xfId="0" quotePrefix="1" applyNumberFormat="1" applyFont="1" applyFill="1" applyBorder="1" applyAlignment="1">
      <alignment horizontal="right" vertical="center" indent="1"/>
    </xf>
    <xf numFmtId="3" fontId="10" fillId="2" borderId="0" xfId="627" applyNumberFormat="1" applyFont="1" applyFill="1"/>
    <xf numFmtId="3" fontId="10" fillId="2" borderId="0" xfId="627" applyNumberFormat="1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627" applyFont="1" applyAlignment="1">
      <alignment horizontal="center"/>
    </xf>
    <xf numFmtId="3" fontId="19" fillId="2" borderId="0" xfId="89" applyNumberFormat="1" applyFont="1" applyFill="1" applyAlignment="1">
      <alignment horizontal="right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10" fillId="2" borderId="0" xfId="627" applyFont="1" applyFill="1" applyAlignment="1">
      <alignment horizontal="center"/>
    </xf>
    <xf numFmtId="3" fontId="10" fillId="2" borderId="3" xfId="0" applyNumberFormat="1" applyFont="1" applyFill="1" applyBorder="1" applyAlignment="1">
      <alignment horizontal="center"/>
    </xf>
    <xf numFmtId="0" fontId="10" fillId="2" borderId="3" xfId="628" applyFont="1" applyFill="1" applyBorder="1" applyAlignment="1">
      <alignment horizontal="center"/>
    </xf>
    <xf numFmtId="0" fontId="10" fillId="2" borderId="3" xfId="628" quotePrefix="1" applyFont="1" applyFill="1" applyBorder="1" applyAlignment="1">
      <alignment horizontal="center"/>
    </xf>
  </cellXfs>
  <cellStyles count="641">
    <cellStyle name="Hipervínculo" xfId="1" builtinId="8"/>
    <cellStyle name="Hipervínculo visitado" xfId="638" builtinId="9" hidden="1"/>
    <cellStyle name="Hipervínculo visitado" xfId="639" builtinId="9" hidden="1"/>
    <cellStyle name="Millares" xfId="640" builtinId="3"/>
    <cellStyle name="Normal" xfId="0" builtinId="0"/>
    <cellStyle name="Normal 10" xfId="2" xr:uid="{00000000-0005-0000-0000-000005000000}"/>
    <cellStyle name="Normal 10 10" xfId="3" xr:uid="{00000000-0005-0000-0000-000006000000}"/>
    <cellStyle name="Normal 10 11" xfId="4" xr:uid="{00000000-0005-0000-0000-000007000000}"/>
    <cellStyle name="Normal 10 12" xfId="5" xr:uid="{00000000-0005-0000-0000-000008000000}"/>
    <cellStyle name="Normal 10 13" xfId="6" xr:uid="{00000000-0005-0000-0000-000009000000}"/>
    <cellStyle name="Normal 10 14" xfId="7" xr:uid="{00000000-0005-0000-0000-00000A000000}"/>
    <cellStyle name="Normal 10 2" xfId="8" xr:uid="{00000000-0005-0000-0000-00000B000000}"/>
    <cellStyle name="Normal 10 3" xfId="9" xr:uid="{00000000-0005-0000-0000-00000C000000}"/>
    <cellStyle name="Normal 10 4" xfId="10" xr:uid="{00000000-0005-0000-0000-00000D000000}"/>
    <cellStyle name="Normal 10 5" xfId="11" xr:uid="{00000000-0005-0000-0000-00000E000000}"/>
    <cellStyle name="Normal 10 6" xfId="12" xr:uid="{00000000-0005-0000-0000-00000F000000}"/>
    <cellStyle name="Normal 10 7" xfId="13" xr:uid="{00000000-0005-0000-0000-000010000000}"/>
    <cellStyle name="Normal 10 8" xfId="14" xr:uid="{00000000-0005-0000-0000-000011000000}"/>
    <cellStyle name="Normal 10 9" xfId="15" xr:uid="{00000000-0005-0000-0000-000012000000}"/>
    <cellStyle name="Normal 11" xfId="16" xr:uid="{00000000-0005-0000-0000-000013000000}"/>
    <cellStyle name="Normal 11 10" xfId="17" xr:uid="{00000000-0005-0000-0000-000014000000}"/>
    <cellStyle name="Normal 11 11" xfId="18" xr:uid="{00000000-0005-0000-0000-000015000000}"/>
    <cellStyle name="Normal 11 12" xfId="19" xr:uid="{00000000-0005-0000-0000-000016000000}"/>
    <cellStyle name="Normal 11 13" xfId="20" xr:uid="{00000000-0005-0000-0000-000017000000}"/>
    <cellStyle name="Normal 11 14" xfId="21" xr:uid="{00000000-0005-0000-0000-000018000000}"/>
    <cellStyle name="Normal 11 2" xfId="22" xr:uid="{00000000-0005-0000-0000-000019000000}"/>
    <cellStyle name="Normal 11 3" xfId="23" xr:uid="{00000000-0005-0000-0000-00001A000000}"/>
    <cellStyle name="Normal 11 4" xfId="24" xr:uid="{00000000-0005-0000-0000-00001B000000}"/>
    <cellStyle name="Normal 11 5" xfId="25" xr:uid="{00000000-0005-0000-0000-00001C000000}"/>
    <cellStyle name="Normal 11 6" xfId="26" xr:uid="{00000000-0005-0000-0000-00001D000000}"/>
    <cellStyle name="Normal 11 7" xfId="27" xr:uid="{00000000-0005-0000-0000-00001E000000}"/>
    <cellStyle name="Normal 11 8" xfId="28" xr:uid="{00000000-0005-0000-0000-00001F000000}"/>
    <cellStyle name="Normal 11 9" xfId="29" xr:uid="{00000000-0005-0000-0000-000020000000}"/>
    <cellStyle name="Normal 13" xfId="30" xr:uid="{00000000-0005-0000-0000-000021000000}"/>
    <cellStyle name="Normal 14" xfId="31" xr:uid="{00000000-0005-0000-0000-000022000000}"/>
    <cellStyle name="Normal 15" xfId="32" xr:uid="{00000000-0005-0000-0000-000023000000}"/>
    <cellStyle name="Normal 16" xfId="33" xr:uid="{00000000-0005-0000-0000-000024000000}"/>
    <cellStyle name="Normal 16 10" xfId="34" xr:uid="{00000000-0005-0000-0000-000025000000}"/>
    <cellStyle name="Normal 16 11" xfId="35" xr:uid="{00000000-0005-0000-0000-000026000000}"/>
    <cellStyle name="Normal 16 12" xfId="36" xr:uid="{00000000-0005-0000-0000-000027000000}"/>
    <cellStyle name="Normal 16 13" xfId="37" xr:uid="{00000000-0005-0000-0000-000028000000}"/>
    <cellStyle name="Normal 16 14" xfId="38" xr:uid="{00000000-0005-0000-0000-000029000000}"/>
    <cellStyle name="Normal 16 2" xfId="39" xr:uid="{00000000-0005-0000-0000-00002A000000}"/>
    <cellStyle name="Normal 16 3" xfId="40" xr:uid="{00000000-0005-0000-0000-00002B000000}"/>
    <cellStyle name="Normal 16 4" xfId="41" xr:uid="{00000000-0005-0000-0000-00002C000000}"/>
    <cellStyle name="Normal 16 5" xfId="42" xr:uid="{00000000-0005-0000-0000-00002D000000}"/>
    <cellStyle name="Normal 16 6" xfId="43" xr:uid="{00000000-0005-0000-0000-00002E000000}"/>
    <cellStyle name="Normal 16 7" xfId="44" xr:uid="{00000000-0005-0000-0000-00002F000000}"/>
    <cellStyle name="Normal 16 8" xfId="45" xr:uid="{00000000-0005-0000-0000-000030000000}"/>
    <cellStyle name="Normal 16 9" xfId="46" xr:uid="{00000000-0005-0000-0000-000031000000}"/>
    <cellStyle name="Normal 17" xfId="47" xr:uid="{00000000-0005-0000-0000-000032000000}"/>
    <cellStyle name="Normal 17 10" xfId="48" xr:uid="{00000000-0005-0000-0000-000033000000}"/>
    <cellStyle name="Normal 17 11" xfId="49" xr:uid="{00000000-0005-0000-0000-000034000000}"/>
    <cellStyle name="Normal 17 12" xfId="50" xr:uid="{00000000-0005-0000-0000-000035000000}"/>
    <cellStyle name="Normal 17 13" xfId="51" xr:uid="{00000000-0005-0000-0000-000036000000}"/>
    <cellStyle name="Normal 17 14" xfId="52" xr:uid="{00000000-0005-0000-0000-000037000000}"/>
    <cellStyle name="Normal 17 2" xfId="53" xr:uid="{00000000-0005-0000-0000-000038000000}"/>
    <cellStyle name="Normal 17 3" xfId="54" xr:uid="{00000000-0005-0000-0000-000039000000}"/>
    <cellStyle name="Normal 17 4" xfId="55" xr:uid="{00000000-0005-0000-0000-00003A000000}"/>
    <cellStyle name="Normal 17 5" xfId="56" xr:uid="{00000000-0005-0000-0000-00003B000000}"/>
    <cellStyle name="Normal 17 6" xfId="57" xr:uid="{00000000-0005-0000-0000-00003C000000}"/>
    <cellStyle name="Normal 17 7" xfId="58" xr:uid="{00000000-0005-0000-0000-00003D000000}"/>
    <cellStyle name="Normal 17 8" xfId="59" xr:uid="{00000000-0005-0000-0000-00003E000000}"/>
    <cellStyle name="Normal 17 9" xfId="60" xr:uid="{00000000-0005-0000-0000-00003F000000}"/>
    <cellStyle name="Normal 18" xfId="61" xr:uid="{00000000-0005-0000-0000-000040000000}"/>
    <cellStyle name="Normal 18 10" xfId="62" xr:uid="{00000000-0005-0000-0000-000041000000}"/>
    <cellStyle name="Normal 18 11" xfId="63" xr:uid="{00000000-0005-0000-0000-000042000000}"/>
    <cellStyle name="Normal 18 12" xfId="64" xr:uid="{00000000-0005-0000-0000-000043000000}"/>
    <cellStyle name="Normal 18 13" xfId="65" xr:uid="{00000000-0005-0000-0000-000044000000}"/>
    <cellStyle name="Normal 18 14" xfId="66" xr:uid="{00000000-0005-0000-0000-000045000000}"/>
    <cellStyle name="Normal 18 2" xfId="67" xr:uid="{00000000-0005-0000-0000-000046000000}"/>
    <cellStyle name="Normal 18 3" xfId="68" xr:uid="{00000000-0005-0000-0000-000047000000}"/>
    <cellStyle name="Normal 18 4" xfId="69" xr:uid="{00000000-0005-0000-0000-000048000000}"/>
    <cellStyle name="Normal 18 5" xfId="70" xr:uid="{00000000-0005-0000-0000-000049000000}"/>
    <cellStyle name="Normal 18 6" xfId="71" xr:uid="{00000000-0005-0000-0000-00004A000000}"/>
    <cellStyle name="Normal 18 7" xfId="72" xr:uid="{00000000-0005-0000-0000-00004B000000}"/>
    <cellStyle name="Normal 18 8" xfId="73" xr:uid="{00000000-0005-0000-0000-00004C000000}"/>
    <cellStyle name="Normal 18 9" xfId="74" xr:uid="{00000000-0005-0000-0000-00004D000000}"/>
    <cellStyle name="Normal 19" xfId="75" xr:uid="{00000000-0005-0000-0000-00004E000000}"/>
    <cellStyle name="Normal 19 10" xfId="76" xr:uid="{00000000-0005-0000-0000-00004F000000}"/>
    <cellStyle name="Normal 19 11" xfId="77" xr:uid="{00000000-0005-0000-0000-000050000000}"/>
    <cellStyle name="Normal 19 12" xfId="78" xr:uid="{00000000-0005-0000-0000-000051000000}"/>
    <cellStyle name="Normal 19 13" xfId="79" xr:uid="{00000000-0005-0000-0000-000052000000}"/>
    <cellStyle name="Normal 19 14" xfId="80" xr:uid="{00000000-0005-0000-0000-000053000000}"/>
    <cellStyle name="Normal 19 2" xfId="81" xr:uid="{00000000-0005-0000-0000-000054000000}"/>
    <cellStyle name="Normal 19 3" xfId="82" xr:uid="{00000000-0005-0000-0000-000055000000}"/>
    <cellStyle name="Normal 19 4" xfId="83" xr:uid="{00000000-0005-0000-0000-000056000000}"/>
    <cellStyle name="Normal 19 5" xfId="84" xr:uid="{00000000-0005-0000-0000-000057000000}"/>
    <cellStyle name="Normal 19 6" xfId="85" xr:uid="{00000000-0005-0000-0000-000058000000}"/>
    <cellStyle name="Normal 19 7" xfId="86" xr:uid="{00000000-0005-0000-0000-000059000000}"/>
    <cellStyle name="Normal 19 8" xfId="87" xr:uid="{00000000-0005-0000-0000-00005A000000}"/>
    <cellStyle name="Normal 19 9" xfId="88" xr:uid="{00000000-0005-0000-0000-00005B000000}"/>
    <cellStyle name="Normal 2" xfId="89" xr:uid="{00000000-0005-0000-0000-00005C000000}"/>
    <cellStyle name="Normal 2 10" xfId="90" xr:uid="{00000000-0005-0000-0000-00005D000000}"/>
    <cellStyle name="Normal 2 10 10" xfId="91" xr:uid="{00000000-0005-0000-0000-00005E000000}"/>
    <cellStyle name="Normal 2 10 11" xfId="92" xr:uid="{00000000-0005-0000-0000-00005F000000}"/>
    <cellStyle name="Normal 2 10 12" xfId="93" xr:uid="{00000000-0005-0000-0000-000060000000}"/>
    <cellStyle name="Normal 2 10 13" xfId="94" xr:uid="{00000000-0005-0000-0000-000061000000}"/>
    <cellStyle name="Normal 2 10 14" xfId="95" xr:uid="{00000000-0005-0000-0000-000062000000}"/>
    <cellStyle name="Normal 2 10 15" xfId="96" xr:uid="{00000000-0005-0000-0000-000063000000}"/>
    <cellStyle name="Normal 2 10 16" xfId="97" xr:uid="{00000000-0005-0000-0000-000064000000}"/>
    <cellStyle name="Normal 2 10 2" xfId="98" xr:uid="{00000000-0005-0000-0000-000065000000}"/>
    <cellStyle name="Normal 2 10 3" xfId="99" xr:uid="{00000000-0005-0000-0000-000066000000}"/>
    <cellStyle name="Normal 2 10 4" xfId="100" xr:uid="{00000000-0005-0000-0000-000067000000}"/>
    <cellStyle name="Normal 2 10 5" xfId="101" xr:uid="{00000000-0005-0000-0000-000068000000}"/>
    <cellStyle name="Normal 2 10 6" xfId="102" xr:uid="{00000000-0005-0000-0000-000069000000}"/>
    <cellStyle name="Normal 2 10 7" xfId="103" xr:uid="{00000000-0005-0000-0000-00006A000000}"/>
    <cellStyle name="Normal 2 10 8" xfId="104" xr:uid="{00000000-0005-0000-0000-00006B000000}"/>
    <cellStyle name="Normal 2 10 9" xfId="105" xr:uid="{00000000-0005-0000-0000-00006C000000}"/>
    <cellStyle name="Normal 2 11" xfId="106" xr:uid="{00000000-0005-0000-0000-00006D000000}"/>
    <cellStyle name="Normal 2 11 10" xfId="107" xr:uid="{00000000-0005-0000-0000-00006E000000}"/>
    <cellStyle name="Normal 2 11 11" xfId="108" xr:uid="{00000000-0005-0000-0000-00006F000000}"/>
    <cellStyle name="Normal 2 11 12" xfId="109" xr:uid="{00000000-0005-0000-0000-000070000000}"/>
    <cellStyle name="Normal 2 11 13" xfId="110" xr:uid="{00000000-0005-0000-0000-000071000000}"/>
    <cellStyle name="Normal 2 11 14" xfId="111" xr:uid="{00000000-0005-0000-0000-000072000000}"/>
    <cellStyle name="Normal 2 11 15" xfId="112" xr:uid="{00000000-0005-0000-0000-000073000000}"/>
    <cellStyle name="Normal 2 11 16" xfId="113" xr:uid="{00000000-0005-0000-0000-000074000000}"/>
    <cellStyle name="Normal 2 11 2" xfId="114" xr:uid="{00000000-0005-0000-0000-000075000000}"/>
    <cellStyle name="Normal 2 11 3" xfId="115" xr:uid="{00000000-0005-0000-0000-000076000000}"/>
    <cellStyle name="Normal 2 11 4" xfId="116" xr:uid="{00000000-0005-0000-0000-000077000000}"/>
    <cellStyle name="Normal 2 11 5" xfId="117" xr:uid="{00000000-0005-0000-0000-000078000000}"/>
    <cellStyle name="Normal 2 11 6" xfId="118" xr:uid="{00000000-0005-0000-0000-000079000000}"/>
    <cellStyle name="Normal 2 11 7" xfId="119" xr:uid="{00000000-0005-0000-0000-00007A000000}"/>
    <cellStyle name="Normal 2 11 8" xfId="120" xr:uid="{00000000-0005-0000-0000-00007B000000}"/>
    <cellStyle name="Normal 2 11 9" xfId="121" xr:uid="{00000000-0005-0000-0000-00007C000000}"/>
    <cellStyle name="Normal 2 12" xfId="122" xr:uid="{00000000-0005-0000-0000-00007D000000}"/>
    <cellStyle name="Normal 2 12 10" xfId="123" xr:uid="{00000000-0005-0000-0000-00007E000000}"/>
    <cellStyle name="Normal 2 12 11" xfId="124" xr:uid="{00000000-0005-0000-0000-00007F000000}"/>
    <cellStyle name="Normal 2 12 12" xfId="125" xr:uid="{00000000-0005-0000-0000-000080000000}"/>
    <cellStyle name="Normal 2 12 13" xfId="126" xr:uid="{00000000-0005-0000-0000-000081000000}"/>
    <cellStyle name="Normal 2 12 14" xfId="127" xr:uid="{00000000-0005-0000-0000-000082000000}"/>
    <cellStyle name="Normal 2 12 15" xfId="128" xr:uid="{00000000-0005-0000-0000-000083000000}"/>
    <cellStyle name="Normal 2 12 16" xfId="129" xr:uid="{00000000-0005-0000-0000-000084000000}"/>
    <cellStyle name="Normal 2 12 2" xfId="130" xr:uid="{00000000-0005-0000-0000-000085000000}"/>
    <cellStyle name="Normal 2 12 3" xfId="131" xr:uid="{00000000-0005-0000-0000-000086000000}"/>
    <cellStyle name="Normal 2 12 4" xfId="132" xr:uid="{00000000-0005-0000-0000-000087000000}"/>
    <cellStyle name="Normal 2 12 5" xfId="133" xr:uid="{00000000-0005-0000-0000-000088000000}"/>
    <cellStyle name="Normal 2 12 6" xfId="134" xr:uid="{00000000-0005-0000-0000-000089000000}"/>
    <cellStyle name="Normal 2 12 7" xfId="135" xr:uid="{00000000-0005-0000-0000-00008A000000}"/>
    <cellStyle name="Normal 2 12 8" xfId="136" xr:uid="{00000000-0005-0000-0000-00008B000000}"/>
    <cellStyle name="Normal 2 12 9" xfId="137" xr:uid="{00000000-0005-0000-0000-00008C000000}"/>
    <cellStyle name="Normal 2 13" xfId="138" xr:uid="{00000000-0005-0000-0000-00008D000000}"/>
    <cellStyle name="Normal 2 14" xfId="139" xr:uid="{00000000-0005-0000-0000-00008E000000}"/>
    <cellStyle name="Normal 2 15" xfId="140" xr:uid="{00000000-0005-0000-0000-00008F000000}"/>
    <cellStyle name="Normal 2 16" xfId="141" xr:uid="{00000000-0005-0000-0000-000090000000}"/>
    <cellStyle name="Normal 2 17" xfId="142" xr:uid="{00000000-0005-0000-0000-000091000000}"/>
    <cellStyle name="Normal 2 18" xfId="143" xr:uid="{00000000-0005-0000-0000-000092000000}"/>
    <cellStyle name="Normal 2 19" xfId="144" xr:uid="{00000000-0005-0000-0000-000093000000}"/>
    <cellStyle name="Normal 2 2" xfId="145" xr:uid="{00000000-0005-0000-0000-000094000000}"/>
    <cellStyle name="Normal 2 2 10" xfId="146" xr:uid="{00000000-0005-0000-0000-000095000000}"/>
    <cellStyle name="Normal 2 2 10 2" xfId="147" xr:uid="{00000000-0005-0000-0000-000096000000}"/>
    <cellStyle name="Normal 2 2 11" xfId="148" xr:uid="{00000000-0005-0000-0000-000097000000}"/>
    <cellStyle name="Normal 2 2 12" xfId="149" xr:uid="{00000000-0005-0000-0000-000098000000}"/>
    <cellStyle name="Normal 2 2 13" xfId="150" xr:uid="{00000000-0005-0000-0000-000099000000}"/>
    <cellStyle name="Normal 2 2 14" xfId="151" xr:uid="{00000000-0005-0000-0000-00009A000000}"/>
    <cellStyle name="Normal 2 2 15" xfId="152" xr:uid="{00000000-0005-0000-0000-00009B000000}"/>
    <cellStyle name="Normal 2 2 16" xfId="153" xr:uid="{00000000-0005-0000-0000-00009C000000}"/>
    <cellStyle name="Normal 2 2 17" xfId="634" xr:uid="{00000000-0005-0000-0000-00009D000000}"/>
    <cellStyle name="Normal 2 2 2" xfId="154" xr:uid="{00000000-0005-0000-0000-00009E000000}"/>
    <cellStyle name="Normal 2 2 2 10" xfId="155" xr:uid="{00000000-0005-0000-0000-00009F000000}"/>
    <cellStyle name="Normal 2 2 2 10 2" xfId="156" xr:uid="{00000000-0005-0000-0000-0000A0000000}"/>
    <cellStyle name="Normal 2 2 2 11" xfId="157" xr:uid="{00000000-0005-0000-0000-0000A1000000}"/>
    <cellStyle name="Normal 2 2 2 12" xfId="158" xr:uid="{00000000-0005-0000-0000-0000A2000000}"/>
    <cellStyle name="Normal 2 2 2 13" xfId="159" xr:uid="{00000000-0005-0000-0000-0000A3000000}"/>
    <cellStyle name="Normal 2 2 2 14" xfId="160" xr:uid="{00000000-0005-0000-0000-0000A4000000}"/>
    <cellStyle name="Normal 2 2 2 15" xfId="161" xr:uid="{00000000-0005-0000-0000-0000A5000000}"/>
    <cellStyle name="Normal 2 2 2 16" xfId="162" xr:uid="{00000000-0005-0000-0000-0000A6000000}"/>
    <cellStyle name="Normal 2 2 2 2" xfId="163" xr:uid="{00000000-0005-0000-0000-0000A7000000}"/>
    <cellStyle name="Normal 2 2 2 2 10" xfId="164" xr:uid="{00000000-0005-0000-0000-0000A8000000}"/>
    <cellStyle name="Normal 2 2 2 2 11" xfId="165" xr:uid="{00000000-0005-0000-0000-0000A9000000}"/>
    <cellStyle name="Normal 2 2 2 2 12" xfId="166" xr:uid="{00000000-0005-0000-0000-0000AA000000}"/>
    <cellStyle name="Normal 2 2 2 2 13" xfId="167" xr:uid="{00000000-0005-0000-0000-0000AB000000}"/>
    <cellStyle name="Normal 2 2 2 2 14" xfId="168" xr:uid="{00000000-0005-0000-0000-0000AC000000}"/>
    <cellStyle name="Normal 2 2 2 2 2" xfId="169" xr:uid="{00000000-0005-0000-0000-0000AD000000}"/>
    <cellStyle name="Normal 2 2 2 2 2 10" xfId="170" xr:uid="{00000000-0005-0000-0000-0000AE000000}"/>
    <cellStyle name="Normal 2 2 2 2 2 11" xfId="171" xr:uid="{00000000-0005-0000-0000-0000AF000000}"/>
    <cellStyle name="Normal 2 2 2 2 2 12" xfId="172" xr:uid="{00000000-0005-0000-0000-0000B0000000}"/>
    <cellStyle name="Normal 2 2 2 2 2 13" xfId="173" xr:uid="{00000000-0005-0000-0000-0000B1000000}"/>
    <cellStyle name="Normal 2 2 2 2 2 14" xfId="174" xr:uid="{00000000-0005-0000-0000-0000B2000000}"/>
    <cellStyle name="Normal 2 2 2 2 2 2" xfId="175" xr:uid="{00000000-0005-0000-0000-0000B3000000}"/>
    <cellStyle name="Normal 2 2 2 2 2 2 10" xfId="176" xr:uid="{00000000-0005-0000-0000-0000B4000000}"/>
    <cellStyle name="Normal 2 2 2 2 2 2 11" xfId="177" xr:uid="{00000000-0005-0000-0000-0000B5000000}"/>
    <cellStyle name="Normal 2 2 2 2 2 2 12" xfId="178" xr:uid="{00000000-0005-0000-0000-0000B6000000}"/>
    <cellStyle name="Normal 2 2 2 2 2 2 13" xfId="179" xr:uid="{00000000-0005-0000-0000-0000B7000000}"/>
    <cellStyle name="Normal 2 2 2 2 2 2 2" xfId="180" xr:uid="{00000000-0005-0000-0000-0000B8000000}"/>
    <cellStyle name="Normal 2 2 2 2 2 2 2 10" xfId="181" xr:uid="{00000000-0005-0000-0000-0000B9000000}"/>
    <cellStyle name="Normal 2 2 2 2 2 2 2 11" xfId="182" xr:uid="{00000000-0005-0000-0000-0000BA000000}"/>
    <cellStyle name="Normal 2 2 2 2 2 2 2 12" xfId="183" xr:uid="{00000000-0005-0000-0000-0000BB000000}"/>
    <cellStyle name="Normal 2 2 2 2 2 2 2 13" xfId="184" xr:uid="{00000000-0005-0000-0000-0000BC000000}"/>
    <cellStyle name="Normal 2 2 2 2 2 2 2 2" xfId="185" xr:uid="{00000000-0005-0000-0000-0000BD000000}"/>
    <cellStyle name="Normal 2 2 2 2 2 2 2 2 10" xfId="186" xr:uid="{00000000-0005-0000-0000-0000BE000000}"/>
    <cellStyle name="Normal 2 2 2 2 2 2 2 2 11" xfId="187" xr:uid="{00000000-0005-0000-0000-0000BF000000}"/>
    <cellStyle name="Normal 2 2 2 2 2 2 2 2 12" xfId="188" xr:uid="{00000000-0005-0000-0000-0000C0000000}"/>
    <cellStyle name="Normal 2 2 2 2 2 2 2 2 2" xfId="189" xr:uid="{00000000-0005-0000-0000-0000C1000000}"/>
    <cellStyle name="Normal 2 2 2 2 2 2 2 2 2 10" xfId="190" xr:uid="{00000000-0005-0000-0000-0000C2000000}"/>
    <cellStyle name="Normal 2 2 2 2 2 2 2 2 2 11" xfId="191" xr:uid="{00000000-0005-0000-0000-0000C3000000}"/>
    <cellStyle name="Normal 2 2 2 2 2 2 2 2 2 12" xfId="192" xr:uid="{00000000-0005-0000-0000-0000C4000000}"/>
    <cellStyle name="Normal 2 2 2 2 2 2 2 2 2 2" xfId="193" xr:uid="{00000000-0005-0000-0000-0000C5000000}"/>
    <cellStyle name="Normal 2 2 2 2 2 2 2 2 2 2 2" xfId="194" xr:uid="{00000000-0005-0000-0000-0000C6000000}"/>
    <cellStyle name="Normal 2 2 2 2 2 2 2 2 2 2 2 2" xfId="195" xr:uid="{00000000-0005-0000-0000-0000C7000000}"/>
    <cellStyle name="Normal 2 2 2 2 2 2 2 2 2 2 2 2 2" xfId="196" xr:uid="{00000000-0005-0000-0000-0000C8000000}"/>
    <cellStyle name="Normal 2 2 2 2 2 2 2 2 2 2 2 2 2 2" xfId="197" xr:uid="{00000000-0005-0000-0000-0000C9000000}"/>
    <cellStyle name="Normal 2 2 2 2 2 2 2 2 2 2 2 2 2 2 2" xfId="198" xr:uid="{00000000-0005-0000-0000-0000CA000000}"/>
    <cellStyle name="Normal 2 2 2 2 2 2 2 2 2 2 2 2 2 2 2 2" xfId="199" xr:uid="{00000000-0005-0000-0000-0000CB000000}"/>
    <cellStyle name="Normal 2 2 2 2 2 2 2 2 2 2 2 2 2 2 2 2 2" xfId="200" xr:uid="{00000000-0005-0000-0000-0000CC000000}"/>
    <cellStyle name="Normal 2 2 2 2 2 2 2 2 2 2 2 2 2 2 2 2 2 2" xfId="201" xr:uid="{00000000-0005-0000-0000-0000CD000000}"/>
    <cellStyle name="Normal 2 2 2 2 2 2 2 2 2 2 2 2 2 2 2 2 2 2 2" xfId="202" xr:uid="{00000000-0005-0000-0000-0000CE000000}"/>
    <cellStyle name="Normal 2 2 2 2 2 2 2 2 2 2 2 2 2 2 2 2 2 2 2 2" xfId="203" xr:uid="{00000000-0005-0000-0000-0000CF000000}"/>
    <cellStyle name="Normal 2 2 2 2 2 2 2 2 2 2 2 2 2 2 2 2 2 2 2 2 2" xfId="204" xr:uid="{00000000-0005-0000-0000-0000D0000000}"/>
    <cellStyle name="Normal 2 2 2 2 2 2 2 2 2 2 2 2 2 2 2 2 2 2 2 2 2 2" xfId="205" xr:uid="{00000000-0005-0000-0000-0000D1000000}"/>
    <cellStyle name="Normal 2 2 2 2 2 2 2 2 2 2 2 2 2 2 2 2 2 2 2 2 2 2 2" xfId="206" xr:uid="{00000000-0005-0000-0000-0000D2000000}"/>
    <cellStyle name="Normal 2 2 2 2 2 2 2 2 2 2 2 2 2 2 2 2 2 2 2 2 2 2 2 2" xfId="207" xr:uid="{00000000-0005-0000-0000-0000D3000000}"/>
    <cellStyle name="Normal 2 2 2 2 2 2 2 2 2 2 2 2 2 2 2 2 2 2 2 2 2 2 2 2 2" xfId="208" xr:uid="{00000000-0005-0000-0000-0000D4000000}"/>
    <cellStyle name="Normal 2 2 2 2 2 2 2 2 2 2 2 2 2 2 2 2 2 2 2 2 2 2 2 2 2 2" xfId="209" xr:uid="{00000000-0005-0000-0000-0000D5000000}"/>
    <cellStyle name="Normal 2 2 2 2 2 2 2 2 2 2 2 2 2 2 2 2 2 2 2 2 2 2 2 3" xfId="210" xr:uid="{00000000-0005-0000-0000-0000D6000000}"/>
    <cellStyle name="Normal 2 2 2 2 2 2 2 2 2 2 2 2 2 2 2 2 2 2 2 2 2 2 3" xfId="211" xr:uid="{00000000-0005-0000-0000-0000D7000000}"/>
    <cellStyle name="Normal 2 2 2 2 2 2 2 2 2 2 2 2 2 2 2 2 2 2 2 2 2 3" xfId="212" xr:uid="{00000000-0005-0000-0000-0000D8000000}"/>
    <cellStyle name="Normal 2 2 2 2 2 2 2 2 2 2 2 2 2 2 2 2 2 2 2 2 2 4" xfId="213" xr:uid="{00000000-0005-0000-0000-0000D9000000}"/>
    <cellStyle name="Normal 2 2 2 2 2 2 2 2 2 2 2 2 2 2 2 2 2 2 2 2 3" xfId="214" xr:uid="{00000000-0005-0000-0000-0000DA000000}"/>
    <cellStyle name="Normal 2 2 2 2 2 2 2 2 2 2 2 2 2 2 2 2 2 2 2 2 4" xfId="215" xr:uid="{00000000-0005-0000-0000-0000DB000000}"/>
    <cellStyle name="Normal 2 2 2 2 2 2 2 2 2 2 2 2 2 2 2 2 2 2 2 3" xfId="216" xr:uid="{00000000-0005-0000-0000-0000DC000000}"/>
    <cellStyle name="Normal 2 2 2 2 2 2 2 2 2 2 2 2 2 2 2 2 2 2 2 4" xfId="217" xr:uid="{00000000-0005-0000-0000-0000DD000000}"/>
    <cellStyle name="Normal 2 2 2 2 2 2 2 2 2 2 2 2 2 2 2 2 2 2 2 5" xfId="218" xr:uid="{00000000-0005-0000-0000-0000DE000000}"/>
    <cellStyle name="Normal 2 2 2 2 2 2 2 2 2 2 2 2 2 2 2 2 2 2 3" xfId="219" xr:uid="{00000000-0005-0000-0000-0000DF000000}"/>
    <cellStyle name="Normal 2 2 2 2 2 2 2 2 2 2 2 2 2 2 2 2 2 2 4" xfId="220" xr:uid="{00000000-0005-0000-0000-0000E0000000}"/>
    <cellStyle name="Normal 2 2 2 2 2 2 2 2 2 2 2 2 2 2 2 2 2 2 5" xfId="221" xr:uid="{00000000-0005-0000-0000-0000E1000000}"/>
    <cellStyle name="Normal 2 2 2 2 2 2 2 2 2 2 2 2 2 2 2 2 2 3" xfId="222" xr:uid="{00000000-0005-0000-0000-0000E2000000}"/>
    <cellStyle name="Normal 2 2 2 2 2 2 2 2 2 2 2 2 2 2 2 2 2 4" xfId="223" xr:uid="{00000000-0005-0000-0000-0000E3000000}"/>
    <cellStyle name="Normal 2 2 2 2 2 2 2 2 2 2 2 2 2 2 2 2 2 5" xfId="224" xr:uid="{00000000-0005-0000-0000-0000E4000000}"/>
    <cellStyle name="Normal 2 2 2 2 2 2 2 2 2 2 2 2 2 2 2 2 2 6" xfId="225" xr:uid="{00000000-0005-0000-0000-0000E5000000}"/>
    <cellStyle name="Normal 2 2 2 2 2 2 2 2 2 2 2 2 2 2 2 2 3" xfId="226" xr:uid="{00000000-0005-0000-0000-0000E6000000}"/>
    <cellStyle name="Normal 2 2 2 2 2 2 2 2 2 2 2 2 2 2 2 2 4" xfId="227" xr:uid="{00000000-0005-0000-0000-0000E7000000}"/>
    <cellStyle name="Normal 2 2 2 2 2 2 2 2 2 2 2 2 2 2 2 2 5" xfId="228" xr:uid="{00000000-0005-0000-0000-0000E8000000}"/>
    <cellStyle name="Normal 2 2 2 2 2 2 2 2 2 2 2 2 2 2 2 2 6" xfId="229" xr:uid="{00000000-0005-0000-0000-0000E9000000}"/>
    <cellStyle name="Normal 2 2 2 2 2 2 2 2 2 2 2 2 2 2 2 3" xfId="230" xr:uid="{00000000-0005-0000-0000-0000EA000000}"/>
    <cellStyle name="Normal 2 2 2 2 2 2 2 2 2 2 2 2 2 2 2 4" xfId="231" xr:uid="{00000000-0005-0000-0000-0000EB000000}"/>
    <cellStyle name="Normal 2 2 2 2 2 2 2 2 2 2 2 2 2 2 2 5" xfId="232" xr:uid="{00000000-0005-0000-0000-0000EC000000}"/>
    <cellStyle name="Normal 2 2 2 2 2 2 2 2 2 2 2 2 2 2 2 6" xfId="233" xr:uid="{00000000-0005-0000-0000-0000ED000000}"/>
    <cellStyle name="Normal 2 2 2 2 2 2 2 2 2 2 2 2 2 2 2 7" xfId="234" xr:uid="{00000000-0005-0000-0000-0000EE000000}"/>
    <cellStyle name="Normal 2 2 2 2 2 2 2 2 2 2 2 2 2 2 3" xfId="235" xr:uid="{00000000-0005-0000-0000-0000EF000000}"/>
    <cellStyle name="Normal 2 2 2 2 2 2 2 2 2 2 2 2 2 2 4" xfId="236" xr:uid="{00000000-0005-0000-0000-0000F0000000}"/>
    <cellStyle name="Normal 2 2 2 2 2 2 2 2 2 2 2 2 2 2 5" xfId="237" xr:uid="{00000000-0005-0000-0000-0000F1000000}"/>
    <cellStyle name="Normal 2 2 2 2 2 2 2 2 2 2 2 2 2 2 6" xfId="238" xr:uid="{00000000-0005-0000-0000-0000F2000000}"/>
    <cellStyle name="Normal 2 2 2 2 2 2 2 2 2 2 2 2 2 2 7" xfId="239" xr:uid="{00000000-0005-0000-0000-0000F3000000}"/>
    <cellStyle name="Normal 2 2 2 2 2 2 2 2 2 2 2 2 2 3" xfId="240" xr:uid="{00000000-0005-0000-0000-0000F4000000}"/>
    <cellStyle name="Normal 2 2 2 2 2 2 2 2 2 2 2 2 2 4" xfId="241" xr:uid="{00000000-0005-0000-0000-0000F5000000}"/>
    <cellStyle name="Normal 2 2 2 2 2 2 2 2 2 2 2 2 2 5" xfId="242" xr:uid="{00000000-0005-0000-0000-0000F6000000}"/>
    <cellStyle name="Normal 2 2 2 2 2 2 2 2 2 2 2 2 2 6" xfId="243" xr:uid="{00000000-0005-0000-0000-0000F7000000}"/>
    <cellStyle name="Normal 2 2 2 2 2 2 2 2 2 2 2 2 2 7" xfId="244" xr:uid="{00000000-0005-0000-0000-0000F8000000}"/>
    <cellStyle name="Normal 2 2 2 2 2 2 2 2 2 2 2 2 2 8" xfId="245" xr:uid="{00000000-0005-0000-0000-0000F9000000}"/>
    <cellStyle name="Normal 2 2 2 2 2 2 2 2 2 2 2 2 3" xfId="246" xr:uid="{00000000-0005-0000-0000-0000FA000000}"/>
    <cellStyle name="Normal 2 2 2 2 2 2 2 2 2 2 2 2 4" xfId="247" xr:uid="{00000000-0005-0000-0000-0000FB000000}"/>
    <cellStyle name="Normal 2 2 2 2 2 2 2 2 2 2 2 2 5" xfId="248" xr:uid="{00000000-0005-0000-0000-0000FC000000}"/>
    <cellStyle name="Normal 2 2 2 2 2 2 2 2 2 2 2 2 6" xfId="249" xr:uid="{00000000-0005-0000-0000-0000FD000000}"/>
    <cellStyle name="Normal 2 2 2 2 2 2 2 2 2 2 2 2 7" xfId="250" xr:uid="{00000000-0005-0000-0000-0000FE000000}"/>
    <cellStyle name="Normal 2 2 2 2 2 2 2 2 2 2 2 2 8" xfId="251" xr:uid="{00000000-0005-0000-0000-0000FF000000}"/>
    <cellStyle name="Normal 2 2 2 2 2 2 2 2 2 2 2 2 9" xfId="252" xr:uid="{00000000-0005-0000-0000-000000010000}"/>
    <cellStyle name="Normal 2 2 2 2 2 2 2 2 2 2 2 3" xfId="253" xr:uid="{00000000-0005-0000-0000-000001010000}"/>
    <cellStyle name="Normal 2 2 2 2 2 2 2 2 2 2 2 3 2" xfId="254" xr:uid="{00000000-0005-0000-0000-000002010000}"/>
    <cellStyle name="Normal 2 2 2 2 2 2 2 2 2 2 2 4" xfId="255" xr:uid="{00000000-0005-0000-0000-000003010000}"/>
    <cellStyle name="Normal 2 2 2 2 2 2 2 2 2 2 2 5" xfId="256" xr:uid="{00000000-0005-0000-0000-000004010000}"/>
    <cellStyle name="Normal 2 2 2 2 2 2 2 2 2 2 2 6" xfId="257" xr:uid="{00000000-0005-0000-0000-000005010000}"/>
    <cellStyle name="Normal 2 2 2 2 2 2 2 2 2 2 2 7" xfId="258" xr:uid="{00000000-0005-0000-0000-000006010000}"/>
    <cellStyle name="Normal 2 2 2 2 2 2 2 2 2 2 2 8" xfId="259" xr:uid="{00000000-0005-0000-0000-000007010000}"/>
    <cellStyle name="Normal 2 2 2 2 2 2 2 2 2 2 2 9" xfId="260" xr:uid="{00000000-0005-0000-0000-000008010000}"/>
    <cellStyle name="Normal 2 2 2 2 2 2 2 2 2 2 3" xfId="261" xr:uid="{00000000-0005-0000-0000-000009010000}"/>
    <cellStyle name="Normal 2 2 2 2 2 2 2 2 2 2 3 2" xfId="262" xr:uid="{00000000-0005-0000-0000-00000A010000}"/>
    <cellStyle name="Normal 2 2 2 2 2 2 2 2 2 2 4" xfId="263" xr:uid="{00000000-0005-0000-0000-00000B010000}"/>
    <cellStyle name="Normal 2 2 2 2 2 2 2 2 2 2 5" xfId="264" xr:uid="{00000000-0005-0000-0000-00000C010000}"/>
    <cellStyle name="Normal 2 2 2 2 2 2 2 2 2 2 6" xfId="265" xr:uid="{00000000-0005-0000-0000-00000D010000}"/>
    <cellStyle name="Normal 2 2 2 2 2 2 2 2 2 2 7" xfId="266" xr:uid="{00000000-0005-0000-0000-00000E010000}"/>
    <cellStyle name="Normal 2 2 2 2 2 2 2 2 2 2 8" xfId="267" xr:uid="{00000000-0005-0000-0000-00000F010000}"/>
    <cellStyle name="Normal 2 2 2 2 2 2 2 2 2 2 9" xfId="268" xr:uid="{00000000-0005-0000-0000-000010010000}"/>
    <cellStyle name="Normal 2 2 2 2 2 2 2 2 2 3" xfId="269" xr:uid="{00000000-0005-0000-0000-000011010000}"/>
    <cellStyle name="Normal 2 2 2 2 2 2 2 2 2 4" xfId="270" xr:uid="{00000000-0005-0000-0000-000012010000}"/>
    <cellStyle name="Normal 2 2 2 2 2 2 2 2 2 5" xfId="271" xr:uid="{00000000-0005-0000-0000-000013010000}"/>
    <cellStyle name="Normal 2 2 2 2 2 2 2 2 2 6" xfId="272" xr:uid="{00000000-0005-0000-0000-000014010000}"/>
    <cellStyle name="Normal 2 2 2 2 2 2 2 2 2 6 2" xfId="273" xr:uid="{00000000-0005-0000-0000-000015010000}"/>
    <cellStyle name="Normal 2 2 2 2 2 2 2 2 2 7" xfId="274" xr:uid="{00000000-0005-0000-0000-000016010000}"/>
    <cellStyle name="Normal 2 2 2 2 2 2 2 2 2 8" xfId="275" xr:uid="{00000000-0005-0000-0000-000017010000}"/>
    <cellStyle name="Normal 2 2 2 2 2 2 2 2 2 9" xfId="276" xr:uid="{00000000-0005-0000-0000-000018010000}"/>
    <cellStyle name="Normal 2 2 2 2 2 2 2 2 3" xfId="277" xr:uid="{00000000-0005-0000-0000-000019010000}"/>
    <cellStyle name="Normal 2 2 2 2 2 2 2 2 4" xfId="278" xr:uid="{00000000-0005-0000-0000-00001A010000}"/>
    <cellStyle name="Normal 2 2 2 2 2 2 2 2 5" xfId="279" xr:uid="{00000000-0005-0000-0000-00001B010000}"/>
    <cellStyle name="Normal 2 2 2 2 2 2 2 2 6" xfId="280" xr:uid="{00000000-0005-0000-0000-00001C010000}"/>
    <cellStyle name="Normal 2 2 2 2 2 2 2 2 6 2" xfId="281" xr:uid="{00000000-0005-0000-0000-00001D010000}"/>
    <cellStyle name="Normal 2 2 2 2 2 2 2 2 7" xfId="282" xr:uid="{00000000-0005-0000-0000-00001E010000}"/>
    <cellStyle name="Normal 2 2 2 2 2 2 2 2 8" xfId="283" xr:uid="{00000000-0005-0000-0000-00001F010000}"/>
    <cellStyle name="Normal 2 2 2 2 2 2 2 2 9" xfId="284" xr:uid="{00000000-0005-0000-0000-000020010000}"/>
    <cellStyle name="Normal 2 2 2 2 2 2 2 3" xfId="285" xr:uid="{00000000-0005-0000-0000-000021010000}"/>
    <cellStyle name="Normal 2 2 2 2 2 2 2 4" xfId="286" xr:uid="{00000000-0005-0000-0000-000022010000}"/>
    <cellStyle name="Normal 2 2 2 2 2 2 2 5" xfId="287" xr:uid="{00000000-0005-0000-0000-000023010000}"/>
    <cellStyle name="Normal 2 2 2 2 2 2 2 6" xfId="288" xr:uid="{00000000-0005-0000-0000-000024010000}"/>
    <cellStyle name="Normal 2 2 2 2 2 2 2 7" xfId="289" xr:uid="{00000000-0005-0000-0000-000025010000}"/>
    <cellStyle name="Normal 2 2 2 2 2 2 2 7 2" xfId="290" xr:uid="{00000000-0005-0000-0000-000026010000}"/>
    <cellStyle name="Normal 2 2 2 2 2 2 2 8" xfId="291" xr:uid="{00000000-0005-0000-0000-000027010000}"/>
    <cellStyle name="Normal 2 2 2 2 2 2 2 9" xfId="292" xr:uid="{00000000-0005-0000-0000-000028010000}"/>
    <cellStyle name="Normal 2 2 2 2 2 2 3" xfId="293" xr:uid="{00000000-0005-0000-0000-000029010000}"/>
    <cellStyle name="Normal 2 2 2 2 2 2 4" xfId="294" xr:uid="{00000000-0005-0000-0000-00002A010000}"/>
    <cellStyle name="Normal 2 2 2 2 2 2 5" xfId="295" xr:uid="{00000000-0005-0000-0000-00002B010000}"/>
    <cellStyle name="Normal 2 2 2 2 2 2 6" xfId="296" xr:uid="{00000000-0005-0000-0000-00002C010000}"/>
    <cellStyle name="Normal 2 2 2 2 2 2 7" xfId="297" xr:uid="{00000000-0005-0000-0000-00002D010000}"/>
    <cellStyle name="Normal 2 2 2 2 2 2 7 2" xfId="298" xr:uid="{00000000-0005-0000-0000-00002E010000}"/>
    <cellStyle name="Normal 2 2 2 2 2 2 8" xfId="299" xr:uid="{00000000-0005-0000-0000-00002F010000}"/>
    <cellStyle name="Normal 2 2 2 2 2 2 9" xfId="300" xr:uid="{00000000-0005-0000-0000-000030010000}"/>
    <cellStyle name="Normal 2 2 2 2 2 3" xfId="301" xr:uid="{00000000-0005-0000-0000-000031010000}"/>
    <cellStyle name="Normal 2 2 2 2 2 4" xfId="302" xr:uid="{00000000-0005-0000-0000-000032010000}"/>
    <cellStyle name="Normal 2 2 2 2 2 5" xfId="303" xr:uid="{00000000-0005-0000-0000-000033010000}"/>
    <cellStyle name="Normal 2 2 2 2 2 6" xfId="304" xr:uid="{00000000-0005-0000-0000-000034010000}"/>
    <cellStyle name="Normal 2 2 2 2 2 7" xfId="305" xr:uid="{00000000-0005-0000-0000-000035010000}"/>
    <cellStyle name="Normal 2 2 2 2 2 8" xfId="306" xr:uid="{00000000-0005-0000-0000-000036010000}"/>
    <cellStyle name="Normal 2 2 2 2 2 8 2" xfId="307" xr:uid="{00000000-0005-0000-0000-000037010000}"/>
    <cellStyle name="Normal 2 2 2 2 2 9" xfId="308" xr:uid="{00000000-0005-0000-0000-000038010000}"/>
    <cellStyle name="Normal 2 2 2 2 3" xfId="309" xr:uid="{00000000-0005-0000-0000-000039010000}"/>
    <cellStyle name="Normal 2 2 2 2 4" xfId="310" xr:uid="{00000000-0005-0000-0000-00003A010000}"/>
    <cellStyle name="Normal 2 2 2 2 5" xfId="311" xr:uid="{00000000-0005-0000-0000-00003B010000}"/>
    <cellStyle name="Normal 2 2 2 2 6" xfId="312" xr:uid="{00000000-0005-0000-0000-00003C010000}"/>
    <cellStyle name="Normal 2 2 2 2 7" xfId="313" xr:uid="{00000000-0005-0000-0000-00003D010000}"/>
    <cellStyle name="Normal 2 2 2 2 8" xfId="314" xr:uid="{00000000-0005-0000-0000-00003E010000}"/>
    <cellStyle name="Normal 2 2 2 2 8 2" xfId="315" xr:uid="{00000000-0005-0000-0000-00003F010000}"/>
    <cellStyle name="Normal 2 2 2 2 9" xfId="316" xr:uid="{00000000-0005-0000-0000-000040010000}"/>
    <cellStyle name="Normal 2 2 2 3" xfId="317" xr:uid="{00000000-0005-0000-0000-000041010000}"/>
    <cellStyle name="Normal 2 2 2 4" xfId="318" xr:uid="{00000000-0005-0000-0000-000042010000}"/>
    <cellStyle name="Normal 2 2 2 5" xfId="319" xr:uid="{00000000-0005-0000-0000-000043010000}"/>
    <cellStyle name="Normal 2 2 2 6" xfId="320" xr:uid="{00000000-0005-0000-0000-000044010000}"/>
    <cellStyle name="Normal 2 2 2 7" xfId="321" xr:uid="{00000000-0005-0000-0000-000045010000}"/>
    <cellStyle name="Normal 2 2 2 8" xfId="322" xr:uid="{00000000-0005-0000-0000-000046010000}"/>
    <cellStyle name="Normal 2 2 2 9" xfId="323" xr:uid="{00000000-0005-0000-0000-000047010000}"/>
    <cellStyle name="Normal 2 2 3" xfId="324" xr:uid="{00000000-0005-0000-0000-000048010000}"/>
    <cellStyle name="Normal 2 2 4" xfId="325" xr:uid="{00000000-0005-0000-0000-000049010000}"/>
    <cellStyle name="Normal 2 2 5" xfId="326" xr:uid="{00000000-0005-0000-0000-00004A010000}"/>
    <cellStyle name="Normal 2 2 6" xfId="327" xr:uid="{00000000-0005-0000-0000-00004B010000}"/>
    <cellStyle name="Normal 2 2 7" xfId="328" xr:uid="{00000000-0005-0000-0000-00004C010000}"/>
    <cellStyle name="Normal 2 2 8" xfId="329" xr:uid="{00000000-0005-0000-0000-00004D010000}"/>
    <cellStyle name="Normal 2 2 9" xfId="330" xr:uid="{00000000-0005-0000-0000-00004E010000}"/>
    <cellStyle name="Normal 2 20" xfId="331" xr:uid="{00000000-0005-0000-0000-00004F010000}"/>
    <cellStyle name="Normal 2 21" xfId="629" xr:uid="{00000000-0005-0000-0000-000050010000}"/>
    <cellStyle name="Normal 2 3" xfId="332" xr:uid="{00000000-0005-0000-0000-000051010000}"/>
    <cellStyle name="Normal 2 3 10" xfId="333" xr:uid="{00000000-0005-0000-0000-000052010000}"/>
    <cellStyle name="Normal 2 3 11" xfId="334" xr:uid="{00000000-0005-0000-0000-000053010000}"/>
    <cellStyle name="Normal 2 3 12" xfId="335" xr:uid="{00000000-0005-0000-0000-000054010000}"/>
    <cellStyle name="Normal 2 3 13" xfId="336" xr:uid="{00000000-0005-0000-0000-000055010000}"/>
    <cellStyle name="Normal 2 3 14" xfId="337" xr:uid="{00000000-0005-0000-0000-000056010000}"/>
    <cellStyle name="Normal 2 3 15" xfId="338" xr:uid="{00000000-0005-0000-0000-000057010000}"/>
    <cellStyle name="Normal 2 3 16" xfId="339" xr:uid="{00000000-0005-0000-0000-000058010000}"/>
    <cellStyle name="Normal 2 3 2" xfId="340" xr:uid="{00000000-0005-0000-0000-000059010000}"/>
    <cellStyle name="Normal 2 3 3" xfId="341" xr:uid="{00000000-0005-0000-0000-00005A010000}"/>
    <cellStyle name="Normal 2 3 4" xfId="342" xr:uid="{00000000-0005-0000-0000-00005B010000}"/>
    <cellStyle name="Normal 2 3 5" xfId="343" xr:uid="{00000000-0005-0000-0000-00005C010000}"/>
    <cellStyle name="Normal 2 3 6" xfId="344" xr:uid="{00000000-0005-0000-0000-00005D010000}"/>
    <cellStyle name="Normal 2 3 7" xfId="345" xr:uid="{00000000-0005-0000-0000-00005E010000}"/>
    <cellStyle name="Normal 2 3 8" xfId="346" xr:uid="{00000000-0005-0000-0000-00005F010000}"/>
    <cellStyle name="Normal 2 3 9" xfId="347" xr:uid="{00000000-0005-0000-0000-000060010000}"/>
    <cellStyle name="Normal 2 4" xfId="348" xr:uid="{00000000-0005-0000-0000-000061010000}"/>
    <cellStyle name="Normal 2 4 10" xfId="349" xr:uid="{00000000-0005-0000-0000-000062010000}"/>
    <cellStyle name="Normal 2 4 11" xfId="350" xr:uid="{00000000-0005-0000-0000-000063010000}"/>
    <cellStyle name="Normal 2 4 12" xfId="351" xr:uid="{00000000-0005-0000-0000-000064010000}"/>
    <cellStyle name="Normal 2 4 13" xfId="352" xr:uid="{00000000-0005-0000-0000-000065010000}"/>
    <cellStyle name="Normal 2 4 14" xfId="353" xr:uid="{00000000-0005-0000-0000-000066010000}"/>
    <cellStyle name="Normal 2 4 15" xfId="354" xr:uid="{00000000-0005-0000-0000-000067010000}"/>
    <cellStyle name="Normal 2 4 16" xfId="355" xr:uid="{00000000-0005-0000-0000-000068010000}"/>
    <cellStyle name="Normal 2 4 2" xfId="356" xr:uid="{00000000-0005-0000-0000-000069010000}"/>
    <cellStyle name="Normal 2 4 3" xfId="357" xr:uid="{00000000-0005-0000-0000-00006A010000}"/>
    <cellStyle name="Normal 2 4 4" xfId="358" xr:uid="{00000000-0005-0000-0000-00006B010000}"/>
    <cellStyle name="Normal 2 4 5" xfId="359" xr:uid="{00000000-0005-0000-0000-00006C010000}"/>
    <cellStyle name="Normal 2 4 6" xfId="360" xr:uid="{00000000-0005-0000-0000-00006D010000}"/>
    <cellStyle name="Normal 2 4 7" xfId="361" xr:uid="{00000000-0005-0000-0000-00006E010000}"/>
    <cellStyle name="Normal 2 4 8" xfId="362" xr:uid="{00000000-0005-0000-0000-00006F010000}"/>
    <cellStyle name="Normal 2 4 9" xfId="363" xr:uid="{00000000-0005-0000-0000-000070010000}"/>
    <cellStyle name="Normal 2 5" xfId="364" xr:uid="{00000000-0005-0000-0000-000071010000}"/>
    <cellStyle name="Normal 2 5 10" xfId="365" xr:uid="{00000000-0005-0000-0000-000072010000}"/>
    <cellStyle name="Normal 2 5 11" xfId="366" xr:uid="{00000000-0005-0000-0000-000073010000}"/>
    <cellStyle name="Normal 2 5 12" xfId="367" xr:uid="{00000000-0005-0000-0000-000074010000}"/>
    <cellStyle name="Normal 2 5 13" xfId="368" xr:uid="{00000000-0005-0000-0000-000075010000}"/>
    <cellStyle name="Normal 2 5 14" xfId="369" xr:uid="{00000000-0005-0000-0000-000076010000}"/>
    <cellStyle name="Normal 2 5 15" xfId="370" xr:uid="{00000000-0005-0000-0000-000077010000}"/>
    <cellStyle name="Normal 2 5 16" xfId="371" xr:uid="{00000000-0005-0000-0000-000078010000}"/>
    <cellStyle name="Normal 2 5 2" xfId="372" xr:uid="{00000000-0005-0000-0000-000079010000}"/>
    <cellStyle name="Normal 2 5 3" xfId="373" xr:uid="{00000000-0005-0000-0000-00007A010000}"/>
    <cellStyle name="Normal 2 5 4" xfId="374" xr:uid="{00000000-0005-0000-0000-00007B010000}"/>
    <cellStyle name="Normal 2 5 5" xfId="375" xr:uid="{00000000-0005-0000-0000-00007C010000}"/>
    <cellStyle name="Normal 2 5 6" xfId="376" xr:uid="{00000000-0005-0000-0000-00007D010000}"/>
    <cellStyle name="Normal 2 5 7" xfId="377" xr:uid="{00000000-0005-0000-0000-00007E010000}"/>
    <cellStyle name="Normal 2 5 8" xfId="378" xr:uid="{00000000-0005-0000-0000-00007F010000}"/>
    <cellStyle name="Normal 2 5 9" xfId="379" xr:uid="{00000000-0005-0000-0000-000080010000}"/>
    <cellStyle name="Normal 2 6" xfId="380" xr:uid="{00000000-0005-0000-0000-000081010000}"/>
    <cellStyle name="Normal 2 6 10" xfId="381" xr:uid="{00000000-0005-0000-0000-000082010000}"/>
    <cellStyle name="Normal 2 6 11" xfId="382" xr:uid="{00000000-0005-0000-0000-000083010000}"/>
    <cellStyle name="Normal 2 6 12" xfId="383" xr:uid="{00000000-0005-0000-0000-000084010000}"/>
    <cellStyle name="Normal 2 6 13" xfId="384" xr:uid="{00000000-0005-0000-0000-000085010000}"/>
    <cellStyle name="Normal 2 6 14" xfId="385" xr:uid="{00000000-0005-0000-0000-000086010000}"/>
    <cellStyle name="Normal 2 6 15" xfId="386" xr:uid="{00000000-0005-0000-0000-000087010000}"/>
    <cellStyle name="Normal 2 6 16" xfId="387" xr:uid="{00000000-0005-0000-0000-000088010000}"/>
    <cellStyle name="Normal 2 6 2" xfId="388" xr:uid="{00000000-0005-0000-0000-000089010000}"/>
    <cellStyle name="Normal 2 6 3" xfId="389" xr:uid="{00000000-0005-0000-0000-00008A010000}"/>
    <cellStyle name="Normal 2 6 4" xfId="390" xr:uid="{00000000-0005-0000-0000-00008B010000}"/>
    <cellStyle name="Normal 2 6 5" xfId="391" xr:uid="{00000000-0005-0000-0000-00008C010000}"/>
    <cellStyle name="Normal 2 6 6" xfId="392" xr:uid="{00000000-0005-0000-0000-00008D010000}"/>
    <cellStyle name="Normal 2 6 7" xfId="393" xr:uid="{00000000-0005-0000-0000-00008E010000}"/>
    <cellStyle name="Normal 2 6 8" xfId="394" xr:uid="{00000000-0005-0000-0000-00008F010000}"/>
    <cellStyle name="Normal 2 6 9" xfId="395" xr:uid="{00000000-0005-0000-0000-000090010000}"/>
    <cellStyle name="Normal 2 7" xfId="396" xr:uid="{00000000-0005-0000-0000-000091010000}"/>
    <cellStyle name="Normal 2 7 10" xfId="397" xr:uid="{00000000-0005-0000-0000-000092010000}"/>
    <cellStyle name="Normal 2 7 11" xfId="398" xr:uid="{00000000-0005-0000-0000-000093010000}"/>
    <cellStyle name="Normal 2 7 12" xfId="399" xr:uid="{00000000-0005-0000-0000-000094010000}"/>
    <cellStyle name="Normal 2 7 13" xfId="400" xr:uid="{00000000-0005-0000-0000-000095010000}"/>
    <cellStyle name="Normal 2 7 14" xfId="401" xr:uid="{00000000-0005-0000-0000-000096010000}"/>
    <cellStyle name="Normal 2 7 15" xfId="402" xr:uid="{00000000-0005-0000-0000-000097010000}"/>
    <cellStyle name="Normal 2 7 16" xfId="403" xr:uid="{00000000-0005-0000-0000-000098010000}"/>
    <cellStyle name="Normal 2 7 2" xfId="404" xr:uid="{00000000-0005-0000-0000-000099010000}"/>
    <cellStyle name="Normal 2 7 3" xfId="405" xr:uid="{00000000-0005-0000-0000-00009A010000}"/>
    <cellStyle name="Normal 2 7 4" xfId="406" xr:uid="{00000000-0005-0000-0000-00009B010000}"/>
    <cellStyle name="Normal 2 7 5" xfId="407" xr:uid="{00000000-0005-0000-0000-00009C010000}"/>
    <cellStyle name="Normal 2 7 6" xfId="408" xr:uid="{00000000-0005-0000-0000-00009D010000}"/>
    <cellStyle name="Normal 2 7 7" xfId="409" xr:uid="{00000000-0005-0000-0000-00009E010000}"/>
    <cellStyle name="Normal 2 7 8" xfId="410" xr:uid="{00000000-0005-0000-0000-00009F010000}"/>
    <cellStyle name="Normal 2 7 9" xfId="411" xr:uid="{00000000-0005-0000-0000-0000A0010000}"/>
    <cellStyle name="Normal 2 8" xfId="412" xr:uid="{00000000-0005-0000-0000-0000A1010000}"/>
    <cellStyle name="Normal 2 8 10" xfId="413" xr:uid="{00000000-0005-0000-0000-0000A2010000}"/>
    <cellStyle name="Normal 2 8 11" xfId="414" xr:uid="{00000000-0005-0000-0000-0000A3010000}"/>
    <cellStyle name="Normal 2 8 12" xfId="415" xr:uid="{00000000-0005-0000-0000-0000A4010000}"/>
    <cellStyle name="Normal 2 8 13" xfId="416" xr:uid="{00000000-0005-0000-0000-0000A5010000}"/>
    <cellStyle name="Normal 2 8 14" xfId="417" xr:uid="{00000000-0005-0000-0000-0000A6010000}"/>
    <cellStyle name="Normal 2 8 15" xfId="418" xr:uid="{00000000-0005-0000-0000-0000A7010000}"/>
    <cellStyle name="Normal 2 8 16" xfId="419" xr:uid="{00000000-0005-0000-0000-0000A8010000}"/>
    <cellStyle name="Normal 2 8 2" xfId="420" xr:uid="{00000000-0005-0000-0000-0000A9010000}"/>
    <cellStyle name="Normal 2 8 3" xfId="421" xr:uid="{00000000-0005-0000-0000-0000AA010000}"/>
    <cellStyle name="Normal 2 8 4" xfId="422" xr:uid="{00000000-0005-0000-0000-0000AB010000}"/>
    <cellStyle name="Normal 2 8 5" xfId="423" xr:uid="{00000000-0005-0000-0000-0000AC010000}"/>
    <cellStyle name="Normal 2 8 6" xfId="424" xr:uid="{00000000-0005-0000-0000-0000AD010000}"/>
    <cellStyle name="Normal 2 8 7" xfId="425" xr:uid="{00000000-0005-0000-0000-0000AE010000}"/>
    <cellStyle name="Normal 2 8 8" xfId="426" xr:uid="{00000000-0005-0000-0000-0000AF010000}"/>
    <cellStyle name="Normal 2 8 9" xfId="427" xr:uid="{00000000-0005-0000-0000-0000B0010000}"/>
    <cellStyle name="Normal 2 9" xfId="428" xr:uid="{00000000-0005-0000-0000-0000B1010000}"/>
    <cellStyle name="Normal 2 9 10" xfId="429" xr:uid="{00000000-0005-0000-0000-0000B2010000}"/>
    <cellStyle name="Normal 2 9 11" xfId="430" xr:uid="{00000000-0005-0000-0000-0000B3010000}"/>
    <cellStyle name="Normal 2 9 12" xfId="431" xr:uid="{00000000-0005-0000-0000-0000B4010000}"/>
    <cellStyle name="Normal 2 9 13" xfId="432" xr:uid="{00000000-0005-0000-0000-0000B5010000}"/>
    <cellStyle name="Normal 2 9 14" xfId="433" xr:uid="{00000000-0005-0000-0000-0000B6010000}"/>
    <cellStyle name="Normal 2 9 15" xfId="434" xr:uid="{00000000-0005-0000-0000-0000B7010000}"/>
    <cellStyle name="Normal 2 9 16" xfId="435" xr:uid="{00000000-0005-0000-0000-0000B8010000}"/>
    <cellStyle name="Normal 2 9 2" xfId="436" xr:uid="{00000000-0005-0000-0000-0000B9010000}"/>
    <cellStyle name="Normal 2 9 3" xfId="437" xr:uid="{00000000-0005-0000-0000-0000BA010000}"/>
    <cellStyle name="Normal 2 9 4" xfId="438" xr:uid="{00000000-0005-0000-0000-0000BB010000}"/>
    <cellStyle name="Normal 2 9 5" xfId="439" xr:uid="{00000000-0005-0000-0000-0000BC010000}"/>
    <cellStyle name="Normal 2 9 6" xfId="440" xr:uid="{00000000-0005-0000-0000-0000BD010000}"/>
    <cellStyle name="Normal 2 9 7" xfId="441" xr:uid="{00000000-0005-0000-0000-0000BE010000}"/>
    <cellStyle name="Normal 2 9 8" xfId="442" xr:uid="{00000000-0005-0000-0000-0000BF010000}"/>
    <cellStyle name="Normal 2 9 9" xfId="443" xr:uid="{00000000-0005-0000-0000-0000C0010000}"/>
    <cellStyle name="Normal 21" xfId="444" xr:uid="{00000000-0005-0000-0000-0000C1010000}"/>
    <cellStyle name="Normal 21 10" xfId="445" xr:uid="{00000000-0005-0000-0000-0000C2010000}"/>
    <cellStyle name="Normal 21 11" xfId="446" xr:uid="{00000000-0005-0000-0000-0000C3010000}"/>
    <cellStyle name="Normal 21 12" xfId="447" xr:uid="{00000000-0005-0000-0000-0000C4010000}"/>
    <cellStyle name="Normal 21 13" xfId="448" xr:uid="{00000000-0005-0000-0000-0000C5010000}"/>
    <cellStyle name="Normal 21 14" xfId="449" xr:uid="{00000000-0005-0000-0000-0000C6010000}"/>
    <cellStyle name="Normal 21 2" xfId="450" xr:uid="{00000000-0005-0000-0000-0000C7010000}"/>
    <cellStyle name="Normal 21 3" xfId="451" xr:uid="{00000000-0005-0000-0000-0000C8010000}"/>
    <cellStyle name="Normal 21 4" xfId="452" xr:uid="{00000000-0005-0000-0000-0000C9010000}"/>
    <cellStyle name="Normal 21 5" xfId="453" xr:uid="{00000000-0005-0000-0000-0000CA010000}"/>
    <cellStyle name="Normal 21 6" xfId="454" xr:uid="{00000000-0005-0000-0000-0000CB010000}"/>
    <cellStyle name="Normal 21 7" xfId="455" xr:uid="{00000000-0005-0000-0000-0000CC010000}"/>
    <cellStyle name="Normal 21 8" xfId="456" xr:uid="{00000000-0005-0000-0000-0000CD010000}"/>
    <cellStyle name="Normal 21 9" xfId="457" xr:uid="{00000000-0005-0000-0000-0000CE010000}"/>
    <cellStyle name="Normal 22" xfId="458" xr:uid="{00000000-0005-0000-0000-0000CF010000}"/>
    <cellStyle name="Normal 22 10" xfId="459" xr:uid="{00000000-0005-0000-0000-0000D0010000}"/>
    <cellStyle name="Normal 22 11" xfId="460" xr:uid="{00000000-0005-0000-0000-0000D1010000}"/>
    <cellStyle name="Normal 22 12" xfId="461" xr:uid="{00000000-0005-0000-0000-0000D2010000}"/>
    <cellStyle name="Normal 22 13" xfId="462" xr:uid="{00000000-0005-0000-0000-0000D3010000}"/>
    <cellStyle name="Normal 22 14" xfId="463" xr:uid="{00000000-0005-0000-0000-0000D4010000}"/>
    <cellStyle name="Normal 22 2" xfId="464" xr:uid="{00000000-0005-0000-0000-0000D5010000}"/>
    <cellStyle name="Normal 22 3" xfId="465" xr:uid="{00000000-0005-0000-0000-0000D6010000}"/>
    <cellStyle name="Normal 22 4" xfId="466" xr:uid="{00000000-0005-0000-0000-0000D7010000}"/>
    <cellStyle name="Normal 22 5" xfId="467" xr:uid="{00000000-0005-0000-0000-0000D8010000}"/>
    <cellStyle name="Normal 22 6" xfId="468" xr:uid="{00000000-0005-0000-0000-0000D9010000}"/>
    <cellStyle name="Normal 22 7" xfId="469" xr:uid="{00000000-0005-0000-0000-0000DA010000}"/>
    <cellStyle name="Normal 22 8" xfId="470" xr:uid="{00000000-0005-0000-0000-0000DB010000}"/>
    <cellStyle name="Normal 22 9" xfId="471" xr:uid="{00000000-0005-0000-0000-0000DC010000}"/>
    <cellStyle name="Normal 24" xfId="472" xr:uid="{00000000-0005-0000-0000-0000DD010000}"/>
    <cellStyle name="Normal 24 10" xfId="473" xr:uid="{00000000-0005-0000-0000-0000DE010000}"/>
    <cellStyle name="Normal 24 11" xfId="474" xr:uid="{00000000-0005-0000-0000-0000DF010000}"/>
    <cellStyle name="Normal 24 12" xfId="475" xr:uid="{00000000-0005-0000-0000-0000E0010000}"/>
    <cellStyle name="Normal 24 13" xfId="476" xr:uid="{00000000-0005-0000-0000-0000E1010000}"/>
    <cellStyle name="Normal 24 14" xfId="477" xr:uid="{00000000-0005-0000-0000-0000E2010000}"/>
    <cellStyle name="Normal 24 2" xfId="478" xr:uid="{00000000-0005-0000-0000-0000E3010000}"/>
    <cellStyle name="Normal 24 3" xfId="479" xr:uid="{00000000-0005-0000-0000-0000E4010000}"/>
    <cellStyle name="Normal 24 4" xfId="480" xr:uid="{00000000-0005-0000-0000-0000E5010000}"/>
    <cellStyle name="Normal 24 5" xfId="481" xr:uid="{00000000-0005-0000-0000-0000E6010000}"/>
    <cellStyle name="Normal 24 6" xfId="482" xr:uid="{00000000-0005-0000-0000-0000E7010000}"/>
    <cellStyle name="Normal 24 7" xfId="483" xr:uid="{00000000-0005-0000-0000-0000E8010000}"/>
    <cellStyle name="Normal 24 8" xfId="484" xr:uid="{00000000-0005-0000-0000-0000E9010000}"/>
    <cellStyle name="Normal 24 9" xfId="485" xr:uid="{00000000-0005-0000-0000-0000EA010000}"/>
    <cellStyle name="Normal 25" xfId="486" xr:uid="{00000000-0005-0000-0000-0000EB010000}"/>
    <cellStyle name="Normal 25 10" xfId="487" xr:uid="{00000000-0005-0000-0000-0000EC010000}"/>
    <cellStyle name="Normal 25 11" xfId="488" xr:uid="{00000000-0005-0000-0000-0000ED010000}"/>
    <cellStyle name="Normal 25 12" xfId="489" xr:uid="{00000000-0005-0000-0000-0000EE010000}"/>
    <cellStyle name="Normal 25 13" xfId="490" xr:uid="{00000000-0005-0000-0000-0000EF010000}"/>
    <cellStyle name="Normal 25 14" xfId="491" xr:uid="{00000000-0005-0000-0000-0000F0010000}"/>
    <cellStyle name="Normal 25 2" xfId="492" xr:uid="{00000000-0005-0000-0000-0000F1010000}"/>
    <cellStyle name="Normal 25 3" xfId="493" xr:uid="{00000000-0005-0000-0000-0000F2010000}"/>
    <cellStyle name="Normal 25 4" xfId="494" xr:uid="{00000000-0005-0000-0000-0000F3010000}"/>
    <cellStyle name="Normal 25 5" xfId="495" xr:uid="{00000000-0005-0000-0000-0000F4010000}"/>
    <cellStyle name="Normal 25 6" xfId="496" xr:uid="{00000000-0005-0000-0000-0000F5010000}"/>
    <cellStyle name="Normal 25 7" xfId="497" xr:uid="{00000000-0005-0000-0000-0000F6010000}"/>
    <cellStyle name="Normal 25 8" xfId="498" xr:uid="{00000000-0005-0000-0000-0000F7010000}"/>
    <cellStyle name="Normal 25 9" xfId="499" xr:uid="{00000000-0005-0000-0000-0000F8010000}"/>
    <cellStyle name="Normal 26 2" xfId="500" xr:uid="{00000000-0005-0000-0000-0000F9010000}"/>
    <cellStyle name="Normal 26 3" xfId="501" xr:uid="{00000000-0005-0000-0000-0000FA010000}"/>
    <cellStyle name="Normal 26 4" xfId="502" xr:uid="{00000000-0005-0000-0000-0000FB010000}"/>
    <cellStyle name="Normal 26 5" xfId="503" xr:uid="{00000000-0005-0000-0000-0000FC010000}"/>
    <cellStyle name="Normal 26 6" xfId="504" xr:uid="{00000000-0005-0000-0000-0000FD010000}"/>
    <cellStyle name="Normal 27 2" xfId="505" xr:uid="{00000000-0005-0000-0000-0000FE010000}"/>
    <cellStyle name="Normal 27 3" xfId="506" xr:uid="{00000000-0005-0000-0000-0000FF010000}"/>
    <cellStyle name="Normal 27 4" xfId="507" xr:uid="{00000000-0005-0000-0000-000000020000}"/>
    <cellStyle name="Normal 28 2" xfId="508" xr:uid="{00000000-0005-0000-0000-000001020000}"/>
    <cellStyle name="Normal 28 3" xfId="509" xr:uid="{00000000-0005-0000-0000-000002020000}"/>
    <cellStyle name="Normal 28 4" xfId="510" xr:uid="{00000000-0005-0000-0000-000003020000}"/>
    <cellStyle name="Normal 28 5" xfId="511" xr:uid="{00000000-0005-0000-0000-000004020000}"/>
    <cellStyle name="Normal 28 6" xfId="512" xr:uid="{00000000-0005-0000-0000-000005020000}"/>
    <cellStyle name="Normal 28 7" xfId="513" xr:uid="{00000000-0005-0000-0000-000006020000}"/>
    <cellStyle name="Normal 28 8" xfId="514" xr:uid="{00000000-0005-0000-0000-000007020000}"/>
    <cellStyle name="Normal 28 9" xfId="515" xr:uid="{00000000-0005-0000-0000-000008020000}"/>
    <cellStyle name="Normal 3" xfId="516" xr:uid="{00000000-0005-0000-0000-000009020000}"/>
    <cellStyle name="Normal 3 2" xfId="630" xr:uid="{00000000-0005-0000-0000-00000A020000}"/>
    <cellStyle name="Normal 30" xfId="517" xr:uid="{00000000-0005-0000-0000-00000B020000}"/>
    <cellStyle name="Normal 30 2" xfId="518" xr:uid="{00000000-0005-0000-0000-00000C020000}"/>
    <cellStyle name="Normal 30 3" xfId="519" xr:uid="{00000000-0005-0000-0000-00000D020000}"/>
    <cellStyle name="Normal 30 4" xfId="520" xr:uid="{00000000-0005-0000-0000-00000E020000}"/>
    <cellStyle name="Normal 30 5" xfId="521" xr:uid="{00000000-0005-0000-0000-00000F020000}"/>
    <cellStyle name="Normal 30 6" xfId="522" xr:uid="{00000000-0005-0000-0000-000010020000}"/>
    <cellStyle name="Normal 30 7" xfId="523" xr:uid="{00000000-0005-0000-0000-000011020000}"/>
    <cellStyle name="Normal 30 8" xfId="524" xr:uid="{00000000-0005-0000-0000-000012020000}"/>
    <cellStyle name="Normal 30 9" xfId="525" xr:uid="{00000000-0005-0000-0000-000013020000}"/>
    <cellStyle name="Normal 31" xfId="526" xr:uid="{00000000-0005-0000-0000-000014020000}"/>
    <cellStyle name="Normal 31 2" xfId="527" xr:uid="{00000000-0005-0000-0000-000015020000}"/>
    <cellStyle name="Normal 31 3" xfId="528" xr:uid="{00000000-0005-0000-0000-000016020000}"/>
    <cellStyle name="Normal 31 4" xfId="529" xr:uid="{00000000-0005-0000-0000-000017020000}"/>
    <cellStyle name="Normal 31 5" xfId="530" xr:uid="{00000000-0005-0000-0000-000018020000}"/>
    <cellStyle name="Normal 31 6" xfId="531" xr:uid="{00000000-0005-0000-0000-000019020000}"/>
    <cellStyle name="Normal 31 7" xfId="532" xr:uid="{00000000-0005-0000-0000-00001A020000}"/>
    <cellStyle name="Normal 31 8" xfId="533" xr:uid="{00000000-0005-0000-0000-00001B020000}"/>
    <cellStyle name="Normal 33" xfId="534" xr:uid="{00000000-0005-0000-0000-00001C020000}"/>
    <cellStyle name="Normal 33 2" xfId="535" xr:uid="{00000000-0005-0000-0000-00001D020000}"/>
    <cellStyle name="Normal 33 2 2" xfId="637" xr:uid="{00000000-0005-0000-0000-00001E020000}"/>
    <cellStyle name="Normal 33 3" xfId="536" xr:uid="{00000000-0005-0000-0000-00001F020000}"/>
    <cellStyle name="Normal 33 4" xfId="537" xr:uid="{00000000-0005-0000-0000-000020020000}"/>
    <cellStyle name="Normal 33 5" xfId="538" xr:uid="{00000000-0005-0000-0000-000021020000}"/>
    <cellStyle name="Normal 33 6" xfId="539" xr:uid="{00000000-0005-0000-0000-000022020000}"/>
    <cellStyle name="Normal 33 7" xfId="632" xr:uid="{00000000-0005-0000-0000-000023020000}"/>
    <cellStyle name="Normal 34" xfId="540" xr:uid="{00000000-0005-0000-0000-000024020000}"/>
    <cellStyle name="Normal 34 2" xfId="541" xr:uid="{00000000-0005-0000-0000-000025020000}"/>
    <cellStyle name="Normal 34 3" xfId="542" xr:uid="{00000000-0005-0000-0000-000026020000}"/>
    <cellStyle name="Normal 34 4" xfId="543" xr:uid="{00000000-0005-0000-0000-000027020000}"/>
    <cellStyle name="Normal 34 5" xfId="544" xr:uid="{00000000-0005-0000-0000-000028020000}"/>
    <cellStyle name="Normal 35" xfId="545" xr:uid="{00000000-0005-0000-0000-000029020000}"/>
    <cellStyle name="Normal 35 2" xfId="546" xr:uid="{00000000-0005-0000-0000-00002A020000}"/>
    <cellStyle name="Normal 35 3" xfId="547" xr:uid="{00000000-0005-0000-0000-00002B020000}"/>
    <cellStyle name="Normal 35 4" xfId="548" xr:uid="{00000000-0005-0000-0000-00002C020000}"/>
    <cellStyle name="Normal 36" xfId="549" xr:uid="{00000000-0005-0000-0000-00002D020000}"/>
    <cellStyle name="Normal 36 2" xfId="550" xr:uid="{00000000-0005-0000-0000-00002E020000}"/>
    <cellStyle name="Normal 36 3" xfId="551" xr:uid="{00000000-0005-0000-0000-00002F020000}"/>
    <cellStyle name="Normal 37" xfId="552" xr:uid="{00000000-0005-0000-0000-000030020000}"/>
    <cellStyle name="Normal 37 2" xfId="553" xr:uid="{00000000-0005-0000-0000-000031020000}"/>
    <cellStyle name="Normal 38" xfId="554" xr:uid="{00000000-0005-0000-0000-000032020000}"/>
    <cellStyle name="Normal 4" xfId="555" xr:uid="{00000000-0005-0000-0000-000033020000}"/>
    <cellStyle name="Normal 4 10" xfId="556" xr:uid="{00000000-0005-0000-0000-000034020000}"/>
    <cellStyle name="Normal 4 11" xfId="557" xr:uid="{00000000-0005-0000-0000-000035020000}"/>
    <cellStyle name="Normal 4 12" xfId="558" xr:uid="{00000000-0005-0000-0000-000036020000}"/>
    <cellStyle name="Normal 4 13" xfId="559" xr:uid="{00000000-0005-0000-0000-000037020000}"/>
    <cellStyle name="Normal 4 14" xfId="560" xr:uid="{00000000-0005-0000-0000-000038020000}"/>
    <cellStyle name="Normal 4 15" xfId="561" xr:uid="{00000000-0005-0000-0000-000039020000}"/>
    <cellStyle name="Normal 4 16" xfId="562" xr:uid="{00000000-0005-0000-0000-00003A020000}"/>
    <cellStyle name="Normal 4 2" xfId="563" xr:uid="{00000000-0005-0000-0000-00003B020000}"/>
    <cellStyle name="Normal 4 3" xfId="564" xr:uid="{00000000-0005-0000-0000-00003C020000}"/>
    <cellStyle name="Normal 4 4" xfId="565" xr:uid="{00000000-0005-0000-0000-00003D020000}"/>
    <cellStyle name="Normal 4 5" xfId="566" xr:uid="{00000000-0005-0000-0000-00003E020000}"/>
    <cellStyle name="Normal 4 6" xfId="567" xr:uid="{00000000-0005-0000-0000-00003F020000}"/>
    <cellStyle name="Normal 4 7" xfId="568" xr:uid="{00000000-0005-0000-0000-000040020000}"/>
    <cellStyle name="Normal 4 8" xfId="569" xr:uid="{00000000-0005-0000-0000-000041020000}"/>
    <cellStyle name="Normal 4 9" xfId="570" xr:uid="{00000000-0005-0000-0000-000042020000}"/>
    <cellStyle name="Normal 5" xfId="571" xr:uid="{00000000-0005-0000-0000-000043020000}"/>
    <cellStyle name="Normal 5 10" xfId="572" xr:uid="{00000000-0005-0000-0000-000044020000}"/>
    <cellStyle name="Normal 5 11" xfId="573" xr:uid="{00000000-0005-0000-0000-000045020000}"/>
    <cellStyle name="Normal 5 12" xfId="574" xr:uid="{00000000-0005-0000-0000-000046020000}"/>
    <cellStyle name="Normal 5 13" xfId="575" xr:uid="{00000000-0005-0000-0000-000047020000}"/>
    <cellStyle name="Normal 5 14" xfId="576" xr:uid="{00000000-0005-0000-0000-000048020000}"/>
    <cellStyle name="Normal 5 2" xfId="577" xr:uid="{00000000-0005-0000-0000-000049020000}"/>
    <cellStyle name="Normal 5 3" xfId="578" xr:uid="{00000000-0005-0000-0000-00004A020000}"/>
    <cellStyle name="Normal 5 4" xfId="579" xr:uid="{00000000-0005-0000-0000-00004B020000}"/>
    <cellStyle name="Normal 5 5" xfId="580" xr:uid="{00000000-0005-0000-0000-00004C020000}"/>
    <cellStyle name="Normal 5 6" xfId="581" xr:uid="{00000000-0005-0000-0000-00004D020000}"/>
    <cellStyle name="Normal 5 7" xfId="582" xr:uid="{00000000-0005-0000-0000-00004E020000}"/>
    <cellStyle name="Normal 5 8" xfId="583" xr:uid="{00000000-0005-0000-0000-00004F020000}"/>
    <cellStyle name="Normal 5 9" xfId="584" xr:uid="{00000000-0005-0000-0000-000050020000}"/>
    <cellStyle name="Normal 6" xfId="585" xr:uid="{00000000-0005-0000-0000-000051020000}"/>
    <cellStyle name="Normal 6 10" xfId="586" xr:uid="{00000000-0005-0000-0000-000052020000}"/>
    <cellStyle name="Normal 6 11" xfId="587" xr:uid="{00000000-0005-0000-0000-000053020000}"/>
    <cellStyle name="Normal 6 12" xfId="588" xr:uid="{00000000-0005-0000-0000-000054020000}"/>
    <cellStyle name="Normal 6 13" xfId="589" xr:uid="{00000000-0005-0000-0000-000055020000}"/>
    <cellStyle name="Normal 6 14" xfId="590" xr:uid="{00000000-0005-0000-0000-000056020000}"/>
    <cellStyle name="Normal 6 2" xfId="591" xr:uid="{00000000-0005-0000-0000-000057020000}"/>
    <cellStyle name="Normal 6 3" xfId="592" xr:uid="{00000000-0005-0000-0000-000058020000}"/>
    <cellStyle name="Normal 6 4" xfId="593" xr:uid="{00000000-0005-0000-0000-000059020000}"/>
    <cellStyle name="Normal 6 5" xfId="594" xr:uid="{00000000-0005-0000-0000-00005A020000}"/>
    <cellStyle name="Normal 6 6" xfId="595" xr:uid="{00000000-0005-0000-0000-00005B020000}"/>
    <cellStyle name="Normal 6 7" xfId="596" xr:uid="{00000000-0005-0000-0000-00005C020000}"/>
    <cellStyle name="Normal 6 8" xfId="597" xr:uid="{00000000-0005-0000-0000-00005D020000}"/>
    <cellStyle name="Normal 6 9" xfId="598" xr:uid="{00000000-0005-0000-0000-00005E020000}"/>
    <cellStyle name="Normal 8" xfId="599" xr:uid="{00000000-0005-0000-0000-00005F020000}"/>
    <cellStyle name="Normal 8 10" xfId="600" xr:uid="{00000000-0005-0000-0000-000060020000}"/>
    <cellStyle name="Normal 8 11" xfId="601" xr:uid="{00000000-0005-0000-0000-000061020000}"/>
    <cellStyle name="Normal 8 12" xfId="602" xr:uid="{00000000-0005-0000-0000-000062020000}"/>
    <cellStyle name="Normal 8 13" xfId="603" xr:uid="{00000000-0005-0000-0000-000063020000}"/>
    <cellStyle name="Normal 8 14" xfId="604" xr:uid="{00000000-0005-0000-0000-000064020000}"/>
    <cellStyle name="Normal 8 15" xfId="631" xr:uid="{00000000-0005-0000-0000-000065020000}"/>
    <cellStyle name="Normal 8 2" xfId="605" xr:uid="{00000000-0005-0000-0000-000066020000}"/>
    <cellStyle name="Normal 8 2 2" xfId="636" xr:uid="{00000000-0005-0000-0000-000067020000}"/>
    <cellStyle name="Normal 8 3" xfId="606" xr:uid="{00000000-0005-0000-0000-000068020000}"/>
    <cellStyle name="Normal 8 4" xfId="607" xr:uid="{00000000-0005-0000-0000-000069020000}"/>
    <cellStyle name="Normal 8 5" xfId="608" xr:uid="{00000000-0005-0000-0000-00006A020000}"/>
    <cellStyle name="Normal 8 6" xfId="609" xr:uid="{00000000-0005-0000-0000-00006B020000}"/>
    <cellStyle name="Normal 8 7" xfId="610" xr:uid="{00000000-0005-0000-0000-00006C020000}"/>
    <cellStyle name="Normal 8 8" xfId="611" xr:uid="{00000000-0005-0000-0000-00006D020000}"/>
    <cellStyle name="Normal 8 9" xfId="612" xr:uid="{00000000-0005-0000-0000-00006E020000}"/>
    <cellStyle name="Normal 9" xfId="613" xr:uid="{00000000-0005-0000-0000-00006F020000}"/>
    <cellStyle name="Normal 9 10" xfId="614" xr:uid="{00000000-0005-0000-0000-000070020000}"/>
    <cellStyle name="Normal 9 11" xfId="615" xr:uid="{00000000-0005-0000-0000-000071020000}"/>
    <cellStyle name="Normal 9 12" xfId="616" xr:uid="{00000000-0005-0000-0000-000072020000}"/>
    <cellStyle name="Normal 9 13" xfId="617" xr:uid="{00000000-0005-0000-0000-000073020000}"/>
    <cellStyle name="Normal 9 14" xfId="618" xr:uid="{00000000-0005-0000-0000-000074020000}"/>
    <cellStyle name="Normal 9 15" xfId="633" xr:uid="{00000000-0005-0000-0000-000075020000}"/>
    <cellStyle name="Normal 9 2" xfId="619" xr:uid="{00000000-0005-0000-0000-000076020000}"/>
    <cellStyle name="Normal 9 2 2" xfId="635" xr:uid="{00000000-0005-0000-0000-000077020000}"/>
    <cellStyle name="Normal 9 3" xfId="620" xr:uid="{00000000-0005-0000-0000-000078020000}"/>
    <cellStyle name="Normal 9 4" xfId="621" xr:uid="{00000000-0005-0000-0000-000079020000}"/>
    <cellStyle name="Normal 9 5" xfId="622" xr:uid="{00000000-0005-0000-0000-00007A020000}"/>
    <cellStyle name="Normal 9 6" xfId="623" xr:uid="{00000000-0005-0000-0000-00007B020000}"/>
    <cellStyle name="Normal 9 7" xfId="624" xr:uid="{00000000-0005-0000-0000-00007C020000}"/>
    <cellStyle name="Normal 9 8" xfId="625" xr:uid="{00000000-0005-0000-0000-00007D020000}"/>
    <cellStyle name="Normal 9 9" xfId="626" xr:uid="{00000000-0005-0000-0000-00007E020000}"/>
    <cellStyle name="Normal_EU,HN,CAPS,1990-02,06.05.2003" xfId="627" xr:uid="{00000000-0005-0000-0000-00007F020000}"/>
    <cellStyle name="Normal_Honduras USM 90-02 Competidores TODO.28.05.2003" xfId="628" xr:uid="{00000000-0005-0000-0000-00008002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213074"/>
      <rgbColor rgb="0074CDB0"/>
      <rgbColor rgb="00000000"/>
      <rgbColor rgb="00ECE9D8"/>
      <rgbColor rgb="004759A5"/>
      <rgbColor rgb="00FFFFFF"/>
      <rgbColor rgb="00000000"/>
      <rgbColor rgb="00FFFFFF"/>
      <rgbColor rgb="00000000"/>
      <rgbColor rgb="006F99B0"/>
      <rgbColor rgb="00000000"/>
      <rgbColor rgb="00F1EFE2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482600</xdr:colOff>
      <xdr:row>0</xdr:row>
      <xdr:rowOff>0</xdr:rowOff>
    </xdr:from>
    <xdr:to>
      <xdr:col>12</xdr:col>
      <xdr:colOff>330200</xdr:colOff>
      <xdr:row>9</xdr:row>
      <xdr:rowOff>38100</xdr:rowOff>
    </xdr:to>
    <xdr:grpSp>
      <xdr:nvGrpSpPr>
        <xdr:cNvPr id="1049" name="19 Grupo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GrpSpPr>
          <a:grpSpLocks/>
        </xdr:cNvGrpSpPr>
      </xdr:nvGrpSpPr>
      <xdr:grpSpPr bwMode="auto">
        <a:xfrm>
          <a:off x="482600" y="0"/>
          <a:ext cx="13538200" cy="1638300"/>
          <a:chOff x="0" y="19051"/>
          <a:chExt cx="9829800" cy="1279925"/>
        </a:xfrm>
      </xdr:grpSpPr>
      <xdr:sp macro="" textlink="">
        <xdr:nvSpPr>
          <xdr:cNvPr id="21" name="20 Rectángulo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48146" y="1027134"/>
            <a:ext cx="9781654" cy="906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22" name="21 Rectángulo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0" y="19051"/>
            <a:ext cx="9781654" cy="79287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23" name="22 CuadroTexto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/>
        </xdr:nvSpPr>
        <xdr:spPr>
          <a:xfrm>
            <a:off x="1709182" y="132319"/>
            <a:ext cx="6507729" cy="11666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pPr>
              <a:lnSpc>
                <a:spcPts val="1100"/>
              </a:lnSpc>
            </a:pPr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pPr>
              <a:lnSpc>
                <a:spcPts val="1000"/>
              </a:lnSpc>
            </a:pPr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General.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con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base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en CECHIMEX (202)</a:t>
            </a:r>
          </a:p>
          <a:p>
            <a:pPr>
              <a:lnSpc>
                <a:spcPts val="1100"/>
              </a:lnSpc>
            </a:pPr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México.</a:t>
            </a:r>
            <a:r>
              <a:rPr lang="es-MX" sz="1000" b="1" i="0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con base en World Trade Atlas, Edición México, Bancomext y Comtrade (2022).</a:t>
            </a:r>
            <a:endParaRPr lang="es-MX" sz="1000" i="1">
              <a:effectLst/>
            </a:endParaRPr>
          </a:p>
        </xdr:txBody>
      </xdr:sp>
      <xdr:pic>
        <xdr:nvPicPr>
          <xdr:cNvPr id="1053" name="23 Imagen">
            <a:extLst>
              <a:ext uri="{FF2B5EF4-FFF2-40B4-BE49-F238E27FC236}">
                <a16:creationId xmlns:a16="http://schemas.microsoft.com/office/drawing/2014/main" id="{00000000-0008-0000-0000-00001D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54" name="24 Imagen">
            <a:extLst>
              <a:ext uri="{FF2B5EF4-FFF2-40B4-BE49-F238E27FC236}">
                <a16:creationId xmlns:a16="http://schemas.microsoft.com/office/drawing/2014/main" id="{00000000-0008-0000-0000-00001E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3825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9"/>
  <sheetViews>
    <sheetView tabSelected="1" zoomScaleNormal="100" workbookViewId="0"/>
  </sheetViews>
  <sheetFormatPr baseColWidth="10" defaultColWidth="10.83203125" defaultRowHeight="14"/>
  <cols>
    <col min="1" max="1" width="10.83203125" style="45"/>
    <col min="2" max="2" width="27.1640625" style="17" customWidth="1"/>
    <col min="3" max="25" width="14.1640625" style="17" customWidth="1"/>
    <col min="26" max="16384" width="10.83203125" style="17"/>
  </cols>
  <sheetData>
    <row r="1" spans="1:12">
      <c r="A1" s="47"/>
    </row>
    <row r="10" spans="1:12">
      <c r="B10" s="75" t="s">
        <v>322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</row>
    <row r="11" spans="1:12">
      <c r="B11" s="76" t="s">
        <v>0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</row>
    <row r="12" spans="1:12" s="34" customFormat="1" ht="25.5" customHeight="1">
      <c r="A12" s="46"/>
      <c r="B12" s="2" t="s">
        <v>1</v>
      </c>
      <c r="C12" s="2"/>
      <c r="D12" s="2"/>
      <c r="E12" s="33"/>
      <c r="F12" s="33"/>
      <c r="G12" s="33"/>
      <c r="H12" s="33"/>
      <c r="I12" s="33"/>
      <c r="J12" s="33"/>
      <c r="K12" s="33"/>
      <c r="L12" s="33"/>
    </row>
    <row r="13" spans="1:12" s="34" customFormat="1" ht="25.5" customHeight="1">
      <c r="A13" s="46"/>
      <c r="B13" s="17"/>
      <c r="C13" s="3"/>
      <c r="D13" s="3"/>
    </row>
    <row r="14" spans="1:12" s="34" customFormat="1" ht="24.75" customHeight="1">
      <c r="A14" s="47" t="s">
        <v>2</v>
      </c>
      <c r="B14" s="2" t="s">
        <v>3</v>
      </c>
      <c r="C14" s="3"/>
      <c r="D14" s="3"/>
      <c r="E14" s="3"/>
      <c r="F14" s="3"/>
    </row>
    <row r="15" spans="1:12" s="34" customFormat="1" ht="24.75" customHeight="1">
      <c r="A15" s="47" t="s">
        <v>4</v>
      </c>
      <c r="B15" s="2" t="s">
        <v>5</v>
      </c>
      <c r="C15" s="3"/>
      <c r="D15" s="3"/>
      <c r="E15" s="3"/>
      <c r="F15" s="3"/>
    </row>
    <row r="16" spans="1:12" s="34" customFormat="1" ht="24.75" customHeight="1">
      <c r="A16" s="47" t="s">
        <v>6</v>
      </c>
      <c r="B16" s="2" t="s">
        <v>7</v>
      </c>
      <c r="C16" s="3"/>
      <c r="D16" s="3"/>
      <c r="E16" s="3"/>
      <c r="F16" s="3"/>
    </row>
    <row r="17" spans="1:23" s="34" customFormat="1" ht="24.75" customHeight="1">
      <c r="A17" s="47" t="s">
        <v>8</v>
      </c>
      <c r="B17" s="2" t="s">
        <v>9</v>
      </c>
      <c r="C17" s="3"/>
      <c r="D17" s="3"/>
      <c r="E17" s="3"/>
      <c r="F17" s="3"/>
    </row>
    <row r="18" spans="1:23" s="34" customFormat="1" ht="24.75" customHeight="1">
      <c r="A18" s="47" t="s">
        <v>10</v>
      </c>
      <c r="B18" s="2" t="s">
        <v>321</v>
      </c>
      <c r="C18" s="3"/>
      <c r="D18" s="3"/>
      <c r="E18" s="3"/>
      <c r="F18" s="3"/>
    </row>
    <row r="19" spans="1:23" s="34" customFormat="1" ht="24.75" customHeight="1">
      <c r="A19" s="47" t="s">
        <v>11</v>
      </c>
      <c r="B19" s="2" t="s">
        <v>12</v>
      </c>
      <c r="C19" s="3"/>
      <c r="D19" s="3"/>
      <c r="E19" s="3"/>
      <c r="F19" s="3"/>
    </row>
    <row r="20" spans="1:23" s="34" customFormat="1" ht="24.75" customHeight="1">
      <c r="A20" s="47" t="s">
        <v>13</v>
      </c>
      <c r="B20" s="2" t="s">
        <v>14</v>
      </c>
      <c r="C20" s="3"/>
      <c r="D20" s="3"/>
      <c r="E20" s="3"/>
      <c r="F20" s="3"/>
    </row>
    <row r="21" spans="1:23" s="34" customFormat="1" ht="24.75" customHeight="1">
      <c r="A21" s="47" t="s">
        <v>15</v>
      </c>
      <c r="B21" s="2" t="s">
        <v>16</v>
      </c>
      <c r="C21" s="3"/>
      <c r="D21" s="3"/>
      <c r="E21" s="3"/>
      <c r="F21" s="3"/>
    </row>
    <row r="22" spans="1:23" s="34" customFormat="1" ht="24.75" customHeight="1">
      <c r="A22" s="47" t="s">
        <v>17</v>
      </c>
      <c r="B22" s="2" t="s">
        <v>18</v>
      </c>
      <c r="C22" s="3"/>
      <c r="D22" s="3"/>
      <c r="E22" s="3"/>
      <c r="F22" s="3"/>
    </row>
    <row r="23" spans="1:23" s="34" customFormat="1" ht="24.75" customHeight="1">
      <c r="A23" s="47" t="s">
        <v>19</v>
      </c>
      <c r="B23" s="2" t="s">
        <v>20</v>
      </c>
      <c r="C23" s="3"/>
      <c r="D23" s="3"/>
      <c r="E23" s="3"/>
      <c r="F23" s="3"/>
    </row>
    <row r="24" spans="1:23" s="34" customFormat="1" ht="24.75" customHeight="1">
      <c r="A24" s="47" t="s">
        <v>21</v>
      </c>
      <c r="B24" s="2" t="s">
        <v>22</v>
      </c>
      <c r="C24" s="3"/>
      <c r="D24" s="3"/>
      <c r="E24" s="3"/>
      <c r="F24" s="3"/>
    </row>
    <row r="25" spans="1:23" ht="24.75" customHeight="1">
      <c r="A25" s="47" t="s">
        <v>260</v>
      </c>
      <c r="B25" s="2" t="s">
        <v>266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24.75" customHeight="1">
      <c r="A26" s="47" t="s">
        <v>261</v>
      </c>
      <c r="B26" s="2" t="s">
        <v>267</v>
      </c>
      <c r="C26" s="3"/>
      <c r="D26" s="3"/>
      <c r="E26" s="3"/>
      <c r="F26" s="3"/>
    </row>
    <row r="27" spans="1:23" ht="24.75" customHeight="1">
      <c r="A27" s="47" t="s">
        <v>262</v>
      </c>
      <c r="B27" s="2" t="s">
        <v>268</v>
      </c>
      <c r="C27" s="3"/>
      <c r="D27" s="3"/>
      <c r="E27" s="3"/>
      <c r="F27" s="3"/>
    </row>
    <row r="28" spans="1:23" ht="24.75" customHeight="1">
      <c r="A28" s="47" t="s">
        <v>263</v>
      </c>
      <c r="B28" s="2" t="s">
        <v>269</v>
      </c>
      <c r="C28" s="3"/>
      <c r="D28" s="3"/>
    </row>
    <row r="29" spans="1:23" ht="24.75" customHeight="1">
      <c r="A29" s="47" t="s">
        <v>264</v>
      </c>
      <c r="B29" s="2" t="s">
        <v>270</v>
      </c>
      <c r="C29" s="3"/>
      <c r="D29" s="3"/>
    </row>
    <row r="30" spans="1:23" ht="24.75" customHeight="1">
      <c r="A30" s="47" t="s">
        <v>265</v>
      </c>
      <c r="B30" s="2" t="s">
        <v>271</v>
      </c>
      <c r="C30" s="3"/>
      <c r="D30" s="3"/>
    </row>
    <row r="31" spans="1:23">
      <c r="B31" s="3"/>
      <c r="C31" s="3"/>
      <c r="D31" s="3"/>
    </row>
    <row r="32" spans="1:23">
      <c r="B32" s="3"/>
      <c r="C32" s="3"/>
      <c r="D32" s="3"/>
    </row>
    <row r="33" spans="2:4">
      <c r="B33" s="3"/>
      <c r="C33" s="3"/>
      <c r="D33" s="3"/>
    </row>
    <row r="34" spans="2:4">
      <c r="B34" s="3"/>
      <c r="C34" s="3"/>
      <c r="D34" s="3"/>
    </row>
    <row r="35" spans="2:4">
      <c r="B35" s="3"/>
      <c r="C35" s="3"/>
      <c r="D35" s="3"/>
    </row>
    <row r="36" spans="2:4">
      <c r="B36" s="3"/>
      <c r="C36" s="3"/>
      <c r="D36" s="3"/>
    </row>
    <row r="37" spans="2:4">
      <c r="B37" s="3"/>
      <c r="C37" s="3"/>
      <c r="D37" s="3"/>
    </row>
    <row r="38" spans="2:4">
      <c r="B38" s="3"/>
      <c r="C38" s="3"/>
      <c r="D38" s="3"/>
    </row>
    <row r="39" spans="2:4">
      <c r="B39" s="3"/>
      <c r="C39" s="3"/>
      <c r="D39" s="3"/>
    </row>
    <row r="40" spans="2:4">
      <c r="B40" s="3"/>
      <c r="C40" s="3"/>
      <c r="D40" s="3"/>
    </row>
    <row r="41" spans="2:4">
      <c r="B41" s="3"/>
      <c r="C41" s="3"/>
      <c r="D41" s="3"/>
    </row>
    <row r="42" spans="2:4">
      <c r="B42" s="3"/>
      <c r="C42" s="3"/>
      <c r="D42" s="3"/>
    </row>
    <row r="43" spans="2:4">
      <c r="B43" s="3"/>
      <c r="C43" s="3"/>
      <c r="D43" s="3"/>
    </row>
    <row r="44" spans="2:4">
      <c r="B44" s="3"/>
      <c r="C44" s="3"/>
      <c r="D44" s="3"/>
    </row>
    <row r="45" spans="2:4">
      <c r="B45" s="3"/>
      <c r="C45" s="3"/>
      <c r="D45" s="3"/>
    </row>
    <row r="46" spans="2:4">
      <c r="B46" s="3"/>
      <c r="C46" s="3"/>
      <c r="D46" s="3"/>
    </row>
    <row r="47" spans="2:4">
      <c r="B47" s="3"/>
      <c r="C47" s="3"/>
      <c r="D47" s="3"/>
    </row>
    <row r="48" spans="2:4">
      <c r="B48" s="3"/>
      <c r="C48" s="3"/>
      <c r="D48" s="3"/>
    </row>
    <row r="49" spans="2:4">
      <c r="B49" s="3"/>
      <c r="C49" s="3"/>
      <c r="D49" s="3"/>
    </row>
    <row r="50" spans="2:4">
      <c r="B50" s="3"/>
      <c r="C50" s="3"/>
      <c r="D50" s="3"/>
    </row>
    <row r="51" spans="2:4">
      <c r="B51" s="3"/>
      <c r="C51" s="3"/>
      <c r="D51" s="3"/>
    </row>
    <row r="52" spans="2:4">
      <c r="B52" s="3"/>
      <c r="C52" s="3"/>
      <c r="D52" s="3"/>
    </row>
    <row r="53" spans="2:4">
      <c r="B53" s="3"/>
      <c r="C53" s="3"/>
      <c r="D53" s="3"/>
    </row>
    <row r="54" spans="2:4">
      <c r="B54" s="3"/>
      <c r="C54" s="3"/>
      <c r="D54" s="3"/>
    </row>
    <row r="55" spans="2:4">
      <c r="B55" s="3"/>
      <c r="C55" s="3"/>
      <c r="D55" s="3"/>
    </row>
    <row r="56" spans="2:4">
      <c r="B56" s="3"/>
      <c r="C56" s="3"/>
      <c r="D56" s="3"/>
    </row>
    <row r="57" spans="2:4">
      <c r="B57" s="3"/>
      <c r="C57" s="3"/>
      <c r="D57" s="3"/>
    </row>
    <row r="58" spans="2:4">
      <c r="B58" s="3"/>
      <c r="C58" s="3"/>
      <c r="D58" s="3"/>
    </row>
    <row r="59" spans="2:4">
      <c r="B59" s="3"/>
      <c r="C59" s="3"/>
      <c r="D59" s="3"/>
    </row>
    <row r="60" spans="2:4">
      <c r="B60" s="3"/>
      <c r="C60" s="3"/>
      <c r="D60" s="3"/>
    </row>
    <row r="61" spans="2:4">
      <c r="B61" s="3"/>
      <c r="C61" s="3"/>
      <c r="D61" s="3"/>
    </row>
    <row r="62" spans="2:4">
      <c r="B62" s="3"/>
      <c r="C62" s="3"/>
      <c r="D62" s="3"/>
    </row>
    <row r="63" spans="2:4">
      <c r="B63" s="3"/>
      <c r="C63" s="3"/>
      <c r="D63" s="3"/>
    </row>
    <row r="64" spans="2:4">
      <c r="B64" s="3"/>
      <c r="C64" s="3"/>
      <c r="D64" s="3"/>
    </row>
    <row r="65" spans="2:4">
      <c r="B65" s="3"/>
      <c r="C65" s="3"/>
      <c r="D65" s="3"/>
    </row>
    <row r="66" spans="2:4">
      <c r="B66" s="3"/>
      <c r="C66" s="3"/>
      <c r="D66" s="3"/>
    </row>
    <row r="67" spans="2:4">
      <c r="B67" s="3"/>
      <c r="C67" s="3"/>
      <c r="D67" s="3"/>
    </row>
    <row r="68" spans="2:4">
      <c r="B68" s="3"/>
      <c r="C68" s="3"/>
      <c r="D68" s="3"/>
    </row>
    <row r="69" spans="2:4">
      <c r="B69" s="3"/>
      <c r="C69" s="3"/>
      <c r="D69" s="3"/>
    </row>
    <row r="70" spans="2:4">
      <c r="B70" s="3"/>
      <c r="C70" s="3"/>
      <c r="D70" s="3"/>
    </row>
    <row r="71" spans="2:4">
      <c r="B71" s="3"/>
      <c r="C71" s="3"/>
      <c r="D71" s="3"/>
    </row>
    <row r="72" spans="2:4">
      <c r="B72" s="3"/>
      <c r="C72" s="3"/>
      <c r="D72" s="3"/>
    </row>
    <row r="73" spans="2:4">
      <c r="B73" s="3"/>
      <c r="C73" s="3"/>
      <c r="D73" s="3"/>
    </row>
    <row r="74" spans="2:4">
      <c r="B74" s="3"/>
      <c r="C74" s="3"/>
      <c r="D74" s="3"/>
    </row>
    <row r="75" spans="2:4">
      <c r="B75" s="3"/>
      <c r="C75" s="3"/>
      <c r="D75" s="3"/>
    </row>
    <row r="76" spans="2:4">
      <c r="B76" s="3"/>
      <c r="C76" s="3"/>
      <c r="D76" s="3"/>
    </row>
    <row r="77" spans="2:4">
      <c r="B77" s="3"/>
      <c r="C77" s="3"/>
      <c r="D77" s="3"/>
    </row>
    <row r="78" spans="2:4">
      <c r="B78" s="3"/>
      <c r="C78" s="3"/>
      <c r="D78" s="3"/>
    </row>
    <row r="79" spans="2:4">
      <c r="B79" s="3"/>
      <c r="C79" s="3"/>
      <c r="D79" s="3"/>
    </row>
    <row r="80" spans="2:4">
      <c r="B80" s="3"/>
      <c r="C80" s="3"/>
      <c r="D80" s="3"/>
    </row>
    <row r="81" spans="2:4">
      <c r="B81" s="3"/>
      <c r="C81" s="3"/>
      <c r="D81" s="3"/>
    </row>
    <row r="82" spans="2:4">
      <c r="B82" s="3"/>
      <c r="C82" s="3"/>
      <c r="D82" s="3"/>
    </row>
    <row r="83" spans="2:4">
      <c r="B83" s="3"/>
      <c r="C83" s="3"/>
      <c r="D83" s="3"/>
    </row>
    <row r="84" spans="2:4">
      <c r="B84" s="3"/>
      <c r="C84" s="3"/>
      <c r="D84" s="3"/>
    </row>
    <row r="85" spans="2:4">
      <c r="B85" s="3"/>
      <c r="C85" s="3"/>
      <c r="D85" s="3"/>
    </row>
    <row r="86" spans="2:4">
      <c r="B86" s="3"/>
      <c r="C86" s="3"/>
      <c r="D86" s="3"/>
    </row>
    <row r="87" spans="2:4">
      <c r="B87" s="3"/>
      <c r="C87" s="3"/>
      <c r="D87" s="3"/>
    </row>
    <row r="88" spans="2:4">
      <c r="B88" s="3"/>
      <c r="C88" s="3"/>
      <c r="D88" s="3"/>
    </row>
    <row r="89" spans="2:4">
      <c r="B89" s="3"/>
      <c r="C89" s="3"/>
      <c r="D89" s="3"/>
    </row>
    <row r="90" spans="2:4">
      <c r="B90" s="3"/>
      <c r="C90" s="3"/>
      <c r="D90" s="3"/>
    </row>
    <row r="91" spans="2:4">
      <c r="B91" s="3"/>
      <c r="C91" s="3"/>
      <c r="D91" s="3"/>
    </row>
    <row r="92" spans="2:4">
      <c r="B92" s="3"/>
      <c r="C92" s="3"/>
      <c r="D92" s="3"/>
    </row>
    <row r="93" spans="2:4">
      <c r="B93" s="3"/>
      <c r="C93" s="3"/>
      <c r="D93" s="3"/>
    </row>
    <row r="94" spans="2:4">
      <c r="B94" s="3"/>
      <c r="C94" s="3"/>
      <c r="D94" s="3"/>
    </row>
    <row r="95" spans="2:4">
      <c r="B95" s="3"/>
      <c r="C95" s="3"/>
      <c r="D95" s="3"/>
    </row>
    <row r="96" spans="2:4">
      <c r="B96" s="3"/>
      <c r="C96" s="3"/>
      <c r="D96" s="3"/>
    </row>
    <row r="97" spans="2:4">
      <c r="B97" s="3"/>
      <c r="C97" s="3"/>
      <c r="D97" s="3"/>
    </row>
    <row r="98" spans="2:4">
      <c r="B98" s="3"/>
      <c r="C98" s="3"/>
      <c r="D98" s="3"/>
    </row>
    <row r="99" spans="2:4">
      <c r="B99" s="3"/>
      <c r="C99" s="3"/>
      <c r="D99" s="3"/>
    </row>
    <row r="100" spans="2:4">
      <c r="B100" s="3"/>
      <c r="C100" s="3"/>
      <c r="D100" s="3"/>
    </row>
    <row r="101" spans="2:4">
      <c r="B101" s="3"/>
      <c r="C101" s="3"/>
      <c r="D101" s="3"/>
    </row>
    <row r="102" spans="2:4">
      <c r="B102" s="3"/>
      <c r="C102" s="3"/>
      <c r="D102" s="3"/>
    </row>
    <row r="103" spans="2:4">
      <c r="B103" s="3"/>
      <c r="C103" s="3"/>
      <c r="D103" s="3"/>
    </row>
    <row r="104" spans="2:4">
      <c r="B104" s="3"/>
      <c r="C104" s="3"/>
      <c r="D104" s="3"/>
    </row>
    <row r="105" spans="2:4">
      <c r="B105" s="3"/>
      <c r="C105" s="3"/>
      <c r="D105" s="3"/>
    </row>
    <row r="106" spans="2:4">
      <c r="B106" s="3"/>
      <c r="C106" s="3"/>
      <c r="D106" s="3"/>
    </row>
    <row r="107" spans="2:4">
      <c r="B107" s="3"/>
      <c r="C107" s="3"/>
      <c r="D107" s="3"/>
    </row>
    <row r="108" spans="2:4">
      <c r="B108" s="3"/>
      <c r="C108" s="3"/>
      <c r="D108" s="3"/>
    </row>
    <row r="109" spans="2:4">
      <c r="B109" s="3"/>
      <c r="C109" s="3"/>
      <c r="D109" s="3"/>
    </row>
    <row r="110" spans="2:4">
      <c r="B110" s="3"/>
      <c r="C110" s="3"/>
      <c r="D110" s="3"/>
    </row>
    <row r="111" spans="2:4">
      <c r="B111" s="3"/>
      <c r="C111" s="3"/>
      <c r="D111" s="3"/>
    </row>
    <row r="112" spans="2:4">
      <c r="B112" s="3"/>
      <c r="C112" s="3"/>
      <c r="D112" s="3"/>
    </row>
    <row r="113" spans="2:4">
      <c r="B113" s="3"/>
      <c r="C113" s="3"/>
      <c r="D113" s="3"/>
    </row>
    <row r="114" spans="2:4">
      <c r="B114" s="3"/>
      <c r="C114" s="3"/>
      <c r="D114" s="3"/>
    </row>
    <row r="115" spans="2:4">
      <c r="B115" s="3"/>
      <c r="C115" s="3"/>
      <c r="D115" s="3"/>
    </row>
    <row r="116" spans="2:4">
      <c r="B116" s="3"/>
      <c r="C116" s="3"/>
      <c r="D116" s="3"/>
    </row>
    <row r="117" spans="2:4">
      <c r="B117" s="3"/>
      <c r="C117" s="3"/>
      <c r="D117" s="3"/>
    </row>
    <row r="118" spans="2:4">
      <c r="B118" s="3"/>
      <c r="C118" s="3"/>
      <c r="D118" s="3"/>
    </row>
    <row r="119" spans="2:4">
      <c r="B119" s="3"/>
      <c r="C119" s="3"/>
      <c r="D119" s="3"/>
    </row>
    <row r="120" spans="2:4">
      <c r="B120" s="3"/>
      <c r="C120" s="3"/>
      <c r="D120" s="3"/>
    </row>
    <row r="121" spans="2:4">
      <c r="B121" s="3"/>
      <c r="C121" s="3"/>
      <c r="D121" s="3"/>
    </row>
    <row r="122" spans="2:4">
      <c r="B122" s="3"/>
      <c r="C122" s="3"/>
      <c r="D122" s="3"/>
    </row>
    <row r="123" spans="2:4">
      <c r="B123" s="3"/>
      <c r="C123" s="3"/>
      <c r="D123" s="3"/>
    </row>
    <row r="124" spans="2:4">
      <c r="B124" s="3"/>
      <c r="C124" s="3"/>
      <c r="D124" s="3"/>
    </row>
    <row r="125" spans="2:4">
      <c r="B125" s="3"/>
      <c r="C125" s="3"/>
      <c r="D125" s="3"/>
    </row>
    <row r="126" spans="2:4">
      <c r="B126" s="3"/>
      <c r="C126" s="3"/>
      <c r="D126" s="3"/>
    </row>
    <row r="127" spans="2:4">
      <c r="B127" s="3"/>
      <c r="C127" s="3"/>
      <c r="D127" s="3"/>
    </row>
    <row r="128" spans="2:4">
      <c r="B128" s="3"/>
      <c r="C128" s="3"/>
      <c r="D128" s="3"/>
    </row>
    <row r="129" spans="2:4">
      <c r="B129" s="3"/>
      <c r="C129" s="3"/>
      <c r="D129" s="3"/>
    </row>
    <row r="130" spans="2:4">
      <c r="B130" s="3"/>
      <c r="C130" s="3"/>
      <c r="D130" s="3"/>
    </row>
    <row r="131" spans="2:4">
      <c r="B131" s="3"/>
      <c r="C131" s="3"/>
      <c r="D131" s="3"/>
    </row>
    <row r="132" spans="2:4">
      <c r="B132" s="3"/>
      <c r="C132" s="3"/>
      <c r="D132" s="3"/>
    </row>
    <row r="133" spans="2:4">
      <c r="B133" s="3"/>
      <c r="C133" s="3"/>
      <c r="D133" s="3"/>
    </row>
    <row r="134" spans="2:4">
      <c r="B134" s="3"/>
      <c r="C134" s="3"/>
      <c r="D134" s="3"/>
    </row>
    <row r="135" spans="2:4">
      <c r="B135" s="3"/>
      <c r="C135" s="3"/>
      <c r="D135" s="3"/>
    </row>
    <row r="136" spans="2:4">
      <c r="B136" s="3"/>
      <c r="C136" s="3"/>
      <c r="D136" s="3"/>
    </row>
    <row r="137" spans="2:4">
      <c r="B137" s="3"/>
      <c r="C137" s="3"/>
      <c r="D137" s="3"/>
    </row>
    <row r="138" spans="2:4">
      <c r="B138" s="3"/>
      <c r="C138" s="3"/>
      <c r="D138" s="3"/>
    </row>
    <row r="139" spans="2:4">
      <c r="B139" s="3"/>
      <c r="C139" s="3"/>
      <c r="D139" s="3"/>
    </row>
  </sheetData>
  <mergeCells count="2">
    <mergeCell ref="B10:L10"/>
    <mergeCell ref="B11:L11"/>
  </mergeCells>
  <phoneticPr fontId="8" type="noConversion"/>
  <hyperlinks>
    <hyperlink ref="B14" location="'C1'!A1" display="CUADRO 1: MÉXICO: EXPORTACIONES TOTALES POR PAÍS " xr:uid="{00000000-0004-0000-0000-000000000000}"/>
    <hyperlink ref="B15" location="'C2'!A1" display="CUADRO 2: MÉXICO: IMPORTACIONES TOTALES POR PAÍS" xr:uid="{00000000-0004-0000-0000-000001000000}"/>
    <hyperlink ref="B16" location="'C3'!A1" display=" MÉXICO: EXPORTACIONES TOTALES A DOS DÍGITOS DEL SISTEMA ARMONIZADO" xr:uid="{00000000-0004-0000-0000-000002000000}"/>
    <hyperlink ref="B17" location="'C4'!A1" display="MÉXICO: IMPORTACIONES TOTALES A DOS DÍGITOS  DEL SISTEMA ARMONIZADO" xr:uid="{00000000-0004-0000-0000-000003000000}"/>
    <hyperlink ref="B18" location="'C5'!A1" display=" MÉXICO: BALANZA COMERCIAL TOTAL A DOS DÍGITOS DEL SISTEMA ARMONIZADO" xr:uid="{00000000-0004-0000-0000-000004000000}"/>
    <hyperlink ref="B19" location="'C6'!A1" display="MÉXICO: EXPORTACIONES TOTALES A ESTADOS UNIDOS A DOS DÍGITOS DEL SISTEMA ARMONIZADO" xr:uid="{00000000-0004-0000-0000-000005000000}"/>
    <hyperlink ref="B20" location="'C7'!A1" display="MÉXICO: IMPORTACIONES DE ESTADOS UNIDOS A DOS DÍGITOS DEL SISTEMA ARMONIZADO" xr:uid="{00000000-0004-0000-0000-000006000000}"/>
    <hyperlink ref="B21" location="'C8'!A1" display=" MÉXICO: BALANZA COMERCIAL CON ESTADOS UNIDOS A DOS DÍGITOS DEL SISTEMA ARMONIZADO" xr:uid="{00000000-0004-0000-0000-000007000000}"/>
    <hyperlink ref="B22" location="'C9'!A1" display="MÉXICO: EXPORTACIONES A CHINA A DOS DÍGITOS DEL SISTEMA ARMONIZADO" xr:uid="{00000000-0004-0000-0000-000008000000}"/>
    <hyperlink ref="B23" location="'C10'!A1" display=" MÉXICO: IMPORTACIONES TOTALES DE CHINA A DOS DÍGITOS DEL SISTEMA ARMONIZADO" xr:uid="{00000000-0004-0000-0000-000009000000}"/>
    <hyperlink ref="B24" location="'C11'!A1" display="MÉXICO: BALANZA COMERCIAL CON CHINA A DOS DÍGITOS DEL SISTEMA ARMONIZADO" xr:uid="{00000000-0004-0000-0000-00000A000000}"/>
    <hyperlink ref="B12" location="NOTA!A1" display="NOTAS DE LOS CUADROS EN GENERAL" xr:uid="{00000000-0004-0000-0000-00000B000000}"/>
    <hyperlink ref="B27" location="'C14'!A1" display="MÉXICO: BALANZA COMERCIAL CON AMERICA LATINA A DOS DÍGITOS DEL SISTEMA ARMONIZADO" xr:uid="{00000000-0004-0000-0000-00000C000000}"/>
    <hyperlink ref="B30" location="'C17'!A1" display="MÉXICO: BALANZA COMERCIAL CON CENTROAMERICA A DOS DÍGITOS DEL SISTEMA ARMONIZADO" xr:uid="{00000000-0004-0000-0000-00000D000000}"/>
    <hyperlink ref="B25" location="'C12'!A1" display="MÉXICO: EXPORTACIONES TOTALES A AMERICA LATINA A DOS DÍGITOS DEL SISTEMA ARMONIZADO" xr:uid="{00000000-0004-0000-0000-00000E000000}"/>
    <hyperlink ref="B26" location="'C13'!A1" display="MÉXICO: IMPORTACIONES TOTALES A AMERICA LATINA A DOS DÍGITOS DEL SISTEMA ARMONIZADO" xr:uid="{00000000-0004-0000-0000-00000F000000}"/>
    <hyperlink ref="B28" location="'C15'!A1" display="MÉXICO: EXPORTACIONES TOTALES A CENTROAMERICA A DOS DÍGITOS DEL SISTEMA ARMONIZADO" xr:uid="{00000000-0004-0000-0000-000010000000}"/>
    <hyperlink ref="B29" location="'C16'!A1" display="MÉXICO: IMPORTACIONES TOTALES A CENTROAMERICA A DOS DÍGITOS DEL SISTEMA ARMONIZADO" xr:uid="{00000000-0004-0000-0000-000011000000}"/>
  </hyperlink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E213"/>
  <sheetViews>
    <sheetView zoomScaleNormal="100" zoomScalePageLayoutView="80" workbookViewId="0"/>
  </sheetViews>
  <sheetFormatPr baseColWidth="10" defaultColWidth="12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2.5" style="12"/>
  </cols>
  <sheetData>
    <row r="1" spans="1:31">
      <c r="A1" s="43" t="s">
        <v>0</v>
      </c>
    </row>
    <row r="2" spans="1:31">
      <c r="A2" s="78" t="s">
        <v>255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1">
      <c r="A4" s="78" t="s">
        <v>356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1" ht="16" thickTop="1" thickBot="1">
      <c r="A8" s="18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>
      <c r="A10" s="37" t="s">
        <v>56</v>
      </c>
      <c r="B10" s="4" t="s">
        <v>57</v>
      </c>
      <c r="C10" s="19">
        <f>'C6'!C10-'C7'!C10</f>
        <v>504.79700800000001</v>
      </c>
      <c r="D10" s="19">
        <f>'C6'!D10-'C7'!D10</f>
        <v>32.050992000000008</v>
      </c>
      <c r="E10" s="19">
        <f>'C6'!E10-'C7'!E10</f>
        <v>8.427392000000026</v>
      </c>
      <c r="F10" s="19">
        <f>'C6'!F10-'C7'!F10</f>
        <v>51.53745600000002</v>
      </c>
      <c r="G10" s="19">
        <f>'C6'!G10-'C7'!G10</f>
        <v>150.27507199999999</v>
      </c>
      <c r="H10" s="19">
        <f>'C6'!H10-'C7'!H10</f>
        <v>240.34583900000004</v>
      </c>
      <c r="I10" s="19">
        <f>'C6'!I10-'C7'!I10</f>
        <v>255.00893900000003</v>
      </c>
      <c r="J10" s="19">
        <f>'C6'!J10-'C7'!J10</f>
        <v>201.28031000000001</v>
      </c>
      <c r="K10" s="19">
        <f>'C6'!K10-'C7'!K10</f>
        <v>391.48736100000002</v>
      </c>
      <c r="L10" s="19">
        <f>'C6'!L10-'C7'!L10</f>
        <v>488.84576599999997</v>
      </c>
      <c r="M10" s="19">
        <f>'C6'!M10-'C7'!M10</f>
        <v>459.15457600000002</v>
      </c>
      <c r="N10" s="19">
        <f>'C6'!N10-'C7'!N10</f>
        <v>580.02571900000009</v>
      </c>
      <c r="O10" s="19">
        <f>'C6'!O10-'C7'!O10</f>
        <v>368.09626300000002</v>
      </c>
      <c r="P10" s="19">
        <f>'C6'!P10-'C7'!P10</f>
        <v>158.73069799999999</v>
      </c>
      <c r="Q10" s="19">
        <f>'C6'!Q10-'C7'!Q10</f>
        <v>297.23979400000002</v>
      </c>
      <c r="R10" s="19">
        <f>'C6'!R10-'C7'!R10</f>
        <v>416.47348399999998</v>
      </c>
      <c r="S10" s="19">
        <f>'C6'!S10-'C7'!S10</f>
        <v>492.06637999999998</v>
      </c>
      <c r="T10" s="19">
        <f>'C6'!T10-'C7'!T10</f>
        <v>603.84709399999997</v>
      </c>
      <c r="U10" s="19">
        <f>'C6'!U10-'C7'!U10</f>
        <v>392.26194299999992</v>
      </c>
      <c r="V10" s="19">
        <f>'C6'!V10-'C7'!V10</f>
        <v>611.07106500000009</v>
      </c>
      <c r="W10" s="19">
        <f>'C6'!W10-'C7'!W10</f>
        <v>751.44442300000003</v>
      </c>
      <c r="X10" s="19">
        <f>'C6'!X10-'C7'!X10</f>
        <v>538.967803</v>
      </c>
      <c r="Y10" s="19">
        <f>'C6'!Y10-'C7'!Y10</f>
        <v>554.44269199999997</v>
      </c>
      <c r="Z10" s="19">
        <f>'C6'!Z10-'C7'!Z10</f>
        <v>635.92431599999998</v>
      </c>
      <c r="AA10" s="19">
        <f>'C6'!AA10-'C7'!AA10</f>
        <v>710.47259900000006</v>
      </c>
      <c r="AB10" s="19">
        <f>'C6'!AB10-'C7'!AB10</f>
        <v>779.52387499999998</v>
      </c>
      <c r="AC10" s="19">
        <f>'C6'!AC10-'C7'!AC10</f>
        <v>533.84423800000002</v>
      </c>
      <c r="AD10" s="19">
        <f>'C6'!AD10-'C7'!AD10</f>
        <v>484.14025600000002</v>
      </c>
      <c r="AE10" s="19">
        <f>'C6'!AE10-'C7'!AE10</f>
        <v>11691.783353000003</v>
      </c>
    </row>
    <row r="11" spans="1:31">
      <c r="A11" s="37" t="s">
        <v>58</v>
      </c>
      <c r="B11" s="4" t="s">
        <v>59</v>
      </c>
      <c r="C11" s="19">
        <f>'C6'!C11-'C7'!C11</f>
        <v>-364.01800000000003</v>
      </c>
      <c r="D11" s="19">
        <f>'C6'!D11-'C7'!D11</f>
        <v>-533.79621599999996</v>
      </c>
      <c r="E11" s="19">
        <f>'C6'!E11-'C7'!E11</f>
        <v>-767.74858000000006</v>
      </c>
      <c r="F11" s="19">
        <f>'C6'!F11-'C7'!F11</f>
        <v>-864.42908799999998</v>
      </c>
      <c r="G11" s="19">
        <f>'C6'!G11-'C7'!G11</f>
        <v>-861.41351999999995</v>
      </c>
      <c r="H11" s="19">
        <f>'C6'!H11-'C7'!H11</f>
        <v>-1198.4312439999999</v>
      </c>
      <c r="I11" s="19">
        <f>'C6'!I11-'C7'!I11</f>
        <v>-1431.4224999999999</v>
      </c>
      <c r="J11" s="19">
        <f>'C6'!J11-'C7'!J11</f>
        <v>-1465.7777249999999</v>
      </c>
      <c r="K11" s="19">
        <f>'C6'!K11-'C7'!K11</f>
        <v>-1493.5803529999998</v>
      </c>
      <c r="L11" s="19">
        <f>'C6'!L11-'C7'!L11</f>
        <v>-1250.355951</v>
      </c>
      <c r="M11" s="19">
        <f>'C6'!M11-'C7'!M11</f>
        <v>-1775.7417869999999</v>
      </c>
      <c r="N11" s="19">
        <f>'C6'!N11-'C7'!N11</f>
        <v>-2003.6899380000002</v>
      </c>
      <c r="O11" s="19">
        <f>'C6'!O11-'C7'!O11</f>
        <v>-2193.7129279999999</v>
      </c>
      <c r="P11" s="19">
        <f>'C6'!P11-'C7'!P11</f>
        <v>-2600.8038490000004</v>
      </c>
      <c r="Q11" s="19">
        <f>'C6'!Q11-'C7'!Q11</f>
        <v>-2194.6842230000002</v>
      </c>
      <c r="R11" s="19">
        <f>'C6'!R11-'C7'!R11</f>
        <v>-2526.5358209999999</v>
      </c>
      <c r="S11" s="19">
        <f>'C6'!S11-'C7'!S11</f>
        <v>-2653.171351</v>
      </c>
      <c r="T11" s="19">
        <f>'C6'!T11-'C7'!T11</f>
        <v>-2593.9793259999997</v>
      </c>
      <c r="U11" s="19">
        <f>'C6'!U11-'C7'!U11</f>
        <v>-2926.1140240000004</v>
      </c>
      <c r="V11" s="19">
        <f>'C6'!V11-'C7'!V11</f>
        <v>-3131.357125</v>
      </c>
      <c r="W11" s="19">
        <f>'C6'!W11-'C7'!W11</f>
        <v>-2075.432808</v>
      </c>
      <c r="X11" s="19">
        <f>'C6'!X11-'C7'!X11</f>
        <v>-1878.8888609999997</v>
      </c>
      <c r="Y11" s="19">
        <f>'C6'!Y11-'C7'!Y11</f>
        <v>-2078.1034460000001</v>
      </c>
      <c r="Z11" s="19">
        <f>'C6'!Z11-'C7'!Z11</f>
        <v>-1894.9457860000002</v>
      </c>
      <c r="AA11" s="19">
        <f>'C6'!AA11-'C7'!AA11</f>
        <v>-2048.7835279999999</v>
      </c>
      <c r="AB11" s="19">
        <f>'C6'!AB11-'C7'!AB11</f>
        <v>-1508.9258729999999</v>
      </c>
      <c r="AC11" s="19">
        <f>'C6'!AC11-'C7'!AC11</f>
        <v>-2051.505686</v>
      </c>
      <c r="AD11" s="19">
        <f>'C6'!AD11-'C7'!AD11</f>
        <v>-2377.8427349999997</v>
      </c>
      <c r="AE11" s="19">
        <f>'C6'!AE11-'C7'!AE11</f>
        <v>-50745.192271999986</v>
      </c>
    </row>
    <row r="12" spans="1:31">
      <c r="A12" s="37" t="s">
        <v>60</v>
      </c>
      <c r="B12" s="50" t="s">
        <v>61</v>
      </c>
      <c r="C12" s="19">
        <f>'C6'!C12-'C7'!C12</f>
        <v>554.30297600000006</v>
      </c>
      <c r="D12" s="19">
        <f>'C6'!D12-'C7'!D12</f>
        <v>544.522335</v>
      </c>
      <c r="E12" s="19">
        <f>'C6'!E12-'C7'!E12</f>
        <v>567.82607399999995</v>
      </c>
      <c r="F12" s="19">
        <f>'C6'!F12-'C7'!F12</f>
        <v>539.92140400000005</v>
      </c>
      <c r="G12" s="19">
        <f>'C6'!G12-'C7'!G12</f>
        <v>502.31116000000003</v>
      </c>
      <c r="H12" s="19">
        <f>'C6'!H12-'C7'!H12</f>
        <v>530.76347699999997</v>
      </c>
      <c r="I12" s="19">
        <f>'C6'!I12-'C7'!I12</f>
        <v>452.13640100000003</v>
      </c>
      <c r="J12" s="19">
        <f>'C6'!J12-'C7'!J12</f>
        <v>351.35931300000004</v>
      </c>
      <c r="K12" s="19">
        <f>'C6'!K12-'C7'!K12</f>
        <v>416.71182200000004</v>
      </c>
      <c r="L12" s="19">
        <f>'C6'!L12-'C7'!L12</f>
        <v>417.79121199999997</v>
      </c>
      <c r="M12" s="19">
        <f>'C6'!M12-'C7'!M12</f>
        <v>414.48692999999997</v>
      </c>
      <c r="N12" s="19">
        <f>'C6'!N12-'C7'!N12</f>
        <v>417.25758199999996</v>
      </c>
      <c r="O12" s="19">
        <f>'C6'!O12-'C7'!O12</f>
        <v>441.86207000000002</v>
      </c>
      <c r="P12" s="19">
        <f>'C6'!P12-'C7'!P12</f>
        <v>453.02316999999994</v>
      </c>
      <c r="Q12" s="19">
        <f>'C6'!Q12-'C7'!Q12</f>
        <v>463.46278000000001</v>
      </c>
      <c r="R12" s="19">
        <f>'C6'!R12-'C7'!R12</f>
        <v>362.11773900000003</v>
      </c>
      <c r="S12" s="19">
        <f>'C6'!S12-'C7'!S12</f>
        <v>478.41645999999997</v>
      </c>
      <c r="T12" s="19">
        <f>'C6'!T12-'C7'!T12</f>
        <v>252.44102099999998</v>
      </c>
      <c r="U12" s="19">
        <f>'C6'!U12-'C7'!U12</f>
        <v>492.94872200000003</v>
      </c>
      <c r="V12" s="19">
        <f>'C6'!V12-'C7'!V12</f>
        <v>529.53281200000004</v>
      </c>
      <c r="W12" s="19">
        <f>'C6'!W12-'C7'!W12</f>
        <v>528.60289599999999</v>
      </c>
      <c r="X12" s="19">
        <f>'C6'!X12-'C7'!X12</f>
        <v>482.94901700000003</v>
      </c>
      <c r="Y12" s="19">
        <f>'C6'!Y12-'C7'!Y12</f>
        <v>528.83550600000001</v>
      </c>
      <c r="Z12" s="19">
        <f>'C6'!Z12-'C7'!Z12</f>
        <v>521.74783000000002</v>
      </c>
      <c r="AA12" s="19">
        <f>'C6'!AA12-'C7'!AA12</f>
        <v>598.01052200000004</v>
      </c>
      <c r="AB12" s="19">
        <f>'C6'!AB12-'C7'!AB12</f>
        <v>494.67396299999996</v>
      </c>
      <c r="AC12" s="19">
        <f>'C6'!AC12-'C7'!AC12</f>
        <v>495.80804800000004</v>
      </c>
      <c r="AD12" s="19">
        <f>'C6'!AD12-'C7'!AD12</f>
        <v>520.90070600000001</v>
      </c>
      <c r="AE12" s="19">
        <f>'C6'!AE12-'C7'!AE12</f>
        <v>13354.723948000001</v>
      </c>
    </row>
    <row r="13" spans="1:31">
      <c r="A13" s="37" t="s">
        <v>62</v>
      </c>
      <c r="B13" s="4" t="s">
        <v>63</v>
      </c>
      <c r="C13" s="19">
        <f>'C6'!C13-'C7'!C13</f>
        <v>-159.506992</v>
      </c>
      <c r="D13" s="19">
        <f>'C6'!D13-'C7'!D13</f>
        <v>-99.707039999999992</v>
      </c>
      <c r="E13" s="19">
        <f>'C6'!E13-'C7'!E13</f>
        <v>-133.98107900000002</v>
      </c>
      <c r="F13" s="19">
        <f>'C6'!F13-'C7'!F13</f>
        <v>-177.41932</v>
      </c>
      <c r="G13" s="19">
        <f>'C6'!G13-'C7'!G13</f>
        <v>-158.23673500000001</v>
      </c>
      <c r="H13" s="19">
        <f>'C6'!H13-'C7'!H13</f>
        <v>-170.19439299999999</v>
      </c>
      <c r="I13" s="19">
        <f>'C6'!I13-'C7'!I13</f>
        <v>-279.18923700000005</v>
      </c>
      <c r="J13" s="19">
        <f>'C6'!J13-'C7'!J13</f>
        <v>-205.18987899999999</v>
      </c>
      <c r="K13" s="19">
        <f>'C6'!K13-'C7'!K13</f>
        <v>-262.78270699999996</v>
      </c>
      <c r="L13" s="19">
        <f>'C6'!L13-'C7'!L13</f>
        <v>-364.27132699999999</v>
      </c>
      <c r="M13" s="19">
        <f>'C6'!M13-'C7'!M13</f>
        <v>-494.88569299999995</v>
      </c>
      <c r="N13" s="19">
        <f>'C6'!N13-'C7'!N13</f>
        <v>-508.01704700000005</v>
      </c>
      <c r="O13" s="19">
        <f>'C6'!O13-'C7'!O13</f>
        <v>-864.28544700000009</v>
      </c>
      <c r="P13" s="19">
        <f>'C6'!P13-'C7'!P13</f>
        <v>-851.35561700000005</v>
      </c>
      <c r="Q13" s="19">
        <f>'C6'!Q13-'C7'!Q13</f>
        <v>-591.12321399999996</v>
      </c>
      <c r="R13" s="19">
        <f>'C6'!R13-'C7'!R13</f>
        <v>-755.63214599999992</v>
      </c>
      <c r="S13" s="19">
        <f>'C6'!S13-'C7'!S13</f>
        <v>-1011.812444</v>
      </c>
      <c r="T13" s="19">
        <f>'C6'!T13-'C7'!T13</f>
        <v>-1108.009247</v>
      </c>
      <c r="U13" s="19">
        <f>'C6'!U13-'C7'!U13</f>
        <v>-1452.101641</v>
      </c>
      <c r="V13" s="19">
        <f>'C6'!V13-'C7'!V13</f>
        <v>-1547.18904</v>
      </c>
      <c r="W13" s="19">
        <f>'C6'!W13-'C7'!W13</f>
        <v>-1134.304249</v>
      </c>
      <c r="X13" s="19">
        <f>'C6'!X13-'C7'!X13</f>
        <v>-1119.214698</v>
      </c>
      <c r="Y13" s="19">
        <f>'C6'!Y13-'C7'!Y13</f>
        <v>-1225.817352</v>
      </c>
      <c r="Z13" s="19">
        <f>'C6'!Z13-'C7'!Z13</f>
        <v>-1322.482315</v>
      </c>
      <c r="AA13" s="19">
        <f>'C6'!AA13-'C7'!AA13</f>
        <v>-1440.7313710000001</v>
      </c>
      <c r="AB13" s="19">
        <f>'C6'!AB13-'C7'!AB13</f>
        <v>-1415.3499729999999</v>
      </c>
      <c r="AC13" s="19">
        <f>'C6'!AC13-'C7'!AC13</f>
        <v>-1767.3700299999998</v>
      </c>
      <c r="AD13" s="19">
        <f>'C6'!AD13-'C7'!AD13</f>
        <v>-2328.6228690000003</v>
      </c>
      <c r="AE13" s="19">
        <f>'C6'!AE13-'C7'!AE13</f>
        <v>-22948.783101999998</v>
      </c>
    </row>
    <row r="14" spans="1:31">
      <c r="A14" s="37" t="s">
        <v>64</v>
      </c>
      <c r="B14" s="4" t="s">
        <v>65</v>
      </c>
      <c r="C14" s="19">
        <f>'C6'!C14-'C7'!C14</f>
        <v>-25.693000000000005</v>
      </c>
      <c r="D14" s="19">
        <f>'C6'!D14-'C7'!D14</f>
        <v>-34.930261999999999</v>
      </c>
      <c r="E14" s="19">
        <f>'C6'!E14-'C7'!E14</f>
        <v>-46.868026999999998</v>
      </c>
      <c r="F14" s="19">
        <f>'C6'!F14-'C7'!F14</f>
        <v>-47.641068000000004</v>
      </c>
      <c r="G14" s="19">
        <f>'C6'!G14-'C7'!G14</f>
        <v>-54.803732999999994</v>
      </c>
      <c r="H14" s="19">
        <f>'C6'!H14-'C7'!H14</f>
        <v>-80.249453999999986</v>
      </c>
      <c r="I14" s="19">
        <f>'C6'!I14-'C7'!I14</f>
        <v>-86.011597999999992</v>
      </c>
      <c r="J14" s="19">
        <f>'C6'!J14-'C7'!J14</f>
        <v>-81.984550999999996</v>
      </c>
      <c r="K14" s="19">
        <f>'C6'!K14-'C7'!K14</f>
        <v>-97.135508999999999</v>
      </c>
      <c r="L14" s="19">
        <f>'C6'!L14-'C7'!L14</f>
        <v>-81.293479000000005</v>
      </c>
      <c r="M14" s="19">
        <f>'C6'!M14-'C7'!M14</f>
        <v>-96.002097000000006</v>
      </c>
      <c r="N14" s="19">
        <f>'C6'!N14-'C7'!N14</f>
        <v>-115.920468</v>
      </c>
      <c r="O14" s="19">
        <f>'C6'!O14-'C7'!O14</f>
        <v>-126.11804900000001</v>
      </c>
      <c r="P14" s="19">
        <f>'C6'!P14-'C7'!P14</f>
        <v>-156.23490900000002</v>
      </c>
      <c r="Q14" s="19">
        <f>'C6'!Q14-'C7'!Q14</f>
        <v>-131.803763</v>
      </c>
      <c r="R14" s="19">
        <f>'C6'!R14-'C7'!R14</f>
        <v>-144.76841999999999</v>
      </c>
      <c r="S14" s="19">
        <f>'C6'!S14-'C7'!S14</f>
        <v>-150.398079</v>
      </c>
      <c r="T14" s="19">
        <f>'C6'!T14-'C7'!T14</f>
        <v>-173.45679700000002</v>
      </c>
      <c r="U14" s="19">
        <f>'C6'!U14-'C7'!U14</f>
        <v>-197.571482</v>
      </c>
      <c r="V14" s="19">
        <f>'C6'!V14-'C7'!V14</f>
        <v>-219.29275699999999</v>
      </c>
      <c r="W14" s="19">
        <f>'C6'!W14-'C7'!W14</f>
        <v>-223.48806300000001</v>
      </c>
      <c r="X14" s="19">
        <f>'C6'!X14-'C7'!X14</f>
        <v>-189.44093000000004</v>
      </c>
      <c r="Y14" s="19">
        <f>'C6'!Y14-'C7'!Y14</f>
        <v>-188.639703</v>
      </c>
      <c r="Z14" s="19">
        <f>'C6'!Z14-'C7'!Z14</f>
        <v>-219.02204499999999</v>
      </c>
      <c r="AA14" s="19">
        <f>'C6'!AA14-'C7'!AA14</f>
        <v>-243.98636200000001</v>
      </c>
      <c r="AB14" s="19">
        <f>'C6'!AB14-'C7'!AB14</f>
        <v>-177.809046</v>
      </c>
      <c r="AC14" s="19">
        <f>'C6'!AC14-'C7'!AC14</f>
        <v>-187.12972200000002</v>
      </c>
      <c r="AD14" s="19">
        <f>'C6'!AD14-'C7'!AD14</f>
        <v>-192.59209199999998</v>
      </c>
      <c r="AE14" s="19">
        <f>'C6'!AE14-'C7'!AE14</f>
        <v>-3770.2854649999999</v>
      </c>
    </row>
    <row r="15" spans="1:31">
      <c r="A15" s="37" t="s">
        <v>66</v>
      </c>
      <c r="B15" s="4" t="s">
        <v>67</v>
      </c>
      <c r="C15" s="19">
        <f>'C6'!C15-'C7'!C15</f>
        <v>5.7570000000000014</v>
      </c>
      <c r="D15" s="19">
        <f>'C6'!D15-'C7'!D15</f>
        <v>1.8085519999999988</v>
      </c>
      <c r="E15" s="19">
        <f>'C6'!E15-'C7'!E15</f>
        <v>2.5144500000000072</v>
      </c>
      <c r="F15" s="19">
        <f>'C6'!F15-'C7'!F15</f>
        <v>4.9597439999999935</v>
      </c>
      <c r="G15" s="19">
        <f>'C6'!G15-'C7'!G15</f>
        <v>10.456605999999994</v>
      </c>
      <c r="H15" s="19">
        <f>'C6'!H15-'C7'!H15</f>
        <v>9.9303059999999945</v>
      </c>
      <c r="I15" s="19">
        <f>'C6'!I15-'C7'!I15</f>
        <v>9.0889790000000019</v>
      </c>
      <c r="J15" s="19">
        <f>'C6'!J15-'C7'!J15</f>
        <v>9.2256269999999958</v>
      </c>
      <c r="K15" s="19">
        <f>'C6'!K15-'C7'!K15</f>
        <v>0.95384899999999817</v>
      </c>
      <c r="L15" s="19">
        <f>'C6'!L15-'C7'!L15</f>
        <v>2.4631689999999971</v>
      </c>
      <c r="M15" s="19">
        <f>'C6'!M15-'C7'!M15</f>
        <v>0.22633899999999585</v>
      </c>
      <c r="N15" s="19">
        <f>'C6'!N15-'C7'!N15</f>
        <v>25.883988000000002</v>
      </c>
      <c r="O15" s="19">
        <f>'C6'!O15-'C7'!O15</f>
        <v>4.1121460000000027</v>
      </c>
      <c r="P15" s="19">
        <f>'C6'!P15-'C7'!P15</f>
        <v>0.37144599999999883</v>
      </c>
      <c r="Q15" s="19">
        <f>'C6'!Q15-'C7'!Q15</f>
        <v>4.5159880000000001</v>
      </c>
      <c r="R15" s="19">
        <f>'C6'!R15-'C7'!R15</f>
        <v>4.1913090000000039</v>
      </c>
      <c r="S15" s="19">
        <f>'C6'!S15-'C7'!S15</f>
        <v>-14.044418999999998</v>
      </c>
      <c r="T15" s="19">
        <f>'C6'!T15-'C7'!T15</f>
        <v>-21.572400000000002</v>
      </c>
      <c r="U15" s="19">
        <f>'C6'!U15-'C7'!U15</f>
        <v>-24.784355999999995</v>
      </c>
      <c r="V15" s="19">
        <f>'C6'!V15-'C7'!V15</f>
        <v>-24.253923999999998</v>
      </c>
      <c r="W15" s="19">
        <f>'C6'!W15-'C7'!W15</f>
        <v>-12.214593000000001</v>
      </c>
      <c r="X15" s="19">
        <f>'C6'!X15-'C7'!X15</f>
        <v>-9.4919590000000085</v>
      </c>
      <c r="Y15" s="19">
        <f>'C6'!Y15-'C7'!Y15</f>
        <v>-4.6371489999999937</v>
      </c>
      <c r="Z15" s="19">
        <f>'C6'!Z15-'C7'!Z15</f>
        <v>-15.628272999999993</v>
      </c>
      <c r="AA15" s="19">
        <f>'C6'!AA15-'C7'!AA15</f>
        <v>-16.892084999999994</v>
      </c>
      <c r="AB15" s="19">
        <f>'C6'!AB15-'C7'!AB15</f>
        <v>-18.809646000000001</v>
      </c>
      <c r="AC15" s="19">
        <f>'C6'!AC15-'C7'!AC15</f>
        <v>8.8883590000000225</v>
      </c>
      <c r="AD15" s="19">
        <f>'C6'!AD15-'C7'!AD15</f>
        <v>-9.3170520000000039</v>
      </c>
      <c r="AE15" s="19">
        <f>'C6'!AE15-'C7'!AE15</f>
        <v>-66.297998999999891</v>
      </c>
    </row>
    <row r="16" spans="1:31">
      <c r="A16" s="37" t="s">
        <v>68</v>
      </c>
      <c r="B16" s="4" t="s">
        <v>69</v>
      </c>
      <c r="C16" s="19">
        <f>'C6'!C16-'C7'!C16</f>
        <v>1620.8229439999998</v>
      </c>
      <c r="D16" s="19">
        <f>'C6'!D16-'C7'!D16</f>
        <v>1396.6400159999998</v>
      </c>
      <c r="E16" s="19">
        <f>'C6'!E16-'C7'!E16</f>
        <v>1493.904808</v>
      </c>
      <c r="F16" s="19">
        <f>'C6'!F16-'C7'!F16</f>
        <v>1730.527024</v>
      </c>
      <c r="G16" s="19">
        <f>'C6'!G16-'C7'!G16</f>
        <v>1788.340256</v>
      </c>
      <c r="H16" s="19">
        <f>'C6'!H16-'C7'!H16</f>
        <v>1864.3773119999998</v>
      </c>
      <c r="I16" s="19">
        <f>'C6'!I16-'C7'!I16</f>
        <v>1961.4113219999995</v>
      </c>
      <c r="J16" s="19">
        <f>'C6'!J16-'C7'!J16</f>
        <v>1774.3426179999999</v>
      </c>
      <c r="K16" s="19">
        <f>'C6'!K16-'C7'!K16</f>
        <v>2349.9655510000002</v>
      </c>
      <c r="L16" s="19">
        <f>'C6'!L16-'C7'!L16</f>
        <v>2722.027971</v>
      </c>
      <c r="M16" s="19">
        <f>'C6'!M16-'C7'!M16</f>
        <v>2819.1721189999998</v>
      </c>
      <c r="N16" s="19">
        <f>'C6'!N16-'C7'!N16</f>
        <v>3061.0286780000001</v>
      </c>
      <c r="O16" s="19">
        <f>'C6'!O16-'C7'!O16</f>
        <v>3159.1503660000003</v>
      </c>
      <c r="P16" s="19">
        <f>'C6'!P16-'C7'!P16</f>
        <v>3370.3475490000001</v>
      </c>
      <c r="Q16" s="19">
        <f>'C6'!Q16-'C7'!Q16</f>
        <v>3150.1037190000002</v>
      </c>
      <c r="R16" s="19">
        <f>'C6'!R16-'C7'!R16</f>
        <v>3800.7562830000002</v>
      </c>
      <c r="S16" s="19">
        <f>'C6'!S16-'C7'!S16</f>
        <v>4328.2673229999991</v>
      </c>
      <c r="T16" s="19">
        <f>'C6'!T16-'C7'!T16</f>
        <v>3874.3645250000004</v>
      </c>
      <c r="U16" s="19">
        <f>'C6'!U16-'C7'!U16</f>
        <v>4759.1765990000004</v>
      </c>
      <c r="V16" s="19">
        <f>'C6'!V16-'C7'!V16</f>
        <v>4773.5694019999992</v>
      </c>
      <c r="W16" s="19">
        <f>'C6'!W16-'C7'!W16</f>
        <v>5248.9594889999998</v>
      </c>
      <c r="X16" s="19">
        <f>'C6'!X16-'C7'!X16</f>
        <v>6014.7254729999995</v>
      </c>
      <c r="Y16" s="19">
        <f>'C6'!Y16-'C7'!Y16</f>
        <v>5986.2448869999998</v>
      </c>
      <c r="Z16" s="19">
        <f>'C6'!Z16-'C7'!Z16</f>
        <v>6342.1315450000002</v>
      </c>
      <c r="AA16" s="19">
        <f>'C6'!AA16-'C7'!AA16</f>
        <v>6808.13</v>
      </c>
      <c r="AB16" s="19">
        <f>'C6'!AB16-'C7'!AB16</f>
        <v>7693.6495859999995</v>
      </c>
      <c r="AC16" s="19">
        <f>'C6'!AC16-'C7'!AC16</f>
        <v>7764.6122340000002</v>
      </c>
      <c r="AD16" s="19">
        <f>'C6'!AD16-'C7'!AD16</f>
        <v>8166.5515839999998</v>
      </c>
      <c r="AE16" s="19">
        <f>'C6'!AE16-'C7'!AE16</f>
        <v>109823.30118300002</v>
      </c>
    </row>
    <row r="17" spans="1:31">
      <c r="A17" s="37" t="s">
        <v>70</v>
      </c>
      <c r="B17" s="4" t="s">
        <v>71</v>
      </c>
      <c r="C17" s="19">
        <f>'C6'!C17-'C7'!C17</f>
        <v>404.45500000000004</v>
      </c>
      <c r="D17" s="19">
        <f>'C6'!D17-'C7'!D17</f>
        <v>396.19659200000001</v>
      </c>
      <c r="E17" s="19">
        <f>'C6'!E17-'C7'!E17</f>
        <v>359.3034080000001</v>
      </c>
      <c r="F17" s="19">
        <f>'C6'!F17-'C7'!F17</f>
        <v>472.15152</v>
      </c>
      <c r="G17" s="19">
        <f>'C6'!G17-'C7'!G17</f>
        <v>449.724512</v>
      </c>
      <c r="H17" s="19">
        <f>'C6'!H17-'C7'!H17</f>
        <v>317.04277600000012</v>
      </c>
      <c r="I17" s="19">
        <f>'C6'!I17-'C7'!I17</f>
        <v>271.59548599999999</v>
      </c>
      <c r="J17" s="19">
        <f>'C6'!J17-'C7'!J17</f>
        <v>304.77655700000003</v>
      </c>
      <c r="K17" s="19">
        <f>'C6'!K17-'C7'!K17</f>
        <v>514.41775200000006</v>
      </c>
      <c r="L17" s="19">
        <f>'C6'!L17-'C7'!L17</f>
        <v>732.93094700000006</v>
      </c>
      <c r="M17" s="19">
        <f>'C6'!M17-'C7'!M17</f>
        <v>797.38586800000007</v>
      </c>
      <c r="N17" s="19">
        <f>'C6'!N17-'C7'!N17</f>
        <v>823.23265400000003</v>
      </c>
      <c r="O17" s="19">
        <f>'C6'!O17-'C7'!O17</f>
        <v>1210.106119</v>
      </c>
      <c r="P17" s="19">
        <f>'C6'!P17-'C7'!P17</f>
        <v>1067.4791150000001</v>
      </c>
      <c r="Q17" s="19">
        <f>'C6'!Q17-'C7'!Q17</f>
        <v>1381.0834840000002</v>
      </c>
      <c r="R17" s="19">
        <f>'C6'!R17-'C7'!R17</f>
        <v>1491.0293590000001</v>
      </c>
      <c r="S17" s="19">
        <f>'C6'!S17-'C7'!S17</f>
        <v>1701.3095699999999</v>
      </c>
      <c r="T17" s="19">
        <f>'C6'!T17-'C7'!T17</f>
        <v>1798.664636</v>
      </c>
      <c r="U17" s="19">
        <f>'C6'!U17-'C7'!U17</f>
        <v>2019.4531889999998</v>
      </c>
      <c r="V17" s="19">
        <f>'C6'!V17-'C7'!V17</f>
        <v>2620.5873330000004</v>
      </c>
      <c r="W17" s="19">
        <f>'C6'!W17-'C7'!W17</f>
        <v>3050.6185079999996</v>
      </c>
      <c r="X17" s="19">
        <f>'C6'!X17-'C7'!X17</f>
        <v>3841.0388629999998</v>
      </c>
      <c r="Y17" s="19">
        <f>'C6'!Y17-'C7'!Y17</f>
        <v>4533.7414840000001</v>
      </c>
      <c r="Z17" s="19">
        <f>'C6'!Z17-'C7'!Z17</f>
        <v>4483.8189000000002</v>
      </c>
      <c r="AA17" s="19">
        <f>'C6'!AA17-'C7'!AA17</f>
        <v>5344.1351610000002</v>
      </c>
      <c r="AB17" s="19">
        <f>'C6'!AB17-'C7'!AB17</f>
        <v>5172.6268469999995</v>
      </c>
      <c r="AC17" s="19">
        <f>'C6'!AC17-'C7'!AC17</f>
        <v>6073.4031480000003</v>
      </c>
      <c r="AD17" s="19">
        <f>'C6'!AD17-'C7'!AD17</f>
        <v>6966.8882350000003</v>
      </c>
      <c r="AE17" s="19">
        <f>'C6'!AE17-'C7'!AE17</f>
        <v>58599.197023000008</v>
      </c>
    </row>
    <row r="18" spans="1:31">
      <c r="A18" s="37" t="s">
        <v>72</v>
      </c>
      <c r="B18" s="4" t="s">
        <v>73</v>
      </c>
      <c r="C18" s="19">
        <f>'C6'!C18-'C7'!C18</f>
        <v>608.84000800000001</v>
      </c>
      <c r="D18" s="19">
        <f>'C6'!D18-'C7'!D18</f>
        <v>594.87376900000004</v>
      </c>
      <c r="E18" s="19">
        <f>'C6'!E18-'C7'!E18</f>
        <v>665.792464</v>
      </c>
      <c r="F18" s="19">
        <f>'C6'!F18-'C7'!F18</f>
        <v>549.79395499999998</v>
      </c>
      <c r="G18" s="19">
        <f>'C6'!G18-'C7'!G18</f>
        <v>483.44166399999995</v>
      </c>
      <c r="H18" s="19">
        <f>'C6'!H18-'C7'!H18</f>
        <v>519.84850499999993</v>
      </c>
      <c r="I18" s="19">
        <f>'C6'!I18-'C7'!I18</f>
        <v>146.258486</v>
      </c>
      <c r="J18" s="19">
        <f>'C6'!J18-'C7'!J18</f>
        <v>131.695076</v>
      </c>
      <c r="K18" s="19">
        <f>'C6'!K18-'C7'!K18</f>
        <v>123.39876900000002</v>
      </c>
      <c r="L18" s="19">
        <f>'C6'!L18-'C7'!L18</f>
        <v>119.89248800000001</v>
      </c>
      <c r="M18" s="19">
        <f>'C6'!M18-'C7'!M18</f>
        <v>169.16226899999998</v>
      </c>
      <c r="N18" s="19">
        <f>'C6'!N18-'C7'!N18</f>
        <v>209.573579</v>
      </c>
      <c r="O18" s="19">
        <f>'C6'!O18-'C7'!O18</f>
        <v>209.77620299999998</v>
      </c>
      <c r="P18" s="19">
        <f>'C6'!P18-'C7'!P18</f>
        <v>229.59496700000003</v>
      </c>
      <c r="Q18" s="19">
        <f>'C6'!Q18-'C7'!Q18</f>
        <v>249.20184399999997</v>
      </c>
      <c r="R18" s="19">
        <f>'C6'!R18-'C7'!R18</f>
        <v>232.24270000000001</v>
      </c>
      <c r="S18" s="19">
        <f>'C6'!S18-'C7'!S18</f>
        <v>498.28080799999998</v>
      </c>
      <c r="T18" s="19">
        <f>'C6'!T18-'C7'!T18</f>
        <v>505.62854999999996</v>
      </c>
      <c r="U18" s="19">
        <f>'C6'!U18-'C7'!U18</f>
        <v>366.37539699999996</v>
      </c>
      <c r="V18" s="19">
        <f>'C6'!V18-'C7'!V18</f>
        <v>298.06289300000003</v>
      </c>
      <c r="W18" s="19">
        <f>'C6'!W18-'C7'!W18</f>
        <v>236.58226499999995</v>
      </c>
      <c r="X18" s="19">
        <f>'C6'!X18-'C7'!X18</f>
        <v>216.35088300000001</v>
      </c>
      <c r="Y18" s="19">
        <f>'C6'!Y18-'C7'!Y18</f>
        <v>234.19083800000001</v>
      </c>
      <c r="Z18" s="19">
        <f>'C6'!Z18-'C7'!Z18</f>
        <v>271.50162100000006</v>
      </c>
      <c r="AA18" s="19">
        <f>'C6'!AA18-'C7'!AA18</f>
        <v>206.27383699999999</v>
      </c>
      <c r="AB18" s="19">
        <f>'C6'!AB18-'C7'!AB18</f>
        <v>257.08632399999999</v>
      </c>
      <c r="AC18" s="19">
        <f>'C6'!AC18-'C7'!AC18</f>
        <v>295.28899100000001</v>
      </c>
      <c r="AD18" s="19">
        <f>'C6'!AD18-'C7'!AD18</f>
        <v>510.57645200000013</v>
      </c>
      <c r="AE18" s="19">
        <f>'C6'!AE18-'C7'!AE18</f>
        <v>9139.585605000002</v>
      </c>
    </row>
    <row r="19" spans="1:31">
      <c r="A19" s="37" t="s">
        <v>74</v>
      </c>
      <c r="B19" s="4" t="s">
        <v>75</v>
      </c>
      <c r="C19" s="19">
        <f>'C6'!C19-'C7'!C19</f>
        <v>-829.97800800000005</v>
      </c>
      <c r="D19" s="19">
        <f>'C6'!D19-'C7'!D19</f>
        <v>-1854.271984</v>
      </c>
      <c r="E19" s="19">
        <f>'C6'!E19-'C7'!E19</f>
        <v>-1020.604413</v>
      </c>
      <c r="F19" s="19">
        <f>'C6'!F19-'C7'!F19</f>
        <v>-1331.3092160000001</v>
      </c>
      <c r="G19" s="19">
        <f>'C6'!G19-'C7'!G19</f>
        <v>-1379.1979110000002</v>
      </c>
      <c r="H19" s="19">
        <f>'C6'!H19-'C7'!H19</f>
        <v>-1356.181981</v>
      </c>
      <c r="I19" s="19">
        <f>'C6'!I19-'C7'!I19</f>
        <v>-1548.8619350000001</v>
      </c>
      <c r="J19" s="19">
        <f>'C6'!J19-'C7'!J19</f>
        <v>-1597.8327860000002</v>
      </c>
      <c r="K19" s="19">
        <f>'C6'!K19-'C7'!K19</f>
        <v>-1690.2123829999998</v>
      </c>
      <c r="L19" s="19">
        <f>'C6'!L19-'C7'!L19</f>
        <v>-1826.772363</v>
      </c>
      <c r="M19" s="19">
        <f>'C6'!M19-'C7'!M19</f>
        <v>-1698.4321990000001</v>
      </c>
      <c r="N19" s="19">
        <f>'C6'!N19-'C7'!N19</f>
        <v>-2104.1679279999998</v>
      </c>
      <c r="O19" s="19">
        <f>'C6'!O19-'C7'!O19</f>
        <v>-2721.6862109999997</v>
      </c>
      <c r="P19" s="19">
        <f>'C6'!P19-'C7'!P19</f>
        <v>-4169.2685040000006</v>
      </c>
      <c r="Q19" s="19">
        <f>'C6'!Q19-'C7'!Q19</f>
        <v>-2725.8481120000001</v>
      </c>
      <c r="R19" s="19">
        <f>'C6'!R19-'C7'!R19</f>
        <v>-2958.0144129999999</v>
      </c>
      <c r="S19" s="19">
        <f>'C6'!S19-'C7'!S19</f>
        <v>-4700.1539060000005</v>
      </c>
      <c r="T19" s="19">
        <f>'C6'!T19-'C7'!T19</f>
        <v>-3773.9352869999998</v>
      </c>
      <c r="U19" s="19">
        <f>'C6'!U19-'C7'!U19</f>
        <v>-3513.958455</v>
      </c>
      <c r="V19" s="19">
        <f>'C6'!V19-'C7'!V19</f>
        <v>-3619.3207280000001</v>
      </c>
      <c r="W19" s="19">
        <f>'C6'!W19-'C7'!W19</f>
        <v>-3445.686561</v>
      </c>
      <c r="X19" s="19">
        <f>'C6'!X19-'C7'!X19</f>
        <v>-3617.388618</v>
      </c>
      <c r="Y19" s="19">
        <f>'C6'!Y19-'C7'!Y19</f>
        <v>-3828.7753750000002</v>
      </c>
      <c r="Z19" s="19">
        <f>'C6'!Z19-'C7'!Z19</f>
        <v>-4239.2871020000002</v>
      </c>
      <c r="AA19" s="19">
        <f>'C6'!AA19-'C7'!AA19</f>
        <v>-4114.9389369999999</v>
      </c>
      <c r="AB19" s="19">
        <f>'C6'!AB19-'C7'!AB19</f>
        <v>-4021.266552</v>
      </c>
      <c r="AC19" s="19">
        <f>'C6'!AC19-'C7'!AC19</f>
        <v>-6756.2679079999998</v>
      </c>
      <c r="AD19" s="19">
        <f>'C6'!AD19-'C7'!AD19</f>
        <v>-7254.5104190000002</v>
      </c>
      <c r="AE19" s="19">
        <f>'C6'!AE19-'C7'!AE19</f>
        <v>-83698.130194999991</v>
      </c>
    </row>
    <row r="20" spans="1:31">
      <c r="A20" s="37" t="s">
        <v>76</v>
      </c>
      <c r="B20" s="4" t="s">
        <v>77</v>
      </c>
      <c r="C20" s="19">
        <f>'C6'!C20-'C7'!C20</f>
        <v>-55.286999999999999</v>
      </c>
      <c r="D20" s="19">
        <f>'C6'!D20-'C7'!D20</f>
        <v>-97.67130800000001</v>
      </c>
      <c r="E20" s="19">
        <f>'C6'!E20-'C7'!E20</f>
        <v>-92.144514999999998</v>
      </c>
      <c r="F20" s="19">
        <f>'C6'!F20-'C7'!F20</f>
        <v>-82.632632999999998</v>
      </c>
      <c r="G20" s="19">
        <f>'C6'!G20-'C7'!G20</f>
        <v>-67.446330000000003</v>
      </c>
      <c r="H20" s="19">
        <f>'C6'!H20-'C7'!H20</f>
        <v>-87.375955000000005</v>
      </c>
      <c r="I20" s="19">
        <f>'C6'!I20-'C7'!I20</f>
        <v>-177.95855199999997</v>
      </c>
      <c r="J20" s="19">
        <f>'C6'!J20-'C7'!J20</f>
        <v>-319.989801</v>
      </c>
      <c r="K20" s="19">
        <f>'C6'!K20-'C7'!K20</f>
        <v>-394.02649300000002</v>
      </c>
      <c r="L20" s="19">
        <f>'C6'!L20-'C7'!L20</f>
        <v>-386.22190800000004</v>
      </c>
      <c r="M20" s="19">
        <f>'C6'!M20-'C7'!M20</f>
        <v>-416.40927400000004</v>
      </c>
      <c r="N20" s="19">
        <f>'C6'!N20-'C7'!N20</f>
        <v>-532.73398399999996</v>
      </c>
      <c r="O20" s="19">
        <f>'C6'!O20-'C7'!O20</f>
        <v>-702.3149729999999</v>
      </c>
      <c r="P20" s="19">
        <f>'C6'!P20-'C7'!P20</f>
        <v>-302.10564799999997</v>
      </c>
      <c r="Q20" s="19">
        <f>'C6'!Q20-'C7'!Q20</f>
        <v>-330.073194</v>
      </c>
      <c r="R20" s="19">
        <f>'C6'!R20-'C7'!R20</f>
        <v>-269.922934</v>
      </c>
      <c r="S20" s="19">
        <f>'C6'!S20-'C7'!S20</f>
        <v>-285.01115199999998</v>
      </c>
      <c r="T20" s="19">
        <f>'C6'!T20-'C7'!T20</f>
        <v>-339.588618</v>
      </c>
      <c r="U20" s="19">
        <f>'C6'!U20-'C7'!U20</f>
        <v>-313.92021</v>
      </c>
      <c r="V20" s="19">
        <f>'C6'!V20-'C7'!V20</f>
        <v>-321.59058600000003</v>
      </c>
      <c r="W20" s="19">
        <f>'C6'!W20-'C7'!W20</f>
        <v>-312.83370000000002</v>
      </c>
      <c r="X20" s="19">
        <f>'C6'!X20-'C7'!X20</f>
        <v>-322.61444599999999</v>
      </c>
      <c r="Y20" s="19">
        <f>'C6'!Y20-'C7'!Y20</f>
        <v>-353.35765400000003</v>
      </c>
      <c r="Z20" s="19">
        <f>'C6'!Z20-'C7'!Z20</f>
        <v>-331.41864400000003</v>
      </c>
      <c r="AA20" s="19">
        <f>'C6'!AA20-'C7'!AA20</f>
        <v>-343.75516700000003</v>
      </c>
      <c r="AB20" s="19">
        <f>'C6'!AB20-'C7'!AB20</f>
        <v>-328.321527</v>
      </c>
      <c r="AC20" s="19">
        <f>'C6'!AC20-'C7'!AC20</f>
        <v>-384.50402799999995</v>
      </c>
      <c r="AD20" s="19">
        <f>'C6'!AD20-'C7'!AD20</f>
        <v>-313.80254499999995</v>
      </c>
      <c r="AE20" s="19">
        <f>'C6'!AE20-'C7'!AE20</f>
        <v>-8265.032779000001</v>
      </c>
    </row>
    <row r="21" spans="1:31">
      <c r="A21" s="37" t="s">
        <v>78</v>
      </c>
      <c r="B21" s="4" t="s">
        <v>79</v>
      </c>
      <c r="C21" s="19">
        <f>'C6'!C21-'C7'!C21</f>
        <v>-623.78200800000002</v>
      </c>
      <c r="D21" s="19">
        <f>'C6'!D21-'C7'!D21</f>
        <v>-1006.8278799999999</v>
      </c>
      <c r="E21" s="19">
        <f>'C6'!E21-'C7'!E21</f>
        <v>-1169.2120520000001</v>
      </c>
      <c r="F21" s="19">
        <f>'C6'!F21-'C7'!F21</f>
        <v>-926.5815080000001</v>
      </c>
      <c r="G21" s="19">
        <f>'C6'!G21-'C7'!G21</f>
        <v>-911.75428799999997</v>
      </c>
      <c r="H21" s="19">
        <f>'C6'!H21-'C7'!H21</f>
        <v>-904.83800299999996</v>
      </c>
      <c r="I21" s="19">
        <f>'C6'!I21-'C7'!I21</f>
        <v>-965.09727199999998</v>
      </c>
      <c r="J21" s="19">
        <f>'C6'!J21-'C7'!J21</f>
        <v>-1035.2432820000001</v>
      </c>
      <c r="K21" s="19">
        <f>'C6'!K21-'C7'!K21</f>
        <v>-1218.4874759999998</v>
      </c>
      <c r="L21" s="19">
        <f>'C6'!L21-'C7'!L21</f>
        <v>-1031.3209789999999</v>
      </c>
      <c r="M21" s="19">
        <f>'C6'!M21-'C7'!M21</f>
        <v>-1166.0576599999999</v>
      </c>
      <c r="N21" s="19">
        <f>'C6'!N21-'C7'!N21</f>
        <v>-1224.8894200000002</v>
      </c>
      <c r="O21" s="19">
        <f>'C6'!O21-'C7'!O21</f>
        <v>-1537.3160820000001</v>
      </c>
      <c r="P21" s="19">
        <f>'C6'!P21-'C7'!P21</f>
        <v>-2217.6572820000001</v>
      </c>
      <c r="Q21" s="19">
        <f>'C6'!Q21-'C7'!Q21</f>
        <v>-1769.3388629999999</v>
      </c>
      <c r="R21" s="19">
        <f>'C6'!R21-'C7'!R21</f>
        <v>-1926.7285019999999</v>
      </c>
      <c r="S21" s="19">
        <f>'C6'!S21-'C7'!S21</f>
        <v>-2047.2150040000001</v>
      </c>
      <c r="T21" s="19">
        <f>'C6'!T21-'C7'!T21</f>
        <v>-1183.0152719999999</v>
      </c>
      <c r="U21" s="19">
        <f>'C6'!U21-'C7'!U21</f>
        <v>-1808.373666</v>
      </c>
      <c r="V21" s="19">
        <f>'C6'!V21-'C7'!V21</f>
        <v>-2038.5757019999996</v>
      </c>
      <c r="W21" s="19">
        <f>'C6'!W21-'C7'!W21</f>
        <v>-1680.8497050000001</v>
      </c>
      <c r="X21" s="19">
        <f>'C6'!X21-'C7'!X21</f>
        <v>-1713.2059069999998</v>
      </c>
      <c r="Y21" s="19">
        <f>'C6'!Y21-'C7'!Y21</f>
        <v>-1810.5298590000002</v>
      </c>
      <c r="Z21" s="19">
        <f>'C6'!Z21-'C7'!Z21</f>
        <v>-2090.2651819999996</v>
      </c>
      <c r="AA21" s="19">
        <f>'C6'!AA21-'C7'!AA21</f>
        <v>-2158.1805289999998</v>
      </c>
      <c r="AB21" s="19">
        <f>'C6'!AB21-'C7'!AB21</f>
        <v>-2138.0193220000001</v>
      </c>
      <c r="AC21" s="19">
        <f>'C6'!AC21-'C7'!AC21</f>
        <v>-2282.3585199999998</v>
      </c>
      <c r="AD21" s="19">
        <f>'C6'!AD21-'C7'!AD21</f>
        <v>-2721.2288659999995</v>
      </c>
      <c r="AE21" s="19">
        <f>'C6'!AE21-'C7'!AE21</f>
        <v>-43306.950090999992</v>
      </c>
    </row>
    <row r="22" spans="1:31">
      <c r="A22" s="37" t="s">
        <v>80</v>
      </c>
      <c r="B22" s="4" t="s">
        <v>81</v>
      </c>
      <c r="C22" s="19">
        <f>'C6'!C22-'C7'!C22</f>
        <v>-10.272999999999998</v>
      </c>
      <c r="D22" s="19">
        <f>'C6'!D22-'C7'!D22</f>
        <v>-13.272853000000001</v>
      </c>
      <c r="E22" s="19">
        <f>'C6'!E22-'C7'!E22</f>
        <v>-13.341783000000001</v>
      </c>
      <c r="F22" s="19">
        <f>'C6'!F22-'C7'!F22</f>
        <v>-20.250358000000002</v>
      </c>
      <c r="G22" s="19">
        <f>'C6'!G22-'C7'!G22</f>
        <v>-13.594452</v>
      </c>
      <c r="H22" s="19">
        <f>'C6'!H22-'C7'!H22</f>
        <v>-10.937933999999998</v>
      </c>
      <c r="I22" s="19">
        <f>'C6'!I22-'C7'!I22</f>
        <v>-16.705698999999996</v>
      </c>
      <c r="J22" s="19">
        <f>'C6'!J22-'C7'!J22</f>
        <v>-12.155148999999998</v>
      </c>
      <c r="K22" s="19">
        <f>'C6'!K22-'C7'!K22</f>
        <v>-8.7581670000000003</v>
      </c>
      <c r="L22" s="19">
        <f>'C6'!L22-'C7'!L22</f>
        <v>-10.167656999999998</v>
      </c>
      <c r="M22" s="19">
        <f>'C6'!M22-'C7'!M22</f>
        <v>5.1213199999999972</v>
      </c>
      <c r="N22" s="19">
        <f>'C6'!N22-'C7'!N22</f>
        <v>-15.035001000000001</v>
      </c>
      <c r="O22" s="19">
        <f>'C6'!O22-'C7'!O22</f>
        <v>-12.324494000000005</v>
      </c>
      <c r="P22" s="19">
        <f>'C6'!P22-'C7'!P22</f>
        <v>-10.595680000000002</v>
      </c>
      <c r="Q22" s="19">
        <f>'C6'!Q22-'C7'!Q22</f>
        <v>-18.446190999999999</v>
      </c>
      <c r="R22" s="19">
        <f>'C6'!R22-'C7'!R22</f>
        <v>-15.695396000000002</v>
      </c>
      <c r="S22" s="19">
        <f>'C6'!S22-'C7'!S22</f>
        <v>-17.339348000000001</v>
      </c>
      <c r="T22" s="19">
        <f>'C6'!T22-'C7'!T22</f>
        <v>-26.681308000000008</v>
      </c>
      <c r="U22" s="19">
        <f>'C6'!U22-'C7'!U22</f>
        <v>2.6992090000000033</v>
      </c>
      <c r="V22" s="19">
        <f>'C6'!V22-'C7'!V22</f>
        <v>18.551680000000005</v>
      </c>
      <c r="W22" s="19">
        <f>'C6'!W22-'C7'!W22</f>
        <v>25.630768999999994</v>
      </c>
      <c r="X22" s="19">
        <f>'C6'!X22-'C7'!X22</f>
        <v>24.846200000000003</v>
      </c>
      <c r="Y22" s="19">
        <f>'C6'!Y22-'C7'!Y22</f>
        <v>27.530645</v>
      </c>
      <c r="Z22" s="19">
        <f>'C6'!Z22-'C7'!Z22</f>
        <v>19.381242000000015</v>
      </c>
      <c r="AA22" s="19">
        <f>'C6'!AA22-'C7'!AA22</f>
        <v>27.624135999999993</v>
      </c>
      <c r="AB22" s="19">
        <f>'C6'!AB22-'C7'!AB22</f>
        <v>28.574254000000003</v>
      </c>
      <c r="AC22" s="19">
        <f>'C6'!AC22-'C7'!AC22</f>
        <v>9.4686579999999978</v>
      </c>
      <c r="AD22" s="19">
        <f>'C6'!AD22-'C7'!AD22</f>
        <v>19.177093999999997</v>
      </c>
      <c r="AE22" s="19">
        <f>'C6'!AE22-'C7'!AE22</f>
        <v>-36.969262999999955</v>
      </c>
    </row>
    <row r="23" spans="1:31">
      <c r="A23" s="37" t="s">
        <v>82</v>
      </c>
      <c r="B23" s="4" t="s">
        <v>83</v>
      </c>
      <c r="C23" s="19">
        <f>'C6'!C23-'C7'!C23</f>
        <v>13.222</v>
      </c>
      <c r="D23" s="19">
        <f>'C6'!D23-'C7'!D23</f>
        <v>11.386589000000001</v>
      </c>
      <c r="E23" s="19">
        <f>'C6'!E23-'C7'!E23</f>
        <v>10.699089000000001</v>
      </c>
      <c r="F23" s="19">
        <f>'C6'!F23-'C7'!F23</f>
        <v>18.352187999999998</v>
      </c>
      <c r="G23" s="19">
        <f>'C6'!G23-'C7'!G23</f>
        <v>17.278460000000003</v>
      </c>
      <c r="H23" s="19">
        <f>'C6'!H23-'C7'!H23</f>
        <v>18.085801</v>
      </c>
      <c r="I23" s="19">
        <f>'C6'!I23-'C7'!I23</f>
        <v>15.379646000000001</v>
      </c>
      <c r="J23" s="19">
        <f>'C6'!J23-'C7'!J23</f>
        <v>13.948305</v>
      </c>
      <c r="K23" s="19">
        <f>'C6'!K23-'C7'!K23</f>
        <v>12.142543999999999</v>
      </c>
      <c r="L23" s="19">
        <f>'C6'!L23-'C7'!L23</f>
        <v>18.835903999999999</v>
      </c>
      <c r="M23" s="19">
        <f>'C6'!M23-'C7'!M23</f>
        <v>16.700302000000001</v>
      </c>
      <c r="N23" s="19">
        <f>'C6'!N23-'C7'!N23</f>
        <v>17.721900999999999</v>
      </c>
      <c r="O23" s="19">
        <f>'C6'!O23-'C7'!O23</f>
        <v>28.136490999999999</v>
      </c>
      <c r="P23" s="19">
        <f>'C6'!P23-'C7'!P23</f>
        <v>22.101306000000001</v>
      </c>
      <c r="Q23" s="19">
        <f>'C6'!Q23-'C7'!Q23</f>
        <v>18.333703</v>
      </c>
      <c r="R23" s="19">
        <f>'C6'!R23-'C7'!R23</f>
        <v>25.004617</v>
      </c>
      <c r="S23" s="19">
        <f>'C6'!S23-'C7'!S23</f>
        <v>27.295524000000004</v>
      </c>
      <c r="T23" s="19">
        <f>'C6'!T23-'C7'!T23</f>
        <v>26.177986000000001</v>
      </c>
      <c r="U23" s="19">
        <f>'C6'!U23-'C7'!U23</f>
        <v>28.907545999999996</v>
      </c>
      <c r="V23" s="19">
        <f>'C6'!V23-'C7'!V23</f>
        <v>35.407282000000002</v>
      </c>
      <c r="W23" s="19">
        <f>'C6'!W23-'C7'!W23</f>
        <v>43.143504999999998</v>
      </c>
      <c r="X23" s="19">
        <f>'C6'!X23-'C7'!X23</f>
        <v>44.055559000000002</v>
      </c>
      <c r="Y23" s="19">
        <f>'C6'!Y23-'C7'!Y23</f>
        <v>44.088360999999999</v>
      </c>
      <c r="Z23" s="19">
        <f>'C6'!Z23-'C7'!Z23</f>
        <v>43.540262999999996</v>
      </c>
      <c r="AA23" s="19">
        <f>'C6'!AA23-'C7'!AA23</f>
        <v>44.114714999999997</v>
      </c>
      <c r="AB23" s="19">
        <f>'C6'!AB23-'C7'!AB23</f>
        <v>71.035424000000006</v>
      </c>
      <c r="AC23" s="19">
        <f>'C6'!AC23-'C7'!AC23</f>
        <v>73.925178000000002</v>
      </c>
      <c r="AD23" s="19">
        <f>'C6'!AD23-'C7'!AD23</f>
        <v>63.274916000000005</v>
      </c>
      <c r="AE23" s="19">
        <f>'C6'!AE23-'C7'!AE23</f>
        <v>822.29510499999992</v>
      </c>
    </row>
    <row r="24" spans="1:31">
      <c r="A24" s="37" t="s">
        <v>84</v>
      </c>
      <c r="B24" s="4" t="s">
        <v>85</v>
      </c>
      <c r="C24" s="19">
        <f>'C6'!C24-'C7'!C24</f>
        <v>-350.25199200000003</v>
      </c>
      <c r="D24" s="19">
        <f>'C6'!D24-'C7'!D24</f>
        <v>-309.42610000000002</v>
      </c>
      <c r="E24" s="19">
        <f>'C6'!E24-'C7'!E24</f>
        <v>-378.15979199999998</v>
      </c>
      <c r="F24" s="19">
        <f>'C6'!F24-'C7'!F24</f>
        <v>-454.28243599999996</v>
      </c>
      <c r="G24" s="19">
        <f>'C6'!G24-'C7'!G24</f>
        <v>-362.169984</v>
      </c>
      <c r="H24" s="19">
        <f>'C6'!H24-'C7'!H24</f>
        <v>-327.76557199999996</v>
      </c>
      <c r="I24" s="19">
        <f>'C6'!I24-'C7'!I24</f>
        <v>-294.71705000000003</v>
      </c>
      <c r="J24" s="19">
        <f>'C6'!J24-'C7'!J24</f>
        <v>-392.85561999999999</v>
      </c>
      <c r="K24" s="19">
        <f>'C6'!K24-'C7'!K24</f>
        <v>-411.35488299999997</v>
      </c>
      <c r="L24" s="19">
        <f>'C6'!L24-'C7'!L24</f>
        <v>-488.670052</v>
      </c>
      <c r="M24" s="19">
        <f>'C6'!M24-'C7'!M24</f>
        <v>-431.62780199999997</v>
      </c>
      <c r="N24" s="19">
        <f>'C6'!N24-'C7'!N24</f>
        <v>-426.03560399999998</v>
      </c>
      <c r="O24" s="19">
        <f>'C6'!O24-'C7'!O24</f>
        <v>-629.61742299999992</v>
      </c>
      <c r="P24" s="19">
        <f>'C6'!P24-'C7'!P24</f>
        <v>-941.68661899999995</v>
      </c>
      <c r="Q24" s="19">
        <f>'C6'!Q24-'C7'!Q24</f>
        <v>-637.31182999999999</v>
      </c>
      <c r="R24" s="19">
        <f>'C6'!R24-'C7'!R24</f>
        <v>-764.88450499999999</v>
      </c>
      <c r="S24" s="19">
        <f>'C6'!S24-'C7'!S24</f>
        <v>-933.66570300000001</v>
      </c>
      <c r="T24" s="19">
        <f>'C6'!T24-'C7'!T24</f>
        <v>-669.74527999999987</v>
      </c>
      <c r="U24" s="19">
        <f>'C6'!U24-'C7'!U24</f>
        <v>-771.25908700000002</v>
      </c>
      <c r="V24" s="19">
        <f>'C6'!V24-'C7'!V24</f>
        <v>-653.85540900000001</v>
      </c>
      <c r="W24" s="19">
        <f>'C6'!W24-'C7'!W24</f>
        <v>-590.71156500000006</v>
      </c>
      <c r="X24" s="19">
        <f>'C6'!X24-'C7'!X24</f>
        <v>-549.69179800000006</v>
      </c>
      <c r="Y24" s="19">
        <f>'C6'!Y24-'C7'!Y24</f>
        <v>-565.16469100000006</v>
      </c>
      <c r="Z24" s="19">
        <f>'C6'!Z24-'C7'!Z24</f>
        <v>-377.26504599999993</v>
      </c>
      <c r="AA24" s="19">
        <f>'C6'!AA24-'C7'!AA24</f>
        <v>-336.72749500000009</v>
      </c>
      <c r="AB24" s="19">
        <f>'C6'!AB24-'C7'!AB24</f>
        <v>-261.26254</v>
      </c>
      <c r="AC24" s="19">
        <f>'C6'!AC24-'C7'!AC24</f>
        <v>-467.764815</v>
      </c>
      <c r="AD24" s="19">
        <f>'C6'!AD24-'C7'!AD24</f>
        <v>-368.07960599999996</v>
      </c>
      <c r="AE24" s="19">
        <f>'C6'!AE24-'C7'!AE24</f>
        <v>-14146.010299</v>
      </c>
    </row>
    <row r="25" spans="1:31">
      <c r="A25" s="37" t="s">
        <v>86</v>
      </c>
      <c r="B25" s="4" t="s">
        <v>87</v>
      </c>
      <c r="C25" s="19">
        <f>'C6'!C25-'C7'!C25</f>
        <v>-11.491</v>
      </c>
      <c r="D25" s="19">
        <f>'C6'!D25-'C7'!D25</f>
        <v>16.365312000000003</v>
      </c>
      <c r="E25" s="19">
        <f>'C6'!E25-'C7'!E25</f>
        <v>3.7432320000000061</v>
      </c>
      <c r="F25" s="19">
        <f>'C6'!F25-'C7'!F25</f>
        <v>-19.616448000000005</v>
      </c>
      <c r="G25" s="19">
        <f>'C6'!G25-'C7'!G25</f>
        <v>-16.720467999999997</v>
      </c>
      <c r="H25" s="19">
        <f>'C6'!H25-'C7'!H25</f>
        <v>-47.094493</v>
      </c>
      <c r="I25" s="19">
        <f>'C6'!I25-'C7'!I25</f>
        <v>-72.206024000000014</v>
      </c>
      <c r="J25" s="19">
        <f>'C6'!J25-'C7'!J25</f>
        <v>-57.215708999999976</v>
      </c>
      <c r="K25" s="19">
        <f>'C6'!K25-'C7'!K25</f>
        <v>-50.958168000000015</v>
      </c>
      <c r="L25" s="19">
        <f>'C6'!L25-'C7'!L25</f>
        <v>-32.210063000000019</v>
      </c>
      <c r="M25" s="19">
        <f>'C6'!M25-'C7'!M25</f>
        <v>-57.337827999999988</v>
      </c>
      <c r="N25" s="19">
        <f>'C6'!N25-'C7'!N25</f>
        <v>-66.326252000000011</v>
      </c>
      <c r="O25" s="19">
        <f>'C6'!O25-'C7'!O25</f>
        <v>-91.019563000000005</v>
      </c>
      <c r="P25" s="19">
        <f>'C6'!P25-'C7'!P25</f>
        <v>-99.304143000000025</v>
      </c>
      <c r="Q25" s="19">
        <f>'C6'!Q25-'C7'!Q25</f>
        <v>-116.11090500000002</v>
      </c>
      <c r="R25" s="19">
        <f>'C6'!R25-'C7'!R25</f>
        <v>-133.913633</v>
      </c>
      <c r="S25" s="19">
        <f>'C6'!S25-'C7'!S25</f>
        <v>-143.15053499999999</v>
      </c>
      <c r="T25" s="19">
        <f>'C6'!T25-'C7'!T25</f>
        <v>-155.2535</v>
      </c>
      <c r="U25" s="19">
        <f>'C6'!U25-'C7'!U25</f>
        <v>-187.33172500000001</v>
      </c>
      <c r="V25" s="19">
        <f>'C6'!V25-'C7'!V25</f>
        <v>-215.40635299999997</v>
      </c>
      <c r="W25" s="19">
        <f>'C6'!W25-'C7'!W25</f>
        <v>-207.28438800000004</v>
      </c>
      <c r="X25" s="19">
        <f>'C6'!X25-'C7'!X25</f>
        <v>-203.271075</v>
      </c>
      <c r="Y25" s="19">
        <f>'C6'!Y25-'C7'!Y25</f>
        <v>-196.94565800000001</v>
      </c>
      <c r="Z25" s="19">
        <f>'C6'!Z25-'C7'!Z25</f>
        <v>-197.99945300000002</v>
      </c>
      <c r="AA25" s="19">
        <f>'C6'!AA25-'C7'!AA25</f>
        <v>-232.44108800000004</v>
      </c>
      <c r="AB25" s="19">
        <f>'C6'!AB25-'C7'!AB25</f>
        <v>-161.77085200000002</v>
      </c>
      <c r="AC25" s="19">
        <f>'C6'!AC25-'C7'!AC25</f>
        <v>-236.74583800000002</v>
      </c>
      <c r="AD25" s="19">
        <f>'C6'!AD25-'C7'!AD25</f>
        <v>-207.619877</v>
      </c>
      <c r="AE25" s="19">
        <f>'C6'!AE25-'C7'!AE25</f>
        <v>-3196.6364950000002</v>
      </c>
    </row>
    <row r="26" spans="1:31">
      <c r="A26" s="37" t="s">
        <v>88</v>
      </c>
      <c r="B26" s="4" t="s">
        <v>89</v>
      </c>
      <c r="C26" s="19">
        <f>'C6'!C26-'C7'!C26</f>
        <v>94.250991999999982</v>
      </c>
      <c r="D26" s="19">
        <f>'C6'!D26-'C7'!D26</f>
        <v>9.3998160000000013</v>
      </c>
      <c r="E26" s="19">
        <f>'C6'!E26-'C7'!E26</f>
        <v>-2.3103999999999871</v>
      </c>
      <c r="F26" s="19">
        <f>'C6'!F26-'C7'!F26</f>
        <v>46.106152000000023</v>
      </c>
      <c r="G26" s="19">
        <f>'C6'!G26-'C7'!G26</f>
        <v>68.153104000000013</v>
      </c>
      <c r="H26" s="19">
        <f>'C6'!H26-'C7'!H26</f>
        <v>32.703757000000024</v>
      </c>
      <c r="I26" s="19">
        <f>'C6'!I26-'C7'!I26</f>
        <v>58.204242999999991</v>
      </c>
      <c r="J26" s="19">
        <f>'C6'!J26-'C7'!J26</f>
        <v>142.05568799999998</v>
      </c>
      <c r="K26" s="19">
        <f>'C6'!K26-'C7'!K26</f>
        <v>131.73320099999998</v>
      </c>
      <c r="L26" s="19">
        <f>'C6'!L26-'C7'!L26</f>
        <v>167.61925300000001</v>
      </c>
      <c r="M26" s="19">
        <f>'C6'!M26-'C7'!M26</f>
        <v>308.72190699999999</v>
      </c>
      <c r="N26" s="19">
        <f>'C6'!N26-'C7'!N26</f>
        <v>434.49490700000007</v>
      </c>
      <c r="O26" s="19">
        <f>'C6'!O26-'C7'!O26</f>
        <v>77.494220000000041</v>
      </c>
      <c r="P26" s="19">
        <f>'C6'!P26-'C7'!P26</f>
        <v>425.13922400000001</v>
      </c>
      <c r="Q26" s="19">
        <f>'C6'!Q26-'C7'!Q26</f>
        <v>581.78093899999999</v>
      </c>
      <c r="R26" s="19">
        <f>'C6'!R26-'C7'!R26</f>
        <v>451.81359400000008</v>
      </c>
      <c r="S26" s="19">
        <f>'C6'!S26-'C7'!S26</f>
        <v>746.47790999999995</v>
      </c>
      <c r="T26" s="19">
        <f>'C6'!T26-'C7'!T26</f>
        <v>182.15405900000019</v>
      </c>
      <c r="U26" s="19">
        <f>'C6'!U26-'C7'!U26</f>
        <v>869.72778100000005</v>
      </c>
      <c r="V26" s="19">
        <f>'C6'!V26-'C7'!V26</f>
        <v>653.0775789999999</v>
      </c>
      <c r="W26" s="19">
        <f>'C6'!W26-'C7'!W26</f>
        <v>655.9574550000001</v>
      </c>
      <c r="X26" s="19">
        <f>'C6'!X26-'C7'!X26</f>
        <v>593.46840699999996</v>
      </c>
      <c r="Y26" s="19">
        <f>'C6'!Y26-'C7'!Y26</f>
        <v>563.140896</v>
      </c>
      <c r="Z26" s="19">
        <f>'C6'!Z26-'C7'!Z26</f>
        <v>598.80885000000001</v>
      </c>
      <c r="AA26" s="19">
        <f>'C6'!AA26-'C7'!AA26</f>
        <v>603.62845400000003</v>
      </c>
      <c r="AB26" s="19">
        <f>'C6'!AB26-'C7'!AB26</f>
        <v>818.446461</v>
      </c>
      <c r="AC26" s="19">
        <f>'C6'!AC26-'C7'!AC26</f>
        <v>847.56459600000005</v>
      </c>
      <c r="AD26" s="19">
        <f>'C6'!AD26-'C7'!AD26</f>
        <v>1226.9956120000002</v>
      </c>
      <c r="AE26" s="19">
        <f>'C6'!AE26-'C7'!AE26</f>
        <v>11386.808657</v>
      </c>
    </row>
    <row r="27" spans="1:31">
      <c r="A27" s="37" t="s">
        <v>90</v>
      </c>
      <c r="B27" s="4" t="s">
        <v>91</v>
      </c>
      <c r="C27" s="19">
        <f>'C6'!C27-'C7'!C27</f>
        <v>-10.086999999999996</v>
      </c>
      <c r="D27" s="19">
        <f>'C6'!D27-'C7'!D27</f>
        <v>-14.716563999999998</v>
      </c>
      <c r="E27" s="19">
        <f>'C6'!E27-'C7'!E27</f>
        <v>-5.8809520000000006</v>
      </c>
      <c r="F27" s="19">
        <f>'C6'!F27-'C7'!F27</f>
        <v>-24.073867999999997</v>
      </c>
      <c r="G27" s="19">
        <f>'C6'!G27-'C7'!G27</f>
        <v>-20.860616</v>
      </c>
      <c r="H27" s="19">
        <f>'C6'!H27-'C7'!H27</f>
        <v>-34.808914000000001</v>
      </c>
      <c r="I27" s="19">
        <f>'C6'!I27-'C7'!I27</f>
        <v>-59.707546999999984</v>
      </c>
      <c r="J27" s="19">
        <f>'C6'!J27-'C7'!J27</f>
        <v>-47.047713000000002</v>
      </c>
      <c r="K27" s="19">
        <f>'C6'!K27-'C7'!K27</f>
        <v>-31.047838999999996</v>
      </c>
      <c r="L27" s="19">
        <f>'C6'!L27-'C7'!L27</f>
        <v>-19.915717000000001</v>
      </c>
      <c r="M27" s="19">
        <f>'C6'!M27-'C7'!M27</f>
        <v>-17.590975999999984</v>
      </c>
      <c r="N27" s="19">
        <f>'C6'!N27-'C7'!N27</f>
        <v>-4.5649240000000191</v>
      </c>
      <c r="O27" s="19">
        <f>'C6'!O27-'C7'!O27</f>
        <v>-2.7223200000000247</v>
      </c>
      <c r="P27" s="19">
        <f>'C6'!P27-'C7'!P27</f>
        <v>14.30911900000001</v>
      </c>
      <c r="Q27" s="19">
        <f>'C6'!Q27-'C7'!Q27</f>
        <v>175.11250799999999</v>
      </c>
      <c r="R27" s="19">
        <f>'C6'!R27-'C7'!R27</f>
        <v>240.81735700000002</v>
      </c>
      <c r="S27" s="19">
        <f>'C6'!S27-'C7'!S27</f>
        <v>246.80555900000002</v>
      </c>
      <c r="T27" s="19">
        <f>'C6'!T27-'C7'!T27</f>
        <v>218.89890199999996</v>
      </c>
      <c r="U27" s="19">
        <f>'C6'!U27-'C7'!U27</f>
        <v>184.40709400000003</v>
      </c>
      <c r="V27" s="19">
        <f>'C6'!V27-'C7'!V27</f>
        <v>152.49358099999995</v>
      </c>
      <c r="W27" s="19">
        <f>'C6'!W27-'C7'!W27</f>
        <v>282.19765899999993</v>
      </c>
      <c r="X27" s="19">
        <f>'C6'!X27-'C7'!X27</f>
        <v>324.02613399999996</v>
      </c>
      <c r="Y27" s="19">
        <f>'C6'!Y27-'C7'!Y27</f>
        <v>341.91342200000003</v>
      </c>
      <c r="Z27" s="19">
        <f>'C6'!Z27-'C7'!Z27</f>
        <v>297.10352699999999</v>
      </c>
      <c r="AA27" s="19">
        <f>'C6'!AA27-'C7'!AA27</f>
        <v>372.88588199999992</v>
      </c>
      <c r="AB27" s="19">
        <f>'C6'!AB27-'C7'!AB27</f>
        <v>397.83220700000004</v>
      </c>
      <c r="AC27" s="19">
        <f>'C6'!AC27-'C7'!AC27</f>
        <v>333.72507800000005</v>
      </c>
      <c r="AD27" s="19">
        <f>'C6'!AD27-'C7'!AD27</f>
        <v>405.37240300000008</v>
      </c>
      <c r="AE27" s="19">
        <f>'C6'!AE27-'C7'!AE27</f>
        <v>3694.8754819999986</v>
      </c>
    </row>
    <row r="28" spans="1:31">
      <c r="A28" s="37" t="s">
        <v>92</v>
      </c>
      <c r="B28" s="4" t="s">
        <v>93</v>
      </c>
      <c r="C28" s="19">
        <f>'C6'!C28-'C7'!C28</f>
        <v>24.806999999999988</v>
      </c>
      <c r="D28" s="19">
        <f>'C6'!D28-'C7'!D28</f>
        <v>44.247975999999994</v>
      </c>
      <c r="E28" s="19">
        <f>'C6'!E28-'C7'!E28</f>
        <v>51.685096000000001</v>
      </c>
      <c r="F28" s="19">
        <f>'C6'!F28-'C7'!F28</f>
        <v>25.896799999999999</v>
      </c>
      <c r="G28" s="19">
        <f>'C6'!G28-'C7'!G28</f>
        <v>37.225368000000003</v>
      </c>
      <c r="H28" s="19">
        <f>'C6'!H28-'C7'!H28</f>
        <v>27.390894000000003</v>
      </c>
      <c r="I28" s="19">
        <f>'C6'!I28-'C7'!I28</f>
        <v>7.2246430000000146</v>
      </c>
      <c r="J28" s="19">
        <f>'C6'!J28-'C7'!J28</f>
        <v>-1.8301939999999774</v>
      </c>
      <c r="K28" s="19">
        <f>'C6'!K28-'C7'!K28</f>
        <v>16.499293999999992</v>
      </c>
      <c r="L28" s="19">
        <f>'C6'!L28-'C7'!L28</f>
        <v>-58.628210000000024</v>
      </c>
      <c r="M28" s="19">
        <f>'C6'!M28-'C7'!M28</f>
        <v>-81.45765700000004</v>
      </c>
      <c r="N28" s="19">
        <f>'C6'!N28-'C7'!N28</f>
        <v>202.50391299999998</v>
      </c>
      <c r="O28" s="19">
        <f>'C6'!O28-'C7'!O28</f>
        <v>178.40404599999999</v>
      </c>
      <c r="P28" s="19">
        <f>'C6'!P28-'C7'!P28</f>
        <v>288.21520299999992</v>
      </c>
      <c r="Q28" s="19">
        <f>'C6'!Q28-'C7'!Q28</f>
        <v>407.00783899999999</v>
      </c>
      <c r="R28" s="19">
        <f>'C6'!R28-'C7'!R28</f>
        <v>436.46314499999994</v>
      </c>
      <c r="S28" s="19">
        <f>'C6'!S28-'C7'!S28</f>
        <v>534.15640799999994</v>
      </c>
      <c r="T28" s="19">
        <f>'C6'!T28-'C7'!T28</f>
        <v>567.53483400000005</v>
      </c>
      <c r="U28" s="19">
        <f>'C6'!U28-'C7'!U28</f>
        <v>560.60380799999984</v>
      </c>
      <c r="V28" s="19">
        <f>'C6'!V28-'C7'!V28</f>
        <v>511.30141199999997</v>
      </c>
      <c r="W28" s="19">
        <f>'C6'!W28-'C7'!W28</f>
        <v>650.51905100000022</v>
      </c>
      <c r="X28" s="19">
        <f>'C6'!X28-'C7'!X28</f>
        <v>884.11820900000021</v>
      </c>
      <c r="Y28" s="19">
        <f>'C6'!Y28-'C7'!Y28</f>
        <v>1040.019847</v>
      </c>
      <c r="Z28" s="19">
        <f>'C6'!Z28-'C7'!Z28</f>
        <v>1083.4737829999999</v>
      </c>
      <c r="AA28" s="19">
        <f>'C6'!AA28-'C7'!AA28</f>
        <v>1137.9557030000001</v>
      </c>
      <c r="AB28" s="19">
        <f>'C6'!AB28-'C7'!AB28</f>
        <v>1374.4805739999999</v>
      </c>
      <c r="AC28" s="19">
        <f>'C6'!AC28-'C7'!AC28</f>
        <v>1680.2371919999998</v>
      </c>
      <c r="AD28" s="19">
        <f>'C6'!AD28-'C7'!AD28</f>
        <v>2133.0634030000001</v>
      </c>
      <c r="AE28" s="19">
        <f>'C6'!AE28-'C7'!AE28</f>
        <v>13763.119380000002</v>
      </c>
    </row>
    <row r="29" spans="1:31">
      <c r="A29" s="37" t="s">
        <v>94</v>
      </c>
      <c r="B29" s="4" t="s">
        <v>95</v>
      </c>
      <c r="C29" s="19">
        <f>'C6'!C29-'C7'!C29</f>
        <v>156.207008</v>
      </c>
      <c r="D29" s="19">
        <f>'C6'!D29-'C7'!D29</f>
        <v>163.15873600000003</v>
      </c>
      <c r="E29" s="19">
        <f>'C6'!E29-'C7'!E29</f>
        <v>150.09348800000001</v>
      </c>
      <c r="F29" s="19">
        <f>'C6'!F29-'C7'!F29</f>
        <v>161.63753599999995</v>
      </c>
      <c r="G29" s="19">
        <f>'C6'!G29-'C7'!G29</f>
        <v>162.81958400000002</v>
      </c>
      <c r="H29" s="19">
        <f>'C6'!H29-'C7'!H29</f>
        <v>91.610378999999995</v>
      </c>
      <c r="I29" s="19">
        <f>'C6'!I29-'C7'!I29</f>
        <v>35.22798499999999</v>
      </c>
      <c r="J29" s="19">
        <f>'C6'!J29-'C7'!J29</f>
        <v>28.343573000000021</v>
      </c>
      <c r="K29" s="19">
        <f>'C6'!K29-'C7'!K29</f>
        <v>47.678275999999983</v>
      </c>
      <c r="L29" s="19">
        <f>'C6'!L29-'C7'!L29</f>
        <v>114.35495199999997</v>
      </c>
      <c r="M29" s="19">
        <f>'C6'!M29-'C7'!M29</f>
        <v>168.39187499999997</v>
      </c>
      <c r="N29" s="19">
        <f>'C6'!N29-'C7'!N29</f>
        <v>130.13214999999997</v>
      </c>
      <c r="O29" s="19">
        <f>'C6'!O29-'C7'!O29</f>
        <v>223.72311400000001</v>
      </c>
      <c r="P29" s="19">
        <f>'C6'!P29-'C7'!P29</f>
        <v>267.20430299999998</v>
      </c>
      <c r="Q29" s="19">
        <f>'C6'!Q29-'C7'!Q29</f>
        <v>349.14154299999996</v>
      </c>
      <c r="R29" s="19">
        <f>'C6'!R29-'C7'!R29</f>
        <v>433.20891799999998</v>
      </c>
      <c r="S29" s="19">
        <f>'C6'!S29-'C7'!S29</f>
        <v>446.59529000000003</v>
      </c>
      <c r="T29" s="19">
        <f>'C6'!T29-'C7'!T29</f>
        <v>384.513758</v>
      </c>
      <c r="U29" s="19">
        <f>'C6'!U29-'C7'!U29</f>
        <v>447.54611499999987</v>
      </c>
      <c r="V29" s="19">
        <f>'C6'!V29-'C7'!V29</f>
        <v>513.64393700000005</v>
      </c>
      <c r="W29" s="19">
        <f>'C6'!W29-'C7'!W29</f>
        <v>583.53048000000013</v>
      </c>
      <c r="X29" s="19">
        <f>'C6'!X29-'C7'!X29</f>
        <v>638.77528399999983</v>
      </c>
      <c r="Y29" s="19">
        <f>'C6'!Y29-'C7'!Y29</f>
        <v>853.71553199999994</v>
      </c>
      <c r="Z29" s="19">
        <f>'C6'!Z29-'C7'!Z29</f>
        <v>888.25429799999984</v>
      </c>
      <c r="AA29" s="19">
        <f>'C6'!AA29-'C7'!AA29</f>
        <v>904.93142000000012</v>
      </c>
      <c r="AB29" s="19">
        <f>'C6'!AB29-'C7'!AB29</f>
        <v>723.75627499999996</v>
      </c>
      <c r="AC29" s="19">
        <f>'C6'!AC29-'C7'!AC29</f>
        <v>944.17982899999993</v>
      </c>
      <c r="AD29" s="19">
        <f>'C6'!AD29-'C7'!AD29</f>
        <v>1209.647639</v>
      </c>
      <c r="AE29" s="19">
        <f>'C6'!AE29-'C7'!AE29</f>
        <v>11222.023276999997</v>
      </c>
    </row>
    <row r="30" spans="1:31">
      <c r="A30" s="37" t="s">
        <v>96</v>
      </c>
      <c r="B30" s="4" t="s">
        <v>97</v>
      </c>
      <c r="C30" s="19">
        <f>'C6'!C30-'C7'!C30</f>
        <v>-52.41700800000001</v>
      </c>
      <c r="D30" s="19">
        <f>'C6'!D30-'C7'!D30</f>
        <v>-63.111823999999999</v>
      </c>
      <c r="E30" s="19">
        <f>'C6'!E30-'C7'!E30</f>
        <v>-96.132895999999988</v>
      </c>
      <c r="F30" s="19">
        <f>'C6'!F30-'C7'!F30</f>
        <v>-144.976944</v>
      </c>
      <c r="G30" s="19">
        <f>'C6'!G30-'C7'!G30</f>
        <v>-196.83983999999998</v>
      </c>
      <c r="H30" s="19">
        <f>'C6'!H30-'C7'!H30</f>
        <v>-249.23013400000005</v>
      </c>
      <c r="I30" s="19">
        <f>'C6'!I30-'C7'!I30</f>
        <v>-306.22884700000003</v>
      </c>
      <c r="J30" s="19">
        <f>'C6'!J30-'C7'!J30</f>
        <v>-356.50557600000002</v>
      </c>
      <c r="K30" s="19">
        <f>'C6'!K30-'C7'!K30</f>
        <v>-351.10364800000002</v>
      </c>
      <c r="L30" s="19">
        <f>'C6'!L30-'C7'!L30</f>
        <v>-300.61129199999993</v>
      </c>
      <c r="M30" s="19">
        <f>'C6'!M30-'C7'!M30</f>
        <v>-354.31714499999998</v>
      </c>
      <c r="N30" s="19">
        <f>'C6'!N30-'C7'!N30</f>
        <v>-420.03949</v>
      </c>
      <c r="O30" s="19">
        <f>'C6'!O30-'C7'!O30</f>
        <v>-406.82697100000001</v>
      </c>
      <c r="P30" s="19">
        <f>'C6'!P30-'C7'!P30</f>
        <v>-418.34376099999997</v>
      </c>
      <c r="Q30" s="19">
        <f>'C6'!Q30-'C7'!Q30</f>
        <v>-271.64830899999998</v>
      </c>
      <c r="R30" s="19">
        <f>'C6'!R30-'C7'!R30</f>
        <v>-257.94786399999998</v>
      </c>
      <c r="S30" s="19">
        <f>'C6'!S30-'C7'!S30</f>
        <v>-264.28640799999994</v>
      </c>
      <c r="T30" s="19">
        <f>'C6'!T30-'C7'!T30</f>
        <v>-388.86312199999998</v>
      </c>
      <c r="U30" s="19">
        <f>'C6'!U30-'C7'!U30</f>
        <v>-417.25113099999999</v>
      </c>
      <c r="V30" s="19">
        <f>'C6'!V30-'C7'!V30</f>
        <v>-488.77373799999987</v>
      </c>
      <c r="W30" s="19">
        <f>'C6'!W30-'C7'!W30</f>
        <v>-563.28610600000002</v>
      </c>
      <c r="X30" s="19">
        <f>'C6'!X30-'C7'!X30</f>
        <v>-635.41711300000009</v>
      </c>
      <c r="Y30" s="19">
        <f>'C6'!Y30-'C7'!Y30</f>
        <v>-543.36364000000015</v>
      </c>
      <c r="Z30" s="19">
        <f>'C6'!Z30-'C7'!Z30</f>
        <v>-576.70240400000012</v>
      </c>
      <c r="AA30" s="19">
        <f>'C6'!AA30-'C7'!AA30</f>
        <v>-560.52473899999995</v>
      </c>
      <c r="AB30" s="19">
        <f>'C6'!AB30-'C7'!AB30</f>
        <v>-376.22476399999994</v>
      </c>
      <c r="AC30" s="19">
        <f>'C6'!AC30-'C7'!AC30</f>
        <v>-509.62307500000009</v>
      </c>
      <c r="AD30" s="19">
        <f>'C6'!AD30-'C7'!AD30</f>
        <v>-484.83085800000015</v>
      </c>
      <c r="AE30" s="19">
        <f>'C6'!AE30-'C7'!AE30</f>
        <v>-10055.428646999999</v>
      </c>
    </row>
    <row r="31" spans="1:31">
      <c r="A31" s="37" t="s">
        <v>98</v>
      </c>
      <c r="B31" s="4" t="s">
        <v>99</v>
      </c>
      <c r="C31" s="19">
        <f>'C6'!C31-'C7'!C31</f>
        <v>349.67900799999995</v>
      </c>
      <c r="D31" s="19">
        <f>'C6'!D31-'C7'!D31</f>
        <v>425.06434400000001</v>
      </c>
      <c r="E31" s="19">
        <f>'C6'!E31-'C7'!E31</f>
        <v>562.18215200000009</v>
      </c>
      <c r="F31" s="19">
        <f>'C6'!F31-'C7'!F31</f>
        <v>730.40803200000005</v>
      </c>
      <c r="G31" s="19">
        <f>'C6'!G31-'C7'!G31</f>
        <v>867.12083199999995</v>
      </c>
      <c r="H31" s="19">
        <f>'C6'!H31-'C7'!H31</f>
        <v>1179.4274850000002</v>
      </c>
      <c r="I31" s="19">
        <f>'C6'!I31-'C7'!I31</f>
        <v>1235.4958750000001</v>
      </c>
      <c r="J31" s="19">
        <f>'C6'!J31-'C7'!J31</f>
        <v>1490.7869699999999</v>
      </c>
      <c r="K31" s="19">
        <f>'C6'!K31-'C7'!K31</f>
        <v>1535.012076</v>
      </c>
      <c r="L31" s="19">
        <f>'C6'!L31-'C7'!L31</f>
        <v>1634.142008</v>
      </c>
      <c r="M31" s="19">
        <f>'C6'!M31-'C7'!M31</f>
        <v>1891.781234</v>
      </c>
      <c r="N31" s="19">
        <f>'C6'!N31-'C7'!N31</f>
        <v>2234.7427729999999</v>
      </c>
      <c r="O31" s="19">
        <f>'C6'!O31-'C7'!O31</f>
        <v>2127.0047020000002</v>
      </c>
      <c r="P31" s="19">
        <f>'C6'!P31-'C7'!P31</f>
        <v>2030.7908029999999</v>
      </c>
      <c r="Q31" s="19">
        <f>'C6'!Q31-'C7'!Q31</f>
        <v>1980.0249219999998</v>
      </c>
      <c r="R31" s="19">
        <f>'C6'!R31-'C7'!R31</f>
        <v>2010.8493699999999</v>
      </c>
      <c r="S31" s="19">
        <f>'C6'!S31-'C7'!S31</f>
        <v>2198.4686300000003</v>
      </c>
      <c r="T31" s="19">
        <f>'C6'!T31-'C7'!T31</f>
        <v>2247.8768570000002</v>
      </c>
      <c r="U31" s="19">
        <f>'C6'!U31-'C7'!U31</f>
        <v>2393.0714709999997</v>
      </c>
      <c r="V31" s="19">
        <f>'C6'!V31-'C7'!V31</f>
        <v>2775.9450240000001</v>
      </c>
      <c r="W31" s="19">
        <f>'C6'!W31-'C7'!W31</f>
        <v>2718.7563879999998</v>
      </c>
      <c r="X31" s="19">
        <f>'C6'!X31-'C7'!X31</f>
        <v>3218.291318</v>
      </c>
      <c r="Y31" s="19">
        <f>'C6'!Y31-'C7'!Y31</f>
        <v>4376.4867560000002</v>
      </c>
      <c r="Z31" s="19">
        <f>'C6'!Z31-'C7'!Z31</f>
        <v>4991.4569379999994</v>
      </c>
      <c r="AA31" s="19">
        <f>'C6'!AA31-'C7'!AA31</f>
        <v>5753.7194</v>
      </c>
      <c r="AB31" s="19">
        <f>'C6'!AB31-'C7'!AB31</f>
        <v>6716.7585529999997</v>
      </c>
      <c r="AC31" s="19">
        <f>'C6'!AC31-'C7'!AC31</f>
        <v>8277.1213360000002</v>
      </c>
      <c r="AD31" s="19">
        <f>'C6'!AD31-'C7'!AD31</f>
        <v>9454.6382160000012</v>
      </c>
      <c r="AE31" s="19">
        <f>'C6'!AE31-'C7'!AE31</f>
        <v>77407.10347300001</v>
      </c>
    </row>
    <row r="32" spans="1:31">
      <c r="A32" s="37" t="s">
        <v>100</v>
      </c>
      <c r="B32" s="4" t="s">
        <v>101</v>
      </c>
      <c r="C32" s="19">
        <f>'C6'!C32-'C7'!C32</f>
        <v>-179.37100800000002</v>
      </c>
      <c r="D32" s="19">
        <f>'C6'!D32-'C7'!D32</f>
        <v>-189.37075600000003</v>
      </c>
      <c r="E32" s="19">
        <f>'C6'!E32-'C7'!E32</f>
        <v>-185.621804</v>
      </c>
      <c r="F32" s="19">
        <f>'C6'!F32-'C7'!F32</f>
        <v>-230.258297</v>
      </c>
      <c r="G32" s="19">
        <f>'C6'!G32-'C7'!G32</f>
        <v>-259.76419400000003</v>
      </c>
      <c r="H32" s="19">
        <f>'C6'!H32-'C7'!H32</f>
        <v>-268.23543100000001</v>
      </c>
      <c r="I32" s="19">
        <f>'C6'!I32-'C7'!I32</f>
        <v>-341.55859900000002</v>
      </c>
      <c r="J32" s="19">
        <f>'C6'!J32-'C7'!J32</f>
        <v>-392.42637400000001</v>
      </c>
      <c r="K32" s="19">
        <f>'C6'!K32-'C7'!K32</f>
        <v>-480.77906200000001</v>
      </c>
      <c r="L32" s="19">
        <f>'C6'!L32-'C7'!L32</f>
        <v>-538.64051400000005</v>
      </c>
      <c r="M32" s="19">
        <f>'C6'!M32-'C7'!M32</f>
        <v>-631.35786899999994</v>
      </c>
      <c r="N32" s="19">
        <f>'C6'!N32-'C7'!N32</f>
        <v>-695.80729899999994</v>
      </c>
      <c r="O32" s="19">
        <f>'C6'!O32-'C7'!O32</f>
        <v>-836.81301799999994</v>
      </c>
      <c r="P32" s="19">
        <f>'C6'!P32-'C7'!P32</f>
        <v>-1063.3609390000001</v>
      </c>
      <c r="Q32" s="19">
        <f>'C6'!Q32-'C7'!Q32</f>
        <v>-960.499819</v>
      </c>
      <c r="R32" s="19">
        <f>'C6'!R32-'C7'!R32</f>
        <v>-907.37197299999991</v>
      </c>
      <c r="S32" s="19">
        <f>'C6'!S32-'C7'!S32</f>
        <v>-1269.9395239999999</v>
      </c>
      <c r="T32" s="19">
        <f>'C6'!T32-'C7'!T32</f>
        <v>-1411.814711</v>
      </c>
      <c r="U32" s="19">
        <f>'C6'!U32-'C7'!U32</f>
        <v>-1431.864047</v>
      </c>
      <c r="V32" s="19">
        <f>'C6'!V32-'C7'!V32</f>
        <v>-1538.9359289999998</v>
      </c>
      <c r="W32" s="19">
        <f>'C6'!W32-'C7'!W32</f>
        <v>-1490.2031160000001</v>
      </c>
      <c r="X32" s="19">
        <f>'C6'!X32-'C7'!X32</f>
        <v>-1475.380756</v>
      </c>
      <c r="Y32" s="19">
        <f>'C6'!Y32-'C7'!Y32</f>
        <v>-1371.0500500000003</v>
      </c>
      <c r="Z32" s="19">
        <f>'C6'!Z32-'C7'!Z32</f>
        <v>-1397.766065</v>
      </c>
      <c r="AA32" s="19">
        <f>'C6'!AA32-'C7'!AA32</f>
        <v>-1387.1369950000001</v>
      </c>
      <c r="AB32" s="19">
        <f>'C6'!AB32-'C7'!AB32</f>
        <v>-1365.6623389999997</v>
      </c>
      <c r="AC32" s="19">
        <f>'C6'!AC32-'C7'!AC32</f>
        <v>-1865.5058220000001</v>
      </c>
      <c r="AD32" s="19">
        <f>'C6'!AD32-'C7'!AD32</f>
        <v>-2057.3549760000001</v>
      </c>
      <c r="AE32" s="19">
        <f>'C6'!AE32-'C7'!AE32</f>
        <v>-26223.851286000005</v>
      </c>
    </row>
    <row r="33" spans="1:31">
      <c r="A33" s="37" t="s">
        <v>102</v>
      </c>
      <c r="B33" s="4" t="s">
        <v>103</v>
      </c>
      <c r="C33" s="19">
        <f>'C6'!C33-'C7'!C33</f>
        <v>26.141999999999999</v>
      </c>
      <c r="D33" s="19">
        <f>'C6'!D33-'C7'!D33</f>
        <v>35.746515000000002</v>
      </c>
      <c r="E33" s="19">
        <f>'C6'!E33-'C7'!E33</f>
        <v>42.915187000000003</v>
      </c>
      <c r="F33" s="19">
        <f>'C6'!F33-'C7'!F33</f>
        <v>30.079977</v>
      </c>
      <c r="G33" s="19">
        <f>'C6'!G33-'C7'!G33</f>
        <v>31.555014000000003</v>
      </c>
      <c r="H33" s="19">
        <f>'C6'!H33-'C7'!H33</f>
        <v>15.128435</v>
      </c>
      <c r="I33" s="19">
        <f>'C6'!I33-'C7'!I33</f>
        <v>10.834965</v>
      </c>
      <c r="J33" s="19">
        <f>'C6'!J33-'C7'!J33</f>
        <v>13.390046999999999</v>
      </c>
      <c r="K33" s="19">
        <f>'C6'!K33-'C7'!K33</f>
        <v>12.552606999999998</v>
      </c>
      <c r="L33" s="19">
        <f>'C6'!L33-'C7'!L33</f>
        <v>21.580539000000002</v>
      </c>
      <c r="M33" s="19">
        <f>'C6'!M33-'C7'!M33</f>
        <v>5.9322849999999985</v>
      </c>
      <c r="N33" s="19">
        <f>'C6'!N33-'C7'!N33</f>
        <v>1.6997319999999991</v>
      </c>
      <c r="O33" s="19">
        <f>'C6'!O33-'C7'!O33</f>
        <v>-3.2931309999999971</v>
      </c>
      <c r="P33" s="19">
        <f>'C6'!P33-'C7'!P33</f>
        <v>-52.771294000000005</v>
      </c>
      <c r="Q33" s="19">
        <f>'C6'!Q33-'C7'!Q33</f>
        <v>-52.805942999999992</v>
      </c>
      <c r="R33" s="19">
        <f>'C6'!R33-'C7'!R33</f>
        <v>-46.058282999999996</v>
      </c>
      <c r="S33" s="19">
        <f>'C6'!S33-'C7'!S33</f>
        <v>-58.033557000000002</v>
      </c>
      <c r="T33" s="19">
        <f>'C6'!T33-'C7'!T33</f>
        <v>-25.246015</v>
      </c>
      <c r="U33" s="19">
        <f>'C6'!U33-'C7'!U33</f>
        <v>158.62410900000003</v>
      </c>
      <c r="V33" s="19">
        <f>'C6'!V33-'C7'!V33</f>
        <v>176.57693900000001</v>
      </c>
      <c r="W33" s="19">
        <f>'C6'!W33-'C7'!W33</f>
        <v>46.517961</v>
      </c>
      <c r="X33" s="19">
        <f>'C6'!X33-'C7'!X33</f>
        <v>-42.927225</v>
      </c>
      <c r="Y33" s="19">
        <f>'C6'!Y33-'C7'!Y33</f>
        <v>-33.671687999999996</v>
      </c>
      <c r="Z33" s="19">
        <f>'C6'!Z33-'C7'!Z33</f>
        <v>-49.947921000000001</v>
      </c>
      <c r="AA33" s="19">
        <f>'C6'!AA33-'C7'!AA33</f>
        <v>-47.740102</v>
      </c>
      <c r="AB33" s="19">
        <f>'C6'!AB33-'C7'!AB33</f>
        <v>-35.334516000000001</v>
      </c>
      <c r="AC33" s="19">
        <f>'C6'!AC33-'C7'!AC33</f>
        <v>-36.667877000000004</v>
      </c>
      <c r="AD33" s="19">
        <f>'C6'!AD33-'C7'!AD33</f>
        <v>3.8959079999999999</v>
      </c>
      <c r="AE33" s="19">
        <f>'C6'!AE33-'C7'!AE33</f>
        <v>148.67466799999988</v>
      </c>
    </row>
    <row r="34" spans="1:31">
      <c r="A34" s="37" t="s">
        <v>104</v>
      </c>
      <c r="B34" s="4" t="s">
        <v>105</v>
      </c>
      <c r="C34" s="19">
        <f>'C6'!C34-'C7'!C34</f>
        <v>34.566000000000003</v>
      </c>
      <c r="D34" s="19">
        <f>'C6'!D34-'C7'!D34</f>
        <v>-1.5410400000000095</v>
      </c>
      <c r="E34" s="19">
        <f>'C6'!E34-'C7'!E34</f>
        <v>2.4554559999999981</v>
      </c>
      <c r="F34" s="19">
        <f>'C6'!F34-'C7'!F34</f>
        <v>56.052896000000004</v>
      </c>
      <c r="G34" s="19">
        <f>'C6'!G34-'C7'!G34</f>
        <v>73.83881599999998</v>
      </c>
      <c r="H34" s="19">
        <f>'C6'!H34-'C7'!H34</f>
        <v>53.210565000000003</v>
      </c>
      <c r="I34" s="19">
        <f>'C6'!I34-'C7'!I34</f>
        <v>-12.074999999999989</v>
      </c>
      <c r="J34" s="19">
        <f>'C6'!J34-'C7'!J34</f>
        <v>-28.096944000000008</v>
      </c>
      <c r="K34" s="19">
        <f>'C6'!K34-'C7'!K34</f>
        <v>-19.431549999999987</v>
      </c>
      <c r="L34" s="19">
        <f>'C6'!L34-'C7'!L34</f>
        <v>94.824161000000004</v>
      </c>
      <c r="M34" s="19">
        <f>'C6'!M34-'C7'!M34</f>
        <v>26.293424999999985</v>
      </c>
      <c r="N34" s="19">
        <f>'C6'!N34-'C7'!N34</f>
        <v>44.601051000000012</v>
      </c>
      <c r="O34" s="19">
        <f>'C6'!O34-'C7'!O34</f>
        <v>37.885176999999999</v>
      </c>
      <c r="P34" s="19">
        <f>'C6'!P34-'C7'!P34</f>
        <v>42.010237000000018</v>
      </c>
      <c r="Q34" s="19">
        <f>'C6'!Q34-'C7'!Q34</f>
        <v>24.311303000000009</v>
      </c>
      <c r="R34" s="19">
        <f>'C6'!R34-'C7'!R34</f>
        <v>-22.122265999999996</v>
      </c>
      <c r="S34" s="19">
        <f>'C6'!S34-'C7'!S34</f>
        <v>-71.046506000000022</v>
      </c>
      <c r="T34" s="19">
        <f>'C6'!T34-'C7'!T34</f>
        <v>14.747980000000041</v>
      </c>
      <c r="U34" s="19">
        <f>'C6'!U34-'C7'!U34</f>
        <v>36.237721000000022</v>
      </c>
      <c r="V34" s="19">
        <f>'C6'!V34-'C7'!V34</f>
        <v>14.092008000000021</v>
      </c>
      <c r="W34" s="19">
        <f>'C6'!W34-'C7'!W34</f>
        <v>15.32437299999998</v>
      </c>
      <c r="X34" s="19">
        <f>'C6'!X34-'C7'!X34</f>
        <v>-20.590006000000017</v>
      </c>
      <c r="Y34" s="19">
        <f>'C6'!Y34-'C7'!Y34</f>
        <v>-10.285683000000006</v>
      </c>
      <c r="Z34" s="19">
        <f>'C6'!Z34-'C7'!Z34</f>
        <v>16.233176999999955</v>
      </c>
      <c r="AA34" s="19">
        <f>'C6'!AA34-'C7'!AA34</f>
        <v>73.832458000000031</v>
      </c>
      <c r="AB34" s="19">
        <f>'C6'!AB34-'C7'!AB34</f>
        <v>136.45760100000001</v>
      </c>
      <c r="AC34" s="19">
        <f>'C6'!AC34-'C7'!AC34</f>
        <v>107.96009600000002</v>
      </c>
      <c r="AD34" s="19">
        <f>'C6'!AD34-'C7'!AD34</f>
        <v>23.062701999999945</v>
      </c>
      <c r="AE34" s="19">
        <f>'C6'!AE34-'C7'!AE34</f>
        <v>742.80820799999856</v>
      </c>
    </row>
    <row r="35" spans="1:31">
      <c r="A35" s="37" t="s">
        <v>106</v>
      </c>
      <c r="B35" s="4" t="s">
        <v>107</v>
      </c>
      <c r="C35" s="19">
        <f>'C6'!C35-'C7'!C35</f>
        <v>47.38</v>
      </c>
      <c r="D35" s="19">
        <f>'C6'!D35-'C7'!D35</f>
        <v>69.739639999999994</v>
      </c>
      <c r="E35" s="19">
        <f>'C6'!E35-'C7'!E35</f>
        <v>54.512195000000006</v>
      </c>
      <c r="F35" s="19">
        <f>'C6'!F35-'C7'!F35</f>
        <v>52.33182</v>
      </c>
      <c r="G35" s="19">
        <f>'C6'!G35-'C7'!G35</f>
        <v>24.478596000000003</v>
      </c>
      <c r="H35" s="19">
        <f>'C6'!H35-'C7'!H35</f>
        <v>-20.049338000000006</v>
      </c>
      <c r="I35" s="19">
        <f>'C6'!I35-'C7'!I35</f>
        <v>-1.6956490000000031</v>
      </c>
      <c r="J35" s="19">
        <f>'C6'!J35-'C7'!J35</f>
        <v>-58.032352000000003</v>
      </c>
      <c r="K35" s="19">
        <f>'C6'!K35-'C7'!K35</f>
        <v>-49.611092999999997</v>
      </c>
      <c r="L35" s="19">
        <f>'C6'!L35-'C7'!L35</f>
        <v>-46.558768000000015</v>
      </c>
      <c r="M35" s="19">
        <f>'C6'!M35-'C7'!M35</f>
        <v>3.1134539999999902</v>
      </c>
      <c r="N35" s="19">
        <f>'C6'!N35-'C7'!N35</f>
        <v>-273.64599399999997</v>
      </c>
      <c r="O35" s="19">
        <f>'C6'!O35-'C7'!O35</f>
        <v>-134.19827100000001</v>
      </c>
      <c r="P35" s="19">
        <f>'C6'!P35-'C7'!P35</f>
        <v>-347.50887599999999</v>
      </c>
      <c r="Q35" s="19">
        <f>'C6'!Q35-'C7'!Q35</f>
        <v>-28.107569999999996</v>
      </c>
      <c r="R35" s="19">
        <f>'C6'!R35-'C7'!R35</f>
        <v>-151.08502499999997</v>
      </c>
      <c r="S35" s="19">
        <f>'C6'!S35-'C7'!S35</f>
        <v>-269.366333</v>
      </c>
      <c r="T35" s="19">
        <f>'C6'!T35-'C7'!T35</f>
        <v>-348.47601500000002</v>
      </c>
      <c r="U35" s="19">
        <f>'C6'!U35-'C7'!U35</f>
        <v>-448.84783500000003</v>
      </c>
      <c r="V35" s="19">
        <f>'C6'!V35-'C7'!V35</f>
        <v>-332.12557800000002</v>
      </c>
      <c r="W35" s="19">
        <f>'C6'!W35-'C7'!W35</f>
        <v>-119.62718099999998</v>
      </c>
      <c r="X35" s="19">
        <f>'C6'!X35-'C7'!X35</f>
        <v>-120.18597499999998</v>
      </c>
      <c r="Y35" s="19">
        <f>'C6'!Y35-'C7'!Y35</f>
        <v>-135.783129</v>
      </c>
      <c r="Z35" s="19">
        <f>'C6'!Z35-'C7'!Z35</f>
        <v>-372.19125900000006</v>
      </c>
      <c r="AA35" s="19">
        <f>'C6'!AA35-'C7'!AA35</f>
        <v>-416.17858100000001</v>
      </c>
      <c r="AB35" s="19">
        <f>'C6'!AB35-'C7'!AB35</f>
        <v>-1023.0457239999998</v>
      </c>
      <c r="AC35" s="19">
        <f>'C6'!AC35-'C7'!AC35</f>
        <v>-913.23541599999976</v>
      </c>
      <c r="AD35" s="19">
        <f>'C6'!AD35-'C7'!AD35</f>
        <v>-1164.0825029999999</v>
      </c>
      <c r="AE35" s="19">
        <f>'C6'!AE35-'C7'!AE35</f>
        <v>-6522.0827599999993</v>
      </c>
    </row>
    <row r="36" spans="1:31">
      <c r="A36" s="37" t="s">
        <v>108</v>
      </c>
      <c r="B36" s="4" t="s">
        <v>109</v>
      </c>
      <c r="C36" s="19">
        <f>'C6'!C36-'C7'!C36</f>
        <v>5092.6382080000003</v>
      </c>
      <c r="D36" s="19">
        <f>'C6'!D36-'C7'!D36</f>
        <v>7456.6986240000006</v>
      </c>
      <c r="E36" s="19">
        <f>'C6'!E36-'C7'!E36</f>
        <v>6191.8430719999997</v>
      </c>
      <c r="F36" s="19">
        <f>'C6'!F36-'C7'!F36</f>
        <v>3243.6546560000006</v>
      </c>
      <c r="G36" s="19">
        <f>'C6'!G36-'C7'!G36</f>
        <v>5289.0816000000004</v>
      </c>
      <c r="H36" s="19">
        <f>'C6'!H36-'C7'!H36</f>
        <v>8047.388597000001</v>
      </c>
      <c r="I36" s="19">
        <f>'C6'!I36-'C7'!I36</f>
        <v>5392.5627680000007</v>
      </c>
      <c r="J36" s="19">
        <f>'C6'!J36-'C7'!J36</f>
        <v>7698.3309109999991</v>
      </c>
      <c r="K36" s="19">
        <f>'C6'!K36-'C7'!K36</f>
        <v>9897.6906849999978</v>
      </c>
      <c r="L36" s="19">
        <f>'C6'!L36-'C7'!L36</f>
        <v>13146.182831000002</v>
      </c>
      <c r="M36" s="19">
        <f>'C6'!M36-'C7'!M36</f>
        <v>17207.535167999999</v>
      </c>
      <c r="N36" s="19">
        <f>'C6'!N36-'C7'!N36</f>
        <v>22868.326441999998</v>
      </c>
      <c r="O36" s="19">
        <f>'C6'!O36-'C7'!O36</f>
        <v>23540.562730000001</v>
      </c>
      <c r="P36" s="19">
        <f>'C6'!P36-'C7'!P36</f>
        <v>24064.493433</v>
      </c>
      <c r="Q36" s="19">
        <f>'C6'!Q36-'C7'!Q36</f>
        <v>15328.639401999999</v>
      </c>
      <c r="R36" s="19">
        <f>'C6'!R36-'C7'!R36</f>
        <v>17705.229004000008</v>
      </c>
      <c r="S36" s="19">
        <f>'C6'!S36-'C7'!S36</f>
        <v>17869.513659</v>
      </c>
      <c r="T36" s="19">
        <f>'C6'!T36-'C7'!T36</f>
        <v>12395.117181999998</v>
      </c>
      <c r="U36" s="19">
        <f>'C6'!U36-'C7'!U36</f>
        <v>9608.2748070000016</v>
      </c>
      <c r="V36" s="19">
        <f>'C6'!V36-'C7'!V36</f>
        <v>3542.948722000001</v>
      </c>
      <c r="W36" s="19">
        <f>'C6'!W36-'C7'!W36</f>
        <v>-8654.9815370000015</v>
      </c>
      <c r="X36" s="19">
        <f>'C6'!X36-'C7'!X36</f>
        <v>-12917.004801000001</v>
      </c>
      <c r="Y36" s="19">
        <f>'C6'!Y36-'C7'!Y36</f>
        <v>-18608.846941999996</v>
      </c>
      <c r="Z36" s="19">
        <f>'C6'!Z36-'C7'!Z36</f>
        <v>-26242.108331000003</v>
      </c>
      <c r="AA36" s="19">
        <f>'C6'!AA36-'C7'!AA36</f>
        <v>-34691.265050999995</v>
      </c>
      <c r="AB36" s="19">
        <f>'C6'!AB36-'C7'!AB36</f>
        <v>-21609.118829999999</v>
      </c>
      <c r="AC36" s="19">
        <f>'C6'!AC36-'C7'!AC36</f>
        <v>-36668.391636</v>
      </c>
      <c r="AD36" s="19">
        <f>'C6'!AD36-'C7'!AD36</f>
        <v>-51424.853787</v>
      </c>
      <c r="AE36" s="19">
        <f>'C6'!AE36-'C7'!AE36</f>
        <v>24770.141586000042</v>
      </c>
    </row>
    <row r="37" spans="1:31">
      <c r="A37" s="37" t="s">
        <v>110</v>
      </c>
      <c r="B37" s="4" t="s">
        <v>111</v>
      </c>
      <c r="C37" s="19">
        <f>'C6'!C37-'C7'!C37</f>
        <v>-123.75401600000004</v>
      </c>
      <c r="D37" s="19">
        <f>'C6'!D37-'C7'!D37</f>
        <v>-196.20292799999999</v>
      </c>
      <c r="E37" s="19">
        <f>'C6'!E37-'C7'!E37</f>
        <v>-213.58243200000004</v>
      </c>
      <c r="F37" s="19">
        <f>'C6'!F37-'C7'!F37</f>
        <v>-272.92736000000002</v>
      </c>
      <c r="G37" s="19">
        <f>'C6'!G37-'C7'!G37</f>
        <v>-318.44321600000001</v>
      </c>
      <c r="H37" s="19">
        <f>'C6'!H37-'C7'!H37</f>
        <v>-341.02100200000001</v>
      </c>
      <c r="I37" s="19">
        <f>'C6'!I37-'C7'!I37</f>
        <v>-391.47633000000002</v>
      </c>
      <c r="J37" s="19">
        <f>'C6'!J37-'C7'!J37</f>
        <v>-280.885244</v>
      </c>
      <c r="K37" s="19">
        <f>'C6'!K37-'C7'!K37</f>
        <v>-248.471383</v>
      </c>
      <c r="L37" s="19">
        <f>'C6'!L37-'C7'!L37</f>
        <v>-280.92676500000005</v>
      </c>
      <c r="M37" s="19">
        <f>'C6'!M37-'C7'!M37</f>
        <v>-297.53144599999996</v>
      </c>
      <c r="N37" s="19">
        <f>'C6'!N37-'C7'!N37</f>
        <v>-369.95881300000002</v>
      </c>
      <c r="O37" s="19">
        <f>'C6'!O37-'C7'!O37</f>
        <v>-429.86341200000004</v>
      </c>
      <c r="P37" s="19">
        <f>'C6'!P37-'C7'!P37</f>
        <v>-428.62957800000015</v>
      </c>
      <c r="Q37" s="19">
        <f>'C6'!Q37-'C7'!Q37</f>
        <v>-455.83207799999997</v>
      </c>
      <c r="R37" s="19">
        <f>'C6'!R37-'C7'!R37</f>
        <v>-475.10729600000002</v>
      </c>
      <c r="S37" s="19">
        <f>'C6'!S37-'C7'!S37</f>
        <v>-619.63551700000005</v>
      </c>
      <c r="T37" s="19">
        <f>'C6'!T37-'C7'!T37</f>
        <v>-571.244281</v>
      </c>
      <c r="U37" s="19">
        <f>'C6'!U37-'C7'!U37</f>
        <v>-677.67630299999996</v>
      </c>
      <c r="V37" s="19">
        <f>'C6'!V37-'C7'!V37</f>
        <v>-714.6509460000002</v>
      </c>
      <c r="W37" s="19">
        <f>'C6'!W37-'C7'!W37</f>
        <v>-668.48857399999986</v>
      </c>
      <c r="X37" s="19">
        <f>'C6'!X37-'C7'!X37</f>
        <v>-748.6557590000001</v>
      </c>
      <c r="Y37" s="19">
        <f>'C6'!Y37-'C7'!Y37</f>
        <v>-971.00499100000013</v>
      </c>
      <c r="Z37" s="19">
        <f>'C6'!Z37-'C7'!Z37</f>
        <v>-1099.5384199999999</v>
      </c>
      <c r="AA37" s="19">
        <f>'C6'!AA37-'C7'!AA37</f>
        <v>-1188.2674750000001</v>
      </c>
      <c r="AB37" s="19">
        <f>'C6'!AB37-'C7'!AB37</f>
        <v>-1391.221176</v>
      </c>
      <c r="AC37" s="19">
        <f>'C6'!AC37-'C7'!AC37</f>
        <v>-1684.1202989999999</v>
      </c>
      <c r="AD37" s="19">
        <f>'C6'!AD37-'C7'!AD37</f>
        <v>-1737.4107610000001</v>
      </c>
      <c r="AE37" s="19">
        <f>'C6'!AE37-'C7'!AE37</f>
        <v>-17196.527801000004</v>
      </c>
    </row>
    <row r="38" spans="1:31">
      <c r="A38" s="37" t="s">
        <v>112</v>
      </c>
      <c r="B38" s="4" t="s">
        <v>113</v>
      </c>
      <c r="C38" s="19">
        <f>'C6'!C38-'C7'!C38</f>
        <v>-809.6380479999998</v>
      </c>
      <c r="D38" s="19">
        <f>'C6'!D38-'C7'!D38</f>
        <v>-935.61430399999995</v>
      </c>
      <c r="E38" s="19">
        <f>'C6'!E38-'C7'!E38</f>
        <v>-1294.978848</v>
      </c>
      <c r="F38" s="19">
        <f>'C6'!F38-'C7'!F38</f>
        <v>-1213.9323199999999</v>
      </c>
      <c r="G38" s="19">
        <f>'C6'!G38-'C7'!G38</f>
        <v>-1442.734048</v>
      </c>
      <c r="H38" s="19">
        <f>'C6'!H38-'C7'!H38</f>
        <v>-1989.6702359999999</v>
      </c>
      <c r="I38" s="19">
        <f>'C6'!I38-'C7'!I38</f>
        <v>-1711.9662770000002</v>
      </c>
      <c r="J38" s="19">
        <f>'C6'!J38-'C7'!J38</f>
        <v>-1656.5764710000001</v>
      </c>
      <c r="K38" s="19">
        <f>'C6'!K38-'C7'!K38</f>
        <v>-2030.1113739999998</v>
      </c>
      <c r="L38" s="19">
        <f>'C6'!L38-'C7'!L38</f>
        <v>-2717.2848839999997</v>
      </c>
      <c r="M38" s="19">
        <f>'C6'!M38-'C7'!M38</f>
        <v>-3137.9915409999999</v>
      </c>
      <c r="N38" s="19">
        <f>'C6'!N38-'C7'!N38</f>
        <v>-3353.4999600000006</v>
      </c>
      <c r="O38" s="19">
        <f>'C6'!O38-'C7'!O38</f>
        <v>-4229.7525319999995</v>
      </c>
      <c r="P38" s="19">
        <f>'C6'!P38-'C7'!P38</f>
        <v>-4699.8115819999994</v>
      </c>
      <c r="Q38" s="19">
        <f>'C6'!Q38-'C7'!Q38</f>
        <v>-3878.7445399999997</v>
      </c>
      <c r="R38" s="19">
        <f>'C6'!R38-'C7'!R38</f>
        <v>-4536.8532099999993</v>
      </c>
      <c r="S38" s="19">
        <f>'C6'!S38-'C7'!S38</f>
        <v>-5768.5407969999997</v>
      </c>
      <c r="T38" s="19">
        <f>'C6'!T38-'C7'!T38</f>
        <v>-5954.6471930000007</v>
      </c>
      <c r="U38" s="19">
        <f>'C6'!U38-'C7'!U38</f>
        <v>-6250.9737849999992</v>
      </c>
      <c r="V38" s="19">
        <f>'C6'!V38-'C7'!V38</f>
        <v>-5956.1944400000002</v>
      </c>
      <c r="W38" s="19">
        <f>'C6'!W38-'C7'!W38</f>
        <v>-4232.6661679999997</v>
      </c>
      <c r="X38" s="19">
        <f>'C6'!X38-'C7'!X38</f>
        <v>-3706.7494980000001</v>
      </c>
      <c r="Y38" s="19">
        <f>'C6'!Y38-'C7'!Y38</f>
        <v>-4316.1436569999996</v>
      </c>
      <c r="Z38" s="19">
        <f>'C6'!Z38-'C7'!Z38</f>
        <v>-4956.7961849999992</v>
      </c>
      <c r="AA38" s="19">
        <f>'C6'!AA38-'C7'!AA38</f>
        <v>-3829.5013319999998</v>
      </c>
      <c r="AB38" s="19">
        <f>'C6'!AB38-'C7'!AB38</f>
        <v>-3319.5027639999998</v>
      </c>
      <c r="AC38" s="19">
        <f>'C6'!AC38-'C7'!AC38</f>
        <v>-5315.3314</v>
      </c>
      <c r="AD38" s="19">
        <f>'C6'!AD38-'C7'!AD38</f>
        <v>-6861.1663469999994</v>
      </c>
      <c r="AE38" s="19">
        <f>'C6'!AE38-'C7'!AE38</f>
        <v>-100107.37374099999</v>
      </c>
    </row>
    <row r="39" spans="1:31">
      <c r="A39" s="37" t="s">
        <v>114</v>
      </c>
      <c r="B39" s="4" t="s">
        <v>115</v>
      </c>
      <c r="C39" s="19">
        <f>'C6'!C39-'C7'!C39</f>
        <v>3.1169999999999902</v>
      </c>
      <c r="D39" s="19">
        <f>'C6'!D39-'C7'!D39</f>
        <v>-4.3408799999999985</v>
      </c>
      <c r="E39" s="19">
        <f>'C6'!E39-'C7'!E39</f>
        <v>-13.740591999999992</v>
      </c>
      <c r="F39" s="19">
        <f>'C6'!F39-'C7'!F39</f>
        <v>-89.64724799999999</v>
      </c>
      <c r="G39" s="19">
        <f>'C6'!G39-'C7'!G39</f>
        <v>-112.24359999999996</v>
      </c>
      <c r="H39" s="19">
        <f>'C6'!H39-'C7'!H39</f>
        <v>-233.91015800000002</v>
      </c>
      <c r="I39" s="19">
        <f>'C6'!I39-'C7'!I39</f>
        <v>-231.94648600000002</v>
      </c>
      <c r="J39" s="19">
        <f>'C6'!J39-'C7'!J39</f>
        <v>-277.965599</v>
      </c>
      <c r="K39" s="19">
        <f>'C6'!K39-'C7'!K39</f>
        <v>-329.58900699999992</v>
      </c>
      <c r="L39" s="19">
        <f>'C6'!L39-'C7'!L39</f>
        <v>-456.94299600000005</v>
      </c>
      <c r="M39" s="19">
        <f>'C6'!M39-'C7'!M39</f>
        <v>-311.109442</v>
      </c>
      <c r="N39" s="19">
        <f>'C6'!N39-'C7'!N39</f>
        <v>-446.19967299999996</v>
      </c>
      <c r="O39" s="19">
        <f>'C6'!O39-'C7'!O39</f>
        <v>-633.50601299999994</v>
      </c>
      <c r="P39" s="19">
        <f>'C6'!P39-'C7'!P39</f>
        <v>-913.24975199999994</v>
      </c>
      <c r="Q39" s="19">
        <f>'C6'!Q39-'C7'!Q39</f>
        <v>-1017.315574</v>
      </c>
      <c r="R39" s="19">
        <f>'C6'!R39-'C7'!R39</f>
        <v>-1145.76821</v>
      </c>
      <c r="S39" s="19">
        <f>'C6'!S39-'C7'!S39</f>
        <v>-997.45869900000002</v>
      </c>
      <c r="T39" s="19">
        <f>'C6'!T39-'C7'!T39</f>
        <v>-1187.3027319999999</v>
      </c>
      <c r="U39" s="19">
        <f>'C6'!U39-'C7'!U39</f>
        <v>-1026.796542</v>
      </c>
      <c r="V39" s="19">
        <f>'C6'!V39-'C7'!V39</f>
        <v>-995.301829</v>
      </c>
      <c r="W39" s="19">
        <f>'C6'!W39-'C7'!W39</f>
        <v>-945.33502399999998</v>
      </c>
      <c r="X39" s="19">
        <f>'C6'!X39-'C7'!X39</f>
        <v>-691.91563699999983</v>
      </c>
      <c r="Y39" s="19">
        <f>'C6'!Y39-'C7'!Y39</f>
        <v>-714.71817199999987</v>
      </c>
      <c r="Z39" s="19">
        <f>'C6'!Z39-'C7'!Z39</f>
        <v>-728.54420600000014</v>
      </c>
      <c r="AA39" s="19">
        <f>'C6'!AA39-'C7'!AA39</f>
        <v>-747.11651600000005</v>
      </c>
      <c r="AB39" s="19">
        <f>'C6'!AB39-'C7'!AB39</f>
        <v>-708.26228300000002</v>
      </c>
      <c r="AC39" s="19">
        <f>'C6'!AC39-'C7'!AC39</f>
        <v>-807.52838399999996</v>
      </c>
      <c r="AD39" s="19">
        <f>'C6'!AD39-'C7'!AD39</f>
        <v>-530.01686600000016</v>
      </c>
      <c r="AE39" s="19">
        <f>'C6'!AE39-'C7'!AE39</f>
        <v>-16294.655119999998</v>
      </c>
    </row>
    <row r="40" spans="1:31">
      <c r="A40" s="37" t="s">
        <v>116</v>
      </c>
      <c r="B40" s="4" t="s">
        <v>117</v>
      </c>
      <c r="C40" s="19">
        <f>'C6'!C40-'C7'!C40</f>
        <v>154.37000800000001</v>
      </c>
      <c r="D40" s="19">
        <f>'C6'!D40-'C7'!D40</f>
        <v>-54.355759999999989</v>
      </c>
      <c r="E40" s="19">
        <f>'C6'!E40-'C7'!E40</f>
        <v>-132.82583199999999</v>
      </c>
      <c r="F40" s="19">
        <f>'C6'!F40-'C7'!F40</f>
        <v>-123.62954199999999</v>
      </c>
      <c r="G40" s="19">
        <f>'C6'!G40-'C7'!G40</f>
        <v>-27.957343999999992</v>
      </c>
      <c r="H40" s="19">
        <f>'C6'!H40-'C7'!H40</f>
        <v>-129.53306300000003</v>
      </c>
      <c r="I40" s="19">
        <f>'C6'!I40-'C7'!I40</f>
        <v>-143.89229900000001</v>
      </c>
      <c r="J40" s="19">
        <f>'C6'!J40-'C7'!J40</f>
        <v>-196.272143</v>
      </c>
      <c r="K40" s="19">
        <f>'C6'!K40-'C7'!K40</f>
        <v>-247.09775499999998</v>
      </c>
      <c r="L40" s="19">
        <f>'C6'!L40-'C7'!L40</f>
        <v>-319.507927</v>
      </c>
      <c r="M40" s="19">
        <f>'C6'!M40-'C7'!M40</f>
        <v>-334.802414</v>
      </c>
      <c r="N40" s="19">
        <f>'C6'!N40-'C7'!N40</f>
        <v>-355.75082700000002</v>
      </c>
      <c r="O40" s="19">
        <f>'C6'!O40-'C7'!O40</f>
        <v>-321.98711599999996</v>
      </c>
      <c r="P40" s="19">
        <f>'C6'!P40-'C7'!P40</f>
        <v>-397.709743</v>
      </c>
      <c r="Q40" s="19">
        <f>'C6'!Q40-'C7'!Q40</f>
        <v>-215.93191099999999</v>
      </c>
      <c r="R40" s="19">
        <f>'C6'!R40-'C7'!R40</f>
        <v>-242.34702300000001</v>
      </c>
      <c r="S40" s="19">
        <f>'C6'!S40-'C7'!S40</f>
        <v>-320.53664300000003</v>
      </c>
      <c r="T40" s="19">
        <f>'C6'!T40-'C7'!T40</f>
        <v>-321.69507599999997</v>
      </c>
      <c r="U40" s="19">
        <f>'C6'!U40-'C7'!U40</f>
        <v>-261.37292000000002</v>
      </c>
      <c r="V40" s="19">
        <f>'C6'!V40-'C7'!V40</f>
        <v>-245.46160699999999</v>
      </c>
      <c r="W40" s="19">
        <f>'C6'!W40-'C7'!W40</f>
        <v>-232.63002599999996</v>
      </c>
      <c r="X40" s="19">
        <f>'C6'!X40-'C7'!X40</f>
        <v>-198.03802099999999</v>
      </c>
      <c r="Y40" s="19">
        <f>'C6'!Y40-'C7'!Y40</f>
        <v>-190.890657</v>
      </c>
      <c r="Z40" s="19">
        <f>'C6'!Z40-'C7'!Z40</f>
        <v>-177.01934199999999</v>
      </c>
      <c r="AA40" s="19">
        <f>'C6'!AA40-'C7'!AA40</f>
        <v>-165.00159500000001</v>
      </c>
      <c r="AB40" s="19">
        <f>'C6'!AB40-'C7'!AB40</f>
        <v>-123.05278100000001</v>
      </c>
      <c r="AC40" s="19">
        <f>'C6'!AC40-'C7'!AC40</f>
        <v>42.482629999999972</v>
      </c>
      <c r="AD40" s="19">
        <f>'C6'!AD40-'C7'!AD40</f>
        <v>-342.70904299999995</v>
      </c>
      <c r="AE40" s="19">
        <f>'C6'!AE40-'C7'!AE40</f>
        <v>-5625.1557720000001</v>
      </c>
    </row>
    <row r="41" spans="1:31">
      <c r="A41" s="37" t="s">
        <v>118</v>
      </c>
      <c r="B41" s="4" t="s">
        <v>119</v>
      </c>
      <c r="C41" s="19">
        <f>'C6'!C41-'C7'!C41</f>
        <v>-218.31598399999999</v>
      </c>
      <c r="D41" s="19">
        <f>'C6'!D41-'C7'!D41</f>
        <v>-294.36051200000003</v>
      </c>
      <c r="E41" s="19">
        <f>'C6'!E41-'C7'!E41</f>
        <v>-367.95395199999996</v>
      </c>
      <c r="F41" s="19">
        <f>'C6'!F41-'C7'!F41</f>
        <v>-365.713232</v>
      </c>
      <c r="G41" s="19">
        <f>'C6'!G41-'C7'!G41</f>
        <v>-332.90540799999997</v>
      </c>
      <c r="H41" s="19">
        <f>'C6'!H41-'C7'!H41</f>
        <v>-354.03606500000001</v>
      </c>
      <c r="I41" s="19">
        <f>'C6'!I41-'C7'!I41</f>
        <v>-335.35499300000004</v>
      </c>
      <c r="J41" s="19">
        <f>'C6'!J41-'C7'!J41</f>
        <v>-436.17879700000003</v>
      </c>
      <c r="K41" s="19">
        <f>'C6'!K41-'C7'!K41</f>
        <v>-556.62733600000001</v>
      </c>
      <c r="L41" s="19">
        <f>'C6'!L41-'C7'!L41</f>
        <v>-549.25307499999997</v>
      </c>
      <c r="M41" s="19">
        <f>'C6'!M41-'C7'!M41</f>
        <v>-707.47893199999999</v>
      </c>
      <c r="N41" s="19">
        <f>'C6'!N41-'C7'!N41</f>
        <v>-714.31956500000001</v>
      </c>
      <c r="O41" s="19">
        <f>'C6'!O41-'C7'!O41</f>
        <v>-754.59863299999995</v>
      </c>
      <c r="P41" s="19">
        <f>'C6'!P41-'C7'!P41</f>
        <v>-759.68769900000007</v>
      </c>
      <c r="Q41" s="19">
        <f>'C6'!Q41-'C7'!Q41</f>
        <v>-669.27189999999996</v>
      </c>
      <c r="R41" s="19">
        <f>'C6'!R41-'C7'!R41</f>
        <v>-805.14324499999998</v>
      </c>
      <c r="S41" s="19">
        <f>'C6'!S41-'C7'!S41</f>
        <v>-952.17254499999979</v>
      </c>
      <c r="T41" s="19">
        <f>'C6'!T41-'C7'!T41</f>
        <v>-988.90180699999996</v>
      </c>
      <c r="U41" s="19">
        <f>'C6'!U41-'C7'!U41</f>
        <v>-1008.021289</v>
      </c>
      <c r="V41" s="19">
        <f>'C6'!V41-'C7'!V41</f>
        <v>-1119.5174099999999</v>
      </c>
      <c r="W41" s="19">
        <f>'C6'!W41-'C7'!W41</f>
        <v>-1100.8845449999999</v>
      </c>
      <c r="X41" s="19">
        <f>'C6'!X41-'C7'!X41</f>
        <v>-1060.6419410000001</v>
      </c>
      <c r="Y41" s="19">
        <f>'C6'!Y41-'C7'!Y41</f>
        <v>-1176.7032809999998</v>
      </c>
      <c r="Z41" s="19">
        <f>'C6'!Z41-'C7'!Z41</f>
        <v>-1262.499734</v>
      </c>
      <c r="AA41" s="19">
        <f>'C6'!AA41-'C7'!AA41</f>
        <v>-1210.9441619999998</v>
      </c>
      <c r="AB41" s="19">
        <f>'C6'!AB41-'C7'!AB41</f>
        <v>-1048.7300040000002</v>
      </c>
      <c r="AC41" s="19">
        <f>'C6'!AC41-'C7'!AC41</f>
        <v>-1148.6262810000001</v>
      </c>
      <c r="AD41" s="19">
        <f>'C6'!AD41-'C7'!AD41</f>
        <v>-1286.4344019999999</v>
      </c>
      <c r="AE41" s="19">
        <f>'C6'!AE41-'C7'!AE41</f>
        <v>-21585.276728999997</v>
      </c>
    </row>
    <row r="42" spans="1:31">
      <c r="A42" s="37" t="s">
        <v>120</v>
      </c>
      <c r="B42" s="4" t="s">
        <v>121</v>
      </c>
      <c r="C42" s="19">
        <f>'C6'!C42-'C7'!C42</f>
        <v>-77.756</v>
      </c>
      <c r="D42" s="19">
        <f>'C6'!D42-'C7'!D42</f>
        <v>-105.10704000000001</v>
      </c>
      <c r="E42" s="19">
        <f>'C6'!E42-'C7'!E42</f>
        <v>-113.06423200000002</v>
      </c>
      <c r="F42" s="19">
        <f>'C6'!F42-'C7'!F42</f>
        <v>-122.00153599999996</v>
      </c>
      <c r="G42" s="19">
        <f>'C6'!G42-'C7'!G42</f>
        <v>-133.028032</v>
      </c>
      <c r="H42" s="19">
        <f>'C6'!H42-'C7'!H42</f>
        <v>-175.01939900000002</v>
      </c>
      <c r="I42" s="19">
        <f>'C6'!I42-'C7'!I42</f>
        <v>-242.22621300000003</v>
      </c>
      <c r="J42" s="19">
        <f>'C6'!J42-'C7'!J42</f>
        <v>-194.46888500000006</v>
      </c>
      <c r="K42" s="19">
        <f>'C6'!K42-'C7'!K42</f>
        <v>-198.29252899999997</v>
      </c>
      <c r="L42" s="19">
        <f>'C6'!L42-'C7'!L42</f>
        <v>-209.31514699999997</v>
      </c>
      <c r="M42" s="19">
        <f>'C6'!M42-'C7'!M42</f>
        <v>-169.394656</v>
      </c>
      <c r="N42" s="19">
        <f>'C6'!N42-'C7'!N42</f>
        <v>-120.38147399999997</v>
      </c>
      <c r="O42" s="19">
        <f>'C6'!O42-'C7'!O42</f>
        <v>-22.008764999999926</v>
      </c>
      <c r="P42" s="19">
        <f>'C6'!P42-'C7'!P42</f>
        <v>19.988752999999974</v>
      </c>
      <c r="Q42" s="19">
        <f>'C6'!Q42-'C7'!Q42</f>
        <v>168.87053299999991</v>
      </c>
      <c r="R42" s="19">
        <f>'C6'!R42-'C7'!R42</f>
        <v>178.53000399999996</v>
      </c>
      <c r="S42" s="19">
        <f>'C6'!S42-'C7'!S42</f>
        <v>215.23804399999995</v>
      </c>
      <c r="T42" s="19">
        <f>'C6'!T42-'C7'!T42</f>
        <v>250.40613600000006</v>
      </c>
      <c r="U42" s="19">
        <f>'C6'!U42-'C7'!U42</f>
        <v>344.50632400000006</v>
      </c>
      <c r="V42" s="19">
        <f>'C6'!V42-'C7'!V42</f>
        <v>371.25159299999996</v>
      </c>
      <c r="W42" s="19">
        <f>'C6'!W42-'C7'!W42</f>
        <v>386.30851700000005</v>
      </c>
      <c r="X42" s="19">
        <f>'C6'!X42-'C7'!X42</f>
        <v>366.79548499999999</v>
      </c>
      <c r="Y42" s="19">
        <f>'C6'!Y42-'C7'!Y42</f>
        <v>397.010448</v>
      </c>
      <c r="Z42" s="19">
        <f>'C6'!Z42-'C7'!Z42</f>
        <v>333.15817399999992</v>
      </c>
      <c r="AA42" s="19">
        <f>'C6'!AA42-'C7'!AA42</f>
        <v>347.33689000000004</v>
      </c>
      <c r="AB42" s="19">
        <f>'C6'!AB42-'C7'!AB42</f>
        <v>425.22347100000002</v>
      </c>
      <c r="AC42" s="19">
        <f>'C6'!AC42-'C7'!AC42</f>
        <v>485.599378</v>
      </c>
      <c r="AD42" s="19">
        <f>'C6'!AD42-'C7'!AD42</f>
        <v>737.86553200000003</v>
      </c>
      <c r="AE42" s="19">
        <f>'C6'!AE42-'C7'!AE42</f>
        <v>3146.0253739999971</v>
      </c>
    </row>
    <row r="43" spans="1:31">
      <c r="A43" s="37" t="s">
        <v>122</v>
      </c>
      <c r="B43" s="4" t="s">
        <v>123</v>
      </c>
      <c r="C43" s="19">
        <f>'C6'!C43-'C7'!C43</f>
        <v>-46.715000000000003</v>
      </c>
      <c r="D43" s="19">
        <f>'C6'!D43-'C7'!D43</f>
        <v>-32.017256000000003</v>
      </c>
      <c r="E43" s="19">
        <f>'C6'!E43-'C7'!E43</f>
        <v>-10.386128000000014</v>
      </c>
      <c r="F43" s="19">
        <f>'C6'!F43-'C7'!F43</f>
        <v>-21.24406399999998</v>
      </c>
      <c r="G43" s="19">
        <f>'C6'!G43-'C7'!G43</f>
        <v>-8.4155679999999791</v>
      </c>
      <c r="H43" s="19">
        <f>'C6'!H43-'C7'!H43</f>
        <v>33.292506000000003</v>
      </c>
      <c r="I43" s="19">
        <f>'C6'!I43-'C7'!I43</f>
        <v>9.809597999999994</v>
      </c>
      <c r="J43" s="19">
        <f>'C6'!J43-'C7'!J43</f>
        <v>12.570746000000042</v>
      </c>
      <c r="K43" s="19">
        <f>'C6'!K43-'C7'!K43</f>
        <v>-17.13902900000005</v>
      </c>
      <c r="L43" s="19">
        <f>'C6'!L43-'C7'!L43</f>
        <v>-47.363866000000087</v>
      </c>
      <c r="M43" s="19">
        <f>'C6'!M43-'C7'!M43</f>
        <v>-83.499554999999987</v>
      </c>
      <c r="N43" s="19">
        <f>'C6'!N43-'C7'!N43</f>
        <v>-56.618254999999976</v>
      </c>
      <c r="O43" s="19">
        <f>'C6'!O43-'C7'!O43</f>
        <v>-52.765610999999979</v>
      </c>
      <c r="P43" s="19">
        <f>'C6'!P43-'C7'!P43</f>
        <v>-35.469961000000012</v>
      </c>
      <c r="Q43" s="19">
        <f>'C6'!Q43-'C7'!Q43</f>
        <v>-71.877482999999984</v>
      </c>
      <c r="R43" s="19">
        <f>'C6'!R43-'C7'!R43</f>
        <v>-137.478296</v>
      </c>
      <c r="S43" s="19">
        <f>'C6'!S43-'C7'!S43</f>
        <v>-160.30089399999997</v>
      </c>
      <c r="T43" s="19">
        <f>'C6'!T43-'C7'!T43</f>
        <v>-210.99080200000003</v>
      </c>
      <c r="U43" s="19">
        <f>'C6'!U43-'C7'!U43</f>
        <v>-218.24438899999996</v>
      </c>
      <c r="V43" s="19">
        <f>'C6'!V43-'C7'!V43</f>
        <v>-237.10147500000005</v>
      </c>
      <c r="W43" s="19">
        <f>'C6'!W43-'C7'!W43</f>
        <v>-234.47944499999994</v>
      </c>
      <c r="X43" s="19">
        <f>'C6'!X43-'C7'!X43</f>
        <v>-233.75143700000001</v>
      </c>
      <c r="Y43" s="19">
        <f>'C6'!Y43-'C7'!Y43</f>
        <v>-201.78889200000003</v>
      </c>
      <c r="Z43" s="19">
        <f>'C6'!Z43-'C7'!Z43</f>
        <v>-211.51681500000007</v>
      </c>
      <c r="AA43" s="19">
        <f>'C6'!AA43-'C7'!AA43</f>
        <v>-138.98975600000006</v>
      </c>
      <c r="AB43" s="19">
        <f>'C6'!AB43-'C7'!AB43</f>
        <v>101.429889</v>
      </c>
      <c r="AC43" s="19">
        <f>'C6'!AC43-'C7'!AC43</f>
        <v>45.646366000000057</v>
      </c>
      <c r="AD43" s="19">
        <f>'C6'!AD43-'C7'!AD43</f>
        <v>28.054245999999921</v>
      </c>
      <c r="AE43" s="19">
        <f>'C6'!AE43-'C7'!AE43</f>
        <v>-2237.3506259999995</v>
      </c>
    </row>
    <row r="44" spans="1:31">
      <c r="A44" s="37" t="s">
        <v>124</v>
      </c>
      <c r="B44" s="4" t="s">
        <v>125</v>
      </c>
      <c r="C44" s="19">
        <f>'C6'!C44-'C7'!C44</f>
        <v>-97.673000000000002</v>
      </c>
      <c r="D44" s="19">
        <f>'C6'!D44-'C7'!D44</f>
        <v>-120.58540700000002</v>
      </c>
      <c r="E44" s="19">
        <f>'C6'!E44-'C7'!E44</f>
        <v>-164.70670999999999</v>
      </c>
      <c r="F44" s="19">
        <f>'C6'!F44-'C7'!F44</f>
        <v>-180.55502000000001</v>
      </c>
      <c r="G44" s="19">
        <f>'C6'!G44-'C7'!G44</f>
        <v>-187.76336000000001</v>
      </c>
      <c r="H44" s="19">
        <f>'C6'!H44-'C7'!H44</f>
        <v>-212.12928199999999</v>
      </c>
      <c r="I44" s="19">
        <f>'C6'!I44-'C7'!I44</f>
        <v>-209.49944200000002</v>
      </c>
      <c r="J44" s="19">
        <f>'C6'!J44-'C7'!J44</f>
        <v>-218.46254699999997</v>
      </c>
      <c r="K44" s="19">
        <f>'C6'!K44-'C7'!K44</f>
        <v>-214.66552100000001</v>
      </c>
      <c r="L44" s="19">
        <f>'C6'!L44-'C7'!L44</f>
        <v>-267.35246900000004</v>
      </c>
      <c r="M44" s="19">
        <f>'C6'!M44-'C7'!M44</f>
        <v>-306.05095300000005</v>
      </c>
      <c r="N44" s="19">
        <f>'C6'!N44-'C7'!N44</f>
        <v>-327.33914600000003</v>
      </c>
      <c r="O44" s="19">
        <f>'C6'!O44-'C7'!O44</f>
        <v>-362.37586100000004</v>
      </c>
      <c r="P44" s="19">
        <f>'C6'!P44-'C7'!P44</f>
        <v>-385.26562100000001</v>
      </c>
      <c r="Q44" s="19">
        <f>'C6'!Q44-'C7'!Q44</f>
        <v>-310.16158700000005</v>
      </c>
      <c r="R44" s="19">
        <f>'C6'!R44-'C7'!R44</f>
        <v>-355.96660099999997</v>
      </c>
      <c r="S44" s="19">
        <f>'C6'!S44-'C7'!S44</f>
        <v>-419.63221599999997</v>
      </c>
      <c r="T44" s="19">
        <f>'C6'!T44-'C7'!T44</f>
        <v>-439.09198299999997</v>
      </c>
      <c r="U44" s="19">
        <f>'C6'!U44-'C7'!U44</f>
        <v>-457.41308100000003</v>
      </c>
      <c r="V44" s="19">
        <f>'C6'!V44-'C7'!V44</f>
        <v>-486.74340299999994</v>
      </c>
      <c r="W44" s="19">
        <f>'C6'!W44-'C7'!W44</f>
        <v>-419.806104</v>
      </c>
      <c r="X44" s="19">
        <f>'C6'!X44-'C7'!X44</f>
        <v>-428.44651399999998</v>
      </c>
      <c r="Y44" s="19">
        <f>'C6'!Y44-'C7'!Y44</f>
        <v>-448.65540799999997</v>
      </c>
      <c r="Z44" s="19">
        <f>'C6'!Z44-'C7'!Z44</f>
        <v>-421.68566599999997</v>
      </c>
      <c r="AA44" s="19">
        <f>'C6'!AA44-'C7'!AA44</f>
        <v>-404.26799899999997</v>
      </c>
      <c r="AB44" s="19">
        <f>'C6'!AB44-'C7'!AB44</f>
        <v>-351.83755400000001</v>
      </c>
      <c r="AC44" s="19">
        <f>'C6'!AC44-'C7'!AC44</f>
        <v>-412.33149300000002</v>
      </c>
      <c r="AD44" s="19">
        <f>'C6'!AD44-'C7'!AD44</f>
        <v>-486.44283800000005</v>
      </c>
      <c r="AE44" s="19">
        <f>'C6'!AE44-'C7'!AE44</f>
        <v>-9096.9067859999996</v>
      </c>
    </row>
    <row r="45" spans="1:31">
      <c r="A45" s="37" t="s">
        <v>126</v>
      </c>
      <c r="B45" s="4" t="s">
        <v>127</v>
      </c>
      <c r="C45" s="19">
        <f>'C6'!C45-'C7'!C45</f>
        <v>0.43400000000000105</v>
      </c>
      <c r="D45" s="19">
        <f>'C6'!D45-'C7'!D45</f>
        <v>-2.3196300000000001</v>
      </c>
      <c r="E45" s="19">
        <f>'C6'!E45-'C7'!E45</f>
        <v>-0.24890199999999929</v>
      </c>
      <c r="F45" s="19">
        <f>'C6'!F45-'C7'!F45</f>
        <v>-5.5636709999999976</v>
      </c>
      <c r="G45" s="19">
        <f>'C6'!G45-'C7'!G45</f>
        <v>-26.000251000000006</v>
      </c>
      <c r="H45" s="19">
        <f>'C6'!H45-'C7'!H45</f>
        <v>-48.479433</v>
      </c>
      <c r="I45" s="19">
        <f>'C6'!I45-'C7'!I45</f>
        <v>-22.925946000000003</v>
      </c>
      <c r="J45" s="19">
        <f>'C6'!J45-'C7'!J45</f>
        <v>-88.203129999999987</v>
      </c>
      <c r="K45" s="19">
        <f>'C6'!K45-'C7'!K45</f>
        <v>-96.727074999999999</v>
      </c>
      <c r="L45" s="19">
        <f>'C6'!L45-'C7'!L45</f>
        <v>-149.057368</v>
      </c>
      <c r="M45" s="19">
        <f>'C6'!M45-'C7'!M45</f>
        <v>-146.257037</v>
      </c>
      <c r="N45" s="19">
        <f>'C6'!N45-'C7'!N45</f>
        <v>-100.08468499999999</v>
      </c>
      <c r="O45" s="19">
        <f>'C6'!O45-'C7'!O45</f>
        <v>-129.093343</v>
      </c>
      <c r="P45" s="19">
        <f>'C6'!P45-'C7'!P45</f>
        <v>-133.901869</v>
      </c>
      <c r="Q45" s="19">
        <f>'C6'!Q45-'C7'!Q45</f>
        <v>-108.34980899999999</v>
      </c>
      <c r="R45" s="19">
        <f>'C6'!R45-'C7'!R45</f>
        <v>-123.91195299999998</v>
      </c>
      <c r="S45" s="19">
        <f>'C6'!S45-'C7'!S45</f>
        <v>-120.67730900000001</v>
      </c>
      <c r="T45" s="19">
        <f>'C6'!T45-'C7'!T45</f>
        <v>-95.642587000000006</v>
      </c>
      <c r="U45" s="19">
        <f>'C6'!U45-'C7'!U45</f>
        <v>-86.832793000000009</v>
      </c>
      <c r="V45" s="19">
        <f>'C6'!V45-'C7'!V45</f>
        <v>-89.961812000000009</v>
      </c>
      <c r="W45" s="19">
        <f>'C6'!W45-'C7'!W45</f>
        <v>-108.45291700000001</v>
      </c>
      <c r="X45" s="19">
        <f>'C6'!X45-'C7'!X45</f>
        <v>-81.974920999999995</v>
      </c>
      <c r="Y45" s="19">
        <f>'C6'!Y45-'C7'!Y45</f>
        <v>-57.743798000000012</v>
      </c>
      <c r="Z45" s="19">
        <f>'C6'!Z45-'C7'!Z45</f>
        <v>4.4625630000000029</v>
      </c>
      <c r="AA45" s="19">
        <f>'C6'!AA45-'C7'!AA45</f>
        <v>30.623101000000005</v>
      </c>
      <c r="AB45" s="19">
        <f>'C6'!AB45-'C7'!AB45</f>
        <v>29.706070999999994</v>
      </c>
      <c r="AC45" s="19">
        <f>'C6'!AC45-'C7'!AC45</f>
        <v>26.827338000000012</v>
      </c>
      <c r="AD45" s="19">
        <f>'C6'!AD45-'C7'!AD45</f>
        <v>23.426704000000001</v>
      </c>
      <c r="AE45" s="19">
        <f>'C6'!AE45-'C7'!AE45</f>
        <v>-1706.9304619999996</v>
      </c>
    </row>
    <row r="46" spans="1:31">
      <c r="A46" s="37" t="s">
        <v>128</v>
      </c>
      <c r="B46" s="4" t="s">
        <v>129</v>
      </c>
      <c r="C46" s="19">
        <f>'C6'!C46-'C7'!C46</f>
        <v>-79.974007999999998</v>
      </c>
      <c r="D46" s="19">
        <f>'C6'!D46-'C7'!D46</f>
        <v>-127.03235199999999</v>
      </c>
      <c r="E46" s="19">
        <f>'C6'!E46-'C7'!E46</f>
        <v>-168.95151200000004</v>
      </c>
      <c r="F46" s="19">
        <f>'C6'!F46-'C7'!F46</f>
        <v>-121.30544</v>
      </c>
      <c r="G46" s="19">
        <f>'C6'!G46-'C7'!G46</f>
        <v>-133.627408</v>
      </c>
      <c r="H46" s="19">
        <f>'C6'!H46-'C7'!H46</f>
        <v>-166.42722300000003</v>
      </c>
      <c r="I46" s="19">
        <f>'C6'!I46-'C7'!I46</f>
        <v>-206.48816400000001</v>
      </c>
      <c r="J46" s="19">
        <f>'C6'!J46-'C7'!J46</f>
        <v>-245.75103999999999</v>
      </c>
      <c r="K46" s="19">
        <f>'C6'!K46-'C7'!K46</f>
        <v>-321.52777799999996</v>
      </c>
      <c r="L46" s="19">
        <f>'C6'!L46-'C7'!L46</f>
        <v>-144.13292199999995</v>
      </c>
      <c r="M46" s="19">
        <f>'C6'!M46-'C7'!M46</f>
        <v>-71.500702000000047</v>
      </c>
      <c r="N46" s="19">
        <f>'C6'!N46-'C7'!N46</f>
        <v>-443.63944099999998</v>
      </c>
      <c r="O46" s="19">
        <f>'C6'!O46-'C7'!O46</f>
        <v>-381.19460800000002</v>
      </c>
      <c r="P46" s="19">
        <f>'C6'!P46-'C7'!P46</f>
        <v>-295.81559800000002</v>
      </c>
      <c r="Q46" s="19">
        <f>'C6'!Q46-'C7'!Q46</f>
        <v>-245.03549999999998</v>
      </c>
      <c r="R46" s="19">
        <f>'C6'!R46-'C7'!R46</f>
        <v>-284.89833999999996</v>
      </c>
      <c r="S46" s="19">
        <f>'C6'!S46-'C7'!S46</f>
        <v>-266.58847500000002</v>
      </c>
      <c r="T46" s="19">
        <f>'C6'!T46-'C7'!T46</f>
        <v>-235.77104099999997</v>
      </c>
      <c r="U46" s="19">
        <f>'C6'!U46-'C7'!U46</f>
        <v>-265.57696599999997</v>
      </c>
      <c r="V46" s="19">
        <f>'C6'!V46-'C7'!V46</f>
        <v>-231.30826999999999</v>
      </c>
      <c r="W46" s="19">
        <f>'C6'!W46-'C7'!W46</f>
        <v>-194.73845699999998</v>
      </c>
      <c r="X46" s="19">
        <f>'C6'!X46-'C7'!X46</f>
        <v>-172.50803899999997</v>
      </c>
      <c r="Y46" s="19">
        <f>'C6'!Y46-'C7'!Y46</f>
        <v>-139.932771</v>
      </c>
      <c r="Z46" s="19">
        <f>'C6'!Z46-'C7'!Z46</f>
        <v>-120.356641</v>
      </c>
      <c r="AA46" s="19">
        <f>'C6'!AA46-'C7'!AA46</f>
        <v>-92.674968000000007</v>
      </c>
      <c r="AB46" s="19">
        <f>'C6'!AB46-'C7'!AB46</f>
        <v>-65.715183999999994</v>
      </c>
      <c r="AC46" s="19">
        <f>'C6'!AC46-'C7'!AC46</f>
        <v>-77.857618000000002</v>
      </c>
      <c r="AD46" s="19">
        <f>'C6'!AD46-'C7'!AD46</f>
        <v>-85.510949999999994</v>
      </c>
      <c r="AE46" s="19">
        <f>'C6'!AE46-'C7'!AE46</f>
        <v>-5385.8414160000011</v>
      </c>
    </row>
    <row r="47" spans="1:31">
      <c r="A47" s="37" t="s">
        <v>130</v>
      </c>
      <c r="B47" s="4" t="s">
        <v>131</v>
      </c>
      <c r="C47" s="19">
        <f>'C6'!C47-'C7'!C47</f>
        <v>-347.55899199999999</v>
      </c>
      <c r="D47" s="19">
        <f>'C6'!D47-'C7'!D47</f>
        <v>-511.92935999999997</v>
      </c>
      <c r="E47" s="19">
        <f>'C6'!E47-'C7'!E47</f>
        <v>-596.47993599999995</v>
      </c>
      <c r="F47" s="19">
        <f>'C6'!F47-'C7'!F47</f>
        <v>-651.65275199999996</v>
      </c>
      <c r="G47" s="19">
        <f>'C6'!G47-'C7'!G47</f>
        <v>-742.79723200000001</v>
      </c>
      <c r="H47" s="19">
        <f>'C6'!H47-'C7'!H47</f>
        <v>-906.34711599999991</v>
      </c>
      <c r="I47" s="19">
        <f>'C6'!I47-'C7'!I47</f>
        <v>-947.53838600000017</v>
      </c>
      <c r="J47" s="19">
        <f>'C6'!J47-'C7'!J47</f>
        <v>-979.49838</v>
      </c>
      <c r="K47" s="19">
        <f>'C6'!K47-'C7'!K47</f>
        <v>-987.36354499999993</v>
      </c>
      <c r="L47" s="19">
        <f>'C6'!L47-'C7'!L47</f>
        <v>-1037.3612150000001</v>
      </c>
      <c r="M47" s="19">
        <f>'C6'!M47-'C7'!M47</f>
        <v>-1303.7827119999999</v>
      </c>
      <c r="N47" s="19">
        <f>'C6'!N47-'C7'!N47</f>
        <v>-1334.9622919999999</v>
      </c>
      <c r="O47" s="19">
        <f>'C6'!O47-'C7'!O47</f>
        <v>-1501.1698449999999</v>
      </c>
      <c r="P47" s="19">
        <f>'C6'!P47-'C7'!P47</f>
        <v>-1642.4504079999999</v>
      </c>
      <c r="Q47" s="19">
        <f>'C6'!Q47-'C7'!Q47</f>
        <v>-1375.0182270000003</v>
      </c>
      <c r="R47" s="19">
        <f>'C6'!R47-'C7'!R47</f>
        <v>-1601.1059299999999</v>
      </c>
      <c r="S47" s="19">
        <f>'C6'!S47-'C7'!S47</f>
        <v>-1801.5567280000002</v>
      </c>
      <c r="T47" s="19">
        <f>'C6'!T47-'C7'!T47</f>
        <v>-2045.9493530000002</v>
      </c>
      <c r="U47" s="19">
        <f>'C6'!U47-'C7'!U47</f>
        <v>-2336.413337</v>
      </c>
      <c r="V47" s="19">
        <f>'C6'!V47-'C7'!V47</f>
        <v>-2483.7097910000002</v>
      </c>
      <c r="W47" s="19">
        <f>'C6'!W47-'C7'!W47</f>
        <v>-2343.5801520000005</v>
      </c>
      <c r="X47" s="19">
        <f>'C6'!X47-'C7'!X47</f>
        <v>-2229.317325</v>
      </c>
      <c r="Y47" s="19">
        <f>'C6'!Y47-'C7'!Y47</f>
        <v>-2325.2178319999998</v>
      </c>
      <c r="Z47" s="19">
        <f>'C6'!Z47-'C7'!Z47</f>
        <v>-2792.9614070000002</v>
      </c>
      <c r="AA47" s="19">
        <f>'C6'!AA47-'C7'!AA47</f>
        <v>-3015.4684259999999</v>
      </c>
      <c r="AB47" s="19">
        <f>'C6'!AB47-'C7'!AB47</f>
        <v>-2816.5821889999997</v>
      </c>
      <c r="AC47" s="19">
        <f>'C6'!AC47-'C7'!AC47</f>
        <v>-4539.0940270000001</v>
      </c>
      <c r="AD47" s="19">
        <f>'C6'!AD47-'C7'!AD47</f>
        <v>-4468.3882659999999</v>
      </c>
      <c r="AE47" s="19">
        <f>'C6'!AE47-'C7'!AE47</f>
        <v>-49665.255161000008</v>
      </c>
    </row>
    <row r="48" spans="1:31">
      <c r="A48" s="37" t="s">
        <v>132</v>
      </c>
      <c r="B48" s="4" t="s">
        <v>133</v>
      </c>
      <c r="C48" s="19">
        <f>'C6'!C48-'C7'!C48</f>
        <v>-2997.3761280000003</v>
      </c>
      <c r="D48" s="19">
        <f>'C6'!D48-'C7'!D48</f>
        <v>-3915.8970879999997</v>
      </c>
      <c r="E48" s="19">
        <f>'C6'!E48-'C7'!E48</f>
        <v>-4924.5928960000001</v>
      </c>
      <c r="F48" s="19">
        <f>'C6'!F48-'C7'!F48</f>
        <v>-5350.0491519999996</v>
      </c>
      <c r="G48" s="19">
        <f>'C6'!G48-'C7'!G48</f>
        <v>-6153.3999359999998</v>
      </c>
      <c r="H48" s="19">
        <f>'C6'!H48-'C7'!H48</f>
        <v>-6781.347323</v>
      </c>
      <c r="I48" s="19">
        <f>'C6'!I48-'C7'!I48</f>
        <v>-6143.4303879999989</v>
      </c>
      <c r="J48" s="19">
        <f>'C6'!J48-'C7'!J48</f>
        <v>-6517.8493820000003</v>
      </c>
      <c r="K48" s="19">
        <f>'C6'!K48-'C7'!K48</f>
        <v>-6982.1677589999999</v>
      </c>
      <c r="L48" s="19">
        <f>'C6'!L48-'C7'!L48</f>
        <v>-6971.3874059999998</v>
      </c>
      <c r="M48" s="19">
        <f>'C6'!M48-'C7'!M48</f>
        <v>-7601.0212699999993</v>
      </c>
      <c r="N48" s="19">
        <f>'C6'!N48-'C7'!N48</f>
        <v>-8579.8428380000005</v>
      </c>
      <c r="O48" s="19">
        <f>'C6'!O48-'C7'!O48</f>
        <v>-8544.142378999999</v>
      </c>
      <c r="P48" s="19">
        <f>'C6'!P48-'C7'!P48</f>
        <v>-8437.9398439999986</v>
      </c>
      <c r="Q48" s="19">
        <f>'C6'!Q48-'C7'!Q48</f>
        <v>-6171.7573299999985</v>
      </c>
      <c r="R48" s="19">
        <f>'C6'!R48-'C7'!R48</f>
        <v>-9204.9501519999994</v>
      </c>
      <c r="S48" s="19">
        <f>'C6'!S48-'C7'!S48</f>
        <v>-9087.9250229999998</v>
      </c>
      <c r="T48" s="19">
        <f>'C6'!T48-'C7'!T48</f>
        <v>-9034.2204369999999</v>
      </c>
      <c r="U48" s="19">
        <f>'C6'!U48-'C7'!U48</f>
        <v>-9261.5755149999986</v>
      </c>
      <c r="V48" s="19">
        <f>'C6'!V48-'C7'!V48</f>
        <v>-9581.5440419999995</v>
      </c>
      <c r="W48" s="19">
        <f>'C6'!W48-'C7'!W48</f>
        <v>-9199.5291749999997</v>
      </c>
      <c r="X48" s="19">
        <f>'C6'!X48-'C7'!X48</f>
        <v>-8796.6572789999991</v>
      </c>
      <c r="Y48" s="19">
        <f>'C6'!Y48-'C7'!Y48</f>
        <v>-8829.6767369999998</v>
      </c>
      <c r="Z48" s="19">
        <f>'C6'!Z48-'C7'!Z48</f>
        <v>-9277.9539860000004</v>
      </c>
      <c r="AA48" s="19">
        <f>'C6'!AA48-'C7'!AA48</f>
        <v>-8714.3314829999999</v>
      </c>
      <c r="AB48" s="19">
        <f>'C6'!AB48-'C7'!AB48</f>
        <v>-7033.6309940000001</v>
      </c>
      <c r="AC48" s="19">
        <f>'C6'!AC48-'C7'!AC48</f>
        <v>-9828.5618499999982</v>
      </c>
      <c r="AD48" s="19">
        <f>'C6'!AD48-'C7'!AD48</f>
        <v>-9926.3249030000025</v>
      </c>
      <c r="AE48" s="19">
        <f>'C6'!AE48-'C7'!AE48</f>
        <v>-213849.08269499999</v>
      </c>
    </row>
    <row r="49" spans="1:31">
      <c r="A49" s="37" t="s">
        <v>134</v>
      </c>
      <c r="B49" s="4" t="s">
        <v>135</v>
      </c>
      <c r="C49" s="19">
        <f>'C6'!C49-'C7'!C49</f>
        <v>-344.27801599999998</v>
      </c>
      <c r="D49" s="19">
        <f>'C6'!D49-'C7'!D49</f>
        <v>-655.05907200000001</v>
      </c>
      <c r="E49" s="19">
        <f>'C6'!E49-'C7'!E49</f>
        <v>-846.77836800000023</v>
      </c>
      <c r="F49" s="19">
        <f>'C6'!F49-'C7'!F49</f>
        <v>-925.66819200000009</v>
      </c>
      <c r="G49" s="19">
        <f>'C6'!G49-'C7'!G49</f>
        <v>-923.70188799999983</v>
      </c>
      <c r="H49" s="19">
        <f>'C6'!H49-'C7'!H49</f>
        <v>-1153.533782</v>
      </c>
      <c r="I49" s="19">
        <f>'C6'!I49-'C7'!I49</f>
        <v>-1191.436569</v>
      </c>
      <c r="J49" s="19">
        <f>'C6'!J49-'C7'!J49</f>
        <v>-1131.902239</v>
      </c>
      <c r="K49" s="19">
        <f>'C6'!K49-'C7'!K49</f>
        <v>-1061.2686379999998</v>
      </c>
      <c r="L49" s="19">
        <f>'C6'!L49-'C7'!L49</f>
        <v>-1015.1627310000002</v>
      </c>
      <c r="M49" s="19">
        <f>'C6'!M49-'C7'!M49</f>
        <v>-990.58815000000004</v>
      </c>
      <c r="N49" s="19">
        <f>'C6'!N49-'C7'!N49</f>
        <v>-1108.5439860000001</v>
      </c>
      <c r="O49" s="19">
        <f>'C6'!O49-'C7'!O49</f>
        <v>-1061.9215209999998</v>
      </c>
      <c r="P49" s="19">
        <f>'C6'!P49-'C7'!P49</f>
        <v>-1013.9130070000001</v>
      </c>
      <c r="Q49" s="19">
        <f>'C6'!Q49-'C7'!Q49</f>
        <v>-812.14811700000007</v>
      </c>
      <c r="R49" s="19">
        <f>'C6'!R49-'C7'!R49</f>
        <v>-1080.5877869999999</v>
      </c>
      <c r="S49" s="19">
        <f>'C6'!S49-'C7'!S49</f>
        <v>-1309.6807959999996</v>
      </c>
      <c r="T49" s="19">
        <f>'C6'!T49-'C7'!T49</f>
        <v>-1328.3265270000002</v>
      </c>
      <c r="U49" s="19">
        <f>'C6'!U49-'C7'!U49</f>
        <v>-1297.0934079999997</v>
      </c>
      <c r="V49" s="19">
        <f>'C6'!V49-'C7'!V49</f>
        <v>-1288.4765779999998</v>
      </c>
      <c r="W49" s="19">
        <f>'C6'!W49-'C7'!W49</f>
        <v>-1012.7247750000001</v>
      </c>
      <c r="X49" s="19">
        <f>'C6'!X49-'C7'!X49</f>
        <v>-845.97452199999998</v>
      </c>
      <c r="Y49" s="19">
        <f>'C6'!Y49-'C7'!Y49</f>
        <v>-818.08723100000043</v>
      </c>
      <c r="Z49" s="19">
        <f>'C6'!Z49-'C7'!Z49</f>
        <v>-756.27464700000019</v>
      </c>
      <c r="AA49" s="19">
        <f>'C6'!AA49-'C7'!AA49</f>
        <v>-482.61161700000048</v>
      </c>
      <c r="AB49" s="19">
        <f>'C6'!AB49-'C7'!AB49</f>
        <v>-10.040805999999975</v>
      </c>
      <c r="AC49" s="19">
        <f>'C6'!AC49-'C7'!AC49</f>
        <v>203.40067199999976</v>
      </c>
      <c r="AD49" s="19">
        <f>'C6'!AD49-'C7'!AD49</f>
        <v>166.9157610000002</v>
      </c>
      <c r="AE49" s="19">
        <f>'C6'!AE49-'C7'!AE49</f>
        <v>-24095.466537000015</v>
      </c>
    </row>
    <row r="50" spans="1:31">
      <c r="A50" s="37" t="s">
        <v>136</v>
      </c>
      <c r="B50" s="4" t="s">
        <v>137</v>
      </c>
      <c r="C50" s="19">
        <f>'C6'!C50-'C7'!C50</f>
        <v>-69.674992000000003</v>
      </c>
      <c r="D50" s="19">
        <f>'C6'!D50-'C7'!D50</f>
        <v>-217.17180800000003</v>
      </c>
      <c r="E50" s="19">
        <f>'C6'!E50-'C7'!E50</f>
        <v>-323.83390400000002</v>
      </c>
      <c r="F50" s="19">
        <f>'C6'!F50-'C7'!F50</f>
        <v>-354.45571200000006</v>
      </c>
      <c r="G50" s="19">
        <f>'C6'!G50-'C7'!G50</f>
        <v>-395.23475200000001</v>
      </c>
      <c r="H50" s="19">
        <f>'C6'!H50-'C7'!H50</f>
        <v>-421.76663500000006</v>
      </c>
      <c r="I50" s="19">
        <f>'C6'!I50-'C7'!I50</f>
        <v>-353.07481500000006</v>
      </c>
      <c r="J50" s="19">
        <f>'C6'!J50-'C7'!J50</f>
        <v>-316.12766499999998</v>
      </c>
      <c r="K50" s="19">
        <f>'C6'!K50-'C7'!K50</f>
        <v>-378.28826200000009</v>
      </c>
      <c r="L50" s="19">
        <f>'C6'!L50-'C7'!L50</f>
        <v>-521.81673599999999</v>
      </c>
      <c r="M50" s="19">
        <f>'C6'!M50-'C7'!M50</f>
        <v>-311.42735100000004</v>
      </c>
      <c r="N50" s="19">
        <f>'C6'!N50-'C7'!N50</f>
        <v>-215.18469599999997</v>
      </c>
      <c r="O50" s="19">
        <f>'C6'!O50-'C7'!O50</f>
        <v>-179.91549000000001</v>
      </c>
      <c r="P50" s="19">
        <f>'C6'!P50-'C7'!P50</f>
        <v>-164.23102</v>
      </c>
      <c r="Q50" s="19">
        <f>'C6'!Q50-'C7'!Q50</f>
        <v>-84.691930000000013</v>
      </c>
      <c r="R50" s="19">
        <f>'C6'!R50-'C7'!R50</f>
        <v>-116.09158000000001</v>
      </c>
      <c r="S50" s="19">
        <f>'C6'!S50-'C7'!S50</f>
        <v>-113.11719800000003</v>
      </c>
      <c r="T50" s="19">
        <f>'C6'!T50-'C7'!T50</f>
        <v>-85.696572000000032</v>
      </c>
      <c r="U50" s="19">
        <f>'C6'!U50-'C7'!U50</f>
        <v>-53.758468999999991</v>
      </c>
      <c r="V50" s="19">
        <f>'C6'!V50-'C7'!V50</f>
        <v>-78.576169999999991</v>
      </c>
      <c r="W50" s="19">
        <f>'C6'!W50-'C7'!W50</f>
        <v>-120.78778700000001</v>
      </c>
      <c r="X50" s="19">
        <f>'C6'!X50-'C7'!X50</f>
        <v>-191.45286599999994</v>
      </c>
      <c r="Y50" s="19">
        <f>'C6'!Y50-'C7'!Y50</f>
        <v>-189.61332399999998</v>
      </c>
      <c r="Z50" s="19">
        <f>'C6'!Z50-'C7'!Z50</f>
        <v>-184.91853499999996</v>
      </c>
      <c r="AA50" s="19">
        <f>'C6'!AA50-'C7'!AA50</f>
        <v>-149.02210300000002</v>
      </c>
      <c r="AB50" s="19">
        <f>'C6'!AB50-'C7'!AB50</f>
        <v>-78.813957000000002</v>
      </c>
      <c r="AC50" s="19">
        <f>'C6'!AC50-'C7'!AC50</f>
        <v>-134.81079700000001</v>
      </c>
      <c r="AD50" s="19">
        <f>'C6'!AD50-'C7'!AD50</f>
        <v>-129.64425699999998</v>
      </c>
      <c r="AE50" s="19">
        <f>'C6'!AE50-'C7'!AE50</f>
        <v>-5933.199383000001</v>
      </c>
    </row>
    <row r="51" spans="1:31">
      <c r="A51" s="37" t="s">
        <v>138</v>
      </c>
      <c r="B51" s="4" t="s">
        <v>139</v>
      </c>
      <c r="C51" s="19">
        <f>'C6'!C51-'C7'!C51</f>
        <v>33.908000000000001</v>
      </c>
      <c r="D51" s="19">
        <f>'C6'!D51-'C7'!D51</f>
        <v>27.299839999999989</v>
      </c>
      <c r="E51" s="19">
        <f>'C6'!E51-'C7'!E51</f>
        <v>43.528463999999985</v>
      </c>
      <c r="F51" s="19">
        <f>'C6'!F51-'C7'!F51</f>
        <v>40.488880000000023</v>
      </c>
      <c r="G51" s="19">
        <f>'C6'!G51-'C7'!G51</f>
        <v>67.832512000000008</v>
      </c>
      <c r="H51" s="19">
        <f>'C6'!H51-'C7'!H51</f>
        <v>76.150080000000003</v>
      </c>
      <c r="I51" s="19">
        <f>'C6'!I51-'C7'!I51</f>
        <v>-2.1798890000000313</v>
      </c>
      <c r="J51" s="19">
        <f>'C6'!J51-'C7'!J51</f>
        <v>12.731293999999991</v>
      </c>
      <c r="K51" s="19">
        <f>'C6'!K51-'C7'!K51</f>
        <v>-37.937299999999993</v>
      </c>
      <c r="L51" s="19">
        <f>'C6'!L51-'C7'!L51</f>
        <v>-91.109072999999995</v>
      </c>
      <c r="M51" s="19">
        <f>'C6'!M51-'C7'!M51</f>
        <v>-118.99780199999998</v>
      </c>
      <c r="N51" s="19">
        <f>'C6'!N51-'C7'!N51</f>
        <v>13.940052999999978</v>
      </c>
      <c r="O51" s="19">
        <f>'C6'!O51-'C7'!O51</f>
        <v>150.90829400000001</v>
      </c>
      <c r="P51" s="19">
        <f>'C6'!P51-'C7'!P51</f>
        <v>171.77120100000002</v>
      </c>
      <c r="Q51" s="19">
        <f>'C6'!Q51-'C7'!Q51</f>
        <v>84.739783000000003</v>
      </c>
      <c r="R51" s="19">
        <f>'C6'!R51-'C7'!R51</f>
        <v>35.397901999999988</v>
      </c>
      <c r="S51" s="19">
        <f>'C6'!S51-'C7'!S51</f>
        <v>69.117342000000008</v>
      </c>
      <c r="T51" s="19">
        <f>'C6'!T51-'C7'!T51</f>
        <v>178.066318</v>
      </c>
      <c r="U51" s="19">
        <f>'C6'!U51-'C7'!U51</f>
        <v>132.47342899999995</v>
      </c>
      <c r="V51" s="19">
        <f>'C6'!V51-'C7'!V51</f>
        <v>115.38548400000002</v>
      </c>
      <c r="W51" s="19">
        <f>'C6'!W51-'C7'!W51</f>
        <v>120.764274</v>
      </c>
      <c r="X51" s="19">
        <f>'C6'!X51-'C7'!X51</f>
        <v>116.54720900000004</v>
      </c>
      <c r="Y51" s="19">
        <f>'C6'!Y51-'C7'!Y51</f>
        <v>119.60876500000001</v>
      </c>
      <c r="Z51" s="19">
        <f>'C6'!Z51-'C7'!Z51</f>
        <v>208.93921400000002</v>
      </c>
      <c r="AA51" s="19">
        <f>'C6'!AA51-'C7'!AA51</f>
        <v>207.94844299999994</v>
      </c>
      <c r="AB51" s="19">
        <f>'C6'!AB51-'C7'!AB51</f>
        <v>208.21167199999996</v>
      </c>
      <c r="AC51" s="19">
        <f>'C6'!AC51-'C7'!AC51</f>
        <v>287.42681100000004</v>
      </c>
      <c r="AD51" s="19">
        <f>'C6'!AD51-'C7'!AD51</f>
        <v>432.901793</v>
      </c>
      <c r="AE51" s="19">
        <f>'C6'!AE51-'C7'!AE51</f>
        <v>2705.8629929999997</v>
      </c>
    </row>
    <row r="52" spans="1:31">
      <c r="A52" s="37" t="s">
        <v>140</v>
      </c>
      <c r="B52" s="4" t="s">
        <v>141</v>
      </c>
      <c r="C52" s="19">
        <f>'C6'!C52-'C7'!C52</f>
        <v>-2.7529999999999997</v>
      </c>
      <c r="D52" s="19">
        <f>'C6'!D52-'C7'!D52</f>
        <v>-1.9222170000000007</v>
      </c>
      <c r="E52" s="19">
        <f>'C6'!E52-'C7'!E52</f>
        <v>1.2023670000000006</v>
      </c>
      <c r="F52" s="19">
        <f>'C6'!F52-'C7'!F52</f>
        <v>0.85058500000000059</v>
      </c>
      <c r="G52" s="19">
        <f>'C6'!G52-'C7'!G52</f>
        <v>-0.58178799999999953</v>
      </c>
      <c r="H52" s="19">
        <f>'C6'!H52-'C7'!H52</f>
        <v>-0.48165700000000022</v>
      </c>
      <c r="I52" s="19">
        <f>'C6'!I52-'C7'!I52</f>
        <v>0.35464699999999971</v>
      </c>
      <c r="J52" s="19">
        <f>'C6'!J52-'C7'!J52</f>
        <v>-0.86570000000000003</v>
      </c>
      <c r="K52" s="19">
        <f>'C6'!K52-'C7'!K52</f>
        <v>-0.78683299999999989</v>
      </c>
      <c r="L52" s="19">
        <f>'C6'!L52-'C7'!L52</f>
        <v>-1.1271640000000001</v>
      </c>
      <c r="M52" s="19">
        <f>'C6'!M52-'C7'!M52</f>
        <v>-2.4392209999999999</v>
      </c>
      <c r="N52" s="19">
        <f>'C6'!N52-'C7'!N52</f>
        <v>-1.1789529999999999</v>
      </c>
      <c r="O52" s="19">
        <f>'C6'!O52-'C7'!O52</f>
        <v>-1.5583529999999999</v>
      </c>
      <c r="P52" s="19">
        <f>'C6'!P52-'C7'!P52</f>
        <v>-1.062821</v>
      </c>
      <c r="Q52" s="19">
        <f>'C6'!Q52-'C7'!Q52</f>
        <v>-0.60637800000000008</v>
      </c>
      <c r="R52" s="19">
        <f>'C6'!R52-'C7'!R52</f>
        <v>-0.58440200000000009</v>
      </c>
      <c r="S52" s="19">
        <f>'C6'!S52-'C7'!S52</f>
        <v>-0.31596499999999983</v>
      </c>
      <c r="T52" s="19">
        <f>'C6'!T52-'C7'!T52</f>
        <v>-0.44554800000000006</v>
      </c>
      <c r="U52" s="19">
        <f>'C6'!U52-'C7'!U52</f>
        <v>-0.19765099999999991</v>
      </c>
      <c r="V52" s="19">
        <f>'C6'!V52-'C7'!V52</f>
        <v>0.3617220000000001</v>
      </c>
      <c r="W52" s="19">
        <f>'C6'!W52-'C7'!W52</f>
        <v>-0.61338899999999996</v>
      </c>
      <c r="X52" s="19">
        <f>'C6'!X52-'C7'!X52</f>
        <v>-0.54638500000000012</v>
      </c>
      <c r="Y52" s="19">
        <f>'C6'!Y52-'C7'!Y52</f>
        <v>4.8985000000000001E-2</v>
      </c>
      <c r="Z52" s="19">
        <f>'C6'!Z52-'C7'!Z52</f>
        <v>0.208727</v>
      </c>
      <c r="AA52" s="19">
        <f>'C6'!AA52-'C7'!AA52</f>
        <v>-0.25898299999999996</v>
      </c>
      <c r="AB52" s="19">
        <f>'C6'!AB52-'C7'!AB52</f>
        <v>-0.10077299999999999</v>
      </c>
      <c r="AC52" s="19">
        <f>'C6'!AC52-'C7'!AC52</f>
        <v>1.1844999999999994E-2</v>
      </c>
      <c r="AD52" s="19">
        <f>'C6'!AD52-'C7'!AD52</f>
        <v>-7.3595999999999995E-2</v>
      </c>
      <c r="AE52" s="19">
        <f>'C6'!AE52-'C7'!AE52</f>
        <v>-15.461898999999995</v>
      </c>
    </row>
    <row r="53" spans="1:31">
      <c r="A53" s="37" t="s">
        <v>142</v>
      </c>
      <c r="B53" s="4" t="s">
        <v>143</v>
      </c>
      <c r="C53" s="19">
        <f>'C6'!C53-'C7'!C53</f>
        <v>79.010016000000007</v>
      </c>
      <c r="D53" s="19">
        <f>'C6'!D53-'C7'!D53</f>
        <v>169.89040000000006</v>
      </c>
      <c r="E53" s="19">
        <f>'C6'!E53-'C7'!E53</f>
        <v>144.42937600000005</v>
      </c>
      <c r="F53" s="19">
        <f>'C6'!F53-'C7'!F53</f>
        <v>55.852223999999978</v>
      </c>
      <c r="G53" s="19">
        <f>'C6'!G53-'C7'!G53</f>
        <v>46.824703999999997</v>
      </c>
      <c r="H53" s="19">
        <f>'C6'!H53-'C7'!H53</f>
        <v>-40.251940999999988</v>
      </c>
      <c r="I53" s="19">
        <f>'C6'!I53-'C7'!I53</f>
        <v>-124.324839</v>
      </c>
      <c r="J53" s="19">
        <f>'C6'!J53-'C7'!J53</f>
        <v>-159.22977099999997</v>
      </c>
      <c r="K53" s="19">
        <f>'C6'!K53-'C7'!K53</f>
        <v>-164.37480900000003</v>
      </c>
      <c r="L53" s="19">
        <f>'C6'!L53-'C7'!L53</f>
        <v>-162.52288999999996</v>
      </c>
      <c r="M53" s="19">
        <f>'C6'!M53-'C7'!M53</f>
        <v>-168.63340299999999</v>
      </c>
      <c r="N53" s="19">
        <f>'C6'!N53-'C7'!N53</f>
        <v>-151.23166400000002</v>
      </c>
      <c r="O53" s="19">
        <f>'C6'!O53-'C7'!O53</f>
        <v>-160.18562399999996</v>
      </c>
      <c r="P53" s="19">
        <f>'C6'!P53-'C7'!P53</f>
        <v>-227.57488300000006</v>
      </c>
      <c r="Q53" s="19">
        <f>'C6'!Q53-'C7'!Q53</f>
        <v>-145.11171600000006</v>
      </c>
      <c r="R53" s="19">
        <f>'C6'!R53-'C7'!R53</f>
        <v>-248.04754600000007</v>
      </c>
      <c r="S53" s="19">
        <f>'C6'!S53-'C7'!S53</f>
        <v>-300.40647000000007</v>
      </c>
      <c r="T53" s="19">
        <f>'C6'!T53-'C7'!T53</f>
        <v>-343.9674030000001</v>
      </c>
      <c r="U53" s="19">
        <f>'C6'!U53-'C7'!U53</f>
        <v>-288.26958900000011</v>
      </c>
      <c r="V53" s="19">
        <f>'C6'!V53-'C7'!V53</f>
        <v>-336.12310500000007</v>
      </c>
      <c r="W53" s="19">
        <f>'C6'!W53-'C7'!W53</f>
        <v>-326.40567099999998</v>
      </c>
      <c r="X53" s="19">
        <f>'C6'!X53-'C7'!X53</f>
        <v>-318.71150899999998</v>
      </c>
      <c r="Y53" s="19">
        <f>'C6'!Y53-'C7'!Y53</f>
        <v>-285.14572499999997</v>
      </c>
      <c r="Z53" s="19">
        <f>'C6'!Z53-'C7'!Z53</f>
        <v>-264.04158499999994</v>
      </c>
      <c r="AA53" s="19">
        <f>'C6'!AA53-'C7'!AA53</f>
        <v>-194.67510399999998</v>
      </c>
      <c r="AB53" s="19">
        <f>'C6'!AB53-'C7'!AB53</f>
        <v>-7.8733769999998913</v>
      </c>
      <c r="AC53" s="19">
        <f>'C6'!AC53-'C7'!AC53</f>
        <v>-150.34810100000004</v>
      </c>
      <c r="AD53" s="19">
        <f>'C6'!AD53-'C7'!AD53</f>
        <v>-192.2828139999998</v>
      </c>
      <c r="AE53" s="19">
        <f>'C6'!AE53-'C7'!AE53</f>
        <v>-4263.7328190000007</v>
      </c>
    </row>
    <row r="54" spans="1:31">
      <c r="A54" s="37" t="s">
        <v>144</v>
      </c>
      <c r="B54" s="4" t="s">
        <v>145</v>
      </c>
      <c r="C54" s="19">
        <f>'C6'!C54-'C7'!C54</f>
        <v>-2.0670000000000002</v>
      </c>
      <c r="D54" s="19">
        <f>'C6'!D54-'C7'!D54</f>
        <v>-1.7285079999999999</v>
      </c>
      <c r="E54" s="19">
        <f>'C6'!E54-'C7'!E54</f>
        <v>-1.3814449999999998</v>
      </c>
      <c r="F54" s="19">
        <f>'C6'!F54-'C7'!F54</f>
        <v>-0.73823800000000039</v>
      </c>
      <c r="G54" s="19">
        <f>'C6'!G54-'C7'!G54</f>
        <v>2.084080000000001</v>
      </c>
      <c r="H54" s="19">
        <f>'C6'!H54-'C7'!H54</f>
        <v>4.6238999999999031E-2</v>
      </c>
      <c r="I54" s="19">
        <f>'C6'!I54-'C7'!I54</f>
        <v>1.3999310000000009</v>
      </c>
      <c r="J54" s="19">
        <f>'C6'!J54-'C7'!J54</f>
        <v>-0.68681999999999954</v>
      </c>
      <c r="K54" s="19">
        <f>'C6'!K54-'C7'!K54</f>
        <v>3.1352599999999997</v>
      </c>
      <c r="L54" s="19">
        <f>'C6'!L54-'C7'!L54</f>
        <v>13.306421</v>
      </c>
      <c r="M54" s="19">
        <f>'C6'!M54-'C7'!M54</f>
        <v>17.378023999999996</v>
      </c>
      <c r="N54" s="19">
        <f>'C6'!N54-'C7'!N54</f>
        <v>16.572355999999999</v>
      </c>
      <c r="O54" s="19">
        <f>'C6'!O54-'C7'!O54</f>
        <v>6.1223080000000003</v>
      </c>
      <c r="P54" s="19">
        <f>'C6'!P54-'C7'!P54</f>
        <v>-2.4941659999999999</v>
      </c>
      <c r="Q54" s="19">
        <f>'C6'!Q54-'C7'!Q54</f>
        <v>-1.6493359999999999</v>
      </c>
      <c r="R54" s="19">
        <f>'C6'!R54-'C7'!R54</f>
        <v>-2.2954689999999998</v>
      </c>
      <c r="S54" s="19">
        <f>'C6'!S54-'C7'!S54</f>
        <v>-1.7757019999999997</v>
      </c>
      <c r="T54" s="19">
        <f>'C6'!T54-'C7'!T54</f>
        <v>-2.0019410000000004</v>
      </c>
      <c r="U54" s="19">
        <f>'C6'!U54-'C7'!U54</f>
        <v>-1.6023660000000002</v>
      </c>
      <c r="V54" s="19">
        <f>'C6'!V54-'C7'!V54</f>
        <v>-0.94943900000000014</v>
      </c>
      <c r="W54" s="19">
        <f>'C6'!W54-'C7'!W54</f>
        <v>-0.87351799999999979</v>
      </c>
      <c r="X54" s="19">
        <f>'C6'!X54-'C7'!X54</f>
        <v>-0.4464990000000002</v>
      </c>
      <c r="Y54" s="19">
        <f>'C6'!Y54-'C7'!Y54</f>
        <v>-2.3021310000000006</v>
      </c>
      <c r="Z54" s="19">
        <f>'C6'!Z54-'C7'!Z54</f>
        <v>-5.5283320000000007</v>
      </c>
      <c r="AA54" s="19">
        <f>'C6'!AA54-'C7'!AA54</f>
        <v>-2.8290659999999996</v>
      </c>
      <c r="AB54" s="19">
        <f>'C6'!AB54-'C7'!AB54</f>
        <v>-3.5168150000000002</v>
      </c>
      <c r="AC54" s="19">
        <f>'C6'!AC54-'C7'!AC54</f>
        <v>-3.5409589999999991</v>
      </c>
      <c r="AD54" s="19">
        <f>'C6'!AD54-'C7'!AD54</f>
        <v>-3.6692289999999992</v>
      </c>
      <c r="AE54" s="19">
        <f>'C6'!AE54-'C7'!AE54</f>
        <v>17.967640000000017</v>
      </c>
    </row>
    <row r="55" spans="1:31">
      <c r="A55" s="37" t="s">
        <v>146</v>
      </c>
      <c r="B55" s="4" t="s">
        <v>147</v>
      </c>
      <c r="C55" s="19">
        <f>'C6'!C55-'C7'!C55</f>
        <v>1.1470000000000002</v>
      </c>
      <c r="D55" s="19">
        <f>'C6'!D55-'C7'!D55</f>
        <v>1.5344510000000002</v>
      </c>
      <c r="E55" s="19">
        <f>'C6'!E55-'C7'!E55</f>
        <v>1.791698</v>
      </c>
      <c r="F55" s="19">
        <f>'C6'!F55-'C7'!F55</f>
        <v>0.82278099999999998</v>
      </c>
      <c r="G55" s="19">
        <f>'C6'!G55-'C7'!G55</f>
        <v>4.1095979999999992</v>
      </c>
      <c r="H55" s="19">
        <f>'C6'!H55-'C7'!H55</f>
        <v>1.9531180000000001</v>
      </c>
      <c r="I55" s="19">
        <f>'C6'!I55-'C7'!I55</f>
        <v>1.3083479999999996</v>
      </c>
      <c r="J55" s="19">
        <f>'C6'!J55-'C7'!J55</f>
        <v>0.89469600000000005</v>
      </c>
      <c r="K55" s="19">
        <f>'C6'!K55-'C7'!K55</f>
        <v>2.079024</v>
      </c>
      <c r="L55" s="19">
        <f>'C6'!L55-'C7'!L55</f>
        <v>3.9411269999999998</v>
      </c>
      <c r="M55" s="19">
        <f>'C6'!M55-'C7'!M55</f>
        <v>3.5365769999999999</v>
      </c>
      <c r="N55" s="19">
        <f>'C6'!N55-'C7'!N55</f>
        <v>3.3723589999999999</v>
      </c>
      <c r="O55" s="19">
        <f>'C6'!O55-'C7'!O55</f>
        <v>2.7773190000000003</v>
      </c>
      <c r="P55" s="19">
        <f>'C6'!P55-'C7'!P55</f>
        <v>5.3840130000000004</v>
      </c>
      <c r="Q55" s="19">
        <f>'C6'!Q55-'C7'!Q55</f>
        <v>7.3146659999999999</v>
      </c>
      <c r="R55" s="19">
        <f>'C6'!R55-'C7'!R55</f>
        <v>10.959295000000001</v>
      </c>
      <c r="S55" s="19">
        <f>'C6'!S55-'C7'!S55</f>
        <v>12.356712</v>
      </c>
      <c r="T55" s="19">
        <f>'C6'!T55-'C7'!T55</f>
        <v>9.811674</v>
      </c>
      <c r="U55" s="19">
        <f>'C6'!U55-'C7'!U55</f>
        <v>20.607746000000002</v>
      </c>
      <c r="V55" s="19">
        <f>'C6'!V55-'C7'!V55</f>
        <v>13.897043999999999</v>
      </c>
      <c r="W55" s="19">
        <f>'C6'!W55-'C7'!W55</f>
        <v>15.308012</v>
      </c>
      <c r="X55" s="19">
        <f>'C6'!X55-'C7'!X55</f>
        <v>11.376601000000001</v>
      </c>
      <c r="Y55" s="19">
        <f>'C6'!Y55-'C7'!Y55</f>
        <v>11.778827</v>
      </c>
      <c r="Z55" s="19">
        <f>'C6'!Z55-'C7'!Z55</f>
        <v>14.208966999999999</v>
      </c>
      <c r="AA55" s="19">
        <f>'C6'!AA55-'C7'!AA55</f>
        <v>14.267859</v>
      </c>
      <c r="AB55" s="19">
        <f>'C6'!AB55-'C7'!AB55</f>
        <v>14.249606</v>
      </c>
      <c r="AC55" s="19">
        <f>'C6'!AC55-'C7'!AC55</f>
        <v>18.986127</v>
      </c>
      <c r="AD55" s="19">
        <f>'C6'!AD55-'C7'!AD55</f>
        <v>21.874371</v>
      </c>
      <c r="AE55" s="19">
        <f>'C6'!AE55-'C7'!AE55</f>
        <v>231.64961599999995</v>
      </c>
    </row>
    <row r="56" spans="1:31">
      <c r="A56" s="37" t="s">
        <v>148</v>
      </c>
      <c r="B56" s="4" t="s">
        <v>149</v>
      </c>
      <c r="C56" s="19">
        <f>'C6'!C56-'C7'!C56</f>
        <v>-577.93799199999989</v>
      </c>
      <c r="D56" s="19">
        <f>'C6'!D56-'C7'!D56</f>
        <v>-338.33416000000005</v>
      </c>
      <c r="E56" s="19">
        <f>'C6'!E56-'C7'!E56</f>
        <v>-425.93281599999995</v>
      </c>
      <c r="F56" s="19">
        <f>'C6'!F56-'C7'!F56</f>
        <v>-361.88301199999995</v>
      </c>
      <c r="G56" s="19">
        <f>'C6'!G56-'C7'!G56</f>
        <v>-389.54854400000005</v>
      </c>
      <c r="H56" s="19">
        <f>'C6'!H56-'C7'!H56</f>
        <v>-483.31018900000004</v>
      </c>
      <c r="I56" s="19">
        <f>'C6'!I56-'C7'!I56</f>
        <v>-419.28868600000004</v>
      </c>
      <c r="J56" s="19">
        <f>'C6'!J56-'C7'!J56</f>
        <v>-440.49556899999999</v>
      </c>
      <c r="K56" s="19">
        <f>'C6'!K56-'C7'!K56</f>
        <v>-474.29457600000001</v>
      </c>
      <c r="L56" s="19">
        <f>'C6'!L56-'C7'!L56</f>
        <v>-559.88655500000004</v>
      </c>
      <c r="M56" s="19">
        <f>'C6'!M56-'C7'!M56</f>
        <v>-596.93161899999996</v>
      </c>
      <c r="N56" s="19">
        <f>'C6'!N56-'C7'!N56</f>
        <v>-628.74343299999998</v>
      </c>
      <c r="O56" s="19">
        <f>'C6'!O56-'C7'!O56</f>
        <v>-727.89958999999999</v>
      </c>
      <c r="P56" s="19">
        <f>'C6'!P56-'C7'!P56</f>
        <v>-829.38282800000002</v>
      </c>
      <c r="Q56" s="19">
        <f>'C6'!Q56-'C7'!Q56</f>
        <v>-639.34359500000005</v>
      </c>
      <c r="R56" s="19">
        <f>'C6'!R56-'C7'!R56</f>
        <v>-882.26238699999999</v>
      </c>
      <c r="S56" s="19">
        <f>'C6'!S56-'C7'!S56</f>
        <v>-869.4331269999999</v>
      </c>
      <c r="T56" s="19">
        <f>'C6'!T56-'C7'!T56</f>
        <v>-728.30438000000004</v>
      </c>
      <c r="U56" s="19">
        <f>'C6'!U56-'C7'!U56</f>
        <v>-737.80003600000009</v>
      </c>
      <c r="V56" s="19">
        <f>'C6'!V56-'C7'!V56</f>
        <v>-715.14092200000005</v>
      </c>
      <c r="W56" s="19">
        <f>'C6'!W56-'C7'!W56</f>
        <v>-682.7929079999999</v>
      </c>
      <c r="X56" s="19">
        <f>'C6'!X56-'C7'!X56</f>
        <v>-647.41236499999991</v>
      </c>
      <c r="Y56" s="19">
        <f>'C6'!Y56-'C7'!Y56</f>
        <v>-697.59928099999991</v>
      </c>
      <c r="Z56" s="19">
        <f>'C6'!Z56-'C7'!Z56</f>
        <v>-798.22246800000005</v>
      </c>
      <c r="AA56" s="19">
        <f>'C6'!AA56-'C7'!AA56</f>
        <v>-681.914851</v>
      </c>
      <c r="AB56" s="19">
        <f>'C6'!AB56-'C7'!AB56</f>
        <v>-627.82153700000003</v>
      </c>
      <c r="AC56" s="19">
        <f>'C6'!AC56-'C7'!AC56</f>
        <v>-864.73649799999998</v>
      </c>
      <c r="AD56" s="19">
        <f>'C6'!AD56-'C7'!AD56</f>
        <v>-1129.7263390000001</v>
      </c>
      <c r="AE56" s="19">
        <f>'C6'!AE56-'C7'!AE56</f>
        <v>-17956.380262999999</v>
      </c>
    </row>
    <row r="57" spans="1:31">
      <c r="A57" s="37" t="s">
        <v>150</v>
      </c>
      <c r="B57" s="4" t="s">
        <v>151</v>
      </c>
      <c r="C57" s="19">
        <f>'C6'!C57-'C7'!C57</f>
        <v>-1110.72</v>
      </c>
      <c r="D57" s="19">
        <f>'C6'!D57-'C7'!D57</f>
        <v>-1484.6077760000003</v>
      </c>
      <c r="E57" s="19">
        <f>'C6'!E57-'C7'!E57</f>
        <v>-1663.1577599999998</v>
      </c>
      <c r="F57" s="19">
        <f>'C6'!F57-'C7'!F57</f>
        <v>-1848.5260159999998</v>
      </c>
      <c r="G57" s="19">
        <f>'C6'!G57-'C7'!G57</f>
        <v>-1923.960896</v>
      </c>
      <c r="H57" s="19">
        <f>'C6'!H57-'C7'!H57</f>
        <v>-2392.5485449999996</v>
      </c>
      <c r="I57" s="19">
        <f>'C6'!I57-'C7'!I57</f>
        <v>-2052.4227459999997</v>
      </c>
      <c r="J57" s="19">
        <f>'C6'!J57-'C7'!J57</f>
        <v>-1873.1304770000002</v>
      </c>
      <c r="K57" s="19">
        <f>'C6'!K57-'C7'!K57</f>
        <v>-1857.3760459999999</v>
      </c>
      <c r="L57" s="19">
        <f>'C6'!L57-'C7'!L57</f>
        <v>-2054.3365980000003</v>
      </c>
      <c r="M57" s="19">
        <f>'C6'!M57-'C7'!M57</f>
        <v>-2115.5461139999998</v>
      </c>
      <c r="N57" s="19">
        <f>'C6'!N57-'C7'!N57</f>
        <v>-2416.4209660000001</v>
      </c>
      <c r="O57" s="19">
        <f>'C6'!O57-'C7'!O57</f>
        <v>-2553.1092989999997</v>
      </c>
      <c r="P57" s="19">
        <f>'C6'!P57-'C7'!P57</f>
        <v>-2617.9815639999997</v>
      </c>
      <c r="Q57" s="19">
        <f>'C6'!Q57-'C7'!Q57</f>
        <v>-2203.3175270000002</v>
      </c>
      <c r="R57" s="19">
        <f>'C6'!R57-'C7'!R57</f>
        <v>-2609.5708510000004</v>
      </c>
      <c r="S57" s="19">
        <f>'C6'!S57-'C7'!S57</f>
        <v>-2752.205735</v>
      </c>
      <c r="T57" s="19">
        <f>'C6'!T57-'C7'!T57</f>
        <v>-2935.022387</v>
      </c>
      <c r="U57" s="19">
        <f>'C6'!U57-'C7'!U57</f>
        <v>-2804.105767</v>
      </c>
      <c r="V57" s="19">
        <f>'C6'!V57-'C7'!V57</f>
        <v>-2787.646041</v>
      </c>
      <c r="W57" s="19">
        <f>'C6'!W57-'C7'!W57</f>
        <v>-2648.4954860000003</v>
      </c>
      <c r="X57" s="19">
        <f>'C6'!X57-'C7'!X57</f>
        <v>-2462.6995500000003</v>
      </c>
      <c r="Y57" s="19">
        <f>'C6'!Y57-'C7'!Y57</f>
        <v>-2473.5235390000003</v>
      </c>
      <c r="Z57" s="19">
        <f>'C6'!Z57-'C7'!Z57</f>
        <v>-2514.2649580000002</v>
      </c>
      <c r="AA57" s="19">
        <f>'C6'!AA57-'C7'!AA57</f>
        <v>-2421.159071</v>
      </c>
      <c r="AB57" s="19">
        <f>'C6'!AB57-'C7'!AB57</f>
        <v>-1849.5269349999996</v>
      </c>
      <c r="AC57" s="19">
        <f>'C6'!AC57-'C7'!AC57</f>
        <v>-2401.9817489999996</v>
      </c>
      <c r="AD57" s="19">
        <f>'C6'!AD57-'C7'!AD57</f>
        <v>-2306.4364449999998</v>
      </c>
      <c r="AE57" s="19">
        <f>'C6'!AE57-'C7'!AE57</f>
        <v>-63133.800844000012</v>
      </c>
    </row>
    <row r="58" spans="1:31">
      <c r="A58" s="37" t="s">
        <v>152</v>
      </c>
      <c r="B58" s="4" t="s">
        <v>153</v>
      </c>
      <c r="C58" s="19">
        <f>'C6'!C58-'C7'!C58</f>
        <v>-175.14699999999999</v>
      </c>
      <c r="D58" s="19">
        <f>'C6'!D58-'C7'!D58</f>
        <v>-191.95432</v>
      </c>
      <c r="E58" s="19">
        <f>'C6'!E58-'C7'!E58</f>
        <v>-169.818816</v>
      </c>
      <c r="F58" s="19">
        <f>'C6'!F58-'C7'!F58</f>
        <v>-194.98943999999995</v>
      </c>
      <c r="G58" s="19">
        <f>'C6'!G58-'C7'!G58</f>
        <v>-234.19049600000002</v>
      </c>
      <c r="H58" s="19">
        <f>'C6'!H58-'C7'!H58</f>
        <v>-230.06027099999997</v>
      </c>
      <c r="I58" s="19">
        <f>'C6'!I58-'C7'!I58</f>
        <v>-233.89075200000002</v>
      </c>
      <c r="J58" s="19">
        <f>'C6'!J58-'C7'!J58</f>
        <v>-192.445166</v>
      </c>
      <c r="K58" s="19">
        <f>'C6'!K58-'C7'!K58</f>
        <v>-185.82776299999998</v>
      </c>
      <c r="L58" s="19">
        <f>'C6'!L58-'C7'!L58</f>
        <v>-152.90002600000003</v>
      </c>
      <c r="M58" s="19">
        <f>'C6'!M58-'C7'!M58</f>
        <v>-138.51005700000007</v>
      </c>
      <c r="N58" s="19">
        <f>'C6'!N58-'C7'!N58</f>
        <v>-96.622279999999989</v>
      </c>
      <c r="O58" s="19">
        <f>'C6'!O58-'C7'!O58</f>
        <v>-95.089263000000074</v>
      </c>
      <c r="P58" s="19">
        <f>'C6'!P58-'C7'!P58</f>
        <v>-117.57432799999998</v>
      </c>
      <c r="Q58" s="19">
        <f>'C6'!Q58-'C7'!Q58</f>
        <v>-144.31221300000004</v>
      </c>
      <c r="R58" s="19">
        <f>'C6'!R58-'C7'!R58</f>
        <v>-91.50411500000007</v>
      </c>
      <c r="S58" s="19">
        <f>'C6'!S58-'C7'!S58</f>
        <v>-97.02526899999998</v>
      </c>
      <c r="T58" s="19">
        <f>'C6'!T58-'C7'!T58</f>
        <v>-133.07935500000002</v>
      </c>
      <c r="U58" s="19">
        <f>'C6'!U58-'C7'!U58</f>
        <v>-101.28248000000008</v>
      </c>
      <c r="V58" s="19">
        <f>'C6'!V58-'C7'!V58</f>
        <v>-86.565185999999983</v>
      </c>
      <c r="W58" s="19">
        <f>'C6'!W58-'C7'!W58</f>
        <v>-98.656664999999975</v>
      </c>
      <c r="X58" s="19">
        <f>'C6'!X58-'C7'!X58</f>
        <v>-102.68494400000003</v>
      </c>
      <c r="Y58" s="19">
        <f>'C6'!Y58-'C7'!Y58</f>
        <v>-99.84482799999995</v>
      </c>
      <c r="Z58" s="19">
        <f>'C6'!Z58-'C7'!Z58</f>
        <v>-175.41041100000001</v>
      </c>
      <c r="AA58" s="19">
        <f>'C6'!AA58-'C7'!AA58</f>
        <v>-172.15478100000001</v>
      </c>
      <c r="AB58" s="19">
        <f>'C6'!AB58-'C7'!AB58</f>
        <v>-106.04468199999997</v>
      </c>
      <c r="AC58" s="19">
        <f>'C6'!AC58-'C7'!AC58</f>
        <v>-133.26531199999999</v>
      </c>
      <c r="AD58" s="19">
        <f>'C6'!AD58-'C7'!AD58</f>
        <v>-24.020554000000004</v>
      </c>
      <c r="AE58" s="19">
        <f>'C6'!AE58-'C7'!AE58</f>
        <v>-3974.8707729999978</v>
      </c>
    </row>
    <row r="59" spans="1:31">
      <c r="A59" s="37" t="s">
        <v>154</v>
      </c>
      <c r="B59" s="4" t="s">
        <v>155</v>
      </c>
      <c r="C59" s="19">
        <f>'C6'!C59-'C7'!C59</f>
        <v>-0.48399999999999999</v>
      </c>
      <c r="D59" s="19">
        <f>'C6'!D59-'C7'!D59</f>
        <v>-0.541767</v>
      </c>
      <c r="E59" s="19">
        <f>'C6'!E59-'C7'!E59</f>
        <v>-1.120922</v>
      </c>
      <c r="F59" s="19">
        <f>'C6'!F59-'C7'!F59</f>
        <v>-1.2786150000000001</v>
      </c>
      <c r="G59" s="19">
        <f>'C6'!G59-'C7'!G59</f>
        <v>-2.2405810000000002</v>
      </c>
      <c r="H59" s="19">
        <f>'C6'!H59-'C7'!H59</f>
        <v>-6.5151259999999995</v>
      </c>
      <c r="I59" s="19">
        <f>'C6'!I59-'C7'!I59</f>
        <v>-2.5350250000000001</v>
      </c>
      <c r="J59" s="19">
        <f>'C6'!J59-'C7'!J59</f>
        <v>-1.279406</v>
      </c>
      <c r="K59" s="19">
        <f>'C6'!K59-'C7'!K59</f>
        <v>-1.144069</v>
      </c>
      <c r="L59" s="19">
        <f>'C6'!L59-'C7'!L59</f>
        <v>-0.55252599999999996</v>
      </c>
      <c r="M59" s="19">
        <f>'C6'!M59-'C7'!M59</f>
        <v>-0.55521700000000007</v>
      </c>
      <c r="N59" s="19">
        <f>'C6'!N59-'C7'!N59</f>
        <v>-0.55724399999999996</v>
      </c>
      <c r="O59" s="19">
        <f>'C6'!O59-'C7'!O59</f>
        <v>-0.62206399999999995</v>
      </c>
      <c r="P59" s="19">
        <f>'C6'!P59-'C7'!P59</f>
        <v>-0.360039</v>
      </c>
      <c r="Q59" s="19">
        <f>'C6'!Q59-'C7'!Q59</f>
        <v>-0.196301</v>
      </c>
      <c r="R59" s="19">
        <f>'C6'!R59-'C7'!R59</f>
        <v>-0.22096600000000002</v>
      </c>
      <c r="S59" s="19">
        <f>'C6'!S59-'C7'!S59</f>
        <v>-0.130772</v>
      </c>
      <c r="T59" s="19">
        <f>'C6'!T59-'C7'!T59</f>
        <v>-1.3141999999999994E-2</v>
      </c>
      <c r="U59" s="19">
        <f>'C6'!U59-'C7'!U59</f>
        <v>-2.0154000000000002E-2</v>
      </c>
      <c r="V59" s="19">
        <f>'C6'!V59-'C7'!V59</f>
        <v>-0.164135</v>
      </c>
      <c r="W59" s="19">
        <f>'C6'!W59-'C7'!W59</f>
        <v>-0.44398000000000004</v>
      </c>
      <c r="X59" s="19">
        <f>'C6'!X59-'C7'!X59</f>
        <v>-4.4349000000000027E-2</v>
      </c>
      <c r="Y59" s="19">
        <f>'C6'!Y59-'C7'!Y59</f>
        <v>-0.12002400000000001</v>
      </c>
      <c r="Z59" s="19">
        <f>'C6'!Z59-'C7'!Z59</f>
        <v>1.7389650000000001</v>
      </c>
      <c r="AA59" s="19">
        <f>'C6'!AA59-'C7'!AA59</f>
        <v>1.7981880000000001</v>
      </c>
      <c r="AB59" s="19">
        <f>'C6'!AB59-'C7'!AB59</f>
        <v>1.777881</v>
      </c>
      <c r="AC59" s="19">
        <f>'C6'!AC59-'C7'!AC59</f>
        <v>2.0565380000000002</v>
      </c>
      <c r="AD59" s="19">
        <f>'C6'!AD59-'C7'!AD59</f>
        <v>1.477638</v>
      </c>
      <c r="AE59" s="19">
        <f>'C6'!AE59-'C7'!AE59</f>
        <v>-12.291213999999998</v>
      </c>
    </row>
    <row r="60" spans="1:31">
      <c r="A60" s="37" t="s">
        <v>156</v>
      </c>
      <c r="B60" s="4" t="s">
        <v>157</v>
      </c>
      <c r="C60" s="19">
        <f>'C6'!C60-'C7'!C60</f>
        <v>3.9660000000000011</v>
      </c>
      <c r="D60" s="19">
        <f>'C6'!D60-'C7'!D60</f>
        <v>-4.9997279999999975</v>
      </c>
      <c r="E60" s="19">
        <f>'C6'!E60-'C7'!E60</f>
        <v>-5.8032700000000013</v>
      </c>
      <c r="F60" s="19">
        <f>'C6'!F60-'C7'!F60</f>
        <v>-6.5969119999999961</v>
      </c>
      <c r="G60" s="19">
        <f>'C6'!G60-'C7'!G60</f>
        <v>-4.7534719999999879</v>
      </c>
      <c r="H60" s="19">
        <f>'C6'!H60-'C7'!H60</f>
        <v>8.4476840000000024</v>
      </c>
      <c r="I60" s="19">
        <f>'C6'!I60-'C7'!I60</f>
        <v>-3.0938020000000037</v>
      </c>
      <c r="J60" s="19">
        <f>'C6'!J60-'C7'!J60</f>
        <v>-5.4468300000000056</v>
      </c>
      <c r="K60" s="19">
        <f>'C6'!K60-'C7'!K60</f>
        <v>2.6090679999999971</v>
      </c>
      <c r="L60" s="19">
        <f>'C6'!L60-'C7'!L60</f>
        <v>3.9688139999999983</v>
      </c>
      <c r="M60" s="19">
        <f>'C6'!M60-'C7'!M60</f>
        <v>0.72791199999999634</v>
      </c>
      <c r="N60" s="19">
        <f>'C6'!N60-'C7'!N60</f>
        <v>-6.6639509999999973</v>
      </c>
      <c r="O60" s="19">
        <f>'C6'!O60-'C7'!O60</f>
        <v>2.7346750000000029</v>
      </c>
      <c r="P60" s="19">
        <f>'C6'!P60-'C7'!P60</f>
        <v>1.8984470000000009</v>
      </c>
      <c r="Q60" s="19">
        <f>'C6'!Q60-'C7'!Q60</f>
        <v>-3.301084000000003</v>
      </c>
      <c r="R60" s="19">
        <f>'C6'!R60-'C7'!R60</f>
        <v>-2.2145669999999988</v>
      </c>
      <c r="S60" s="19">
        <f>'C6'!S60-'C7'!S60</f>
        <v>-3.2525750000000038</v>
      </c>
      <c r="T60" s="19">
        <f>'C6'!T60-'C7'!T60</f>
        <v>-6.0853979999999979</v>
      </c>
      <c r="U60" s="19">
        <f>'C6'!U60-'C7'!U60</f>
        <v>-11.003310000000003</v>
      </c>
      <c r="V60" s="19">
        <f>'C6'!V60-'C7'!V60</f>
        <v>-5.4791569999999972</v>
      </c>
      <c r="W60" s="19">
        <f>'C6'!W60-'C7'!W60</f>
        <v>8.4696649999999956</v>
      </c>
      <c r="X60" s="19">
        <f>'C6'!X60-'C7'!X60</f>
        <v>12.997020000000001</v>
      </c>
      <c r="Y60" s="19">
        <f>'C6'!Y60-'C7'!Y60</f>
        <v>6.2240339999999996</v>
      </c>
      <c r="Z60" s="19">
        <f>'C6'!Z60-'C7'!Z60</f>
        <v>12.476485</v>
      </c>
      <c r="AA60" s="19">
        <f>'C6'!AA60-'C7'!AA60</f>
        <v>15.108791999999999</v>
      </c>
      <c r="AB60" s="19">
        <f>'C6'!AB60-'C7'!AB60</f>
        <v>12.857754000000002</v>
      </c>
      <c r="AC60" s="19">
        <f>'C6'!AC60-'C7'!AC60</f>
        <v>13.423874000000001</v>
      </c>
      <c r="AD60" s="19">
        <f>'C6'!AD60-'C7'!AD60</f>
        <v>19.177641999999999</v>
      </c>
      <c r="AE60" s="19">
        <f>'C6'!AE60-'C7'!AE60</f>
        <v>56.393809999999917</v>
      </c>
    </row>
    <row r="61" spans="1:31">
      <c r="A61" s="37" t="s">
        <v>158</v>
      </c>
      <c r="B61" s="4" t="s">
        <v>159</v>
      </c>
      <c r="C61" s="19">
        <f>'C6'!C61-'C7'!C61</f>
        <v>-106.489024</v>
      </c>
      <c r="D61" s="19">
        <f>'C6'!D61-'C7'!D61</f>
        <v>-262.00108800000004</v>
      </c>
      <c r="E61" s="19">
        <f>'C6'!E61-'C7'!E61</f>
        <v>-360.40367999999989</v>
      </c>
      <c r="F61" s="19">
        <f>'C6'!F61-'C7'!F61</f>
        <v>-684.87167999999997</v>
      </c>
      <c r="G61" s="19">
        <f>'C6'!G61-'C7'!G61</f>
        <v>-863.30073599999992</v>
      </c>
      <c r="H61" s="19">
        <f>'C6'!H61-'C7'!H61</f>
        <v>-1276.594333</v>
      </c>
      <c r="I61" s="19">
        <f>'C6'!I61-'C7'!I61</f>
        <v>-1133.4634610000001</v>
      </c>
      <c r="J61" s="19">
        <f>'C6'!J61-'C7'!J61</f>
        <v>-1097.0400610000002</v>
      </c>
      <c r="K61" s="19">
        <f>'C6'!K61-'C7'!K61</f>
        <v>-1082.926944</v>
      </c>
      <c r="L61" s="19">
        <f>'C6'!L61-'C7'!L61</f>
        <v>-1167.0713049999999</v>
      </c>
      <c r="M61" s="19">
        <f>'C6'!M61-'C7'!M61</f>
        <v>-1079.1523600000003</v>
      </c>
      <c r="N61" s="19">
        <f>'C6'!N61-'C7'!N61</f>
        <v>-1009.5657899999999</v>
      </c>
      <c r="O61" s="19">
        <f>'C6'!O61-'C7'!O61</f>
        <v>-837.29290600000002</v>
      </c>
      <c r="P61" s="19">
        <f>'C6'!P61-'C7'!P61</f>
        <v>-886.21061699999996</v>
      </c>
      <c r="Q61" s="19">
        <f>'C6'!Q61-'C7'!Q61</f>
        <v>-733.64973900000007</v>
      </c>
      <c r="R61" s="19">
        <f>'C6'!R61-'C7'!R61</f>
        <v>-986.34350400000005</v>
      </c>
      <c r="S61" s="19">
        <f>'C6'!S61-'C7'!S61</f>
        <v>-1372.581833</v>
      </c>
      <c r="T61" s="19">
        <f>'C6'!T61-'C7'!T61</f>
        <v>-868.67307199999993</v>
      </c>
      <c r="U61" s="19">
        <f>'C6'!U61-'C7'!U61</f>
        <v>-884.26645299999996</v>
      </c>
      <c r="V61" s="19">
        <f>'C6'!V61-'C7'!V61</f>
        <v>-886.42486499999995</v>
      </c>
      <c r="W61" s="19">
        <f>'C6'!W61-'C7'!W61</f>
        <v>-700.22625900000003</v>
      </c>
      <c r="X61" s="19">
        <f>'C6'!X61-'C7'!X61</f>
        <v>-638.95162099999993</v>
      </c>
      <c r="Y61" s="19">
        <f>'C6'!Y61-'C7'!Y61</f>
        <v>-711.64239999999995</v>
      </c>
      <c r="Z61" s="19">
        <f>'C6'!Z61-'C7'!Z61</f>
        <v>-695.61914899999999</v>
      </c>
      <c r="AA61" s="19">
        <f>'C6'!AA61-'C7'!AA61</f>
        <v>-564.39256499999999</v>
      </c>
      <c r="AB61" s="19">
        <f>'C6'!AB61-'C7'!AB61</f>
        <v>-293.94416499999994</v>
      </c>
      <c r="AC61" s="19">
        <f>'C6'!AC61-'C7'!AC61</f>
        <v>-551.09652299999993</v>
      </c>
      <c r="AD61" s="19">
        <f>'C6'!AD61-'C7'!AD61</f>
        <v>-666.48695499999997</v>
      </c>
      <c r="AE61" s="19">
        <f>'C6'!AE61-'C7'!AE61</f>
        <v>-22400.683088000005</v>
      </c>
    </row>
    <row r="62" spans="1:31">
      <c r="A62" s="37" t="s">
        <v>160</v>
      </c>
      <c r="B62" s="4" t="s">
        <v>161</v>
      </c>
      <c r="C62" s="19">
        <f>'C6'!C62-'C7'!C62</f>
        <v>0.10099999999999998</v>
      </c>
      <c r="D62" s="19">
        <f>'C6'!D62-'C7'!D62</f>
        <v>0.76401399999999997</v>
      </c>
      <c r="E62" s="19">
        <f>'C6'!E62-'C7'!E62</f>
        <v>1.3349709999999997</v>
      </c>
      <c r="F62" s="19">
        <f>'C6'!F62-'C7'!F62</f>
        <v>-0.10894699999999968</v>
      </c>
      <c r="G62" s="19">
        <f>'C6'!G62-'C7'!G62</f>
        <v>-0.67376800000000037</v>
      </c>
      <c r="H62" s="19">
        <f>'C6'!H62-'C7'!H62</f>
        <v>-0.84858399999999978</v>
      </c>
      <c r="I62" s="19">
        <f>'C6'!I62-'C7'!I62</f>
        <v>-1.1104649999999996</v>
      </c>
      <c r="J62" s="19">
        <f>'C6'!J62-'C7'!J62</f>
        <v>-0.99241799999999958</v>
      </c>
      <c r="K62" s="19">
        <f>'C6'!K62-'C7'!K62</f>
        <v>-0.42300099999999996</v>
      </c>
      <c r="L62" s="19">
        <f>'C6'!L62-'C7'!L62</f>
        <v>-0.31836100000000012</v>
      </c>
      <c r="M62" s="19">
        <f>'C6'!M62-'C7'!M62</f>
        <v>-1.9030079999999998</v>
      </c>
      <c r="N62" s="19">
        <f>'C6'!N62-'C7'!N62</f>
        <v>-1.8413120000000003</v>
      </c>
      <c r="O62" s="19">
        <f>'C6'!O62-'C7'!O62</f>
        <v>-1.810314</v>
      </c>
      <c r="P62" s="19">
        <f>'C6'!P62-'C7'!P62</f>
        <v>-1.1832770000000001</v>
      </c>
      <c r="Q62" s="19">
        <f>'C6'!Q62-'C7'!Q62</f>
        <v>-0.78981799999999991</v>
      </c>
      <c r="R62" s="19">
        <f>'C6'!R62-'C7'!R62</f>
        <v>-0.74543799999999993</v>
      </c>
      <c r="S62" s="19">
        <f>'C6'!S62-'C7'!S62</f>
        <v>-0.58131099999999991</v>
      </c>
      <c r="T62" s="19">
        <f>'C6'!T62-'C7'!T62</f>
        <v>-6.601199999999996E-2</v>
      </c>
      <c r="U62" s="19">
        <f>'C6'!U62-'C7'!U62</f>
        <v>-0.66581099999999993</v>
      </c>
      <c r="V62" s="19">
        <f>'C6'!V62-'C7'!V62</f>
        <v>-0.94041599999999992</v>
      </c>
      <c r="W62" s="19">
        <f>'C6'!W62-'C7'!W62</f>
        <v>-2.2114889999999998</v>
      </c>
      <c r="X62" s="19">
        <f>'C6'!X62-'C7'!X62</f>
        <v>-2.0252150000000002</v>
      </c>
      <c r="Y62" s="19">
        <f>'C6'!Y62-'C7'!Y62</f>
        <v>-1.8290949999999997</v>
      </c>
      <c r="Z62" s="19">
        <f>'C6'!Z62-'C7'!Z62</f>
        <v>-1.9802729999999999</v>
      </c>
      <c r="AA62" s="19">
        <f>'C6'!AA62-'C7'!AA62</f>
        <v>-2.0209669999999997</v>
      </c>
      <c r="AB62" s="19">
        <f>'C6'!AB62-'C7'!AB62</f>
        <v>-2.3379529999999997</v>
      </c>
      <c r="AC62" s="19">
        <f>'C6'!AC62-'C7'!AC62</f>
        <v>-2.583647</v>
      </c>
      <c r="AD62" s="19">
        <f>'C6'!AD62-'C7'!AD62</f>
        <v>-4.790133</v>
      </c>
      <c r="AE62" s="19">
        <f>'C6'!AE62-'C7'!AE62</f>
        <v>-32.581047999999996</v>
      </c>
    </row>
    <row r="63" spans="1:31">
      <c r="A63" s="37" t="s">
        <v>162</v>
      </c>
      <c r="B63" s="4" t="s">
        <v>163</v>
      </c>
      <c r="C63" s="19">
        <f>'C6'!C63-'C7'!C63</f>
        <v>-240.37100800000002</v>
      </c>
      <c r="D63" s="19">
        <f>'C6'!D63-'C7'!D63</f>
        <v>-358.97227199999998</v>
      </c>
      <c r="E63" s="19">
        <f>'C6'!E63-'C7'!E63</f>
        <v>-405.780576</v>
      </c>
      <c r="F63" s="19">
        <f>'C6'!F63-'C7'!F63</f>
        <v>-441.70963199999994</v>
      </c>
      <c r="G63" s="19">
        <f>'C6'!G63-'C7'!G63</f>
        <v>-531.63788799999998</v>
      </c>
      <c r="H63" s="19">
        <f>'C6'!H63-'C7'!H63</f>
        <v>-516.55080599999997</v>
      </c>
      <c r="I63" s="19">
        <f>'C6'!I63-'C7'!I63</f>
        <v>-433.591746</v>
      </c>
      <c r="J63" s="19">
        <f>'C6'!J63-'C7'!J63</f>
        <v>-454.84985600000005</v>
      </c>
      <c r="K63" s="19">
        <f>'C6'!K63-'C7'!K63</f>
        <v>-498.96833800000007</v>
      </c>
      <c r="L63" s="19">
        <f>'C6'!L63-'C7'!L63</f>
        <v>-343.0180600000001</v>
      </c>
      <c r="M63" s="19">
        <f>'C6'!M63-'C7'!M63</f>
        <v>-317.14337800000004</v>
      </c>
      <c r="N63" s="19">
        <f>'C6'!N63-'C7'!N63</f>
        <v>-298.56108500000005</v>
      </c>
      <c r="O63" s="19">
        <f>'C6'!O63-'C7'!O63</f>
        <v>-303.13182000000006</v>
      </c>
      <c r="P63" s="19">
        <f>'C6'!P63-'C7'!P63</f>
        <v>-262.27304300000003</v>
      </c>
      <c r="Q63" s="19">
        <f>'C6'!Q63-'C7'!Q63</f>
        <v>-179.21252800000005</v>
      </c>
      <c r="R63" s="19">
        <f>'C6'!R63-'C7'!R63</f>
        <v>-216.47683800000004</v>
      </c>
      <c r="S63" s="19">
        <f>'C6'!S63-'C7'!S63</f>
        <v>-217.17279100000005</v>
      </c>
      <c r="T63" s="19">
        <f>'C6'!T63-'C7'!T63</f>
        <v>-241.074444</v>
      </c>
      <c r="U63" s="19">
        <f>'C6'!U63-'C7'!U63</f>
        <v>-257.36425999999994</v>
      </c>
      <c r="V63" s="19">
        <f>'C6'!V63-'C7'!V63</f>
        <v>-306.70919200000003</v>
      </c>
      <c r="W63" s="19">
        <f>'C6'!W63-'C7'!W63</f>
        <v>-321.36029100000002</v>
      </c>
      <c r="X63" s="19">
        <f>'C6'!X63-'C7'!X63</f>
        <v>-291.48390400000005</v>
      </c>
      <c r="Y63" s="19">
        <f>'C6'!Y63-'C7'!Y63</f>
        <v>-256.27452100000005</v>
      </c>
      <c r="Z63" s="19">
        <f>'C6'!Z63-'C7'!Z63</f>
        <v>-272.83218099999999</v>
      </c>
      <c r="AA63" s="19">
        <f>'C6'!AA63-'C7'!AA63</f>
        <v>-223.82183600000002</v>
      </c>
      <c r="AB63" s="19">
        <f>'C6'!AB63-'C7'!AB63</f>
        <v>-189.66368800000001</v>
      </c>
      <c r="AC63" s="19">
        <f>'C6'!AC63-'C7'!AC63</f>
        <v>-186.55435499999996</v>
      </c>
      <c r="AD63" s="19">
        <f>'C6'!AD63-'C7'!AD63</f>
        <v>-198.27664199999998</v>
      </c>
      <c r="AE63" s="19">
        <f>'C6'!AE63-'C7'!AE63</f>
        <v>-8764.8369789999979</v>
      </c>
    </row>
    <row r="64" spans="1:31">
      <c r="A64" s="37" t="s">
        <v>164</v>
      </c>
      <c r="B64" s="4" t="s">
        <v>165</v>
      </c>
      <c r="C64" s="19">
        <f>'C6'!C64-'C7'!C64</f>
        <v>96.209983999999992</v>
      </c>
      <c r="D64" s="19">
        <f>'C6'!D64-'C7'!D64</f>
        <v>-64.587824000000012</v>
      </c>
      <c r="E64" s="19">
        <f>'C6'!E64-'C7'!E64</f>
        <v>-87.487631999999962</v>
      </c>
      <c r="F64" s="19">
        <f>'C6'!F64-'C7'!F64</f>
        <v>-167.28022400000003</v>
      </c>
      <c r="G64" s="19">
        <f>'C6'!G64-'C7'!G64</f>
        <v>-256.50110400000005</v>
      </c>
      <c r="H64" s="19">
        <f>'C6'!H64-'C7'!H64</f>
        <v>-362.58857399999999</v>
      </c>
      <c r="I64" s="19">
        <f>'C6'!I64-'C7'!I64</f>
        <v>-377.42032399999999</v>
      </c>
      <c r="J64" s="19">
        <f>'C6'!J64-'C7'!J64</f>
        <v>-409.80446700000005</v>
      </c>
      <c r="K64" s="19">
        <f>'C6'!K64-'C7'!K64</f>
        <v>-347.82433700000001</v>
      </c>
      <c r="L64" s="19">
        <f>'C6'!L64-'C7'!L64</f>
        <v>-357.26738599999999</v>
      </c>
      <c r="M64" s="19">
        <f>'C6'!M64-'C7'!M64</f>
        <v>-439.67900099999991</v>
      </c>
      <c r="N64" s="19">
        <f>'C6'!N64-'C7'!N64</f>
        <v>-484.80975299999994</v>
      </c>
      <c r="O64" s="19">
        <f>'C6'!O64-'C7'!O64</f>
        <v>-435.80686500000002</v>
      </c>
      <c r="P64" s="19">
        <f>'C6'!P64-'C7'!P64</f>
        <v>-396.82354300000003</v>
      </c>
      <c r="Q64" s="19">
        <f>'C6'!Q64-'C7'!Q64</f>
        <v>-283.61413599999997</v>
      </c>
      <c r="R64" s="19">
        <f>'C6'!R64-'C7'!R64</f>
        <v>-328.86120099999999</v>
      </c>
      <c r="S64" s="19">
        <f>'C6'!S64-'C7'!S64</f>
        <v>-404.00373200000001</v>
      </c>
      <c r="T64" s="19">
        <f>'C6'!T64-'C7'!T64</f>
        <v>-398.50681400000008</v>
      </c>
      <c r="U64" s="19">
        <f>'C6'!U64-'C7'!U64</f>
        <v>-402.89744999999999</v>
      </c>
      <c r="V64" s="19">
        <f>'C6'!V64-'C7'!V64</f>
        <v>-332.580603</v>
      </c>
      <c r="W64" s="19">
        <f>'C6'!W64-'C7'!W64</f>
        <v>-299.02313199999998</v>
      </c>
      <c r="X64" s="19">
        <f>'C6'!X64-'C7'!X64</f>
        <v>-316.33494000000002</v>
      </c>
      <c r="Y64" s="19">
        <f>'C6'!Y64-'C7'!Y64</f>
        <v>-300.59178700000001</v>
      </c>
      <c r="Z64" s="19">
        <f>'C6'!Z64-'C7'!Z64</f>
        <v>-303.26985999999999</v>
      </c>
      <c r="AA64" s="19">
        <f>'C6'!AA64-'C7'!AA64</f>
        <v>-297.66528300000004</v>
      </c>
      <c r="AB64" s="19">
        <f>'C6'!AB64-'C7'!AB64</f>
        <v>-212.96504899999999</v>
      </c>
      <c r="AC64" s="19">
        <f>'C6'!AC64-'C7'!AC64</f>
        <v>-259.85224399999998</v>
      </c>
      <c r="AD64" s="19">
        <f>'C6'!AD64-'C7'!AD64</f>
        <v>-284.41190900000004</v>
      </c>
      <c r="AE64" s="19">
        <f>'C6'!AE64-'C7'!AE64</f>
        <v>-8516.2491900000005</v>
      </c>
    </row>
    <row r="65" spans="1:31">
      <c r="A65" s="37" t="s">
        <v>166</v>
      </c>
      <c r="B65" s="4" t="s">
        <v>167</v>
      </c>
      <c r="C65" s="19">
        <f>'C6'!C65-'C7'!C65</f>
        <v>-164.80500000000001</v>
      </c>
      <c r="D65" s="19">
        <f>'C6'!D65-'C7'!D65</f>
        <v>-53.073951999999991</v>
      </c>
      <c r="E65" s="19">
        <f>'C6'!E65-'C7'!E65</f>
        <v>-46.365159999999989</v>
      </c>
      <c r="F65" s="19">
        <f>'C6'!F65-'C7'!F65</f>
        <v>-130.272336</v>
      </c>
      <c r="G65" s="19">
        <f>'C6'!G65-'C7'!G65</f>
        <v>-170.14981599999999</v>
      </c>
      <c r="H65" s="19">
        <f>'C6'!H65-'C7'!H65</f>
        <v>-245.41798499999996</v>
      </c>
      <c r="I65" s="19">
        <f>'C6'!I65-'C7'!I65</f>
        <v>-248.17914000000002</v>
      </c>
      <c r="J65" s="19">
        <f>'C6'!J65-'C7'!J65</f>
        <v>-203.794386</v>
      </c>
      <c r="K65" s="19">
        <f>'C6'!K65-'C7'!K65</f>
        <v>-180.88560699999996</v>
      </c>
      <c r="L65" s="19">
        <f>'C6'!L65-'C7'!L65</f>
        <v>-210.04854400000005</v>
      </c>
      <c r="M65" s="19">
        <f>'C6'!M65-'C7'!M65</f>
        <v>-213.84331499999999</v>
      </c>
      <c r="N65" s="19">
        <f>'C6'!N65-'C7'!N65</f>
        <v>-255.22683000000001</v>
      </c>
      <c r="O65" s="19">
        <f>'C6'!O65-'C7'!O65</f>
        <v>-239.60131899999996</v>
      </c>
      <c r="P65" s="19">
        <f>'C6'!P65-'C7'!P65</f>
        <v>-224.88813800000003</v>
      </c>
      <c r="Q65" s="19">
        <f>'C6'!Q65-'C7'!Q65</f>
        <v>-257.78859899999998</v>
      </c>
      <c r="R65" s="19">
        <f>'C6'!R65-'C7'!R65</f>
        <v>-286.90503999999999</v>
      </c>
      <c r="S65" s="19">
        <f>'C6'!S65-'C7'!S65</f>
        <v>-324.482212</v>
      </c>
      <c r="T65" s="19">
        <f>'C6'!T65-'C7'!T65</f>
        <v>-291.11564799999996</v>
      </c>
      <c r="U65" s="19">
        <f>'C6'!U65-'C7'!U65</f>
        <v>-390.00403800000004</v>
      </c>
      <c r="V65" s="19">
        <f>'C6'!V65-'C7'!V65</f>
        <v>-452.0915930000001</v>
      </c>
      <c r="W65" s="19">
        <f>'C6'!W65-'C7'!W65</f>
        <v>-481.10168199999993</v>
      </c>
      <c r="X65" s="19">
        <f>'C6'!X65-'C7'!X65</f>
        <v>-459.438355</v>
      </c>
      <c r="Y65" s="19">
        <f>'C6'!Y65-'C7'!Y65</f>
        <v>-467.93793299999993</v>
      </c>
      <c r="Z65" s="19">
        <f>'C6'!Z65-'C7'!Z65</f>
        <v>-453.36154199999993</v>
      </c>
      <c r="AA65" s="19">
        <f>'C6'!AA65-'C7'!AA65</f>
        <v>-405.63018</v>
      </c>
      <c r="AB65" s="19">
        <f>'C6'!AB65-'C7'!AB65</f>
        <v>-305.59555899999998</v>
      </c>
      <c r="AC65" s="19">
        <f>'C6'!AC65-'C7'!AC65</f>
        <v>-281.3746339999999</v>
      </c>
      <c r="AD65" s="19">
        <f>'C6'!AD65-'C7'!AD65</f>
        <v>-195.38688500000001</v>
      </c>
      <c r="AE65" s="19">
        <f>'C6'!AE65-'C7'!AE65</f>
        <v>-7638.7654280000015</v>
      </c>
    </row>
    <row r="66" spans="1:31">
      <c r="A66" s="37" t="s">
        <v>168</v>
      </c>
      <c r="B66" s="4" t="s">
        <v>169</v>
      </c>
      <c r="C66" s="19">
        <f>'C6'!C66-'C7'!C66</f>
        <v>-26.896000000000001</v>
      </c>
      <c r="D66" s="19">
        <f>'C6'!D66-'C7'!D66</f>
        <v>-34.599640000000001</v>
      </c>
      <c r="E66" s="19">
        <f>'C6'!E66-'C7'!E66</f>
        <v>-58.360675999999991</v>
      </c>
      <c r="F66" s="19">
        <f>'C6'!F66-'C7'!F66</f>
        <v>-74.993955999999983</v>
      </c>
      <c r="G66" s="19">
        <f>'C6'!G66-'C7'!G66</f>
        <v>-94.389752000000016</v>
      </c>
      <c r="H66" s="19">
        <f>'C6'!H66-'C7'!H66</f>
        <v>-128.75477699999999</v>
      </c>
      <c r="I66" s="19">
        <f>'C6'!I66-'C7'!I66</f>
        <v>-122.594414</v>
      </c>
      <c r="J66" s="19">
        <f>'C6'!J66-'C7'!J66</f>
        <v>-115.47448700000001</v>
      </c>
      <c r="K66" s="19">
        <f>'C6'!K66-'C7'!K66</f>
        <v>-118.52373200000002</v>
      </c>
      <c r="L66" s="19">
        <f>'C6'!L66-'C7'!L66</f>
        <v>-122.499588</v>
      </c>
      <c r="M66" s="19">
        <f>'C6'!M66-'C7'!M66</f>
        <v>-130.98098300000001</v>
      </c>
      <c r="N66" s="19">
        <f>'C6'!N66-'C7'!N66</f>
        <v>-138.16679500000001</v>
      </c>
      <c r="O66" s="19">
        <f>'C6'!O66-'C7'!O66</f>
        <v>-141.44741500000001</v>
      </c>
      <c r="P66" s="19">
        <f>'C6'!P66-'C7'!P66</f>
        <v>-131.30154400000001</v>
      </c>
      <c r="Q66" s="19">
        <f>'C6'!Q66-'C7'!Q66</f>
        <v>-71.321556000000001</v>
      </c>
      <c r="R66" s="19">
        <f>'C6'!R66-'C7'!R66</f>
        <v>-114.91516200000001</v>
      </c>
      <c r="S66" s="19">
        <f>'C6'!S66-'C7'!S66</f>
        <v>-124.308452</v>
      </c>
      <c r="T66" s="19">
        <f>'C6'!T66-'C7'!T66</f>
        <v>-141.32572300000001</v>
      </c>
      <c r="U66" s="19">
        <f>'C6'!U66-'C7'!U66</f>
        <v>-131.24545599999999</v>
      </c>
      <c r="V66" s="19">
        <f>'C6'!V66-'C7'!V66</f>
        <v>-125.96128499999999</v>
      </c>
      <c r="W66" s="19">
        <f>'C6'!W66-'C7'!W66</f>
        <v>-111.84047900000002</v>
      </c>
      <c r="X66" s="19">
        <f>'C6'!X66-'C7'!X66</f>
        <v>-99.35532400000001</v>
      </c>
      <c r="Y66" s="19">
        <f>'C6'!Y66-'C7'!Y66</f>
        <v>-80.586611000000005</v>
      </c>
      <c r="Z66" s="19">
        <f>'C6'!Z66-'C7'!Z66</f>
        <v>-61.910312999999995</v>
      </c>
      <c r="AA66" s="19">
        <f>'C6'!AA66-'C7'!AA66</f>
        <v>-26.983370999999991</v>
      </c>
      <c r="AB66" s="19">
        <f>'C6'!AB66-'C7'!AB66</f>
        <v>1.2304190000000119</v>
      </c>
      <c r="AC66" s="19">
        <f>'C6'!AC66-'C7'!AC66</f>
        <v>0.52070300000001168</v>
      </c>
      <c r="AD66" s="19">
        <f>'C6'!AD66-'C7'!AD66</f>
        <v>46.155221999999995</v>
      </c>
      <c r="AE66" s="19">
        <f>'C6'!AE66-'C7'!AE66</f>
        <v>-2480.8311469999999</v>
      </c>
    </row>
    <row r="67" spans="1:31">
      <c r="A67" s="37" t="s">
        <v>170</v>
      </c>
      <c r="B67" s="4" t="s">
        <v>171</v>
      </c>
      <c r="C67" s="19">
        <f>'C6'!C67-'C7'!C67</f>
        <v>-189.441</v>
      </c>
      <c r="D67" s="19">
        <f>'C6'!D67-'C7'!D67</f>
        <v>-248.19340800000003</v>
      </c>
      <c r="E67" s="19">
        <f>'C6'!E67-'C7'!E67</f>
        <v>-250.55681600000003</v>
      </c>
      <c r="F67" s="19">
        <f>'C6'!F67-'C7'!F67</f>
        <v>-351.05113599999999</v>
      </c>
      <c r="G67" s="19">
        <f>'C6'!G67-'C7'!G67</f>
        <v>-454.63361600000002</v>
      </c>
      <c r="H67" s="19">
        <f>'C6'!H67-'C7'!H67</f>
        <v>-434.84022900000002</v>
      </c>
      <c r="I67" s="19">
        <f>'C6'!I67-'C7'!I67</f>
        <v>-417.56816499999996</v>
      </c>
      <c r="J67" s="19">
        <f>'C6'!J67-'C7'!J67</f>
        <v>-419.95383500000008</v>
      </c>
      <c r="K67" s="19">
        <f>'C6'!K67-'C7'!K67</f>
        <v>-385.90154800000005</v>
      </c>
      <c r="L67" s="19">
        <f>'C6'!L67-'C7'!L67</f>
        <v>-405.93442999999996</v>
      </c>
      <c r="M67" s="19">
        <f>'C6'!M67-'C7'!M67</f>
        <v>-344.99742099999997</v>
      </c>
      <c r="N67" s="19">
        <f>'C6'!N67-'C7'!N67</f>
        <v>-304.24677200000002</v>
      </c>
      <c r="O67" s="19">
        <f>'C6'!O67-'C7'!O67</f>
        <v>-189.84340900000001</v>
      </c>
      <c r="P67" s="19">
        <f>'C6'!P67-'C7'!P67</f>
        <v>-142.676468</v>
      </c>
      <c r="Q67" s="19">
        <f>'C6'!Q67-'C7'!Q67</f>
        <v>-111.50840000000001</v>
      </c>
      <c r="R67" s="19">
        <f>'C6'!R67-'C7'!R67</f>
        <v>-131.84890899999999</v>
      </c>
      <c r="S67" s="19">
        <f>'C6'!S67-'C7'!S67</f>
        <v>-130.960364</v>
      </c>
      <c r="T67" s="19">
        <f>'C6'!T67-'C7'!T67</f>
        <v>-118.566318</v>
      </c>
      <c r="U67" s="19">
        <f>'C6'!U67-'C7'!U67</f>
        <v>-106.91745200000001</v>
      </c>
      <c r="V67" s="19">
        <f>'C6'!V67-'C7'!V67</f>
        <v>-96.267535999999993</v>
      </c>
      <c r="W67" s="19">
        <f>'C6'!W67-'C7'!W67</f>
        <v>-95.727484999999987</v>
      </c>
      <c r="X67" s="19">
        <f>'C6'!X67-'C7'!X67</f>
        <v>-89.414604999999995</v>
      </c>
      <c r="Y67" s="19">
        <f>'C6'!Y67-'C7'!Y67</f>
        <v>-87.257246000000023</v>
      </c>
      <c r="Z67" s="19">
        <f>'C6'!Z67-'C7'!Z67</f>
        <v>-89.943262999999988</v>
      </c>
      <c r="AA67" s="19">
        <f>'C6'!AA67-'C7'!AA67</f>
        <v>-63.175112000000013</v>
      </c>
      <c r="AB67" s="19">
        <f>'C6'!AB67-'C7'!AB67</f>
        <v>-41.077472000000014</v>
      </c>
      <c r="AC67" s="19">
        <f>'C6'!AC67-'C7'!AC67</f>
        <v>-27.883030000000005</v>
      </c>
      <c r="AD67" s="19">
        <f>'C6'!AD67-'C7'!AD67</f>
        <v>-33.989280000000008</v>
      </c>
      <c r="AE67" s="19">
        <f>'C6'!AE67-'C7'!AE67</f>
        <v>-5764.3747250000033</v>
      </c>
    </row>
    <row r="68" spans="1:31">
      <c r="A68" s="37" t="s">
        <v>172</v>
      </c>
      <c r="B68" s="4" t="s">
        <v>173</v>
      </c>
      <c r="C68" s="19">
        <f>'C6'!C68-'C7'!C68</f>
        <v>-140.816992</v>
      </c>
      <c r="D68" s="19">
        <f>'C6'!D68-'C7'!D68</f>
        <v>-164.706132</v>
      </c>
      <c r="E68" s="19">
        <f>'C6'!E68-'C7'!E68</f>
        <v>-237.89914399999998</v>
      </c>
      <c r="F68" s="19">
        <f>'C6'!F68-'C7'!F68</f>
        <v>-267.61386200000004</v>
      </c>
      <c r="G68" s="19">
        <f>'C6'!G68-'C7'!G68</f>
        <v>-339.67392800000005</v>
      </c>
      <c r="H68" s="19">
        <f>'C6'!H68-'C7'!H68</f>
        <v>-412.35589299999998</v>
      </c>
      <c r="I68" s="19">
        <f>'C6'!I68-'C7'!I68</f>
        <v>-482.68584800000002</v>
      </c>
      <c r="J68" s="19">
        <f>'C6'!J68-'C7'!J68</f>
        <v>-494.56956100000002</v>
      </c>
      <c r="K68" s="19">
        <f>'C6'!K68-'C7'!K68</f>
        <v>-521.76796400000001</v>
      </c>
      <c r="L68" s="19">
        <f>'C6'!L68-'C7'!L68</f>
        <v>-493.20028999999994</v>
      </c>
      <c r="M68" s="19">
        <f>'C6'!M68-'C7'!M68</f>
        <v>-442.68273600000009</v>
      </c>
      <c r="N68" s="19">
        <f>'C6'!N68-'C7'!N68</f>
        <v>-409.44026900000006</v>
      </c>
      <c r="O68" s="19">
        <f>'C6'!O68-'C7'!O68</f>
        <v>-429.17891999999995</v>
      </c>
      <c r="P68" s="19">
        <f>'C6'!P68-'C7'!P68</f>
        <v>-399.317365</v>
      </c>
      <c r="Q68" s="19">
        <f>'C6'!Q68-'C7'!Q68</f>
        <v>-307.25825000000003</v>
      </c>
      <c r="R68" s="19">
        <f>'C6'!R68-'C7'!R68</f>
        <v>-416.529675</v>
      </c>
      <c r="S68" s="19">
        <f>'C6'!S68-'C7'!S68</f>
        <v>-515.85863900000004</v>
      </c>
      <c r="T68" s="19">
        <f>'C6'!T68-'C7'!T68</f>
        <v>-633.72977300000002</v>
      </c>
      <c r="U68" s="19">
        <f>'C6'!U68-'C7'!U68</f>
        <v>-701.95684000000006</v>
      </c>
      <c r="V68" s="19">
        <f>'C6'!V68-'C7'!V68</f>
        <v>-710.70162700000014</v>
      </c>
      <c r="W68" s="19">
        <f>'C6'!W68-'C7'!W68</f>
        <v>-672.29830100000004</v>
      </c>
      <c r="X68" s="19">
        <f>'C6'!X68-'C7'!X68</f>
        <v>-660.9621259999999</v>
      </c>
      <c r="Y68" s="19">
        <f>'C6'!Y68-'C7'!Y68</f>
        <v>-590.28150299999993</v>
      </c>
      <c r="Z68" s="19">
        <f>'C6'!Z68-'C7'!Z68</f>
        <v>-523.92523700000015</v>
      </c>
      <c r="AA68" s="19">
        <f>'C6'!AA68-'C7'!AA68</f>
        <v>-416.55916600000006</v>
      </c>
      <c r="AB68" s="19">
        <f>'C6'!AB68-'C7'!AB68</f>
        <v>-303.47833299999996</v>
      </c>
      <c r="AC68" s="19">
        <f>'C6'!AC68-'C7'!AC68</f>
        <v>-293.249098</v>
      </c>
      <c r="AD68" s="19">
        <f>'C6'!AD68-'C7'!AD68</f>
        <v>-364.43677299999996</v>
      </c>
      <c r="AE68" s="19">
        <f>'C6'!AE68-'C7'!AE68</f>
        <v>-12347.134245000001</v>
      </c>
    </row>
    <row r="69" spans="1:31">
      <c r="A69" s="37" t="s">
        <v>174</v>
      </c>
      <c r="B69" s="4" t="s">
        <v>175</v>
      </c>
      <c r="C69" s="19">
        <f>'C6'!C69-'C7'!C69</f>
        <v>-18.838999999999999</v>
      </c>
      <c r="D69" s="19">
        <f>'C6'!D69-'C7'!D69</f>
        <v>-19.062525999999998</v>
      </c>
      <c r="E69" s="19">
        <f>'C6'!E69-'C7'!E69</f>
        <v>-62.100200000000001</v>
      </c>
      <c r="F69" s="19">
        <f>'C6'!F69-'C7'!F69</f>
        <v>-108.72203999999999</v>
      </c>
      <c r="G69" s="19">
        <f>'C6'!G69-'C7'!G69</f>
        <v>-332.01700800000003</v>
      </c>
      <c r="H69" s="19">
        <f>'C6'!H69-'C7'!H69</f>
        <v>-423.19149100000004</v>
      </c>
      <c r="I69" s="19">
        <f>'C6'!I69-'C7'!I69</f>
        <v>-303.38446899999997</v>
      </c>
      <c r="J69" s="19">
        <f>'C6'!J69-'C7'!J69</f>
        <v>-260.52978200000001</v>
      </c>
      <c r="K69" s="19">
        <f>'C6'!K69-'C7'!K69</f>
        <v>-387.58467299999995</v>
      </c>
      <c r="L69" s="19">
        <f>'C6'!L69-'C7'!L69</f>
        <v>-573.06817099999989</v>
      </c>
      <c r="M69" s="19">
        <f>'C6'!M69-'C7'!M69</f>
        <v>-639.06611299999986</v>
      </c>
      <c r="N69" s="19">
        <f>'C6'!N69-'C7'!N69</f>
        <v>-633.49534400000005</v>
      </c>
      <c r="O69" s="19">
        <f>'C6'!O69-'C7'!O69</f>
        <v>-683.85741300000007</v>
      </c>
      <c r="P69" s="19">
        <f>'C6'!P69-'C7'!P69</f>
        <v>-592.01235900000006</v>
      </c>
      <c r="Q69" s="19">
        <f>'C6'!Q69-'C7'!Q69</f>
        <v>-420.23062099999999</v>
      </c>
      <c r="R69" s="19">
        <f>'C6'!R69-'C7'!R69</f>
        <v>-509.04120100000006</v>
      </c>
      <c r="S69" s="19">
        <f>'C6'!S69-'C7'!S69</f>
        <v>-478.43782099999999</v>
      </c>
      <c r="T69" s="19">
        <f>'C6'!T69-'C7'!T69</f>
        <v>-435.49942499999997</v>
      </c>
      <c r="U69" s="19">
        <f>'C6'!U69-'C7'!U69</f>
        <v>-454.562209</v>
      </c>
      <c r="V69" s="19">
        <f>'C6'!V69-'C7'!V69</f>
        <v>-393.76725499999998</v>
      </c>
      <c r="W69" s="19">
        <f>'C6'!W69-'C7'!W69</f>
        <v>-309.079814</v>
      </c>
      <c r="X69" s="19">
        <f>'C6'!X69-'C7'!X69</f>
        <v>-245.90365499999996</v>
      </c>
      <c r="Y69" s="19">
        <f>'C6'!Y69-'C7'!Y69</f>
        <v>-214.218751</v>
      </c>
      <c r="Z69" s="19">
        <f>'C6'!Z69-'C7'!Z69</f>
        <v>-200.18886499999999</v>
      </c>
      <c r="AA69" s="19">
        <f>'C6'!AA69-'C7'!AA69</f>
        <v>-166.738463</v>
      </c>
      <c r="AB69" s="19">
        <f>'C6'!AB69-'C7'!AB69</f>
        <v>-117.52746299999998</v>
      </c>
      <c r="AC69" s="19">
        <f>'C6'!AC69-'C7'!AC69</f>
        <v>-143.59261299999997</v>
      </c>
      <c r="AD69" s="19">
        <f>'C6'!AD69-'C7'!AD69</f>
        <v>-120.60402300000001</v>
      </c>
      <c r="AE69" s="19">
        <f>'C6'!AE69-'C7'!AE69</f>
        <v>-9246.322768</v>
      </c>
    </row>
    <row r="70" spans="1:31">
      <c r="A70" s="37" t="s">
        <v>176</v>
      </c>
      <c r="B70" s="4" t="s">
        <v>177</v>
      </c>
      <c r="C70" s="19">
        <f>'C6'!C70-'C7'!C70</f>
        <v>295.70297600000004</v>
      </c>
      <c r="D70" s="19">
        <f>'C6'!D70-'C7'!D70</f>
        <v>455.40403199999992</v>
      </c>
      <c r="E70" s="19">
        <f>'C6'!E70-'C7'!E70</f>
        <v>686.39270400000009</v>
      </c>
      <c r="F70" s="19">
        <f>'C6'!F70-'C7'!F70</f>
        <v>857.90873600000009</v>
      </c>
      <c r="G70" s="19">
        <f>'C6'!G70-'C7'!G70</f>
        <v>1205.7486079999999</v>
      </c>
      <c r="H70" s="19">
        <f>'C6'!H70-'C7'!H70</f>
        <v>1502.5392670000003</v>
      </c>
      <c r="I70" s="19">
        <f>'C6'!I70-'C7'!I70</f>
        <v>1175.7081690000002</v>
      </c>
      <c r="J70" s="19">
        <f>'C6'!J70-'C7'!J70</f>
        <v>1289.2272449999998</v>
      </c>
      <c r="K70" s="19">
        <f>'C6'!K70-'C7'!K70</f>
        <v>1794.4533430000001</v>
      </c>
      <c r="L70" s="19">
        <f>'C6'!L70-'C7'!L70</f>
        <v>1834.4567430000002</v>
      </c>
      <c r="M70" s="19">
        <f>'C6'!M70-'C7'!M70</f>
        <v>1900.4266439999999</v>
      </c>
      <c r="N70" s="19">
        <f>'C6'!N70-'C7'!N70</f>
        <v>1789.7821260000001</v>
      </c>
      <c r="O70" s="19">
        <f>'C6'!O70-'C7'!O70</f>
        <v>1550.1516279999998</v>
      </c>
      <c r="P70" s="19">
        <f>'C6'!P70-'C7'!P70</f>
        <v>1487.914908</v>
      </c>
      <c r="Q70" s="19">
        <f>'C6'!Q70-'C7'!Q70</f>
        <v>1260.865722</v>
      </c>
      <c r="R70" s="19">
        <f>'C6'!R70-'C7'!R70</f>
        <v>1394.627062</v>
      </c>
      <c r="S70" s="19">
        <f>'C6'!S70-'C7'!S70</f>
        <v>1398.9161239999999</v>
      </c>
      <c r="T70" s="19">
        <f>'C6'!T70-'C7'!T70</f>
        <v>1312.2515549999998</v>
      </c>
      <c r="U70" s="19">
        <f>'C6'!U70-'C7'!U70</f>
        <v>1357.4489780000001</v>
      </c>
      <c r="V70" s="19">
        <f>'C6'!V70-'C7'!V70</f>
        <v>1394.790751</v>
      </c>
      <c r="W70" s="19">
        <f>'C6'!W70-'C7'!W70</f>
        <v>1395.6312929999999</v>
      </c>
      <c r="X70" s="19">
        <f>'C6'!X70-'C7'!X70</f>
        <v>1420.818816</v>
      </c>
      <c r="Y70" s="19">
        <f>'C6'!Y70-'C7'!Y70</f>
        <v>1333.5268819999999</v>
      </c>
      <c r="Z70" s="19">
        <f>'C6'!Z70-'C7'!Z70</f>
        <v>1391.6644739999999</v>
      </c>
      <c r="AA70" s="19">
        <f>'C6'!AA70-'C7'!AA70</f>
        <v>1399.246772</v>
      </c>
      <c r="AB70" s="19">
        <f>'C6'!AB70-'C7'!AB70</f>
        <v>1198.419161</v>
      </c>
      <c r="AC70" s="19">
        <f>'C6'!AC70-'C7'!AC70</f>
        <v>1832.4745969999999</v>
      </c>
      <c r="AD70" s="19">
        <f>'C6'!AD70-'C7'!AD70</f>
        <v>2246.1072039999999</v>
      </c>
      <c r="AE70" s="19">
        <f>'C6'!AE70-'C7'!AE70</f>
        <v>38162.606520000001</v>
      </c>
    </row>
    <row r="71" spans="1:31">
      <c r="A71" s="37" t="s">
        <v>178</v>
      </c>
      <c r="B71" s="4" t="s">
        <v>179</v>
      </c>
      <c r="C71" s="19">
        <f>'C6'!C71-'C7'!C71</f>
        <v>558.58201600000007</v>
      </c>
      <c r="D71" s="19">
        <f>'C6'!D71-'C7'!D71</f>
        <v>842.15475199999992</v>
      </c>
      <c r="E71" s="19">
        <f>'C6'!E71-'C7'!E71</f>
        <v>1607.4206719999997</v>
      </c>
      <c r="F71" s="19">
        <f>'C6'!F71-'C7'!F71</f>
        <v>2022.9034240000001</v>
      </c>
      <c r="G71" s="19">
        <f>'C6'!G71-'C7'!G71</f>
        <v>2789.6766719999996</v>
      </c>
      <c r="H71" s="19">
        <f>'C6'!H71-'C7'!H71</f>
        <v>3771.9923469999999</v>
      </c>
      <c r="I71" s="19">
        <f>'C6'!I71-'C7'!I71</f>
        <v>3351.0047259999997</v>
      </c>
      <c r="J71" s="19">
        <f>'C6'!J71-'C7'!J71</f>
        <v>3460.0404550000003</v>
      </c>
      <c r="K71" s="19">
        <f>'C6'!K71-'C7'!K71</f>
        <v>3383.6436109999995</v>
      </c>
      <c r="L71" s="19">
        <f>'C6'!L71-'C7'!L71</f>
        <v>3842.1599269999997</v>
      </c>
      <c r="M71" s="19">
        <f>'C6'!M71-'C7'!M71</f>
        <v>4045.7442219999998</v>
      </c>
      <c r="N71" s="19">
        <f>'C6'!N71-'C7'!N71</f>
        <v>3359.6671109999997</v>
      </c>
      <c r="O71" s="19">
        <f>'C6'!O71-'C7'!O71</f>
        <v>2710.5644179999999</v>
      </c>
      <c r="P71" s="19">
        <f>'C6'!P71-'C7'!P71</f>
        <v>2621.9932760000002</v>
      </c>
      <c r="Q71" s="19">
        <f>'C6'!Q71-'C7'!Q71</f>
        <v>2201.8641170000001</v>
      </c>
      <c r="R71" s="19">
        <f>'C6'!R71-'C7'!R71</f>
        <v>2286.9745860000003</v>
      </c>
      <c r="S71" s="19">
        <f>'C6'!S71-'C7'!S71</f>
        <v>2491.6452010000003</v>
      </c>
      <c r="T71" s="19">
        <f>'C6'!T71-'C7'!T71</f>
        <v>2381.9529200000002</v>
      </c>
      <c r="U71" s="19">
        <f>'C6'!U71-'C7'!U71</f>
        <v>2349.9547449999995</v>
      </c>
      <c r="V71" s="19">
        <f>'C6'!V71-'C7'!V71</f>
        <v>2372.8511579999999</v>
      </c>
      <c r="W71" s="19">
        <f>'C6'!W71-'C7'!W71</f>
        <v>2272.0616140000002</v>
      </c>
      <c r="X71" s="19">
        <f>'C6'!X71-'C7'!X71</f>
        <v>2099.9687130000002</v>
      </c>
      <c r="Y71" s="19">
        <f>'C6'!Y71-'C7'!Y71</f>
        <v>2046.4214560000003</v>
      </c>
      <c r="Z71" s="19">
        <f>'C6'!Z71-'C7'!Z71</f>
        <v>2066.4616420000002</v>
      </c>
      <c r="AA71" s="19">
        <f>'C6'!AA71-'C7'!AA71</f>
        <v>2080.7667270000002</v>
      </c>
      <c r="AB71" s="19">
        <f>'C6'!AB71-'C7'!AB71</f>
        <v>1600.9877759999999</v>
      </c>
      <c r="AC71" s="19">
        <f>'C6'!AC71-'C7'!AC71</f>
        <v>1981.3607979999999</v>
      </c>
      <c r="AD71" s="19">
        <f>'C6'!AD71-'C7'!AD71</f>
        <v>2343.3662750000003</v>
      </c>
      <c r="AE71" s="19">
        <f>'C6'!AE71-'C7'!AE71</f>
        <v>68944.185357000009</v>
      </c>
    </row>
    <row r="72" spans="1:31">
      <c r="A72" s="37" t="s">
        <v>180</v>
      </c>
      <c r="B72" s="4" t="s">
        <v>181</v>
      </c>
      <c r="C72" s="19">
        <f>'C6'!C72-'C7'!C72</f>
        <v>249.96599200000003</v>
      </c>
      <c r="D72" s="19">
        <f>'C6'!D72-'C7'!D72</f>
        <v>328.73339999999996</v>
      </c>
      <c r="E72" s="19">
        <f>'C6'!E72-'C7'!E72</f>
        <v>493.51342399999999</v>
      </c>
      <c r="F72" s="19">
        <f>'C6'!F72-'C7'!F72</f>
        <v>641.76451200000008</v>
      </c>
      <c r="G72" s="19">
        <f>'C6'!G72-'C7'!G72</f>
        <v>756.90904</v>
      </c>
      <c r="H72" s="19">
        <f>'C6'!H72-'C7'!H72</f>
        <v>696.48024199999998</v>
      </c>
      <c r="I72" s="19">
        <f>'C6'!I72-'C7'!I72</f>
        <v>537.67195200000003</v>
      </c>
      <c r="J72" s="19">
        <f>'C6'!J72-'C7'!J72</f>
        <v>691.87606400000004</v>
      </c>
      <c r="K72" s="19">
        <f>'C6'!K72-'C7'!K72</f>
        <v>651.66649700000016</v>
      </c>
      <c r="L72" s="19">
        <f>'C6'!L72-'C7'!L72</f>
        <v>654.85816999999997</v>
      </c>
      <c r="M72" s="19">
        <f>'C6'!M72-'C7'!M72</f>
        <v>641.80209400000012</v>
      </c>
      <c r="N72" s="19">
        <f>'C6'!N72-'C7'!N72</f>
        <v>678.282692</v>
      </c>
      <c r="O72" s="19">
        <f>'C6'!O72-'C7'!O72</f>
        <v>622.60013800000002</v>
      </c>
      <c r="P72" s="19">
        <f>'C6'!P72-'C7'!P72</f>
        <v>551.16261899999995</v>
      </c>
      <c r="Q72" s="19">
        <f>'C6'!Q72-'C7'!Q72</f>
        <v>474.60823800000009</v>
      </c>
      <c r="R72" s="19">
        <f>'C6'!R72-'C7'!R72</f>
        <v>554.53117399999996</v>
      </c>
      <c r="S72" s="19">
        <f>'C6'!S72-'C7'!S72</f>
        <v>591.36575900000003</v>
      </c>
      <c r="T72" s="19">
        <f>'C6'!T72-'C7'!T72</f>
        <v>556.04869599999995</v>
      </c>
      <c r="U72" s="19">
        <f>'C6'!U72-'C7'!U72</f>
        <v>644.56033899999989</v>
      </c>
      <c r="V72" s="19">
        <f>'C6'!V72-'C7'!V72</f>
        <v>721.93580199999997</v>
      </c>
      <c r="W72" s="19">
        <f>'C6'!W72-'C7'!W72</f>
        <v>804.27700199999992</v>
      </c>
      <c r="X72" s="19">
        <f>'C6'!X72-'C7'!X72</f>
        <v>769.19958700000007</v>
      </c>
      <c r="Y72" s="19">
        <f>'C6'!Y72-'C7'!Y72</f>
        <v>909.83250900000007</v>
      </c>
      <c r="Z72" s="19">
        <f>'C6'!Z72-'C7'!Z72</f>
        <v>910.50818000000004</v>
      </c>
      <c r="AA72" s="19">
        <f>'C6'!AA72-'C7'!AA72</f>
        <v>907.93845699999986</v>
      </c>
      <c r="AB72" s="19">
        <f>'C6'!AB72-'C7'!AB72</f>
        <v>1115.8173959999999</v>
      </c>
      <c r="AC72" s="19">
        <f>'C6'!AC72-'C7'!AC72</f>
        <v>1178.0957739999999</v>
      </c>
      <c r="AD72" s="19">
        <f>'C6'!AD72-'C7'!AD72</f>
        <v>1249.716099</v>
      </c>
      <c r="AE72" s="19">
        <f>'C6'!AE72-'C7'!AE72</f>
        <v>19585.721848000001</v>
      </c>
    </row>
    <row r="73" spans="1:31">
      <c r="A73" s="37" t="s">
        <v>182</v>
      </c>
      <c r="B73" s="4" t="s">
        <v>183</v>
      </c>
      <c r="C73" s="19">
        <f>'C6'!C73-'C7'!C73</f>
        <v>157.72900000000001</v>
      </c>
      <c r="D73" s="19">
        <f>'C6'!D73-'C7'!D73</f>
        <v>244.77175200000002</v>
      </c>
      <c r="E73" s="19">
        <f>'C6'!E73-'C7'!E73</f>
        <v>322.02403200000003</v>
      </c>
      <c r="F73" s="19">
        <f>'C6'!F73-'C7'!F73</f>
        <v>296.00153600000004</v>
      </c>
      <c r="G73" s="19">
        <f>'C6'!G73-'C7'!G73</f>
        <v>299.19108800000004</v>
      </c>
      <c r="H73" s="19">
        <f>'C6'!H73-'C7'!H73</f>
        <v>299.23867200000007</v>
      </c>
      <c r="I73" s="19">
        <f>'C6'!I73-'C7'!I73</f>
        <v>253.40190100000001</v>
      </c>
      <c r="J73" s="19">
        <f>'C6'!J73-'C7'!J73</f>
        <v>254.62274399999998</v>
      </c>
      <c r="K73" s="19">
        <f>'C6'!K73-'C7'!K73</f>
        <v>255.343785</v>
      </c>
      <c r="L73" s="19">
        <f>'C6'!L73-'C7'!L73</f>
        <v>241.78549899999999</v>
      </c>
      <c r="M73" s="19">
        <f>'C6'!M73-'C7'!M73</f>
        <v>243.03538800000001</v>
      </c>
      <c r="N73" s="19">
        <f>'C6'!N73-'C7'!N73</f>
        <v>258.81689399999999</v>
      </c>
      <c r="O73" s="19">
        <f>'C6'!O73-'C7'!O73</f>
        <v>232.30511899999999</v>
      </c>
      <c r="P73" s="19">
        <f>'C6'!P73-'C7'!P73</f>
        <v>236.420796</v>
      </c>
      <c r="Q73" s="19">
        <f>'C6'!Q73-'C7'!Q73</f>
        <v>230.38058100000001</v>
      </c>
      <c r="R73" s="19">
        <f>'C6'!R73-'C7'!R73</f>
        <v>292.01728000000003</v>
      </c>
      <c r="S73" s="19">
        <f>'C6'!S73-'C7'!S73</f>
        <v>353.18558300000001</v>
      </c>
      <c r="T73" s="19">
        <f>'C6'!T73-'C7'!T73</f>
        <v>452.77218599999998</v>
      </c>
      <c r="U73" s="19">
        <f>'C6'!U73-'C7'!U73</f>
        <v>519.11714999999992</v>
      </c>
      <c r="V73" s="19">
        <f>'C6'!V73-'C7'!V73</f>
        <v>488.69205600000004</v>
      </c>
      <c r="W73" s="19">
        <f>'C6'!W73-'C7'!W73</f>
        <v>482.35092299999997</v>
      </c>
      <c r="X73" s="19">
        <f>'C6'!X73-'C7'!X73</f>
        <v>404.76559700000001</v>
      </c>
      <c r="Y73" s="19">
        <f>'C6'!Y73-'C7'!Y73</f>
        <v>417.33698499999997</v>
      </c>
      <c r="Z73" s="19">
        <f>'C6'!Z73-'C7'!Z73</f>
        <v>492.62158000000005</v>
      </c>
      <c r="AA73" s="19">
        <f>'C6'!AA73-'C7'!AA73</f>
        <v>460.75831599999998</v>
      </c>
      <c r="AB73" s="19">
        <f>'C6'!AB73-'C7'!AB73</f>
        <v>379.729533</v>
      </c>
      <c r="AC73" s="19">
        <f>'C6'!AC73-'C7'!AC73</f>
        <v>584.279357</v>
      </c>
      <c r="AD73" s="19">
        <f>'C6'!AD73-'C7'!AD73</f>
        <v>839.21993699999996</v>
      </c>
      <c r="AE73" s="19">
        <f>'C6'!AE73-'C7'!AE73</f>
        <v>9991.9152699999977</v>
      </c>
    </row>
    <row r="74" spans="1:31">
      <c r="A74" s="37" t="s">
        <v>184</v>
      </c>
      <c r="B74" s="4" t="s">
        <v>185</v>
      </c>
      <c r="C74" s="19">
        <f>'C6'!C74-'C7'!C74</f>
        <v>28.205999999999996</v>
      </c>
      <c r="D74" s="19">
        <f>'C6'!D74-'C7'!D74</f>
        <v>31.379834000000002</v>
      </c>
      <c r="E74" s="19">
        <f>'C6'!E74-'C7'!E74</f>
        <v>40.053317999999997</v>
      </c>
      <c r="F74" s="19">
        <f>'C6'!F74-'C7'!F74</f>
        <v>33.299826000000003</v>
      </c>
      <c r="G74" s="19">
        <f>'C6'!G74-'C7'!G74</f>
        <v>34.295421000000005</v>
      </c>
      <c r="H74" s="19">
        <f>'C6'!H74-'C7'!H74</f>
        <v>38.368926999999999</v>
      </c>
      <c r="I74" s="19">
        <f>'C6'!I74-'C7'!I74</f>
        <v>31.643379000000003</v>
      </c>
      <c r="J74" s="19">
        <f>'C6'!J74-'C7'!J74</f>
        <v>42.627307000000002</v>
      </c>
      <c r="K74" s="19">
        <f>'C6'!K74-'C7'!K74</f>
        <v>44.219329000000002</v>
      </c>
      <c r="L74" s="19">
        <f>'C6'!L74-'C7'!L74</f>
        <v>53.762010000000004</v>
      </c>
      <c r="M74" s="19">
        <f>'C6'!M74-'C7'!M74</f>
        <v>47.636822000000002</v>
      </c>
      <c r="N74" s="19">
        <f>'C6'!N74-'C7'!N74</f>
        <v>42.067457000000005</v>
      </c>
      <c r="O74" s="19">
        <f>'C6'!O74-'C7'!O74</f>
        <v>34.790571</v>
      </c>
      <c r="P74" s="19">
        <f>'C6'!P74-'C7'!P74</f>
        <v>45.823874000000004</v>
      </c>
      <c r="Q74" s="19">
        <f>'C6'!Q74-'C7'!Q74</f>
        <v>43.434114000000001</v>
      </c>
      <c r="R74" s="19">
        <f>'C6'!R74-'C7'!R74</f>
        <v>48.299238000000003</v>
      </c>
      <c r="S74" s="19">
        <f>'C6'!S74-'C7'!S74</f>
        <v>53.4985</v>
      </c>
      <c r="T74" s="19">
        <f>'C6'!T74-'C7'!T74</f>
        <v>64.165787999999992</v>
      </c>
      <c r="U74" s="19">
        <f>'C6'!U74-'C7'!U74</f>
        <v>70.986581000000015</v>
      </c>
      <c r="V74" s="19">
        <f>'C6'!V74-'C7'!V74</f>
        <v>80.876897000000014</v>
      </c>
      <c r="W74" s="19">
        <f>'C6'!W74-'C7'!W74</f>
        <v>90.192685999999995</v>
      </c>
      <c r="X74" s="19">
        <f>'C6'!X74-'C7'!X74</f>
        <v>106.71411800000001</v>
      </c>
      <c r="Y74" s="19">
        <f>'C6'!Y74-'C7'!Y74</f>
        <v>111.91831699999999</v>
      </c>
      <c r="Z74" s="19">
        <f>'C6'!Z74-'C7'!Z74</f>
        <v>103.81150099999999</v>
      </c>
      <c r="AA74" s="19">
        <f>'C6'!AA74-'C7'!AA74</f>
        <v>116.360804</v>
      </c>
      <c r="AB74" s="19">
        <f>'C6'!AB74-'C7'!AB74</f>
        <v>121.02083699999999</v>
      </c>
      <c r="AC74" s="19">
        <f>'C6'!AC74-'C7'!AC74</f>
        <v>162.92658599999999</v>
      </c>
      <c r="AD74" s="19">
        <f>'C6'!AD74-'C7'!AD74</f>
        <v>190.54859500000001</v>
      </c>
      <c r="AE74" s="19">
        <f>'C6'!AE74-'C7'!AE74</f>
        <v>1912.928637</v>
      </c>
    </row>
    <row r="75" spans="1:31">
      <c r="A75" s="37" t="s">
        <v>186</v>
      </c>
      <c r="B75" s="4" t="s">
        <v>187</v>
      </c>
      <c r="C75" s="19">
        <f>'C6'!C75-'C7'!C75</f>
        <v>0.19700000000000006</v>
      </c>
      <c r="D75" s="19">
        <f>'C6'!D75-'C7'!D75</f>
        <v>0.79017799999999982</v>
      </c>
      <c r="E75" s="19">
        <f>'C6'!E75-'C7'!E75</f>
        <v>0.63756799999999991</v>
      </c>
      <c r="F75" s="19">
        <f>'C6'!F75-'C7'!F75</f>
        <v>2.3772310000000005</v>
      </c>
      <c r="G75" s="19">
        <f>'C6'!G75-'C7'!G75</f>
        <v>2.9038749999999998</v>
      </c>
      <c r="H75" s="19">
        <f>'C6'!H75-'C7'!H75</f>
        <v>3.1114400000000004</v>
      </c>
      <c r="I75" s="19">
        <f>'C6'!I75-'C7'!I75</f>
        <v>2.1902109999999992</v>
      </c>
      <c r="J75" s="19">
        <f>'C6'!J75-'C7'!J75</f>
        <v>1.4906039999999998</v>
      </c>
      <c r="K75" s="19">
        <f>'C6'!K75-'C7'!K75</f>
        <v>1.447967</v>
      </c>
      <c r="L75" s="19">
        <f>'C6'!L75-'C7'!L75</f>
        <v>1.5685909999999998</v>
      </c>
      <c r="M75" s="19">
        <f>'C6'!M75-'C7'!M75</f>
        <v>0.67785099999999998</v>
      </c>
      <c r="N75" s="19">
        <f>'C6'!N75-'C7'!N75</f>
        <v>-0.92508400000000002</v>
      </c>
      <c r="O75" s="19">
        <f>'C6'!O75-'C7'!O75</f>
        <v>-0.80528699999999986</v>
      </c>
      <c r="P75" s="19">
        <f>'C6'!P75-'C7'!P75</f>
        <v>-0.91985699999999992</v>
      </c>
      <c r="Q75" s="19">
        <f>'C6'!Q75-'C7'!Q75</f>
        <v>7.6531000000000127E-2</v>
      </c>
      <c r="R75" s="19">
        <f>'C6'!R75-'C7'!R75</f>
        <v>-0.27630899999999992</v>
      </c>
      <c r="S75" s="19">
        <f>'C6'!S75-'C7'!S75</f>
        <v>0.19953899999999991</v>
      </c>
      <c r="T75" s="19">
        <f>'C6'!T75-'C7'!T75</f>
        <v>3.5638999999999976E-2</v>
      </c>
      <c r="U75" s="19">
        <f>'C6'!U75-'C7'!U75</f>
        <v>1.0269090000000001</v>
      </c>
      <c r="V75" s="19">
        <f>'C6'!V75-'C7'!V75</f>
        <v>0.36414100000000005</v>
      </c>
      <c r="W75" s="19">
        <f>'C6'!W75-'C7'!W75</f>
        <v>5.3477000000000441E-2</v>
      </c>
      <c r="X75" s="19">
        <f>'C6'!X75-'C7'!X75</f>
        <v>0.97032900000000044</v>
      </c>
      <c r="Y75" s="19">
        <f>'C6'!Y75-'C7'!Y75</f>
        <v>0.73050700000000024</v>
      </c>
      <c r="Z75" s="19">
        <f>'C6'!Z75-'C7'!Z75</f>
        <v>0.20067199999999996</v>
      </c>
      <c r="AA75" s="19">
        <f>'C6'!AA75-'C7'!AA75</f>
        <v>1.1937950000000002</v>
      </c>
      <c r="AB75" s="19">
        <f>'C6'!AB75-'C7'!AB75</f>
        <v>-0.30217099999999997</v>
      </c>
      <c r="AC75" s="19">
        <f>'C6'!AC75-'C7'!AC75</f>
        <v>1.2052799999999997</v>
      </c>
      <c r="AD75" s="19">
        <f>'C6'!AD75-'C7'!AD75</f>
        <v>-0.34674499999999986</v>
      </c>
      <c r="AE75" s="19">
        <f>'C6'!AE75-'C7'!AE75</f>
        <v>19.873881999999995</v>
      </c>
    </row>
    <row r="76" spans="1:31">
      <c r="A76" s="37" t="s">
        <v>188</v>
      </c>
      <c r="B76" s="4" t="s">
        <v>189</v>
      </c>
      <c r="C76" s="19">
        <f>'C6'!C76-'C7'!C76</f>
        <v>-1.1960000000000002</v>
      </c>
      <c r="D76" s="19">
        <f>'C6'!D76-'C7'!D76</f>
        <v>0.1748350000000003</v>
      </c>
      <c r="E76" s="19">
        <f>'C6'!E76-'C7'!E76</f>
        <v>1.5817000000000192E-2</v>
      </c>
      <c r="F76" s="19">
        <f>'C6'!F76-'C7'!F76</f>
        <v>0.13377300000000014</v>
      </c>
      <c r="G76" s="19">
        <f>'C6'!G76-'C7'!G76</f>
        <v>2.2208450000000002</v>
      </c>
      <c r="H76" s="19">
        <f>'C6'!H76-'C7'!H76</f>
        <v>-2.0445749999999996</v>
      </c>
      <c r="I76" s="19">
        <f>'C6'!I76-'C7'!I76</f>
        <v>0.98745799999999972</v>
      </c>
      <c r="J76" s="19">
        <f>'C6'!J76-'C7'!J76</f>
        <v>0.99774200000000013</v>
      </c>
      <c r="K76" s="19">
        <f>'C6'!K76-'C7'!K76</f>
        <v>0.81249700000000002</v>
      </c>
      <c r="L76" s="19">
        <f>'C6'!L76-'C7'!L76</f>
        <v>0.51086399999999976</v>
      </c>
      <c r="M76" s="19">
        <f>'C6'!M76-'C7'!M76</f>
        <v>3.2454819999999995</v>
      </c>
      <c r="N76" s="19">
        <f>'C6'!N76-'C7'!N76</f>
        <v>2.9201050000000004</v>
      </c>
      <c r="O76" s="19">
        <f>'C6'!O76-'C7'!O76</f>
        <v>3.1643689999999998</v>
      </c>
      <c r="P76" s="19">
        <f>'C6'!P76-'C7'!P76</f>
        <v>2.882098</v>
      </c>
      <c r="Q76" s="19">
        <f>'C6'!Q76-'C7'!Q76</f>
        <v>3.6335859999999993</v>
      </c>
      <c r="R76" s="19">
        <f>'C6'!R76-'C7'!R76</f>
        <v>5.1491850000000001</v>
      </c>
      <c r="S76" s="19">
        <f>'C6'!S76-'C7'!S76</f>
        <v>5.8427860000000003</v>
      </c>
      <c r="T76" s="19">
        <f>'C6'!T76-'C7'!T76</f>
        <v>2.3938050000000004</v>
      </c>
      <c r="U76" s="19">
        <f>'C6'!U76-'C7'!U76</f>
        <v>2.2465759999999992</v>
      </c>
      <c r="V76" s="19">
        <f>'C6'!V76-'C7'!V76</f>
        <v>4.1268909999999996</v>
      </c>
      <c r="W76" s="19">
        <f>'C6'!W76-'C7'!W76</f>
        <v>2.5695959999999998</v>
      </c>
      <c r="X76" s="19">
        <f>'C6'!X76-'C7'!X76</f>
        <v>5.179538</v>
      </c>
      <c r="Y76" s="19">
        <f>'C6'!Y76-'C7'!Y76</f>
        <v>4.0982310000000002</v>
      </c>
      <c r="Z76" s="19">
        <f>'C6'!Z76-'C7'!Z76</f>
        <v>6.1017050000000008</v>
      </c>
      <c r="AA76" s="19">
        <f>'C6'!AA76-'C7'!AA76</f>
        <v>5.473922</v>
      </c>
      <c r="AB76" s="19">
        <f>'C6'!AB76-'C7'!AB76</f>
        <v>5.8737050000000002</v>
      </c>
      <c r="AC76" s="19">
        <f>'C6'!AC76-'C7'!AC76</f>
        <v>2.8685469999999995</v>
      </c>
      <c r="AD76" s="19">
        <f>'C6'!AD76-'C7'!AD76</f>
        <v>4.8727729999999996</v>
      </c>
      <c r="AE76" s="19">
        <f>'C6'!AE76-'C7'!AE76</f>
        <v>75.25615599999999</v>
      </c>
    </row>
    <row r="77" spans="1:31">
      <c r="A77" s="37" t="s">
        <v>190</v>
      </c>
      <c r="B77" s="4" t="s">
        <v>191</v>
      </c>
      <c r="C77" s="19">
        <f>'C6'!C77-'C7'!C77</f>
        <v>23.439999999999998</v>
      </c>
      <c r="D77" s="19">
        <f>'C6'!D77-'C7'!D77</f>
        <v>10.346176000000014</v>
      </c>
      <c r="E77" s="19">
        <f>'C6'!E77-'C7'!E77</f>
        <v>20.027087999999992</v>
      </c>
      <c r="F77" s="19">
        <f>'C6'!F77-'C7'!F77</f>
        <v>40.596239999999995</v>
      </c>
      <c r="G77" s="19">
        <f>'C6'!G77-'C7'!G77</f>
        <v>77.68384000000006</v>
      </c>
      <c r="H77" s="19">
        <f>'C6'!H77-'C7'!H77</f>
        <v>90.530826999999988</v>
      </c>
      <c r="I77" s="19">
        <f>'C6'!I77-'C7'!I77</f>
        <v>166.48716399999995</v>
      </c>
      <c r="J77" s="19">
        <f>'C6'!J77-'C7'!J77</f>
        <v>105.12484499999999</v>
      </c>
      <c r="K77" s="19">
        <f>'C6'!K77-'C7'!K77</f>
        <v>151.34063600000002</v>
      </c>
      <c r="L77" s="19">
        <f>'C6'!L77-'C7'!L77</f>
        <v>200.98999100000003</v>
      </c>
      <c r="M77" s="19">
        <f>'C6'!M77-'C7'!M77</f>
        <v>251.20702299999999</v>
      </c>
      <c r="N77" s="19">
        <f>'C6'!N77-'C7'!N77</f>
        <v>295.54484599999995</v>
      </c>
      <c r="O77" s="19">
        <f>'C6'!O77-'C7'!O77</f>
        <v>198.79828800000001</v>
      </c>
      <c r="P77" s="19">
        <f>'C6'!P77-'C7'!P77</f>
        <v>149.71335100000005</v>
      </c>
      <c r="Q77" s="19">
        <f>'C6'!Q77-'C7'!Q77</f>
        <v>128.30921399999997</v>
      </c>
      <c r="R77" s="19">
        <f>'C6'!R77-'C7'!R77</f>
        <v>160.271546</v>
      </c>
      <c r="S77" s="19">
        <f>'C6'!S77-'C7'!S77</f>
        <v>163.22525300000007</v>
      </c>
      <c r="T77" s="19">
        <f>'C6'!T77-'C7'!T77</f>
        <v>167.79963900000001</v>
      </c>
      <c r="U77" s="19">
        <f>'C6'!U77-'C7'!U77</f>
        <v>186.67262200000005</v>
      </c>
      <c r="V77" s="19">
        <f>'C6'!V77-'C7'!V77</f>
        <v>202.10573799999997</v>
      </c>
      <c r="W77" s="19">
        <f>'C6'!W77-'C7'!W77</f>
        <v>242.640693</v>
      </c>
      <c r="X77" s="19">
        <f>'C6'!X77-'C7'!X77</f>
        <v>285.14376900000002</v>
      </c>
      <c r="Y77" s="19">
        <f>'C6'!Y77-'C7'!Y77</f>
        <v>269.90998499999995</v>
      </c>
      <c r="Z77" s="19">
        <f>'C6'!Z77-'C7'!Z77</f>
        <v>303.991288</v>
      </c>
      <c r="AA77" s="19">
        <f>'C6'!AA77-'C7'!AA77</f>
        <v>389.95634999999993</v>
      </c>
      <c r="AB77" s="19">
        <f>'C6'!AB77-'C7'!AB77</f>
        <v>497.68243999999999</v>
      </c>
      <c r="AC77" s="19">
        <f>'C6'!AC77-'C7'!AC77</f>
        <v>582.47859299999993</v>
      </c>
      <c r="AD77" s="19">
        <f>'C6'!AD77-'C7'!AD77</f>
        <v>750.31694600000014</v>
      </c>
      <c r="AE77" s="19">
        <f>'C6'!AE77-'C7'!AE77</f>
        <v>6112.3343910000021</v>
      </c>
    </row>
    <row r="78" spans="1:31">
      <c r="A78" s="37" t="s">
        <v>192</v>
      </c>
      <c r="B78" s="4" t="s">
        <v>193</v>
      </c>
      <c r="C78" s="19">
        <f>'C6'!C78-'C7'!C78</f>
        <v>236.03600799999998</v>
      </c>
      <c r="D78" s="19">
        <f>'C6'!D78-'C7'!D78</f>
        <v>226.19656800000001</v>
      </c>
      <c r="E78" s="19">
        <f>'C6'!E78-'C7'!E78</f>
        <v>276.97353599999997</v>
      </c>
      <c r="F78" s="19">
        <f>'C6'!F78-'C7'!F78</f>
        <v>296.11777599999999</v>
      </c>
      <c r="G78" s="19">
        <f>'C6'!G78-'C7'!G78</f>
        <v>364.03553599999992</v>
      </c>
      <c r="H78" s="19">
        <f>'C6'!H78-'C7'!H78</f>
        <v>300.83284100000003</v>
      </c>
      <c r="I78" s="19">
        <f>'C6'!I78-'C7'!I78</f>
        <v>371.13781199999994</v>
      </c>
      <c r="J78" s="19">
        <f>'C6'!J78-'C7'!J78</f>
        <v>375.44651099999999</v>
      </c>
      <c r="K78" s="19">
        <f>'C6'!K78-'C7'!K78</f>
        <v>412.347801</v>
      </c>
      <c r="L78" s="19">
        <f>'C6'!L78-'C7'!L78</f>
        <v>476.826686</v>
      </c>
      <c r="M78" s="19">
        <f>'C6'!M78-'C7'!M78</f>
        <v>568.76973099999987</v>
      </c>
      <c r="N78" s="19">
        <f>'C6'!N78-'C7'!N78</f>
        <v>638.92815100000007</v>
      </c>
      <c r="O78" s="19">
        <f>'C6'!O78-'C7'!O78</f>
        <v>592.964516</v>
      </c>
      <c r="P78" s="19">
        <f>'C6'!P78-'C7'!P78</f>
        <v>669.59930099999997</v>
      </c>
      <c r="Q78" s="19">
        <f>'C6'!Q78-'C7'!Q78</f>
        <v>514.34417699999995</v>
      </c>
      <c r="R78" s="19">
        <f>'C6'!R78-'C7'!R78</f>
        <v>533.52443600000004</v>
      </c>
      <c r="S78" s="19">
        <f>'C6'!S78-'C7'!S78</f>
        <v>521.35192399999994</v>
      </c>
      <c r="T78" s="19">
        <f>'C6'!T78-'C7'!T78</f>
        <v>647.13106900000002</v>
      </c>
      <c r="U78" s="19">
        <f>'C6'!U78-'C7'!U78</f>
        <v>819.09085899999991</v>
      </c>
      <c r="V78" s="19">
        <f>'C6'!V78-'C7'!V78</f>
        <v>884.65496699999994</v>
      </c>
      <c r="W78" s="19">
        <f>'C6'!W78-'C7'!W78</f>
        <v>970.88583500000004</v>
      </c>
      <c r="X78" s="19">
        <f>'C6'!X78-'C7'!X78</f>
        <v>890.25605700000006</v>
      </c>
      <c r="Y78" s="19">
        <f>'C6'!Y78-'C7'!Y78</f>
        <v>834.72358899999995</v>
      </c>
      <c r="Z78" s="19">
        <f>'C6'!Z78-'C7'!Z78</f>
        <v>843.31931599999984</v>
      </c>
      <c r="AA78" s="19">
        <f>'C6'!AA78-'C7'!AA78</f>
        <v>819.55502299999989</v>
      </c>
      <c r="AB78" s="19">
        <f>'C6'!AB78-'C7'!AB78</f>
        <v>825.14993600000003</v>
      </c>
      <c r="AC78" s="19">
        <f>'C6'!AC78-'C7'!AC78</f>
        <v>1047.250814</v>
      </c>
      <c r="AD78" s="19">
        <f>'C6'!AD78-'C7'!AD78</f>
        <v>1034.9793649999999</v>
      </c>
      <c r="AE78" s="19">
        <f>'C6'!AE78-'C7'!AE78</f>
        <v>16992.430141000004</v>
      </c>
    </row>
    <row r="79" spans="1:31">
      <c r="A79" s="37" t="s">
        <v>194</v>
      </c>
      <c r="B79" s="4" t="s">
        <v>195</v>
      </c>
      <c r="C79" s="19">
        <f>'C6'!C79-'C7'!C79</f>
        <v>163.88499200000001</v>
      </c>
      <c r="D79" s="19">
        <f>'C6'!D79-'C7'!D79</f>
        <v>106.65296000000001</v>
      </c>
      <c r="E79" s="19">
        <f>'C6'!E79-'C7'!E79</f>
        <v>170.86787199999998</v>
      </c>
      <c r="F79" s="19">
        <f>'C6'!F79-'C7'!F79</f>
        <v>217.40908800000005</v>
      </c>
      <c r="G79" s="19">
        <f>'C6'!G79-'C7'!G79</f>
        <v>295.74867199999994</v>
      </c>
      <c r="H79" s="19">
        <f>'C6'!H79-'C7'!H79</f>
        <v>301.97308699999996</v>
      </c>
      <c r="I79" s="19">
        <f>'C6'!I79-'C7'!I79</f>
        <v>231.42627200000004</v>
      </c>
      <c r="J79" s="19">
        <f>'C6'!J79-'C7'!J79</f>
        <v>253.15814400000011</v>
      </c>
      <c r="K79" s="19">
        <f>'C6'!K79-'C7'!K79</f>
        <v>185.52595800000006</v>
      </c>
      <c r="L79" s="19">
        <f>'C6'!L79-'C7'!L79</f>
        <v>357.53574200000014</v>
      </c>
      <c r="M79" s="19">
        <f>'C6'!M79-'C7'!M79</f>
        <v>559.30137400000001</v>
      </c>
      <c r="N79" s="19">
        <f>'C6'!N79-'C7'!N79</f>
        <v>592.10417300000006</v>
      </c>
      <c r="O79" s="19">
        <f>'C6'!O79-'C7'!O79</f>
        <v>451.27320999999995</v>
      </c>
      <c r="P79" s="19">
        <f>'C6'!P79-'C7'!P79</f>
        <v>484.91127200000005</v>
      </c>
      <c r="Q79" s="19">
        <f>'C6'!Q79-'C7'!Q79</f>
        <v>397.37146499999994</v>
      </c>
      <c r="R79" s="19">
        <f>'C6'!R79-'C7'!R79</f>
        <v>435.24413600000014</v>
      </c>
      <c r="S79" s="19">
        <f>'C6'!S79-'C7'!S79</f>
        <v>429.80137300000001</v>
      </c>
      <c r="T79" s="19">
        <f>'C6'!T79-'C7'!T79</f>
        <v>459.25975700000015</v>
      </c>
      <c r="U79" s="19">
        <f>'C6'!U79-'C7'!U79</f>
        <v>556.15511900000001</v>
      </c>
      <c r="V79" s="19">
        <f>'C6'!V79-'C7'!V79</f>
        <v>519.00555700000018</v>
      </c>
      <c r="W79" s="19">
        <f>'C6'!W79-'C7'!W79</f>
        <v>523.11293100000012</v>
      </c>
      <c r="X79" s="19">
        <f>'C6'!X79-'C7'!X79</f>
        <v>506.8447470000001</v>
      </c>
      <c r="Y79" s="19">
        <f>'C6'!Y79-'C7'!Y79</f>
        <v>393.74145800000008</v>
      </c>
      <c r="Z79" s="19">
        <f>'C6'!Z79-'C7'!Z79</f>
        <v>513.11578999999983</v>
      </c>
      <c r="AA79" s="19">
        <f>'C6'!AA79-'C7'!AA79</f>
        <v>668.92972800000018</v>
      </c>
      <c r="AB79" s="19">
        <f>'C6'!AB79-'C7'!AB79</f>
        <v>728.61345900000003</v>
      </c>
      <c r="AC79" s="19">
        <f>'C6'!AC79-'C7'!AC79</f>
        <v>979.2040760000001</v>
      </c>
      <c r="AD79" s="19">
        <f>'C6'!AD79-'C7'!AD79</f>
        <v>1143.7510260000004</v>
      </c>
      <c r="AE79" s="19">
        <f>'C6'!AE79-'C7'!AE79</f>
        <v>12625.923437999998</v>
      </c>
    </row>
    <row r="80" spans="1:31">
      <c r="A80" s="37" t="s">
        <v>196</v>
      </c>
      <c r="B80" s="4" t="s">
        <v>197</v>
      </c>
      <c r="C80" s="19">
        <f>'C6'!C80-'C7'!C80</f>
        <v>352.85599999999999</v>
      </c>
      <c r="D80" s="19">
        <f>'C6'!D80-'C7'!D80</f>
        <v>388.93263999999999</v>
      </c>
      <c r="E80" s="19">
        <f>'C6'!E80-'C7'!E80</f>
        <v>292.93366400000008</v>
      </c>
      <c r="F80" s="19">
        <f>'C6'!F80-'C7'!F80</f>
        <v>108.248064</v>
      </c>
      <c r="G80" s="19">
        <f>'C6'!G80-'C7'!G80</f>
        <v>37.229183999999918</v>
      </c>
      <c r="H80" s="19">
        <f>'C6'!H80-'C7'!H80</f>
        <v>-35.948020000000042</v>
      </c>
      <c r="I80" s="19">
        <f>'C6'!I80-'C7'!I80</f>
        <v>63.620998999999983</v>
      </c>
      <c r="J80" s="19">
        <f>'C6'!J80-'C7'!J80</f>
        <v>435.13609599999995</v>
      </c>
      <c r="K80" s="19">
        <f>'C6'!K80-'C7'!K80</f>
        <v>477.66622500000005</v>
      </c>
      <c r="L80" s="19">
        <f>'C6'!L80-'C7'!L80</f>
        <v>890.99301999999989</v>
      </c>
      <c r="M80" s="19">
        <f>'C6'!M80-'C7'!M80</f>
        <v>1137.6609060000001</v>
      </c>
      <c r="N80" s="19">
        <f>'C6'!N80-'C7'!N80</f>
        <v>2249.8919939999996</v>
      </c>
      <c r="O80" s="19">
        <f>'C6'!O80-'C7'!O80</f>
        <v>2199.485514</v>
      </c>
      <c r="P80" s="19">
        <f>'C6'!P80-'C7'!P80</f>
        <v>3021.2758049999998</v>
      </c>
      <c r="Q80" s="19">
        <f>'C6'!Q80-'C7'!Q80</f>
        <v>4242.771866000001</v>
      </c>
      <c r="R80" s="19">
        <f>'C6'!R80-'C7'!R80</f>
        <v>6207.1955540000008</v>
      </c>
      <c r="S80" s="19">
        <f>'C6'!S80-'C7'!S80</f>
        <v>9282.463968</v>
      </c>
      <c r="T80" s="19">
        <f>'C6'!T80-'C7'!T80</f>
        <v>9065.4173559999999</v>
      </c>
      <c r="U80" s="19">
        <f>'C6'!U80-'C7'!U80</f>
        <v>6614.6020790000002</v>
      </c>
      <c r="V80" s="19">
        <f>'C6'!V80-'C7'!V80</f>
        <v>5246.5491559999991</v>
      </c>
      <c r="W80" s="19">
        <f>'C6'!W80-'C7'!W80</f>
        <v>4579.357696</v>
      </c>
      <c r="X80" s="19">
        <f>'C6'!X80-'C7'!X80</f>
        <v>5096.4452080000001</v>
      </c>
      <c r="Y80" s="19">
        <f>'C6'!Y80-'C7'!Y80</f>
        <v>5008.9562939999996</v>
      </c>
      <c r="Z80" s="19">
        <f>'C6'!Z80-'C7'!Z80</f>
        <v>4858.4065799999989</v>
      </c>
      <c r="AA80" s="19">
        <f>'C6'!AA80-'C7'!AA80</f>
        <v>4871.7940290000006</v>
      </c>
      <c r="AB80" s="19">
        <f>'C6'!AB80-'C7'!AB80</f>
        <v>5424.3928599999999</v>
      </c>
      <c r="AC80" s="19">
        <f>'C6'!AC80-'C7'!AC80</f>
        <v>5179.9814989999995</v>
      </c>
      <c r="AD80" s="19">
        <f>'C6'!AD80-'C7'!AD80</f>
        <v>4641.9610169999996</v>
      </c>
      <c r="AE80" s="19">
        <f>'C6'!AE80-'C7'!AE80</f>
        <v>91940.277252999978</v>
      </c>
    </row>
    <row r="81" spans="1:31">
      <c r="A81" s="37" t="s">
        <v>198</v>
      </c>
      <c r="B81" s="4" t="s">
        <v>199</v>
      </c>
      <c r="C81" s="19">
        <f>'C6'!C81-'C7'!C81</f>
        <v>193.78003200000001</v>
      </c>
      <c r="D81" s="19">
        <f>'C6'!D81-'C7'!D81</f>
        <v>89.498111999999992</v>
      </c>
      <c r="E81" s="19">
        <f>'C6'!E81-'C7'!E81</f>
        <v>36.215807999999925</v>
      </c>
      <c r="F81" s="19">
        <f>'C6'!F81-'C7'!F81</f>
        <v>11.274880000000167</v>
      </c>
      <c r="G81" s="19">
        <f>'C6'!G81-'C7'!G81</f>
        <v>-161.28179200000022</v>
      </c>
      <c r="H81" s="19">
        <f>'C6'!H81-'C7'!H81</f>
        <v>-657.4312480000001</v>
      </c>
      <c r="I81" s="19">
        <f>'C6'!I81-'C7'!I81</f>
        <v>-702.38742300000001</v>
      </c>
      <c r="J81" s="19">
        <f>'C6'!J81-'C7'!J81</f>
        <v>-299.18996900000002</v>
      </c>
      <c r="K81" s="19">
        <f>'C6'!K81-'C7'!K81</f>
        <v>-522.35448700000029</v>
      </c>
      <c r="L81" s="19">
        <f>'C6'!L81-'C7'!L81</f>
        <v>-242.00253300000031</v>
      </c>
      <c r="M81" s="19">
        <f>'C6'!M81-'C7'!M81</f>
        <v>-212.77339599999959</v>
      </c>
      <c r="N81" s="19">
        <f>'C6'!N81-'C7'!N81</f>
        <v>-469.21877500000028</v>
      </c>
      <c r="O81" s="19">
        <f>'C6'!O81-'C7'!O81</f>
        <v>-823.43005999999968</v>
      </c>
      <c r="P81" s="19">
        <f>'C6'!P81-'C7'!P81</f>
        <v>-1624.8591099999994</v>
      </c>
      <c r="Q81" s="19">
        <f>'C6'!Q81-'C7'!Q81</f>
        <v>-1181.1550889999996</v>
      </c>
      <c r="R81" s="19">
        <f>'C6'!R81-'C7'!R81</f>
        <v>-1608.9642469999999</v>
      </c>
      <c r="S81" s="19">
        <f>'C6'!S81-'C7'!S81</f>
        <v>-2112.5564490000002</v>
      </c>
      <c r="T81" s="19">
        <f>'C6'!T81-'C7'!T81</f>
        <v>-2562.6142660000005</v>
      </c>
      <c r="U81" s="19">
        <f>'C6'!U81-'C7'!U81</f>
        <v>-2145.2494760000009</v>
      </c>
      <c r="V81" s="19">
        <f>'C6'!V81-'C7'!V81</f>
        <v>-2191.1051509999998</v>
      </c>
      <c r="W81" s="19">
        <f>'C6'!W81-'C7'!W81</f>
        <v>-2587.9013280000004</v>
      </c>
      <c r="X81" s="19">
        <f>'C6'!X81-'C7'!X81</f>
        <v>-2268.6793040000002</v>
      </c>
      <c r="Y81" s="19">
        <f>'C6'!Y81-'C7'!Y81</f>
        <v>-2403.5531709999996</v>
      </c>
      <c r="Z81" s="19">
        <f>'C6'!Z81-'C7'!Z81</f>
        <v>-2059.6411830000002</v>
      </c>
      <c r="AA81" s="19">
        <f>'C6'!AA81-'C7'!AA81</f>
        <v>-1921.6690780000008</v>
      </c>
      <c r="AB81" s="19">
        <f>'C6'!AB81-'C7'!AB81</f>
        <v>-1677.1419990000002</v>
      </c>
      <c r="AC81" s="19">
        <f>'C6'!AC81-'C7'!AC81</f>
        <v>-1496.7204000000002</v>
      </c>
      <c r="AD81" s="19">
        <f>'C6'!AD81-'C7'!AD81</f>
        <v>-1886.3701819999997</v>
      </c>
      <c r="AE81" s="19">
        <f>'C6'!AE81-'C7'!AE81</f>
        <v>-33487.481284000001</v>
      </c>
    </row>
    <row r="82" spans="1:31">
      <c r="A82" s="37" t="s">
        <v>200</v>
      </c>
      <c r="B82" s="4" t="s">
        <v>201</v>
      </c>
      <c r="C82" s="19">
        <f>'C6'!C82-'C7'!C82</f>
        <v>-951.07302400000003</v>
      </c>
      <c r="D82" s="19">
        <f>'C6'!D82-'C7'!D82</f>
        <v>-1189.7406720000001</v>
      </c>
      <c r="E82" s="19">
        <f>'C6'!E82-'C7'!E82</f>
        <v>-1446.1715200000001</v>
      </c>
      <c r="F82" s="19">
        <f>'C6'!F82-'C7'!F82</f>
        <v>-1593.8484480000002</v>
      </c>
      <c r="G82" s="19">
        <f>'C6'!G82-'C7'!G82</f>
        <v>-2152.5265920000002</v>
      </c>
      <c r="H82" s="19">
        <f>'C6'!H82-'C7'!H82</f>
        <v>-2026.6718450000003</v>
      </c>
      <c r="I82" s="19">
        <f>'C6'!I82-'C7'!I82</f>
        <v>-1407.3629050000002</v>
      </c>
      <c r="J82" s="19">
        <f>'C6'!J82-'C7'!J82</f>
        <v>-1088.0120420000001</v>
      </c>
      <c r="K82" s="19">
        <f>'C6'!K82-'C7'!K82</f>
        <v>-1029.2834810000002</v>
      </c>
      <c r="L82" s="19">
        <f>'C6'!L82-'C7'!L82</f>
        <v>-1056.5825489999993</v>
      </c>
      <c r="M82" s="19">
        <f>'C6'!M82-'C7'!M82</f>
        <v>-1189.6337910000002</v>
      </c>
      <c r="N82" s="19">
        <f>'C6'!N82-'C7'!N82</f>
        <v>-1267.9606359999998</v>
      </c>
      <c r="O82" s="19">
        <f>'C6'!O82-'C7'!O82</f>
        <v>-1277.367839</v>
      </c>
      <c r="P82" s="19">
        <f>'C6'!P82-'C7'!P82</f>
        <v>-760.15924399999994</v>
      </c>
      <c r="Q82" s="19">
        <f>'C6'!Q82-'C7'!Q82</f>
        <v>-514.69650000000001</v>
      </c>
      <c r="R82" s="19">
        <f>'C6'!R82-'C7'!R82</f>
        <v>-970.57582000000002</v>
      </c>
      <c r="S82" s="19">
        <f>'C6'!S82-'C7'!S82</f>
        <v>-760.12496800000008</v>
      </c>
      <c r="T82" s="19">
        <f>'C6'!T82-'C7'!T82</f>
        <v>-804.21616200000017</v>
      </c>
      <c r="U82" s="19">
        <f>'C6'!U82-'C7'!U82</f>
        <v>-832.32227299999931</v>
      </c>
      <c r="V82" s="19">
        <f>'C6'!V82-'C7'!V82</f>
        <v>-435.49943399999938</v>
      </c>
      <c r="W82" s="19">
        <f>'C6'!W82-'C7'!W82</f>
        <v>-274.31802699999935</v>
      </c>
      <c r="X82" s="19">
        <f>'C6'!X82-'C7'!X82</f>
        <v>-327.68164100000104</v>
      </c>
      <c r="Y82" s="19">
        <f>'C6'!Y82-'C7'!Y82</f>
        <v>127.06689300000016</v>
      </c>
      <c r="Z82" s="19">
        <f>'C6'!Z82-'C7'!Z82</f>
        <v>635.62788199999886</v>
      </c>
      <c r="AA82" s="19">
        <f>'C6'!AA82-'C7'!AA82</f>
        <v>887.23118000000068</v>
      </c>
      <c r="AB82" s="19">
        <f>'C6'!AB82-'C7'!AB82</f>
        <v>1035.1175309999999</v>
      </c>
      <c r="AC82" s="19">
        <f>'C6'!AC82-'C7'!AC82</f>
        <v>1624.4611569999997</v>
      </c>
      <c r="AD82" s="19">
        <f>'C6'!AD82-'C7'!AD82</f>
        <v>2495.3042539999997</v>
      </c>
      <c r="AE82" s="19">
        <f>'C6'!AE82-'C7'!AE82</f>
        <v>-16551.020516000004</v>
      </c>
    </row>
    <row r="83" spans="1:31">
      <c r="A83" s="37" t="s">
        <v>202</v>
      </c>
      <c r="B83" s="4" t="s">
        <v>203</v>
      </c>
      <c r="C83" s="19">
        <f>'C6'!C83-'C7'!C83</f>
        <v>228.14403199999992</v>
      </c>
      <c r="D83" s="19">
        <f>'C6'!D83-'C7'!D83</f>
        <v>-188.01171199999987</v>
      </c>
      <c r="E83" s="19">
        <f>'C6'!E83-'C7'!E83</f>
        <v>-163.5479039999999</v>
      </c>
      <c r="F83" s="19">
        <f>'C6'!F83-'C7'!F83</f>
        <v>-169.33286400000009</v>
      </c>
      <c r="G83" s="19">
        <f>'C6'!G83-'C7'!G83</f>
        <v>-336.48697599999991</v>
      </c>
      <c r="H83" s="19">
        <f>'C6'!H83-'C7'!H83</f>
        <v>-369.14513199999999</v>
      </c>
      <c r="I83" s="19">
        <f>'C6'!I83-'C7'!I83</f>
        <v>-251.88766200000009</v>
      </c>
      <c r="J83" s="19">
        <f>'C6'!J83-'C7'!J83</f>
        <v>-437.81737800000002</v>
      </c>
      <c r="K83" s="19">
        <f>'C6'!K83-'C7'!K83</f>
        <v>-501.278233</v>
      </c>
      <c r="L83" s="19">
        <f>'C6'!L83-'C7'!L83</f>
        <v>-480.89323700000011</v>
      </c>
      <c r="M83" s="19">
        <f>'C6'!M83-'C7'!M83</f>
        <v>-535.10546800000009</v>
      </c>
      <c r="N83" s="19">
        <f>'C6'!N83-'C7'!N83</f>
        <v>-754.83219999999983</v>
      </c>
      <c r="O83" s="19">
        <f>'C6'!O83-'C7'!O83</f>
        <v>-429.25025399999981</v>
      </c>
      <c r="P83" s="19">
        <f>'C6'!P83-'C7'!P83</f>
        <v>-627.69347099999982</v>
      </c>
      <c r="Q83" s="19">
        <f>'C6'!Q83-'C7'!Q83</f>
        <v>-381.47499499999992</v>
      </c>
      <c r="R83" s="19">
        <f>'C6'!R83-'C7'!R83</f>
        <v>-1090.2580750000002</v>
      </c>
      <c r="S83" s="19">
        <f>'C6'!S83-'C7'!S83</f>
        <v>-554.8087280000002</v>
      </c>
      <c r="T83" s="19">
        <f>'C6'!T83-'C7'!T83</f>
        <v>-834.83266200000025</v>
      </c>
      <c r="U83" s="19">
        <f>'C6'!U83-'C7'!U83</f>
        <v>-1161.3774089999997</v>
      </c>
      <c r="V83" s="19">
        <f>'C6'!V83-'C7'!V83</f>
        <v>-925.02125499999966</v>
      </c>
      <c r="W83" s="19">
        <f>'C6'!W83-'C7'!W83</f>
        <v>-948.46803299999965</v>
      </c>
      <c r="X83" s="19">
        <f>'C6'!X83-'C7'!X83</f>
        <v>-949.94022200000018</v>
      </c>
      <c r="Y83" s="19">
        <f>'C6'!Y83-'C7'!Y83</f>
        <v>-1137.3878499999998</v>
      </c>
      <c r="Z83" s="19">
        <f>'C6'!Z83-'C7'!Z83</f>
        <v>-1357.7209480000004</v>
      </c>
      <c r="AA83" s="19">
        <f>'C6'!AA83-'C7'!AA83</f>
        <v>-1283.351459</v>
      </c>
      <c r="AB83" s="19">
        <f>'C6'!AB83-'C7'!AB83</f>
        <v>-895.58507099999997</v>
      </c>
      <c r="AC83" s="19">
        <f>'C6'!AC83-'C7'!AC83</f>
        <v>-1344.9394380000001</v>
      </c>
      <c r="AD83" s="19">
        <f>'C6'!AD83-'C7'!AD83</f>
        <v>-942.49417499999981</v>
      </c>
      <c r="AE83" s="19">
        <f>'C6'!AE83-'C7'!AE83</f>
        <v>-18824.798779000008</v>
      </c>
    </row>
    <row r="84" spans="1:31">
      <c r="A84" s="37" t="s">
        <v>204</v>
      </c>
      <c r="B84" s="4" t="s">
        <v>205</v>
      </c>
      <c r="C84" s="19">
        <f>'C6'!C84-'C7'!C84</f>
        <v>-17.885999999999999</v>
      </c>
      <c r="D84" s="19">
        <f>'C6'!D84-'C7'!D84</f>
        <v>-21.182296999999998</v>
      </c>
      <c r="E84" s="19">
        <f>'C6'!E84-'C7'!E84</f>
        <v>-30.331738999999999</v>
      </c>
      <c r="F84" s="19">
        <f>'C6'!F84-'C7'!F84</f>
        <v>-27.935969999999998</v>
      </c>
      <c r="G84" s="19">
        <f>'C6'!G84-'C7'!G84</f>
        <v>-32.642514000000006</v>
      </c>
      <c r="H84" s="19">
        <f>'C6'!H84-'C7'!H84</f>
        <v>-59.133272000000005</v>
      </c>
      <c r="I84" s="19">
        <f>'C6'!I84-'C7'!I84</f>
        <v>-60.963262</v>
      </c>
      <c r="J84" s="19">
        <f>'C6'!J84-'C7'!J84</f>
        <v>-49.563308999999997</v>
      </c>
      <c r="K84" s="19">
        <f>'C6'!K84-'C7'!K84</f>
        <v>-19.870581000000008</v>
      </c>
      <c r="L84" s="19">
        <f>'C6'!L84-'C7'!L84</f>
        <v>-45.897938999999994</v>
      </c>
      <c r="M84" s="19">
        <f>'C6'!M84-'C7'!M84</f>
        <v>-51.705502000000003</v>
      </c>
      <c r="N84" s="19">
        <f>'C6'!N84-'C7'!N84</f>
        <v>-67.332776999999993</v>
      </c>
      <c r="O84" s="19">
        <f>'C6'!O84-'C7'!O84</f>
        <v>-74.231503000000018</v>
      </c>
      <c r="P84" s="19">
        <f>'C6'!P84-'C7'!P84</f>
        <v>-90.397686000000007</v>
      </c>
      <c r="Q84" s="19">
        <f>'C6'!Q84-'C7'!Q84</f>
        <v>-71.994653</v>
      </c>
      <c r="R84" s="19">
        <f>'C6'!R84-'C7'!R84</f>
        <v>-99.932885999999996</v>
      </c>
      <c r="S84" s="19">
        <f>'C6'!S84-'C7'!S84</f>
        <v>-109.263351</v>
      </c>
      <c r="T84" s="19">
        <f>'C6'!T84-'C7'!T84</f>
        <v>-112.44225399999998</v>
      </c>
      <c r="U84" s="19">
        <f>'C6'!U84-'C7'!U84</f>
        <v>-97.311722000000003</v>
      </c>
      <c r="V84" s="19">
        <f>'C6'!V84-'C7'!V84</f>
        <v>-127.47222400000001</v>
      </c>
      <c r="W84" s="19">
        <f>'C6'!W84-'C7'!W84</f>
        <v>-106.38439700000001</v>
      </c>
      <c r="X84" s="19">
        <f>'C6'!X84-'C7'!X84</f>
        <v>-103.24143500000001</v>
      </c>
      <c r="Y84" s="19">
        <f>'C6'!Y84-'C7'!Y84</f>
        <v>-118.000491</v>
      </c>
      <c r="Z84" s="19">
        <f>'C6'!Z84-'C7'!Z84</f>
        <v>-73.149875999999978</v>
      </c>
      <c r="AA84" s="19">
        <f>'C6'!AA84-'C7'!AA84</f>
        <v>-107.76516900000001</v>
      </c>
      <c r="AB84" s="19">
        <f>'C6'!AB84-'C7'!AB84</f>
        <v>-70.523071999999985</v>
      </c>
      <c r="AC84" s="19">
        <f>'C6'!AC84-'C7'!AC84</f>
        <v>-75.628402999999992</v>
      </c>
      <c r="AD84" s="19">
        <f>'C6'!AD84-'C7'!AD84</f>
        <v>-122.49010799999996</v>
      </c>
      <c r="AE84" s="19">
        <f>'C6'!AE84-'C7'!AE84</f>
        <v>-2044.6743919999999</v>
      </c>
    </row>
    <row r="85" spans="1:31">
      <c r="A85" s="37" t="s">
        <v>206</v>
      </c>
      <c r="B85" s="4" t="s">
        <v>207</v>
      </c>
      <c r="C85" s="19">
        <f>'C6'!C85-'C7'!C85</f>
        <v>-540.34995200000003</v>
      </c>
      <c r="D85" s="19">
        <f>'C6'!D85-'C7'!D85</f>
        <v>-581.85593600000004</v>
      </c>
      <c r="E85" s="19">
        <f>'C6'!E85-'C7'!E85</f>
        <v>-789.31449599999996</v>
      </c>
      <c r="F85" s="19">
        <f>'C6'!F85-'C7'!F85</f>
        <v>-940.90671999999984</v>
      </c>
      <c r="G85" s="19">
        <f>'C6'!G85-'C7'!G85</f>
        <v>-1009.3466239999999</v>
      </c>
      <c r="H85" s="19">
        <f>'C6'!H85-'C7'!H85</f>
        <v>-1214.0717420000001</v>
      </c>
      <c r="I85" s="19">
        <f>'C6'!I85-'C7'!I85</f>
        <v>-1058.1981649999998</v>
      </c>
      <c r="J85" s="19">
        <f>'C6'!J85-'C7'!J85</f>
        <v>-889.15839500000004</v>
      </c>
      <c r="K85" s="19">
        <f>'C6'!K85-'C7'!K85</f>
        <v>-1049.3166510000001</v>
      </c>
      <c r="L85" s="19">
        <f>'C6'!L85-'C7'!L85</f>
        <v>-1184.5279440000002</v>
      </c>
      <c r="M85" s="19">
        <f>'C6'!M85-'C7'!M85</f>
        <v>-1399.5002379999999</v>
      </c>
      <c r="N85" s="19">
        <f>'C6'!N85-'C7'!N85</f>
        <v>-1887.9822949999998</v>
      </c>
      <c r="O85" s="19">
        <f>'C6'!O85-'C7'!O85</f>
        <v>-2109.9056869999999</v>
      </c>
      <c r="P85" s="19">
        <f>'C6'!P85-'C7'!P85</f>
        <v>-1972.5940249999999</v>
      </c>
      <c r="Q85" s="19">
        <f>'C6'!Q85-'C7'!Q85</f>
        <v>-1283.8456270000001</v>
      </c>
      <c r="R85" s="19">
        <f>'C6'!R85-'C7'!R85</f>
        <v>-1860.1988289999999</v>
      </c>
      <c r="S85" s="19">
        <f>'C6'!S85-'C7'!S85</f>
        <v>-2048.5003640000004</v>
      </c>
      <c r="T85" s="19">
        <f>'C6'!T85-'C7'!T85</f>
        <v>-1882.177101</v>
      </c>
      <c r="U85" s="19">
        <f>'C6'!U85-'C7'!U85</f>
        <v>-2063.918897</v>
      </c>
      <c r="V85" s="19">
        <f>'C6'!V85-'C7'!V85</f>
        <v>-2266.2908929999999</v>
      </c>
      <c r="W85" s="19">
        <f>'C6'!W85-'C7'!W85</f>
        <v>-2172.0215010000002</v>
      </c>
      <c r="X85" s="19">
        <f>'C6'!X85-'C7'!X85</f>
        <v>-1901.2791189999998</v>
      </c>
      <c r="Y85" s="19">
        <f>'C6'!Y85-'C7'!Y85</f>
        <v>-1870.7814050000004</v>
      </c>
      <c r="Z85" s="19">
        <f>'C6'!Z85-'C7'!Z85</f>
        <v>-1966.7876209999997</v>
      </c>
      <c r="AA85" s="19">
        <f>'C6'!AA85-'C7'!AA85</f>
        <v>-1720.3098520000001</v>
      </c>
      <c r="AB85" s="19">
        <f>'C6'!AB85-'C7'!AB85</f>
        <v>-1077.0478009999997</v>
      </c>
      <c r="AC85" s="19">
        <f>'C6'!AC85-'C7'!AC85</f>
        <v>-1201.1504750000001</v>
      </c>
      <c r="AD85" s="19">
        <f>'C6'!AD85-'C7'!AD85</f>
        <v>-1495.3531970000004</v>
      </c>
      <c r="AE85" s="19">
        <f>'C6'!AE85-'C7'!AE85</f>
        <v>-41436.691551999997</v>
      </c>
    </row>
    <row r="86" spans="1:31">
      <c r="A86" s="37" t="s">
        <v>318</v>
      </c>
      <c r="B86" s="4" t="s">
        <v>317</v>
      </c>
      <c r="C86" s="19">
        <f>'C6'!C86-'C7'!C86</f>
        <v>0</v>
      </c>
      <c r="D86" s="19">
        <f>'C6'!D86-'C7'!D86</f>
        <v>0</v>
      </c>
      <c r="E86" s="19">
        <f>'C6'!E86-'C7'!E86</f>
        <v>0</v>
      </c>
      <c r="F86" s="19">
        <f>'C6'!F86-'C7'!F86</f>
        <v>0</v>
      </c>
      <c r="G86" s="19">
        <f>'C6'!G86-'C7'!G86</f>
        <v>0</v>
      </c>
      <c r="H86" s="19">
        <f>'C6'!H86-'C7'!H86</f>
        <v>0</v>
      </c>
      <c r="I86" s="19">
        <f>'C6'!I86-'C7'!I86</f>
        <v>0</v>
      </c>
      <c r="J86" s="19">
        <f>'C6'!J86-'C7'!J86</f>
        <v>0</v>
      </c>
      <c r="K86" s="19">
        <f>'C6'!K86-'C7'!K86</f>
        <v>0</v>
      </c>
      <c r="L86" s="19">
        <f>'C6'!L86-'C7'!L86</f>
        <v>0</v>
      </c>
      <c r="M86" s="19">
        <f>'C6'!M86-'C7'!M86</f>
        <v>0</v>
      </c>
      <c r="N86" s="19">
        <f>'C6'!N86-'C7'!N86</f>
        <v>0</v>
      </c>
      <c r="O86" s="19">
        <f>'C6'!O86-'C7'!O86</f>
        <v>0</v>
      </c>
      <c r="P86" s="19">
        <f>'C6'!P86-'C7'!P86</f>
        <v>0</v>
      </c>
      <c r="Q86" s="19">
        <f>'C6'!Q86-'C7'!Q86</f>
        <v>0</v>
      </c>
      <c r="R86" s="19">
        <f>'C6'!R86-'C7'!R86</f>
        <v>0</v>
      </c>
      <c r="S86" s="19">
        <f>'C6'!S86-'C7'!S86</f>
        <v>0</v>
      </c>
      <c r="T86" s="19">
        <f>'C6'!T86-'C7'!T86</f>
        <v>0</v>
      </c>
      <c r="U86" s="19">
        <f>'C6'!U86-'C7'!U86</f>
        <v>0</v>
      </c>
      <c r="V86" s="19">
        <f>'C6'!V86-'C7'!V86</f>
        <v>0</v>
      </c>
      <c r="W86" s="19">
        <f>'C6'!W86-'C7'!W86</f>
        <v>0</v>
      </c>
      <c r="X86" s="19">
        <f>'C6'!X86-'C7'!X86</f>
        <v>0</v>
      </c>
      <c r="Y86" s="19">
        <f>'C6'!Y86-'C7'!Y86</f>
        <v>0</v>
      </c>
      <c r="Z86" s="19">
        <f>'C6'!Z86-'C7'!Z86</f>
        <v>0</v>
      </c>
      <c r="AA86" s="19">
        <f>'C6'!AA86-'C7'!AA86</f>
        <v>0</v>
      </c>
      <c r="AB86" s="19">
        <f>'C6'!AB86-'C7'!AB86</f>
        <v>0</v>
      </c>
      <c r="AC86" s="19">
        <f>'C6'!AC86-'C7'!AC86</f>
        <v>0</v>
      </c>
      <c r="AD86" s="19">
        <f>'C6'!AD86-'C7'!AD86</f>
        <v>0</v>
      </c>
      <c r="AE86" s="19">
        <f>'C6'!AE86-'C7'!AE86</f>
        <v>0</v>
      </c>
    </row>
    <row r="87" spans="1:31">
      <c r="A87" s="37" t="s">
        <v>208</v>
      </c>
      <c r="B87" s="4" t="s">
        <v>209</v>
      </c>
      <c r="C87" s="19">
        <f>'C6'!C87-'C7'!C87</f>
        <v>47.179000000000002</v>
      </c>
      <c r="D87" s="19">
        <f>'C6'!D87-'C7'!D87</f>
        <v>3.0548000000003128E-2</v>
      </c>
      <c r="E87" s="19">
        <f>'C6'!E87-'C7'!E87</f>
        <v>-9.2533320000000003</v>
      </c>
      <c r="F87" s="19">
        <f>'C6'!F87-'C7'!F87</f>
        <v>-30.442148000000003</v>
      </c>
      <c r="G87" s="19">
        <f>'C6'!G87-'C7'!G87</f>
        <v>-84.130654000000007</v>
      </c>
      <c r="H87" s="19">
        <f>'C6'!H87-'C7'!H87</f>
        <v>-73.783464999999993</v>
      </c>
      <c r="I87" s="19">
        <f>'C6'!I87-'C7'!I87</f>
        <v>-19.560312000000003</v>
      </c>
      <c r="J87" s="19">
        <f>'C6'!J87-'C7'!J87</f>
        <v>-17.718482000000002</v>
      </c>
      <c r="K87" s="19">
        <f>'C6'!K87-'C7'!K87</f>
        <v>-19.462875</v>
      </c>
      <c r="L87" s="19">
        <f>'C6'!L87-'C7'!L87</f>
        <v>-20.230716999999999</v>
      </c>
      <c r="M87" s="19">
        <f>'C6'!M87-'C7'!M87</f>
        <v>-30.660734000000001</v>
      </c>
      <c r="N87" s="19">
        <f>'C6'!N87-'C7'!N87</f>
        <v>-25.083003999999999</v>
      </c>
      <c r="O87" s="19">
        <f>'C6'!O87-'C7'!O87</f>
        <v>13.177109000000002</v>
      </c>
      <c r="P87" s="19">
        <f>'C6'!P87-'C7'!P87</f>
        <v>21.191634000000008</v>
      </c>
      <c r="Q87" s="19">
        <f>'C6'!Q87-'C7'!Q87</f>
        <v>9.3659860000000066</v>
      </c>
      <c r="R87" s="19">
        <f>'C6'!R87-'C7'!R87</f>
        <v>10.424191000000008</v>
      </c>
      <c r="S87" s="19">
        <f>'C6'!S87-'C7'!S87</f>
        <v>59.679929000000001</v>
      </c>
      <c r="T87" s="19">
        <f>'C6'!T87-'C7'!T87</f>
        <v>43.227278000000013</v>
      </c>
      <c r="U87" s="19">
        <f>'C6'!U87-'C7'!U87</f>
        <v>96.527344999999997</v>
      </c>
      <c r="V87" s="19">
        <f>'C6'!V87-'C7'!V87</f>
        <v>107.233159</v>
      </c>
      <c r="W87" s="19">
        <f>'C6'!W87-'C7'!W87</f>
        <v>94.050396999999975</v>
      </c>
      <c r="X87" s="19">
        <f>'C6'!X87-'C7'!X87</f>
        <v>74.353865999999982</v>
      </c>
      <c r="Y87" s="19">
        <f>'C6'!Y87-'C7'!Y87</f>
        <v>145.91743399999999</v>
      </c>
      <c r="Z87" s="19">
        <f>'C6'!Z87-'C7'!Z87</f>
        <v>150.81861900000001</v>
      </c>
      <c r="AA87" s="19">
        <f>'C6'!AA87-'C7'!AA87</f>
        <v>130.23294900000002</v>
      </c>
      <c r="AB87" s="19">
        <f>'C6'!AB87-'C7'!AB87</f>
        <v>83.547340000000005</v>
      </c>
      <c r="AC87" s="19">
        <f>'C6'!AC87-'C7'!AC87</f>
        <v>122.13685199999999</v>
      </c>
      <c r="AD87" s="19">
        <f>'C6'!AD87-'C7'!AD87</f>
        <v>127.860063</v>
      </c>
      <c r="AE87" s="19">
        <f>'C6'!AE87-'C7'!AE87</f>
        <v>1006.6279760000004</v>
      </c>
    </row>
    <row r="88" spans="1:31">
      <c r="A88" s="37" t="s">
        <v>210</v>
      </c>
      <c r="B88" s="4" t="s">
        <v>211</v>
      </c>
      <c r="C88" s="19">
        <f>'C6'!C88-'C7'!C88</f>
        <v>110.29900000000001</v>
      </c>
      <c r="D88" s="19">
        <f>'C6'!D88-'C7'!D88</f>
        <v>91.791411999999994</v>
      </c>
      <c r="E88" s="19">
        <f>'C6'!E88-'C7'!E88</f>
        <v>103.78282000000002</v>
      </c>
      <c r="F88" s="19">
        <f>'C6'!F88-'C7'!F88</f>
        <v>52.876232000000002</v>
      </c>
      <c r="G88" s="19">
        <f>'C6'!G88-'C7'!G88</f>
        <v>64.899308000000005</v>
      </c>
      <c r="H88" s="19">
        <f>'C6'!H88-'C7'!H88</f>
        <v>59.851322999999994</v>
      </c>
      <c r="I88" s="19">
        <f>'C6'!I88-'C7'!I88</f>
        <v>97.507232999999971</v>
      </c>
      <c r="J88" s="19">
        <f>'C6'!J88-'C7'!J88</f>
        <v>106.25387899999998</v>
      </c>
      <c r="K88" s="19">
        <f>'C6'!K88-'C7'!K88</f>
        <v>126.25341399999998</v>
      </c>
      <c r="L88" s="19">
        <f>'C6'!L88-'C7'!L88</f>
        <v>155.96142</v>
      </c>
      <c r="M88" s="19">
        <f>'C6'!M88-'C7'!M88</f>
        <v>227.82488499999997</v>
      </c>
      <c r="N88" s="19">
        <f>'C6'!N88-'C7'!N88</f>
        <v>428.20414199999999</v>
      </c>
      <c r="O88" s="19">
        <f>'C6'!O88-'C7'!O88</f>
        <v>355.34827200000001</v>
      </c>
      <c r="P88" s="19">
        <f>'C6'!P88-'C7'!P88</f>
        <v>134.585508</v>
      </c>
      <c r="Q88" s="19">
        <f>'C6'!Q88-'C7'!Q88</f>
        <v>118.15204800000002</v>
      </c>
      <c r="R88" s="19">
        <f>'C6'!R88-'C7'!R88</f>
        <v>142.65494899999999</v>
      </c>
      <c r="S88" s="19">
        <f>'C6'!S88-'C7'!S88</f>
        <v>138.53253000000001</v>
      </c>
      <c r="T88" s="19">
        <f>'C6'!T88-'C7'!T88</f>
        <v>127.93366699999999</v>
      </c>
      <c r="U88" s="19">
        <f>'C6'!U88-'C7'!U88</f>
        <v>132.014117</v>
      </c>
      <c r="V88" s="19">
        <f>'C6'!V88-'C7'!V88</f>
        <v>163.00356599999998</v>
      </c>
      <c r="W88" s="19">
        <f>'C6'!W88-'C7'!W88</f>
        <v>126.30669799999998</v>
      </c>
      <c r="X88" s="19">
        <f>'C6'!X88-'C7'!X88</f>
        <v>100.18979700000001</v>
      </c>
      <c r="Y88" s="19">
        <f>'C6'!Y88-'C7'!Y88</f>
        <v>177.32486900000004</v>
      </c>
      <c r="Z88" s="19">
        <f>'C6'!Z88-'C7'!Z88</f>
        <v>176.58201000000003</v>
      </c>
      <c r="AA88" s="19">
        <f>'C6'!AA88-'C7'!AA88</f>
        <v>243.10738099999998</v>
      </c>
      <c r="AB88" s="19">
        <f>'C6'!AB88-'C7'!AB88</f>
        <v>202.69986500000005</v>
      </c>
      <c r="AC88" s="19">
        <f>'C6'!AC88-'C7'!AC88</f>
        <v>180.39934700000001</v>
      </c>
      <c r="AD88" s="19">
        <f>'C6'!AD88-'C7'!AD88</f>
        <v>242.48782800000001</v>
      </c>
      <c r="AE88" s="19">
        <f>'C6'!AE88-'C7'!AE88</f>
        <v>4386.8275200000007</v>
      </c>
    </row>
    <row r="89" spans="1:31">
      <c r="A89" s="37" t="s">
        <v>212</v>
      </c>
      <c r="B89" s="4" t="s">
        <v>213</v>
      </c>
      <c r="C89" s="19">
        <f>'C6'!C89-'C7'!C89</f>
        <v>-8.8970000000000002</v>
      </c>
      <c r="D89" s="19">
        <f>'C6'!D89-'C7'!D89</f>
        <v>-11.662875</v>
      </c>
      <c r="E89" s="19">
        <f>'C6'!E89-'C7'!E89</f>
        <v>-14.075381</v>
      </c>
      <c r="F89" s="19">
        <f>'C6'!F89-'C7'!F89</f>
        <v>-25.703066</v>
      </c>
      <c r="G89" s="19">
        <f>'C6'!G89-'C7'!G89</f>
        <v>-31.298796000000003</v>
      </c>
      <c r="H89" s="19">
        <f>'C6'!H89-'C7'!H89</f>
        <v>-39.746521999999999</v>
      </c>
      <c r="I89" s="19">
        <f>'C6'!I89-'C7'!I89</f>
        <v>-23.706326999999998</v>
      </c>
      <c r="J89" s="19">
        <f>'C6'!J89-'C7'!J89</f>
        <v>-21.658027000000004</v>
      </c>
      <c r="K89" s="19">
        <f>'C6'!K89-'C7'!K89</f>
        <v>-21.784408999999997</v>
      </c>
      <c r="L89" s="19">
        <f>'C6'!L89-'C7'!L89</f>
        <v>-35.388974999999995</v>
      </c>
      <c r="M89" s="19">
        <f>'C6'!M89-'C7'!M89</f>
        <v>-26.926766999999995</v>
      </c>
      <c r="N89" s="19">
        <f>'C6'!N89-'C7'!N89</f>
        <v>-22.724511000000003</v>
      </c>
      <c r="O89" s="19">
        <f>'C6'!O89-'C7'!O89</f>
        <v>-29.084480999999997</v>
      </c>
      <c r="P89" s="19">
        <f>'C6'!P89-'C7'!P89</f>
        <v>-28.859484000000009</v>
      </c>
      <c r="Q89" s="19">
        <f>'C6'!Q89-'C7'!Q89</f>
        <v>13.331706000000001</v>
      </c>
      <c r="R89" s="19">
        <f>'C6'!R89-'C7'!R89</f>
        <v>-0.20592699999999553</v>
      </c>
      <c r="S89" s="19">
        <f>'C6'!S89-'C7'!S89</f>
        <v>-7.1033740000000023</v>
      </c>
      <c r="T89" s="19">
        <f>'C6'!T89-'C7'!T89</f>
        <v>-11.701920000000001</v>
      </c>
      <c r="U89" s="19">
        <f>'C6'!U89-'C7'!U89</f>
        <v>-20.772523999999994</v>
      </c>
      <c r="V89" s="19">
        <f>'C6'!V89-'C7'!V89</f>
        <v>-19.196753999999999</v>
      </c>
      <c r="W89" s="19">
        <f>'C6'!W89-'C7'!W89</f>
        <v>-20.275359999999999</v>
      </c>
      <c r="X89" s="19">
        <f>'C6'!X89-'C7'!X89</f>
        <v>-20.341901</v>
      </c>
      <c r="Y89" s="19">
        <f>'C6'!Y89-'C7'!Y89</f>
        <v>-21.543293999999999</v>
      </c>
      <c r="Z89" s="19">
        <f>'C6'!Z89-'C7'!Z89</f>
        <v>-21.339844000000003</v>
      </c>
      <c r="AA89" s="19">
        <f>'C6'!AA89-'C7'!AA89</f>
        <v>-18.255168999999995</v>
      </c>
      <c r="AB89" s="19">
        <f>'C6'!AB89-'C7'!AB89</f>
        <v>-19.187867000000001</v>
      </c>
      <c r="AC89" s="19">
        <f>'C6'!AC89-'C7'!AC89</f>
        <v>-22.968954000000004</v>
      </c>
      <c r="AD89" s="19">
        <f>'C6'!AD89-'C7'!AD89</f>
        <v>-20.427562999999992</v>
      </c>
      <c r="AE89" s="19">
        <f>'C6'!AE89-'C7'!AE89</f>
        <v>-551.50536599999987</v>
      </c>
    </row>
    <row r="90" spans="1:31">
      <c r="A90" s="37" t="s">
        <v>214</v>
      </c>
      <c r="B90" s="4" t="s">
        <v>215</v>
      </c>
      <c r="C90" s="19">
        <f>'C6'!C90-'C7'!C90</f>
        <v>-146.72200000000001</v>
      </c>
      <c r="D90" s="19">
        <f>'C6'!D90-'C7'!D90</f>
        <v>-179.58677399999999</v>
      </c>
      <c r="E90" s="19">
        <f>'C6'!E90-'C7'!E90</f>
        <v>-232.487303</v>
      </c>
      <c r="F90" s="19">
        <f>'C6'!F90-'C7'!F90</f>
        <v>-277.58875499999999</v>
      </c>
      <c r="G90" s="19">
        <f>'C6'!G90-'C7'!G90</f>
        <v>-287.16411599999998</v>
      </c>
      <c r="H90" s="19">
        <f>'C6'!H90-'C7'!H90</f>
        <v>-375.57063399999998</v>
      </c>
      <c r="I90" s="19">
        <f>'C6'!I90-'C7'!I90</f>
        <v>-274.76300700000002</v>
      </c>
      <c r="J90" s="19">
        <f>'C6'!J90-'C7'!J90</f>
        <v>-241.73665500000001</v>
      </c>
      <c r="K90" s="19">
        <f>'C6'!K90-'C7'!K90</f>
        <v>-204.86481800000001</v>
      </c>
      <c r="L90" s="19">
        <f>'C6'!L90-'C7'!L90</f>
        <v>-232.543328</v>
      </c>
      <c r="M90" s="19">
        <f>'C6'!M90-'C7'!M90</f>
        <v>-248.67805100000001</v>
      </c>
      <c r="N90" s="19">
        <f>'C6'!N90-'C7'!N90</f>
        <v>-161.001768</v>
      </c>
      <c r="O90" s="19">
        <f>'C6'!O90-'C7'!O90</f>
        <v>-143.99796500000002</v>
      </c>
      <c r="P90" s="19">
        <f>'C6'!P90-'C7'!P90</f>
        <v>-125.911092</v>
      </c>
      <c r="Q90" s="19">
        <f>'C6'!Q90-'C7'!Q90</f>
        <v>-65.327050999999983</v>
      </c>
      <c r="R90" s="19">
        <f>'C6'!R90-'C7'!R90</f>
        <v>-78.770825000000002</v>
      </c>
      <c r="S90" s="19">
        <f>'C6'!S90-'C7'!S90</f>
        <v>-75.448727999999988</v>
      </c>
      <c r="T90" s="19">
        <f>'C6'!T90-'C7'!T90</f>
        <v>-90.968311999999997</v>
      </c>
      <c r="U90" s="19">
        <f>'C6'!U90-'C7'!U90</f>
        <v>-114.94742000000001</v>
      </c>
      <c r="V90" s="19">
        <f>'C6'!V90-'C7'!V90</f>
        <v>-6.4866950000000259</v>
      </c>
      <c r="W90" s="19">
        <f>'C6'!W90-'C7'!W90</f>
        <v>-86.496975000000006</v>
      </c>
      <c r="X90" s="19">
        <f>'C6'!X90-'C7'!X90</f>
        <v>-140.566112</v>
      </c>
      <c r="Y90" s="19">
        <f>'C6'!Y90-'C7'!Y90</f>
        <v>-147.56532400000003</v>
      </c>
      <c r="Z90" s="19">
        <f>'C6'!Z90-'C7'!Z90</f>
        <v>-134.25690399999999</v>
      </c>
      <c r="AA90" s="19">
        <f>'C6'!AA90-'C7'!AA90</f>
        <v>-115.84644500000002</v>
      </c>
      <c r="AB90" s="19">
        <f>'C6'!AB90-'C7'!AB90</f>
        <v>-69.635905000000008</v>
      </c>
      <c r="AC90" s="19">
        <f>'C6'!AC90-'C7'!AC90</f>
        <v>-82.920533000000006</v>
      </c>
      <c r="AD90" s="19">
        <f>'C6'!AD90-'C7'!AD90</f>
        <v>-88.204264999999992</v>
      </c>
      <c r="AE90" s="19">
        <f>'C6'!AE90-'C7'!AE90</f>
        <v>-4430.0577599999997</v>
      </c>
    </row>
    <row r="91" spans="1:31">
      <c r="A91" s="37" t="s">
        <v>216</v>
      </c>
      <c r="B91" s="4" t="s">
        <v>217</v>
      </c>
      <c r="C91" s="19">
        <f>'C6'!C91-'C7'!C91</f>
        <v>-101.617992</v>
      </c>
      <c r="D91" s="19">
        <f>'C6'!D91-'C7'!D91</f>
        <v>-93.48508799999999</v>
      </c>
      <c r="E91" s="19">
        <f>'C6'!E91-'C7'!E91</f>
        <v>-91.485072000000002</v>
      </c>
      <c r="F91" s="19">
        <f>'C6'!F91-'C7'!F91</f>
        <v>-142.42145599999998</v>
      </c>
      <c r="G91" s="19">
        <f>'C6'!G91-'C7'!G91</f>
        <v>-224.61859199999998</v>
      </c>
      <c r="H91" s="19">
        <f>'C6'!H91-'C7'!H91</f>
        <v>-225.30901800000009</v>
      </c>
      <c r="I91" s="19">
        <f>'C6'!I91-'C7'!I91</f>
        <v>187.03038399999991</v>
      </c>
      <c r="J91" s="19">
        <f>'C6'!J91-'C7'!J91</f>
        <v>96.364934000000005</v>
      </c>
      <c r="K91" s="19">
        <f>'C6'!K91-'C7'!K91</f>
        <v>-213.85084700000002</v>
      </c>
      <c r="L91" s="19">
        <f>'C6'!L91-'C7'!L91</f>
        <v>-181.37065899999999</v>
      </c>
      <c r="M91" s="19">
        <f>'C6'!M91-'C7'!M91</f>
        <v>-151.73116999999996</v>
      </c>
      <c r="N91" s="19">
        <f>'C6'!N91-'C7'!N91</f>
        <v>-218.19456000000002</v>
      </c>
      <c r="O91" s="19">
        <f>'C6'!O91-'C7'!O91</f>
        <v>-187.54961200000002</v>
      </c>
      <c r="P91" s="19">
        <f>'C6'!P91-'C7'!P91</f>
        <v>-165.29434400000008</v>
      </c>
      <c r="Q91" s="19">
        <f>'C6'!Q91-'C7'!Q91</f>
        <v>-183.16673000000003</v>
      </c>
      <c r="R91" s="19">
        <f>'C6'!R91-'C7'!R91</f>
        <v>-109.95977400000004</v>
      </c>
      <c r="S91" s="19">
        <f>'C6'!S91-'C7'!S91</f>
        <v>48.864517999999975</v>
      </c>
      <c r="T91" s="19">
        <f>'C6'!T91-'C7'!T91</f>
        <v>30.557071999999948</v>
      </c>
      <c r="U91" s="19">
        <f>'C6'!U91-'C7'!U91</f>
        <v>134.27841000000001</v>
      </c>
      <c r="V91" s="19">
        <f>'C6'!V91-'C7'!V91</f>
        <v>287.39588800000001</v>
      </c>
      <c r="W91" s="19">
        <f>'C6'!W91-'C7'!W91</f>
        <v>165.0208859999999</v>
      </c>
      <c r="X91" s="19">
        <f>'C6'!X91-'C7'!X91</f>
        <v>128.42950899999994</v>
      </c>
      <c r="Y91" s="19">
        <f>'C6'!Y91-'C7'!Y91</f>
        <v>189.16479799999991</v>
      </c>
      <c r="Z91" s="19">
        <f>'C6'!Z91-'C7'!Z91</f>
        <v>85.403007000000002</v>
      </c>
      <c r="AA91" s="19">
        <f>'C6'!AA91-'C7'!AA91</f>
        <v>116.17617599999994</v>
      </c>
      <c r="AB91" s="19">
        <f>'C6'!AB91-'C7'!AB91</f>
        <v>124.29934500000002</v>
      </c>
      <c r="AC91" s="19">
        <f>'C6'!AC91-'C7'!AC91</f>
        <v>108.52253299999995</v>
      </c>
      <c r="AD91" s="19">
        <f>'C6'!AD91-'C7'!AD91</f>
        <v>103.52552600000001</v>
      </c>
      <c r="AE91" s="19">
        <f>'C6'!AE91-'C7'!AE91</f>
        <v>-485.0219279999983</v>
      </c>
    </row>
    <row r="92" spans="1:31">
      <c r="A92" s="37" t="s">
        <v>218</v>
      </c>
      <c r="B92" s="4" t="s">
        <v>219</v>
      </c>
      <c r="C92" s="19">
        <f>'C6'!C92-'C7'!C92</f>
        <v>-161.29899200000003</v>
      </c>
      <c r="D92" s="19">
        <f>'C6'!D92-'C7'!D92</f>
        <v>-163.64060799999999</v>
      </c>
      <c r="E92" s="19">
        <f>'C6'!E92-'C7'!E92</f>
        <v>-181.223072</v>
      </c>
      <c r="F92" s="19">
        <f>'C6'!F92-'C7'!F92</f>
        <v>-119.94566399999997</v>
      </c>
      <c r="G92" s="19">
        <f>'C6'!G92-'C7'!G92</f>
        <v>-201.93331199999989</v>
      </c>
      <c r="H92" s="19">
        <f>'C6'!H92-'C7'!H92</f>
        <v>-138.47624900000005</v>
      </c>
      <c r="I92" s="19">
        <f>'C6'!I92-'C7'!I92</f>
        <v>103.48434500000008</v>
      </c>
      <c r="J92" s="19">
        <f>'C6'!J92-'C7'!J92</f>
        <v>187.86900500000002</v>
      </c>
      <c r="K92" s="19">
        <f>'C6'!K92-'C7'!K92</f>
        <v>195.55290199999979</v>
      </c>
      <c r="L92" s="19">
        <f>'C6'!L92-'C7'!L92</f>
        <v>527.61857900000018</v>
      </c>
      <c r="M92" s="19">
        <f>'C6'!M92-'C7'!M92</f>
        <v>758.37100899999996</v>
      </c>
      <c r="N92" s="19">
        <f>'C6'!N92-'C7'!N92</f>
        <v>894.47113200000013</v>
      </c>
      <c r="O92" s="19">
        <f>'C6'!O92-'C7'!O92</f>
        <v>870.68332299999997</v>
      </c>
      <c r="P92" s="19">
        <f>'C6'!P92-'C7'!P92</f>
        <v>698.34760799999981</v>
      </c>
      <c r="Q92" s="19">
        <f>'C6'!Q92-'C7'!Q92</f>
        <v>546.32500300000004</v>
      </c>
      <c r="R92" s="19">
        <f>'C6'!R92-'C7'!R92</f>
        <v>520.64064600000006</v>
      </c>
      <c r="S92" s="19">
        <f>'C6'!S92-'C7'!S92</f>
        <v>493.85695599999985</v>
      </c>
      <c r="T92" s="19">
        <f>'C6'!T92-'C7'!T92</f>
        <v>459.55298099999982</v>
      </c>
      <c r="U92" s="19">
        <f>'C6'!U92-'C7'!U92</f>
        <v>529.22257400000012</v>
      </c>
      <c r="V92" s="19">
        <f>'C6'!V92-'C7'!V92</f>
        <v>544.24119199999996</v>
      </c>
      <c r="W92" s="19">
        <f>'C6'!W92-'C7'!W92</f>
        <v>663.57888300000013</v>
      </c>
      <c r="X92" s="19">
        <f>'C6'!X92-'C7'!X92</f>
        <v>815.37222799999995</v>
      </c>
      <c r="Y92" s="19">
        <f>'C6'!Y92-'C7'!Y92</f>
        <v>944.73178000000007</v>
      </c>
      <c r="Z92" s="19">
        <f>'C6'!Z92-'C7'!Z92</f>
        <v>970.74087900000018</v>
      </c>
      <c r="AA92" s="19">
        <f>'C6'!AA92-'C7'!AA92</f>
        <v>1055.9661400000002</v>
      </c>
      <c r="AB92" s="19">
        <f>'C6'!AB92-'C7'!AB92</f>
        <v>1219.266466</v>
      </c>
      <c r="AC92" s="19">
        <f>'C6'!AC92-'C7'!AC92</f>
        <v>1317.8729899999998</v>
      </c>
      <c r="AD92" s="19">
        <f>'C6'!AD92-'C7'!AD92</f>
        <v>1379.6397780000002</v>
      </c>
      <c r="AE92" s="19">
        <f>'C6'!AE92-'C7'!AE92</f>
        <v>14730.888501999998</v>
      </c>
    </row>
    <row r="93" spans="1:31">
      <c r="A93" s="37" t="s">
        <v>220</v>
      </c>
      <c r="B93" s="4" t="s">
        <v>221</v>
      </c>
      <c r="C93" s="19">
        <f>'C6'!C93-'C7'!C93</f>
        <v>995.73913600000014</v>
      </c>
      <c r="D93" s="19">
        <f>'C6'!D93-'C7'!D93</f>
        <v>-262.3769599999996</v>
      </c>
      <c r="E93" s="19">
        <f>'C6'!E93-'C7'!E93</f>
        <v>107.07251200000064</v>
      </c>
      <c r="F93" s="19">
        <f>'C6'!F93-'C7'!F93</f>
        <v>230.9847039999986</v>
      </c>
      <c r="G93" s="19">
        <f>'C6'!G93-'C7'!G93</f>
        <v>1463.028736000002</v>
      </c>
      <c r="H93" s="19">
        <f>'C6'!H93-'C7'!H93</f>
        <v>2196.770365999997</v>
      </c>
      <c r="I93" s="19">
        <f>'C6'!I93-'C7'!I93</f>
        <v>3918.5622149999981</v>
      </c>
      <c r="J93" s="19">
        <f>'C6'!J93-'C7'!J93</f>
        <v>5111.028260000001</v>
      </c>
      <c r="K93" s="19">
        <f>'C6'!K93-'C7'!K93</f>
        <v>7114.8449779999992</v>
      </c>
      <c r="L93" s="19">
        <f>'C6'!L93-'C7'!L93</f>
        <v>9906.9371039999987</v>
      </c>
      <c r="M93" s="19">
        <f>'C6'!M93-'C7'!M93</f>
        <v>7695.7434609999982</v>
      </c>
      <c r="N93" s="19">
        <f>'C6'!N93-'C7'!N93</f>
        <v>8385.5673559999996</v>
      </c>
      <c r="O93" s="19">
        <f>'C6'!O93-'C7'!O93</f>
        <v>8348.4415970000009</v>
      </c>
      <c r="P93" s="19">
        <f>'C6'!P93-'C7'!P93</f>
        <v>8283.9911250000005</v>
      </c>
      <c r="Q93" s="19">
        <f>'C6'!Q93-'C7'!Q93</f>
        <v>9894.0053850000004</v>
      </c>
      <c r="R93" s="19">
        <f>'C6'!R93-'C7'!R93</f>
        <v>17241.611078999998</v>
      </c>
      <c r="S93" s="19">
        <f>'C6'!S93-'C7'!S93</f>
        <v>20160.052375999996</v>
      </c>
      <c r="T93" s="19">
        <f>'C6'!T93-'C7'!T93</f>
        <v>21436.73833</v>
      </c>
      <c r="U93" s="19">
        <f>'C6'!U93-'C7'!U93</f>
        <v>21801.831443999999</v>
      </c>
      <c r="V93" s="19">
        <f>'C6'!V93-'C7'!V93</f>
        <v>25482.570994000002</v>
      </c>
      <c r="W93" s="19">
        <f>'C6'!W93-'C7'!W93</f>
        <v>23710.254933999997</v>
      </c>
      <c r="X93" s="19">
        <f>'C6'!X93-'C7'!X93</f>
        <v>27880.927871000004</v>
      </c>
      <c r="Y93" s="19">
        <f>'C6'!Y93-'C7'!Y93</f>
        <v>30037.395292999998</v>
      </c>
      <c r="Z93" s="19">
        <f>'C6'!Z93-'C7'!Z93</f>
        <v>36385.724313999999</v>
      </c>
      <c r="AA93" s="19">
        <f>'C6'!AA93-'C7'!AA93</f>
        <v>40786.775412999996</v>
      </c>
      <c r="AB93" s="19">
        <f>'C6'!AB93-'C7'!AB93</f>
        <v>42334.488306999992</v>
      </c>
      <c r="AC93" s="19">
        <f>'C6'!AC93-'C7'!AC93</f>
        <v>47833.393551000001</v>
      </c>
      <c r="AD93" s="19">
        <f>'C6'!AD93-'C7'!AD93</f>
        <v>58739.971075999994</v>
      </c>
      <c r="AE93" s="19">
        <f>'C6'!AE93-'C7'!AE93</f>
        <v>487222.07495699998</v>
      </c>
    </row>
    <row r="94" spans="1:31">
      <c r="A94" s="37" t="s">
        <v>222</v>
      </c>
      <c r="B94" s="4" t="s">
        <v>223</v>
      </c>
      <c r="C94" s="19">
        <f>'C6'!C94-'C7'!C94</f>
        <v>6005.1025920000029</v>
      </c>
      <c r="D94" s="19">
        <f>'C6'!D94-'C7'!D94</f>
        <v>5976.9497599999995</v>
      </c>
      <c r="E94" s="19">
        <f>'C6'!E94-'C7'!E94</f>
        <v>6704.4904959999985</v>
      </c>
      <c r="F94" s="19">
        <f>'C6'!F94-'C7'!F94</f>
        <v>6519.2980480000006</v>
      </c>
      <c r="G94" s="19">
        <f>'C6'!G94-'C7'!G94</f>
        <v>8931.3955839999944</v>
      </c>
      <c r="H94" s="19">
        <f>'C6'!H94-'C7'!H94</f>
        <v>10741.809392999996</v>
      </c>
      <c r="I94" s="19">
        <f>'C6'!I94-'C7'!I94</f>
        <v>11885.839931000002</v>
      </c>
      <c r="J94" s="19">
        <f>'C6'!J94-'C7'!J94</f>
        <v>14909.269988999997</v>
      </c>
      <c r="K94" s="19">
        <f>'C6'!K94-'C7'!K94</f>
        <v>18456.302395000002</v>
      </c>
      <c r="L94" s="19">
        <f>'C6'!L94-'C7'!L94</f>
        <v>25013.168903999998</v>
      </c>
      <c r="M94" s="19">
        <f>'C6'!M94-'C7'!M94</f>
        <v>30498.447537000004</v>
      </c>
      <c r="N94" s="19">
        <f>'C6'!N94-'C7'!N94</f>
        <v>37228.357898000002</v>
      </c>
      <c r="O94" s="19">
        <f>'C6'!O94-'C7'!O94</f>
        <v>40074.311439999998</v>
      </c>
      <c r="P94" s="19">
        <f>'C6'!P94-'C7'!P94</f>
        <v>45482.728571</v>
      </c>
      <c r="Q94" s="19">
        <f>'C6'!Q94-'C7'!Q94</f>
        <v>35813.378886999999</v>
      </c>
      <c r="R94" s="19">
        <f>'C6'!R94-'C7'!R94</f>
        <v>41336.984429000004</v>
      </c>
      <c r="S94" s="19">
        <f>'C6'!S94-'C7'!S94</f>
        <v>39785.605701000008</v>
      </c>
      <c r="T94" s="19">
        <f>'C6'!T94-'C7'!T94</f>
        <v>42043.551171999999</v>
      </c>
      <c r="U94" s="19">
        <f>'C6'!U94-'C7'!U94</f>
        <v>44865.126652999999</v>
      </c>
      <c r="V94" s="19">
        <f>'C6'!V94-'C7'!V94</f>
        <v>47474.160804999992</v>
      </c>
      <c r="W94" s="19">
        <f>'C6'!W94-'C7'!W94</f>
        <v>48606.063834</v>
      </c>
      <c r="X94" s="19">
        <f>'C6'!X94-'C7'!X94</f>
        <v>45767.097369999989</v>
      </c>
      <c r="Y94" s="19">
        <f>'C6'!Y94-'C7'!Y94</f>
        <v>48864.709704999994</v>
      </c>
      <c r="Z94" s="19">
        <f>'C6'!Z94-'C7'!Z94</f>
        <v>48424.760579000002</v>
      </c>
      <c r="AA94" s="19">
        <f>'C6'!AA94-'C7'!AA94</f>
        <v>48140.328637000006</v>
      </c>
      <c r="AB94" s="19">
        <f>'C6'!AB94-'C7'!AB94</f>
        <v>47438.902466</v>
      </c>
      <c r="AC94" s="19">
        <f>'C6'!AC94-'C7'!AC94</f>
        <v>55933.110494</v>
      </c>
      <c r="AD94" s="19">
        <f>'C6'!AD94-'C7'!AD94</f>
        <v>62924.114578000008</v>
      </c>
      <c r="AE94" s="19">
        <f>'C6'!AE94-'C7'!AE94</f>
        <v>925845.36784800002</v>
      </c>
    </row>
    <row r="95" spans="1:31">
      <c r="A95" s="37" t="s">
        <v>224</v>
      </c>
      <c r="B95" s="4" t="s">
        <v>225</v>
      </c>
      <c r="C95" s="19">
        <f>'C6'!C95-'C7'!C95</f>
        <v>10.788000000000004</v>
      </c>
      <c r="D95" s="19">
        <f>'C6'!D95-'C7'!D95</f>
        <v>97.037567999999993</v>
      </c>
      <c r="E95" s="19">
        <f>'C6'!E95-'C7'!E95</f>
        <v>113.40779999999998</v>
      </c>
      <c r="F95" s="19">
        <f>'C6'!F95-'C7'!F95</f>
        <v>154.58577600000001</v>
      </c>
      <c r="G95" s="19">
        <f>'C6'!G95-'C7'!G95</f>
        <v>166.92147200000005</v>
      </c>
      <c r="H95" s="19">
        <f>'C6'!H95-'C7'!H95</f>
        <v>193.72241599999995</v>
      </c>
      <c r="I95" s="19">
        <f>'C6'!I95-'C7'!I95</f>
        <v>281.92914800000005</v>
      </c>
      <c r="J95" s="19">
        <f>'C6'!J95-'C7'!J95</f>
        <v>347.37258199999997</v>
      </c>
      <c r="K95" s="19">
        <f>'C6'!K95-'C7'!K95</f>
        <v>6.4482309999999927</v>
      </c>
      <c r="L95" s="19">
        <f>'C6'!L95-'C7'!L95</f>
        <v>231.10186800000005</v>
      </c>
      <c r="M95" s="19">
        <f>'C6'!M95-'C7'!M95</f>
        <v>201.63324999999998</v>
      </c>
      <c r="N95" s="19">
        <f>'C6'!N95-'C7'!N95</f>
        <v>331.58859600000005</v>
      </c>
      <c r="O95" s="19">
        <f>'C6'!O95-'C7'!O95</f>
        <v>482.94367599999975</v>
      </c>
      <c r="P95" s="19">
        <f>'C6'!P95-'C7'!P95</f>
        <v>735.58796099999995</v>
      </c>
      <c r="Q95" s="19">
        <f>'C6'!Q95-'C7'!Q95</f>
        <v>267.64792299999999</v>
      </c>
      <c r="R95" s="19">
        <f>'C6'!R95-'C7'!R95</f>
        <v>220.55447699999996</v>
      </c>
      <c r="S95" s="19">
        <f>'C6'!S95-'C7'!S95</f>
        <v>766.02961300000004</v>
      </c>
      <c r="T95" s="19">
        <f>'C6'!T95-'C7'!T95</f>
        <v>1365.5365259999999</v>
      </c>
      <c r="U95" s="19">
        <f>'C6'!U95-'C7'!U95</f>
        <v>1632.243336</v>
      </c>
      <c r="V95" s="19">
        <f>'C6'!V95-'C7'!V95</f>
        <v>2857.414851</v>
      </c>
      <c r="W95" s="19">
        <f>'C6'!W95-'C7'!W95</f>
        <v>2416.7702329999997</v>
      </c>
      <c r="X95" s="19">
        <f>'C6'!X95-'C7'!X95</f>
        <v>2060.3886539999999</v>
      </c>
      <c r="Y95" s="19">
        <f>'C6'!Y95-'C7'!Y95</f>
        <v>1618.2692929999998</v>
      </c>
      <c r="Z95" s="19">
        <f>'C6'!Z95-'C7'!Z95</f>
        <v>1873.0367729999998</v>
      </c>
      <c r="AA95" s="19">
        <f>'C6'!AA95-'C7'!AA95</f>
        <v>2859.9856929999996</v>
      </c>
      <c r="AB95" s="19">
        <f>'C6'!AB95-'C7'!AB95</f>
        <v>1536.8592859999999</v>
      </c>
      <c r="AC95" s="19">
        <f>'C6'!AC95-'C7'!AC95</f>
        <v>1399.3578080000002</v>
      </c>
      <c r="AD95" s="19">
        <f>'C6'!AD95-'C7'!AD95</f>
        <v>3058.3398709999997</v>
      </c>
      <c r="AE95" s="19">
        <f>'C6'!AE95-'C7'!AE95</f>
        <v>27287.502680999998</v>
      </c>
    </row>
    <row r="96" spans="1:31">
      <c r="A96" s="37" t="s">
        <v>226</v>
      </c>
      <c r="B96" s="4" t="s">
        <v>227</v>
      </c>
      <c r="C96" s="19">
        <f>'C6'!C96-'C7'!C96</f>
        <v>7211.1024640000005</v>
      </c>
      <c r="D96" s="19">
        <f>'C6'!D96-'C7'!D96</f>
        <v>8128.4019200000002</v>
      </c>
      <c r="E96" s="19">
        <f>'C6'!E96-'C7'!E96</f>
        <v>7755.1687680000005</v>
      </c>
      <c r="F96" s="19">
        <f>'C6'!F96-'C7'!F96</f>
        <v>9611.0919680000006</v>
      </c>
      <c r="G96" s="19">
        <f>'C6'!G96-'C7'!G96</f>
        <v>11603.027968</v>
      </c>
      <c r="H96" s="19">
        <f>'C6'!H96-'C7'!H96</f>
        <v>12608.583816000002</v>
      </c>
      <c r="I96" s="19">
        <f>'C6'!I96-'C7'!I96</f>
        <v>12768.279461000002</v>
      </c>
      <c r="J96" s="19">
        <f>'C6'!J96-'C7'!J96</f>
        <v>13577.691368000002</v>
      </c>
      <c r="K96" s="19">
        <f>'C6'!K96-'C7'!K96</f>
        <v>14346.903172</v>
      </c>
      <c r="L96" s="19">
        <f>'C6'!L96-'C7'!L96</f>
        <v>15504.074149999999</v>
      </c>
      <c r="M96" s="19">
        <f>'C6'!M96-'C7'!M96</f>
        <v>15991.537648</v>
      </c>
      <c r="N96" s="19">
        <f>'C6'!N96-'C7'!N96</f>
        <v>20371.457342999995</v>
      </c>
      <c r="O96" s="19">
        <f>'C6'!O96-'C7'!O96</f>
        <v>18553.779639999993</v>
      </c>
      <c r="P96" s="19">
        <f>'C6'!P96-'C7'!P96</f>
        <v>18664.882023999999</v>
      </c>
      <c r="Q96" s="19">
        <f>'C6'!Q96-'C7'!Q96</f>
        <v>17530.191890000002</v>
      </c>
      <c r="R96" s="19">
        <f>'C6'!R96-'C7'!R96</f>
        <v>27501.452115</v>
      </c>
      <c r="S96" s="19">
        <f>'C6'!S96-'C7'!S96</f>
        <v>30905.879440000004</v>
      </c>
      <c r="T96" s="19">
        <f>'C6'!T96-'C7'!T96</f>
        <v>35178.215446000002</v>
      </c>
      <c r="U96" s="19">
        <f>'C6'!U96-'C7'!U96</f>
        <v>43154.822129</v>
      </c>
      <c r="V96" s="19">
        <f>'C6'!V96-'C7'!V96</f>
        <v>50386.145647999998</v>
      </c>
      <c r="W96" s="19">
        <f>'C6'!W96-'C7'!W96</f>
        <v>55827.771425999992</v>
      </c>
      <c r="X96" s="19">
        <f>'C6'!X96-'C7'!X96</f>
        <v>55041.727447000012</v>
      </c>
      <c r="Y96" s="19">
        <f>'C6'!Y96-'C7'!Y96</f>
        <v>62460.307876999999</v>
      </c>
      <c r="Z96" s="19">
        <f>'C6'!Z96-'C7'!Z96</f>
        <v>72000.579612999994</v>
      </c>
      <c r="AA96" s="19">
        <f>'C6'!AA96-'C7'!AA96</f>
        <v>80326.807831000013</v>
      </c>
      <c r="AB96" s="19">
        <f>'C6'!AB96-'C7'!AB96</f>
        <v>68052.549572999997</v>
      </c>
      <c r="AC96" s="19">
        <f>'C6'!AC96-'C7'!AC96</f>
        <v>76553.200260999991</v>
      </c>
      <c r="AD96" s="19">
        <f>'C6'!AD96-'C7'!AD96</f>
        <v>90920.989945999987</v>
      </c>
      <c r="AE96" s="19">
        <f>'C6'!AE96-'C7'!AE96</f>
        <v>952536.62235199986</v>
      </c>
    </row>
    <row r="97" spans="1:31">
      <c r="A97" s="37" t="s">
        <v>228</v>
      </c>
      <c r="B97" s="4" t="s">
        <v>229</v>
      </c>
      <c r="C97" s="19">
        <f>'C6'!C97-'C7'!C97</f>
        <v>253.04698399999998</v>
      </c>
      <c r="D97" s="19">
        <f>'C6'!D97-'C7'!D97</f>
        <v>123.32577599999999</v>
      </c>
      <c r="E97" s="19">
        <f>'C6'!E97-'C7'!E97</f>
        <v>47.101399999999984</v>
      </c>
      <c r="F97" s="19">
        <f>'C6'!F97-'C7'!F97</f>
        <v>192.618112</v>
      </c>
      <c r="G97" s="19">
        <f>'C6'!G97-'C7'!G97</f>
        <v>207.87360000000001</v>
      </c>
      <c r="H97" s="19">
        <f>'C6'!H97-'C7'!H97</f>
        <v>135.642394</v>
      </c>
      <c r="I97" s="19">
        <f>'C6'!I97-'C7'!I97</f>
        <v>215.78062799999998</v>
      </c>
      <c r="J97" s="19">
        <f>'C6'!J97-'C7'!J97</f>
        <v>234.33106799999999</v>
      </c>
      <c r="K97" s="19">
        <f>'C6'!K97-'C7'!K97</f>
        <v>30.068626000000023</v>
      </c>
      <c r="L97" s="19">
        <f>'C6'!L97-'C7'!L97</f>
        <v>29.29555000000002</v>
      </c>
      <c r="M97" s="19">
        <f>'C6'!M97-'C7'!M97</f>
        <v>160.486951</v>
      </c>
      <c r="N97" s="19">
        <f>'C6'!N97-'C7'!N97</f>
        <v>249.39024000000001</v>
      </c>
      <c r="O97" s="19">
        <f>'C6'!O97-'C7'!O97</f>
        <v>498.64610000000005</v>
      </c>
      <c r="P97" s="19">
        <f>'C6'!P97-'C7'!P97</f>
        <v>455.46427999999997</v>
      </c>
      <c r="Q97" s="19">
        <f>'C6'!Q97-'C7'!Q97</f>
        <v>189.69590799999997</v>
      </c>
      <c r="R97" s="19">
        <f>'C6'!R97-'C7'!R97</f>
        <v>291.97744399999999</v>
      </c>
      <c r="S97" s="19">
        <f>'C6'!S97-'C7'!S97</f>
        <v>306.51332100000002</v>
      </c>
      <c r="T97" s="19">
        <f>'C6'!T97-'C7'!T97</f>
        <v>259.25120200000003</v>
      </c>
      <c r="U97" s="19">
        <f>'C6'!U97-'C7'!U97</f>
        <v>624.27814699999999</v>
      </c>
      <c r="V97" s="19">
        <f>'C6'!V97-'C7'!V97</f>
        <v>594.08402999999998</v>
      </c>
      <c r="W97" s="19">
        <f>'C6'!W97-'C7'!W97</f>
        <v>465.37811700000003</v>
      </c>
      <c r="X97" s="19">
        <f>'C6'!X97-'C7'!X97</f>
        <v>364.40721299999996</v>
      </c>
      <c r="Y97" s="19">
        <f>'C6'!Y97-'C7'!Y97</f>
        <v>351.20432200000005</v>
      </c>
      <c r="Z97" s="19">
        <f>'C6'!Z97-'C7'!Z97</f>
        <v>365.47927700000002</v>
      </c>
      <c r="AA97" s="19">
        <f>'C6'!AA97-'C7'!AA97</f>
        <v>394.25282499999992</v>
      </c>
      <c r="AB97" s="19">
        <f>'C6'!AB97-'C7'!AB97</f>
        <v>283.82543300000003</v>
      </c>
      <c r="AC97" s="19">
        <f>'C6'!AC97-'C7'!AC97</f>
        <v>317.02851900000002</v>
      </c>
      <c r="AD97" s="19">
        <f>'C6'!AD97-'C7'!AD97</f>
        <v>-2.8349459999999986</v>
      </c>
      <c r="AE97" s="19">
        <f>'C6'!AE97-'C7'!AE97</f>
        <v>7637.6125209999982</v>
      </c>
    </row>
    <row r="98" spans="1:31">
      <c r="A98" s="37" t="s">
        <v>230</v>
      </c>
      <c r="B98" s="4" t="s">
        <v>231</v>
      </c>
      <c r="C98" s="19">
        <f>'C6'!C98-'C7'!C98</f>
        <v>18.500999999999998</v>
      </c>
      <c r="D98" s="19">
        <f>'C6'!D98-'C7'!D98</f>
        <v>8.238275999999999</v>
      </c>
      <c r="E98" s="19">
        <f>'C6'!E98-'C7'!E98</f>
        <v>-12.951179000000003</v>
      </c>
      <c r="F98" s="19">
        <f>'C6'!F98-'C7'!F98</f>
        <v>13.751740000000003</v>
      </c>
      <c r="G98" s="19">
        <f>'C6'!G98-'C7'!G98</f>
        <v>-26.529682000000005</v>
      </c>
      <c r="H98" s="19">
        <f>'C6'!H98-'C7'!H98</f>
        <v>1.5549239999999998</v>
      </c>
      <c r="I98" s="19">
        <f>'C6'!I98-'C7'!I98</f>
        <v>-29.578156</v>
      </c>
      <c r="J98" s="19">
        <f>'C6'!J98-'C7'!J98</f>
        <v>-0.92046399999999906</v>
      </c>
      <c r="K98" s="19">
        <f>'C6'!K98-'C7'!K98</f>
        <v>34.445504</v>
      </c>
      <c r="L98" s="19">
        <f>'C6'!L98-'C7'!L98</f>
        <v>28.791576999999997</v>
      </c>
      <c r="M98" s="19">
        <f>'C6'!M98-'C7'!M98</f>
        <v>80.276682999999991</v>
      </c>
      <c r="N98" s="19">
        <f>'C6'!N98-'C7'!N98</f>
        <v>154.98910599999999</v>
      </c>
      <c r="O98" s="19">
        <f>'C6'!O98-'C7'!O98</f>
        <v>99.695469000000003</v>
      </c>
      <c r="P98" s="19">
        <f>'C6'!P98-'C7'!P98</f>
        <v>46.15201299999999</v>
      </c>
      <c r="Q98" s="19">
        <f>'C6'!Q98-'C7'!Q98</f>
        <v>-3.2722929999999941</v>
      </c>
      <c r="R98" s="19">
        <f>'C6'!R98-'C7'!R98</f>
        <v>50.983550999999999</v>
      </c>
      <c r="S98" s="19">
        <f>'C6'!S98-'C7'!S98</f>
        <v>20.210952000000006</v>
      </c>
      <c r="T98" s="19">
        <f>'C6'!T98-'C7'!T98</f>
        <v>-2.6874899999999968</v>
      </c>
      <c r="U98" s="19">
        <f>'C6'!U98-'C7'!U98</f>
        <v>-11.429600000000001</v>
      </c>
      <c r="V98" s="19">
        <f>'C6'!V98-'C7'!V98</f>
        <v>41.835318000000001</v>
      </c>
      <c r="W98" s="19">
        <f>'C6'!W98-'C7'!W98</f>
        <v>165.88041699999999</v>
      </c>
      <c r="X98" s="19">
        <f>'C6'!X98-'C7'!X98</f>
        <v>295.74040600000001</v>
      </c>
      <c r="Y98" s="19">
        <f>'C6'!Y98-'C7'!Y98</f>
        <v>363.05359199999998</v>
      </c>
      <c r="Z98" s="19">
        <f>'C6'!Z98-'C7'!Z98</f>
        <v>249.65802500000001</v>
      </c>
      <c r="AA98" s="19">
        <f>'C6'!AA98-'C7'!AA98</f>
        <v>453.24407399999996</v>
      </c>
      <c r="AB98" s="19">
        <f>'C6'!AB98-'C7'!AB98</f>
        <v>343.993537</v>
      </c>
      <c r="AC98" s="19">
        <f>'C6'!AC98-'C7'!AC98</f>
        <v>559.46170900000004</v>
      </c>
      <c r="AD98" s="19">
        <f>'C6'!AD98-'C7'!AD98</f>
        <v>760.93670200000008</v>
      </c>
      <c r="AE98" s="19">
        <f>'C6'!AE98-'C7'!AE98</f>
        <v>3704.0257110000002</v>
      </c>
    </row>
    <row r="99" spans="1:31">
      <c r="A99" s="37" t="s">
        <v>232</v>
      </c>
      <c r="B99" s="4" t="s">
        <v>233</v>
      </c>
      <c r="C99" s="19">
        <f>'C6'!C99-'C7'!C99</f>
        <v>-13.49798399999986</v>
      </c>
      <c r="D99" s="19">
        <f>'C6'!D99-'C7'!D99</f>
        <v>136.09241599999996</v>
      </c>
      <c r="E99" s="19">
        <f>'C6'!E99-'C7'!E99</f>
        <v>438.38297600000033</v>
      </c>
      <c r="F99" s="19">
        <f>'C6'!F99-'C7'!F99</f>
        <v>742.79142400000046</v>
      </c>
      <c r="G99" s="19">
        <f>'C6'!G99-'C7'!G99</f>
        <v>834.86131199999954</v>
      </c>
      <c r="H99" s="19">
        <f>'C6'!H99-'C7'!H99</f>
        <v>914.29660099999955</v>
      </c>
      <c r="I99" s="19">
        <f>'C6'!I99-'C7'!I99</f>
        <v>1430.1336430000006</v>
      </c>
      <c r="J99" s="19">
        <f>'C6'!J99-'C7'!J99</f>
        <v>1554.6069200000002</v>
      </c>
      <c r="K99" s="19">
        <f>'C6'!K99-'C7'!K99</f>
        <v>1791.3801209999992</v>
      </c>
      <c r="L99" s="19">
        <f>'C6'!L99-'C7'!L99</f>
        <v>2298.5131669999996</v>
      </c>
      <c r="M99" s="19">
        <f>'C6'!M99-'C7'!M99</f>
        <v>3548.6500010000004</v>
      </c>
      <c r="N99" s="19">
        <f>'C6'!N99-'C7'!N99</f>
        <v>4235.6541219999999</v>
      </c>
      <c r="O99" s="19">
        <f>'C6'!O99-'C7'!O99</f>
        <v>4185.7098210000004</v>
      </c>
      <c r="P99" s="19">
        <f>'C6'!P99-'C7'!P99</f>
        <v>4374.6008759999995</v>
      </c>
      <c r="Q99" s="19">
        <f>'C6'!Q99-'C7'!Q99</f>
        <v>4144.2609400000001</v>
      </c>
      <c r="R99" s="19">
        <f>'C6'!R99-'C7'!R99</f>
        <v>5160.0605299999988</v>
      </c>
      <c r="S99" s="19">
        <f>'C6'!S99-'C7'!S99</f>
        <v>5480.7895500000013</v>
      </c>
      <c r="T99" s="19">
        <f>'C6'!T99-'C7'!T99</f>
        <v>5819.3748539999988</v>
      </c>
      <c r="U99" s="19">
        <f>'C6'!U99-'C7'!U99</f>
        <v>6614.1132360000001</v>
      </c>
      <c r="V99" s="19">
        <f>'C6'!V99-'C7'!V99</f>
        <v>7777.2252870000002</v>
      </c>
      <c r="W99" s="19">
        <f>'C6'!W99-'C7'!W99</f>
        <v>8317.8616189999993</v>
      </c>
      <c r="X99" s="19">
        <f>'C6'!X99-'C7'!X99</f>
        <v>9307.4384280000013</v>
      </c>
      <c r="Y99" s="19">
        <f>'C6'!Y99-'C7'!Y99</f>
        <v>10415.543392</v>
      </c>
      <c r="Z99" s="19">
        <f>'C6'!Z99-'C7'!Z99</f>
        <v>11650.080153999999</v>
      </c>
      <c r="AA99" s="19">
        <f>'C6'!AA99-'C7'!AA99</f>
        <v>12155.164623999999</v>
      </c>
      <c r="AB99" s="19">
        <f>'C6'!AB99-'C7'!AB99</f>
        <v>11515.576981000002</v>
      </c>
      <c r="AC99" s="19">
        <f>'C6'!AC99-'C7'!AC99</f>
        <v>12730.764826000002</v>
      </c>
      <c r="AD99" s="19">
        <f>'C6'!AD99-'C7'!AD99</f>
        <v>14298.132630000002</v>
      </c>
      <c r="AE99" s="19">
        <f>'C6'!AE99-'C7'!AE99</f>
        <v>151858.56246700001</v>
      </c>
    </row>
    <row r="100" spans="1:31">
      <c r="A100" s="37" t="s">
        <v>234</v>
      </c>
      <c r="B100" s="4" t="s">
        <v>235</v>
      </c>
      <c r="C100" s="19">
        <f>'C6'!C100-'C7'!C100</f>
        <v>-4.8509999999999991</v>
      </c>
      <c r="D100" s="19">
        <f>'C6'!D100-'C7'!D100</f>
        <v>-14.195064000000006</v>
      </c>
      <c r="E100" s="19">
        <f>'C6'!E100-'C7'!E100</f>
        <v>-16.019539999999999</v>
      </c>
      <c r="F100" s="19">
        <f>'C6'!F100-'C7'!F100</f>
        <v>-9.196396</v>
      </c>
      <c r="G100" s="19">
        <f>'C6'!G100-'C7'!G100</f>
        <v>14.464119999999994</v>
      </c>
      <c r="H100" s="19">
        <f>'C6'!H100-'C7'!H100</f>
        <v>35.554441999999995</v>
      </c>
      <c r="I100" s="19">
        <f>'C6'!I100-'C7'!I100</f>
        <v>74.616071000000005</v>
      </c>
      <c r="J100" s="19">
        <f>'C6'!J100-'C7'!J100</f>
        <v>69.851324000000005</v>
      </c>
      <c r="K100" s="19">
        <f>'C6'!K100-'C7'!K100</f>
        <v>0.79043400000000474</v>
      </c>
      <c r="L100" s="19">
        <f>'C6'!L100-'C7'!L100</f>
        <v>160.83158400000002</v>
      </c>
      <c r="M100" s="19">
        <f>'C6'!M100-'C7'!M100</f>
        <v>90.589249999999993</v>
      </c>
      <c r="N100" s="19">
        <f>'C6'!N100-'C7'!N100</f>
        <v>138.06725</v>
      </c>
      <c r="O100" s="19">
        <f>'C6'!O100-'C7'!O100</f>
        <v>163.06905900000001</v>
      </c>
      <c r="P100" s="19">
        <f>'C6'!P100-'C7'!P100</f>
        <v>91.638429000000002</v>
      </c>
      <c r="Q100" s="19">
        <f>'C6'!Q100-'C7'!Q100</f>
        <v>104.951511</v>
      </c>
      <c r="R100" s="19">
        <f>'C6'!R100-'C7'!R100</f>
        <v>101.92738999999999</v>
      </c>
      <c r="S100" s="19">
        <f>'C6'!S100-'C7'!S100</f>
        <v>90.025038999999992</v>
      </c>
      <c r="T100" s="19">
        <f>'C6'!T100-'C7'!T100</f>
        <v>81.775843000000009</v>
      </c>
      <c r="U100" s="19">
        <f>'C6'!U100-'C7'!U100</f>
        <v>87.265280000000004</v>
      </c>
      <c r="V100" s="19">
        <f>'C6'!V100-'C7'!V100</f>
        <v>94.300240000000002</v>
      </c>
      <c r="W100" s="19">
        <f>'C6'!W100-'C7'!W100</f>
        <v>98.231516000000013</v>
      </c>
      <c r="X100" s="19">
        <f>'C6'!X100-'C7'!X100</f>
        <v>90.947641000000004</v>
      </c>
      <c r="Y100" s="19">
        <f>'C6'!Y100-'C7'!Y100</f>
        <v>84.118127999999984</v>
      </c>
      <c r="Z100" s="19">
        <f>'C6'!Z100-'C7'!Z100</f>
        <v>90.443950999999998</v>
      </c>
      <c r="AA100" s="19">
        <f>'C6'!AA100-'C7'!AA100</f>
        <v>94.182637</v>
      </c>
      <c r="AB100" s="19">
        <f>'C6'!AB100-'C7'!AB100</f>
        <v>77.889792000000014</v>
      </c>
      <c r="AC100" s="19">
        <f>'C6'!AC100-'C7'!AC100</f>
        <v>98.691001</v>
      </c>
      <c r="AD100" s="19">
        <f>'C6'!AD100-'C7'!AD100</f>
        <v>86.019480000000001</v>
      </c>
      <c r="AE100" s="19">
        <f>'C6'!AE100-'C7'!AE100</f>
        <v>2075.9794119999992</v>
      </c>
    </row>
    <row r="101" spans="1:31">
      <c r="A101" s="37" t="s">
        <v>236</v>
      </c>
      <c r="B101" s="4" t="s">
        <v>237</v>
      </c>
      <c r="C101" s="19">
        <f>'C6'!C101-'C7'!C101</f>
        <v>43.930999999999997</v>
      </c>
      <c r="D101" s="19">
        <f>'C6'!D101-'C7'!D101</f>
        <v>47.395356000000007</v>
      </c>
      <c r="E101" s="19">
        <f>'C6'!E101-'C7'!E101</f>
        <v>55.351440000000011</v>
      </c>
      <c r="F101" s="19">
        <f>'C6'!F101-'C7'!F101</f>
        <v>47.754946000000004</v>
      </c>
      <c r="G101" s="19">
        <f>'C6'!G101-'C7'!G101</f>
        <v>42.192135999999998</v>
      </c>
      <c r="H101" s="19">
        <f>'C6'!H101-'C7'!H101</f>
        <v>63.341392999999997</v>
      </c>
      <c r="I101" s="19">
        <f>'C6'!I101-'C7'!I101</f>
        <v>54.041989000000001</v>
      </c>
      <c r="J101" s="19">
        <f>'C6'!J101-'C7'!J101</f>
        <v>22.178641999999996</v>
      </c>
      <c r="K101" s="19">
        <f>'C6'!K101-'C7'!K101</f>
        <v>31.363408999999997</v>
      </c>
      <c r="L101" s="19">
        <f>'C6'!L101-'C7'!L101</f>
        <v>29.360551000000001</v>
      </c>
      <c r="M101" s="19">
        <f>'C6'!M101-'C7'!M101</f>
        <v>36.589912000000005</v>
      </c>
      <c r="N101" s="19">
        <f>'C6'!N101-'C7'!N101</f>
        <v>40.162570000000002</v>
      </c>
      <c r="O101" s="19">
        <f>'C6'!O101-'C7'!O101</f>
        <v>38.439084000000001</v>
      </c>
      <c r="P101" s="19">
        <f>'C6'!P101-'C7'!P101</f>
        <v>49.549081000000001</v>
      </c>
      <c r="Q101" s="19">
        <f>'C6'!Q101-'C7'!Q101</f>
        <v>42.982704999999996</v>
      </c>
      <c r="R101" s="19">
        <f>'C6'!R101-'C7'!R101</f>
        <v>39.372452000000003</v>
      </c>
      <c r="S101" s="19">
        <f>'C6'!S101-'C7'!S101</f>
        <v>47.289046999999997</v>
      </c>
      <c r="T101" s="19">
        <f>'C6'!T101-'C7'!T101</f>
        <v>53.015514999999994</v>
      </c>
      <c r="U101" s="19">
        <f>'C6'!U101-'C7'!U101</f>
        <v>62.880186999999999</v>
      </c>
      <c r="V101" s="19">
        <f>'C6'!V101-'C7'!V101</f>
        <v>66.936872999999991</v>
      </c>
      <c r="W101" s="19">
        <f>'C6'!W101-'C7'!W101</f>
        <v>73.492082000000011</v>
      </c>
      <c r="X101" s="19">
        <f>'C6'!X101-'C7'!X101</f>
        <v>63.032146000000004</v>
      </c>
      <c r="Y101" s="19">
        <f>'C6'!Y101-'C7'!Y101</f>
        <v>64.744085999999996</v>
      </c>
      <c r="Z101" s="19">
        <f>'C6'!Z101-'C7'!Z101</f>
        <v>72.254930999999999</v>
      </c>
      <c r="AA101" s="19">
        <f>'C6'!AA101-'C7'!AA101</f>
        <v>85.284886999999998</v>
      </c>
      <c r="AB101" s="19">
        <f>'C6'!AB101-'C7'!AB101</f>
        <v>70.865403999999998</v>
      </c>
      <c r="AC101" s="19">
        <f>'C6'!AC101-'C7'!AC101</f>
        <v>112.918682</v>
      </c>
      <c r="AD101" s="19">
        <f>'C6'!AD101-'C7'!AD101</f>
        <v>119.82528100000002</v>
      </c>
      <c r="AE101" s="19">
        <f>'C6'!AE101-'C7'!AE101</f>
        <v>1576.545787</v>
      </c>
    </row>
    <row r="102" spans="1:31">
      <c r="A102" s="37" t="s">
        <v>238</v>
      </c>
      <c r="B102" s="4" t="s">
        <v>239</v>
      </c>
      <c r="C102" s="19">
        <f>'C6'!C102-'C7'!C102</f>
        <v>0.23800000000000043</v>
      </c>
      <c r="D102" s="19">
        <f>'C6'!D102-'C7'!D102</f>
        <v>1.7162280000000001</v>
      </c>
      <c r="E102" s="19">
        <f>'C6'!E102-'C7'!E102</f>
        <v>-2.6318919999999997</v>
      </c>
      <c r="F102" s="19">
        <f>'C6'!F102-'C7'!F102</f>
        <v>-2.3122410000000011</v>
      </c>
      <c r="G102" s="19">
        <f>'C6'!G102-'C7'!G102</f>
        <v>1.7216110000000002</v>
      </c>
      <c r="H102" s="19">
        <f>'C6'!H102-'C7'!H102</f>
        <v>-7.9240890000000022</v>
      </c>
      <c r="I102" s="19">
        <f>'C6'!I102-'C7'!I102</f>
        <v>10.222914000000001</v>
      </c>
      <c r="J102" s="19">
        <f>'C6'!J102-'C7'!J102</f>
        <v>6.7771830000000008</v>
      </c>
      <c r="K102" s="19">
        <f>'C6'!K102-'C7'!K102</f>
        <v>5.5757939999999993</v>
      </c>
      <c r="L102" s="19">
        <f>'C6'!L102-'C7'!L102</f>
        <v>6.0348370000000005</v>
      </c>
      <c r="M102" s="19">
        <f>'C6'!M102-'C7'!M102</f>
        <v>-1.589465999999998</v>
      </c>
      <c r="N102" s="19">
        <f>'C6'!N102-'C7'!N102</f>
        <v>1.9487240000000003</v>
      </c>
      <c r="O102" s="19">
        <f>'C6'!O102-'C7'!O102</f>
        <v>0.820017</v>
      </c>
      <c r="P102" s="19">
        <f>'C6'!P102-'C7'!P102</f>
        <v>-0.20893400000000106</v>
      </c>
      <c r="Q102" s="19">
        <f>'C6'!Q102-'C7'!Q102</f>
        <v>-9.811435000000003</v>
      </c>
      <c r="R102" s="19">
        <f>'C6'!R102-'C7'!R102</f>
        <v>-11.707162999999998</v>
      </c>
      <c r="S102" s="19">
        <f>'C6'!S102-'C7'!S102</f>
        <v>-13.857793000000001</v>
      </c>
      <c r="T102" s="19">
        <f>'C6'!T102-'C7'!T102</f>
        <v>-1.9367599999999996</v>
      </c>
      <c r="U102" s="19">
        <f>'C6'!U102-'C7'!U102</f>
        <v>9.3280319999999932</v>
      </c>
      <c r="V102" s="19">
        <f>'C6'!V102-'C7'!V102</f>
        <v>14.959716000000004</v>
      </c>
      <c r="W102" s="19">
        <f>'C6'!W102-'C7'!W102</f>
        <v>14.514482999999998</v>
      </c>
      <c r="X102" s="19">
        <f>'C6'!X102-'C7'!X102</f>
        <v>33.731190999999995</v>
      </c>
      <c r="Y102" s="19">
        <f>'C6'!Y102-'C7'!Y102</f>
        <v>23.851480999999996</v>
      </c>
      <c r="Z102" s="19">
        <f>'C6'!Z102-'C7'!Z102</f>
        <v>33.835971999999998</v>
      </c>
      <c r="AA102" s="19">
        <f>'C6'!AA102-'C7'!AA102</f>
        <v>43.643575000000006</v>
      </c>
      <c r="AB102" s="19">
        <f>'C6'!AB102-'C7'!AB102</f>
        <v>56.726338000000005</v>
      </c>
      <c r="AC102" s="19">
        <f>'C6'!AC102-'C7'!AC102</f>
        <v>71.390314999999987</v>
      </c>
      <c r="AD102" s="19">
        <f>'C6'!AD102-'C7'!AD102</f>
        <v>74.122596999999999</v>
      </c>
      <c r="AE102" s="19">
        <f>'C6'!AE102-'C7'!AE102</f>
        <v>359.17923500000001</v>
      </c>
    </row>
    <row r="103" spans="1:31">
      <c r="A103" s="37" t="s">
        <v>240</v>
      </c>
      <c r="B103" s="4" t="s">
        <v>241</v>
      </c>
      <c r="C103" s="19">
        <f>'C6'!C103-'C7'!C103</f>
        <v>612.31900799999994</v>
      </c>
      <c r="D103" s="19">
        <f>'C6'!D103-'C7'!D103</f>
        <v>1080.003776</v>
      </c>
      <c r="E103" s="19">
        <f>'C6'!E103-'C7'!E103</f>
        <v>1386.8729599999997</v>
      </c>
      <c r="F103" s="19">
        <f>'C6'!F103-'C7'!F103</f>
        <v>1580.1284479999995</v>
      </c>
      <c r="G103" s="19">
        <f>'C6'!G103-'C7'!G103</f>
        <v>2056.8359680000003</v>
      </c>
      <c r="H103" s="19">
        <f>'C6'!H103-'C7'!H103</f>
        <v>2840.674939</v>
      </c>
      <c r="I103" s="19">
        <f>'C6'!I103-'C7'!I103</f>
        <v>2796.763567</v>
      </c>
      <c r="J103" s="19">
        <f>'C6'!J103-'C7'!J103</f>
        <v>3186.7615850000002</v>
      </c>
      <c r="K103" s="19">
        <f>'C6'!K103-'C7'!K103</f>
        <v>3722.7292059999995</v>
      </c>
      <c r="L103" s="19">
        <f>'C6'!L103-'C7'!L103</f>
        <v>4070.0174879999995</v>
      </c>
      <c r="M103" s="19">
        <f>'C6'!M103-'C7'!M103</f>
        <v>4571.1031220000004</v>
      </c>
      <c r="N103" s="19">
        <f>'C6'!N103-'C7'!N103</f>
        <v>4507.0454690000006</v>
      </c>
      <c r="O103" s="19">
        <f>'C6'!O103-'C7'!O103</f>
        <v>4222.4829060000011</v>
      </c>
      <c r="P103" s="19">
        <f>'C6'!P103-'C7'!P103</f>
        <v>3859.9866200000001</v>
      </c>
      <c r="Q103" s="19">
        <f>'C6'!Q103-'C7'!Q103</f>
        <v>3083.377493</v>
      </c>
      <c r="R103" s="19">
        <f>'C6'!R103-'C7'!R103</f>
        <v>4031.4053759999997</v>
      </c>
      <c r="S103" s="19">
        <f>'C6'!S103-'C7'!S103</f>
        <v>4433.0656039999994</v>
      </c>
      <c r="T103" s="19">
        <f>'C6'!T103-'C7'!T103</f>
        <v>5324.6995370000004</v>
      </c>
      <c r="U103" s="19">
        <f>'C6'!U103-'C7'!U103</f>
        <v>5826.3135920000004</v>
      </c>
      <c r="V103" s="19">
        <f>'C6'!V103-'C7'!V103</f>
        <v>7178.1113560000003</v>
      </c>
      <c r="W103" s="19">
        <f>'C6'!W103-'C7'!W103</f>
        <v>7435.296851000001</v>
      </c>
      <c r="X103" s="19">
        <f>'C6'!X103-'C7'!X103</f>
        <v>7907.3461879999995</v>
      </c>
      <c r="Y103" s="19">
        <f>'C6'!Y103-'C7'!Y103</f>
        <v>8316.785378999999</v>
      </c>
      <c r="Z103" s="19">
        <f>'C6'!Z103-'C7'!Z103</f>
        <v>8218.7159600000014</v>
      </c>
      <c r="AA103" s="19">
        <f>'C6'!AA103-'C7'!AA103</f>
        <v>8070.8253100000011</v>
      </c>
      <c r="AB103" s="19">
        <f>'C6'!AB103-'C7'!AB103</f>
        <v>7491.9431740000009</v>
      </c>
      <c r="AC103" s="19">
        <f>'C6'!AC103-'C7'!AC103</f>
        <v>9270.0529960000003</v>
      </c>
      <c r="AD103" s="19">
        <f>'C6'!AD103-'C7'!AD103</f>
        <v>10618.664239999998</v>
      </c>
      <c r="AE103" s="19">
        <f>'C6'!AE103-'C7'!AE103</f>
        <v>137700.328118</v>
      </c>
    </row>
    <row r="104" spans="1:31">
      <c r="A104" s="37" t="s">
        <v>242</v>
      </c>
      <c r="B104" s="4" t="s">
        <v>243</v>
      </c>
      <c r="C104" s="19">
        <f>'C6'!C104-'C7'!C104</f>
        <v>532.24902399999996</v>
      </c>
      <c r="D104" s="19">
        <f>'C6'!D104-'C7'!D104</f>
        <v>613.26375999999993</v>
      </c>
      <c r="E104" s="19">
        <f>'C6'!E104-'C7'!E104</f>
        <v>614.86783999999989</v>
      </c>
      <c r="F104" s="19">
        <f>'C6'!F104-'C7'!F104</f>
        <v>682.65862399999992</v>
      </c>
      <c r="G104" s="19">
        <f>'C6'!G104-'C7'!G104</f>
        <v>467.55923200000001</v>
      </c>
      <c r="H104" s="19">
        <f>'C6'!H104-'C7'!H104</f>
        <v>394.86672399999986</v>
      </c>
      <c r="I104" s="19">
        <f>'C6'!I104-'C7'!I104</f>
        <v>475.33567599999992</v>
      </c>
      <c r="J104" s="19">
        <f>'C6'!J104-'C7'!J104</f>
        <v>940.22215899999992</v>
      </c>
      <c r="K104" s="19">
        <f>'C6'!K104-'C7'!K104</f>
        <v>400.24875799999995</v>
      </c>
      <c r="L104" s="19">
        <f>'C6'!L104-'C7'!L104</f>
        <v>166.99879900000002</v>
      </c>
      <c r="M104" s="19">
        <f>'C6'!M104-'C7'!M104</f>
        <v>348.38237000000004</v>
      </c>
      <c r="N104" s="19">
        <f>'C6'!N104-'C7'!N104</f>
        <v>407.55546099999998</v>
      </c>
      <c r="O104" s="19">
        <f>'C6'!O104-'C7'!O104</f>
        <v>977.67900300000019</v>
      </c>
      <c r="P104" s="19">
        <f>'C6'!P104-'C7'!P104</f>
        <v>1431.6610780000001</v>
      </c>
      <c r="Q104" s="19">
        <f>'C6'!Q104-'C7'!Q104</f>
        <v>1046.3665919999999</v>
      </c>
      <c r="R104" s="19">
        <f>'C6'!R104-'C7'!R104</f>
        <v>736.23432600000001</v>
      </c>
      <c r="S104" s="19">
        <f>'C6'!S104-'C7'!S104</f>
        <v>812.0046500000002</v>
      </c>
      <c r="T104" s="19">
        <f>'C6'!T104-'C7'!T104</f>
        <v>871.44619899999987</v>
      </c>
      <c r="U104" s="19">
        <f>'C6'!U104-'C7'!U104</f>
        <v>964.61315400000012</v>
      </c>
      <c r="V104" s="19">
        <f>'C6'!V104-'C7'!V104</f>
        <v>1171.512806</v>
      </c>
      <c r="W104" s="19">
        <f>'C6'!W104-'C7'!W104</f>
        <v>1263.4330029999999</v>
      </c>
      <c r="X104" s="19">
        <f>'C6'!X104-'C7'!X104</f>
        <v>1091.8053970000001</v>
      </c>
      <c r="Y104" s="19">
        <f>'C6'!Y104-'C7'!Y104</f>
        <v>1183.6884100000002</v>
      </c>
      <c r="Z104" s="19">
        <f>'C6'!Z104-'C7'!Z104</f>
        <v>1200.5407380000001</v>
      </c>
      <c r="AA104" s="19">
        <f>'C6'!AA104-'C7'!AA104</f>
        <v>1149.0325579999999</v>
      </c>
      <c r="AB104" s="19">
        <f>'C6'!AB104-'C7'!AB104</f>
        <v>1108.691928</v>
      </c>
      <c r="AC104" s="19">
        <f>'C6'!AC104-'C7'!AC104</f>
        <v>1647.6948560000001</v>
      </c>
      <c r="AD104" s="19">
        <f>'C6'!AD104-'C7'!AD104</f>
        <v>1975.0492109999998</v>
      </c>
      <c r="AE104" s="19">
        <f>'C6'!AE104-'C7'!AE104</f>
        <v>24675.662336000001</v>
      </c>
    </row>
    <row r="105" spans="1:31">
      <c r="A105" s="37" t="s">
        <v>244</v>
      </c>
      <c r="B105" s="4" t="s">
        <v>245</v>
      </c>
      <c r="C105" s="19">
        <f>'C6'!C105-'C7'!C105</f>
        <v>60.617008000000027</v>
      </c>
      <c r="D105" s="19">
        <f>'C6'!D105-'C7'!D105</f>
        <v>21.558080000000018</v>
      </c>
      <c r="E105" s="19">
        <f>'C6'!E105-'C7'!E105</f>
        <v>-76.19974400000001</v>
      </c>
      <c r="F105" s="19">
        <f>'C6'!F105-'C7'!F105</f>
        <v>-48.172320000000013</v>
      </c>
      <c r="G105" s="19">
        <f>'C6'!G105-'C7'!G105</f>
        <v>-38.235392000000047</v>
      </c>
      <c r="H105" s="19">
        <f>'C6'!H105-'C7'!H105</f>
        <v>-24.635387999999978</v>
      </c>
      <c r="I105" s="19">
        <f>'C6'!I105-'C7'!I105</f>
        <v>69.962991999999986</v>
      </c>
      <c r="J105" s="19">
        <f>'C6'!J105-'C7'!J105</f>
        <v>152.83312700000005</v>
      </c>
      <c r="K105" s="19">
        <f>'C6'!K105-'C7'!K105</f>
        <v>185.68535399999996</v>
      </c>
      <c r="L105" s="19">
        <f>'C6'!L105-'C7'!L105</f>
        <v>317.71560300000004</v>
      </c>
      <c r="M105" s="19">
        <f>'C6'!M105-'C7'!M105</f>
        <v>338.73243700000006</v>
      </c>
      <c r="N105" s="19">
        <f>'C6'!N105-'C7'!N105</f>
        <v>330.33905299999992</v>
      </c>
      <c r="O105" s="19">
        <f>'C6'!O105-'C7'!O105</f>
        <v>284.73551500000008</v>
      </c>
      <c r="P105" s="19">
        <f>'C6'!P105-'C7'!P105</f>
        <v>298.12573900000001</v>
      </c>
      <c r="Q105" s="19">
        <f>'C6'!Q105-'C7'!Q105</f>
        <v>255.47137000000001</v>
      </c>
      <c r="R105" s="19">
        <f>'C6'!R105-'C7'!R105</f>
        <v>288.58735100000001</v>
      </c>
      <c r="S105" s="19">
        <f>'C6'!S105-'C7'!S105</f>
        <v>299.88152700000012</v>
      </c>
      <c r="T105" s="19">
        <f>'C6'!T105-'C7'!T105</f>
        <v>302.43845299999998</v>
      </c>
      <c r="U105" s="19">
        <f>'C6'!U105-'C7'!U105</f>
        <v>285.99131399999999</v>
      </c>
      <c r="V105" s="19">
        <f>'C6'!V105-'C7'!V105</f>
        <v>318.78688599999998</v>
      </c>
      <c r="W105" s="19">
        <f>'C6'!W105-'C7'!W105</f>
        <v>318.62382399999996</v>
      </c>
      <c r="X105" s="19">
        <f>'C6'!X105-'C7'!X105</f>
        <v>397.51641800000004</v>
      </c>
      <c r="Y105" s="19">
        <f>'C6'!Y105-'C7'!Y105</f>
        <v>410.30774999999994</v>
      </c>
      <c r="Z105" s="19">
        <f>'C6'!Z105-'C7'!Z105</f>
        <v>419.56359499999996</v>
      </c>
      <c r="AA105" s="19">
        <f>'C6'!AA105-'C7'!AA105</f>
        <v>367.43302499999999</v>
      </c>
      <c r="AB105" s="19">
        <f>'C6'!AB105-'C7'!AB105</f>
        <v>334.39513599999992</v>
      </c>
      <c r="AC105" s="19">
        <f>'C6'!AC105-'C7'!AC105</f>
        <v>426.65798400000011</v>
      </c>
      <c r="AD105" s="19">
        <f>'C6'!AD105-'C7'!AD105</f>
        <v>467.06148000000002</v>
      </c>
      <c r="AE105" s="19">
        <f>'C6'!AE105-'C7'!AE105</f>
        <v>6765.7781769999947</v>
      </c>
    </row>
    <row r="106" spans="1:31">
      <c r="A106" s="37" t="s">
        <v>246</v>
      </c>
      <c r="B106" s="4" t="s">
        <v>247</v>
      </c>
      <c r="C106" s="19">
        <f>'C6'!C106-'C7'!C106</f>
        <v>-4.0750000000000002</v>
      </c>
      <c r="D106" s="19">
        <f>'C6'!D106-'C7'!D106</f>
        <v>-9.5617000000000729E-2</v>
      </c>
      <c r="E106" s="19">
        <f>'C6'!E106-'C7'!E106</f>
        <v>-4.1940530000000003</v>
      </c>
      <c r="F106" s="19">
        <f>'C6'!F106-'C7'!F106</f>
        <v>-4.9791129999999999</v>
      </c>
      <c r="G106" s="19">
        <f>'C6'!G106-'C7'!G106</f>
        <v>6.6779900000000003</v>
      </c>
      <c r="H106" s="19">
        <f>'C6'!H106-'C7'!H106</f>
        <v>6.3713530000000009</v>
      </c>
      <c r="I106" s="19">
        <f>'C6'!I106-'C7'!I106</f>
        <v>3.8258829999999993</v>
      </c>
      <c r="J106" s="19">
        <f>'C6'!J106-'C7'!J106</f>
        <v>1.0195800000000004</v>
      </c>
      <c r="K106" s="19">
        <f>'C6'!K106-'C7'!K106</f>
        <v>1.590507000000001</v>
      </c>
      <c r="L106" s="19">
        <f>'C6'!L106-'C7'!L106</f>
        <v>-1.5320999999999252E-2</v>
      </c>
      <c r="M106" s="19">
        <f>'C6'!M106-'C7'!M106</f>
        <v>1.0602279999999995</v>
      </c>
      <c r="N106" s="19">
        <f>'C6'!N106-'C7'!N106</f>
        <v>1.7153559999999999</v>
      </c>
      <c r="O106" s="19">
        <f>'C6'!O106-'C7'!O106</f>
        <v>-2.9474580000000001</v>
      </c>
      <c r="P106" s="19">
        <f>'C6'!P106-'C7'!P106</f>
        <v>1.5423580000000001</v>
      </c>
      <c r="Q106" s="19">
        <f>'C6'!Q106-'C7'!Q106</f>
        <v>-1.0353899999999996</v>
      </c>
      <c r="R106" s="19">
        <f>'C6'!R106-'C7'!R106</f>
        <v>4.0812739999999996</v>
      </c>
      <c r="S106" s="19">
        <f>'C6'!S106-'C7'!S106</f>
        <v>-2.6638860000000006</v>
      </c>
      <c r="T106" s="19">
        <f>'C6'!T106-'C7'!T106</f>
        <v>-2.406740000000001</v>
      </c>
      <c r="U106" s="19">
        <f>'C6'!U106-'C7'!U106</f>
        <v>3.1277010000000001</v>
      </c>
      <c r="V106" s="19">
        <f>'C6'!V106-'C7'!V106</f>
        <v>-30.573547000000001</v>
      </c>
      <c r="W106" s="19">
        <f>'C6'!W106-'C7'!W106</f>
        <v>-12.791072</v>
      </c>
      <c r="X106" s="19">
        <f>'C6'!X106-'C7'!X106</f>
        <v>-5.0002380000000004</v>
      </c>
      <c r="Y106" s="19">
        <f>'C6'!Y106-'C7'!Y106</f>
        <v>-1.9605959999999998</v>
      </c>
      <c r="Z106" s="19">
        <f>'C6'!Z106-'C7'!Z106</f>
        <v>-6.1464290000000013</v>
      </c>
      <c r="AA106" s="19">
        <f>'C6'!AA106-'C7'!AA106</f>
        <v>-7.8254470000000005</v>
      </c>
      <c r="AB106" s="19">
        <f>'C6'!AB106-'C7'!AB106</f>
        <v>-2.333548</v>
      </c>
      <c r="AC106" s="19">
        <f>'C6'!AC106-'C7'!AC106</f>
        <v>1.8118659999999993</v>
      </c>
      <c r="AD106" s="19">
        <f>'C6'!AD106-'C7'!AD106</f>
        <v>8.7832839999999983</v>
      </c>
      <c r="AE106" s="19">
        <f>'C6'!AE106-'C7'!AE106</f>
        <v>-47.43607499999996</v>
      </c>
    </row>
    <row r="107" spans="1:31">
      <c r="A107" s="37" t="s">
        <v>248</v>
      </c>
      <c r="B107" s="4" t="s">
        <v>249</v>
      </c>
      <c r="C107" s="19">
        <f>'C6'!C107-'C7'!C107</f>
        <v>0</v>
      </c>
      <c r="D107" s="19">
        <f>'C6'!D107-'C7'!D107</f>
        <v>0</v>
      </c>
      <c r="E107" s="19">
        <f>'C6'!E107-'C7'!E107</f>
        <v>0</v>
      </c>
      <c r="F107" s="19">
        <f>'C6'!F107-'C7'!F107</f>
        <v>0</v>
      </c>
      <c r="G107" s="19">
        <f>'C6'!G107-'C7'!G107</f>
        <v>0</v>
      </c>
      <c r="H107" s="19">
        <f>'C6'!H107-'C7'!H107</f>
        <v>0</v>
      </c>
      <c r="I107" s="19">
        <f>'C6'!I107-'C7'!I107</f>
        <v>0</v>
      </c>
      <c r="J107" s="19">
        <f>'C6'!J107-'C7'!J107</f>
        <v>0</v>
      </c>
      <c r="K107" s="19">
        <f>'C6'!K107-'C7'!K107</f>
        <v>0</v>
      </c>
      <c r="L107" s="19">
        <f>'C6'!L107-'C7'!L107</f>
        <v>0</v>
      </c>
      <c r="M107" s="19">
        <f>'C6'!M107-'C7'!M107</f>
        <v>0</v>
      </c>
      <c r="N107" s="19">
        <f>'C6'!N107-'C7'!N107</f>
        <v>0</v>
      </c>
      <c r="O107" s="19">
        <f>'C6'!O107-'C7'!O107</f>
        <v>0</v>
      </c>
      <c r="P107" s="19">
        <f>'C6'!P107-'C7'!P107</f>
        <v>0</v>
      </c>
      <c r="Q107" s="19">
        <f>'C6'!Q107-'C7'!Q107</f>
        <v>0</v>
      </c>
      <c r="R107" s="19">
        <f>'C6'!R107-'C7'!R107</f>
        <v>0</v>
      </c>
      <c r="S107" s="19">
        <f>'C6'!S107-'C7'!S107</f>
        <v>0</v>
      </c>
      <c r="T107" s="19">
        <f>'C6'!T107-'C7'!T107</f>
        <v>0</v>
      </c>
      <c r="U107" s="19">
        <f>'C6'!U107-'C7'!U107</f>
        <v>0</v>
      </c>
      <c r="V107" s="19">
        <f>'C6'!V107-'C7'!V107</f>
        <v>0</v>
      </c>
      <c r="W107" s="19">
        <f>'C6'!W107-'C7'!W107</f>
        <v>0</v>
      </c>
      <c r="X107" s="19">
        <f>'C6'!X107-'C7'!X107</f>
        <v>0</v>
      </c>
      <c r="Y107" s="19">
        <f>'C6'!Y107-'C7'!Y107</f>
        <v>0</v>
      </c>
      <c r="Z107" s="19">
        <f>'C6'!Z107-'C7'!Z107</f>
        <v>0</v>
      </c>
      <c r="AA107" s="19">
        <f>'C6'!AA107-'C7'!AA107</f>
        <v>0</v>
      </c>
      <c r="AB107" s="19">
        <f>'C6'!AB107-'C7'!AB107</f>
        <v>0</v>
      </c>
      <c r="AC107" s="19">
        <f>'C6'!AC107-'C7'!AC107</f>
        <v>0</v>
      </c>
      <c r="AD107" s="19">
        <f>'C6'!AD107-'C7'!AD107</f>
        <v>0</v>
      </c>
      <c r="AE107" s="19">
        <f>'C6'!AE107-'C7'!AE107</f>
        <v>0</v>
      </c>
    </row>
    <row r="108" spans="1:31">
      <c r="A108" s="37" t="s">
        <v>250</v>
      </c>
      <c r="B108" s="4" t="s">
        <v>249</v>
      </c>
      <c r="C108" s="19">
        <f>'C6'!C108-'C7'!C108</f>
        <v>-3340.9909200000002</v>
      </c>
      <c r="D108" s="19">
        <f>'C6'!D108-'C7'!D108</f>
        <v>-966.53950399999985</v>
      </c>
      <c r="E108" s="19">
        <f>'C6'!E108-'C7'!E108</f>
        <v>-1898.905784</v>
      </c>
      <c r="F108" s="19">
        <f>'C6'!F108-'C7'!F108</f>
        <v>-1393.06798</v>
      </c>
      <c r="G108" s="19">
        <f>'C6'!G108-'C7'!G108</f>
        <v>-1299.3042480000001</v>
      </c>
      <c r="H108" s="19">
        <f>'C6'!H108-'C7'!H108</f>
        <v>0</v>
      </c>
      <c r="I108" s="19">
        <f>'C6'!I108-'C7'!I108</f>
        <v>0</v>
      </c>
      <c r="J108" s="19">
        <f>'C6'!J108-'C7'!J108</f>
        <v>0</v>
      </c>
      <c r="K108" s="19">
        <f>'C6'!K108-'C7'!K108</f>
        <v>0</v>
      </c>
      <c r="L108" s="19">
        <f>'C6'!L108-'C7'!L108</f>
        <v>0</v>
      </c>
      <c r="M108" s="19">
        <f>'C6'!M108-'C7'!M108</f>
        <v>0</v>
      </c>
      <c r="N108" s="19">
        <f>'C6'!N108-'C7'!N108</f>
        <v>0</v>
      </c>
      <c r="O108" s="19">
        <f>'C6'!O108-'C7'!O108</f>
        <v>0</v>
      </c>
      <c r="P108" s="19">
        <f>'C6'!P108-'C7'!P108</f>
        <v>282.02020800000003</v>
      </c>
      <c r="Q108" s="19">
        <f>'C6'!Q108-'C7'!Q108</f>
        <v>-125.34133500000007</v>
      </c>
      <c r="R108" s="19">
        <f>'C6'!R108-'C7'!R108</f>
        <v>-373.24848100000008</v>
      </c>
      <c r="S108" s="19">
        <f>'C6'!S108-'C7'!S108</f>
        <v>-58.77815499999997</v>
      </c>
      <c r="T108" s="19">
        <f>'C6'!T108-'C7'!T108</f>
        <v>-1219.4376120000002</v>
      </c>
      <c r="U108" s="19">
        <f>'C6'!U108-'C7'!U108</f>
        <v>-618.78761099999974</v>
      </c>
      <c r="V108" s="19">
        <f>'C6'!V108-'C7'!V108</f>
        <v>-528.77422400000023</v>
      </c>
      <c r="W108" s="19">
        <f>'C6'!W108-'C7'!W108</f>
        <v>-343.50920199999928</v>
      </c>
      <c r="X108" s="19">
        <f>'C6'!X108-'C7'!X108</f>
        <v>-1091.640453</v>
      </c>
      <c r="Y108" s="19">
        <f>'C6'!Y108-'C7'!Y108</f>
        <v>-1186.4990209999996</v>
      </c>
      <c r="Z108" s="19">
        <f>'C6'!Z108-'C7'!Z108</f>
        <v>-1343.3781269999999</v>
      </c>
      <c r="AA108" s="19">
        <f>'C6'!AA108-'C7'!AA108</f>
        <v>-787.46339199999966</v>
      </c>
      <c r="AB108" s="19">
        <f>'C6'!AB108-'C7'!AB108</f>
        <v>828.96317999999974</v>
      </c>
      <c r="AC108" s="19">
        <f>'C6'!AC108-'C7'!AC108</f>
        <v>-38.761752999999771</v>
      </c>
      <c r="AD108" s="19">
        <f>'C6'!AD108-'C7'!AD108</f>
        <v>-1488.6533800000016</v>
      </c>
      <c r="AE108" s="19">
        <f>'C6'!AE108-'C7'!AE108</f>
        <v>-16992.097793999987</v>
      </c>
    </row>
    <row r="109" spans="1:31">
      <c r="A109" s="37"/>
      <c r="B109" s="4" t="s">
        <v>55</v>
      </c>
      <c r="C109" s="19">
        <f>'C6'!C109-'C7'!C109</f>
        <v>12365.673343999973</v>
      </c>
      <c r="D109" s="19">
        <f>'C6'!D109-'C7'!D109</f>
        <v>12155.932979000005</v>
      </c>
      <c r="E109" s="19">
        <f>'C6'!E109-'C7'!E109</f>
        <v>9804.6674929999863</v>
      </c>
      <c r="F109" s="19">
        <f>'C6'!F109-'C7'!F109</f>
        <v>8619.6951259999769</v>
      </c>
      <c r="G109" s="19">
        <f>'C6'!G109-'C7'!G109</f>
        <v>15079.246559000007</v>
      </c>
      <c r="H109" s="19">
        <f>'C6'!H109-'C7'!H109</f>
        <v>20392.436325999981</v>
      </c>
      <c r="I109" s="19">
        <f>'C6'!I109-'C7'!I109</f>
        <v>22511.065578000038</v>
      </c>
      <c r="J109" s="19">
        <f>'C6'!J109-'C7'!J109</f>
        <v>31831.222602999915</v>
      </c>
      <c r="K109" s="19">
        <f>'C6'!K109-'C7'!K109</f>
        <v>39209.497348999997</v>
      </c>
      <c r="L109" s="19">
        <f>'C6'!L109-'C7'!L109</f>
        <v>55407.758030999976</v>
      </c>
      <c r="M109" s="19">
        <f>'C6'!M109-'C7'!M109</f>
        <v>64670.737386000008</v>
      </c>
      <c r="N109" s="19">
        <f>'C6'!N109-'C7'!N109</f>
        <v>81070.402152999945</v>
      </c>
      <c r="O109" s="19">
        <f>'C6'!O109-'C7'!O109</f>
        <v>78789.367314999981</v>
      </c>
      <c r="P109" s="19">
        <f>'C6'!P109-'C7'!P109</f>
        <v>82047.518366999982</v>
      </c>
      <c r="Q109" s="19">
        <f>'C6'!Q109-'C7'!Q109</f>
        <v>72659.778891000038</v>
      </c>
      <c r="R109" s="19">
        <f>'C6'!R109-'C7'!R109</f>
        <v>93408.513445999968</v>
      </c>
      <c r="S109" s="19">
        <f>'C6'!S109-'C7'!S109</f>
        <v>99841.646707000007</v>
      </c>
      <c r="T109" s="19">
        <f>'C6'!T109-'C7'!T109</f>
        <v>102494.77864600005</v>
      </c>
      <c r="U109" s="19">
        <f>'C6'!U109-'C7'!U109</f>
        <v>111728.33690799997</v>
      </c>
      <c r="V109" s="19">
        <f>'C6'!V109-'C7'!V109</f>
        <v>122796.47206500001</v>
      </c>
      <c r="W109" s="19">
        <f>'C6'!W109-'C7'!W109</f>
        <v>121865.97547399998</v>
      </c>
      <c r="X109" s="19">
        <f>'C6'!X109-'C7'!X109</f>
        <v>122990.50401599996</v>
      </c>
      <c r="Y109" s="19">
        <f>'C6'!Y109-'C7'!Y109</f>
        <v>132236.80732300002</v>
      </c>
      <c r="Z109" s="19">
        <f>'C6'!Z109-'C7'!Z109</f>
        <v>140622.60361300004</v>
      </c>
      <c r="AA109" s="19">
        <f>'C6'!AA109-'C7'!AA109</f>
        <v>152504.50212599977</v>
      </c>
      <c r="AB109" s="19">
        <f>'C6'!AB109-'C7'!AB109</f>
        <v>162236.33446100005</v>
      </c>
      <c r="AC109" s="19">
        <f>'C6'!AC109-'C7'!AC109</f>
        <v>164774.98169000007</v>
      </c>
      <c r="AD109" s="19">
        <f>'C6'!AD109-'C7'!AD109</f>
        <v>187181.1481409999</v>
      </c>
      <c r="AE109" s="19">
        <f>'C6'!AE109-'C7'!AE109</f>
        <v>2321297.6041159974</v>
      </c>
    </row>
    <row r="110" spans="1:31" ht="15" thickBot="1">
      <c r="A110" s="37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" thickTop="1">
      <c r="B111" s="24" t="s">
        <v>347</v>
      </c>
    </row>
    <row r="113" spans="2:4">
      <c r="C113" s="13"/>
    </row>
    <row r="114" spans="2:4">
      <c r="B114" s="18"/>
      <c r="C114" s="13"/>
      <c r="D114" s="18"/>
    </row>
    <row r="115" spans="2:4">
      <c r="B115" s="18"/>
      <c r="C115" s="13"/>
      <c r="D115" s="18"/>
    </row>
    <row r="116" spans="2:4">
      <c r="B116" s="18"/>
      <c r="C116" s="13"/>
      <c r="D116" s="18"/>
    </row>
    <row r="117" spans="2:4">
      <c r="B117" s="18"/>
      <c r="C117" s="13"/>
      <c r="D117" s="18"/>
    </row>
    <row r="118" spans="2:4">
      <c r="B118" s="18"/>
      <c r="C118" s="13"/>
      <c r="D118" s="18"/>
    </row>
    <row r="119" spans="2:4">
      <c r="B119" s="18"/>
      <c r="C119" s="13"/>
      <c r="D119" s="18"/>
    </row>
    <row r="120" spans="2:4">
      <c r="B120" s="18"/>
      <c r="C120" s="13"/>
      <c r="D120" s="18"/>
    </row>
    <row r="121" spans="2:4">
      <c r="B121" s="18"/>
      <c r="C121" s="13"/>
      <c r="D121" s="18"/>
    </row>
    <row r="122" spans="2:4">
      <c r="B122" s="18"/>
      <c r="C122" s="13"/>
      <c r="D122" s="18"/>
    </row>
    <row r="123" spans="2:4">
      <c r="B123" s="18"/>
      <c r="C123" s="13"/>
      <c r="D123" s="18"/>
    </row>
    <row r="124" spans="2:4">
      <c r="B124" s="18"/>
      <c r="C124" s="13"/>
      <c r="D124" s="18"/>
    </row>
    <row r="125" spans="2:4">
      <c r="B125" s="18"/>
      <c r="C125" s="13"/>
      <c r="D125" s="18"/>
    </row>
    <row r="126" spans="2:4">
      <c r="B126" s="18"/>
      <c r="C126" s="13"/>
      <c r="D126" s="18"/>
    </row>
    <row r="127" spans="2:4">
      <c r="B127" s="18"/>
      <c r="C127" s="13"/>
      <c r="D127" s="18"/>
    </row>
    <row r="128" spans="2:4">
      <c r="B128" s="18"/>
      <c r="C128" s="13"/>
      <c r="D128" s="18"/>
    </row>
    <row r="129" spans="2:4">
      <c r="B129" s="18"/>
      <c r="C129" s="13"/>
      <c r="D129" s="18"/>
    </row>
    <row r="130" spans="2:4">
      <c r="B130" s="18"/>
      <c r="C130" s="13"/>
      <c r="D130" s="18"/>
    </row>
    <row r="131" spans="2:4">
      <c r="B131" s="18"/>
      <c r="C131" s="13"/>
      <c r="D131" s="18"/>
    </row>
    <row r="132" spans="2:4">
      <c r="B132" s="18"/>
      <c r="C132" s="13"/>
      <c r="D132" s="18"/>
    </row>
    <row r="133" spans="2:4">
      <c r="B133" s="18"/>
      <c r="C133" s="13"/>
      <c r="D133" s="18"/>
    </row>
    <row r="134" spans="2:4">
      <c r="B134" s="18"/>
      <c r="C134" s="13"/>
      <c r="D134" s="18"/>
    </row>
    <row r="135" spans="2:4">
      <c r="B135" s="18"/>
      <c r="C135" s="13"/>
      <c r="D135" s="18"/>
    </row>
    <row r="136" spans="2:4">
      <c r="B136" s="18"/>
      <c r="C136" s="13"/>
      <c r="D136" s="18"/>
    </row>
    <row r="137" spans="2:4">
      <c r="B137" s="18"/>
      <c r="C137" s="13"/>
      <c r="D137" s="18"/>
    </row>
    <row r="138" spans="2:4">
      <c r="B138" s="18"/>
      <c r="C138" s="13"/>
      <c r="D138" s="18"/>
    </row>
    <row r="139" spans="2:4">
      <c r="B139" s="18"/>
      <c r="C139" s="13"/>
      <c r="D139" s="18"/>
    </row>
    <row r="140" spans="2:4">
      <c r="B140" s="18"/>
      <c r="C140" s="13"/>
      <c r="D140" s="18"/>
    </row>
    <row r="141" spans="2:4">
      <c r="B141" s="18"/>
      <c r="C141" s="13"/>
      <c r="D141" s="18"/>
    </row>
    <row r="142" spans="2:4">
      <c r="B142" s="25"/>
      <c r="C142" s="13"/>
      <c r="D142" s="25"/>
    </row>
    <row r="143" spans="2:4">
      <c r="B143" s="18"/>
      <c r="C143" s="13"/>
      <c r="D143" s="18"/>
    </row>
    <row r="144" spans="2:4">
      <c r="B144" s="18"/>
      <c r="C144" s="13"/>
      <c r="D144" s="18"/>
    </row>
    <row r="145" spans="2:4">
      <c r="B145" s="18"/>
      <c r="C145" s="13"/>
      <c r="D145" s="18"/>
    </row>
    <row r="146" spans="2:4">
      <c r="B146" s="18"/>
      <c r="C146" s="13"/>
      <c r="D146" s="18"/>
    </row>
    <row r="147" spans="2:4">
      <c r="B147" s="18"/>
      <c r="C147" s="13"/>
      <c r="D147" s="18"/>
    </row>
    <row r="148" spans="2:4">
      <c r="B148" s="18"/>
      <c r="C148" s="13"/>
      <c r="D148" s="18"/>
    </row>
    <row r="149" spans="2:4">
      <c r="B149" s="18"/>
      <c r="C149" s="13"/>
      <c r="D149" s="18"/>
    </row>
    <row r="150" spans="2:4">
      <c r="B150" s="18"/>
      <c r="C150" s="13"/>
      <c r="D150" s="18"/>
    </row>
    <row r="151" spans="2:4">
      <c r="B151" s="18"/>
      <c r="C151" s="13"/>
      <c r="D151" s="18"/>
    </row>
    <row r="152" spans="2:4">
      <c r="B152" s="18"/>
      <c r="C152" s="13"/>
      <c r="D152" s="18"/>
    </row>
    <row r="153" spans="2:4">
      <c r="B153" s="18"/>
      <c r="C153" s="13"/>
      <c r="D153" s="18"/>
    </row>
    <row r="154" spans="2:4">
      <c r="B154" s="18"/>
      <c r="C154" s="13"/>
      <c r="D154" s="18"/>
    </row>
    <row r="155" spans="2:4">
      <c r="B155" s="18"/>
      <c r="C155" s="13"/>
      <c r="D155" s="18"/>
    </row>
    <row r="156" spans="2:4">
      <c r="B156" s="18"/>
      <c r="C156" s="13"/>
      <c r="D156" s="18"/>
    </row>
    <row r="157" spans="2:4">
      <c r="B157" s="18"/>
      <c r="C157" s="13"/>
      <c r="D157" s="18"/>
    </row>
    <row r="158" spans="2:4">
      <c r="B158" s="18"/>
      <c r="C158" s="13"/>
      <c r="D158" s="18"/>
    </row>
    <row r="159" spans="2:4">
      <c r="B159" s="18"/>
      <c r="C159" s="13"/>
      <c r="D159" s="18"/>
    </row>
    <row r="160" spans="2:4">
      <c r="B160" s="18"/>
      <c r="C160" s="13"/>
      <c r="D160" s="18"/>
    </row>
    <row r="161" spans="2:4">
      <c r="B161" s="18"/>
      <c r="C161" s="13"/>
      <c r="D161" s="18"/>
    </row>
    <row r="162" spans="2:4">
      <c r="B162" s="18"/>
      <c r="C162" s="13"/>
      <c r="D162" s="18"/>
    </row>
    <row r="163" spans="2:4">
      <c r="B163" s="18"/>
      <c r="C163" s="13"/>
      <c r="D163" s="18"/>
    </row>
    <row r="164" spans="2:4">
      <c r="B164" s="18"/>
      <c r="C164" s="13"/>
      <c r="D164" s="18"/>
    </row>
    <row r="165" spans="2:4">
      <c r="B165" s="18"/>
      <c r="C165" s="13"/>
      <c r="D165" s="18"/>
    </row>
    <row r="166" spans="2:4">
      <c r="B166" s="18"/>
      <c r="C166" s="13"/>
      <c r="D166" s="18"/>
    </row>
    <row r="167" spans="2:4">
      <c r="B167" s="18"/>
      <c r="C167" s="13"/>
      <c r="D167" s="18"/>
    </row>
    <row r="168" spans="2:4">
      <c r="B168" s="18"/>
      <c r="C168" s="13"/>
      <c r="D168" s="18"/>
    </row>
    <row r="169" spans="2:4">
      <c r="B169" s="18"/>
      <c r="C169" s="13"/>
      <c r="D169" s="18"/>
    </row>
    <row r="170" spans="2:4">
      <c r="B170" s="18"/>
      <c r="C170" s="13"/>
      <c r="D170" s="18"/>
    </row>
    <row r="171" spans="2:4">
      <c r="B171" s="18"/>
      <c r="C171" s="13"/>
      <c r="D171" s="18"/>
    </row>
    <row r="172" spans="2:4">
      <c r="B172" s="18"/>
      <c r="C172" s="13"/>
      <c r="D172" s="18"/>
    </row>
    <row r="173" spans="2:4">
      <c r="B173" s="18"/>
      <c r="C173" s="13"/>
      <c r="D173" s="18"/>
    </row>
    <row r="174" spans="2:4">
      <c r="B174" s="18"/>
      <c r="C174" s="13"/>
      <c r="D174" s="18"/>
    </row>
    <row r="175" spans="2:4">
      <c r="B175" s="18"/>
      <c r="C175" s="13"/>
      <c r="D175" s="18"/>
    </row>
    <row r="176" spans="2:4">
      <c r="B176" s="18"/>
      <c r="C176" s="13"/>
      <c r="D176" s="18"/>
    </row>
    <row r="177" spans="2:4">
      <c r="B177" s="18"/>
      <c r="C177" s="13"/>
      <c r="D177" s="18"/>
    </row>
    <row r="178" spans="2:4">
      <c r="B178" s="18"/>
      <c r="C178" s="13"/>
      <c r="D178" s="18"/>
    </row>
    <row r="179" spans="2:4">
      <c r="B179" s="18"/>
      <c r="C179" s="13"/>
      <c r="D179" s="18"/>
    </row>
    <row r="180" spans="2:4">
      <c r="B180" s="18"/>
      <c r="C180" s="13"/>
      <c r="D180" s="18"/>
    </row>
    <row r="181" spans="2:4">
      <c r="B181" s="18"/>
      <c r="C181" s="13"/>
      <c r="D181" s="18"/>
    </row>
    <row r="182" spans="2:4">
      <c r="B182" s="18"/>
      <c r="C182" s="13"/>
      <c r="D182" s="18"/>
    </row>
    <row r="183" spans="2:4">
      <c r="B183" s="18"/>
      <c r="C183" s="13"/>
      <c r="D183" s="18"/>
    </row>
    <row r="184" spans="2:4">
      <c r="B184" s="18"/>
      <c r="C184" s="13"/>
      <c r="D184" s="18"/>
    </row>
    <row r="185" spans="2:4">
      <c r="B185" s="25"/>
      <c r="C185" s="13"/>
      <c r="D185" s="25"/>
    </row>
    <row r="186" spans="2:4">
      <c r="B186" s="18"/>
      <c r="C186" s="13"/>
      <c r="D186" s="18"/>
    </row>
    <row r="187" spans="2:4">
      <c r="B187" s="18"/>
      <c r="C187" s="13"/>
      <c r="D187" s="18"/>
    </row>
    <row r="188" spans="2:4">
      <c r="B188" s="18"/>
      <c r="C188" s="13"/>
      <c r="D188" s="18"/>
    </row>
    <row r="189" spans="2:4">
      <c r="B189" s="18"/>
      <c r="C189" s="13"/>
      <c r="D189" s="18"/>
    </row>
    <row r="190" spans="2:4">
      <c r="B190" s="18"/>
      <c r="C190" s="13"/>
      <c r="D190" s="18"/>
    </row>
    <row r="191" spans="2:4">
      <c r="B191" s="18"/>
      <c r="C191" s="13"/>
      <c r="D191" s="18"/>
    </row>
    <row r="192" spans="2:4">
      <c r="B192" s="18"/>
      <c r="C192" s="13"/>
      <c r="D192" s="18"/>
    </row>
    <row r="193" spans="1:4">
      <c r="B193" s="18"/>
      <c r="C193" s="13"/>
      <c r="D193" s="18"/>
    </row>
    <row r="194" spans="1:4">
      <c r="B194" s="18"/>
      <c r="C194" s="13"/>
      <c r="D194" s="18"/>
    </row>
    <row r="195" spans="1:4">
      <c r="B195" s="18"/>
      <c r="C195" s="13"/>
      <c r="D195" s="18"/>
    </row>
    <row r="196" spans="1:4">
      <c r="B196" s="18"/>
      <c r="C196" s="13"/>
      <c r="D196" s="18"/>
    </row>
    <row r="197" spans="1:4">
      <c r="B197" s="18"/>
      <c r="C197" s="13"/>
      <c r="D197" s="18"/>
    </row>
    <row r="198" spans="1:4">
      <c r="B198" s="18"/>
      <c r="C198" s="13"/>
      <c r="D198" s="18"/>
    </row>
    <row r="199" spans="1:4">
      <c r="A199" s="44"/>
      <c r="B199" s="27"/>
      <c r="C199" s="26"/>
      <c r="D199" s="27"/>
    </row>
    <row r="200" spans="1:4">
      <c r="B200" s="18"/>
      <c r="C200" s="13"/>
      <c r="D200" s="18"/>
    </row>
    <row r="201" spans="1:4">
      <c r="B201" s="18"/>
      <c r="C201" s="13"/>
      <c r="D201" s="18"/>
    </row>
    <row r="202" spans="1:4">
      <c r="B202" s="18"/>
      <c r="C202" s="13"/>
      <c r="D202" s="18"/>
    </row>
    <row r="203" spans="1:4">
      <c r="B203" s="18"/>
      <c r="C203" s="13"/>
      <c r="D203" s="18"/>
    </row>
    <row r="204" spans="1:4">
      <c r="A204" s="44"/>
      <c r="B204" s="27"/>
      <c r="C204" s="26"/>
      <c r="D204" s="27"/>
    </row>
    <row r="205" spans="1:4">
      <c r="B205" s="18"/>
      <c r="C205" s="13"/>
      <c r="D205" s="18"/>
    </row>
    <row r="206" spans="1:4">
      <c r="B206" s="18"/>
      <c r="C206" s="13"/>
      <c r="D206" s="18"/>
    </row>
    <row r="207" spans="1:4">
      <c r="B207" s="18"/>
      <c r="C207" s="13"/>
      <c r="D207" s="18"/>
    </row>
    <row r="208" spans="1:4">
      <c r="A208" s="44"/>
      <c r="B208" s="27"/>
      <c r="C208" s="26"/>
      <c r="D208" s="27"/>
    </row>
    <row r="209" spans="2:4">
      <c r="B209" s="18"/>
      <c r="C209" s="13"/>
      <c r="D209" s="18"/>
    </row>
    <row r="210" spans="2:4">
      <c r="B210" s="18"/>
      <c r="C210" s="13"/>
      <c r="D210" s="18"/>
    </row>
    <row r="211" spans="2:4">
      <c r="B211" s="18"/>
      <c r="C211" s="13"/>
      <c r="D211" s="18"/>
    </row>
    <row r="212" spans="2:4">
      <c r="B212" s="18"/>
      <c r="C212" s="13"/>
      <c r="D212" s="18"/>
    </row>
    <row r="213" spans="2:4">
      <c r="B213" s="18"/>
    </row>
  </sheetData>
  <mergeCells count="3">
    <mergeCell ref="A4:AE4"/>
    <mergeCell ref="A2:AE2"/>
    <mergeCell ref="A6:AE6"/>
  </mergeCells>
  <phoneticPr fontId="5" type="noConversion"/>
  <hyperlinks>
    <hyperlink ref="A1" location="Indice!A1" display="ÍNDICE" xr:uid="{00000000-0004-0000-0900-000000000000}"/>
  </hyperlinks>
  <pageMargins left="0.75" right="0.75" top="1" bottom="1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317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257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357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71"/>
      <c r="Z7" s="71"/>
      <c r="AB7" s="13"/>
      <c r="AC7" s="13"/>
      <c r="AD7" s="13"/>
      <c r="AE7" s="13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0.02</v>
      </c>
      <c r="M10" s="5">
        <v>0</v>
      </c>
      <c r="N10" s="5">
        <v>2.1920000000000004E-3</v>
      </c>
      <c r="O10" s="5">
        <v>1E-4</v>
      </c>
      <c r="P10" s="5">
        <v>5.0000000000000001E-4</v>
      </c>
      <c r="Q10" s="5">
        <v>0</v>
      </c>
      <c r="R10" s="5">
        <v>1E-4</v>
      </c>
      <c r="S10" s="6">
        <v>9.75E-3</v>
      </c>
      <c r="T10" s="9">
        <v>1.1363E-2</v>
      </c>
      <c r="U10" s="7">
        <v>5.5293000000000002E-2</v>
      </c>
      <c r="V10" s="7">
        <v>0.29170100000000004</v>
      </c>
      <c r="W10" s="7">
        <v>0.36018299999999998</v>
      </c>
      <c r="X10" s="7">
        <v>0.19048200000000001</v>
      </c>
      <c r="Y10" s="7">
        <v>0.125753</v>
      </c>
      <c r="Z10" s="7">
        <v>0.115538</v>
      </c>
      <c r="AA10" s="7">
        <v>0.192602</v>
      </c>
      <c r="AB10" s="7">
        <v>0.14630399999999999</v>
      </c>
      <c r="AC10" s="7">
        <v>0.28626699999999999</v>
      </c>
      <c r="AD10" s="7">
        <v>0.25588100000000003</v>
      </c>
      <c r="AE10" s="5">
        <f t="shared" ref="AE10:AE73" si="0">SUM(C10:AD10)</f>
        <v>2.064009</v>
      </c>
    </row>
    <row r="11" spans="1:31">
      <c r="A11" s="37" t="s">
        <v>58</v>
      </c>
      <c r="B11" s="4" t="s">
        <v>59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0.103897</v>
      </c>
      <c r="M11" s="5">
        <v>0</v>
      </c>
      <c r="N11" s="5">
        <v>0</v>
      </c>
      <c r="O11" s="5">
        <v>7.3458999999999997E-2</v>
      </c>
      <c r="P11" s="5">
        <v>0</v>
      </c>
      <c r="Q11" s="5">
        <v>0.35282400000000003</v>
      </c>
      <c r="R11" s="5">
        <v>0.72601199999999999</v>
      </c>
      <c r="S11" s="6">
        <v>0.249304</v>
      </c>
      <c r="T11" s="9">
        <v>0.38703100000000001</v>
      </c>
      <c r="U11" s="7">
        <v>0.76646700000000001</v>
      </c>
      <c r="V11" s="7">
        <v>0.54924099999999998</v>
      </c>
      <c r="W11" s="7">
        <v>0</v>
      </c>
      <c r="X11" s="7">
        <v>0</v>
      </c>
      <c r="Y11" s="7">
        <v>3.6616619999999998</v>
      </c>
      <c r="Z11" s="7">
        <v>5.8605929999999997</v>
      </c>
      <c r="AA11" s="7">
        <v>91.828965999999994</v>
      </c>
      <c r="AB11" s="7">
        <v>275.94636400000002</v>
      </c>
      <c r="AC11" s="7">
        <v>158.74580700000001</v>
      </c>
      <c r="AD11" s="7">
        <v>31.084296999999999</v>
      </c>
      <c r="AE11" s="5">
        <f t="shared" si="0"/>
        <v>570.33592400000009</v>
      </c>
    </row>
    <row r="12" spans="1:31">
      <c r="A12" s="37" t="s">
        <v>60</v>
      </c>
      <c r="B12" s="50" t="s">
        <v>61</v>
      </c>
      <c r="C12" s="5">
        <v>0.32700000000000001</v>
      </c>
      <c r="D12" s="5">
        <v>0.45134199999999997</v>
      </c>
      <c r="E12" s="5">
        <v>0.70769100000000007</v>
      </c>
      <c r="F12" s="5">
        <v>3.1289220000000002</v>
      </c>
      <c r="G12" s="5">
        <v>0.28844200000000003</v>
      </c>
      <c r="H12" s="5">
        <v>2.0164879999999998</v>
      </c>
      <c r="I12" s="5">
        <v>1.8229929999999999</v>
      </c>
      <c r="J12" s="5">
        <v>2.349599</v>
      </c>
      <c r="K12" s="5">
        <v>3.5883590000000001</v>
      </c>
      <c r="L12" s="5">
        <v>6.1299539999999997</v>
      </c>
      <c r="M12" s="5">
        <v>9.3629040000000003</v>
      </c>
      <c r="N12" s="5">
        <v>14.838886</v>
      </c>
      <c r="O12" s="5">
        <v>17.439259</v>
      </c>
      <c r="P12" s="5">
        <v>9.8428430000000002</v>
      </c>
      <c r="Q12" s="5">
        <v>22.138377999999999</v>
      </c>
      <c r="R12" s="5">
        <v>18.559289</v>
      </c>
      <c r="S12" s="6">
        <v>44.620494000000001</v>
      </c>
      <c r="T12" s="9">
        <v>15.431316000000001</v>
      </c>
      <c r="U12" s="7">
        <v>23.584900000000001</v>
      </c>
      <c r="V12" s="7">
        <v>7.3623509999999994</v>
      </c>
      <c r="W12" s="7">
        <v>9.1862639999999995</v>
      </c>
      <c r="X12" s="7">
        <v>8.6484060000000014</v>
      </c>
      <c r="Y12" s="7">
        <v>20.974793000000002</v>
      </c>
      <c r="Z12" s="7">
        <v>69.561322000000004</v>
      </c>
      <c r="AA12" s="7">
        <v>165.22330199999999</v>
      </c>
      <c r="AB12" s="7">
        <v>99.76502099999999</v>
      </c>
      <c r="AC12" s="7">
        <v>39.642470000000003</v>
      </c>
      <c r="AD12" s="7">
        <v>54.563929999999999</v>
      </c>
      <c r="AE12" s="5">
        <f t="shared" si="0"/>
        <v>671.556918</v>
      </c>
    </row>
    <row r="13" spans="1:31">
      <c r="A13" s="37" t="s">
        <v>62</v>
      </c>
      <c r="B13" s="4" t="s">
        <v>63</v>
      </c>
      <c r="C13" s="5">
        <v>0</v>
      </c>
      <c r="D13" s="5">
        <v>0</v>
      </c>
      <c r="E13" s="5">
        <v>9.2706999999999998E-2</v>
      </c>
      <c r="F13" s="5">
        <v>0</v>
      </c>
      <c r="G13" s="5">
        <v>0</v>
      </c>
      <c r="H13" s="5">
        <v>0</v>
      </c>
      <c r="I13" s="5">
        <v>0.57354300000000003</v>
      </c>
      <c r="J13" s="5">
        <v>0</v>
      </c>
      <c r="K13" s="5">
        <v>0</v>
      </c>
      <c r="L13" s="5">
        <v>0</v>
      </c>
      <c r="M13" s="5">
        <v>0.217892</v>
      </c>
      <c r="N13" s="5">
        <v>0.79812300000000003</v>
      </c>
      <c r="O13" s="5">
        <v>1.334616</v>
      </c>
      <c r="P13" s="5">
        <v>0.35559199999999996</v>
      </c>
      <c r="Q13" s="5">
        <v>0.46677600000000002</v>
      </c>
      <c r="R13" s="5">
        <v>0.21315000000000001</v>
      </c>
      <c r="S13" s="6">
        <v>0.45040600000000003</v>
      </c>
      <c r="T13" s="9">
        <v>0.351771</v>
      </c>
      <c r="U13" s="7">
        <v>0.41011300000000001</v>
      </c>
      <c r="V13" s="7">
        <v>0.42182600000000003</v>
      </c>
      <c r="W13" s="7">
        <v>0.34296899999999997</v>
      </c>
      <c r="X13" s="7">
        <v>0.76638699999999993</v>
      </c>
      <c r="Y13" s="7">
        <v>0.71700399999999997</v>
      </c>
      <c r="Z13" s="7">
        <v>0.25009399999999998</v>
      </c>
      <c r="AA13" s="7">
        <v>0</v>
      </c>
      <c r="AB13" s="7">
        <v>0</v>
      </c>
      <c r="AC13" s="7">
        <v>0</v>
      </c>
      <c r="AD13" s="7">
        <v>0</v>
      </c>
      <c r="AE13" s="5">
        <f t="shared" si="0"/>
        <v>7.7629690000000009</v>
      </c>
    </row>
    <row r="14" spans="1:31">
      <c r="A14" s="37" t="s">
        <v>64</v>
      </c>
      <c r="B14" s="4" t="s">
        <v>65</v>
      </c>
      <c r="C14" s="5">
        <v>0</v>
      </c>
      <c r="D14" s="5">
        <v>5.0161999999999998E-2</v>
      </c>
      <c r="E14" s="5">
        <v>2.3125E-2</v>
      </c>
      <c r="F14" s="5">
        <v>0</v>
      </c>
      <c r="G14" s="5">
        <v>0</v>
      </c>
      <c r="H14" s="5">
        <v>1.1640000000000001E-2</v>
      </c>
      <c r="I14" s="5">
        <v>3.7446E-2</v>
      </c>
      <c r="J14" s="5">
        <v>0</v>
      </c>
      <c r="K14" s="5">
        <v>3.5000000000000003E-2</v>
      </c>
      <c r="L14" s="5">
        <v>0</v>
      </c>
      <c r="M14" s="5">
        <v>2.7181999999999998E-2</v>
      </c>
      <c r="N14" s="5">
        <v>6.6451999999999997E-2</v>
      </c>
      <c r="O14" s="5">
        <v>1.5128000000000001E-2</v>
      </c>
      <c r="P14" s="5">
        <v>0.17159200000000002</v>
      </c>
      <c r="Q14" s="5">
        <v>0.116787</v>
      </c>
      <c r="R14" s="5">
        <v>0.255357</v>
      </c>
      <c r="S14" s="6">
        <v>4.8127999999999997E-2</v>
      </c>
      <c r="T14" s="9">
        <v>0.17105300000000001</v>
      </c>
      <c r="U14" s="7">
        <v>0.29097400000000001</v>
      </c>
      <c r="V14" s="7">
        <v>0.12501699999999999</v>
      </c>
      <c r="W14" s="7">
        <v>0.30339299999999997</v>
      </c>
      <c r="X14" s="7">
        <v>0.435894</v>
      </c>
      <c r="Y14" s="7">
        <v>0.52003200000000005</v>
      </c>
      <c r="Z14" s="7">
        <v>0.446384</v>
      </c>
      <c r="AA14" s="7">
        <v>0.73324800000000001</v>
      </c>
      <c r="AB14" s="7">
        <v>0.90809299999999993</v>
      </c>
      <c r="AC14" s="7">
        <v>0.67574800000000002</v>
      </c>
      <c r="AD14" s="7">
        <v>0.37442700000000001</v>
      </c>
      <c r="AE14" s="5">
        <f t="shared" si="0"/>
        <v>5.8422620000000007</v>
      </c>
    </row>
    <row r="15" spans="1:31">
      <c r="A15" s="37" t="s">
        <v>66</v>
      </c>
      <c r="B15" s="4" t="s">
        <v>67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3.6059999999999998E-3</v>
      </c>
      <c r="I15" s="5">
        <v>1.4993000000000001E-2</v>
      </c>
      <c r="J15" s="5">
        <v>2.0604000000000001E-2</v>
      </c>
      <c r="K15" s="5">
        <v>8.6129999999999991E-3</v>
      </c>
      <c r="L15" s="5">
        <v>4.0640000000000003E-2</v>
      </c>
      <c r="M15" s="5">
        <v>0.142041</v>
      </c>
      <c r="N15" s="5">
        <v>3.3854000000000002E-2</v>
      </c>
      <c r="O15" s="5">
        <v>0.22448899999999999</v>
      </c>
      <c r="P15" s="5">
        <v>7.1999999999999998E-3</v>
      </c>
      <c r="Q15" s="5">
        <v>0</v>
      </c>
      <c r="R15" s="5">
        <v>0</v>
      </c>
      <c r="S15" s="6">
        <v>1.4199999999999999E-2</v>
      </c>
      <c r="T15" s="9">
        <v>0</v>
      </c>
      <c r="U15" s="7">
        <v>9.9000000000000008E-5</v>
      </c>
      <c r="V15" s="7">
        <v>4.5226999999999996E-2</v>
      </c>
      <c r="W15" s="7">
        <v>0.40132100000000004</v>
      </c>
      <c r="X15" s="7">
        <v>0.11289700000000001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5">
        <f t="shared" si="0"/>
        <v>1.0697840000000001</v>
      </c>
    </row>
    <row r="16" spans="1:31">
      <c r="A16" s="37" t="s">
        <v>68</v>
      </c>
      <c r="B16" s="4" t="s">
        <v>69</v>
      </c>
      <c r="C16" s="5">
        <v>0</v>
      </c>
      <c r="D16" s="5">
        <v>0</v>
      </c>
      <c r="E16" s="5">
        <v>0</v>
      </c>
      <c r="F16" s="5">
        <v>8.2373000000000002E-2</v>
      </c>
      <c r="G16" s="5">
        <v>9.1507000000000005E-2</v>
      </c>
      <c r="H16" s="5">
        <v>1.562163</v>
      </c>
      <c r="I16" s="5">
        <v>0.970329</v>
      </c>
      <c r="J16" s="5">
        <v>0</v>
      </c>
      <c r="K16" s="5">
        <v>0</v>
      </c>
      <c r="L16" s="5">
        <v>8.9779999999999999E-3</v>
      </c>
      <c r="M16" s="5">
        <v>3.7372999999999997E-2</v>
      </c>
      <c r="N16" s="5">
        <v>8.0200000000000009E-4</v>
      </c>
      <c r="O16" s="5">
        <v>1.939E-3</v>
      </c>
      <c r="P16" s="5">
        <v>7.76E-4</v>
      </c>
      <c r="Q16" s="5">
        <v>3.5539000000000001E-2</v>
      </c>
      <c r="R16" s="5">
        <v>3.1419999999999998E-3</v>
      </c>
      <c r="S16" s="6">
        <v>0</v>
      </c>
      <c r="T16" s="9">
        <v>9.9299999999999996E-4</v>
      </c>
      <c r="U16" s="7">
        <v>8.4699999999999999E-4</v>
      </c>
      <c r="V16" s="7">
        <v>8.2199999999999992E-4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5">
        <f t="shared" si="0"/>
        <v>2.7975829999999999</v>
      </c>
    </row>
    <row r="17" spans="1:31">
      <c r="A17" s="37" t="s">
        <v>70</v>
      </c>
      <c r="B17" s="4" t="s">
        <v>71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6.9436000000000012E-2</v>
      </c>
      <c r="I17" s="5">
        <v>0</v>
      </c>
      <c r="J17" s="5">
        <v>0</v>
      </c>
      <c r="K17" s="5">
        <v>3.5355999999999999E-2</v>
      </c>
      <c r="L17" s="5">
        <v>0.11087000000000001</v>
      </c>
      <c r="M17" s="5">
        <v>0.38695000000000002</v>
      </c>
      <c r="N17" s="5">
        <v>7.4718000000000007E-2</v>
      </c>
      <c r="O17" s="5">
        <v>0.500336</v>
      </c>
      <c r="P17" s="5">
        <v>0.79208299999999998</v>
      </c>
      <c r="Q17" s="5">
        <v>1.86931</v>
      </c>
      <c r="R17" s="5">
        <v>0.33563600000000005</v>
      </c>
      <c r="S17" s="6">
        <v>2.252059</v>
      </c>
      <c r="T17" s="9">
        <v>2.3857349999999999</v>
      </c>
      <c r="U17" s="7">
        <v>4.4938140000000004</v>
      </c>
      <c r="V17" s="7">
        <v>12.412314</v>
      </c>
      <c r="W17" s="7">
        <v>27.857543</v>
      </c>
      <c r="X17" s="7">
        <v>29.491971000000003</v>
      </c>
      <c r="Y17" s="7">
        <v>30.818154999999997</v>
      </c>
      <c r="Z17" s="7">
        <v>61.931101000000005</v>
      </c>
      <c r="AA17" s="7">
        <v>183.46667300000001</v>
      </c>
      <c r="AB17" s="7">
        <v>76.113703000000001</v>
      </c>
      <c r="AC17" s="7">
        <v>78.443207999999998</v>
      </c>
      <c r="AD17" s="7">
        <v>67.989073000000005</v>
      </c>
      <c r="AE17" s="5">
        <f t="shared" si="0"/>
        <v>581.83004400000004</v>
      </c>
    </row>
    <row r="18" spans="1:31">
      <c r="A18" s="37" t="s">
        <v>72</v>
      </c>
      <c r="B18" s="4" t="s">
        <v>73</v>
      </c>
      <c r="C18" s="5">
        <v>1E-3</v>
      </c>
      <c r="D18" s="5">
        <v>0.38976799999999995</v>
      </c>
      <c r="E18" s="5">
        <v>0</v>
      </c>
      <c r="F18" s="5">
        <v>0</v>
      </c>
      <c r="G18" s="5">
        <v>0</v>
      </c>
      <c r="H18" s="5">
        <v>7.6921000000000003E-2</v>
      </c>
      <c r="I18" s="5">
        <v>0</v>
      </c>
      <c r="J18" s="5">
        <v>0</v>
      </c>
      <c r="K18" s="5">
        <v>0</v>
      </c>
      <c r="L18" s="5">
        <v>4.0883000000000003E-2</v>
      </c>
      <c r="M18" s="5">
        <v>1.536E-3</v>
      </c>
      <c r="N18" s="5">
        <v>6.5139000000000002E-2</v>
      </c>
      <c r="O18" s="5">
        <v>9.9999999999999995E-7</v>
      </c>
      <c r="P18" s="5">
        <v>8.9215000000000003E-2</v>
      </c>
      <c r="Q18" s="5">
        <v>8.7998999999999994E-2</v>
      </c>
      <c r="R18" s="5">
        <v>0</v>
      </c>
      <c r="S18" s="6">
        <v>5.0000000000000002E-5</v>
      </c>
      <c r="T18" s="9">
        <v>0.28464</v>
      </c>
      <c r="U18" s="7">
        <v>0.32113400000000003</v>
      </c>
      <c r="V18" s="7">
        <v>0.34115699999999999</v>
      </c>
      <c r="W18" s="7">
        <v>0.475271</v>
      </c>
      <c r="X18" s="7">
        <v>3.9860999999999994E-2</v>
      </c>
      <c r="Y18" s="7">
        <v>6.5313999999999997E-2</v>
      </c>
      <c r="Z18" s="7">
        <v>0.113193</v>
      </c>
      <c r="AA18" s="7">
        <v>0.43992399999999998</v>
      </c>
      <c r="AB18" s="7">
        <v>0.66748699999999994</v>
      </c>
      <c r="AC18" s="7">
        <v>0.117437</v>
      </c>
      <c r="AD18" s="7">
        <v>0.30827300000000002</v>
      </c>
      <c r="AE18" s="5">
        <f t="shared" si="0"/>
        <v>3.9262030000000001</v>
      </c>
    </row>
    <row r="19" spans="1:31">
      <c r="A19" s="37" t="s">
        <v>74</v>
      </c>
      <c r="B19" s="4" t="s">
        <v>75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9"/>
      <c r="U19" s="7"/>
      <c r="V19" s="7"/>
      <c r="W19" s="7"/>
      <c r="X19" s="7"/>
      <c r="Y19" s="7"/>
      <c r="Z19" s="7"/>
      <c r="AA19" s="7"/>
      <c r="AB19" s="7"/>
      <c r="AC19" s="7"/>
      <c r="AD19" s="7"/>
      <c r="AE19" s="5">
        <f t="shared" si="0"/>
        <v>0</v>
      </c>
    </row>
    <row r="20" spans="1:31">
      <c r="A20" s="37" t="s">
        <v>76</v>
      </c>
      <c r="B20" s="4" t="s">
        <v>77</v>
      </c>
      <c r="C20" s="5">
        <v>0</v>
      </c>
      <c r="D20" s="5">
        <v>6.3900000000000003E-4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1.01E-4</v>
      </c>
      <c r="O20" s="5">
        <v>1.4399999999999998E-4</v>
      </c>
      <c r="P20" s="5">
        <v>3.0000000000000001E-6</v>
      </c>
      <c r="Q20" s="5">
        <v>9.2E-5</v>
      </c>
      <c r="R20" s="5">
        <v>3.6999999999999998E-5</v>
      </c>
      <c r="S20" s="6">
        <v>1.2735E-2</v>
      </c>
      <c r="T20" s="9">
        <v>1.5412E-2</v>
      </c>
      <c r="U20" s="7">
        <v>3.4390999999999998E-2</v>
      </c>
      <c r="V20" s="7">
        <v>0</v>
      </c>
      <c r="W20" s="7">
        <v>0.183394</v>
      </c>
      <c r="X20" s="7">
        <v>0</v>
      </c>
      <c r="Y20" s="7">
        <v>0</v>
      </c>
      <c r="Z20" s="7">
        <v>1.5104819999999999</v>
      </c>
      <c r="AA20" s="7">
        <v>1.6878019999999998</v>
      </c>
      <c r="AB20" s="7">
        <v>1.9217760000000002</v>
      </c>
      <c r="AC20" s="7">
        <v>0</v>
      </c>
      <c r="AD20" s="7">
        <v>0</v>
      </c>
      <c r="AE20" s="5">
        <f t="shared" si="0"/>
        <v>5.3670080000000002</v>
      </c>
    </row>
    <row r="21" spans="1:31">
      <c r="A21" s="37" t="s">
        <v>78</v>
      </c>
      <c r="B21" s="4" t="s">
        <v>79</v>
      </c>
      <c r="C21" s="5">
        <v>0</v>
      </c>
      <c r="D21" s="5">
        <v>0</v>
      </c>
      <c r="E21" s="5">
        <v>0</v>
      </c>
      <c r="F21" s="5">
        <v>2.1999999999999999E-2</v>
      </c>
      <c r="G21" s="5">
        <v>4.3999999999999997E-2</v>
      </c>
      <c r="H21" s="5">
        <v>0.11637</v>
      </c>
      <c r="I21" s="5">
        <v>0.132655</v>
      </c>
      <c r="J21" s="5">
        <v>0.16312499999999999</v>
      </c>
      <c r="K21" s="5">
        <v>0.185249</v>
      </c>
      <c r="L21" s="5">
        <v>0.59760000000000002</v>
      </c>
      <c r="M21" s="5">
        <v>0.58370100000000003</v>
      </c>
      <c r="N21" s="5">
        <v>1.151329</v>
      </c>
      <c r="O21" s="5">
        <v>1.4582619999999999</v>
      </c>
      <c r="P21" s="5">
        <v>1.1546500000000002</v>
      </c>
      <c r="Q21" s="5">
        <v>1.1888779999999999</v>
      </c>
      <c r="R21" s="5">
        <v>1.4512700000000001</v>
      </c>
      <c r="S21" s="6">
        <v>1.3313630000000001</v>
      </c>
      <c r="T21" s="9">
        <v>1.5444830000000001</v>
      </c>
      <c r="U21" s="7">
        <v>0.714889</v>
      </c>
      <c r="V21" s="7">
        <v>1.3182320000000001</v>
      </c>
      <c r="W21" s="7">
        <v>1.005058</v>
      </c>
      <c r="X21" s="7">
        <v>1.4629239999999999</v>
      </c>
      <c r="Y21" s="7">
        <v>2.5290970000000002</v>
      </c>
      <c r="Z21" s="7">
        <v>5.0814820000000003</v>
      </c>
      <c r="AA21" s="7">
        <v>5.7877879999999999</v>
      </c>
      <c r="AB21" s="7">
        <v>10.456267</v>
      </c>
      <c r="AC21" s="7">
        <v>11.686746999999999</v>
      </c>
      <c r="AD21" s="7">
        <v>4.0298170000000004</v>
      </c>
      <c r="AE21" s="5">
        <f t="shared" si="0"/>
        <v>55.197235999999997</v>
      </c>
    </row>
    <row r="22" spans="1:31">
      <c r="A22" s="37" t="s">
        <v>80</v>
      </c>
      <c r="B22" s="4" t="s">
        <v>81</v>
      </c>
      <c r="C22" s="5">
        <v>0</v>
      </c>
      <c r="D22" s="5">
        <v>0</v>
      </c>
      <c r="E22" s="5">
        <v>0</v>
      </c>
      <c r="F22" s="5">
        <v>0</v>
      </c>
      <c r="G22" s="5">
        <v>0.17108000000000001</v>
      </c>
      <c r="H22" s="5">
        <v>0.16800000000000001</v>
      </c>
      <c r="I22" s="5">
        <v>0</v>
      </c>
      <c r="J22" s="5">
        <v>0.86182300000000001</v>
      </c>
      <c r="K22" s="5">
        <v>0.93280300000000005</v>
      </c>
      <c r="L22" s="5">
        <v>1.1146849999999999</v>
      </c>
      <c r="M22" s="5">
        <v>1.796581</v>
      </c>
      <c r="N22" s="5">
        <v>2.1340189999999999</v>
      </c>
      <c r="O22" s="5">
        <v>2.9326210000000001</v>
      </c>
      <c r="P22" s="5">
        <v>2.092047</v>
      </c>
      <c r="Q22" s="5">
        <v>2.7986559999999998</v>
      </c>
      <c r="R22" s="5">
        <v>2.6403339999999997</v>
      </c>
      <c r="S22" s="6">
        <v>1.5678189999999999</v>
      </c>
      <c r="T22" s="9">
        <v>1.5542239999999998</v>
      </c>
      <c r="U22" s="7">
        <v>3.2351439999999996</v>
      </c>
      <c r="V22" s="7">
        <v>7.9217439999999995</v>
      </c>
      <c r="W22" s="7">
        <v>7.9155889999999998</v>
      </c>
      <c r="X22" s="7">
        <v>4.3862990000000002</v>
      </c>
      <c r="Y22" s="7">
        <v>9.9308309999999995</v>
      </c>
      <c r="Z22" s="7">
        <v>12.159549999999999</v>
      </c>
      <c r="AA22" s="7">
        <v>10.244695</v>
      </c>
      <c r="AB22" s="7">
        <v>12.544352</v>
      </c>
      <c r="AC22" s="7">
        <v>0</v>
      </c>
      <c r="AD22" s="7">
        <v>0</v>
      </c>
      <c r="AE22" s="5">
        <f t="shared" si="0"/>
        <v>89.102896000000015</v>
      </c>
    </row>
    <row r="23" spans="1:31">
      <c r="A23" s="37" t="s">
        <v>82</v>
      </c>
      <c r="B23" s="4" t="s">
        <v>83</v>
      </c>
      <c r="C23" s="5">
        <v>0</v>
      </c>
      <c r="D23" s="5">
        <v>0</v>
      </c>
      <c r="E23" s="5">
        <v>0</v>
      </c>
      <c r="F23" s="5">
        <v>3.4201000000000002E-2</v>
      </c>
      <c r="G23" s="5">
        <v>0</v>
      </c>
      <c r="H23" s="5">
        <v>4.7857999999999998E-2</v>
      </c>
      <c r="I23" s="5">
        <v>0.42841299999999999</v>
      </c>
      <c r="J23" s="5">
        <v>8.0260999999999999E-2</v>
      </c>
      <c r="K23" s="5">
        <v>0.31991900000000001</v>
      </c>
      <c r="L23" s="5">
        <v>0.25929000000000002</v>
      </c>
      <c r="M23" s="5">
        <v>0.553705</v>
      </c>
      <c r="N23" s="5">
        <v>1.364787</v>
      </c>
      <c r="O23" s="5">
        <v>0.57090700000000005</v>
      </c>
      <c r="P23" s="5">
        <v>0.97943899999999995</v>
      </c>
      <c r="Q23" s="5">
        <v>0.71224399999999999</v>
      </c>
      <c r="R23" s="5">
        <v>0.85868899999999992</v>
      </c>
      <c r="S23" s="6">
        <v>1.0165220000000001</v>
      </c>
      <c r="T23" s="9">
        <v>0.78569500000000003</v>
      </c>
      <c r="U23" s="7">
        <v>1.223684</v>
      </c>
      <c r="V23" s="7">
        <v>1.0994469999999998</v>
      </c>
      <c r="W23" s="7">
        <v>2.4591989999999999</v>
      </c>
      <c r="X23" s="7">
        <v>3.0503910000000003</v>
      </c>
      <c r="Y23" s="7">
        <v>2.5939130000000001</v>
      </c>
      <c r="Z23" s="7">
        <v>3.6471680000000002</v>
      </c>
      <c r="AA23" s="7">
        <v>4.3888559999999996</v>
      </c>
      <c r="AB23" s="7">
        <v>4.7589509999999997</v>
      </c>
      <c r="AC23" s="7">
        <v>2.1715059999999999</v>
      </c>
      <c r="AD23" s="7">
        <v>0.73552099999999998</v>
      </c>
      <c r="AE23" s="5">
        <f t="shared" si="0"/>
        <v>34.140566</v>
      </c>
    </row>
    <row r="24" spans="1:31">
      <c r="A24" s="37" t="s">
        <v>84</v>
      </c>
      <c r="B24" s="4" t="s">
        <v>85</v>
      </c>
      <c r="C24" s="5">
        <v>0</v>
      </c>
      <c r="D24" s="5">
        <v>0</v>
      </c>
      <c r="E24" s="5">
        <v>0</v>
      </c>
      <c r="F24" s="5">
        <v>1.6479000000000001E-2</v>
      </c>
      <c r="G24" s="5">
        <v>0</v>
      </c>
      <c r="H24" s="5">
        <v>0</v>
      </c>
      <c r="I24" s="5">
        <v>0</v>
      </c>
      <c r="J24" s="5">
        <v>3.3999999999999998E-3</v>
      </c>
      <c r="K24" s="5">
        <v>9.8219999999999991E-3</v>
      </c>
      <c r="L24" s="5">
        <v>3.0980000000000001E-3</v>
      </c>
      <c r="M24" s="5">
        <v>2.1985000000000001E-2</v>
      </c>
      <c r="N24" s="5">
        <v>3.8972E-2</v>
      </c>
      <c r="O24" s="5">
        <v>3.6299999999999999E-4</v>
      </c>
      <c r="P24" s="5">
        <v>0.33983099999999999</v>
      </c>
      <c r="Q24" s="5">
        <v>0.28064899999999998</v>
      </c>
      <c r="R24" s="5">
        <v>0.67641399999999996</v>
      </c>
      <c r="S24" s="6">
        <v>0.40820100000000004</v>
      </c>
      <c r="T24" s="9">
        <v>0.37679600000000002</v>
      </c>
      <c r="U24" s="7">
        <v>0.16048899999999999</v>
      </c>
      <c r="V24" s="7">
        <v>0.51793100000000003</v>
      </c>
      <c r="W24" s="7">
        <v>0.20144399999999998</v>
      </c>
      <c r="X24" s="7">
        <v>0.314251</v>
      </c>
      <c r="Y24" s="7">
        <v>0.67078800000000005</v>
      </c>
      <c r="Z24" s="7">
        <v>1.201376</v>
      </c>
      <c r="AA24" s="7">
        <v>0.50507800000000003</v>
      </c>
      <c r="AB24" s="7">
        <v>6.2115379999999991</v>
      </c>
      <c r="AC24" s="7">
        <v>4.6990590000000001</v>
      </c>
      <c r="AD24" s="7">
        <v>0</v>
      </c>
      <c r="AE24" s="5">
        <f t="shared" si="0"/>
        <v>16.657964</v>
      </c>
    </row>
    <row r="25" spans="1:31">
      <c r="A25" s="37" t="s">
        <v>86</v>
      </c>
      <c r="B25" s="4" t="s">
        <v>87</v>
      </c>
      <c r="C25" s="5">
        <v>0</v>
      </c>
      <c r="D25" s="5">
        <v>0</v>
      </c>
      <c r="E25" s="5">
        <v>3.8713999999999998E-2</v>
      </c>
      <c r="F25" s="5">
        <v>0</v>
      </c>
      <c r="G25" s="5">
        <v>0</v>
      </c>
      <c r="H25" s="5">
        <v>3.302038</v>
      </c>
      <c r="I25" s="5">
        <v>2.4758460000000002</v>
      </c>
      <c r="J25" s="5">
        <v>1.9214369999999998</v>
      </c>
      <c r="K25" s="5">
        <v>3.4921909999999996</v>
      </c>
      <c r="L25" s="5">
        <v>0.105</v>
      </c>
      <c r="M25" s="5">
        <v>2.4661909999999998</v>
      </c>
      <c r="N25" s="5">
        <v>1.0576159999999999</v>
      </c>
      <c r="O25" s="5">
        <v>0.462976</v>
      </c>
      <c r="P25" s="5">
        <v>1.7872000000000001</v>
      </c>
      <c r="Q25" s="5">
        <v>0.41163299999999997</v>
      </c>
      <c r="R25" s="5">
        <v>1.1750050000000001</v>
      </c>
      <c r="S25" s="6">
        <v>4.3999999999999997E-2</v>
      </c>
      <c r="T25" s="9">
        <v>0.11206000000000001</v>
      </c>
      <c r="U25" s="7">
        <v>0.22575700000000001</v>
      </c>
      <c r="V25" s="7">
        <v>2.3698E-2</v>
      </c>
      <c r="W25" s="7">
        <v>0</v>
      </c>
      <c r="X25" s="7">
        <v>0</v>
      </c>
      <c r="Y25" s="7">
        <v>1.0240290000000001</v>
      </c>
      <c r="Z25" s="7">
        <v>0.58663699999999996</v>
      </c>
      <c r="AA25" s="7">
        <v>0</v>
      </c>
      <c r="AB25" s="7">
        <v>0.25940800000000003</v>
      </c>
      <c r="AC25" s="7">
        <v>0.33198099999999997</v>
      </c>
      <c r="AD25" s="7">
        <v>0</v>
      </c>
      <c r="AE25" s="5">
        <f t="shared" si="0"/>
        <v>21.303416999999996</v>
      </c>
    </row>
    <row r="26" spans="1:31">
      <c r="A26" s="37" t="s">
        <v>88</v>
      </c>
      <c r="B26" s="4" t="s">
        <v>89</v>
      </c>
      <c r="C26" s="5">
        <v>0</v>
      </c>
      <c r="D26" s="5">
        <v>0</v>
      </c>
      <c r="E26" s="5">
        <v>0</v>
      </c>
      <c r="F26" s="5">
        <v>2.2336999999999999E-2</v>
      </c>
      <c r="G26" s="5">
        <v>0</v>
      </c>
      <c r="H26" s="5">
        <v>1.1794000000000001E-2</v>
      </c>
      <c r="I26" s="5">
        <v>0</v>
      </c>
      <c r="J26" s="5">
        <v>1.290861</v>
      </c>
      <c r="K26" s="5">
        <v>2.8799999999999997E-3</v>
      </c>
      <c r="L26" s="5">
        <v>0</v>
      </c>
      <c r="M26" s="5">
        <v>0</v>
      </c>
      <c r="N26" s="5">
        <v>5.7112999999999997E-2</v>
      </c>
      <c r="O26" s="5">
        <v>2.611E-3</v>
      </c>
      <c r="P26" s="5">
        <v>2.6000000000000003E-4</v>
      </c>
      <c r="Q26" s="5">
        <v>0</v>
      </c>
      <c r="R26" s="5">
        <v>4.8835000000000003E-2</v>
      </c>
      <c r="S26" s="6">
        <v>8.5760000000000003E-3</v>
      </c>
      <c r="T26" s="9">
        <v>0.29518</v>
      </c>
      <c r="U26" s="7">
        <v>5.6170999999999999E-2</v>
      </c>
      <c r="V26" s="7">
        <v>0.60282599999999997</v>
      </c>
      <c r="W26" s="7">
        <v>8.0305000000000001E-2</v>
      </c>
      <c r="X26" s="7">
        <v>8.3719999999999992E-3</v>
      </c>
      <c r="Y26" s="7">
        <v>0</v>
      </c>
      <c r="Z26" s="7">
        <v>0</v>
      </c>
      <c r="AA26" s="7">
        <v>0</v>
      </c>
      <c r="AB26" s="7">
        <v>0.57476300000000002</v>
      </c>
      <c r="AC26" s="7">
        <v>8.2365999999999995E-2</v>
      </c>
      <c r="AD26" s="7">
        <v>0.16010199999999999</v>
      </c>
      <c r="AE26" s="5">
        <f t="shared" si="0"/>
        <v>3.3053519999999996</v>
      </c>
    </row>
    <row r="27" spans="1:31">
      <c r="A27" s="37" t="s">
        <v>90</v>
      </c>
      <c r="B27" s="4" t="s">
        <v>91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0.39457999999999999</v>
      </c>
      <c r="K27" s="5">
        <v>0</v>
      </c>
      <c r="L27" s="5">
        <v>7.8180000000000003E-3</v>
      </c>
      <c r="M27" s="5">
        <v>0</v>
      </c>
      <c r="N27" s="5">
        <v>1.0000000000000001E-5</v>
      </c>
      <c r="O27" s="5">
        <v>6.4000000000000003E-3</v>
      </c>
      <c r="P27" s="5">
        <v>5.8E-5</v>
      </c>
      <c r="Q27" s="5">
        <v>1.2545000000000001E-2</v>
      </c>
      <c r="R27" s="5">
        <v>5.3783000000000004E-2</v>
      </c>
      <c r="S27" s="6">
        <v>1.7999999999999997E-5</v>
      </c>
      <c r="T27" s="9">
        <v>0.55849400000000005</v>
      </c>
      <c r="U27" s="7">
        <v>0.47615600000000002</v>
      </c>
      <c r="V27" s="7">
        <v>0</v>
      </c>
      <c r="W27" s="7">
        <v>0</v>
      </c>
      <c r="X27" s="7">
        <v>1.5492900000000001</v>
      </c>
      <c r="Y27" s="7">
        <v>0</v>
      </c>
      <c r="Z27" s="7">
        <v>1.5202059999999999</v>
      </c>
      <c r="AA27" s="7">
        <v>0</v>
      </c>
      <c r="AB27" s="7">
        <v>1.0444059999999999</v>
      </c>
      <c r="AC27" s="7">
        <v>0</v>
      </c>
      <c r="AD27" s="7">
        <v>0</v>
      </c>
      <c r="AE27" s="5">
        <f t="shared" si="0"/>
        <v>5.6237639999999995</v>
      </c>
    </row>
    <row r="28" spans="1:31">
      <c r="A28" s="37" t="s">
        <v>92</v>
      </c>
      <c r="B28" s="4" t="s">
        <v>93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1.0433E-2</v>
      </c>
      <c r="J28" s="5">
        <v>0</v>
      </c>
      <c r="K28" s="5">
        <v>0</v>
      </c>
      <c r="L28" s="5">
        <v>0</v>
      </c>
      <c r="M28" s="5">
        <v>2.5700000000000001E-4</v>
      </c>
      <c r="N28" s="5">
        <v>1.1E-5</v>
      </c>
      <c r="O28" s="5">
        <v>1.4999999999999999E-5</v>
      </c>
      <c r="P28" s="5">
        <v>8.8999999999999995E-5</v>
      </c>
      <c r="Q28" s="5">
        <v>5.5999999999999999E-5</v>
      </c>
      <c r="R28" s="5">
        <v>3.7109999999999999E-3</v>
      </c>
      <c r="S28" s="6">
        <v>1.7999999999999997E-5</v>
      </c>
      <c r="T28" s="9">
        <v>6.1924E-2</v>
      </c>
      <c r="U28" s="7">
        <v>6.4306000000000002E-2</v>
      </c>
      <c r="V28" s="7">
        <v>3.7384999999999995E-2</v>
      </c>
      <c r="W28" s="7">
        <v>2.9045999999999999E-2</v>
      </c>
      <c r="X28" s="7">
        <v>0.148864</v>
      </c>
      <c r="Y28" s="7">
        <v>7.0834999999999995E-2</v>
      </c>
      <c r="Z28" s="7">
        <v>8.6219999999999995E-3</v>
      </c>
      <c r="AA28" s="7">
        <v>4.3168999999999999E-2</v>
      </c>
      <c r="AB28" s="7">
        <v>7.8607999999999997E-2</v>
      </c>
      <c r="AC28" s="7">
        <v>0</v>
      </c>
      <c r="AD28" s="7">
        <v>0</v>
      </c>
      <c r="AE28" s="5">
        <f t="shared" si="0"/>
        <v>0.55734899999999998</v>
      </c>
    </row>
    <row r="29" spans="1:31">
      <c r="A29" s="37" t="s">
        <v>94</v>
      </c>
      <c r="B29" s="4" t="s">
        <v>95</v>
      </c>
      <c r="C29" s="5">
        <v>0</v>
      </c>
      <c r="D29" s="5">
        <v>1.4250000000000001E-3</v>
      </c>
      <c r="E29" s="5">
        <v>7.1170000000000001E-3</v>
      </c>
      <c r="F29" s="5">
        <v>7.1815000000000004E-2</v>
      </c>
      <c r="G29" s="5">
        <v>0</v>
      </c>
      <c r="H29" s="5">
        <v>0</v>
      </c>
      <c r="I29" s="5">
        <v>0</v>
      </c>
      <c r="J29" s="5">
        <v>0</v>
      </c>
      <c r="K29" s="5">
        <v>2.48E-3</v>
      </c>
      <c r="L29" s="5">
        <v>0</v>
      </c>
      <c r="M29" s="5">
        <v>0.106215</v>
      </c>
      <c r="N29" s="5">
        <v>0.111885</v>
      </c>
      <c r="O29" s="5">
        <v>0.179927</v>
      </c>
      <c r="P29" s="5">
        <v>1.991671</v>
      </c>
      <c r="Q29" s="5">
        <v>0.71964300000000003</v>
      </c>
      <c r="R29" s="5">
        <v>2.0747750000000003</v>
      </c>
      <c r="S29" s="6">
        <v>0.676068</v>
      </c>
      <c r="T29" s="9">
        <v>1.3063209999999998</v>
      </c>
      <c r="U29" s="7">
        <v>3.5651489999999999</v>
      </c>
      <c r="V29" s="7">
        <v>8.8509829999999994</v>
      </c>
      <c r="W29" s="7">
        <v>2.8375490000000001</v>
      </c>
      <c r="X29" s="7">
        <v>2.126331</v>
      </c>
      <c r="Y29" s="7">
        <v>3.2156250000000002</v>
      </c>
      <c r="Z29" s="7">
        <v>3.997544</v>
      </c>
      <c r="AA29" s="7">
        <v>2.6918679999999999</v>
      </c>
      <c r="AB29" s="7">
        <v>2.0143209999999998</v>
      </c>
      <c r="AC29" s="7">
        <v>5.6293389999999999</v>
      </c>
      <c r="AD29" s="7">
        <v>7.2807780000000006</v>
      </c>
      <c r="AE29" s="5">
        <f t="shared" si="0"/>
        <v>49.458829000000001</v>
      </c>
    </row>
    <row r="30" spans="1:31">
      <c r="A30" s="37" t="s">
        <v>96</v>
      </c>
      <c r="B30" s="4" t="s">
        <v>97</v>
      </c>
      <c r="C30" s="5">
        <v>2.1999999999999999E-2</v>
      </c>
      <c r="D30" s="5">
        <v>0.66790499999999997</v>
      </c>
      <c r="E30" s="5">
        <v>0.16384200000000002</v>
      </c>
      <c r="F30" s="5">
        <v>2.6225000000000002E-2</v>
      </c>
      <c r="G30" s="5">
        <v>0</v>
      </c>
      <c r="H30" s="5">
        <v>0</v>
      </c>
      <c r="I30" s="5">
        <v>1.711991</v>
      </c>
      <c r="J30" s="5">
        <v>0.88875699999999991</v>
      </c>
      <c r="K30" s="5">
        <v>3.5580000000000001E-2</v>
      </c>
      <c r="L30" s="5">
        <v>3.8335000000000001E-2</v>
      </c>
      <c r="M30" s="5">
        <v>9.5903000000000002E-2</v>
      </c>
      <c r="N30" s="5">
        <v>0.119768</v>
      </c>
      <c r="O30" s="5">
        <v>6.7876000000000006E-2</v>
      </c>
      <c r="P30" s="5">
        <v>0.12155200000000001</v>
      </c>
      <c r="Q30" s="5">
        <v>0.25910300000000003</v>
      </c>
      <c r="R30" s="5">
        <v>0.22361400000000001</v>
      </c>
      <c r="S30" s="6">
        <v>0.36408300000000005</v>
      </c>
      <c r="T30" s="9">
        <v>0.72323599999999999</v>
      </c>
      <c r="U30" s="7">
        <v>0.59342399999999995</v>
      </c>
      <c r="V30" s="7">
        <v>4.4869979999999998</v>
      </c>
      <c r="W30" s="7">
        <v>9.9117630000000005</v>
      </c>
      <c r="X30" s="7">
        <v>4.113067</v>
      </c>
      <c r="Y30" s="7">
        <v>3.64581</v>
      </c>
      <c r="Z30" s="7">
        <v>1.210896</v>
      </c>
      <c r="AA30" s="7">
        <v>0.46001900000000001</v>
      </c>
      <c r="AB30" s="7">
        <v>0.96676600000000001</v>
      </c>
      <c r="AC30" s="7">
        <v>3.6022029999999998</v>
      </c>
      <c r="AD30" s="7">
        <v>0.67745699999999998</v>
      </c>
      <c r="AE30" s="5">
        <f t="shared" si="0"/>
        <v>35.198172999999997</v>
      </c>
    </row>
    <row r="31" spans="1:31">
      <c r="A31" s="37" t="s">
        <v>98</v>
      </c>
      <c r="B31" s="4" t="s">
        <v>99</v>
      </c>
      <c r="C31" s="5">
        <v>0.59499999999999997</v>
      </c>
      <c r="D31" s="5">
        <v>1.4872639999999999</v>
      </c>
      <c r="E31" s="5">
        <v>1.0955530000000002</v>
      </c>
      <c r="F31" s="5">
        <v>1.6747129999999999</v>
      </c>
      <c r="G31" s="5">
        <v>3.7276289999999999</v>
      </c>
      <c r="H31" s="5">
        <v>5.0071139999999996</v>
      </c>
      <c r="I31" s="5">
        <v>7.9079790000000001</v>
      </c>
      <c r="J31" s="5">
        <v>7.3107430000000004</v>
      </c>
      <c r="K31" s="5">
        <v>10.995211999999999</v>
      </c>
      <c r="L31" s="5">
        <v>12.065687</v>
      </c>
      <c r="M31" s="5">
        <v>11.955836</v>
      </c>
      <c r="N31" s="5">
        <v>10.420932000000001</v>
      </c>
      <c r="O31" s="5">
        <v>7.146166</v>
      </c>
      <c r="P31" s="5">
        <v>9.4445630000000005</v>
      </c>
      <c r="Q31" s="5">
        <v>10.351475000000001</v>
      </c>
      <c r="R31" s="5">
        <v>8.4167860000000001</v>
      </c>
      <c r="S31" s="6">
        <v>6.5375320000000006</v>
      </c>
      <c r="T31" s="9">
        <v>9.1132209999999993</v>
      </c>
      <c r="U31" s="7">
        <v>15.095045000000001</v>
      </c>
      <c r="V31" s="7">
        <v>15.874450999999999</v>
      </c>
      <c r="W31" s="7">
        <v>31.434454000000002</v>
      </c>
      <c r="X31" s="7">
        <v>42.191586000000001</v>
      </c>
      <c r="Y31" s="7">
        <v>84.569147999999998</v>
      </c>
      <c r="Z31" s="7">
        <v>197.35288500000001</v>
      </c>
      <c r="AA31" s="7">
        <v>99.798822999999999</v>
      </c>
      <c r="AB31" s="7">
        <v>39.757184000000002</v>
      </c>
      <c r="AC31" s="7">
        <v>44.203941</v>
      </c>
      <c r="AD31" s="7">
        <v>36.141514000000001</v>
      </c>
      <c r="AE31" s="5">
        <f t="shared" si="0"/>
        <v>731.67243600000006</v>
      </c>
    </row>
    <row r="32" spans="1:31">
      <c r="A32" s="37" t="s">
        <v>100</v>
      </c>
      <c r="B32" s="4" t="s">
        <v>101</v>
      </c>
      <c r="C32" s="5">
        <v>0</v>
      </c>
      <c r="D32" s="5">
        <v>0</v>
      </c>
      <c r="E32" s="5">
        <v>0</v>
      </c>
      <c r="F32" s="5">
        <v>0</v>
      </c>
      <c r="G32" s="5">
        <v>1.7994E-2</v>
      </c>
      <c r="H32" s="5">
        <v>3.3000000000000002E-2</v>
      </c>
      <c r="I32" s="5">
        <v>6.8839999999999998E-2</v>
      </c>
      <c r="J32" s="5">
        <v>0.40126100000000003</v>
      </c>
      <c r="K32" s="5">
        <v>0.35907499999999998</v>
      </c>
      <c r="L32" s="5">
        <v>0.71650000000000003</v>
      </c>
      <c r="M32" s="5">
        <v>1.15588</v>
      </c>
      <c r="N32" s="5">
        <v>1.2E-5</v>
      </c>
      <c r="O32" s="5">
        <v>0.20380699999999999</v>
      </c>
      <c r="P32" s="5">
        <v>2.476318</v>
      </c>
      <c r="Q32" s="5">
        <v>3.2051350000000003</v>
      </c>
      <c r="R32" s="5">
        <v>6.3657120000000003</v>
      </c>
      <c r="S32" s="6">
        <v>20.907125000000001</v>
      </c>
      <c r="T32" s="9">
        <v>40.909014999999997</v>
      </c>
      <c r="U32" s="7">
        <v>36.871078999999995</v>
      </c>
      <c r="V32" s="7">
        <v>40.682833000000002</v>
      </c>
      <c r="W32" s="7">
        <v>36.34225</v>
      </c>
      <c r="X32" s="7">
        <v>21.542078</v>
      </c>
      <c r="Y32" s="7">
        <v>57.169449</v>
      </c>
      <c r="Z32" s="7">
        <v>83.482133000000005</v>
      </c>
      <c r="AA32" s="7">
        <v>67.776420000000002</v>
      </c>
      <c r="AB32" s="7">
        <v>69.407214999999994</v>
      </c>
      <c r="AC32" s="7">
        <v>91.745014999999995</v>
      </c>
      <c r="AD32" s="7">
        <v>103.286484</v>
      </c>
      <c r="AE32" s="5">
        <f t="shared" si="0"/>
        <v>685.12463000000002</v>
      </c>
    </row>
    <row r="33" spans="1:31">
      <c r="A33" s="37" t="s">
        <v>102</v>
      </c>
      <c r="B33" s="4" t="s">
        <v>103</v>
      </c>
      <c r="C33" s="5">
        <v>0</v>
      </c>
      <c r="D33" s="5">
        <v>1.1630619999999998</v>
      </c>
      <c r="E33" s="5">
        <v>1.3449179999999998</v>
      </c>
      <c r="F33" s="5">
        <v>0.63484699999999994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0.128328</v>
      </c>
      <c r="M33" s="5">
        <v>0.25755399999999995</v>
      </c>
      <c r="N33" s="5">
        <v>5.7899999999999998E-4</v>
      </c>
      <c r="O33" s="5">
        <v>0</v>
      </c>
      <c r="P33" s="5">
        <v>0</v>
      </c>
      <c r="Q33" s="5">
        <v>0</v>
      </c>
      <c r="R33" s="5">
        <v>2.7719999999999998E-2</v>
      </c>
      <c r="S33" s="6">
        <v>0</v>
      </c>
      <c r="T33" s="9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5">
        <f t="shared" si="0"/>
        <v>3.5570079999999993</v>
      </c>
    </row>
    <row r="34" spans="1:31">
      <c r="A34" s="37" t="s">
        <v>104</v>
      </c>
      <c r="B34" s="4" t="s">
        <v>105</v>
      </c>
      <c r="C34" s="5">
        <v>0</v>
      </c>
      <c r="D34" s="5">
        <v>0</v>
      </c>
      <c r="E34" s="5">
        <v>4.8375999999999995E-2</v>
      </c>
      <c r="F34" s="5">
        <v>4.0999999999999995E-3</v>
      </c>
      <c r="G34" s="5">
        <v>1.7819999999999999E-3</v>
      </c>
      <c r="H34" s="5">
        <v>1.8741000000000001E-2</v>
      </c>
      <c r="I34" s="5">
        <v>6.9339999999999999E-2</v>
      </c>
      <c r="J34" s="5">
        <v>0.12928000000000001</v>
      </c>
      <c r="K34" s="5">
        <v>4.2479949999999995</v>
      </c>
      <c r="L34" s="5">
        <v>0.112598</v>
      </c>
      <c r="M34" s="5">
        <v>1.7948060000000001</v>
      </c>
      <c r="N34" s="5">
        <v>1.0848440000000001</v>
      </c>
      <c r="O34" s="5">
        <v>1.4958579999999999</v>
      </c>
      <c r="P34" s="5">
        <v>5.0185690000000003</v>
      </c>
      <c r="Q34" s="5">
        <v>3.757619</v>
      </c>
      <c r="R34" s="5">
        <v>5.5883500000000002</v>
      </c>
      <c r="S34" s="6">
        <v>6.7717320000000001</v>
      </c>
      <c r="T34" s="9">
        <v>12.103408</v>
      </c>
      <c r="U34" s="7">
        <v>43.686213000000002</v>
      </c>
      <c r="V34" s="7">
        <v>16.280459999999998</v>
      </c>
      <c r="W34" s="7">
        <v>11.644065000000001</v>
      </c>
      <c r="X34" s="7">
        <v>12.646132999999999</v>
      </c>
      <c r="Y34" s="7">
        <v>18.965306999999999</v>
      </c>
      <c r="Z34" s="7">
        <v>14.455458</v>
      </c>
      <c r="AA34" s="7">
        <v>30.108588999999998</v>
      </c>
      <c r="AB34" s="7">
        <v>31.819811000000001</v>
      </c>
      <c r="AC34" s="7">
        <v>25.187248</v>
      </c>
      <c r="AD34" s="7">
        <v>45.921914999999998</v>
      </c>
      <c r="AE34" s="5">
        <f t="shared" si="0"/>
        <v>292.96259700000002</v>
      </c>
    </row>
    <row r="35" spans="1:31">
      <c r="A35" s="37" t="s">
        <v>106</v>
      </c>
      <c r="B35" s="4" t="s">
        <v>107</v>
      </c>
      <c r="C35" s="5">
        <v>0</v>
      </c>
      <c r="D35" s="5">
        <v>9.0670000000000002</v>
      </c>
      <c r="E35" s="5">
        <v>0.67231700000000005</v>
      </c>
      <c r="F35" s="5">
        <v>1.5558209999999999</v>
      </c>
      <c r="G35" s="5">
        <v>0.27684699999999995</v>
      </c>
      <c r="H35" s="5">
        <v>6.3363259999999997</v>
      </c>
      <c r="I35" s="5">
        <v>13.069255</v>
      </c>
      <c r="J35" s="5">
        <v>23.501668000000002</v>
      </c>
      <c r="K35" s="5">
        <v>45.008969999999998</v>
      </c>
      <c r="L35" s="5">
        <v>48.729057999999995</v>
      </c>
      <c r="M35" s="5">
        <v>101.46915300000001</v>
      </c>
      <c r="N35" s="5">
        <v>132.96931099999998</v>
      </c>
      <c r="O35" s="5">
        <v>287.49911200000003</v>
      </c>
      <c r="P35" s="5">
        <v>477.19533100000001</v>
      </c>
      <c r="Q35" s="5">
        <v>552.92398700000001</v>
      </c>
      <c r="R35" s="5">
        <v>1028.1225200000001</v>
      </c>
      <c r="S35" s="6">
        <v>1556.7683380000001</v>
      </c>
      <c r="T35" s="9">
        <v>1770.584852</v>
      </c>
      <c r="U35" s="7">
        <v>1817.013242</v>
      </c>
      <c r="V35" s="7">
        <v>1443.8026710000001</v>
      </c>
      <c r="W35" s="7">
        <v>1118.169259</v>
      </c>
      <c r="X35" s="7">
        <v>1423.683411</v>
      </c>
      <c r="Y35" s="7">
        <v>1871.0078119999998</v>
      </c>
      <c r="Z35" s="7">
        <v>2405.038301</v>
      </c>
      <c r="AA35" s="7">
        <v>2681.5432809999998</v>
      </c>
      <c r="AB35" s="7">
        <v>3438.8449690000002</v>
      </c>
      <c r="AC35" s="7">
        <v>4630.6163580000002</v>
      </c>
      <c r="AD35" s="7">
        <v>3832.8256779999997</v>
      </c>
      <c r="AE35" s="5">
        <f t="shared" si="0"/>
        <v>30718.294848000001</v>
      </c>
    </row>
    <row r="36" spans="1:31">
      <c r="A36" s="37" t="s">
        <v>108</v>
      </c>
      <c r="B36" s="4" t="s">
        <v>109</v>
      </c>
      <c r="C36" s="5">
        <v>0.20699999999999999</v>
      </c>
      <c r="D36" s="5">
        <v>0.39400599999999997</v>
      </c>
      <c r="E36" s="5">
        <v>0.579484</v>
      </c>
      <c r="F36" s="5">
        <v>0.36574299999999998</v>
      </c>
      <c r="G36" s="5">
        <v>1.0371E-2</v>
      </c>
      <c r="H36" s="5">
        <v>0.12096299999999999</v>
      </c>
      <c r="I36" s="5">
        <v>0.21655000000000002</v>
      </c>
      <c r="J36" s="5">
        <v>3.0999999999999999E-3</v>
      </c>
      <c r="K36" s="5">
        <v>0.25431899999999996</v>
      </c>
      <c r="L36" s="5">
        <v>7.1400000000000005E-2</v>
      </c>
      <c r="M36" s="5">
        <v>0.41623200000000005</v>
      </c>
      <c r="N36" s="5">
        <v>0.65248699999999993</v>
      </c>
      <c r="O36" s="5">
        <v>1.2351510000000001</v>
      </c>
      <c r="P36" s="5">
        <v>0.20769799999999999</v>
      </c>
      <c r="Q36" s="5">
        <v>2.6819999999999999E-3</v>
      </c>
      <c r="R36" s="5">
        <v>724.28892599999995</v>
      </c>
      <c r="S36" s="6">
        <v>1332.4805530000001</v>
      </c>
      <c r="T36" s="9">
        <v>385.397649</v>
      </c>
      <c r="U36" s="7">
        <v>720.55379900000003</v>
      </c>
      <c r="V36" s="7">
        <v>470.80145799999997</v>
      </c>
      <c r="W36" s="7">
        <v>376.64489299999997</v>
      </c>
      <c r="X36" s="7">
        <v>387.25946899999997</v>
      </c>
      <c r="Y36" s="7">
        <v>382.43154100000004</v>
      </c>
      <c r="Z36" s="7">
        <v>278.08964700000001</v>
      </c>
      <c r="AA36" s="7">
        <v>33.055667</v>
      </c>
      <c r="AB36" s="7">
        <v>0.381359</v>
      </c>
      <c r="AC36" s="7">
        <v>0.61632799999999999</v>
      </c>
      <c r="AD36" s="7">
        <v>2.9429959999999999</v>
      </c>
      <c r="AE36" s="5">
        <f t="shared" si="0"/>
        <v>5099.681470999999</v>
      </c>
    </row>
    <row r="37" spans="1:31">
      <c r="A37" s="37" t="s">
        <v>110</v>
      </c>
      <c r="B37" s="4" t="s">
        <v>111</v>
      </c>
      <c r="C37" s="5">
        <v>0</v>
      </c>
      <c r="D37" s="5">
        <v>9.4899999999999997E-4</v>
      </c>
      <c r="E37" s="5">
        <v>0</v>
      </c>
      <c r="F37" s="5">
        <v>2.3758999999999999E-2</v>
      </c>
      <c r="G37" s="5">
        <v>1.5300000000000001E-3</v>
      </c>
      <c r="H37" s="5">
        <v>5.9581000000000002E-2</v>
      </c>
      <c r="I37" s="5">
        <v>0.235287</v>
      </c>
      <c r="J37" s="5">
        <v>0.49601200000000001</v>
      </c>
      <c r="K37" s="5">
        <v>0.57591800000000004</v>
      </c>
      <c r="L37" s="5">
        <v>3.6101000000000001E-2</v>
      </c>
      <c r="M37" s="5">
        <v>0.36751699999999998</v>
      </c>
      <c r="N37" s="5">
        <v>0.84319100000000002</v>
      </c>
      <c r="O37" s="5">
        <v>2.4810770000000004</v>
      </c>
      <c r="P37" s="5">
        <v>1.9254789999999999</v>
      </c>
      <c r="Q37" s="5">
        <v>3.2795730000000001</v>
      </c>
      <c r="R37" s="5">
        <v>5.0812290000000004</v>
      </c>
      <c r="S37" s="6">
        <v>3.8322379999999998</v>
      </c>
      <c r="T37" s="9">
        <v>2.7027480000000002</v>
      </c>
      <c r="U37" s="7">
        <v>3.6695889999999998</v>
      </c>
      <c r="V37" s="7">
        <v>1.2955989999999999</v>
      </c>
      <c r="W37" s="7">
        <v>0</v>
      </c>
      <c r="X37" s="7">
        <v>1.4234830000000001</v>
      </c>
      <c r="Y37" s="7">
        <v>2.5997569999999999</v>
      </c>
      <c r="Z37" s="7">
        <v>7.327534</v>
      </c>
      <c r="AA37" s="7">
        <v>3.2930000000000004E-3</v>
      </c>
      <c r="AB37" s="7">
        <v>2.3422130000000001</v>
      </c>
      <c r="AC37" s="7">
        <v>0.52810000000000001</v>
      </c>
      <c r="AD37" s="7">
        <v>10.425371999999999</v>
      </c>
      <c r="AE37" s="5">
        <f t="shared" si="0"/>
        <v>51.557129000000003</v>
      </c>
    </row>
    <row r="38" spans="1:31">
      <c r="A38" s="37" t="s">
        <v>112</v>
      </c>
      <c r="B38" s="4" t="s">
        <v>113</v>
      </c>
      <c r="C38" s="5">
        <v>3.8940000000000001</v>
      </c>
      <c r="D38" s="5">
        <v>9.096468999999999</v>
      </c>
      <c r="E38" s="5">
        <v>8.8514099999999996</v>
      </c>
      <c r="F38" s="5">
        <v>3.6052550000000001</v>
      </c>
      <c r="G38" s="5">
        <v>1.8038479999999999</v>
      </c>
      <c r="H38" s="5">
        <v>5.8185219999999997</v>
      </c>
      <c r="I38" s="5">
        <v>9.5545720000000003</v>
      </c>
      <c r="J38" s="5">
        <v>46.847464000000002</v>
      </c>
      <c r="K38" s="5">
        <v>80.253946999999997</v>
      </c>
      <c r="L38" s="5">
        <v>22.156887999999999</v>
      </c>
      <c r="M38" s="5">
        <v>104.39064200000001</v>
      </c>
      <c r="N38" s="5">
        <v>138.66713099999998</v>
      </c>
      <c r="O38" s="5">
        <v>135.377657</v>
      </c>
      <c r="P38" s="5">
        <v>94.736829</v>
      </c>
      <c r="Q38" s="5">
        <v>93.516818999999998</v>
      </c>
      <c r="R38" s="5">
        <v>180.27485200000001</v>
      </c>
      <c r="S38" s="6">
        <v>238.32345999999998</v>
      </c>
      <c r="T38" s="9">
        <v>161.58167699999998</v>
      </c>
      <c r="U38" s="7">
        <v>133.71791099999999</v>
      </c>
      <c r="V38" s="7">
        <v>40.667173999999996</v>
      </c>
      <c r="W38" s="7">
        <v>18.732174999999998</v>
      </c>
      <c r="X38" s="7">
        <v>10.381997</v>
      </c>
      <c r="Y38" s="7">
        <v>22.974599999999999</v>
      </c>
      <c r="Z38" s="7">
        <v>32.407722</v>
      </c>
      <c r="AA38" s="7">
        <v>27.298346000000002</v>
      </c>
      <c r="AB38" s="7">
        <v>16.951049999999999</v>
      </c>
      <c r="AC38" s="7">
        <v>6.8043909999999999</v>
      </c>
      <c r="AD38" s="7">
        <v>0.70078700000000005</v>
      </c>
      <c r="AE38" s="5">
        <f t="shared" si="0"/>
        <v>1649.3875949999995</v>
      </c>
    </row>
    <row r="39" spans="1:31">
      <c r="A39" s="37" t="s">
        <v>114</v>
      </c>
      <c r="B39" s="4" t="s">
        <v>115</v>
      </c>
      <c r="C39" s="5">
        <v>0</v>
      </c>
      <c r="D39" s="5">
        <v>3.9843000000000003E-2</v>
      </c>
      <c r="E39" s="5">
        <v>0.62353899999999995</v>
      </c>
      <c r="F39" s="5">
        <v>4.1148000000000004E-2</v>
      </c>
      <c r="G39" s="5">
        <v>0.67136800000000008</v>
      </c>
      <c r="H39" s="5">
        <v>1.261336</v>
      </c>
      <c r="I39" s="5">
        <v>0.166466</v>
      </c>
      <c r="J39" s="5">
        <v>0.17400399999999999</v>
      </c>
      <c r="K39" s="5">
        <v>5.7837000000000006E-2</v>
      </c>
      <c r="L39" s="5">
        <v>0</v>
      </c>
      <c r="M39" s="5">
        <v>0.35717599999999999</v>
      </c>
      <c r="N39" s="5">
        <v>1.6022809999999998</v>
      </c>
      <c r="O39" s="5">
        <v>2.6573769999999999</v>
      </c>
      <c r="P39" s="5">
        <v>2.6867920000000001</v>
      </c>
      <c r="Q39" s="5">
        <v>8.4062999999999999E-2</v>
      </c>
      <c r="R39" s="5">
        <v>0.16314099999999998</v>
      </c>
      <c r="S39" s="6">
        <v>0.33572199999999996</v>
      </c>
      <c r="T39" s="9">
        <v>1.4120619999999999</v>
      </c>
      <c r="U39" s="7">
        <v>4.0538319999999999</v>
      </c>
      <c r="V39" s="7">
        <v>3.3318270000000001</v>
      </c>
      <c r="W39" s="7">
        <v>1.555644</v>
      </c>
      <c r="X39" s="7">
        <v>1.8313740000000001</v>
      </c>
      <c r="Y39" s="7">
        <v>3.7529209999999997</v>
      </c>
      <c r="Z39" s="7">
        <v>3.9149579999999999</v>
      </c>
      <c r="AA39" s="7">
        <v>1.054837</v>
      </c>
      <c r="AB39" s="7">
        <v>1.8388469999999999</v>
      </c>
      <c r="AC39" s="7">
        <v>0</v>
      </c>
      <c r="AD39" s="7">
        <v>0</v>
      </c>
      <c r="AE39" s="5">
        <f t="shared" si="0"/>
        <v>33.668395000000004</v>
      </c>
    </row>
    <row r="40" spans="1:31">
      <c r="A40" s="37" t="s">
        <v>116</v>
      </c>
      <c r="B40" s="4" t="s">
        <v>117</v>
      </c>
      <c r="C40" s="5">
        <v>0</v>
      </c>
      <c r="D40" s="5">
        <v>10.639125</v>
      </c>
      <c r="E40" s="5">
        <v>1.06E-3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2.14E-4</v>
      </c>
      <c r="N40" s="5">
        <v>0</v>
      </c>
      <c r="O40" s="5">
        <v>0</v>
      </c>
      <c r="P40" s="5">
        <v>0</v>
      </c>
      <c r="Q40" s="5">
        <v>10.041499999999999</v>
      </c>
      <c r="R40" s="5">
        <v>9.4218999999999997E-2</v>
      </c>
      <c r="S40" s="6">
        <v>0.25586600000000004</v>
      </c>
      <c r="T40" s="9">
        <v>0.39587700000000003</v>
      </c>
      <c r="U40" s="7">
        <v>0.29493799999999998</v>
      </c>
      <c r="V40" s="7">
        <v>0</v>
      </c>
      <c r="W40" s="7">
        <v>0</v>
      </c>
      <c r="X40" s="7">
        <v>0</v>
      </c>
      <c r="Y40" s="7">
        <v>0.50667099999999998</v>
      </c>
      <c r="Z40" s="7">
        <v>0.28531099999999998</v>
      </c>
      <c r="AA40" s="7">
        <v>0.48091</v>
      </c>
      <c r="AB40" s="7">
        <v>0</v>
      </c>
      <c r="AC40" s="7">
        <v>9.5098000000000002E-2</v>
      </c>
      <c r="AD40" s="7">
        <v>0</v>
      </c>
      <c r="AE40" s="5">
        <f t="shared" si="0"/>
        <v>23.090789000000001</v>
      </c>
    </row>
    <row r="41" spans="1:31">
      <c r="A41" s="37" t="s">
        <v>118</v>
      </c>
      <c r="B41" s="4" t="s">
        <v>119</v>
      </c>
      <c r="C41" s="5">
        <v>8.5000000000000006E-2</v>
      </c>
      <c r="D41" s="5">
        <v>0.46879700000000002</v>
      </c>
      <c r="E41" s="5">
        <v>0.79580999999999991</v>
      </c>
      <c r="F41" s="5">
        <v>0.483541</v>
      </c>
      <c r="G41" s="5">
        <v>9.6909000000000009E-2</v>
      </c>
      <c r="H41" s="5">
        <v>0.68898800000000004</v>
      </c>
      <c r="I41" s="5">
        <v>0.97041700000000009</v>
      </c>
      <c r="J41" s="5">
        <v>1.9129</v>
      </c>
      <c r="K41" s="5">
        <v>4.8045080000000002</v>
      </c>
      <c r="L41" s="5">
        <v>3.048168</v>
      </c>
      <c r="M41" s="5">
        <v>10.445591</v>
      </c>
      <c r="N41" s="5">
        <v>10.970761</v>
      </c>
      <c r="O41" s="5">
        <v>16.643342000000001</v>
      </c>
      <c r="P41" s="5">
        <v>18.089855</v>
      </c>
      <c r="Q41" s="5">
        <v>22.397221000000002</v>
      </c>
      <c r="R41" s="5">
        <v>29.764610000000001</v>
      </c>
      <c r="S41" s="6">
        <v>29.698529999999998</v>
      </c>
      <c r="T41" s="9">
        <v>31.745463999999998</v>
      </c>
      <c r="U41" s="7">
        <v>30.118683000000001</v>
      </c>
      <c r="V41" s="7">
        <v>35.680554999999998</v>
      </c>
      <c r="W41" s="7">
        <v>33.313417000000001</v>
      </c>
      <c r="X41" s="7">
        <v>31.165866999999999</v>
      </c>
      <c r="Y41" s="7">
        <v>35.468271999999999</v>
      </c>
      <c r="Z41" s="7">
        <v>51.914182999999994</v>
      </c>
      <c r="AA41" s="7">
        <v>50.186760999999997</v>
      </c>
      <c r="AB41" s="7">
        <v>53.647112</v>
      </c>
      <c r="AC41" s="7">
        <v>68.613022000000001</v>
      </c>
      <c r="AD41" s="7">
        <v>54.589497000000001</v>
      </c>
      <c r="AE41" s="5">
        <f t="shared" si="0"/>
        <v>627.80778100000009</v>
      </c>
    </row>
    <row r="42" spans="1:31">
      <c r="A42" s="37" t="s">
        <v>120</v>
      </c>
      <c r="B42" s="4" t="s">
        <v>121</v>
      </c>
      <c r="C42" s="5">
        <v>0.255</v>
      </c>
      <c r="D42" s="5">
        <v>9.7420000000000007E-3</v>
      </c>
      <c r="E42" s="5">
        <v>1.8756000000000002E-2</v>
      </c>
      <c r="F42" s="5">
        <v>1.2478999999999999E-2</v>
      </c>
      <c r="G42" s="5">
        <v>4.0390000000000002E-2</v>
      </c>
      <c r="H42" s="5">
        <v>0.95647500000000008</v>
      </c>
      <c r="I42" s="5">
        <v>6.0958129999999997</v>
      </c>
      <c r="J42" s="5">
        <v>8.3772570000000002</v>
      </c>
      <c r="K42" s="5">
        <v>11.397902999999999</v>
      </c>
      <c r="L42" s="5">
        <v>0.50414199999999998</v>
      </c>
      <c r="M42" s="5">
        <v>0.33285100000000001</v>
      </c>
      <c r="N42" s="5">
        <v>0.20623900000000001</v>
      </c>
      <c r="O42" s="5">
        <v>1.2958540000000001</v>
      </c>
      <c r="P42" s="5">
        <v>1.8635299999999999</v>
      </c>
      <c r="Q42" s="5">
        <v>0.482325</v>
      </c>
      <c r="R42" s="5">
        <v>0.29271399999999997</v>
      </c>
      <c r="S42" s="6">
        <v>0.54743499999999989</v>
      </c>
      <c r="T42" s="9">
        <v>4.1303559999999999</v>
      </c>
      <c r="U42" s="7">
        <v>2.2569780000000002</v>
      </c>
      <c r="V42" s="7">
        <v>2.0839799999999999</v>
      </c>
      <c r="W42" s="7">
        <v>1.7887919999999999</v>
      </c>
      <c r="X42" s="7">
        <v>1.0499890000000001</v>
      </c>
      <c r="Y42" s="7">
        <v>0.90021299999999993</v>
      </c>
      <c r="Z42" s="7">
        <v>0.37901999999999997</v>
      </c>
      <c r="AA42" s="7">
        <v>1.4351369999999999</v>
      </c>
      <c r="AB42" s="7">
        <v>0.74195600000000006</v>
      </c>
      <c r="AC42" s="7">
        <v>0</v>
      </c>
      <c r="AD42" s="7">
        <v>0.341362</v>
      </c>
      <c r="AE42" s="5">
        <f t="shared" si="0"/>
        <v>47.796687999999989</v>
      </c>
    </row>
    <row r="43" spans="1:31">
      <c r="A43" s="37" t="s">
        <v>122</v>
      </c>
      <c r="B43" s="4" t="s">
        <v>123</v>
      </c>
      <c r="C43" s="5">
        <v>0</v>
      </c>
      <c r="D43" s="5">
        <v>5.3670000000000002E-3</v>
      </c>
      <c r="E43" s="5">
        <v>4.6431E-2</v>
      </c>
      <c r="F43" s="5">
        <v>8.0617999999999995E-2</v>
      </c>
      <c r="G43" s="5">
        <v>0.15760099999999999</v>
      </c>
      <c r="H43" s="5">
        <v>0.88114800000000004</v>
      </c>
      <c r="I43" s="5">
        <v>3.2107779999999999</v>
      </c>
      <c r="J43" s="5">
        <v>1.9752909999999999</v>
      </c>
      <c r="K43" s="5">
        <v>0.45335300000000001</v>
      </c>
      <c r="L43" s="5">
        <v>0.28094200000000003</v>
      </c>
      <c r="M43" s="5">
        <v>0.351275</v>
      </c>
      <c r="N43" s="5">
        <v>3.0890210000000002</v>
      </c>
      <c r="O43" s="5">
        <v>2.1547610000000001</v>
      </c>
      <c r="P43" s="5">
        <v>6.820265</v>
      </c>
      <c r="Q43" s="5">
        <v>0.70336199999999993</v>
      </c>
      <c r="R43" s="5">
        <v>1.1135109999999999</v>
      </c>
      <c r="S43" s="6">
        <v>1.2796289999999999</v>
      </c>
      <c r="T43" s="9">
        <v>0.97806199999999999</v>
      </c>
      <c r="U43" s="7">
        <v>0.51861199999999996</v>
      </c>
      <c r="V43" s="7">
        <v>0.97401499999999996</v>
      </c>
      <c r="W43" s="7">
        <v>0.44931700000000002</v>
      </c>
      <c r="X43" s="7">
        <v>0.326102</v>
      </c>
      <c r="Y43" s="7">
        <v>1.016006</v>
      </c>
      <c r="Z43" s="7">
        <v>0.81688300000000003</v>
      </c>
      <c r="AA43" s="7">
        <v>0.99265899999999996</v>
      </c>
      <c r="AB43" s="7">
        <v>4.1041750000000006</v>
      </c>
      <c r="AC43" s="7">
        <v>2.888633</v>
      </c>
      <c r="AD43" s="7">
        <v>4.4367239999999999</v>
      </c>
      <c r="AE43" s="5">
        <f t="shared" si="0"/>
        <v>40.104540999999998</v>
      </c>
    </row>
    <row r="44" spans="1:31">
      <c r="A44" s="37" t="s">
        <v>124</v>
      </c>
      <c r="B44" s="4" t="s">
        <v>125</v>
      </c>
      <c r="C44" s="5">
        <v>0</v>
      </c>
      <c r="D44" s="5">
        <v>0</v>
      </c>
      <c r="E44" s="5">
        <v>5.0299999999999997E-4</v>
      </c>
      <c r="F44" s="5">
        <v>2.7049999999999999E-3</v>
      </c>
      <c r="G44" s="5">
        <v>0</v>
      </c>
      <c r="H44" s="5">
        <v>3.6476999999999996E-2</v>
      </c>
      <c r="I44" s="5">
        <v>0.104059</v>
      </c>
      <c r="J44" s="5">
        <v>0</v>
      </c>
      <c r="K44" s="5">
        <v>0.103892</v>
      </c>
      <c r="L44" s="5">
        <v>8.2891000000000006E-2</v>
      </c>
      <c r="M44" s="5">
        <v>0.15237999999999999</v>
      </c>
      <c r="N44" s="5">
        <v>0.27527999999999997</v>
      </c>
      <c r="O44" s="5">
        <v>0.31697500000000001</v>
      </c>
      <c r="P44" s="5">
        <v>0.47830900000000004</v>
      </c>
      <c r="Q44" s="5">
        <v>0.34984799999999999</v>
      </c>
      <c r="R44" s="5">
        <v>0.73277899999999996</v>
      </c>
      <c r="S44" s="6">
        <v>0.139431</v>
      </c>
      <c r="T44" s="9">
        <v>0.39648800000000001</v>
      </c>
      <c r="U44" s="7">
        <v>0.60945100000000008</v>
      </c>
      <c r="V44" s="7">
        <v>1.088829</v>
      </c>
      <c r="W44" s="7">
        <v>0.39824700000000002</v>
      </c>
      <c r="X44" s="7">
        <v>0.29352600000000001</v>
      </c>
      <c r="Y44" s="7">
        <v>0.44772000000000001</v>
      </c>
      <c r="Z44" s="7">
        <v>0.41371600000000003</v>
      </c>
      <c r="AA44" s="7">
        <v>0.34282299999999999</v>
      </c>
      <c r="AB44" s="7">
        <v>0.70098800000000006</v>
      </c>
      <c r="AC44" s="7">
        <v>1.6047439999999999</v>
      </c>
      <c r="AD44" s="7">
        <v>2.6903950000000001</v>
      </c>
      <c r="AE44" s="5">
        <f t="shared" si="0"/>
        <v>11.762456</v>
      </c>
    </row>
    <row r="45" spans="1:31">
      <c r="A45" s="37" t="s">
        <v>126</v>
      </c>
      <c r="B45" s="4" t="s">
        <v>127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5.3100000000000001E-2</v>
      </c>
      <c r="R45" s="5">
        <v>0.79589999999999994</v>
      </c>
      <c r="S45" s="6">
        <v>0.58267800000000003</v>
      </c>
      <c r="T45" s="9">
        <v>1.2024159999999999</v>
      </c>
      <c r="U45" s="7">
        <v>1.2379380000000002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5">
        <f t="shared" si="0"/>
        <v>3.8720320000000004</v>
      </c>
    </row>
    <row r="46" spans="1:31">
      <c r="A46" s="37" t="s">
        <v>128</v>
      </c>
      <c r="B46" s="4" t="s">
        <v>129</v>
      </c>
      <c r="C46" s="5">
        <v>1.6E-2</v>
      </c>
      <c r="D46" s="5">
        <v>0.41522799999999999</v>
      </c>
      <c r="E46" s="5">
        <v>0.45799299999999998</v>
      </c>
      <c r="F46" s="5">
        <v>0</v>
      </c>
      <c r="G46" s="5">
        <v>0</v>
      </c>
      <c r="H46" s="5">
        <v>0.65866499999999994</v>
      </c>
      <c r="I46" s="5">
        <v>0.78653700000000004</v>
      </c>
      <c r="J46" s="5">
        <v>1.6561089999999998</v>
      </c>
      <c r="K46" s="5">
        <v>6.7625720000000005</v>
      </c>
      <c r="L46" s="5">
        <v>8.6203160000000008</v>
      </c>
      <c r="M46" s="5">
        <v>9.5604809999999993</v>
      </c>
      <c r="N46" s="5">
        <v>11.235868</v>
      </c>
      <c r="O46" s="5">
        <v>8.0059190000000005</v>
      </c>
      <c r="P46" s="5">
        <v>4.9266209999999999</v>
      </c>
      <c r="Q46" s="5">
        <v>10.513590000000001</v>
      </c>
      <c r="R46" s="5">
        <v>5.0522549999999997</v>
      </c>
      <c r="S46" s="6">
        <v>5.2268439999999998</v>
      </c>
      <c r="T46" s="9">
        <v>10.88147</v>
      </c>
      <c r="U46" s="7">
        <v>11.965678</v>
      </c>
      <c r="V46" s="7">
        <v>0</v>
      </c>
      <c r="W46" s="7">
        <v>14.826718000000001</v>
      </c>
      <c r="X46" s="7">
        <v>14.574423000000001</v>
      </c>
      <c r="Y46" s="7">
        <v>21.299952000000001</v>
      </c>
      <c r="Z46" s="7">
        <v>14.888718999999998</v>
      </c>
      <c r="AA46" s="7">
        <v>0</v>
      </c>
      <c r="AB46" s="7">
        <v>0</v>
      </c>
      <c r="AC46" s="7">
        <v>1.491873</v>
      </c>
      <c r="AD46" s="7">
        <v>0</v>
      </c>
      <c r="AE46" s="5">
        <f t="shared" si="0"/>
        <v>163.82383099999998</v>
      </c>
    </row>
    <row r="47" spans="1:31">
      <c r="A47" s="37" t="s">
        <v>130</v>
      </c>
      <c r="B47" s="4" t="s">
        <v>131</v>
      </c>
      <c r="C47" s="5">
        <v>0.123</v>
      </c>
      <c r="D47" s="5">
        <v>7.1099999999999994E-4</v>
      </c>
      <c r="E47" s="5">
        <v>0.44600099999999998</v>
      </c>
      <c r="F47" s="5">
        <v>2.9414000000000003E-2</v>
      </c>
      <c r="G47" s="5">
        <v>2.6492999999999999E-2</v>
      </c>
      <c r="H47" s="5">
        <v>0.119605</v>
      </c>
      <c r="I47" s="5">
        <v>9.4379000000000005E-2</v>
      </c>
      <c r="J47" s="5">
        <v>0.23025999999999999</v>
      </c>
      <c r="K47" s="5">
        <v>0.43340300000000004</v>
      </c>
      <c r="L47" s="5">
        <v>1.4843839999999999</v>
      </c>
      <c r="M47" s="5">
        <v>3.2614679999999998</v>
      </c>
      <c r="N47" s="5">
        <v>9.0692800000000009</v>
      </c>
      <c r="O47" s="5">
        <v>2.9415929999999997</v>
      </c>
      <c r="P47" s="5">
        <v>4.3571279999999994</v>
      </c>
      <c r="Q47" s="5">
        <v>4.458742</v>
      </c>
      <c r="R47" s="5">
        <v>5.8481769999999997</v>
      </c>
      <c r="S47" s="6">
        <v>6.7247700000000004</v>
      </c>
      <c r="T47" s="9">
        <v>9.4221939999999993</v>
      </c>
      <c r="U47" s="7">
        <v>9.9465260000000004</v>
      </c>
      <c r="V47" s="7">
        <v>7.3921510000000001</v>
      </c>
      <c r="W47" s="7">
        <v>4.2928059999999997</v>
      </c>
      <c r="X47" s="7">
        <v>9.2891129999999986</v>
      </c>
      <c r="Y47" s="7">
        <v>11.512244000000001</v>
      </c>
      <c r="Z47" s="7">
        <v>22.527455999999997</v>
      </c>
      <c r="AA47" s="7">
        <v>8.7871229999999994</v>
      </c>
      <c r="AB47" s="7">
        <v>10.292423000000001</v>
      </c>
      <c r="AC47" s="7">
        <v>5.1680669999999997</v>
      </c>
      <c r="AD47" s="7">
        <v>3.339267</v>
      </c>
      <c r="AE47" s="5">
        <f t="shared" si="0"/>
        <v>141.618178</v>
      </c>
    </row>
    <row r="48" spans="1:31">
      <c r="A48" s="37" t="s">
        <v>132</v>
      </c>
      <c r="B48" s="4" t="s">
        <v>133</v>
      </c>
      <c r="C48" s="5">
        <v>0.27200000000000002</v>
      </c>
      <c r="D48" s="5">
        <v>5.7343419999999998</v>
      </c>
      <c r="E48" s="5">
        <v>5.1262270000000001</v>
      </c>
      <c r="F48" s="5">
        <v>1.015144</v>
      </c>
      <c r="G48" s="5">
        <v>0.68792999999999993</v>
      </c>
      <c r="H48" s="5">
        <v>18.996925000000001</v>
      </c>
      <c r="I48" s="5">
        <v>14.421709999999999</v>
      </c>
      <c r="J48" s="5">
        <v>16.614618</v>
      </c>
      <c r="K48" s="5">
        <v>26.623942</v>
      </c>
      <c r="L48" s="5">
        <v>10.439153000000001</v>
      </c>
      <c r="M48" s="5">
        <v>35.360287</v>
      </c>
      <c r="N48" s="5">
        <v>29.119765999999998</v>
      </c>
      <c r="O48" s="5">
        <v>41.543695</v>
      </c>
      <c r="P48" s="5">
        <v>58.898856000000002</v>
      </c>
      <c r="Q48" s="5">
        <v>121.938474</v>
      </c>
      <c r="R48" s="5">
        <v>103.069266</v>
      </c>
      <c r="S48" s="6">
        <v>143.633343</v>
      </c>
      <c r="T48" s="9">
        <v>135.609601</v>
      </c>
      <c r="U48" s="7">
        <v>160.236681</v>
      </c>
      <c r="V48" s="7">
        <v>141.840171</v>
      </c>
      <c r="W48" s="7">
        <v>109.905477</v>
      </c>
      <c r="X48" s="7">
        <v>208.49641299999999</v>
      </c>
      <c r="Y48" s="7">
        <v>247.77040700000001</v>
      </c>
      <c r="Z48" s="7">
        <v>190.66126500000001</v>
      </c>
      <c r="AA48" s="7">
        <v>207.81087299999999</v>
      </c>
      <c r="AB48" s="7">
        <v>142.29629600000001</v>
      </c>
      <c r="AC48" s="7">
        <v>80.478076000000001</v>
      </c>
      <c r="AD48" s="7">
        <v>144.34346400000001</v>
      </c>
      <c r="AE48" s="5">
        <f t="shared" si="0"/>
        <v>2402.9444020000001</v>
      </c>
    </row>
    <row r="49" spans="1:31">
      <c r="A49" s="37" t="s">
        <v>134</v>
      </c>
      <c r="B49" s="4" t="s">
        <v>135</v>
      </c>
      <c r="C49" s="5">
        <v>0</v>
      </c>
      <c r="D49" s="5">
        <v>0.15725999999999998</v>
      </c>
      <c r="E49" s="5">
        <v>9.5022000000000009E-2</v>
      </c>
      <c r="F49" s="5">
        <v>0.119417</v>
      </c>
      <c r="G49" s="5">
        <v>1.9404000000000001E-2</v>
      </c>
      <c r="H49" s="5">
        <v>4.7652E-2</v>
      </c>
      <c r="I49" s="5">
        <v>0.90087800000000007</v>
      </c>
      <c r="J49" s="5">
        <v>1.770581</v>
      </c>
      <c r="K49" s="5">
        <v>2.2893859999999999</v>
      </c>
      <c r="L49" s="5">
        <v>0.108598</v>
      </c>
      <c r="M49" s="5">
        <v>0.50972600000000001</v>
      </c>
      <c r="N49" s="5">
        <v>10.839824</v>
      </c>
      <c r="O49" s="5">
        <v>17.718675999999999</v>
      </c>
      <c r="P49" s="5">
        <v>20.465239</v>
      </c>
      <c r="Q49" s="5">
        <v>20.122685000000001</v>
      </c>
      <c r="R49" s="5">
        <v>33.395811999999999</v>
      </c>
      <c r="S49" s="6">
        <v>36.879964000000001</v>
      </c>
      <c r="T49" s="9">
        <v>39.853785999999999</v>
      </c>
      <c r="U49" s="7">
        <v>45.506794999999997</v>
      </c>
      <c r="V49" s="7">
        <v>49.016210000000001</v>
      </c>
      <c r="W49" s="7">
        <v>52.019182000000001</v>
      </c>
      <c r="X49" s="7">
        <v>36.561510000000006</v>
      </c>
      <c r="Y49" s="7">
        <v>31.732319</v>
      </c>
      <c r="Z49" s="7">
        <v>39.56523</v>
      </c>
      <c r="AA49" s="7">
        <v>29.587834999999998</v>
      </c>
      <c r="AB49" s="7">
        <v>32.024658000000002</v>
      </c>
      <c r="AC49" s="7">
        <v>43.601192000000005</v>
      </c>
      <c r="AD49" s="7">
        <v>98.786208000000002</v>
      </c>
      <c r="AE49" s="5">
        <f t="shared" si="0"/>
        <v>643.69504899999993</v>
      </c>
    </row>
    <row r="50" spans="1:31">
      <c r="A50" s="37" t="s">
        <v>136</v>
      </c>
      <c r="B50" s="4" t="s">
        <v>137</v>
      </c>
      <c r="C50" s="5">
        <v>1.196</v>
      </c>
      <c r="D50" s="5">
        <v>1.0689949999999999</v>
      </c>
      <c r="E50" s="5">
        <v>0.55208699999999999</v>
      </c>
      <c r="F50" s="5">
        <v>8.6597999999999994E-2</v>
      </c>
      <c r="G50" s="5">
        <v>3.0838000000000001E-2</v>
      </c>
      <c r="H50" s="5">
        <v>1.1492329999999999</v>
      </c>
      <c r="I50" s="5">
        <v>1.973614</v>
      </c>
      <c r="J50" s="5">
        <v>3.8669319999999998</v>
      </c>
      <c r="K50" s="5">
        <v>6.4673869999999996</v>
      </c>
      <c r="L50" s="5">
        <v>11.445240999999999</v>
      </c>
      <c r="M50" s="5">
        <v>20.218551999999999</v>
      </c>
      <c r="N50" s="5">
        <v>26.899269</v>
      </c>
      <c r="O50" s="5">
        <v>27.999933000000002</v>
      </c>
      <c r="P50" s="5">
        <v>9.525055</v>
      </c>
      <c r="Q50" s="5">
        <v>44.109012999999997</v>
      </c>
      <c r="R50" s="5">
        <v>22.753858000000001</v>
      </c>
      <c r="S50" s="6">
        <v>27.654733</v>
      </c>
      <c r="T50" s="9">
        <v>26.616168000000002</v>
      </c>
      <c r="U50" s="7">
        <v>18.389049</v>
      </c>
      <c r="V50" s="7">
        <v>33.005252999999996</v>
      </c>
      <c r="W50" s="7">
        <v>44.882737999999996</v>
      </c>
      <c r="X50" s="7">
        <v>33.996687999999999</v>
      </c>
      <c r="Y50" s="7">
        <v>55.061785999999998</v>
      </c>
      <c r="Z50" s="7">
        <v>76.648357000000004</v>
      </c>
      <c r="AA50" s="7">
        <v>44.701529999999998</v>
      </c>
      <c r="AB50" s="7">
        <v>39.340127000000003</v>
      </c>
      <c r="AC50" s="7">
        <v>50.741042</v>
      </c>
      <c r="AD50" s="7">
        <v>41.554199999999994</v>
      </c>
      <c r="AE50" s="5">
        <f t="shared" si="0"/>
        <v>671.93427600000007</v>
      </c>
    </row>
    <row r="51" spans="1:31">
      <c r="A51" s="37" t="s">
        <v>138</v>
      </c>
      <c r="B51" s="4" t="s">
        <v>139</v>
      </c>
      <c r="C51" s="5">
        <v>0</v>
      </c>
      <c r="D51" s="5">
        <v>1.8260000000000001E-3</v>
      </c>
      <c r="E51" s="5">
        <v>0</v>
      </c>
      <c r="F51" s="5">
        <v>0.109072</v>
      </c>
      <c r="G51" s="5">
        <v>5.1800000000000001E-4</v>
      </c>
      <c r="H51" s="5">
        <v>4.3561999999999997E-2</v>
      </c>
      <c r="I51" s="5">
        <v>0</v>
      </c>
      <c r="J51" s="5">
        <v>3.8329999999999996E-2</v>
      </c>
      <c r="K51" s="5">
        <v>2.1480000000000002E-3</v>
      </c>
      <c r="L51" s="5">
        <v>3.5226999999999994E-2</v>
      </c>
      <c r="M51" s="5">
        <v>1.454547</v>
      </c>
      <c r="N51" s="5">
        <v>0.40385799999999999</v>
      </c>
      <c r="O51" s="5">
        <v>0.77536899999999997</v>
      </c>
      <c r="P51" s="5">
        <v>3.216075</v>
      </c>
      <c r="Q51" s="5">
        <v>3.3388200000000001</v>
      </c>
      <c r="R51" s="5">
        <v>2.8770349999999998</v>
      </c>
      <c r="S51" s="6">
        <v>1.0082720000000001</v>
      </c>
      <c r="T51" s="9">
        <v>1.255422</v>
      </c>
      <c r="U51" s="7">
        <v>0.55616499999999991</v>
      </c>
      <c r="V51" s="7">
        <v>0.64699499999999999</v>
      </c>
      <c r="W51" s="7">
        <v>6.9397849999999996</v>
      </c>
      <c r="X51" s="7">
        <v>1.7640750000000001</v>
      </c>
      <c r="Y51" s="7">
        <v>0.33005399999999996</v>
      </c>
      <c r="Z51" s="7">
        <v>0.48027800000000004</v>
      </c>
      <c r="AA51" s="7">
        <v>0.58269300000000002</v>
      </c>
      <c r="AB51" s="7">
        <v>1.540295</v>
      </c>
      <c r="AC51" s="7">
        <v>2.410555</v>
      </c>
      <c r="AD51" s="7">
        <v>1.457076</v>
      </c>
      <c r="AE51" s="5">
        <f t="shared" si="0"/>
        <v>31.268051999999997</v>
      </c>
    </row>
    <row r="52" spans="1:31">
      <c r="A52" s="37" t="s">
        <v>140</v>
      </c>
      <c r="B52" s="4" t="s">
        <v>141</v>
      </c>
      <c r="C52" s="5">
        <v>0</v>
      </c>
      <c r="D52" s="5">
        <v>9.9252999999999994E-2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4.7199999999999994E-3</v>
      </c>
      <c r="N52" s="5">
        <v>0</v>
      </c>
      <c r="O52" s="5">
        <v>0</v>
      </c>
      <c r="P52" s="5">
        <v>1.8799999999999999E-4</v>
      </c>
      <c r="Q52" s="5">
        <v>0</v>
      </c>
      <c r="R52" s="5">
        <v>0</v>
      </c>
      <c r="S52" s="6">
        <v>0</v>
      </c>
      <c r="T52" s="9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5">
        <f t="shared" si="0"/>
        <v>0.10416099999999999</v>
      </c>
    </row>
    <row r="53" spans="1:31">
      <c r="A53" s="37" t="s">
        <v>142</v>
      </c>
      <c r="B53" s="4" t="s">
        <v>143</v>
      </c>
      <c r="C53" s="5">
        <v>0</v>
      </c>
      <c r="D53" s="5">
        <v>1.5053E-2</v>
      </c>
      <c r="E53" s="5">
        <v>1.342E-2</v>
      </c>
      <c r="F53" s="5">
        <v>9.5960000000000004E-3</v>
      </c>
      <c r="G53" s="5">
        <v>0</v>
      </c>
      <c r="H53" s="5">
        <v>2.3731000000000002E-2</v>
      </c>
      <c r="I53" s="5">
        <v>0</v>
      </c>
      <c r="J53" s="5">
        <v>1.2482E-2</v>
      </c>
      <c r="K53" s="5">
        <v>1.4286E-2</v>
      </c>
      <c r="L53" s="5">
        <v>9.9170000000000005E-3</v>
      </c>
      <c r="M53" s="5">
        <v>0.25601499999999999</v>
      </c>
      <c r="N53" s="5">
        <v>0.21078899999999998</v>
      </c>
      <c r="O53" s="5">
        <v>0.18193100000000001</v>
      </c>
      <c r="P53" s="5">
        <v>0.53271599999999997</v>
      </c>
      <c r="Q53" s="5">
        <v>0.97808799999999996</v>
      </c>
      <c r="R53" s="5">
        <v>2.2541159999999998</v>
      </c>
      <c r="S53" s="6">
        <v>7.111192</v>
      </c>
      <c r="T53" s="9">
        <v>11.664237999999999</v>
      </c>
      <c r="U53" s="7">
        <v>10.336691</v>
      </c>
      <c r="V53" s="7">
        <v>13.964779</v>
      </c>
      <c r="W53" s="7">
        <v>5.7962819999999997</v>
      </c>
      <c r="X53" s="7">
        <v>4.7183450000000002</v>
      </c>
      <c r="Y53" s="7">
        <v>7.4409539999999996</v>
      </c>
      <c r="Z53" s="7">
        <v>9.5839459999999992</v>
      </c>
      <c r="AA53" s="7">
        <v>6.6613790000000002</v>
      </c>
      <c r="AB53" s="7">
        <v>5.4754480000000001</v>
      </c>
      <c r="AC53" s="7">
        <v>6.9865709999999996</v>
      </c>
      <c r="AD53" s="7">
        <v>1.6301199999999998</v>
      </c>
      <c r="AE53" s="5">
        <f t="shared" si="0"/>
        <v>95.882084999999989</v>
      </c>
    </row>
    <row r="54" spans="1:31">
      <c r="A54" s="37" t="s">
        <v>144</v>
      </c>
      <c r="B54" s="4" t="s">
        <v>145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2.5230000000000001E-3</v>
      </c>
      <c r="S54" s="6">
        <v>0</v>
      </c>
      <c r="T54" s="9">
        <v>9.3300000000000002E-4</v>
      </c>
      <c r="U54" s="7">
        <v>2.6499999999999999E-4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5">
        <f t="shared" si="0"/>
        <v>3.7209999999999999E-3</v>
      </c>
    </row>
    <row r="55" spans="1:31">
      <c r="A55" s="37" t="s">
        <v>146</v>
      </c>
      <c r="B55" s="4" t="s">
        <v>147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2.183E-3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4.2999999999999999E-4</v>
      </c>
      <c r="Q55" s="5">
        <v>0</v>
      </c>
      <c r="R55" s="5">
        <v>9.4799999999999995E-4</v>
      </c>
      <c r="S55" s="6">
        <v>0</v>
      </c>
      <c r="T55" s="9">
        <v>7.4577000000000004E-2</v>
      </c>
      <c r="U55" s="7">
        <v>3.9999999999999998E-6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5">
        <f t="shared" si="0"/>
        <v>7.8142000000000003E-2</v>
      </c>
    </row>
    <row r="56" spans="1:31">
      <c r="A56" s="37" t="s">
        <v>148</v>
      </c>
      <c r="B56" s="4" t="s">
        <v>149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1.9837E-2</v>
      </c>
      <c r="K56" s="5">
        <v>0.134408</v>
      </c>
      <c r="L56" s="5">
        <v>0</v>
      </c>
      <c r="M56" s="5">
        <v>2.6303E-2</v>
      </c>
      <c r="N56" s="5">
        <v>2.5384E-2</v>
      </c>
      <c r="O56" s="5">
        <v>3.0705590000000003</v>
      </c>
      <c r="P56" s="5">
        <v>19.603578000000002</v>
      </c>
      <c r="Q56" s="5">
        <v>3.564184</v>
      </c>
      <c r="R56" s="5">
        <v>19.112176999999999</v>
      </c>
      <c r="S56" s="6">
        <v>43.953275999999995</v>
      </c>
      <c r="T56" s="9">
        <v>33.998595999999999</v>
      </c>
      <c r="U56" s="7">
        <v>41.974021999999998</v>
      </c>
      <c r="V56" s="7">
        <v>28.861003</v>
      </c>
      <c r="W56" s="7">
        <v>25.348284</v>
      </c>
      <c r="X56" s="7">
        <v>15.714746</v>
      </c>
      <c r="Y56" s="7">
        <v>25.717829000000002</v>
      </c>
      <c r="Z56" s="7">
        <v>12.017272999999999</v>
      </c>
      <c r="AA56" s="7">
        <v>0</v>
      </c>
      <c r="AB56" s="7">
        <v>0</v>
      </c>
      <c r="AC56" s="7">
        <v>0</v>
      </c>
      <c r="AD56" s="7">
        <v>0</v>
      </c>
      <c r="AE56" s="5">
        <f t="shared" si="0"/>
        <v>273.141459</v>
      </c>
    </row>
    <row r="57" spans="1:31">
      <c r="A57" s="37" t="s">
        <v>150</v>
      </c>
      <c r="B57" s="4" t="s">
        <v>151</v>
      </c>
      <c r="C57" s="5">
        <v>2E-3</v>
      </c>
      <c r="D57" s="5">
        <v>0.19598599999999999</v>
      </c>
      <c r="E57" s="5">
        <v>0.16483899999999999</v>
      </c>
      <c r="F57" s="5">
        <v>0.53115000000000001</v>
      </c>
      <c r="G57" s="5">
        <v>0.111378</v>
      </c>
      <c r="H57" s="5">
        <v>0.82746000000000008</v>
      </c>
      <c r="I57" s="5">
        <v>0.81130899999999995</v>
      </c>
      <c r="J57" s="5">
        <v>4.4797219999999998</v>
      </c>
      <c r="K57" s="5">
        <v>0.89544699999999999</v>
      </c>
      <c r="L57" s="5">
        <v>0.98791399999999996</v>
      </c>
      <c r="M57" s="5">
        <v>0.74258900000000005</v>
      </c>
      <c r="N57" s="5">
        <v>1.0716600000000001</v>
      </c>
      <c r="O57" s="5">
        <v>1.0835029999999999</v>
      </c>
      <c r="P57" s="5">
        <v>0.8177859999999999</v>
      </c>
      <c r="Q57" s="5">
        <v>2.4350149999999999</v>
      </c>
      <c r="R57" s="5">
        <v>1.4881880000000001</v>
      </c>
      <c r="S57" s="6">
        <v>1.5072110000000001</v>
      </c>
      <c r="T57" s="9">
        <v>1.813717</v>
      </c>
      <c r="U57" s="7">
        <v>2.8205210000000003</v>
      </c>
      <c r="V57" s="7">
        <v>4.4482179999999998</v>
      </c>
      <c r="W57" s="7">
        <v>3.1257280000000001</v>
      </c>
      <c r="X57" s="7">
        <v>2.7839879999999999</v>
      </c>
      <c r="Y57" s="7">
        <v>3.1827579999999998</v>
      </c>
      <c r="Z57" s="7">
        <v>2.8777179999999998</v>
      </c>
      <c r="AA57" s="7">
        <v>1.6744619999999999</v>
      </c>
      <c r="AB57" s="7">
        <v>2.1152829999999998</v>
      </c>
      <c r="AC57" s="7">
        <v>0.89520299999999997</v>
      </c>
      <c r="AD57" s="7">
        <v>0.77514300000000003</v>
      </c>
      <c r="AE57" s="5">
        <f t="shared" si="0"/>
        <v>44.665896000000004</v>
      </c>
    </row>
    <row r="58" spans="1:31">
      <c r="A58" s="37" t="s">
        <v>152</v>
      </c>
      <c r="B58" s="4" t="s">
        <v>153</v>
      </c>
      <c r="C58" s="5">
        <v>6.0000000000000001E-3</v>
      </c>
      <c r="D58" s="5">
        <v>1.0753E-2</v>
      </c>
      <c r="E58" s="5">
        <v>5.2700000000000002E-4</v>
      </c>
      <c r="F58" s="5">
        <v>3.457E-3</v>
      </c>
      <c r="G58" s="5">
        <v>3.6128E-2</v>
      </c>
      <c r="H58" s="5">
        <v>0</v>
      </c>
      <c r="I58" s="5">
        <v>3.2200000000000002E-3</v>
      </c>
      <c r="J58" s="5">
        <v>3.1111999999999997E-2</v>
      </c>
      <c r="K58" s="5">
        <v>1.6140000000000002E-3</v>
      </c>
      <c r="L58" s="5">
        <v>1.32E-3</v>
      </c>
      <c r="M58" s="5">
        <v>4.8539999999999998E-3</v>
      </c>
      <c r="N58" s="5">
        <v>0.22390399999999999</v>
      </c>
      <c r="O58" s="5">
        <v>9.6839999999999999E-3</v>
      </c>
      <c r="P58" s="5">
        <v>0.43769000000000002</v>
      </c>
      <c r="Q58" s="5">
        <v>0.290217</v>
      </c>
      <c r="R58" s="5">
        <v>1.8929559999999999</v>
      </c>
      <c r="S58" s="6">
        <v>0.80949400000000005</v>
      </c>
      <c r="T58" s="9">
        <v>2.5809929999999999</v>
      </c>
      <c r="U58" s="7">
        <v>1.021665</v>
      </c>
      <c r="V58" s="7">
        <v>0.47227800000000003</v>
      </c>
      <c r="W58" s="7">
        <v>0.343864</v>
      </c>
      <c r="X58" s="7">
        <v>0.59975999999999996</v>
      </c>
      <c r="Y58" s="7">
        <v>9.9708000000000005E-2</v>
      </c>
      <c r="Z58" s="7">
        <v>6.1196E-2</v>
      </c>
      <c r="AA58" s="7">
        <v>8.7622000000000005E-2</v>
      </c>
      <c r="AB58" s="7">
        <v>0.180782</v>
      </c>
      <c r="AC58" s="7">
        <v>0.204009</v>
      </c>
      <c r="AD58" s="7">
        <v>5.1357E-2</v>
      </c>
      <c r="AE58" s="5">
        <f t="shared" si="0"/>
        <v>9.4661640000000009</v>
      </c>
    </row>
    <row r="59" spans="1:31">
      <c r="A59" s="37" t="s">
        <v>154</v>
      </c>
      <c r="B59" s="4" t="s">
        <v>155</v>
      </c>
      <c r="C59" s="5">
        <v>0</v>
      </c>
      <c r="D59" s="5">
        <v>0</v>
      </c>
      <c r="E59" s="5">
        <v>0</v>
      </c>
      <c r="F59" s="5">
        <v>2.3370000000000001E-3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6">
        <v>0</v>
      </c>
      <c r="T59" s="9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5">
        <f t="shared" si="0"/>
        <v>2.3370000000000001E-3</v>
      </c>
    </row>
    <row r="60" spans="1:31">
      <c r="A60" s="37" t="s">
        <v>156</v>
      </c>
      <c r="B60" s="4" t="s">
        <v>157</v>
      </c>
      <c r="C60" s="5">
        <v>0</v>
      </c>
      <c r="D60" s="5">
        <v>0.12352399999999999</v>
      </c>
      <c r="E60" s="5">
        <v>1.4E-2</v>
      </c>
      <c r="F60" s="5">
        <v>0</v>
      </c>
      <c r="G60" s="5">
        <v>0</v>
      </c>
      <c r="H60" s="5">
        <v>1.3696E-2</v>
      </c>
      <c r="I60" s="5">
        <v>0</v>
      </c>
      <c r="J60" s="5">
        <v>0.19370099999999998</v>
      </c>
      <c r="K60" s="5">
        <v>0</v>
      </c>
      <c r="L60" s="5">
        <v>0</v>
      </c>
      <c r="M60" s="5">
        <v>0</v>
      </c>
      <c r="N60" s="5">
        <v>9.0900000000000009E-2</v>
      </c>
      <c r="O60" s="5">
        <v>0.47181000000000001</v>
      </c>
      <c r="P60" s="5">
        <v>0.11979099999999999</v>
      </c>
      <c r="Q60" s="5">
        <v>0.11437600000000001</v>
      </c>
      <c r="R60" s="5">
        <v>0.14546000000000001</v>
      </c>
      <c r="S60" s="6">
        <v>0.23181399999999999</v>
      </c>
      <c r="T60" s="9">
        <v>0.23436699999999999</v>
      </c>
      <c r="U60" s="7">
        <v>0.37371799999999999</v>
      </c>
      <c r="V60" s="7">
        <v>0.47414100000000003</v>
      </c>
      <c r="W60" s="7">
        <v>0.254079</v>
      </c>
      <c r="X60" s="7">
        <v>0.38567000000000001</v>
      </c>
      <c r="Y60" s="7">
        <v>0.75930299999999995</v>
      </c>
      <c r="Z60" s="7">
        <v>0.438861</v>
      </c>
      <c r="AA60" s="7">
        <v>0.30006099999999997</v>
      </c>
      <c r="AB60" s="7">
        <v>0.14513200000000001</v>
      </c>
      <c r="AC60" s="7">
        <v>0</v>
      </c>
      <c r="AD60" s="7">
        <v>0</v>
      </c>
      <c r="AE60" s="5">
        <f t="shared" si="0"/>
        <v>4.8844040000000009</v>
      </c>
    </row>
    <row r="61" spans="1:31">
      <c r="A61" s="37" t="s">
        <v>158</v>
      </c>
      <c r="B61" s="4" t="s">
        <v>159</v>
      </c>
      <c r="C61" s="5">
        <v>0</v>
      </c>
      <c r="D61" s="5">
        <v>26.984452000000001</v>
      </c>
      <c r="E61" s="5">
        <v>8.7706949999999999</v>
      </c>
      <c r="F61" s="5">
        <v>1.8058669999999999</v>
      </c>
      <c r="G61" s="5">
        <v>0.40764899999999998</v>
      </c>
      <c r="H61" s="5">
        <v>0.62813800000000009</v>
      </c>
      <c r="I61" s="5">
        <v>6.4121999999999998E-2</v>
      </c>
      <c r="J61" s="5">
        <v>0.230661</v>
      </c>
      <c r="K61" s="5">
        <v>1.688526</v>
      </c>
      <c r="L61" s="5">
        <v>4.1291360000000008</v>
      </c>
      <c r="M61" s="5">
        <v>44.477072999999997</v>
      </c>
      <c r="N61" s="5">
        <v>18.414776000000003</v>
      </c>
      <c r="O61" s="5">
        <v>38.607073999999997</v>
      </c>
      <c r="P61" s="5">
        <v>42.491124000000006</v>
      </c>
      <c r="Q61" s="5">
        <v>22.943156999999999</v>
      </c>
      <c r="R61" s="5">
        <v>50.147690000000004</v>
      </c>
      <c r="S61" s="6">
        <v>72.917022000000003</v>
      </c>
      <c r="T61" s="9">
        <v>130.921549</v>
      </c>
      <c r="U61" s="7">
        <v>81.591282000000007</v>
      </c>
      <c r="V61" s="7">
        <v>35.213578999999996</v>
      </c>
      <c r="W61" s="7">
        <v>18.218271000000001</v>
      </c>
      <c r="X61" s="7">
        <v>15.584318999999999</v>
      </c>
      <c r="Y61" s="7">
        <v>11.209498</v>
      </c>
      <c r="Z61" s="7">
        <v>24.590319000000001</v>
      </c>
      <c r="AA61" s="7">
        <v>31.956675000000001</v>
      </c>
      <c r="AB61" s="7">
        <v>18.736031000000001</v>
      </c>
      <c r="AC61" s="7">
        <v>19.530712000000001</v>
      </c>
      <c r="AD61" s="7">
        <v>8.0919919999999994</v>
      </c>
      <c r="AE61" s="5">
        <f t="shared" si="0"/>
        <v>730.35138900000015</v>
      </c>
    </row>
    <row r="62" spans="1:31">
      <c r="A62" s="37" t="s">
        <v>160</v>
      </c>
      <c r="B62" s="4" t="s">
        <v>161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6.7133999999999999E-2</v>
      </c>
      <c r="I62" s="5">
        <v>1.2376E-2</v>
      </c>
      <c r="J62" s="5">
        <v>0</v>
      </c>
      <c r="K62" s="5">
        <v>0</v>
      </c>
      <c r="L62" s="5">
        <v>7.541E-3</v>
      </c>
      <c r="M62" s="5">
        <v>0</v>
      </c>
      <c r="N62" s="5">
        <v>0</v>
      </c>
      <c r="O62" s="5">
        <v>0</v>
      </c>
      <c r="P62" s="5">
        <v>1.8240000000000001E-3</v>
      </c>
      <c r="Q62" s="5">
        <v>1.0393000000000001E-2</v>
      </c>
      <c r="R62" s="5">
        <v>6.9486999999999993E-2</v>
      </c>
      <c r="S62" s="6">
        <v>4.0410000000000003E-3</v>
      </c>
      <c r="T62" s="9">
        <v>1.8099999999999998E-4</v>
      </c>
      <c r="U62" s="7">
        <v>5.1E-5</v>
      </c>
      <c r="V62" s="7">
        <v>6.3191999999999998E-2</v>
      </c>
      <c r="W62" s="7">
        <v>0.30985399999999996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5">
        <f t="shared" si="0"/>
        <v>0.54607399999999995</v>
      </c>
    </row>
    <row r="63" spans="1:31">
      <c r="A63" s="37" t="s">
        <v>162</v>
      </c>
      <c r="B63" s="4" t="s">
        <v>163</v>
      </c>
      <c r="C63" s="5">
        <v>0</v>
      </c>
      <c r="D63" s="5">
        <v>7.9503000000000004E-2</v>
      </c>
      <c r="E63" s="5">
        <v>4.235E-3</v>
      </c>
      <c r="F63" s="5">
        <v>0</v>
      </c>
      <c r="G63" s="5">
        <v>0</v>
      </c>
      <c r="H63" s="5">
        <v>1.4045369999999999</v>
      </c>
      <c r="I63" s="5">
        <v>4.7031640000000001</v>
      </c>
      <c r="J63" s="5">
        <v>3.662506</v>
      </c>
      <c r="K63" s="5">
        <v>3.1689820000000002</v>
      </c>
      <c r="L63" s="5">
        <v>1.22661</v>
      </c>
      <c r="M63" s="5">
        <v>0.36068499999999998</v>
      </c>
      <c r="N63" s="5">
        <v>0.691909</v>
      </c>
      <c r="O63" s="5">
        <v>1.1874690000000001</v>
      </c>
      <c r="P63" s="5">
        <v>0.64754600000000007</v>
      </c>
      <c r="Q63" s="5">
        <v>0.57609400000000011</v>
      </c>
      <c r="R63" s="5">
        <v>1.294071</v>
      </c>
      <c r="S63" s="6">
        <v>1.9434500000000001</v>
      </c>
      <c r="T63" s="9">
        <v>1.8787129999999999</v>
      </c>
      <c r="U63" s="7">
        <v>2.0720540000000001</v>
      </c>
      <c r="V63" s="7">
        <v>2.391302</v>
      </c>
      <c r="W63" s="7">
        <v>1.7566679999999999</v>
      </c>
      <c r="X63" s="7">
        <v>2.1952159999999998</v>
      </c>
      <c r="Y63" s="7">
        <v>1.707673</v>
      </c>
      <c r="Z63" s="7">
        <v>1.809124</v>
      </c>
      <c r="AA63" s="7">
        <v>2.516235</v>
      </c>
      <c r="AB63" s="7">
        <v>2.075545</v>
      </c>
      <c r="AC63" s="7">
        <v>2.9672890000000001</v>
      </c>
      <c r="AD63" s="7">
        <v>2.172631</v>
      </c>
      <c r="AE63" s="5">
        <f t="shared" si="0"/>
        <v>44.493211000000002</v>
      </c>
    </row>
    <row r="64" spans="1:31">
      <c r="A64" s="37" t="s">
        <v>164</v>
      </c>
      <c r="B64" s="4" t="s">
        <v>165</v>
      </c>
      <c r="C64" s="5">
        <v>6.7480000000000002</v>
      </c>
      <c r="D64" s="5">
        <v>70.958816000000013</v>
      </c>
      <c r="E64" s="5">
        <v>67.958504000000005</v>
      </c>
      <c r="F64" s="5">
        <v>52.874679999999998</v>
      </c>
      <c r="G64" s="5">
        <v>1.619788</v>
      </c>
      <c r="H64" s="5">
        <v>25.062973999999997</v>
      </c>
      <c r="I64" s="5">
        <v>23.196714</v>
      </c>
      <c r="J64" s="5">
        <v>31.94265</v>
      </c>
      <c r="K64" s="5">
        <v>37.441228000000002</v>
      </c>
      <c r="L64" s="5">
        <v>21.856539000000001</v>
      </c>
      <c r="M64" s="5">
        <v>57.688321999999999</v>
      </c>
      <c r="N64" s="5">
        <v>3.454745</v>
      </c>
      <c r="O64" s="5">
        <v>3.3888980000000002</v>
      </c>
      <c r="P64" s="5">
        <v>9.7748369999999998</v>
      </c>
      <c r="Q64" s="5">
        <v>14.079993</v>
      </c>
      <c r="R64" s="5">
        <v>11.462504000000001</v>
      </c>
      <c r="S64" s="6">
        <v>10.745467000000001</v>
      </c>
      <c r="T64" s="9">
        <v>23.985723999999998</v>
      </c>
      <c r="U64" s="7">
        <v>10.509131</v>
      </c>
      <c r="V64" s="7">
        <v>8.0295870000000011</v>
      </c>
      <c r="W64" s="7">
        <v>12.897205</v>
      </c>
      <c r="X64" s="7">
        <v>8.5517870000000009</v>
      </c>
      <c r="Y64" s="7">
        <v>10.441609</v>
      </c>
      <c r="Z64" s="7">
        <v>20.565574000000002</v>
      </c>
      <c r="AA64" s="7">
        <v>10.605184999999999</v>
      </c>
      <c r="AB64" s="7">
        <v>11.396083000000001</v>
      </c>
      <c r="AC64" s="7">
        <v>3.6553679999999997</v>
      </c>
      <c r="AD64" s="7">
        <v>1.252294</v>
      </c>
      <c r="AE64" s="5">
        <f t="shared" si="0"/>
        <v>572.14420600000005</v>
      </c>
    </row>
    <row r="65" spans="1:31">
      <c r="A65" s="37" t="s">
        <v>166</v>
      </c>
      <c r="B65" s="4" t="s">
        <v>167</v>
      </c>
      <c r="C65" s="5">
        <v>0</v>
      </c>
      <c r="D65" s="5">
        <v>0</v>
      </c>
      <c r="E65" s="5">
        <v>0</v>
      </c>
      <c r="F65" s="5">
        <v>0.66010000000000002</v>
      </c>
      <c r="G65" s="5">
        <v>1.4779999999999999E-3</v>
      </c>
      <c r="H65" s="5">
        <v>6.8563999999999986E-2</v>
      </c>
      <c r="I65" s="5">
        <v>3.3667000000000002E-2</v>
      </c>
      <c r="J65" s="5">
        <v>0.64493699999999998</v>
      </c>
      <c r="K65" s="5">
        <v>0.159993</v>
      </c>
      <c r="L65" s="5">
        <v>3.116E-2</v>
      </c>
      <c r="M65" s="5">
        <v>4.1180000000000001E-3</v>
      </c>
      <c r="N65" s="5">
        <v>1.3252E-2</v>
      </c>
      <c r="O65" s="5">
        <v>7.7286000000000007E-2</v>
      </c>
      <c r="P65" s="5">
        <v>0.10210599999999999</v>
      </c>
      <c r="Q65" s="5">
        <v>0.118934</v>
      </c>
      <c r="R65" s="5">
        <v>7.640000000000001E-2</v>
      </c>
      <c r="S65" s="6">
        <v>3.0966E-2</v>
      </c>
      <c r="T65" s="9">
        <v>0.59970899999999994</v>
      </c>
      <c r="U65" s="7">
        <v>0.49662200000000001</v>
      </c>
      <c r="V65" s="7">
        <v>0.82831299999999997</v>
      </c>
      <c r="W65" s="7">
        <v>0.30003299999999999</v>
      </c>
      <c r="X65" s="7">
        <v>0.28379399999999999</v>
      </c>
      <c r="Y65" s="7">
        <v>0.14871700000000002</v>
      </c>
      <c r="Z65" s="7">
        <v>0.273947</v>
      </c>
      <c r="AA65" s="7">
        <v>0.27668100000000001</v>
      </c>
      <c r="AB65" s="7">
        <v>0.30701799999999996</v>
      </c>
      <c r="AC65" s="7">
        <v>1.0685660000000001</v>
      </c>
      <c r="AD65" s="7">
        <v>1.3145799999999999</v>
      </c>
      <c r="AE65" s="5">
        <f t="shared" si="0"/>
        <v>7.9209410000000009</v>
      </c>
    </row>
    <row r="66" spans="1:31">
      <c r="A66" s="37" t="s">
        <v>168</v>
      </c>
      <c r="B66" s="4" t="s">
        <v>169</v>
      </c>
      <c r="C66" s="5">
        <v>0.40200000000000002</v>
      </c>
      <c r="D66" s="5">
        <v>0.57064099999999995</v>
      </c>
      <c r="E66" s="5">
        <v>0.31686000000000003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2.7200000000000002E-3</v>
      </c>
      <c r="M66" s="5">
        <v>3.0000000000000001E-6</v>
      </c>
      <c r="N66" s="5">
        <v>4.0000000000000003E-5</v>
      </c>
      <c r="O66" s="5">
        <v>1.1442000000000001E-2</v>
      </c>
      <c r="P66" s="5">
        <v>6.1213000000000004E-2</v>
      </c>
      <c r="Q66" s="5">
        <v>0</v>
      </c>
      <c r="R66" s="5">
        <v>4.7320000000000001E-3</v>
      </c>
      <c r="S66" s="6">
        <v>0</v>
      </c>
      <c r="T66" s="9">
        <v>5.4900000000000001E-4</v>
      </c>
      <c r="U66" s="7">
        <v>1.129E-2</v>
      </c>
      <c r="V66" s="7">
        <v>0</v>
      </c>
      <c r="W66" s="7">
        <v>0</v>
      </c>
      <c r="X66" s="7">
        <v>7.4790000000000004E-3</v>
      </c>
      <c r="Y66" s="7">
        <v>3.2879999999999997E-3</v>
      </c>
      <c r="Z66" s="7">
        <v>2.2890000000000002E-3</v>
      </c>
      <c r="AA66" s="7">
        <v>1.6611999999999998E-2</v>
      </c>
      <c r="AB66" s="7">
        <v>0</v>
      </c>
      <c r="AC66" s="7">
        <v>0</v>
      </c>
      <c r="AD66" s="7">
        <v>1.2470000000000001E-3</v>
      </c>
      <c r="AE66" s="5">
        <f t="shared" si="0"/>
        <v>1.4124049999999999</v>
      </c>
    </row>
    <row r="67" spans="1:31">
      <c r="A67" s="37" t="s">
        <v>170</v>
      </c>
      <c r="B67" s="4" t="s">
        <v>171</v>
      </c>
      <c r="C67" s="5">
        <v>0</v>
      </c>
      <c r="D67" s="5">
        <v>0</v>
      </c>
      <c r="E67" s="5">
        <v>0</v>
      </c>
      <c r="F67" s="5">
        <v>0</v>
      </c>
      <c r="G67" s="5">
        <v>1.1405E-2</v>
      </c>
      <c r="H67" s="5">
        <v>0.29840899999999998</v>
      </c>
      <c r="I67" s="5">
        <v>3.6921999999999996E-2</v>
      </c>
      <c r="J67" s="5">
        <v>6.0609999999999995E-3</v>
      </c>
      <c r="K67" s="5">
        <v>0</v>
      </c>
      <c r="L67" s="5">
        <v>0</v>
      </c>
      <c r="M67" s="5">
        <v>7.9100000000000004E-3</v>
      </c>
      <c r="N67" s="5">
        <v>4.7505000000000006E-2</v>
      </c>
      <c r="O67" s="5">
        <v>0.14022000000000001</v>
      </c>
      <c r="P67" s="5">
        <v>6.6296000000000008E-2</v>
      </c>
      <c r="Q67" s="5">
        <v>8.4174000000000013E-2</v>
      </c>
      <c r="R67" s="5">
        <v>4.4567000000000002E-2</v>
      </c>
      <c r="S67" s="6">
        <v>1.897E-3</v>
      </c>
      <c r="T67" s="9">
        <v>5.3505000000000004E-2</v>
      </c>
      <c r="U67" s="7">
        <v>0.16739099999999998</v>
      </c>
      <c r="V67" s="7">
        <v>0.83595200000000003</v>
      </c>
      <c r="W67" s="7">
        <v>0.89951599999999998</v>
      </c>
      <c r="X67" s="7">
        <v>0.89081399999999999</v>
      </c>
      <c r="Y67" s="7">
        <v>0.86551400000000001</v>
      </c>
      <c r="Z67" s="7">
        <v>0.17913799999999999</v>
      </c>
      <c r="AA67" s="7">
        <v>0.224442</v>
      </c>
      <c r="AB67" s="7">
        <v>0.59070500000000004</v>
      </c>
      <c r="AC67" s="7">
        <v>0.29546499999999998</v>
      </c>
      <c r="AD67" s="7">
        <v>0.19833899999999999</v>
      </c>
      <c r="AE67" s="5">
        <f t="shared" si="0"/>
        <v>5.9461469999999998</v>
      </c>
    </row>
    <row r="68" spans="1:31">
      <c r="A68" s="37" t="s">
        <v>172</v>
      </c>
      <c r="B68" s="4" t="s">
        <v>173</v>
      </c>
      <c r="C68" s="5">
        <v>0</v>
      </c>
      <c r="D68" s="5">
        <v>0</v>
      </c>
      <c r="E68" s="5">
        <v>0</v>
      </c>
      <c r="F68" s="5">
        <v>5.9919999999999999E-3</v>
      </c>
      <c r="G68" s="5">
        <v>2.3452999999999998E-2</v>
      </c>
      <c r="H68" s="5">
        <v>5.1811999999999997E-2</v>
      </c>
      <c r="I68" s="5">
        <v>5.0000000000000001E-3</v>
      </c>
      <c r="J68" s="5">
        <v>0</v>
      </c>
      <c r="K68" s="5">
        <v>3.8599999999999997E-3</v>
      </c>
      <c r="L68" s="5">
        <v>1.1826E-2</v>
      </c>
      <c r="M68" s="5">
        <v>0.165658</v>
      </c>
      <c r="N68" s="5">
        <v>0.127055</v>
      </c>
      <c r="O68" s="5">
        <v>8.7461999999999998E-2</v>
      </c>
      <c r="P68" s="5">
        <v>0.284551</v>
      </c>
      <c r="Q68" s="5">
        <v>0.267202</v>
      </c>
      <c r="R68" s="5">
        <v>6.8380999999999997E-2</v>
      </c>
      <c r="S68" s="6">
        <v>0.10576199999999999</v>
      </c>
      <c r="T68" s="9">
        <v>0.29328699999999996</v>
      </c>
      <c r="U68" s="7">
        <v>1.2721279999999999</v>
      </c>
      <c r="V68" s="7">
        <v>1.3621240000000001</v>
      </c>
      <c r="W68" s="7">
        <v>1.3821479999999999</v>
      </c>
      <c r="X68" s="7">
        <v>1.115329</v>
      </c>
      <c r="Y68" s="7">
        <v>1.26817</v>
      </c>
      <c r="Z68" s="7">
        <v>1.458582</v>
      </c>
      <c r="AA68" s="7">
        <v>3.63462</v>
      </c>
      <c r="AB68" s="7">
        <v>4.4881700000000002</v>
      </c>
      <c r="AC68" s="7">
        <v>4.7669240000000004</v>
      </c>
      <c r="AD68" s="7">
        <v>3.1290140000000002</v>
      </c>
      <c r="AE68" s="5">
        <f t="shared" si="0"/>
        <v>25.378509999999999</v>
      </c>
    </row>
    <row r="69" spans="1:31">
      <c r="A69" s="37" t="s">
        <v>174</v>
      </c>
      <c r="B69" s="4" t="s">
        <v>175</v>
      </c>
      <c r="C69" s="5">
        <v>0</v>
      </c>
      <c r="D69" s="5">
        <v>0</v>
      </c>
      <c r="E69" s="5">
        <v>0</v>
      </c>
      <c r="F69" s="5">
        <v>9.2900000000000003E-4</v>
      </c>
      <c r="G69" s="5">
        <v>8.3699999999999996E-4</v>
      </c>
      <c r="H69" s="5">
        <v>0.16334200000000001</v>
      </c>
      <c r="I69" s="5">
        <v>0</v>
      </c>
      <c r="J69" s="5">
        <v>0.101033</v>
      </c>
      <c r="K69" s="5">
        <v>4.9610000000000001E-3</v>
      </c>
      <c r="L69" s="5">
        <v>0</v>
      </c>
      <c r="M69" s="5">
        <v>0.209735</v>
      </c>
      <c r="N69" s="5">
        <v>6.0033000000000003E-2</v>
      </c>
      <c r="O69" s="5">
        <v>3.7685999999999997E-2</v>
      </c>
      <c r="P69" s="5">
        <v>3.1446000000000002E-2</v>
      </c>
      <c r="Q69" s="5">
        <v>0.32407799999999998</v>
      </c>
      <c r="R69" s="5">
        <v>0.105917</v>
      </c>
      <c r="S69" s="6">
        <v>4.424E-3</v>
      </c>
      <c r="T69" s="9">
        <v>0.43927499999999997</v>
      </c>
      <c r="U69" s="7">
        <v>0.12890399999999999</v>
      </c>
      <c r="V69" s="7">
        <v>0.56394699999999998</v>
      </c>
      <c r="W69" s="7">
        <v>1.0913009999999999</v>
      </c>
      <c r="X69" s="7">
        <v>0.24727499999999999</v>
      </c>
      <c r="Y69" s="7">
        <v>5.1590000000000004E-2</v>
      </c>
      <c r="Z69" s="7">
        <v>7.0323999999999998E-2</v>
      </c>
      <c r="AA69" s="7">
        <v>0.233261</v>
      </c>
      <c r="AB69" s="7">
        <v>7.9356999999999997E-2</v>
      </c>
      <c r="AC69" s="7">
        <v>1.6361999999999998E-2</v>
      </c>
      <c r="AD69" s="7">
        <v>3.4406999999999993E-2</v>
      </c>
      <c r="AE69" s="5">
        <f t="shared" si="0"/>
        <v>4.0004239999999989</v>
      </c>
    </row>
    <row r="70" spans="1:31">
      <c r="A70" s="37" t="s">
        <v>176</v>
      </c>
      <c r="B70" s="4" t="s">
        <v>177</v>
      </c>
      <c r="C70" s="5">
        <v>0</v>
      </c>
      <c r="D70" s="5">
        <v>0</v>
      </c>
      <c r="E70" s="5">
        <v>0</v>
      </c>
      <c r="F70" s="5">
        <v>0</v>
      </c>
      <c r="G70" s="5">
        <v>3.5640999999999999E-2</v>
      </c>
      <c r="H70" s="5">
        <v>0</v>
      </c>
      <c r="I70" s="5">
        <v>8.6987999999999996E-2</v>
      </c>
      <c r="J70" s="5">
        <v>4.3694000000000004E-2</v>
      </c>
      <c r="K70" s="5">
        <v>0.20451499999999997</v>
      </c>
      <c r="L70" s="5">
        <v>1.7999999999999998E-4</v>
      </c>
      <c r="M70" s="5">
        <v>0.42115199999999997</v>
      </c>
      <c r="N70" s="5">
        <v>0.69747000000000003</v>
      </c>
      <c r="O70" s="5">
        <v>0.16303999999999999</v>
      </c>
      <c r="P70" s="5">
        <v>2.4465000000000001E-2</v>
      </c>
      <c r="Q70" s="5">
        <v>6.7700999999999997E-2</v>
      </c>
      <c r="R70" s="5">
        <v>0.31970700000000002</v>
      </c>
      <c r="S70" s="6">
        <v>0.42214999999999997</v>
      </c>
      <c r="T70" s="9">
        <v>0.68195500000000009</v>
      </c>
      <c r="U70" s="7">
        <v>0.78464999999999996</v>
      </c>
      <c r="V70" s="7">
        <v>0.56489299999999998</v>
      </c>
      <c r="W70" s="7">
        <v>0.79282299999999994</v>
      </c>
      <c r="X70" s="7">
        <v>1.350997</v>
      </c>
      <c r="Y70" s="7">
        <v>0.96121599999999996</v>
      </c>
      <c r="Z70" s="7">
        <v>1.3808900000000002</v>
      </c>
      <c r="AA70" s="7">
        <v>1.232969</v>
      </c>
      <c r="AB70" s="7">
        <v>2.954186</v>
      </c>
      <c r="AC70" s="7">
        <v>3.4529679999999998</v>
      </c>
      <c r="AD70" s="7">
        <v>1.8893230000000001</v>
      </c>
      <c r="AE70" s="5">
        <f t="shared" si="0"/>
        <v>18.533573000000001</v>
      </c>
    </row>
    <row r="71" spans="1:31">
      <c r="A71" s="37" t="s">
        <v>178</v>
      </c>
      <c r="B71" s="4" t="s">
        <v>179</v>
      </c>
      <c r="C71" s="5">
        <v>0</v>
      </c>
      <c r="D71" s="5">
        <v>0</v>
      </c>
      <c r="E71" s="5">
        <v>4.4857000000000001E-2</v>
      </c>
      <c r="F71" s="5">
        <v>6.3771999999999995E-2</v>
      </c>
      <c r="G71" s="5">
        <v>0</v>
      </c>
      <c r="H71" s="5">
        <v>0.54438599999999993</v>
      </c>
      <c r="I71" s="5">
        <v>0.24626900000000002</v>
      </c>
      <c r="J71" s="5">
        <v>0.81238100000000002</v>
      </c>
      <c r="K71" s="5">
        <v>0.50197500000000006</v>
      </c>
      <c r="L71" s="5">
        <v>9.5257999999999995E-2</v>
      </c>
      <c r="M71" s="5">
        <v>3.1775910000000001</v>
      </c>
      <c r="N71" s="5">
        <v>0.58721100000000004</v>
      </c>
      <c r="O71" s="5">
        <v>0.77869200000000005</v>
      </c>
      <c r="P71" s="5">
        <v>0.87591700000000006</v>
      </c>
      <c r="Q71" s="5">
        <v>0.71910600000000002</v>
      </c>
      <c r="R71" s="5">
        <v>1.1412529999999999</v>
      </c>
      <c r="S71" s="6">
        <v>1.3753070000000001</v>
      </c>
      <c r="T71" s="9">
        <v>2.16703</v>
      </c>
      <c r="U71" s="7">
        <v>3.9908410000000001</v>
      </c>
      <c r="V71" s="7">
        <v>3.0486460000000002</v>
      </c>
      <c r="W71" s="7">
        <v>4.8964790000000002</v>
      </c>
      <c r="X71" s="7">
        <v>4.9290229999999999</v>
      </c>
      <c r="Y71" s="7">
        <v>1.7099219999999999</v>
      </c>
      <c r="Z71" s="7">
        <v>2.024492</v>
      </c>
      <c r="AA71" s="7">
        <v>1.065612</v>
      </c>
      <c r="AB71" s="7">
        <v>1.266837</v>
      </c>
      <c r="AC71" s="7">
        <v>2.7321719999999998</v>
      </c>
      <c r="AD71" s="7">
        <v>0.926118</v>
      </c>
      <c r="AE71" s="5">
        <f t="shared" si="0"/>
        <v>39.721147000000002</v>
      </c>
    </row>
    <row r="72" spans="1:31">
      <c r="A72" s="37" t="s">
        <v>180</v>
      </c>
      <c r="B72" s="4" t="s">
        <v>181</v>
      </c>
      <c r="C72" s="5">
        <v>0</v>
      </c>
      <c r="D72" s="5">
        <v>0</v>
      </c>
      <c r="E72" s="5">
        <v>9.3600000000000009E-4</v>
      </c>
      <c r="F72" s="5">
        <v>0</v>
      </c>
      <c r="G72" s="5">
        <v>0</v>
      </c>
      <c r="H72" s="5">
        <v>0</v>
      </c>
      <c r="I72" s="5">
        <v>0</v>
      </c>
      <c r="J72" s="5">
        <v>8.2950000000000003E-3</v>
      </c>
      <c r="K72" s="5">
        <v>8.0150000000000013E-3</v>
      </c>
      <c r="L72" s="5">
        <v>1.9978000000000003E-2</v>
      </c>
      <c r="M72" s="5">
        <v>6.4961000000000005E-2</v>
      </c>
      <c r="N72" s="5">
        <v>4.0549999999999996E-3</v>
      </c>
      <c r="O72" s="5">
        <v>7.5215999999999991E-2</v>
      </c>
      <c r="P72" s="5">
        <v>0.53309400000000007</v>
      </c>
      <c r="Q72" s="5">
        <v>0.97945199999999999</v>
      </c>
      <c r="R72" s="5">
        <v>1.7716639999999999</v>
      </c>
      <c r="S72" s="6">
        <v>0.51316399999999995</v>
      </c>
      <c r="T72" s="9">
        <v>1.5939999999999999E-2</v>
      </c>
      <c r="U72" s="7">
        <v>3.0533999999999999E-2</v>
      </c>
      <c r="V72" s="7">
        <v>2.325291</v>
      </c>
      <c r="W72" s="7">
        <v>0.25514999999999999</v>
      </c>
      <c r="X72" s="7">
        <v>0.194662</v>
      </c>
      <c r="Y72" s="7">
        <v>0.172042</v>
      </c>
      <c r="Z72" s="7">
        <v>2.0832999999999997E-2</v>
      </c>
      <c r="AA72" s="7">
        <v>4.9819000000000002E-2</v>
      </c>
      <c r="AB72" s="7">
        <v>7.6897450000000003</v>
      </c>
      <c r="AC72" s="7">
        <v>4.4313000000000005E-2</v>
      </c>
      <c r="AD72" s="7">
        <v>0.493087</v>
      </c>
      <c r="AE72" s="5">
        <f t="shared" si="0"/>
        <v>15.270245999999998</v>
      </c>
    </row>
    <row r="73" spans="1:31">
      <c r="A73" s="37" t="s">
        <v>182</v>
      </c>
      <c r="B73" s="4" t="s">
        <v>183</v>
      </c>
      <c r="C73" s="5">
        <v>8.0000000000000002E-3</v>
      </c>
      <c r="D73" s="5">
        <v>1.5889E-2</v>
      </c>
      <c r="E73" s="5">
        <v>1.6888999999999998E-2</v>
      </c>
      <c r="F73" s="5">
        <v>1.2625000000000001E-2</v>
      </c>
      <c r="G73" s="5">
        <v>0</v>
      </c>
      <c r="H73" s="5">
        <v>4.4999999999999997E-3</v>
      </c>
      <c r="I73" s="5">
        <v>0</v>
      </c>
      <c r="J73" s="5">
        <v>0</v>
      </c>
      <c r="K73" s="5">
        <v>1.4506E-2</v>
      </c>
      <c r="L73" s="5">
        <v>1.5245E-2</v>
      </c>
      <c r="M73" s="5">
        <v>0.64203700000000008</v>
      </c>
      <c r="N73" s="5">
        <v>0</v>
      </c>
      <c r="O73" s="5">
        <v>4.9661999999999998E-2</v>
      </c>
      <c r="P73" s="5">
        <v>2.5273E-2</v>
      </c>
      <c r="Q73" s="5">
        <v>2.4638E-2</v>
      </c>
      <c r="R73" s="5">
        <v>1.3764E-2</v>
      </c>
      <c r="S73" s="6">
        <v>7.2946999999999998E-2</v>
      </c>
      <c r="T73" s="9">
        <v>0.29314699999999999</v>
      </c>
      <c r="U73" s="7">
        <v>0.30865900000000002</v>
      </c>
      <c r="V73" s="7">
        <v>0.12342499999999999</v>
      </c>
      <c r="W73" s="7">
        <v>0.302344</v>
      </c>
      <c r="X73" s="7">
        <v>0.123833</v>
      </c>
      <c r="Y73" s="7">
        <v>0.27943099999999998</v>
      </c>
      <c r="Z73" s="7">
        <v>0.148145</v>
      </c>
      <c r="AA73" s="7">
        <v>1.4153000000000001E-2</v>
      </c>
      <c r="AB73" s="7">
        <v>5.3963000000000004E-2</v>
      </c>
      <c r="AC73" s="7">
        <v>1.3039E-2</v>
      </c>
      <c r="AD73" s="7">
        <v>0.74605200000000005</v>
      </c>
      <c r="AE73" s="5">
        <f t="shared" si="0"/>
        <v>3.3221660000000002</v>
      </c>
    </row>
    <row r="74" spans="1:31">
      <c r="A74" s="37" t="s">
        <v>184</v>
      </c>
      <c r="B74" s="4" t="s">
        <v>185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5.4999999999999997E-3</v>
      </c>
      <c r="J74" s="5">
        <v>0</v>
      </c>
      <c r="K74" s="5">
        <v>8.7929999999999987E-3</v>
      </c>
      <c r="L74" s="5">
        <v>0</v>
      </c>
      <c r="M74" s="5">
        <v>2.0452999999999999E-2</v>
      </c>
      <c r="N74" s="5">
        <v>9.6000000000000002E-5</v>
      </c>
      <c r="O74" s="5">
        <v>3.3366999999999994E-2</v>
      </c>
      <c r="P74" s="5">
        <v>1.0169000000000001E-2</v>
      </c>
      <c r="Q74" s="5">
        <v>2.4864000000000001E-2</v>
      </c>
      <c r="R74" s="5">
        <v>2.0530000000000001E-3</v>
      </c>
      <c r="S74" s="6">
        <v>3.3700000000000001E-4</v>
      </c>
      <c r="T74" s="9">
        <v>0</v>
      </c>
      <c r="U74" s="7">
        <v>3.5421000000000001E-2</v>
      </c>
      <c r="V74" s="7">
        <v>0</v>
      </c>
      <c r="W74" s="7">
        <v>6.5700000000000003E-3</v>
      </c>
      <c r="X74" s="7">
        <v>1.34E-4</v>
      </c>
      <c r="Y74" s="7">
        <v>0</v>
      </c>
      <c r="Z74" s="7">
        <v>8.6399999999999997E-4</v>
      </c>
      <c r="AA74" s="7">
        <v>0</v>
      </c>
      <c r="AB74" s="7">
        <v>1.2416E-2</v>
      </c>
      <c r="AC74" s="7">
        <v>5.0248000000000001E-2</v>
      </c>
      <c r="AD74" s="7">
        <v>1.4730000000000001E-3</v>
      </c>
      <c r="AE74" s="5">
        <f t="shared" ref="AE74:AE109" si="1">SUM(C74:AD74)</f>
        <v>0.212758</v>
      </c>
    </row>
    <row r="75" spans="1:31">
      <c r="A75" s="37" t="s">
        <v>186</v>
      </c>
      <c r="B75" s="4" t="s">
        <v>187</v>
      </c>
      <c r="C75" s="5">
        <v>0</v>
      </c>
      <c r="D75" s="5">
        <v>7.9900000000000001E-4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4.8000000000000001E-5</v>
      </c>
      <c r="R75" s="5">
        <v>0</v>
      </c>
      <c r="S75" s="6">
        <v>0</v>
      </c>
      <c r="T75" s="9">
        <v>8.5099999999999998E-4</v>
      </c>
      <c r="U75" s="7">
        <v>1.2E-5</v>
      </c>
      <c r="V75" s="7">
        <v>0</v>
      </c>
      <c r="W75" s="7">
        <v>0</v>
      </c>
      <c r="X75" s="7">
        <v>5.3899999999999998E-4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6.0000000000000002E-6</v>
      </c>
      <c r="AE75" s="5">
        <f t="shared" si="1"/>
        <v>2.2550000000000001E-3</v>
      </c>
    </row>
    <row r="76" spans="1:31">
      <c r="A76" s="37" t="s">
        <v>188</v>
      </c>
      <c r="B76" s="4" t="s">
        <v>189</v>
      </c>
      <c r="C76" s="5">
        <v>0</v>
      </c>
      <c r="D76" s="5">
        <v>0</v>
      </c>
      <c r="E76" s="5">
        <v>0</v>
      </c>
      <c r="F76" s="5">
        <v>0</v>
      </c>
      <c r="G76" s="5">
        <v>1.395E-3</v>
      </c>
      <c r="H76" s="5">
        <v>0</v>
      </c>
      <c r="I76" s="5">
        <v>0</v>
      </c>
      <c r="J76" s="5">
        <v>5.9000000000000007E-3</v>
      </c>
      <c r="K76" s="5">
        <v>0</v>
      </c>
      <c r="L76" s="5">
        <v>0</v>
      </c>
      <c r="M76" s="5">
        <v>0</v>
      </c>
      <c r="N76" s="5">
        <v>0</v>
      </c>
      <c r="O76" s="5">
        <v>6.0000000000000002E-6</v>
      </c>
      <c r="P76" s="5">
        <v>5.9839999999999997E-3</v>
      </c>
      <c r="Q76" s="5">
        <v>7.8189999999999996E-3</v>
      </c>
      <c r="R76" s="5">
        <v>4.2220000000000001E-3</v>
      </c>
      <c r="S76" s="6">
        <v>1.4370000000000001E-3</v>
      </c>
      <c r="T76" s="9">
        <v>1.3600000000000001E-3</v>
      </c>
      <c r="U76" s="7">
        <v>3.1938000000000001E-2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1.593E-3</v>
      </c>
      <c r="AB76" s="7">
        <v>1.5169999999999999E-3</v>
      </c>
      <c r="AC76" s="7">
        <v>0</v>
      </c>
      <c r="AD76" s="7">
        <v>9.0600000000000001E-4</v>
      </c>
      <c r="AE76" s="5">
        <f t="shared" si="1"/>
        <v>6.4077000000000009E-2</v>
      </c>
    </row>
    <row r="77" spans="1:31">
      <c r="A77" s="37" t="s">
        <v>190</v>
      </c>
      <c r="B77" s="4" t="s">
        <v>191</v>
      </c>
      <c r="C77" s="5">
        <v>0</v>
      </c>
      <c r="D77" s="5">
        <v>0</v>
      </c>
      <c r="E77" s="5">
        <v>5.1800000000000001E-4</v>
      </c>
      <c r="F77" s="5">
        <v>0</v>
      </c>
      <c r="G77" s="5">
        <v>1.0153000000000001E-2</v>
      </c>
      <c r="H77" s="5">
        <v>0</v>
      </c>
      <c r="I77" s="5">
        <v>0</v>
      </c>
      <c r="J77" s="5">
        <v>4.5022E-2</v>
      </c>
      <c r="K77" s="5">
        <v>7.4209999999999998E-2</v>
      </c>
      <c r="L77" s="5">
        <v>0.37658400000000003</v>
      </c>
      <c r="M77" s="5">
        <v>0.39846900000000002</v>
      </c>
      <c r="N77" s="5">
        <v>0.42890300000000003</v>
      </c>
      <c r="O77" s="5">
        <v>0.23635700000000001</v>
      </c>
      <c r="P77" s="5">
        <v>0.39217000000000002</v>
      </c>
      <c r="Q77" s="5">
        <v>0.91755399999999998</v>
      </c>
      <c r="R77" s="5">
        <v>1.6073989999999998</v>
      </c>
      <c r="S77" s="6">
        <v>1.6013440000000001</v>
      </c>
      <c r="T77" s="9">
        <v>10.630156000000001</v>
      </c>
      <c r="U77" s="7">
        <v>4.1167910000000001</v>
      </c>
      <c r="V77" s="7">
        <v>2.8466329999999997</v>
      </c>
      <c r="W77" s="7">
        <v>3.386984</v>
      </c>
      <c r="X77" s="7">
        <v>9.8764050000000001</v>
      </c>
      <c r="Y77" s="7">
        <v>7.8157110000000003</v>
      </c>
      <c r="Z77" s="7">
        <v>14.029211999999999</v>
      </c>
      <c r="AA77" s="7">
        <v>33.401381999999998</v>
      </c>
      <c r="AB77" s="7">
        <v>44.951186</v>
      </c>
      <c r="AC77" s="7">
        <v>43.917944000000006</v>
      </c>
      <c r="AD77" s="7">
        <v>54.468274000000001</v>
      </c>
      <c r="AE77" s="5">
        <f t="shared" si="1"/>
        <v>235.52936100000002</v>
      </c>
    </row>
    <row r="78" spans="1:31">
      <c r="A78" s="37" t="s">
        <v>192</v>
      </c>
      <c r="B78" s="4" t="s">
        <v>193</v>
      </c>
      <c r="C78" s="5">
        <v>0</v>
      </c>
      <c r="D78" s="5">
        <v>7.4378E-2</v>
      </c>
      <c r="E78" s="5">
        <v>4.2074E-2</v>
      </c>
      <c r="F78" s="5">
        <v>9.8309999999999995E-3</v>
      </c>
      <c r="G78" s="5">
        <v>3.6825999999999998E-2</v>
      </c>
      <c r="H78" s="5">
        <v>5.0533999999999996E-2</v>
      </c>
      <c r="I78" s="5">
        <v>5.8970000000000002E-2</v>
      </c>
      <c r="J78" s="5">
        <v>2.6591999999999998E-2</v>
      </c>
      <c r="K78" s="5">
        <v>6.3494999999999996E-2</v>
      </c>
      <c r="L78" s="5">
        <v>9.356999999999999E-3</v>
      </c>
      <c r="M78" s="5">
        <v>0.35055900000000001</v>
      </c>
      <c r="N78" s="5">
        <v>8.5521E-2</v>
      </c>
      <c r="O78" s="5">
        <v>0.46252300000000002</v>
      </c>
      <c r="P78" s="5">
        <v>3.0629999999999998E-2</v>
      </c>
      <c r="Q78" s="5">
        <v>8.7358999999999992E-2</v>
      </c>
      <c r="R78" s="5">
        <v>0.80791999999999997</v>
      </c>
      <c r="S78" s="6">
        <v>0.50820100000000001</v>
      </c>
      <c r="T78" s="9">
        <v>0.97620499999999999</v>
      </c>
      <c r="U78" s="7">
        <v>0.24527099999999999</v>
      </c>
      <c r="V78" s="7">
        <v>0.64249300000000009</v>
      </c>
      <c r="W78" s="7">
        <v>0.52155799999999997</v>
      </c>
      <c r="X78" s="7">
        <v>2.6834020000000001</v>
      </c>
      <c r="Y78" s="7">
        <v>5.0089059999999996</v>
      </c>
      <c r="Z78" s="7">
        <v>0.811921</v>
      </c>
      <c r="AA78" s="7">
        <v>2.0463200000000001</v>
      </c>
      <c r="AB78" s="7">
        <v>1.0091730000000001</v>
      </c>
      <c r="AC78" s="7">
        <v>0.79006299999999996</v>
      </c>
      <c r="AD78" s="7">
        <v>0.9316319999999999</v>
      </c>
      <c r="AE78" s="5">
        <f t="shared" si="1"/>
        <v>18.371714000000001</v>
      </c>
    </row>
    <row r="79" spans="1:31">
      <c r="A79" s="37" t="s">
        <v>194</v>
      </c>
      <c r="B79" s="4" t="s">
        <v>195</v>
      </c>
      <c r="C79" s="5">
        <v>2E-3</v>
      </c>
      <c r="D79" s="5">
        <v>0.143736</v>
      </c>
      <c r="E79" s="5">
        <v>0</v>
      </c>
      <c r="F79" s="5">
        <v>5.5907999999999999E-2</v>
      </c>
      <c r="G79" s="5">
        <v>0.217171</v>
      </c>
      <c r="H79" s="5">
        <v>0.68090300000000004</v>
      </c>
      <c r="I79" s="5">
        <v>0.62985599999999997</v>
      </c>
      <c r="J79" s="5">
        <v>0.338758</v>
      </c>
      <c r="K79" s="5">
        <v>0.21761900000000001</v>
      </c>
      <c r="L79" s="5">
        <v>0.60459099999999999</v>
      </c>
      <c r="M79" s="5">
        <v>1.3749149999999999</v>
      </c>
      <c r="N79" s="5">
        <v>4.2550520000000001</v>
      </c>
      <c r="O79" s="5">
        <v>0.336872</v>
      </c>
      <c r="P79" s="5">
        <v>0.61090999999999995</v>
      </c>
      <c r="Q79" s="5">
        <v>2.0054190000000003</v>
      </c>
      <c r="R79" s="5">
        <v>8.2112949999999998</v>
      </c>
      <c r="S79" s="6">
        <v>0.890351</v>
      </c>
      <c r="T79" s="9">
        <v>1.6465989999999999</v>
      </c>
      <c r="U79" s="7">
        <v>4.5736699999999999</v>
      </c>
      <c r="V79" s="7">
        <v>10.851974999999999</v>
      </c>
      <c r="W79" s="7">
        <v>5.1781290000000002</v>
      </c>
      <c r="X79" s="7">
        <v>1.753519</v>
      </c>
      <c r="Y79" s="7">
        <v>1.701789</v>
      </c>
      <c r="Z79" s="7">
        <v>2.6469699999999996</v>
      </c>
      <c r="AA79" s="7">
        <v>1.2945470000000001</v>
      </c>
      <c r="AB79" s="7">
        <v>3.9895269999999998</v>
      </c>
      <c r="AC79" s="7">
        <v>5.491816</v>
      </c>
      <c r="AD79" s="7">
        <v>11.096769</v>
      </c>
      <c r="AE79" s="5">
        <f t="shared" si="1"/>
        <v>70.800665999999993</v>
      </c>
    </row>
    <row r="80" spans="1:31">
      <c r="A80" s="37" t="s">
        <v>196</v>
      </c>
      <c r="B80" s="4" t="s">
        <v>197</v>
      </c>
      <c r="C80" s="5">
        <v>0</v>
      </c>
      <c r="D80" s="5">
        <v>0</v>
      </c>
      <c r="E80" s="5">
        <v>0</v>
      </c>
      <c r="F80" s="5">
        <v>1.333E-3</v>
      </c>
      <c r="G80" s="5">
        <v>0</v>
      </c>
      <c r="H80" s="5">
        <v>4.5659999999999997E-3</v>
      </c>
      <c r="I80" s="5">
        <v>3.1042999999999998E-2</v>
      </c>
      <c r="J80" s="5">
        <v>0.280387</v>
      </c>
      <c r="K80" s="5">
        <v>5.5308000000000003E-2</v>
      </c>
      <c r="L80" s="5">
        <v>6.0523E-2</v>
      </c>
      <c r="M80" s="5">
        <v>9.9283150000000013</v>
      </c>
      <c r="N80" s="5">
        <v>5.2421999999999996E-2</v>
      </c>
      <c r="O80" s="5">
        <v>2.5557E-2</v>
      </c>
      <c r="P80" s="5">
        <v>4.0304E-2</v>
      </c>
      <c r="Q80" s="5">
        <v>0.26063200000000003</v>
      </c>
      <c r="R80" s="5">
        <v>0.120988</v>
      </c>
      <c r="S80" s="6">
        <v>0.44877600000000001</v>
      </c>
      <c r="T80" s="9">
        <v>0.48013400000000001</v>
      </c>
      <c r="U80" s="7">
        <v>0.98694300000000001</v>
      </c>
      <c r="V80" s="7">
        <v>0.652999</v>
      </c>
      <c r="W80" s="7">
        <v>0.35184899999999997</v>
      </c>
      <c r="X80" s="7">
        <v>0.81517700000000004</v>
      </c>
      <c r="Y80" s="7">
        <v>0.931342</v>
      </c>
      <c r="Z80" s="7">
        <v>0.51004800000000006</v>
      </c>
      <c r="AA80" s="7">
        <v>0.43262400000000001</v>
      </c>
      <c r="AB80" s="7">
        <v>0.39350599999999997</v>
      </c>
      <c r="AC80" s="7">
        <v>0.22426699999999999</v>
      </c>
      <c r="AD80" s="7">
        <v>0.75923299999999994</v>
      </c>
      <c r="AE80" s="5">
        <f t="shared" si="1"/>
        <v>17.848276000000002</v>
      </c>
    </row>
    <row r="81" spans="1:31">
      <c r="A81" s="37" t="s">
        <v>198</v>
      </c>
      <c r="B81" s="4" t="s">
        <v>199</v>
      </c>
      <c r="C81" s="5">
        <v>0.18099999999999999</v>
      </c>
      <c r="D81" s="5">
        <v>31.760263999999999</v>
      </c>
      <c r="E81" s="5">
        <v>5.096285</v>
      </c>
      <c r="F81" s="5">
        <v>0</v>
      </c>
      <c r="G81" s="5">
        <v>0</v>
      </c>
      <c r="H81" s="5">
        <v>4.3565200000000006</v>
      </c>
      <c r="I81" s="5">
        <v>3.7473580000000002</v>
      </c>
      <c r="J81" s="5">
        <v>7.9675029999999998</v>
      </c>
      <c r="K81" s="5">
        <v>191.40776699999998</v>
      </c>
      <c r="L81" s="5">
        <v>0.640907</v>
      </c>
      <c r="M81" s="5">
        <v>101.833451</v>
      </c>
      <c r="N81" s="5">
        <v>28.343854</v>
      </c>
      <c r="O81" s="5">
        <v>50.578798999999997</v>
      </c>
      <c r="P81" s="5">
        <v>50.882080999999999</v>
      </c>
      <c r="Q81" s="5">
        <v>109.17641</v>
      </c>
      <c r="R81" s="5">
        <v>14.934659999999999</v>
      </c>
      <c r="S81" s="6">
        <v>48.758626999999997</v>
      </c>
      <c r="T81" s="9">
        <v>15.429667</v>
      </c>
      <c r="U81" s="7">
        <v>7.7197430000000002</v>
      </c>
      <c r="V81" s="7">
        <v>7.6919680000000001</v>
      </c>
      <c r="W81" s="7">
        <v>3.889132</v>
      </c>
      <c r="X81" s="7">
        <v>4.2534669999999997</v>
      </c>
      <c r="Y81" s="7">
        <v>4.617248</v>
      </c>
      <c r="Z81" s="7">
        <v>5.894501</v>
      </c>
      <c r="AA81" s="7">
        <v>7.8114799999999995</v>
      </c>
      <c r="AB81" s="7">
        <v>114.78181500000001</v>
      </c>
      <c r="AC81" s="7">
        <v>3.3046770000000003</v>
      </c>
      <c r="AD81" s="7">
        <v>6.2686450000000002</v>
      </c>
      <c r="AE81" s="5">
        <f t="shared" si="1"/>
        <v>831.32782900000007</v>
      </c>
    </row>
    <row r="82" spans="1:31">
      <c r="A82" s="37" t="s">
        <v>200</v>
      </c>
      <c r="B82" s="4" t="s">
        <v>201</v>
      </c>
      <c r="C82" s="5">
        <v>20.984000000000002</v>
      </c>
      <c r="D82" s="5">
        <v>3.5135200000000002</v>
      </c>
      <c r="E82" s="5">
        <v>8.4708570000000005</v>
      </c>
      <c r="F82" s="5">
        <v>13.375384</v>
      </c>
      <c r="G82" s="5">
        <v>7.5873999999999997E-2</v>
      </c>
      <c r="H82" s="5">
        <v>0.30473099999999997</v>
      </c>
      <c r="I82" s="5">
        <v>0.67647000000000002</v>
      </c>
      <c r="J82" s="5">
        <v>0.92521000000000009</v>
      </c>
      <c r="K82" s="5">
        <v>0.27190599999999998</v>
      </c>
      <c r="L82" s="5">
        <v>1.3776120000000001</v>
      </c>
      <c r="M82" s="5">
        <v>14.503351</v>
      </c>
      <c r="N82" s="5">
        <v>11.650107999999999</v>
      </c>
      <c r="O82" s="5">
        <v>4.4988349999999997</v>
      </c>
      <c r="P82" s="5">
        <v>4.4970309999999998</v>
      </c>
      <c r="Q82" s="5">
        <v>5.1390249999999993</v>
      </c>
      <c r="R82" s="5">
        <v>7.230963</v>
      </c>
      <c r="S82" s="6">
        <v>7.6750420000000004</v>
      </c>
      <c r="T82" s="9">
        <v>7.9236049999999993</v>
      </c>
      <c r="U82" s="7">
        <v>18.004239000000002</v>
      </c>
      <c r="V82" s="7">
        <v>14.908494000000001</v>
      </c>
      <c r="W82" s="7">
        <v>15.827772999999999</v>
      </c>
      <c r="X82" s="7">
        <v>13.00446</v>
      </c>
      <c r="Y82" s="7">
        <v>15.124808000000002</v>
      </c>
      <c r="Z82" s="7">
        <v>21.835003</v>
      </c>
      <c r="AA82" s="7">
        <v>34.912824000000001</v>
      </c>
      <c r="AB82" s="7">
        <v>34.507222999999996</v>
      </c>
      <c r="AC82" s="7">
        <v>22.355618999999997</v>
      </c>
      <c r="AD82" s="7">
        <v>32.930035000000004</v>
      </c>
      <c r="AE82" s="5">
        <f t="shared" si="1"/>
        <v>336.50400200000001</v>
      </c>
    </row>
    <row r="83" spans="1:31">
      <c r="A83" s="37" t="s">
        <v>202</v>
      </c>
      <c r="B83" s="4" t="s">
        <v>203</v>
      </c>
      <c r="C83" s="5">
        <v>0</v>
      </c>
      <c r="D83" s="5">
        <v>0.71879100000000007</v>
      </c>
      <c r="E83" s="5">
        <v>0.84798099999999998</v>
      </c>
      <c r="F83" s="5">
        <v>2.7982879999999999</v>
      </c>
      <c r="G83" s="5">
        <v>5.6127000000000003E-2</v>
      </c>
      <c r="H83" s="5">
        <v>17.260107999999999</v>
      </c>
      <c r="I83" s="5">
        <v>18.529236000000001</v>
      </c>
      <c r="J83" s="5">
        <v>22.146498000000001</v>
      </c>
      <c r="K83" s="5">
        <v>51.634459</v>
      </c>
      <c r="L83" s="5">
        <v>14.507695</v>
      </c>
      <c r="M83" s="5">
        <v>146.353274</v>
      </c>
      <c r="N83" s="5">
        <v>429.33144400000003</v>
      </c>
      <c r="O83" s="5">
        <v>345.25479799999999</v>
      </c>
      <c r="P83" s="5">
        <v>487.10799099999997</v>
      </c>
      <c r="Q83" s="5">
        <v>407.92757499999999</v>
      </c>
      <c r="R83" s="5">
        <v>618.95784300000003</v>
      </c>
      <c r="S83" s="6">
        <v>734.79828099999997</v>
      </c>
      <c r="T83" s="9">
        <v>637.81522800000005</v>
      </c>
      <c r="U83" s="7">
        <v>500.95145500000001</v>
      </c>
      <c r="V83" s="7">
        <v>429.094426</v>
      </c>
      <c r="W83" s="7">
        <v>386.71804400000002</v>
      </c>
      <c r="X83" s="7">
        <v>434.35351500000002</v>
      </c>
      <c r="Y83" s="7">
        <v>664.40342399999997</v>
      </c>
      <c r="Z83" s="7">
        <v>663.83843400000001</v>
      </c>
      <c r="AA83" s="7">
        <v>281.65740399999999</v>
      </c>
      <c r="AB83" s="7">
        <v>228.90184500000001</v>
      </c>
      <c r="AC83" s="7">
        <v>424.76067899999998</v>
      </c>
      <c r="AD83" s="7">
        <v>435.01709899999997</v>
      </c>
      <c r="AE83" s="5">
        <f t="shared" si="1"/>
        <v>8385.7419420000006</v>
      </c>
    </row>
    <row r="84" spans="1:31">
      <c r="A84" s="37" t="s">
        <v>204</v>
      </c>
      <c r="B84" s="4" t="s">
        <v>205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5.2510000000000005E-3</v>
      </c>
      <c r="L84" s="5">
        <v>5.5248999999999999E-2</v>
      </c>
      <c r="M84" s="5">
        <v>0.26952900000000002</v>
      </c>
      <c r="N84" s="5">
        <v>9.8838999999999996E-2</v>
      </c>
      <c r="O84" s="5">
        <v>0.41742599999999996</v>
      </c>
      <c r="P84" s="5">
        <v>0.32785700000000001</v>
      </c>
      <c r="Q84" s="5">
        <v>0.14512700000000001</v>
      </c>
      <c r="R84" s="5">
        <v>0.39816600000000002</v>
      </c>
      <c r="S84" s="6">
        <v>7.4040000000000009E-2</v>
      </c>
      <c r="T84" s="9">
        <v>0.14740899999999998</v>
      </c>
      <c r="U84" s="7">
        <v>1.5637019999999999</v>
      </c>
      <c r="V84" s="7">
        <v>3.742162</v>
      </c>
      <c r="W84" s="7">
        <v>3.8568609999999999</v>
      </c>
      <c r="X84" s="7">
        <v>4.5304060000000002</v>
      </c>
      <c r="Y84" s="7">
        <v>3.7569509999999999</v>
      </c>
      <c r="Z84" s="7">
        <v>6.4398479999999996</v>
      </c>
      <c r="AA84" s="7">
        <v>19.018228999999998</v>
      </c>
      <c r="AB84" s="7">
        <v>9.4207710000000002</v>
      </c>
      <c r="AC84" s="7">
        <v>7.1393990000000001</v>
      </c>
      <c r="AD84" s="7">
        <v>3.0698780000000001</v>
      </c>
      <c r="AE84" s="5">
        <f t="shared" si="1"/>
        <v>64.477099999999993</v>
      </c>
    </row>
    <row r="85" spans="1:31">
      <c r="A85" s="37" t="s">
        <v>206</v>
      </c>
      <c r="B85" s="4" t="s">
        <v>207</v>
      </c>
      <c r="C85" s="5">
        <v>7.3999999999999996E-2</v>
      </c>
      <c r="D85" s="5">
        <v>8.9958999999999997E-2</v>
      </c>
      <c r="E85" s="5">
        <v>3.2083E-2</v>
      </c>
      <c r="F85" s="5">
        <v>1.1728969999999999</v>
      </c>
      <c r="G85" s="5">
        <v>4.9718999999999999E-2</v>
      </c>
      <c r="H85" s="5">
        <v>0.18426900000000002</v>
      </c>
      <c r="I85" s="5">
        <v>0.62637500000000002</v>
      </c>
      <c r="J85" s="5">
        <v>0.73830499999999999</v>
      </c>
      <c r="K85" s="5">
        <v>13.226611</v>
      </c>
      <c r="L85" s="5">
        <v>0.33222800000000002</v>
      </c>
      <c r="M85" s="5">
        <v>28.723765</v>
      </c>
      <c r="N85" s="5">
        <v>45.517014000000003</v>
      </c>
      <c r="O85" s="5">
        <v>41.382863999999998</v>
      </c>
      <c r="P85" s="5">
        <v>42.341037999999998</v>
      </c>
      <c r="Q85" s="5">
        <v>43.064878999999998</v>
      </c>
      <c r="R85" s="5">
        <v>67.491236000000001</v>
      </c>
      <c r="S85" s="6">
        <v>78.368893</v>
      </c>
      <c r="T85" s="9">
        <v>43.660625999999993</v>
      </c>
      <c r="U85" s="7">
        <v>32.972345000000004</v>
      </c>
      <c r="V85" s="7">
        <v>7.1839070000000005</v>
      </c>
      <c r="W85" s="7">
        <v>3.898692</v>
      </c>
      <c r="X85" s="7">
        <v>3.4268000000000001</v>
      </c>
      <c r="Y85" s="7">
        <v>4.3525140000000002</v>
      </c>
      <c r="Z85" s="7">
        <v>5.9019110000000001</v>
      </c>
      <c r="AA85" s="7">
        <v>4.6792899999999999</v>
      </c>
      <c r="AB85" s="7">
        <v>14.713068</v>
      </c>
      <c r="AC85" s="7">
        <v>18.845393000000001</v>
      </c>
      <c r="AD85" s="7">
        <v>16.565414000000001</v>
      </c>
      <c r="AE85" s="5">
        <f t="shared" si="1"/>
        <v>519.61609499999997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1.2097560000000001</v>
      </c>
      <c r="J87" s="5">
        <v>0</v>
      </c>
      <c r="K87" s="5">
        <v>0</v>
      </c>
      <c r="L87" s="5">
        <v>0</v>
      </c>
      <c r="M87" s="5">
        <v>6.0971999999999998E-2</v>
      </c>
      <c r="N87" s="5">
        <v>0</v>
      </c>
      <c r="O87" s="5">
        <v>7.5961000000000001E-2</v>
      </c>
      <c r="P87" s="5">
        <v>1.6019169999999998</v>
      </c>
      <c r="Q87" s="5">
        <v>3.4978370000000001</v>
      </c>
      <c r="R87" s="5">
        <v>12.840999</v>
      </c>
      <c r="S87" s="6">
        <v>17.113880000000002</v>
      </c>
      <c r="T87" s="9">
        <v>0.59240700000000002</v>
      </c>
      <c r="U87" s="7">
        <v>0.42309199999999997</v>
      </c>
      <c r="V87" s="7">
        <v>0</v>
      </c>
      <c r="W87" s="7">
        <v>0</v>
      </c>
      <c r="X87" s="7">
        <v>0.18158000000000002</v>
      </c>
      <c r="Y87" s="7">
        <v>0</v>
      </c>
      <c r="Z87" s="7">
        <v>2.6295059999999997</v>
      </c>
      <c r="AA87" s="12">
        <v>0</v>
      </c>
      <c r="AB87" s="12">
        <v>0</v>
      </c>
      <c r="AC87" s="12">
        <v>0</v>
      </c>
      <c r="AD87" s="12">
        <v>0</v>
      </c>
      <c r="AE87" s="5">
        <f t="shared" si="1"/>
        <v>40.227906999999995</v>
      </c>
    </row>
    <row r="88" spans="1:31">
      <c r="A88" s="37" t="s">
        <v>210</v>
      </c>
      <c r="B88" s="4" t="s">
        <v>211</v>
      </c>
      <c r="C88" s="5">
        <v>0</v>
      </c>
      <c r="D88" s="5">
        <v>0</v>
      </c>
      <c r="E88" s="5">
        <v>0</v>
      </c>
      <c r="F88" s="5">
        <v>0</v>
      </c>
      <c r="G88" s="5">
        <v>1.2742000000000002E-2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3.0919639999999999</v>
      </c>
      <c r="N88" s="5">
        <v>2.6279630000000003</v>
      </c>
      <c r="O88" s="5">
        <v>2.3138730000000001</v>
      </c>
      <c r="P88" s="5">
        <v>0.66806100000000002</v>
      </c>
      <c r="Q88" s="5">
        <v>21.026637999999998</v>
      </c>
      <c r="R88" s="5">
        <v>0.66991200000000006</v>
      </c>
      <c r="S88" s="6">
        <v>2.5434679999999998</v>
      </c>
      <c r="T88" s="9">
        <v>3.072085</v>
      </c>
      <c r="U88" s="7">
        <v>11.384444</v>
      </c>
      <c r="V88" s="7">
        <v>13.794392999999999</v>
      </c>
      <c r="W88" s="7">
        <v>1.85751</v>
      </c>
      <c r="X88" s="7">
        <v>8.8204410000000006</v>
      </c>
      <c r="Y88" s="7">
        <v>17.159126000000001</v>
      </c>
      <c r="Z88" s="7">
        <v>16.047059000000001</v>
      </c>
      <c r="AA88" s="7">
        <v>10.814831</v>
      </c>
      <c r="AB88" s="7">
        <v>20.663348999999997</v>
      </c>
      <c r="AC88" s="7">
        <v>0</v>
      </c>
      <c r="AD88" s="7">
        <v>3.7651000000000004E-2</v>
      </c>
      <c r="AE88" s="5">
        <f t="shared" si="1"/>
        <v>136.60551000000001</v>
      </c>
    </row>
    <row r="89" spans="1:31">
      <c r="A89" s="37" t="s">
        <v>212</v>
      </c>
      <c r="B89" s="4" t="s">
        <v>213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1.0889999999999999E-3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2.2060000000000001E-3</v>
      </c>
      <c r="S89" s="6">
        <v>0.34749200000000002</v>
      </c>
      <c r="T89" s="9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5.3797999999999999E-2</v>
      </c>
      <c r="AA89" s="7">
        <v>0</v>
      </c>
      <c r="AB89" s="7">
        <v>0</v>
      </c>
      <c r="AC89" s="7">
        <v>0</v>
      </c>
      <c r="AD89" s="7">
        <v>0</v>
      </c>
      <c r="AE89" s="5">
        <f t="shared" si="1"/>
        <v>0.40458500000000003</v>
      </c>
    </row>
    <row r="90" spans="1:31">
      <c r="A90" s="37" t="s">
        <v>214</v>
      </c>
      <c r="B90" s="4" t="s">
        <v>215</v>
      </c>
      <c r="C90" s="5">
        <v>0</v>
      </c>
      <c r="D90" s="5">
        <v>0</v>
      </c>
      <c r="E90" s="5">
        <v>0.10821800000000001</v>
      </c>
      <c r="F90" s="5">
        <v>0.158197</v>
      </c>
      <c r="G90" s="5">
        <v>0</v>
      </c>
      <c r="H90" s="5">
        <v>0.31368699999999999</v>
      </c>
      <c r="I90" s="5">
        <v>0.19816600000000001</v>
      </c>
      <c r="J90" s="5">
        <v>0.28003699999999998</v>
      </c>
      <c r="K90" s="5">
        <v>0.86911000000000005</v>
      </c>
      <c r="L90" s="5">
        <v>0</v>
      </c>
      <c r="M90" s="5">
        <v>2.0294439999999998</v>
      </c>
      <c r="N90" s="5">
        <v>4.2293529999999997</v>
      </c>
      <c r="O90" s="5">
        <v>12.048565</v>
      </c>
      <c r="P90" s="5">
        <v>2.0479760000000002</v>
      </c>
      <c r="Q90" s="5">
        <v>3.1058189999999999</v>
      </c>
      <c r="R90" s="5">
        <v>3.200755</v>
      </c>
      <c r="S90" s="6">
        <v>3.7941729999999998</v>
      </c>
      <c r="T90" s="9">
        <v>2.2046649999999999</v>
      </c>
      <c r="U90" s="7">
        <v>2.277733</v>
      </c>
      <c r="V90" s="7">
        <v>2.6523150000000002</v>
      </c>
      <c r="W90" s="7">
        <v>1.312934</v>
      </c>
      <c r="X90" s="7">
        <v>1.1357120000000001</v>
      </c>
      <c r="Y90" s="7">
        <v>4.5981270000000007</v>
      </c>
      <c r="Z90" s="7">
        <v>3.5458400000000001</v>
      </c>
      <c r="AA90" s="7">
        <v>3.286375</v>
      </c>
      <c r="AB90" s="7">
        <v>2.1877049999999998</v>
      </c>
      <c r="AC90" s="7">
        <v>1.1929259999999999</v>
      </c>
      <c r="AD90" s="7">
        <v>0.65789300000000006</v>
      </c>
      <c r="AE90" s="5">
        <f t="shared" si="1"/>
        <v>57.435724999999991</v>
      </c>
    </row>
    <row r="91" spans="1:31">
      <c r="A91" s="37" t="s">
        <v>216</v>
      </c>
      <c r="B91" s="4" t="s">
        <v>217</v>
      </c>
      <c r="C91" s="5">
        <v>0.19900000000000001</v>
      </c>
      <c r="D91" s="5">
        <v>2.1334050000000002</v>
      </c>
      <c r="E91" s="5">
        <v>1.0724559999999999</v>
      </c>
      <c r="F91" s="5">
        <v>0.19959399999999999</v>
      </c>
      <c r="G91" s="5">
        <v>2.1542000000000002E-2</v>
      </c>
      <c r="H91" s="5">
        <v>9.8041000000000003E-2</v>
      </c>
      <c r="I91" s="5">
        <v>5.7341999999999997E-2</v>
      </c>
      <c r="J91" s="5">
        <v>5.024451</v>
      </c>
      <c r="K91" s="5">
        <v>4.9480190000000004</v>
      </c>
      <c r="L91" s="5">
        <v>0.25599</v>
      </c>
      <c r="M91" s="5">
        <v>3.817123</v>
      </c>
      <c r="N91" s="5">
        <v>10.367066999999999</v>
      </c>
      <c r="O91" s="5">
        <v>7.9487969999999999</v>
      </c>
      <c r="P91" s="5">
        <v>0.44995600000000002</v>
      </c>
      <c r="Q91" s="5">
        <v>0.25285299999999999</v>
      </c>
      <c r="R91" s="5">
        <v>1.457578</v>
      </c>
      <c r="S91" s="6">
        <v>2.634217</v>
      </c>
      <c r="T91" s="9">
        <v>1.4428130000000001</v>
      </c>
      <c r="U91" s="7">
        <v>1.9488910000000002</v>
      </c>
      <c r="V91" s="7">
        <v>2.859254</v>
      </c>
      <c r="W91" s="7">
        <v>1.5884020000000001</v>
      </c>
      <c r="X91" s="7">
        <v>1.9349890000000001</v>
      </c>
      <c r="Y91" s="7">
        <v>3.7743280000000001</v>
      </c>
      <c r="Z91" s="7">
        <v>7.9080969999999997</v>
      </c>
      <c r="AA91" s="7">
        <v>5.6866339999999997</v>
      </c>
      <c r="AB91" s="7">
        <v>5.8821250000000003</v>
      </c>
      <c r="AC91" s="7">
        <v>10.063359</v>
      </c>
      <c r="AD91" s="7">
        <v>12.569004999999999</v>
      </c>
      <c r="AE91" s="5">
        <f t="shared" si="1"/>
        <v>96.595328000000009</v>
      </c>
    </row>
    <row r="92" spans="1:31">
      <c r="A92" s="37" t="s">
        <v>218</v>
      </c>
      <c r="B92" s="4" t="s">
        <v>219</v>
      </c>
      <c r="C92" s="5">
        <v>0</v>
      </c>
      <c r="D92" s="5">
        <v>9.8539999999999999E-3</v>
      </c>
      <c r="E92" s="5">
        <v>1.6094000000000001E-2</v>
      </c>
      <c r="F92" s="5">
        <v>3.5959999999999999E-2</v>
      </c>
      <c r="G92" s="5">
        <v>2.2352E-2</v>
      </c>
      <c r="H92" s="5">
        <v>2.0409999999999998E-3</v>
      </c>
      <c r="I92" s="5">
        <v>0.123234</v>
      </c>
      <c r="J92" s="5">
        <v>2.5358000000000002E-2</v>
      </c>
      <c r="K92" s="5">
        <v>8.7910000000000002E-3</v>
      </c>
      <c r="L92" s="5">
        <v>6.0198000000000002E-2</v>
      </c>
      <c r="M92" s="5">
        <v>0.76081100000000002</v>
      </c>
      <c r="N92" s="5">
        <v>2.7679070000000001</v>
      </c>
      <c r="O92" s="5">
        <v>3.2206990000000002</v>
      </c>
      <c r="P92" s="5">
        <v>1.0839949999999998</v>
      </c>
      <c r="Q92" s="5">
        <v>1.0145729999999999</v>
      </c>
      <c r="R92" s="5">
        <v>1.1541239999999999</v>
      </c>
      <c r="S92" s="6">
        <v>1.4118989999999998</v>
      </c>
      <c r="T92" s="9">
        <v>4.0537720000000004</v>
      </c>
      <c r="U92" s="7">
        <v>8.3065110000000004</v>
      </c>
      <c r="V92" s="7">
        <v>11.112015</v>
      </c>
      <c r="W92" s="7">
        <v>10.158781000000001</v>
      </c>
      <c r="X92" s="7">
        <v>11.556310999999999</v>
      </c>
      <c r="Y92" s="7">
        <v>10.949522999999999</v>
      </c>
      <c r="Z92" s="7">
        <v>21.504634999999997</v>
      </c>
      <c r="AA92" s="7">
        <v>16.246473000000002</v>
      </c>
      <c r="AB92" s="7">
        <v>32.563358000000001</v>
      </c>
      <c r="AC92" s="7">
        <v>32.032737000000004</v>
      </c>
      <c r="AD92" s="7">
        <v>18.609147</v>
      </c>
      <c r="AE92" s="5">
        <f t="shared" si="1"/>
        <v>188.81115299999999</v>
      </c>
    </row>
    <row r="93" spans="1:31">
      <c r="A93" s="37" t="s">
        <v>220</v>
      </c>
      <c r="B93" s="4" t="s">
        <v>221</v>
      </c>
      <c r="C93" s="5">
        <v>0.878</v>
      </c>
      <c r="D93" s="5">
        <v>20.033939999999998</v>
      </c>
      <c r="E93" s="5">
        <v>22.919581999999998</v>
      </c>
      <c r="F93" s="5">
        <v>99.321936000000008</v>
      </c>
      <c r="G93" s="5">
        <v>110.265624</v>
      </c>
      <c r="H93" s="5">
        <v>179.98332099999999</v>
      </c>
      <c r="I93" s="5">
        <v>225.518201</v>
      </c>
      <c r="J93" s="5">
        <v>372.19729700000005</v>
      </c>
      <c r="K93" s="5">
        <v>377.71654100000001</v>
      </c>
      <c r="L93" s="5">
        <v>270.55906699999997</v>
      </c>
      <c r="M93" s="5">
        <v>295.56267800000001</v>
      </c>
      <c r="N93" s="5">
        <v>403.14356800000002</v>
      </c>
      <c r="O93" s="5">
        <v>362.29339199999998</v>
      </c>
      <c r="P93" s="5">
        <v>142.942342</v>
      </c>
      <c r="Q93" s="5">
        <v>123.09529499999999</v>
      </c>
      <c r="R93" s="5">
        <v>197.72539799999998</v>
      </c>
      <c r="S93" s="6">
        <v>166.33356499999999</v>
      </c>
      <c r="T93" s="9">
        <v>282.523684</v>
      </c>
      <c r="U93" s="7">
        <v>250.52649199999999</v>
      </c>
      <c r="V93" s="7">
        <v>237.346158</v>
      </c>
      <c r="W93" s="7">
        <v>349.166516</v>
      </c>
      <c r="X93" s="7">
        <v>458.80712900000003</v>
      </c>
      <c r="Y93" s="7">
        <v>397.32137900000004</v>
      </c>
      <c r="Z93" s="7">
        <v>433.23404299999999</v>
      </c>
      <c r="AA93" s="7">
        <v>447.59304400000002</v>
      </c>
      <c r="AB93" s="7">
        <v>486.05996099999999</v>
      </c>
      <c r="AC93" s="7">
        <v>494.30400900000001</v>
      </c>
      <c r="AD93" s="7">
        <v>425.67731800000001</v>
      </c>
      <c r="AE93" s="5">
        <f t="shared" si="1"/>
        <v>7633.0494800000015</v>
      </c>
    </row>
    <row r="94" spans="1:31">
      <c r="A94" s="37" t="s">
        <v>222</v>
      </c>
      <c r="B94" s="4" t="s">
        <v>223</v>
      </c>
      <c r="C94" s="5">
        <v>0.20300000000000001</v>
      </c>
      <c r="D94" s="5">
        <v>0.53174300000000008</v>
      </c>
      <c r="E94" s="5">
        <v>1.585653</v>
      </c>
      <c r="F94" s="5">
        <v>4.441141</v>
      </c>
      <c r="G94" s="5">
        <v>3.0211039999999998</v>
      </c>
      <c r="H94" s="5">
        <v>20.071253000000002</v>
      </c>
      <c r="I94" s="5">
        <v>7.8755870000000003</v>
      </c>
      <c r="J94" s="5">
        <v>47.109451</v>
      </c>
      <c r="K94" s="5">
        <v>20.515188999999999</v>
      </c>
      <c r="L94" s="5">
        <v>11.672895</v>
      </c>
      <c r="M94" s="5">
        <v>38.580483999999998</v>
      </c>
      <c r="N94" s="5">
        <v>84.504469999999998</v>
      </c>
      <c r="O94" s="5">
        <v>96.132711</v>
      </c>
      <c r="P94" s="5">
        <v>290.53655800000001</v>
      </c>
      <c r="Q94" s="5">
        <v>263.76097399999998</v>
      </c>
      <c r="R94" s="5">
        <v>299.03535499999998</v>
      </c>
      <c r="S94" s="6">
        <v>348.68968699999999</v>
      </c>
      <c r="T94" s="9">
        <v>798.40443600000003</v>
      </c>
      <c r="U94" s="7">
        <v>669.45669200000009</v>
      </c>
      <c r="V94" s="7">
        <v>442.93231600000001</v>
      </c>
      <c r="W94" s="7">
        <v>464.93367799999999</v>
      </c>
      <c r="X94" s="7">
        <v>760.83720600000004</v>
      </c>
      <c r="Y94" s="7">
        <v>1148.9230069999999</v>
      </c>
      <c r="Z94" s="7">
        <v>726.640897</v>
      </c>
      <c r="AA94" s="7">
        <v>646.49885800000004</v>
      </c>
      <c r="AB94" s="7">
        <v>829.50581599999998</v>
      </c>
      <c r="AC94" s="7">
        <v>813.7098739999999</v>
      </c>
      <c r="AD94" s="7">
        <v>1550.6217009999998</v>
      </c>
      <c r="AE94" s="5">
        <f t="shared" si="1"/>
        <v>10390.731736</v>
      </c>
    </row>
    <row r="95" spans="1:31">
      <c r="A95" s="37" t="s">
        <v>224</v>
      </c>
      <c r="B95" s="4" t="s">
        <v>225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0.14749999999999999</v>
      </c>
      <c r="I95" s="5">
        <v>0.12798399999999999</v>
      </c>
      <c r="J95" s="5">
        <v>0.25800000000000001</v>
      </c>
      <c r="K95" s="5">
        <v>0.15259999999999999</v>
      </c>
      <c r="L95" s="5">
        <v>0</v>
      </c>
      <c r="M95" s="5">
        <v>0</v>
      </c>
      <c r="N95" s="5">
        <v>0</v>
      </c>
      <c r="O95" s="5">
        <v>0</v>
      </c>
      <c r="P95" s="5">
        <v>6.5229999999999993E-3</v>
      </c>
      <c r="Q95" s="5">
        <v>6.8403999999999993E-2</v>
      </c>
      <c r="R95" s="5">
        <v>0.68676400000000004</v>
      </c>
      <c r="S95" s="6">
        <v>0.79803599999999997</v>
      </c>
      <c r="T95" s="9">
        <v>0.39587099999999997</v>
      </c>
      <c r="U95" s="7">
        <v>1.1587360000000002</v>
      </c>
      <c r="V95" s="7">
        <v>0</v>
      </c>
      <c r="W95" s="7">
        <v>1.091615</v>
      </c>
      <c r="X95" s="7">
        <v>0.33479399999999998</v>
      </c>
      <c r="Y95" s="7">
        <v>0.32652499999999995</v>
      </c>
      <c r="Z95" s="7">
        <v>0.26501600000000003</v>
      </c>
      <c r="AA95" s="7">
        <v>1.1572519999999999</v>
      </c>
      <c r="AB95" s="7">
        <v>9.933307000000001</v>
      </c>
      <c r="AC95" s="7">
        <v>3.595704</v>
      </c>
      <c r="AD95" s="7">
        <v>3.0117999999999999E-2</v>
      </c>
      <c r="AE95" s="5">
        <f t="shared" si="1"/>
        <v>20.534749000000001</v>
      </c>
    </row>
    <row r="96" spans="1:31">
      <c r="A96" s="37" t="s">
        <v>226</v>
      </c>
      <c r="B96" s="4" t="s">
        <v>227</v>
      </c>
      <c r="C96" s="5">
        <v>0.17100000000000001</v>
      </c>
      <c r="D96" s="5">
        <v>2.7679650000000002</v>
      </c>
      <c r="E96" s="5">
        <v>0.19561200000000001</v>
      </c>
      <c r="F96" s="5">
        <v>0.30763799999999997</v>
      </c>
      <c r="G96" s="5">
        <v>1.8529139999999999</v>
      </c>
      <c r="H96" s="5">
        <v>5.6959750000000007</v>
      </c>
      <c r="I96" s="5">
        <v>8.686399999999999</v>
      </c>
      <c r="J96" s="5">
        <v>22.153637</v>
      </c>
      <c r="K96" s="5">
        <v>49.337182999999996</v>
      </c>
      <c r="L96" s="5">
        <v>14.294366</v>
      </c>
      <c r="M96" s="5">
        <v>51.506568000000001</v>
      </c>
      <c r="N96" s="5">
        <v>199.43694099999999</v>
      </c>
      <c r="O96" s="5">
        <v>211.446945</v>
      </c>
      <c r="P96" s="5">
        <v>180.83645300000001</v>
      </c>
      <c r="Q96" s="5">
        <v>208.637486</v>
      </c>
      <c r="R96" s="5">
        <v>640.48004099999991</v>
      </c>
      <c r="S96" s="6">
        <v>891.00944800000002</v>
      </c>
      <c r="T96" s="9">
        <v>935.34598600000004</v>
      </c>
      <c r="U96" s="7">
        <v>1614.600627</v>
      </c>
      <c r="V96" s="7">
        <v>2184.8285799999999</v>
      </c>
      <c r="W96" s="7">
        <v>1432.158011</v>
      </c>
      <c r="X96" s="7">
        <v>1173.7569020000001</v>
      </c>
      <c r="Y96" s="7">
        <v>1240.688265</v>
      </c>
      <c r="Z96" s="7">
        <v>1515.1671489999999</v>
      </c>
      <c r="AA96" s="7">
        <v>1283.2905859999998</v>
      </c>
      <c r="AB96" s="7">
        <v>1178.726952</v>
      </c>
      <c r="AC96" s="7">
        <v>1259.982569</v>
      </c>
      <c r="AD96" s="7">
        <v>3083.3500550000003</v>
      </c>
      <c r="AE96" s="5">
        <f t="shared" si="1"/>
        <v>19390.712253999998</v>
      </c>
    </row>
    <row r="97" spans="1:31">
      <c r="A97" s="37" t="s">
        <v>228</v>
      </c>
      <c r="B97" s="4" t="s">
        <v>229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0.02</v>
      </c>
      <c r="L97" s="5">
        <v>0</v>
      </c>
      <c r="M97" s="5">
        <v>9.9999999999999995E-7</v>
      </c>
      <c r="N97" s="5">
        <v>0</v>
      </c>
      <c r="O97" s="5">
        <v>0</v>
      </c>
      <c r="P97" s="5">
        <v>9.7388000000000002E-2</v>
      </c>
      <c r="Q97" s="5">
        <v>0.22137499999999999</v>
      </c>
      <c r="R97" s="5">
        <v>0</v>
      </c>
      <c r="S97" s="6">
        <v>0.30035199999999995</v>
      </c>
      <c r="T97" s="9">
        <v>0</v>
      </c>
      <c r="U97" s="7">
        <v>0</v>
      </c>
      <c r="V97" s="7">
        <v>0</v>
      </c>
      <c r="W97" s="7">
        <v>0</v>
      </c>
      <c r="X97" s="7">
        <v>0</v>
      </c>
      <c r="Y97" s="7">
        <v>0.78051599999999999</v>
      </c>
      <c r="Z97" s="7">
        <v>0</v>
      </c>
      <c r="AA97" s="7">
        <v>3.2197789999999999</v>
      </c>
      <c r="AB97" s="7">
        <v>3.4131680000000002</v>
      </c>
      <c r="AC97" s="7">
        <v>0</v>
      </c>
      <c r="AD97" s="7">
        <v>0</v>
      </c>
      <c r="AE97" s="5">
        <f t="shared" si="1"/>
        <v>8.0525789999999997</v>
      </c>
    </row>
    <row r="98" spans="1:31">
      <c r="A98" s="37" t="s">
        <v>230</v>
      </c>
      <c r="B98" s="4" t="s">
        <v>231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6">
        <v>0</v>
      </c>
      <c r="T98" s="9">
        <v>8.4960000000000001E-3</v>
      </c>
      <c r="U98" s="7">
        <v>5.3065000000000001E-2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5">
        <f t="shared" si="1"/>
        <v>6.1561000000000005E-2</v>
      </c>
    </row>
    <row r="99" spans="1:31">
      <c r="A99" s="37" t="s">
        <v>232</v>
      </c>
      <c r="B99" s="4" t="s">
        <v>233</v>
      </c>
      <c r="C99" s="5">
        <v>8.7999999999999995E-2</v>
      </c>
      <c r="D99" s="5">
        <v>0.228964</v>
      </c>
      <c r="E99" s="5">
        <v>1.821625</v>
      </c>
      <c r="F99" s="5">
        <v>0.79690099999999997</v>
      </c>
      <c r="G99" s="5">
        <v>1.9488999999999999E-2</v>
      </c>
      <c r="H99" s="5">
        <v>0.63108299999999995</v>
      </c>
      <c r="I99" s="5">
        <v>18.873650000000001</v>
      </c>
      <c r="J99" s="5">
        <v>4.0725030000000002</v>
      </c>
      <c r="K99" s="5">
        <v>4.577089</v>
      </c>
      <c r="L99" s="5">
        <v>0.69770299999999996</v>
      </c>
      <c r="M99" s="5">
        <v>4.8185420000000008</v>
      </c>
      <c r="N99" s="5">
        <v>14.523980999999999</v>
      </c>
      <c r="O99" s="5">
        <v>11.518307</v>
      </c>
      <c r="P99" s="5">
        <v>14.631399</v>
      </c>
      <c r="Q99" s="5">
        <v>23.297401000000001</v>
      </c>
      <c r="R99" s="5">
        <v>31.603848000000003</v>
      </c>
      <c r="S99" s="6">
        <v>37.150897000000001</v>
      </c>
      <c r="T99" s="9">
        <v>72.451410999999993</v>
      </c>
      <c r="U99" s="7">
        <v>75.011524999999992</v>
      </c>
      <c r="V99" s="7">
        <v>74.298795999999996</v>
      </c>
      <c r="W99" s="7">
        <v>95.728135999999992</v>
      </c>
      <c r="X99" s="7">
        <v>106.893269</v>
      </c>
      <c r="Y99" s="7">
        <v>114.072811</v>
      </c>
      <c r="Z99" s="7">
        <v>121.73446199999999</v>
      </c>
      <c r="AA99" s="7">
        <v>191.35915700000001</v>
      </c>
      <c r="AB99" s="7">
        <v>219.78489199999999</v>
      </c>
      <c r="AC99" s="7">
        <v>304.34687199999996</v>
      </c>
      <c r="AD99" s="7">
        <v>273.90659000000005</v>
      </c>
      <c r="AE99" s="5">
        <f t="shared" si="1"/>
        <v>1818.9393030000001</v>
      </c>
    </row>
    <row r="100" spans="1:31">
      <c r="A100" s="37" t="s">
        <v>234</v>
      </c>
      <c r="B100" s="4" t="s">
        <v>235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9.1280000000000007E-3</v>
      </c>
      <c r="I100" s="5">
        <v>3.0000000000000001E-6</v>
      </c>
      <c r="J100" s="5">
        <v>0.19015499999999999</v>
      </c>
      <c r="K100" s="5">
        <v>9.9999999999999995E-7</v>
      </c>
      <c r="L100" s="5">
        <v>0</v>
      </c>
      <c r="M100" s="5">
        <v>1.1651E-2</v>
      </c>
      <c r="N100" s="5">
        <v>7.3899999999999997E-4</v>
      </c>
      <c r="O100" s="5">
        <v>4.3090000000000003E-3</v>
      </c>
      <c r="P100" s="5">
        <v>3.7260000000000001E-3</v>
      </c>
      <c r="Q100" s="5">
        <v>3.1199999999999999E-4</v>
      </c>
      <c r="R100" s="5">
        <v>7.5139999999999998E-3</v>
      </c>
      <c r="S100" s="6">
        <v>6.2451E-2</v>
      </c>
      <c r="T100" s="9">
        <v>2.7699000000000001E-2</v>
      </c>
      <c r="U100" s="7">
        <v>1.4890000000000001E-3</v>
      </c>
      <c r="V100" s="7">
        <v>0</v>
      </c>
      <c r="W100" s="7">
        <v>0</v>
      </c>
      <c r="X100" s="7">
        <v>1.7840129999999998</v>
      </c>
      <c r="Y100" s="7">
        <v>0.72336500000000004</v>
      </c>
      <c r="Z100" s="7">
        <v>6.1668999999999995E-2</v>
      </c>
      <c r="AA100" s="7">
        <v>0.78925000000000001</v>
      </c>
      <c r="AB100" s="7">
        <v>0</v>
      </c>
      <c r="AC100" s="7">
        <v>0</v>
      </c>
      <c r="AD100" s="7">
        <v>2.869E-3</v>
      </c>
      <c r="AE100" s="5">
        <f t="shared" si="1"/>
        <v>3.6803430000000001</v>
      </c>
    </row>
    <row r="101" spans="1:31">
      <c r="A101" s="37" t="s">
        <v>236</v>
      </c>
      <c r="B101" s="4" t="s">
        <v>237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3.5999999999999997E-4</v>
      </c>
      <c r="N101" s="5">
        <v>0</v>
      </c>
      <c r="O101" s="5">
        <v>1.9414999999999998E-2</v>
      </c>
      <c r="P101" s="5">
        <v>1.1839999999999999E-3</v>
      </c>
      <c r="Q101" s="5">
        <v>0</v>
      </c>
      <c r="R101" s="5">
        <v>0</v>
      </c>
      <c r="S101" s="6">
        <v>2.3300000000000003E-4</v>
      </c>
      <c r="T101" s="9">
        <v>0.15457599999999999</v>
      </c>
      <c r="U101" s="7">
        <v>2.0000000000000001E-4</v>
      </c>
      <c r="V101" s="7">
        <v>1.9730000000000001E-2</v>
      </c>
      <c r="W101" s="7">
        <v>0</v>
      </c>
      <c r="X101" s="7">
        <v>0</v>
      </c>
      <c r="Y101" s="7">
        <v>0</v>
      </c>
      <c r="Z101" s="7">
        <v>0</v>
      </c>
      <c r="AA101" s="7">
        <v>6.4474000000000004E-2</v>
      </c>
      <c r="AB101" s="7">
        <v>0</v>
      </c>
      <c r="AC101" s="7">
        <v>0</v>
      </c>
      <c r="AD101" s="7">
        <v>0</v>
      </c>
      <c r="AE101" s="5">
        <f t="shared" si="1"/>
        <v>0.26017199999999996</v>
      </c>
    </row>
    <row r="102" spans="1:31">
      <c r="A102" s="37" t="s">
        <v>238</v>
      </c>
      <c r="B102" s="4" t="s">
        <v>239</v>
      </c>
      <c r="C102" s="5">
        <v>0</v>
      </c>
      <c r="D102" s="5">
        <v>0</v>
      </c>
      <c r="E102" s="5">
        <v>0</v>
      </c>
      <c r="F102" s="5">
        <v>1.0835000000000001E-2</v>
      </c>
      <c r="G102" s="5">
        <v>1.1065E-2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1.3214E-2</v>
      </c>
      <c r="N102" s="5">
        <v>0</v>
      </c>
      <c r="O102" s="5">
        <v>0</v>
      </c>
      <c r="P102" s="5">
        <v>2.9999999999999997E-4</v>
      </c>
      <c r="Q102" s="5">
        <v>0</v>
      </c>
      <c r="R102" s="5">
        <v>0</v>
      </c>
      <c r="S102" s="6">
        <v>0</v>
      </c>
      <c r="T102" s="9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5">
        <f t="shared" si="1"/>
        <v>3.5414000000000008E-2</v>
      </c>
    </row>
    <row r="103" spans="1:31">
      <c r="A103" s="37" t="s">
        <v>240</v>
      </c>
      <c r="B103" s="4" t="s">
        <v>241</v>
      </c>
      <c r="C103" s="5">
        <v>3.3000000000000002E-2</v>
      </c>
      <c r="D103" s="5">
        <v>0.176318</v>
      </c>
      <c r="E103" s="5">
        <v>0</v>
      </c>
      <c r="F103" s="5">
        <v>6.2579999999999997E-2</v>
      </c>
      <c r="G103" s="5">
        <v>2.7917999999999998E-2</v>
      </c>
      <c r="H103" s="5">
        <v>7.1501000000000009E-2</v>
      </c>
      <c r="I103" s="5">
        <v>3.3889999999999997E-3</v>
      </c>
      <c r="J103" s="5">
        <v>1.1406000000000001E-2</v>
      </c>
      <c r="K103" s="5">
        <v>3.4590000000000003E-2</v>
      </c>
      <c r="L103" s="5">
        <v>0.17627999999999999</v>
      </c>
      <c r="M103" s="5">
        <v>1.818076</v>
      </c>
      <c r="N103" s="5">
        <v>7.8614009999999999</v>
      </c>
      <c r="O103" s="5">
        <v>2.231268</v>
      </c>
      <c r="P103" s="5">
        <v>2.1637119999999999</v>
      </c>
      <c r="Q103" s="5">
        <v>4.2257690000000006</v>
      </c>
      <c r="R103" s="5">
        <v>0.83570199999999994</v>
      </c>
      <c r="S103" s="6">
        <v>2.8575249999999999</v>
      </c>
      <c r="T103" s="9">
        <v>2.7114129999999999</v>
      </c>
      <c r="U103" s="7">
        <v>3.0285700000000002</v>
      </c>
      <c r="V103" s="7">
        <v>5.4089330000000002</v>
      </c>
      <c r="W103" s="7">
        <v>10.548131999999999</v>
      </c>
      <c r="X103" s="7">
        <v>9.9434959999999997</v>
      </c>
      <c r="Y103" s="7">
        <v>9.5706070000000008</v>
      </c>
      <c r="Z103" s="7">
        <v>10.599763000000001</v>
      </c>
      <c r="AA103" s="7">
        <v>9.0691830000000007</v>
      </c>
      <c r="AB103" s="7">
        <v>17.621756000000001</v>
      </c>
      <c r="AC103" s="7">
        <v>25.363251000000002</v>
      </c>
      <c r="AD103" s="7">
        <v>28.290920999999997</v>
      </c>
      <c r="AE103" s="5">
        <f t="shared" si="1"/>
        <v>154.74646000000001</v>
      </c>
    </row>
    <row r="104" spans="1:31">
      <c r="A104" s="37" t="s">
        <v>242</v>
      </c>
      <c r="B104" s="4" t="s">
        <v>243</v>
      </c>
      <c r="C104" s="5">
        <v>0</v>
      </c>
      <c r="D104" s="5">
        <v>0</v>
      </c>
      <c r="E104" s="5">
        <v>0.25352000000000002</v>
      </c>
      <c r="F104" s="5">
        <v>0.23921100000000001</v>
      </c>
      <c r="G104" s="5">
        <v>2.7E-2</v>
      </c>
      <c r="H104" s="5">
        <v>1.422369</v>
      </c>
      <c r="I104" s="5">
        <v>0.53942800000000002</v>
      </c>
      <c r="J104" s="5">
        <v>0.32753599999999999</v>
      </c>
      <c r="K104" s="5">
        <v>0.44427100000000003</v>
      </c>
      <c r="L104" s="5">
        <v>0.31720900000000002</v>
      </c>
      <c r="M104" s="5">
        <v>0.86226899999999995</v>
      </c>
      <c r="N104" s="5">
        <v>1.8736919999999999</v>
      </c>
      <c r="O104" s="5">
        <v>0.25819700000000001</v>
      </c>
      <c r="P104" s="5">
        <v>0.186394</v>
      </c>
      <c r="Q104" s="5">
        <v>0.154029</v>
      </c>
      <c r="R104" s="5">
        <v>5.5155999999999997E-2</v>
      </c>
      <c r="S104" s="6">
        <v>0.113373</v>
      </c>
      <c r="T104" s="9">
        <v>0.19987200000000002</v>
      </c>
      <c r="U104" s="7">
        <v>1.6697360000000001</v>
      </c>
      <c r="V104" s="7">
        <v>2.2202640000000002</v>
      </c>
      <c r="W104" s="7">
        <v>5.122452</v>
      </c>
      <c r="X104" s="7">
        <v>4.7171840000000005</v>
      </c>
      <c r="Y104" s="7">
        <v>9.2315509999999996</v>
      </c>
      <c r="Z104" s="7">
        <v>14.480034999999999</v>
      </c>
      <c r="AA104" s="7">
        <v>14.363108</v>
      </c>
      <c r="AB104" s="7">
        <v>13.02023</v>
      </c>
      <c r="AC104" s="7">
        <v>13.574862</v>
      </c>
      <c r="AD104" s="7">
        <v>15.417309999999999</v>
      </c>
      <c r="AE104" s="5">
        <f t="shared" si="1"/>
        <v>101.09025799999999</v>
      </c>
    </row>
    <row r="105" spans="1:31">
      <c r="A105" s="37" t="s">
        <v>244</v>
      </c>
      <c r="B105" s="4" t="s">
        <v>245</v>
      </c>
      <c r="C105" s="5">
        <v>0</v>
      </c>
      <c r="D105" s="5">
        <v>8.6959999999999989E-3</v>
      </c>
      <c r="E105" s="5">
        <v>0</v>
      </c>
      <c r="F105" s="5">
        <v>0</v>
      </c>
      <c r="G105" s="5">
        <v>9.6927000000000013E-2</v>
      </c>
      <c r="H105" s="5">
        <v>3.2923000000000001E-2</v>
      </c>
      <c r="I105" s="5">
        <v>8.0129999999999993E-3</v>
      </c>
      <c r="J105" s="5">
        <v>2.5279310000000002</v>
      </c>
      <c r="K105" s="5">
        <v>4.4831589999999997</v>
      </c>
      <c r="L105" s="5">
        <v>0.50794700000000004</v>
      </c>
      <c r="M105" s="5">
        <v>0.82692399999999999</v>
      </c>
      <c r="N105" s="5">
        <v>0.73419500000000004</v>
      </c>
      <c r="O105" s="5">
        <v>1.0178020000000001</v>
      </c>
      <c r="P105" s="5">
        <v>0.64518700000000007</v>
      </c>
      <c r="Q105" s="5">
        <v>0.659744</v>
      </c>
      <c r="R105" s="5">
        <v>0.82230499999999995</v>
      </c>
      <c r="S105" s="6">
        <v>0.61327599999999993</v>
      </c>
      <c r="T105" s="9">
        <v>0.772424</v>
      </c>
      <c r="U105" s="7">
        <v>0.83448699999999998</v>
      </c>
      <c r="V105" s="7">
        <v>0.50557099999999999</v>
      </c>
      <c r="W105" s="7">
        <v>1.051914</v>
      </c>
      <c r="X105" s="7">
        <v>0.216838</v>
      </c>
      <c r="Y105" s="7">
        <v>0.129464</v>
      </c>
      <c r="Z105" s="7">
        <v>0.151506</v>
      </c>
      <c r="AA105" s="7">
        <v>0.19600299999999998</v>
      </c>
      <c r="AB105" s="7">
        <v>6.908700000000001E-2</v>
      </c>
      <c r="AC105" s="7">
        <v>1.2063000000000001E-2</v>
      </c>
      <c r="AD105" s="7">
        <v>0.33290900000000001</v>
      </c>
      <c r="AE105" s="5">
        <f t="shared" si="1"/>
        <v>17.257294999999999</v>
      </c>
    </row>
    <row r="106" spans="1:31">
      <c r="A106" s="37" t="s">
        <v>246</v>
      </c>
      <c r="B106" s="4" t="s">
        <v>247</v>
      </c>
      <c r="C106" s="5">
        <v>0</v>
      </c>
      <c r="D106" s="5">
        <v>0</v>
      </c>
      <c r="E106" s="5">
        <v>0</v>
      </c>
      <c r="F106" s="5">
        <v>5.0000000000000001E-3</v>
      </c>
      <c r="G106" s="5">
        <v>7.6300000000000001E-4</v>
      </c>
      <c r="H106" s="5">
        <v>0</v>
      </c>
      <c r="I106" s="5">
        <v>0</v>
      </c>
      <c r="J106" s="5">
        <v>4.4999999999999997E-3</v>
      </c>
      <c r="K106" s="5">
        <v>0</v>
      </c>
      <c r="L106" s="5">
        <v>0</v>
      </c>
      <c r="M106" s="5">
        <v>2.5000000000000001E-4</v>
      </c>
      <c r="N106" s="5">
        <v>0</v>
      </c>
      <c r="O106" s="5">
        <v>0.66839899999999997</v>
      </c>
      <c r="P106" s="5">
        <v>2.8004999999999999E-2</v>
      </c>
      <c r="Q106" s="5">
        <v>4.6000000000000001E-4</v>
      </c>
      <c r="R106" s="5">
        <v>1.8355E-2</v>
      </c>
      <c r="S106" s="6">
        <v>0</v>
      </c>
      <c r="T106" s="9">
        <v>2.9989999999999999E-3</v>
      </c>
      <c r="U106" s="7">
        <v>8.2639999999999988E-3</v>
      </c>
      <c r="V106" s="7">
        <v>5.3539000000000003E-2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5">
        <f t="shared" si="1"/>
        <v>0.79053399999999996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3.6999999999999998E-2</v>
      </c>
      <c r="D108" s="10">
        <v>2.1944999999999999E-2</v>
      </c>
      <c r="E108" s="10">
        <v>8.3136000000000002E-2</v>
      </c>
      <c r="F108" s="10">
        <v>4.1102E-2</v>
      </c>
      <c r="G108" s="10">
        <v>2.955E-2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2.0890689999999998</v>
      </c>
      <c r="Q108" s="10">
        <v>1.3592339999999998</v>
      </c>
      <c r="R108" s="10">
        <v>0.70228499999999994</v>
      </c>
      <c r="S108" s="10">
        <v>0.92169699999999999</v>
      </c>
      <c r="T108" s="10">
        <v>13.43221</v>
      </c>
      <c r="U108" s="10">
        <v>2.1368470000000004</v>
      </c>
      <c r="V108" s="10">
        <v>41.437941000000002</v>
      </c>
      <c r="W108" s="10">
        <v>63.284523</v>
      </c>
      <c r="X108" s="10">
        <v>26.801234000000001</v>
      </c>
      <c r="Y108" s="7">
        <v>30.659765</v>
      </c>
      <c r="Z108" s="7">
        <v>116.92281699999999</v>
      </c>
      <c r="AA108" s="7">
        <v>78.627757000000003</v>
      </c>
      <c r="AB108" s="7">
        <v>77.614660999999998</v>
      </c>
      <c r="AC108" s="7">
        <v>184.27325099999999</v>
      </c>
      <c r="AD108" s="7">
        <v>260.19195000000002</v>
      </c>
      <c r="AE108" s="5">
        <f t="shared" si="1"/>
        <v>900.66797400000007</v>
      </c>
    </row>
    <row r="109" spans="1:31">
      <c r="B109" s="12" t="s">
        <v>351</v>
      </c>
      <c r="C109" s="70">
        <f>SUM(C10:C108)</f>
        <v>37.009</v>
      </c>
      <c r="D109" s="70">
        <f t="shared" ref="D109:AD109" si="2">SUM(D10:D108)</f>
        <v>202.57937399999997</v>
      </c>
      <c r="E109" s="70">
        <f t="shared" si="2"/>
        <v>141.64013900000003</v>
      </c>
      <c r="F109" s="70">
        <f t="shared" si="2"/>
        <v>192.25296699999998</v>
      </c>
      <c r="G109" s="70">
        <f t="shared" si="2"/>
        <v>126.27049299999999</v>
      </c>
      <c r="H109" s="70">
        <f t="shared" si="2"/>
        <v>310.10194599999994</v>
      </c>
      <c r="I109" s="70">
        <f t="shared" si="2"/>
        <v>384.75082800000001</v>
      </c>
      <c r="J109" s="70">
        <f t="shared" si="2"/>
        <v>652.125766</v>
      </c>
      <c r="K109" s="70">
        <f t="shared" si="2"/>
        <v>974.05538599999966</v>
      </c>
      <c r="L109" s="70">
        <f t="shared" si="2"/>
        <v>473.54841499999998</v>
      </c>
      <c r="M109" s="70">
        <f t="shared" si="2"/>
        <v>1135.383722</v>
      </c>
      <c r="N109" s="70">
        <f t="shared" si="2"/>
        <v>1687.820929</v>
      </c>
      <c r="O109" s="70">
        <f t="shared" si="2"/>
        <v>1786.6114289999998</v>
      </c>
      <c r="P109" s="70">
        <f t="shared" si="2"/>
        <v>2044.757294</v>
      </c>
      <c r="Q109" s="70">
        <f t="shared" si="2"/>
        <v>2207.7928610000004</v>
      </c>
      <c r="R109" s="70">
        <f t="shared" si="2"/>
        <v>4195.9000720000004</v>
      </c>
      <c r="S109" s="70">
        <f t="shared" si="2"/>
        <v>5964.2325710000014</v>
      </c>
      <c r="T109" s="70">
        <f t="shared" si="2"/>
        <v>5720.8563070000009</v>
      </c>
      <c r="U109" s="70">
        <f t="shared" si="2"/>
        <v>6468.4907589999993</v>
      </c>
      <c r="V109" s="70">
        <f t="shared" si="2"/>
        <v>5951.5290639999994</v>
      </c>
      <c r="W109" s="70">
        <f t="shared" si="2"/>
        <v>4866.497734999999</v>
      </c>
      <c r="X109" s="70">
        <f t="shared" si="2"/>
        <v>5397.4188830000003</v>
      </c>
      <c r="Y109" s="70">
        <f t="shared" si="2"/>
        <v>6692.7200939999993</v>
      </c>
      <c r="Z109" s="70">
        <f t="shared" si="2"/>
        <v>7380.208899000002</v>
      </c>
      <c r="AA109" s="70">
        <f t="shared" si="2"/>
        <v>6911.3098349999973</v>
      </c>
      <c r="AB109" s="70">
        <f t="shared" si="2"/>
        <v>7787.6915049999998</v>
      </c>
      <c r="AC109" s="70">
        <f t="shared" si="2"/>
        <v>9078.8683640000017</v>
      </c>
      <c r="AD109" s="70">
        <f t="shared" si="2"/>
        <v>10804.753000000001</v>
      </c>
      <c r="AE109" s="5">
        <f t="shared" si="1"/>
        <v>99577.177636999986</v>
      </c>
    </row>
    <row r="110" spans="1:31">
      <c r="A110" s="55"/>
      <c r="B110" s="5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C10/C$109*100</f>
        <v>0</v>
      </c>
      <c r="D113" s="20">
        <f t="shared" ref="D113:AE122" si="3">D10/D$109*100</f>
        <v>0</v>
      </c>
      <c r="E113" s="20">
        <f t="shared" si="3"/>
        <v>0</v>
      </c>
      <c r="F113" s="20">
        <f t="shared" si="3"/>
        <v>0</v>
      </c>
      <c r="G113" s="20">
        <f t="shared" si="3"/>
        <v>0</v>
      </c>
      <c r="H113" s="20">
        <f t="shared" si="3"/>
        <v>0</v>
      </c>
      <c r="I113" s="20">
        <f t="shared" si="3"/>
        <v>0</v>
      </c>
      <c r="J113" s="20">
        <f t="shared" si="3"/>
        <v>0</v>
      </c>
      <c r="K113" s="20">
        <f t="shared" si="3"/>
        <v>0</v>
      </c>
      <c r="L113" s="20">
        <f t="shared" si="3"/>
        <v>4.2234329936464898E-3</v>
      </c>
      <c r="M113" s="20">
        <f t="shared" si="3"/>
        <v>0</v>
      </c>
      <c r="N113" s="20">
        <f t="shared" si="3"/>
        <v>1.2987159729668218E-4</v>
      </c>
      <c r="O113" s="20">
        <f t="shared" si="3"/>
        <v>5.5971879714198345E-6</v>
      </c>
      <c r="P113" s="20">
        <f t="shared" si="3"/>
        <v>2.4452779871096039E-5</v>
      </c>
      <c r="Q113" s="20">
        <f t="shared" si="3"/>
        <v>0</v>
      </c>
      <c r="R113" s="20">
        <f t="shared" si="3"/>
        <v>2.3832788742353061E-6</v>
      </c>
      <c r="S113" s="20">
        <f t="shared" si="3"/>
        <v>1.6347451049121735E-4</v>
      </c>
      <c r="T113" s="20">
        <f t="shared" si="3"/>
        <v>1.9862411132571728E-4</v>
      </c>
      <c r="U113" s="20">
        <f t="shared" si="3"/>
        <v>8.5480527158622794E-4</v>
      </c>
      <c r="V113" s="20">
        <f t="shared" si="3"/>
        <v>4.9012782574558902E-3</v>
      </c>
      <c r="W113" s="20">
        <f t="shared" si="3"/>
        <v>7.4012774609870449E-3</v>
      </c>
      <c r="X113" s="20">
        <f t="shared" si="3"/>
        <v>3.5291313149689446E-3</v>
      </c>
      <c r="Y113" s="20">
        <f t="shared" si="3"/>
        <v>1.8789520289775323E-3</v>
      </c>
      <c r="Z113" s="20">
        <f t="shared" si="3"/>
        <v>1.565511242041605E-3</v>
      </c>
      <c r="AA113" s="20">
        <f t="shared" si="3"/>
        <v>2.7867655277821887E-3</v>
      </c>
      <c r="AB113" s="20">
        <f t="shared" si="3"/>
        <v>1.8786568510843957E-3</v>
      </c>
      <c r="AC113" s="20">
        <f t="shared" si="3"/>
        <v>3.1531132352917539E-3</v>
      </c>
      <c r="AD113" s="20">
        <f t="shared" si="3"/>
        <v>2.3682262796752502E-3</v>
      </c>
      <c r="AE113" s="20">
        <f t="shared" si="3"/>
        <v>2.0727731484057187E-3</v>
      </c>
    </row>
    <row r="114" spans="1:31">
      <c r="A114" s="37" t="s">
        <v>58</v>
      </c>
      <c r="B114" s="4" t="s">
        <v>59</v>
      </c>
      <c r="C114" s="20">
        <f t="shared" ref="C114:R177" si="4">C11/C$109*100</f>
        <v>0</v>
      </c>
      <c r="D114" s="20">
        <f t="shared" si="4"/>
        <v>0</v>
      </c>
      <c r="E114" s="20">
        <f t="shared" si="4"/>
        <v>0</v>
      </c>
      <c r="F114" s="20">
        <f t="shared" si="4"/>
        <v>0</v>
      </c>
      <c r="G114" s="20">
        <f t="shared" si="4"/>
        <v>0</v>
      </c>
      <c r="H114" s="20">
        <f t="shared" si="4"/>
        <v>0</v>
      </c>
      <c r="I114" s="20">
        <f t="shared" si="4"/>
        <v>0</v>
      </c>
      <c r="J114" s="20">
        <f t="shared" si="4"/>
        <v>0</v>
      </c>
      <c r="K114" s="20">
        <f t="shared" si="4"/>
        <v>0</v>
      </c>
      <c r="L114" s="20">
        <f t="shared" si="4"/>
        <v>2.1940100887044466E-2</v>
      </c>
      <c r="M114" s="20">
        <f t="shared" si="4"/>
        <v>0</v>
      </c>
      <c r="N114" s="20">
        <f t="shared" si="4"/>
        <v>0</v>
      </c>
      <c r="O114" s="20">
        <f t="shared" si="4"/>
        <v>4.1116383119252963E-3</v>
      </c>
      <c r="P114" s="20">
        <f t="shared" si="4"/>
        <v>0</v>
      </c>
      <c r="Q114" s="20">
        <f t="shared" si="4"/>
        <v>1.5980847036537273E-2</v>
      </c>
      <c r="R114" s="20">
        <f t="shared" si="4"/>
        <v>1.7302890620413229E-2</v>
      </c>
      <c r="S114" s="20">
        <f t="shared" si="3"/>
        <v>4.1799845501028152E-3</v>
      </c>
      <c r="T114" s="20">
        <f t="shared" si="3"/>
        <v>6.7652634366367767E-3</v>
      </c>
      <c r="U114" s="20">
        <f t="shared" si="3"/>
        <v>1.1849240086392154E-2</v>
      </c>
      <c r="V114" s="20">
        <f t="shared" si="3"/>
        <v>9.2285695674794756E-3</v>
      </c>
      <c r="W114" s="20">
        <f t="shared" si="3"/>
        <v>0</v>
      </c>
      <c r="X114" s="20">
        <f t="shared" si="3"/>
        <v>0</v>
      </c>
      <c r="Y114" s="20">
        <f t="shared" si="3"/>
        <v>5.4711118178730749E-2</v>
      </c>
      <c r="Z114" s="20">
        <f t="shared" si="3"/>
        <v>7.9409581492931633E-2</v>
      </c>
      <c r="AA114" s="20">
        <f t="shared" si="3"/>
        <v>1.328676737005237</v>
      </c>
      <c r="AB114" s="20">
        <f t="shared" si="3"/>
        <v>3.5433653711479427</v>
      </c>
      <c r="AC114" s="20">
        <f t="shared" si="3"/>
        <v>1.7485197563769852</v>
      </c>
      <c r="AD114" s="20">
        <f t="shared" si="3"/>
        <v>0.28769095415693446</v>
      </c>
      <c r="AE114" s="20">
        <f t="shared" si="3"/>
        <v>0.572757671520989</v>
      </c>
    </row>
    <row r="115" spans="1:31">
      <c r="A115" s="37" t="s">
        <v>60</v>
      </c>
      <c r="B115" s="50" t="s">
        <v>61</v>
      </c>
      <c r="C115" s="20">
        <f t="shared" si="4"/>
        <v>0.88356886162825266</v>
      </c>
      <c r="D115" s="20">
        <f t="shared" si="3"/>
        <v>0.22279760821059699</v>
      </c>
      <c r="E115" s="20">
        <f t="shared" si="3"/>
        <v>0.49964014791033207</v>
      </c>
      <c r="F115" s="20">
        <f t="shared" si="3"/>
        <v>1.6275025810134833</v>
      </c>
      <c r="G115" s="20">
        <f t="shared" si="3"/>
        <v>0.22843183165523875</v>
      </c>
      <c r="H115" s="20">
        <f t="shared" si="3"/>
        <v>0.65026615473093485</v>
      </c>
      <c r="I115" s="20">
        <f t="shared" si="3"/>
        <v>0.47381132601487208</v>
      </c>
      <c r="J115" s="20">
        <f t="shared" si="3"/>
        <v>0.36029844586757209</v>
      </c>
      <c r="K115" s="20">
        <f t="shared" si="3"/>
        <v>0.36839373320810337</v>
      </c>
      <c r="L115" s="20">
        <f t="shared" si="3"/>
        <v>1.2944724986567635</v>
      </c>
      <c r="M115" s="20">
        <f t="shared" si="3"/>
        <v>0.82464666513864282</v>
      </c>
      <c r="N115" s="20">
        <f t="shared" si="3"/>
        <v>0.87917419111467832</v>
      </c>
      <c r="O115" s="20">
        <f t="shared" si="3"/>
        <v>0.97610810705275086</v>
      </c>
      <c r="P115" s="20">
        <f t="shared" si="3"/>
        <v>0.48136974636951702</v>
      </c>
      <c r="Q115" s="20">
        <f t="shared" si="3"/>
        <v>1.0027380009722748</v>
      </c>
      <c r="R115" s="20">
        <f t="shared" si="3"/>
        <v>0.44231961394527697</v>
      </c>
      <c r="S115" s="20">
        <f t="shared" si="3"/>
        <v>0.74813470918218472</v>
      </c>
      <c r="T115" s="20">
        <f t="shared" si="3"/>
        <v>0.26973787090436702</v>
      </c>
      <c r="U115" s="20">
        <f t="shared" si="3"/>
        <v>0.36461210008200001</v>
      </c>
      <c r="V115" s="20">
        <f t="shared" si="3"/>
        <v>0.12370520114795158</v>
      </c>
      <c r="W115" s="20">
        <f t="shared" si="3"/>
        <v>0.18876540173710779</v>
      </c>
      <c r="X115" s="20">
        <f t="shared" si="3"/>
        <v>0.16023225522183362</v>
      </c>
      <c r="Y115" s="20">
        <f t="shared" si="3"/>
        <v>0.31339713457916507</v>
      </c>
      <c r="Z115" s="20">
        <f t="shared" si="3"/>
        <v>0.94253865916214608</v>
      </c>
      <c r="AA115" s="20">
        <f t="shared" si="3"/>
        <v>2.3906221243805668</v>
      </c>
      <c r="AB115" s="20">
        <f t="shared" si="3"/>
        <v>1.2810602594613176</v>
      </c>
      <c r="AC115" s="20">
        <f t="shared" si="3"/>
        <v>0.43664549821200593</v>
      </c>
      <c r="AD115" s="20">
        <f t="shared" si="3"/>
        <v>0.5049993276107283</v>
      </c>
      <c r="AE115" s="20">
        <f t="shared" si="3"/>
        <v>0.67440846781990826</v>
      </c>
    </row>
    <row r="116" spans="1:31">
      <c r="A116" s="37" t="s">
        <v>62</v>
      </c>
      <c r="B116" s="4" t="s">
        <v>63</v>
      </c>
      <c r="C116" s="20">
        <f t="shared" si="4"/>
        <v>0</v>
      </c>
      <c r="D116" s="20">
        <f t="shared" si="3"/>
        <v>0</v>
      </c>
      <c r="E116" s="20">
        <f t="shared" si="3"/>
        <v>6.5452491542669258E-2</v>
      </c>
      <c r="F116" s="20">
        <f t="shared" si="3"/>
        <v>0</v>
      </c>
      <c r="G116" s="20">
        <f t="shared" si="3"/>
        <v>0</v>
      </c>
      <c r="H116" s="20">
        <f t="shared" si="3"/>
        <v>0</v>
      </c>
      <c r="I116" s="20">
        <f t="shared" si="3"/>
        <v>0.14906868504516904</v>
      </c>
      <c r="J116" s="20">
        <f t="shared" si="3"/>
        <v>0</v>
      </c>
      <c r="K116" s="20">
        <f t="shared" si="3"/>
        <v>0</v>
      </c>
      <c r="L116" s="20">
        <f t="shared" si="3"/>
        <v>0</v>
      </c>
      <c r="M116" s="20">
        <f t="shared" si="3"/>
        <v>1.919104491089401E-2</v>
      </c>
      <c r="N116" s="20">
        <f t="shared" si="3"/>
        <v>4.7287184693987169E-2</v>
      </c>
      <c r="O116" s="20">
        <f t="shared" si="3"/>
        <v>7.4700966216644529E-2</v>
      </c>
      <c r="P116" s="20">
        <f t="shared" si="3"/>
        <v>1.7390425799845562E-2</v>
      </c>
      <c r="Q116" s="20">
        <f t="shared" si="3"/>
        <v>2.1142200803592505E-2</v>
      </c>
      <c r="R116" s="20">
        <f t="shared" si="3"/>
        <v>5.0799589204325547E-3</v>
      </c>
      <c r="S116" s="20">
        <f t="shared" si="3"/>
        <v>7.5517846535699748E-3</v>
      </c>
      <c r="T116" s="20">
        <f t="shared" si="3"/>
        <v>6.1489221389737642E-3</v>
      </c>
      <c r="U116" s="20">
        <f t="shared" si="3"/>
        <v>6.3401651989590489E-3</v>
      </c>
      <c r="V116" s="20">
        <f t="shared" si="3"/>
        <v>7.0876911708550481E-3</v>
      </c>
      <c r="W116" s="20">
        <f t="shared" si="3"/>
        <v>7.0475528537361993E-3</v>
      </c>
      <c r="X116" s="20">
        <f t="shared" si="3"/>
        <v>1.4199138821962727E-2</v>
      </c>
      <c r="Y116" s="20">
        <f t="shared" si="3"/>
        <v>1.0713192691904022E-2</v>
      </c>
      <c r="Z116" s="20">
        <f t="shared" si="3"/>
        <v>3.3887116668728312E-3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>
        <f t="shared" si="3"/>
        <v>0</v>
      </c>
      <c r="AE116" s="20">
        <f t="shared" si="3"/>
        <v>7.7959319436620659E-3</v>
      </c>
    </row>
    <row r="117" spans="1:31">
      <c r="A117" s="37" t="s">
        <v>64</v>
      </c>
      <c r="B117" s="4" t="s">
        <v>65</v>
      </c>
      <c r="C117" s="20">
        <f t="shared" si="4"/>
        <v>0</v>
      </c>
      <c r="D117" s="20">
        <f t="shared" si="3"/>
        <v>2.4761652190711185E-2</v>
      </c>
      <c r="E117" s="20">
        <f t="shared" si="3"/>
        <v>1.6326586632338731E-2</v>
      </c>
      <c r="F117" s="20">
        <f t="shared" si="3"/>
        <v>0</v>
      </c>
      <c r="G117" s="20">
        <f t="shared" si="3"/>
        <v>0</v>
      </c>
      <c r="H117" s="20">
        <f t="shared" si="3"/>
        <v>3.7536043066301828E-3</v>
      </c>
      <c r="I117" s="20">
        <f t="shared" si="3"/>
        <v>9.7325326613722056E-3</v>
      </c>
      <c r="J117" s="20">
        <f t="shared" si="3"/>
        <v>0</v>
      </c>
      <c r="K117" s="20">
        <f t="shared" si="3"/>
        <v>3.5932248312623176E-3</v>
      </c>
      <c r="L117" s="20">
        <f t="shared" si="3"/>
        <v>0</v>
      </c>
      <c r="M117" s="20">
        <f t="shared" si="3"/>
        <v>2.3940804745833759E-3</v>
      </c>
      <c r="N117" s="20">
        <f t="shared" si="3"/>
        <v>3.9371475289959506E-3</v>
      </c>
      <c r="O117" s="20">
        <f t="shared" si="3"/>
        <v>8.4674259631639258E-4</v>
      </c>
      <c r="P117" s="20">
        <f t="shared" si="3"/>
        <v>8.3918028072822223E-3</v>
      </c>
      <c r="Q117" s="20">
        <f t="shared" si="3"/>
        <v>5.2897625525930164E-3</v>
      </c>
      <c r="R117" s="20">
        <f t="shared" si="3"/>
        <v>6.0858694348810503E-3</v>
      </c>
      <c r="S117" s="20">
        <f t="shared" si="3"/>
        <v>8.0694371701757006E-4</v>
      </c>
      <c r="T117" s="20">
        <f t="shared" si="3"/>
        <v>2.9899894494937887E-3</v>
      </c>
      <c r="U117" s="20">
        <f t="shared" si="3"/>
        <v>4.4983290668715948E-3</v>
      </c>
      <c r="V117" s="20">
        <f t="shared" si="3"/>
        <v>2.1005862301204416E-3</v>
      </c>
      <c r="W117" s="20">
        <f t="shared" si="3"/>
        <v>6.2343191453267987E-3</v>
      </c>
      <c r="X117" s="20">
        <f t="shared" si="3"/>
        <v>8.0759713012624433E-3</v>
      </c>
      <c r="Y117" s="20">
        <f t="shared" si="3"/>
        <v>7.7701142838202206E-3</v>
      </c>
      <c r="Z117" s="20">
        <f t="shared" si="3"/>
        <v>6.0483924792492502E-3</v>
      </c>
      <c r="AA117" s="20">
        <f t="shared" si="3"/>
        <v>1.0609392683955693E-2</v>
      </c>
      <c r="AB117" s="20">
        <f t="shared" si="3"/>
        <v>1.166061854680516E-2</v>
      </c>
      <c r="AC117" s="20">
        <f t="shared" si="3"/>
        <v>7.4430862185370034E-3</v>
      </c>
      <c r="AD117" s="20">
        <f t="shared" si="3"/>
        <v>3.4653915735047341E-3</v>
      </c>
      <c r="AE117" s="20">
        <f t="shared" si="3"/>
        <v>5.8670692809726574E-3</v>
      </c>
    </row>
    <row r="118" spans="1:31">
      <c r="A118" s="37" t="s">
        <v>66</v>
      </c>
      <c r="B118" s="4" t="s">
        <v>67</v>
      </c>
      <c r="C118" s="20">
        <f t="shared" si="4"/>
        <v>0</v>
      </c>
      <c r="D118" s="20">
        <f t="shared" si="3"/>
        <v>0</v>
      </c>
      <c r="E118" s="20">
        <f t="shared" si="3"/>
        <v>0</v>
      </c>
      <c r="F118" s="20">
        <f t="shared" si="3"/>
        <v>0</v>
      </c>
      <c r="G118" s="20">
        <f t="shared" si="3"/>
        <v>0</v>
      </c>
      <c r="H118" s="20">
        <f t="shared" si="3"/>
        <v>1.1628433960230616E-3</v>
      </c>
      <c r="I118" s="20">
        <f t="shared" si="3"/>
        <v>3.8968077282474363E-3</v>
      </c>
      <c r="J118" s="20">
        <f t="shared" si="3"/>
        <v>3.1595132525403086E-3</v>
      </c>
      <c r="K118" s="20">
        <f t="shared" si="3"/>
        <v>8.8424129919035242E-4</v>
      </c>
      <c r="L118" s="20">
        <f t="shared" si="3"/>
        <v>8.5820158430896677E-3</v>
      </c>
      <c r="M118" s="20">
        <f t="shared" si="3"/>
        <v>1.251039602274657E-2</v>
      </c>
      <c r="N118" s="20">
        <f t="shared" si="3"/>
        <v>2.0057815031395434E-3</v>
      </c>
      <c r="O118" s="20">
        <f t="shared" si="3"/>
        <v>1.2565071305160672E-2</v>
      </c>
      <c r="P118" s="20">
        <f t="shared" si="3"/>
        <v>3.5212003014378291E-4</v>
      </c>
      <c r="Q118" s="20">
        <f t="shared" si="3"/>
        <v>0</v>
      </c>
      <c r="R118" s="20">
        <f t="shared" si="3"/>
        <v>0</v>
      </c>
      <c r="S118" s="20">
        <f t="shared" si="3"/>
        <v>2.3808595374105501E-4</v>
      </c>
      <c r="T118" s="20">
        <f t="shared" si="3"/>
        <v>0</v>
      </c>
      <c r="U118" s="20">
        <f t="shared" si="3"/>
        <v>1.5304961186232717E-6</v>
      </c>
      <c r="V118" s="20">
        <f t="shared" si="3"/>
        <v>7.5992235799657011E-4</v>
      </c>
      <c r="W118" s="20">
        <f t="shared" si="3"/>
        <v>8.2466081739581889E-3</v>
      </c>
      <c r="X118" s="20">
        <f t="shared" si="3"/>
        <v>2.0916849784549138E-3</v>
      </c>
      <c r="Y118" s="20">
        <f t="shared" si="3"/>
        <v>0</v>
      </c>
      <c r="Z118" s="20">
        <f t="shared" si="3"/>
        <v>0</v>
      </c>
      <c r="AA118" s="20">
        <f t="shared" si="3"/>
        <v>0</v>
      </c>
      <c r="AB118" s="20">
        <f t="shared" si="3"/>
        <v>0</v>
      </c>
      <c r="AC118" s="20">
        <f t="shared" si="3"/>
        <v>0</v>
      </c>
      <c r="AD118" s="20">
        <f t="shared" si="3"/>
        <v>0</v>
      </c>
      <c r="AE118" s="20">
        <f t="shared" si="3"/>
        <v>1.0743264926626112E-3</v>
      </c>
    </row>
    <row r="119" spans="1:31">
      <c r="A119" s="37" t="s">
        <v>68</v>
      </c>
      <c r="B119" s="4" t="s">
        <v>69</v>
      </c>
      <c r="C119" s="20">
        <f t="shared" si="4"/>
        <v>0</v>
      </c>
      <c r="D119" s="20">
        <f t="shared" si="3"/>
        <v>0</v>
      </c>
      <c r="E119" s="20">
        <f t="shared" si="3"/>
        <v>0</v>
      </c>
      <c r="F119" s="20">
        <f t="shared" si="3"/>
        <v>4.2846152798255648E-2</v>
      </c>
      <c r="G119" s="20">
        <f t="shared" si="3"/>
        <v>7.2469028849043951E-2</v>
      </c>
      <c r="H119" s="20">
        <f t="shared" si="3"/>
        <v>0.50375788354452966</v>
      </c>
      <c r="I119" s="20">
        <f t="shared" si="3"/>
        <v>0.25219672821600786</v>
      </c>
      <c r="J119" s="20">
        <f t="shared" si="3"/>
        <v>0</v>
      </c>
      <c r="K119" s="20">
        <f t="shared" si="3"/>
        <v>0</v>
      </c>
      <c r="L119" s="20">
        <f t="shared" si="3"/>
        <v>1.8958990708479091E-3</v>
      </c>
      <c r="M119" s="20">
        <f t="shared" si="3"/>
        <v>3.2916624816645024E-3</v>
      </c>
      <c r="N119" s="20">
        <f t="shared" si="3"/>
        <v>4.7516889156906534E-5</v>
      </c>
      <c r="O119" s="20">
        <f t="shared" si="3"/>
        <v>1.0852947476583059E-4</v>
      </c>
      <c r="P119" s="20">
        <f t="shared" si="3"/>
        <v>3.7950714359941048E-5</v>
      </c>
      <c r="Q119" s="20">
        <f t="shared" si="3"/>
        <v>1.6097071708032849E-3</v>
      </c>
      <c r="R119" s="20">
        <f t="shared" si="3"/>
        <v>7.4882622228473301E-5</v>
      </c>
      <c r="S119" s="20">
        <f t="shared" si="3"/>
        <v>0</v>
      </c>
      <c r="T119" s="20">
        <f t="shared" si="3"/>
        <v>1.7357541366402997E-5</v>
      </c>
      <c r="U119" s="20">
        <f t="shared" si="3"/>
        <v>1.3094244570443547E-5</v>
      </c>
      <c r="V119" s="20">
        <f t="shared" si="3"/>
        <v>1.3811576674844245E-5</v>
      </c>
      <c r="W119" s="20">
        <f t="shared" si="3"/>
        <v>0</v>
      </c>
      <c r="X119" s="20">
        <f t="shared" si="3"/>
        <v>0</v>
      </c>
      <c r="Y119" s="20">
        <f t="shared" si="3"/>
        <v>0</v>
      </c>
      <c r="Z119" s="20">
        <f t="shared" si="3"/>
        <v>0</v>
      </c>
      <c r="AA119" s="20">
        <f t="shared" si="3"/>
        <v>0</v>
      </c>
      <c r="AB119" s="20">
        <f t="shared" si="3"/>
        <v>0</v>
      </c>
      <c r="AC119" s="20">
        <f t="shared" si="3"/>
        <v>0</v>
      </c>
      <c r="AD119" s="20">
        <f t="shared" si="3"/>
        <v>0</v>
      </c>
      <c r="AE119" s="20">
        <f t="shared" si="3"/>
        <v>2.8094620337587271E-3</v>
      </c>
    </row>
    <row r="120" spans="1:31">
      <c r="A120" s="37" t="s">
        <v>70</v>
      </c>
      <c r="B120" s="4" t="s">
        <v>71</v>
      </c>
      <c r="C120" s="20">
        <f t="shared" si="4"/>
        <v>0</v>
      </c>
      <c r="D120" s="20">
        <f t="shared" si="3"/>
        <v>0</v>
      </c>
      <c r="E120" s="20">
        <f t="shared" si="3"/>
        <v>0</v>
      </c>
      <c r="F120" s="20">
        <f t="shared" si="3"/>
        <v>0</v>
      </c>
      <c r="G120" s="20">
        <f t="shared" si="3"/>
        <v>0</v>
      </c>
      <c r="H120" s="20">
        <f t="shared" si="3"/>
        <v>2.2391346102678122E-2</v>
      </c>
      <c r="I120" s="20">
        <f t="shared" si="3"/>
        <v>0</v>
      </c>
      <c r="J120" s="20">
        <f t="shared" si="3"/>
        <v>0</v>
      </c>
      <c r="K120" s="20">
        <f t="shared" si="3"/>
        <v>3.6297730609745854E-3</v>
      </c>
      <c r="L120" s="20">
        <f t="shared" si="3"/>
        <v>2.3412600800279314E-2</v>
      </c>
      <c r="M120" s="20">
        <f t="shared" si="3"/>
        <v>3.4080988876463741E-2</v>
      </c>
      <c r="N120" s="20">
        <f t="shared" si="3"/>
        <v>4.4268914264660123E-3</v>
      </c>
      <c r="O120" s="20">
        <f t="shared" si="3"/>
        <v>2.8004746408683143E-2</v>
      </c>
      <c r="P120" s="20">
        <f t="shared" si="3"/>
        <v>3.8737262477274721E-2</v>
      </c>
      <c r="Q120" s="20">
        <f t="shared" si="3"/>
        <v>8.4668722008336986E-2</v>
      </c>
      <c r="R120" s="20">
        <f t="shared" si="3"/>
        <v>7.9991418823284113E-3</v>
      </c>
      <c r="S120" s="20">
        <f t="shared" si="3"/>
        <v>3.7759409499727226E-2</v>
      </c>
      <c r="T120" s="20">
        <f t="shared" si="3"/>
        <v>4.1702410827568433E-2</v>
      </c>
      <c r="U120" s="20">
        <f t="shared" si="3"/>
        <v>6.947237257388808E-2</v>
      </c>
      <c r="V120" s="20">
        <f t="shared" si="3"/>
        <v>0.20855672326428551</v>
      </c>
      <c r="W120" s="20">
        <f t="shared" si="3"/>
        <v>0.57243513748393848</v>
      </c>
      <c r="X120" s="20">
        <f t="shared" si="3"/>
        <v>0.54640878611236743</v>
      </c>
      <c r="Y120" s="20">
        <f t="shared" si="3"/>
        <v>0.46047279084072812</v>
      </c>
      <c r="Z120" s="20">
        <f t="shared" si="3"/>
        <v>0.83915105720640915</v>
      </c>
      <c r="AA120" s="20">
        <f t="shared" si="3"/>
        <v>2.6545861403998261</v>
      </c>
      <c r="AB120" s="20">
        <f t="shared" si="3"/>
        <v>0.97735898951739497</v>
      </c>
      <c r="AC120" s="20">
        <f t="shared" si="3"/>
        <v>0.86401966473098191</v>
      </c>
      <c r="AD120" s="20">
        <f t="shared" si="3"/>
        <v>0.62925152476877533</v>
      </c>
      <c r="AE120" s="20">
        <f t="shared" si="3"/>
        <v>0.58430059759376918</v>
      </c>
    </row>
    <row r="121" spans="1:31">
      <c r="A121" s="37" t="s">
        <v>72</v>
      </c>
      <c r="B121" s="4" t="s">
        <v>73</v>
      </c>
      <c r="C121" s="20">
        <f t="shared" si="4"/>
        <v>2.7020454484044422E-3</v>
      </c>
      <c r="D121" s="20">
        <f t="shared" si="3"/>
        <v>0.19240260856961677</v>
      </c>
      <c r="E121" s="20">
        <f t="shared" si="3"/>
        <v>0</v>
      </c>
      <c r="F121" s="20">
        <f t="shared" si="3"/>
        <v>0</v>
      </c>
      <c r="G121" s="20">
        <f t="shared" si="3"/>
        <v>0</v>
      </c>
      <c r="H121" s="20">
        <f t="shared" si="3"/>
        <v>2.4805068459647792E-2</v>
      </c>
      <c r="I121" s="20">
        <f t="shared" si="3"/>
        <v>0</v>
      </c>
      <c r="J121" s="20">
        <f t="shared" si="3"/>
        <v>0</v>
      </c>
      <c r="K121" s="20">
        <f t="shared" si="3"/>
        <v>0</v>
      </c>
      <c r="L121" s="20">
        <f t="shared" si="3"/>
        <v>8.6333305539624712E-3</v>
      </c>
      <c r="M121" s="20">
        <f t="shared" si="3"/>
        <v>1.3528465929512419E-4</v>
      </c>
      <c r="N121" s="20">
        <f t="shared" si="3"/>
        <v>3.8593549161991701E-3</v>
      </c>
      <c r="O121" s="20">
        <f t="shared" si="3"/>
        <v>5.597187971419834E-8</v>
      </c>
      <c r="P121" s="20">
        <f t="shared" si="3"/>
        <v>4.3631095123996665E-3</v>
      </c>
      <c r="Q121" s="20">
        <f t="shared" si="3"/>
        <v>3.9858358795553678E-3</v>
      </c>
      <c r="R121" s="20">
        <f t="shared" si="3"/>
        <v>0</v>
      </c>
      <c r="S121" s="20">
        <f t="shared" si="3"/>
        <v>8.38330823031884E-7</v>
      </c>
      <c r="T121" s="20">
        <f t="shared" si="3"/>
        <v>4.9754789270221034E-3</v>
      </c>
      <c r="U121" s="20">
        <f t="shared" si="3"/>
        <v>4.9645892985653115E-3</v>
      </c>
      <c r="V121" s="20">
        <f t="shared" si="3"/>
        <v>5.7322579849876376E-3</v>
      </c>
      <c r="W121" s="20">
        <f t="shared" si="3"/>
        <v>9.766181469310806E-3</v>
      </c>
      <c r="X121" s="20">
        <f t="shared" si="3"/>
        <v>7.3851966771651411E-4</v>
      </c>
      <c r="Y121" s="20">
        <f t="shared" si="3"/>
        <v>9.7589618395297554E-4</v>
      </c>
      <c r="Z121" s="20">
        <f t="shared" si="3"/>
        <v>1.5337370736936368E-3</v>
      </c>
      <c r="AA121" s="20">
        <f t="shared" si="3"/>
        <v>6.3652767782476386E-3</v>
      </c>
      <c r="AB121" s="20">
        <f t="shared" si="3"/>
        <v>8.5710508636795309E-3</v>
      </c>
      <c r="AC121" s="20">
        <f t="shared" si="3"/>
        <v>1.2935202416379035E-3</v>
      </c>
      <c r="AD121" s="20">
        <f t="shared" si="3"/>
        <v>2.8531239908954884E-3</v>
      </c>
      <c r="AE121" s="20">
        <f t="shared" si="3"/>
        <v>3.9428743545158853E-3</v>
      </c>
    </row>
    <row r="122" spans="1:31">
      <c r="A122" s="37" t="s">
        <v>74</v>
      </c>
      <c r="B122" s="4" t="s">
        <v>75</v>
      </c>
      <c r="C122" s="20">
        <f t="shared" si="4"/>
        <v>0</v>
      </c>
      <c r="D122" s="20">
        <f t="shared" si="3"/>
        <v>0</v>
      </c>
      <c r="E122" s="20">
        <f t="shared" si="3"/>
        <v>0</v>
      </c>
      <c r="F122" s="20">
        <f t="shared" si="3"/>
        <v>0</v>
      </c>
      <c r="G122" s="20">
        <f t="shared" si="3"/>
        <v>0</v>
      </c>
      <c r="H122" s="20">
        <f t="shared" si="3"/>
        <v>0</v>
      </c>
      <c r="I122" s="20">
        <f t="shared" si="3"/>
        <v>0</v>
      </c>
      <c r="J122" s="20">
        <f t="shared" si="3"/>
        <v>0</v>
      </c>
      <c r="K122" s="20">
        <f t="shared" si="3"/>
        <v>0</v>
      </c>
      <c r="L122" s="20">
        <f t="shared" si="3"/>
        <v>0</v>
      </c>
      <c r="M122" s="20">
        <f t="shared" si="3"/>
        <v>0</v>
      </c>
      <c r="N122" s="20">
        <f t="shared" si="3"/>
        <v>0</v>
      </c>
      <c r="O122" s="20">
        <f t="shared" si="3"/>
        <v>0</v>
      </c>
      <c r="P122" s="20">
        <f t="shared" si="3"/>
        <v>0</v>
      </c>
      <c r="Q122" s="20">
        <f t="shared" si="3"/>
        <v>0</v>
      </c>
      <c r="R122" s="20">
        <f t="shared" si="3"/>
        <v>0</v>
      </c>
      <c r="S122" s="20">
        <f t="shared" si="3"/>
        <v>0</v>
      </c>
      <c r="T122" s="20">
        <f t="shared" si="3"/>
        <v>0</v>
      </c>
      <c r="U122" s="20">
        <f t="shared" si="3"/>
        <v>0</v>
      </c>
      <c r="V122" s="20">
        <f t="shared" ref="D122:AE131" si="5">V19/V$109*100</f>
        <v>0</v>
      </c>
      <c r="W122" s="20">
        <f t="shared" si="5"/>
        <v>0</v>
      </c>
      <c r="X122" s="20">
        <f t="shared" si="5"/>
        <v>0</v>
      </c>
      <c r="Y122" s="20">
        <f t="shared" si="5"/>
        <v>0</v>
      </c>
      <c r="Z122" s="20">
        <f t="shared" si="5"/>
        <v>0</v>
      </c>
      <c r="AA122" s="20">
        <f t="shared" si="5"/>
        <v>0</v>
      </c>
      <c r="AB122" s="20">
        <f t="shared" si="5"/>
        <v>0</v>
      </c>
      <c r="AC122" s="20">
        <f t="shared" si="5"/>
        <v>0</v>
      </c>
      <c r="AD122" s="20">
        <f t="shared" si="5"/>
        <v>0</v>
      </c>
      <c r="AE122" s="20">
        <f t="shared" si="5"/>
        <v>0</v>
      </c>
    </row>
    <row r="123" spans="1:31">
      <c r="A123" s="37" t="s">
        <v>76</v>
      </c>
      <c r="B123" s="4" t="s">
        <v>77</v>
      </c>
      <c r="C123" s="20">
        <f t="shared" si="4"/>
        <v>0</v>
      </c>
      <c r="D123" s="20">
        <f t="shared" si="5"/>
        <v>3.1543191559077482E-4</v>
      </c>
      <c r="E123" s="20">
        <f t="shared" si="5"/>
        <v>0</v>
      </c>
      <c r="F123" s="20">
        <f t="shared" si="5"/>
        <v>0</v>
      </c>
      <c r="G123" s="20">
        <f t="shared" si="5"/>
        <v>0</v>
      </c>
      <c r="H123" s="20">
        <f t="shared" si="5"/>
        <v>0</v>
      </c>
      <c r="I123" s="20">
        <f t="shared" si="5"/>
        <v>0</v>
      </c>
      <c r="J123" s="20">
        <f t="shared" si="5"/>
        <v>0</v>
      </c>
      <c r="K123" s="20">
        <f t="shared" si="5"/>
        <v>0</v>
      </c>
      <c r="L123" s="20">
        <f t="shared" si="5"/>
        <v>0</v>
      </c>
      <c r="M123" s="20">
        <f t="shared" si="5"/>
        <v>0</v>
      </c>
      <c r="N123" s="20">
        <f t="shared" si="5"/>
        <v>5.9840471382139143E-6</v>
      </c>
      <c r="O123" s="20">
        <f t="shared" si="5"/>
        <v>8.0599506788445595E-6</v>
      </c>
      <c r="P123" s="20">
        <f t="shared" si="5"/>
        <v>1.4671667922657623E-7</v>
      </c>
      <c r="Q123" s="20">
        <f t="shared" si="5"/>
        <v>4.1670575906441423E-6</v>
      </c>
      <c r="R123" s="20">
        <f t="shared" si="5"/>
        <v>8.8181318346706311E-7</v>
      </c>
      <c r="S123" s="20">
        <f t="shared" si="5"/>
        <v>2.1352286062622079E-4</v>
      </c>
      <c r="T123" s="20">
        <f t="shared" si="5"/>
        <v>2.6940022914300404E-4</v>
      </c>
      <c r="U123" s="20">
        <f t="shared" si="5"/>
        <v>5.3166961631891856E-4</v>
      </c>
      <c r="V123" s="20">
        <f t="shared" si="5"/>
        <v>0</v>
      </c>
      <c r="W123" s="20">
        <f t="shared" si="5"/>
        <v>3.7685006751575125E-3</v>
      </c>
      <c r="X123" s="20">
        <f t="shared" si="5"/>
        <v>0</v>
      </c>
      <c r="Y123" s="20">
        <f t="shared" si="5"/>
        <v>0</v>
      </c>
      <c r="Z123" s="20">
        <f t="shared" si="5"/>
        <v>2.0466656441183746E-2</v>
      </c>
      <c r="AA123" s="20">
        <f t="shared" si="5"/>
        <v>2.4420870143206368E-2</v>
      </c>
      <c r="AB123" s="20">
        <f t="shared" si="5"/>
        <v>2.4677094601990145E-2</v>
      </c>
      <c r="AC123" s="20">
        <f t="shared" si="5"/>
        <v>0</v>
      </c>
      <c r="AD123" s="20">
        <f t="shared" si="5"/>
        <v>0</v>
      </c>
      <c r="AE123" s="20">
        <f t="shared" si="5"/>
        <v>5.3897972681701874E-3</v>
      </c>
    </row>
    <row r="124" spans="1:31">
      <c r="A124" s="37" t="s">
        <v>78</v>
      </c>
      <c r="B124" s="4" t="s">
        <v>79</v>
      </c>
      <c r="C124" s="20">
        <f t="shared" si="4"/>
        <v>0</v>
      </c>
      <c r="D124" s="20">
        <f t="shared" si="5"/>
        <v>0</v>
      </c>
      <c r="E124" s="20">
        <f t="shared" si="5"/>
        <v>0</v>
      </c>
      <c r="F124" s="20">
        <f t="shared" si="5"/>
        <v>1.1443256425790298E-2</v>
      </c>
      <c r="G124" s="20">
        <f t="shared" si="5"/>
        <v>3.4845828945959688E-2</v>
      </c>
      <c r="H124" s="20">
        <f t="shared" si="5"/>
        <v>3.7526368828398139E-2</v>
      </c>
      <c r="I124" s="20">
        <f t="shared" si="5"/>
        <v>3.4478158419973565E-2</v>
      </c>
      <c r="J124" s="20">
        <f t="shared" si="5"/>
        <v>2.5014346695818181E-2</v>
      </c>
      <c r="K124" s="20">
        <f t="shared" si="5"/>
        <v>1.9018323050471801E-2</v>
      </c>
      <c r="L124" s="20">
        <f t="shared" si="5"/>
        <v>0.1261961778501571</v>
      </c>
      <c r="M124" s="20">
        <f t="shared" si="5"/>
        <v>5.1410020127098499E-2</v>
      </c>
      <c r="N124" s="20">
        <f t="shared" si="5"/>
        <v>6.8213930768244432E-2</v>
      </c>
      <c r="O124" s="20">
        <f t="shared" si="5"/>
        <v>8.1621665255786305E-2</v>
      </c>
      <c r="P124" s="20">
        <f t="shared" si="5"/>
        <v>5.646880455632209E-2</v>
      </c>
      <c r="Q124" s="20">
        <f t="shared" si="5"/>
        <v>5.3849164067932893E-2</v>
      </c>
      <c r="R124" s="20">
        <f t="shared" si="5"/>
        <v>3.4587811318114725E-2</v>
      </c>
      <c r="S124" s="20">
        <f t="shared" si="5"/>
        <v>2.2322452790883962E-2</v>
      </c>
      <c r="T124" s="20">
        <f t="shared" si="5"/>
        <v>2.6997409428203625E-2</v>
      </c>
      <c r="U124" s="20">
        <f t="shared" si="5"/>
        <v>1.1051867068146183E-2</v>
      </c>
      <c r="V124" s="20">
        <f t="shared" si="5"/>
        <v>2.214946757084341E-2</v>
      </c>
      <c r="W124" s="20">
        <f t="shared" si="5"/>
        <v>2.0652593604875071E-2</v>
      </c>
      <c r="X124" s="20">
        <f t="shared" si="5"/>
        <v>2.7104140547766335E-2</v>
      </c>
      <c r="Y124" s="20">
        <f t="shared" si="5"/>
        <v>3.778877593084054E-2</v>
      </c>
      <c r="Z124" s="20">
        <f t="shared" si="5"/>
        <v>6.8852820693036568E-2</v>
      </c>
      <c r="AA124" s="20">
        <f t="shared" si="5"/>
        <v>8.3743720628609353E-2</v>
      </c>
      <c r="AB124" s="20">
        <f t="shared" si="5"/>
        <v>0.1342665794258372</v>
      </c>
      <c r="AC124" s="20">
        <f t="shared" si="5"/>
        <v>0.128724710299148</v>
      </c>
      <c r="AD124" s="20">
        <f t="shared" si="5"/>
        <v>3.7296706366170516E-2</v>
      </c>
      <c r="AE124" s="20">
        <f t="shared" si="5"/>
        <v>5.5431613257022366E-2</v>
      </c>
    </row>
    <row r="125" spans="1:31">
      <c r="A125" s="37" t="s">
        <v>80</v>
      </c>
      <c r="B125" s="4" t="s">
        <v>81</v>
      </c>
      <c r="C125" s="20">
        <f t="shared" si="4"/>
        <v>0</v>
      </c>
      <c r="D125" s="20">
        <f t="shared" si="5"/>
        <v>0</v>
      </c>
      <c r="E125" s="20">
        <f t="shared" si="5"/>
        <v>0</v>
      </c>
      <c r="F125" s="20">
        <f t="shared" si="5"/>
        <v>0</v>
      </c>
      <c r="G125" s="20">
        <f t="shared" si="5"/>
        <v>0.13548691854715419</v>
      </c>
      <c r="H125" s="20">
        <f t="shared" si="5"/>
        <v>5.4175732260641804E-2</v>
      </c>
      <c r="I125" s="20">
        <f t="shared" si="5"/>
        <v>0</v>
      </c>
      <c r="J125" s="20">
        <f t="shared" si="5"/>
        <v>0.13215594980800069</v>
      </c>
      <c r="K125" s="20">
        <f t="shared" si="5"/>
        <v>9.576488292217096E-2</v>
      </c>
      <c r="L125" s="20">
        <f t="shared" si="5"/>
        <v>0.23538987032614184</v>
      </c>
      <c r="M125" s="20">
        <f t="shared" si="5"/>
        <v>0.1582355784382119</v>
      </c>
      <c r="N125" s="20">
        <f t="shared" si="5"/>
        <v>0.1264363395034071</v>
      </c>
      <c r="O125" s="20">
        <f t="shared" si="5"/>
        <v>0.16414430985933207</v>
      </c>
      <c r="P125" s="20">
        <f t="shared" si="5"/>
        <v>0.10231272954197371</v>
      </c>
      <c r="Q125" s="20">
        <f t="shared" si="5"/>
        <v>0.12676261661306276</v>
      </c>
      <c r="R125" s="20">
        <f t="shared" si="5"/>
        <v>6.2926522431252005E-2</v>
      </c>
      <c r="S125" s="20">
        <f t="shared" si="5"/>
        <v>2.6287019852700502E-2</v>
      </c>
      <c r="T125" s="20">
        <f t="shared" si="5"/>
        <v>2.7167681140640814E-2</v>
      </c>
      <c r="U125" s="20">
        <f t="shared" si="5"/>
        <v>5.0013892274619845E-2</v>
      </c>
      <c r="V125" s="20">
        <f t="shared" si="5"/>
        <v>0.1331043487280868</v>
      </c>
      <c r="W125" s="20">
        <f t="shared" si="5"/>
        <v>0.16265473511003289</v>
      </c>
      <c r="X125" s="20">
        <f t="shared" si="5"/>
        <v>8.1266603446608951E-2</v>
      </c>
      <c r="Y125" s="20">
        <f t="shared" si="5"/>
        <v>0.14838258377043073</v>
      </c>
      <c r="Z125" s="20">
        <f t="shared" si="5"/>
        <v>0.1647588864543873</v>
      </c>
      <c r="AA125" s="20">
        <f t="shared" si="5"/>
        <v>0.14823087438677973</v>
      </c>
      <c r="AB125" s="20">
        <f t="shared" si="5"/>
        <v>0.16107921059721023</v>
      </c>
      <c r="AC125" s="20">
        <f t="shared" si="5"/>
        <v>0</v>
      </c>
      <c r="AD125" s="20">
        <f t="shared" si="5"/>
        <v>0</v>
      </c>
      <c r="AE125" s="20">
        <f t="shared" si="5"/>
        <v>8.948124270484642E-2</v>
      </c>
    </row>
    <row r="126" spans="1:31">
      <c r="A126" s="37" t="s">
        <v>82</v>
      </c>
      <c r="B126" s="4" t="s">
        <v>83</v>
      </c>
      <c r="C126" s="20">
        <f t="shared" si="4"/>
        <v>0</v>
      </c>
      <c r="D126" s="20">
        <f t="shared" si="5"/>
        <v>0</v>
      </c>
      <c r="E126" s="20">
        <f t="shared" si="5"/>
        <v>0</v>
      </c>
      <c r="F126" s="20">
        <f t="shared" si="5"/>
        <v>1.7789582409929727E-2</v>
      </c>
      <c r="G126" s="20">
        <f t="shared" si="5"/>
        <v>0</v>
      </c>
      <c r="H126" s="20">
        <f t="shared" si="5"/>
        <v>1.5432989253153544E-2</v>
      </c>
      <c r="I126" s="20">
        <f t="shared" si="5"/>
        <v>0.11134816843071224</v>
      </c>
      <c r="J126" s="20">
        <f t="shared" si="5"/>
        <v>1.2307595280631802E-2</v>
      </c>
      <c r="K126" s="20">
        <f t="shared" si="5"/>
        <v>3.2844025565503122E-2</v>
      </c>
      <c r="L126" s="20">
        <f t="shared" si="5"/>
        <v>5.4754697046129917E-2</v>
      </c>
      <c r="M126" s="20">
        <f t="shared" si="5"/>
        <v>4.876809392904085E-2</v>
      </c>
      <c r="N126" s="20">
        <f t="shared" si="5"/>
        <v>8.0860888530906477E-2</v>
      </c>
      <c r="O126" s="20">
        <f t="shared" si="5"/>
        <v>3.1954737931993833E-2</v>
      </c>
      <c r="P126" s="20">
        <f t="shared" si="5"/>
        <v>4.7900012528332855E-2</v>
      </c>
      <c r="Q126" s="20">
        <f t="shared" si="5"/>
        <v>3.2260453984682032E-2</v>
      </c>
      <c r="R126" s="20">
        <f t="shared" si="5"/>
        <v>2.0464953532382403E-2</v>
      </c>
      <c r="S126" s="20">
        <f t="shared" si="5"/>
        <v>1.7043634497800334E-2</v>
      </c>
      <c r="T126" s="20">
        <f t="shared" si="5"/>
        <v>1.3733870557780466E-2</v>
      </c>
      <c r="U126" s="20">
        <f t="shared" si="5"/>
        <v>1.8917612246680805E-2</v>
      </c>
      <c r="V126" s="20">
        <f t="shared" si="5"/>
        <v>1.8473353455507883E-2</v>
      </c>
      <c r="W126" s="20">
        <f t="shared" si="5"/>
        <v>5.0533240410518765E-2</v>
      </c>
      <c r="X126" s="20">
        <f t="shared" si="5"/>
        <v>5.6515735875302828E-2</v>
      </c>
      <c r="Y126" s="20">
        <f t="shared" si="5"/>
        <v>3.8757231194016827E-2</v>
      </c>
      <c r="Z126" s="20">
        <f t="shared" si="5"/>
        <v>4.9418221759199542E-2</v>
      </c>
      <c r="AA126" s="20">
        <f t="shared" si="5"/>
        <v>6.3502521298844386E-2</v>
      </c>
      <c r="AB126" s="20">
        <f t="shared" si="5"/>
        <v>6.1108622458203032E-2</v>
      </c>
      <c r="AC126" s="20">
        <f t="shared" si="5"/>
        <v>2.3918245236494096E-2</v>
      </c>
      <c r="AD126" s="20">
        <f t="shared" si="5"/>
        <v>6.807383750466113E-3</v>
      </c>
      <c r="AE126" s="20">
        <f t="shared" si="5"/>
        <v>3.4285532900376517E-2</v>
      </c>
    </row>
    <row r="127" spans="1:31">
      <c r="A127" s="37" t="s">
        <v>84</v>
      </c>
      <c r="B127" s="4" t="s">
        <v>85</v>
      </c>
      <c r="C127" s="20">
        <f t="shared" si="4"/>
        <v>0</v>
      </c>
      <c r="D127" s="20">
        <f t="shared" si="5"/>
        <v>0</v>
      </c>
      <c r="E127" s="20">
        <f t="shared" si="5"/>
        <v>0</v>
      </c>
      <c r="F127" s="20">
        <f t="shared" si="5"/>
        <v>8.5715192109362889E-3</v>
      </c>
      <c r="G127" s="20">
        <f t="shared" si="5"/>
        <v>0</v>
      </c>
      <c r="H127" s="20">
        <f t="shared" si="5"/>
        <v>0</v>
      </c>
      <c r="I127" s="20">
        <f t="shared" si="5"/>
        <v>0</v>
      </c>
      <c r="J127" s="20">
        <f t="shared" si="5"/>
        <v>5.21371823851536E-4</v>
      </c>
      <c r="K127" s="20">
        <f t="shared" si="5"/>
        <v>1.0083615512188136E-3</v>
      </c>
      <c r="L127" s="20">
        <f t="shared" si="5"/>
        <v>6.5420977071584119E-4</v>
      </c>
      <c r="M127" s="20">
        <f t="shared" si="5"/>
        <v>1.9363497621115271E-3</v>
      </c>
      <c r="N127" s="20">
        <f t="shared" si="5"/>
        <v>2.3090127234700266E-3</v>
      </c>
      <c r="O127" s="20">
        <f t="shared" si="5"/>
        <v>2.0317792336254E-5</v>
      </c>
      <c r="P127" s="20">
        <f t="shared" si="5"/>
        <v>1.6619625272748875E-2</v>
      </c>
      <c r="Q127" s="20">
        <f t="shared" si="5"/>
        <v>1.2711745062572694E-2</v>
      </c>
      <c r="R127" s="20">
        <f t="shared" si="5"/>
        <v>1.6120831964370003E-2</v>
      </c>
      <c r="S127" s="20">
        <f t="shared" si="5"/>
        <v>6.8441496058487608E-3</v>
      </c>
      <c r="T127" s="20">
        <f t="shared" si="5"/>
        <v>6.586356653268061E-3</v>
      </c>
      <c r="U127" s="20">
        <f t="shared" si="5"/>
        <v>2.481088803855861E-3</v>
      </c>
      <c r="V127" s="20">
        <f t="shared" si="5"/>
        <v>8.7024862758865642E-3</v>
      </c>
      <c r="W127" s="20">
        <f t="shared" si="5"/>
        <v>4.1394039609061895E-3</v>
      </c>
      <c r="X127" s="20">
        <f t="shared" si="5"/>
        <v>5.8222459070164405E-3</v>
      </c>
      <c r="Y127" s="20">
        <f t="shared" si="5"/>
        <v>1.0022651337254627E-2</v>
      </c>
      <c r="Z127" s="20">
        <f t="shared" si="5"/>
        <v>1.6278346811602895E-2</v>
      </c>
      <c r="AA127" s="20">
        <f t="shared" si="5"/>
        <v>7.3079924364293858E-3</v>
      </c>
      <c r="AB127" s="20">
        <f t="shared" si="5"/>
        <v>7.9760966340435419E-2</v>
      </c>
      <c r="AC127" s="20">
        <f t="shared" si="5"/>
        <v>5.1758201700918494E-2</v>
      </c>
      <c r="AD127" s="20">
        <f t="shared" si="5"/>
        <v>0</v>
      </c>
      <c r="AE127" s="20">
        <f t="shared" si="5"/>
        <v>1.6728696670561573E-2</v>
      </c>
    </row>
    <row r="128" spans="1:31">
      <c r="A128" s="37" t="s">
        <v>86</v>
      </c>
      <c r="B128" s="4" t="s">
        <v>87</v>
      </c>
      <c r="C128" s="20">
        <f t="shared" si="4"/>
        <v>0</v>
      </c>
      <c r="D128" s="20">
        <f t="shared" si="5"/>
        <v>0</v>
      </c>
      <c r="E128" s="20">
        <f t="shared" si="5"/>
        <v>2.7332647562566981E-2</v>
      </c>
      <c r="F128" s="20">
        <f t="shared" si="5"/>
        <v>0</v>
      </c>
      <c r="G128" s="20">
        <f t="shared" si="5"/>
        <v>0</v>
      </c>
      <c r="H128" s="20">
        <f t="shared" si="5"/>
        <v>1.0648233726337211</v>
      </c>
      <c r="I128" s="20">
        <f t="shared" si="5"/>
        <v>0.6434933520143068</v>
      </c>
      <c r="J128" s="20">
        <f t="shared" si="5"/>
        <v>0.29464209208994818</v>
      </c>
      <c r="K128" s="20">
        <f t="shared" si="5"/>
        <v>0.35852078333459375</v>
      </c>
      <c r="L128" s="20">
        <f t="shared" si="5"/>
        <v>2.2173023216644067E-2</v>
      </c>
      <c r="M128" s="20">
        <f t="shared" si="5"/>
        <v>0.21721211535918072</v>
      </c>
      <c r="N128" s="20">
        <f t="shared" si="5"/>
        <v>6.2661623743853923E-2</v>
      </c>
      <c r="O128" s="20">
        <f t="shared" si="5"/>
        <v>2.5913636982560693E-2</v>
      </c>
      <c r="P128" s="20">
        <f t="shared" si="5"/>
        <v>8.7404016371245674E-2</v>
      </c>
      <c r="Q128" s="20">
        <f t="shared" si="5"/>
        <v>1.8644548013148046E-2</v>
      </c>
      <c r="R128" s="20">
        <f t="shared" si="5"/>
        <v>2.8003645936208559E-2</v>
      </c>
      <c r="S128" s="20">
        <f t="shared" si="5"/>
        <v>7.377311242680578E-4</v>
      </c>
      <c r="T128" s="20">
        <f t="shared" si="5"/>
        <v>1.958797669203545E-3</v>
      </c>
      <c r="U128" s="20">
        <f t="shared" si="5"/>
        <v>3.4901031540609489E-3</v>
      </c>
      <c r="V128" s="20">
        <f t="shared" si="5"/>
        <v>3.9818338691053403E-4</v>
      </c>
      <c r="W128" s="20">
        <f t="shared" si="5"/>
        <v>0</v>
      </c>
      <c r="X128" s="20">
        <f t="shared" si="5"/>
        <v>0</v>
      </c>
      <c r="Y128" s="20">
        <f t="shared" si="5"/>
        <v>1.5300639883595889E-2</v>
      </c>
      <c r="Z128" s="20">
        <f t="shared" si="5"/>
        <v>7.9487858410008921E-3</v>
      </c>
      <c r="AA128" s="20">
        <f t="shared" si="5"/>
        <v>0</v>
      </c>
      <c r="AB128" s="20">
        <f t="shared" si="5"/>
        <v>3.3309999482317712E-3</v>
      </c>
      <c r="AC128" s="20">
        <f t="shared" si="5"/>
        <v>3.6566341386376762E-3</v>
      </c>
      <c r="AD128" s="20">
        <f t="shared" si="5"/>
        <v>0</v>
      </c>
      <c r="AE128" s="20">
        <f t="shared" si="5"/>
        <v>2.1393875088185133E-2</v>
      </c>
    </row>
    <row r="129" spans="1:31">
      <c r="A129" s="37" t="s">
        <v>88</v>
      </c>
      <c r="B129" s="4" t="s">
        <v>89</v>
      </c>
      <c r="C129" s="20">
        <f t="shared" si="4"/>
        <v>0</v>
      </c>
      <c r="D129" s="20">
        <f t="shared" si="5"/>
        <v>0</v>
      </c>
      <c r="E129" s="20">
        <f t="shared" si="5"/>
        <v>0</v>
      </c>
      <c r="F129" s="20">
        <f t="shared" si="5"/>
        <v>1.1618546308312631E-2</v>
      </c>
      <c r="G129" s="20">
        <f t="shared" si="5"/>
        <v>0</v>
      </c>
      <c r="H129" s="20">
        <f t="shared" si="5"/>
        <v>3.8032653945357709E-3</v>
      </c>
      <c r="I129" s="20">
        <f t="shared" si="5"/>
        <v>0</v>
      </c>
      <c r="J129" s="20">
        <f t="shared" si="5"/>
        <v>0.19794663350259342</v>
      </c>
      <c r="K129" s="20">
        <f t="shared" si="5"/>
        <v>2.9567107182958493E-4</v>
      </c>
      <c r="L129" s="20">
        <f t="shared" si="5"/>
        <v>0</v>
      </c>
      <c r="M129" s="20">
        <f t="shared" si="5"/>
        <v>0</v>
      </c>
      <c r="N129" s="20">
        <f t="shared" si="5"/>
        <v>3.3838305366812997E-3</v>
      </c>
      <c r="O129" s="20">
        <f t="shared" si="5"/>
        <v>1.4614257793377187E-4</v>
      </c>
      <c r="P129" s="20">
        <f t="shared" si="5"/>
        <v>1.2715445532969941E-5</v>
      </c>
      <c r="Q129" s="20">
        <f t="shared" si="5"/>
        <v>0</v>
      </c>
      <c r="R129" s="20">
        <f t="shared" si="5"/>
        <v>1.1638742382328116E-3</v>
      </c>
      <c r="S129" s="20">
        <f t="shared" si="5"/>
        <v>1.4379050276642873E-4</v>
      </c>
      <c r="T129" s="20">
        <f t="shared" si="5"/>
        <v>5.1597170800955052E-3</v>
      </c>
      <c r="U129" s="20">
        <f t="shared" si="5"/>
        <v>8.6837876241603834E-4</v>
      </c>
      <c r="V129" s="20">
        <f t="shared" si="5"/>
        <v>1.0128926424075009E-2</v>
      </c>
      <c r="W129" s="20">
        <f t="shared" si="5"/>
        <v>1.6501600200580391E-3</v>
      </c>
      <c r="X129" s="20">
        <f t="shared" si="5"/>
        <v>1.5511117779590721E-4</v>
      </c>
      <c r="Y129" s="20">
        <f t="shared" si="5"/>
        <v>0</v>
      </c>
      <c r="Z129" s="20">
        <f t="shared" si="5"/>
        <v>0</v>
      </c>
      <c r="AA129" s="20">
        <f t="shared" si="5"/>
        <v>0</v>
      </c>
      <c r="AB129" s="20">
        <f t="shared" si="5"/>
        <v>7.380402775726028E-3</v>
      </c>
      <c r="AC129" s="20">
        <f t="shared" si="5"/>
        <v>9.0722760478169199E-4</v>
      </c>
      <c r="AD129" s="20">
        <f t="shared" si="5"/>
        <v>1.4817738082490177E-3</v>
      </c>
      <c r="AE129" s="20">
        <f t="shared" si="5"/>
        <v>3.319387111019932E-3</v>
      </c>
    </row>
    <row r="130" spans="1:31">
      <c r="A130" s="37" t="s">
        <v>90</v>
      </c>
      <c r="B130" s="4" t="s">
        <v>91</v>
      </c>
      <c r="C130" s="20">
        <f t="shared" si="4"/>
        <v>0</v>
      </c>
      <c r="D130" s="20">
        <f t="shared" si="5"/>
        <v>0</v>
      </c>
      <c r="E130" s="20">
        <f t="shared" si="5"/>
        <v>0</v>
      </c>
      <c r="F130" s="20">
        <f t="shared" si="5"/>
        <v>0</v>
      </c>
      <c r="G130" s="20">
        <f t="shared" si="5"/>
        <v>0</v>
      </c>
      <c r="H130" s="20">
        <f t="shared" si="5"/>
        <v>0</v>
      </c>
      <c r="I130" s="20">
        <f t="shared" si="5"/>
        <v>0</v>
      </c>
      <c r="J130" s="20">
        <f t="shared" si="5"/>
        <v>6.0506733604511496E-2</v>
      </c>
      <c r="K130" s="20">
        <f t="shared" si="5"/>
        <v>0</v>
      </c>
      <c r="L130" s="20">
        <f t="shared" si="5"/>
        <v>1.6509399572164128E-3</v>
      </c>
      <c r="M130" s="20">
        <f t="shared" si="5"/>
        <v>0</v>
      </c>
      <c r="N130" s="20">
        <f t="shared" si="5"/>
        <v>5.9247991467464504E-7</v>
      </c>
      <c r="O130" s="20">
        <f t="shared" si="5"/>
        <v>3.5822003017086941E-4</v>
      </c>
      <c r="P130" s="20">
        <f t="shared" si="5"/>
        <v>2.8365224650471403E-6</v>
      </c>
      <c r="Q130" s="20">
        <f t="shared" si="5"/>
        <v>5.6821453776772579E-4</v>
      </c>
      <c r="R130" s="20">
        <f t="shared" si="5"/>
        <v>1.2817988769299746E-3</v>
      </c>
      <c r="S130" s="20">
        <f t="shared" si="5"/>
        <v>3.0179909629147814E-7</v>
      </c>
      <c r="T130" s="20">
        <f t="shared" si="5"/>
        <v>9.7624196454057163E-3</v>
      </c>
      <c r="U130" s="20">
        <f t="shared" si="5"/>
        <v>7.3611607056483092E-3</v>
      </c>
      <c r="V130" s="20">
        <f t="shared" si="5"/>
        <v>0</v>
      </c>
      <c r="W130" s="20">
        <f t="shared" si="5"/>
        <v>0</v>
      </c>
      <c r="X130" s="20">
        <f t="shared" si="5"/>
        <v>2.8704275758172613E-2</v>
      </c>
      <c r="Y130" s="20">
        <f t="shared" si="5"/>
        <v>0</v>
      </c>
      <c r="Z130" s="20">
        <f t="shared" si="5"/>
        <v>2.0598414229250121E-2</v>
      </c>
      <c r="AA130" s="20">
        <f t="shared" si="5"/>
        <v>0</v>
      </c>
      <c r="AB130" s="20">
        <f t="shared" si="5"/>
        <v>1.34109832076611E-2</v>
      </c>
      <c r="AC130" s="20">
        <f t="shared" si="5"/>
        <v>0</v>
      </c>
      <c r="AD130" s="20">
        <f t="shared" si="5"/>
        <v>0</v>
      </c>
      <c r="AE130" s="20">
        <f t="shared" si="5"/>
        <v>5.6476434996992446E-3</v>
      </c>
    </row>
    <row r="131" spans="1:31">
      <c r="A131" s="37" t="s">
        <v>92</v>
      </c>
      <c r="B131" s="4" t="s">
        <v>93</v>
      </c>
      <c r="C131" s="20">
        <f t="shared" si="4"/>
        <v>0</v>
      </c>
      <c r="D131" s="20">
        <f t="shared" si="5"/>
        <v>0</v>
      </c>
      <c r="E131" s="20">
        <f t="shared" si="5"/>
        <v>0</v>
      </c>
      <c r="F131" s="20">
        <f t="shared" si="5"/>
        <v>0</v>
      </c>
      <c r="G131" s="20">
        <f t="shared" si="5"/>
        <v>0</v>
      </c>
      <c r="H131" s="20">
        <f t="shared" si="5"/>
        <v>0</v>
      </c>
      <c r="I131" s="20">
        <f t="shared" si="5"/>
        <v>2.7116250936307274E-3</v>
      </c>
      <c r="J131" s="20">
        <f t="shared" si="5"/>
        <v>0</v>
      </c>
      <c r="K131" s="20">
        <f t="shared" si="5"/>
        <v>0</v>
      </c>
      <c r="L131" s="20">
        <f t="shared" si="5"/>
        <v>0</v>
      </c>
      <c r="M131" s="20">
        <f t="shared" si="5"/>
        <v>2.2635519165915962E-5</v>
      </c>
      <c r="N131" s="20">
        <f t="shared" si="5"/>
        <v>6.5172790614210942E-7</v>
      </c>
      <c r="O131" s="20">
        <f t="shared" si="5"/>
        <v>8.3957819571297513E-7</v>
      </c>
      <c r="P131" s="20">
        <f t="shared" si="5"/>
        <v>4.3525948170550942E-6</v>
      </c>
      <c r="Q131" s="20">
        <f t="shared" si="5"/>
        <v>2.5364698377833911E-6</v>
      </c>
      <c r="R131" s="20">
        <f t="shared" si="5"/>
        <v>8.8443479022872197E-5</v>
      </c>
      <c r="S131" s="20">
        <f t="shared" si="5"/>
        <v>3.0179909629147814E-7</v>
      </c>
      <c r="T131" s="20">
        <f t="shared" si="5"/>
        <v>1.0824253691572399E-3</v>
      </c>
      <c r="U131" s="20">
        <f t="shared" si="5"/>
        <v>9.9414225660796073E-4</v>
      </c>
      <c r="V131" s="20">
        <f t="shared" si="5"/>
        <v>6.2815790022999033E-4</v>
      </c>
      <c r="W131" s="20">
        <f t="shared" si="5"/>
        <v>5.9685633450726357E-4</v>
      </c>
      <c r="X131" s="20">
        <f t="shared" si="5"/>
        <v>2.7580590505745261E-3</v>
      </c>
      <c r="Y131" s="20">
        <f t="shared" ref="D131:AE140" si="6">Y28/Y$109*100</f>
        <v>1.0583888016399094E-3</v>
      </c>
      <c r="Z131" s="20">
        <f t="shared" si="6"/>
        <v>1.1682596140562169E-4</v>
      </c>
      <c r="AA131" s="20">
        <f t="shared" si="6"/>
        <v>6.246138724874576E-4</v>
      </c>
      <c r="AB131" s="20">
        <f t="shared" si="6"/>
        <v>1.0093876978759446E-3</v>
      </c>
      <c r="AC131" s="20">
        <f t="shared" si="6"/>
        <v>0</v>
      </c>
      <c r="AD131" s="20">
        <f t="shared" si="6"/>
        <v>0</v>
      </c>
      <c r="AE131" s="20">
        <f t="shared" si="6"/>
        <v>5.5971560273757471E-4</v>
      </c>
    </row>
    <row r="132" spans="1:31">
      <c r="A132" s="37" t="s">
        <v>94</v>
      </c>
      <c r="B132" s="4" t="s">
        <v>95</v>
      </c>
      <c r="C132" s="20">
        <f t="shared" si="4"/>
        <v>0</v>
      </c>
      <c r="D132" s="20">
        <f t="shared" si="6"/>
        <v>7.0342798077754963E-4</v>
      </c>
      <c r="E132" s="20">
        <f t="shared" si="6"/>
        <v>5.0247056026964214E-3</v>
      </c>
      <c r="F132" s="20">
        <f t="shared" si="6"/>
        <v>3.7354430009915014E-2</v>
      </c>
      <c r="G132" s="20">
        <f t="shared" si="6"/>
        <v>0</v>
      </c>
      <c r="H132" s="20">
        <f t="shared" si="6"/>
        <v>0</v>
      </c>
      <c r="I132" s="20">
        <f t="shared" si="6"/>
        <v>0</v>
      </c>
      <c r="J132" s="20">
        <f t="shared" si="6"/>
        <v>0</v>
      </c>
      <c r="K132" s="20">
        <f t="shared" si="6"/>
        <v>2.5460564518658702E-4</v>
      </c>
      <c r="L132" s="20">
        <f t="shared" si="6"/>
        <v>0</v>
      </c>
      <c r="M132" s="20">
        <f t="shared" si="6"/>
        <v>9.3549870358278758E-3</v>
      </c>
      <c r="N132" s="20">
        <f t="shared" si="6"/>
        <v>6.6289615253372651E-3</v>
      </c>
      <c r="O132" s="20">
        <f t="shared" si="6"/>
        <v>1.0070852401336566E-2</v>
      </c>
      <c r="P132" s="20">
        <f t="shared" si="6"/>
        <v>9.7403785077291416E-2</v>
      </c>
      <c r="Q132" s="20">
        <f t="shared" si="6"/>
        <v>3.2595585061999159E-2</v>
      </c>
      <c r="R132" s="20">
        <f t="shared" si="6"/>
        <v>4.9447674262915575E-2</v>
      </c>
      <c r="S132" s="20">
        <f t="shared" si="6"/>
        <v>1.1335372857310393E-2</v>
      </c>
      <c r="T132" s="20">
        <f t="shared" si="6"/>
        <v>2.2834361324572935E-2</v>
      </c>
      <c r="U132" s="20">
        <f t="shared" si="6"/>
        <v>5.5115623301147859E-2</v>
      </c>
      <c r="V132" s="20">
        <f t="shared" si="6"/>
        <v>0.14871779848204739</v>
      </c>
      <c r="W132" s="20">
        <f t="shared" si="6"/>
        <v>5.8307825350297847E-2</v>
      </c>
      <c r="X132" s="20">
        <f t="shared" si="6"/>
        <v>3.93953303623924E-2</v>
      </c>
      <c r="Y132" s="20">
        <f t="shared" si="6"/>
        <v>4.8046608177784049E-2</v>
      </c>
      <c r="Z132" s="20">
        <f t="shared" si="6"/>
        <v>5.4165729652200713E-2</v>
      </c>
      <c r="AA132" s="20">
        <f t="shared" si="6"/>
        <v>3.8948738578727042E-2</v>
      </c>
      <c r="AB132" s="20">
        <f t="shared" si="6"/>
        <v>2.5865444191089586E-2</v>
      </c>
      <c r="AC132" s="20">
        <f t="shared" si="6"/>
        <v>6.2004853185466884E-2</v>
      </c>
      <c r="AD132" s="20">
        <f t="shared" si="6"/>
        <v>6.7384955491347182E-2</v>
      </c>
      <c r="AE132" s="20">
        <f t="shared" si="6"/>
        <v>4.9668839962805432E-2</v>
      </c>
    </row>
    <row r="133" spans="1:31">
      <c r="A133" s="37" t="s">
        <v>96</v>
      </c>
      <c r="B133" s="4" t="s">
        <v>97</v>
      </c>
      <c r="C133" s="20">
        <f t="shared" si="4"/>
        <v>5.9444999864897721E-2</v>
      </c>
      <c r="D133" s="20">
        <f t="shared" si="6"/>
        <v>0.32970039684296787</v>
      </c>
      <c r="E133" s="20">
        <f t="shared" si="6"/>
        <v>0.11567483706013588</v>
      </c>
      <c r="F133" s="20">
        <f t="shared" si="6"/>
        <v>1.364088180756139E-2</v>
      </c>
      <c r="G133" s="20">
        <f t="shared" si="6"/>
        <v>0</v>
      </c>
      <c r="H133" s="20">
        <f t="shared" si="6"/>
        <v>0</v>
      </c>
      <c r="I133" s="20">
        <f t="shared" si="6"/>
        <v>0.44496096575002037</v>
      </c>
      <c r="J133" s="20">
        <f t="shared" si="6"/>
        <v>0.13628613472082929</v>
      </c>
      <c r="K133" s="20">
        <f t="shared" si="6"/>
        <v>3.6527696998946641E-3</v>
      </c>
      <c r="L133" s="20">
        <f t="shared" si="6"/>
        <v>8.095265190571908E-3</v>
      </c>
      <c r="M133" s="20">
        <f t="shared" si="6"/>
        <v>8.4467478387892543E-3</v>
      </c>
      <c r="N133" s="20">
        <f t="shared" si="6"/>
        <v>7.0960134420752878E-3</v>
      </c>
      <c r="O133" s="20">
        <f t="shared" si="6"/>
        <v>3.7991473074809267E-3</v>
      </c>
      <c r="P133" s="20">
        <f t="shared" si="6"/>
        <v>5.9445685977829316E-3</v>
      </c>
      <c r="Q133" s="20">
        <f t="shared" si="6"/>
        <v>1.1735838292485538E-2</v>
      </c>
      <c r="R133" s="20">
        <f t="shared" si="6"/>
        <v>5.3293452218325377E-3</v>
      </c>
      <c r="S133" s="20">
        <f t="shared" si="6"/>
        <v>6.1044400208383493E-3</v>
      </c>
      <c r="T133" s="20">
        <f t="shared" si="6"/>
        <v>1.2642093441764186E-2</v>
      </c>
      <c r="U133" s="20">
        <f t="shared" si="6"/>
        <v>9.1740720070494584E-3</v>
      </c>
      <c r="V133" s="20">
        <f t="shared" si="6"/>
        <v>7.5392356346560566E-2</v>
      </c>
      <c r="W133" s="20">
        <f t="shared" si="6"/>
        <v>0.20367343292311224</v>
      </c>
      <c r="X133" s="20">
        <f t="shared" si="6"/>
        <v>7.6204331906770034E-2</v>
      </c>
      <c r="Y133" s="20">
        <f t="shared" si="6"/>
        <v>5.4474263808947522E-2</v>
      </c>
      <c r="Z133" s="20">
        <f t="shared" si="6"/>
        <v>1.6407340450269276E-2</v>
      </c>
      <c r="AA133" s="20">
        <f t="shared" si="6"/>
        <v>6.6560320833887222E-3</v>
      </c>
      <c r="AB133" s="20">
        <f t="shared" si="6"/>
        <v>1.2414025380683079E-2</v>
      </c>
      <c r="AC133" s="20">
        <f t="shared" si="6"/>
        <v>3.967678410542487E-2</v>
      </c>
      <c r="AD133" s="20">
        <f t="shared" si="6"/>
        <v>6.2699906235709401E-3</v>
      </c>
      <c r="AE133" s="20">
        <f t="shared" si="6"/>
        <v>3.5347630687336713E-2</v>
      </c>
    </row>
    <row r="134" spans="1:31">
      <c r="A134" s="37" t="s">
        <v>98</v>
      </c>
      <c r="B134" s="4" t="s">
        <v>99</v>
      </c>
      <c r="C134" s="20">
        <f t="shared" si="4"/>
        <v>1.607717041800643</v>
      </c>
      <c r="D134" s="20">
        <f t="shared" si="6"/>
        <v>0.73416358765132728</v>
      </c>
      <c r="E134" s="20">
        <f t="shared" si="6"/>
        <v>0.77347636604620951</v>
      </c>
      <c r="F134" s="20">
        <f t="shared" si="6"/>
        <v>0.87109864993657038</v>
      </c>
      <c r="G134" s="20">
        <f t="shared" si="6"/>
        <v>2.9520982388181536</v>
      </c>
      <c r="H134" s="20">
        <f t="shared" si="6"/>
        <v>1.6146670682292337</v>
      </c>
      <c r="I134" s="20">
        <f t="shared" si="6"/>
        <v>2.0553507424810533</v>
      </c>
      <c r="J134" s="20">
        <f t="shared" si="6"/>
        <v>1.1210633563587795</v>
      </c>
      <c r="K134" s="20">
        <f t="shared" si="6"/>
        <v>1.1288076795255257</v>
      </c>
      <c r="L134" s="20">
        <f t="shared" si="6"/>
        <v>2.5479310283405767</v>
      </c>
      <c r="M134" s="20">
        <f t="shared" si="6"/>
        <v>1.0530216144846225</v>
      </c>
      <c r="N134" s="20">
        <f t="shared" si="6"/>
        <v>0.61741929021902775</v>
      </c>
      <c r="O134" s="20">
        <f t="shared" si="6"/>
        <v>0.39998434376969388</v>
      </c>
      <c r="P134" s="20">
        <f t="shared" si="6"/>
        <v>0.46189164003539679</v>
      </c>
      <c r="Q134" s="20">
        <f t="shared" si="6"/>
        <v>0.46886078775122914</v>
      </c>
      <c r="R134" s="20">
        <f t="shared" si="6"/>
        <v>0.20059548262759486</v>
      </c>
      <c r="S134" s="20">
        <f t="shared" si="6"/>
        <v>0.10961229164314557</v>
      </c>
      <c r="T134" s="20">
        <f t="shared" si="6"/>
        <v>0.15929819787378902</v>
      </c>
      <c r="U134" s="20">
        <f t="shared" si="6"/>
        <v>0.23336270487821845</v>
      </c>
      <c r="V134" s="20">
        <f t="shared" si="6"/>
        <v>0.26672895031333077</v>
      </c>
      <c r="W134" s="20">
        <f t="shared" si="6"/>
        <v>0.64593586007289094</v>
      </c>
      <c r="X134" s="20">
        <f t="shared" si="6"/>
        <v>0.78169930692036671</v>
      </c>
      <c r="Y134" s="20">
        <f t="shared" si="6"/>
        <v>1.2635990570682307</v>
      </c>
      <c r="Z134" s="20">
        <f t="shared" si="6"/>
        <v>2.6740826404892251</v>
      </c>
      <c r="AA134" s="20">
        <f t="shared" si="6"/>
        <v>1.4439928954509103</v>
      </c>
      <c r="AB134" s="20">
        <f t="shared" si="6"/>
        <v>0.51051308304231557</v>
      </c>
      <c r="AC134" s="20">
        <f t="shared" si="6"/>
        <v>0.48688822469637028</v>
      </c>
      <c r="AD134" s="20">
        <f t="shared" si="6"/>
        <v>0.33449643874320867</v>
      </c>
      <c r="AE134" s="20">
        <f t="shared" si="6"/>
        <v>0.73477924697489305</v>
      </c>
    </row>
    <row r="135" spans="1:31">
      <c r="A135" s="37" t="s">
        <v>100</v>
      </c>
      <c r="B135" s="4" t="s">
        <v>101</v>
      </c>
      <c r="C135" s="20">
        <f t="shared" si="4"/>
        <v>0</v>
      </c>
      <c r="D135" s="20">
        <f t="shared" si="6"/>
        <v>0</v>
      </c>
      <c r="E135" s="20">
        <f t="shared" si="6"/>
        <v>0</v>
      </c>
      <c r="F135" s="20">
        <f t="shared" si="6"/>
        <v>0</v>
      </c>
      <c r="G135" s="20">
        <f t="shared" si="6"/>
        <v>1.4250360137581786E-2</v>
      </c>
      <c r="H135" s="20">
        <f t="shared" si="6"/>
        <v>1.064166169405464E-2</v>
      </c>
      <c r="I135" s="20">
        <f t="shared" si="6"/>
        <v>1.7892099247152238E-2</v>
      </c>
      <c r="J135" s="20">
        <f t="shared" si="6"/>
        <v>6.1531229238379767E-2</v>
      </c>
      <c r="K135" s="20">
        <f t="shared" si="6"/>
        <v>3.6863920179586188E-2</v>
      </c>
      <c r="L135" s="20">
        <f t="shared" si="6"/>
        <v>0.1513044869973855</v>
      </c>
      <c r="M135" s="20">
        <f t="shared" si="6"/>
        <v>0.10180522915758342</v>
      </c>
      <c r="N135" s="20">
        <f t="shared" si="6"/>
        <v>7.1097589760957401E-7</v>
      </c>
      <c r="O135" s="20">
        <f t="shared" si="6"/>
        <v>1.1407460888911621E-2</v>
      </c>
      <c r="P135" s="20">
        <f t="shared" si="6"/>
        <v>0.12110571788966559</v>
      </c>
      <c r="Q135" s="20">
        <f t="shared" si="6"/>
        <v>0.14517371881292626</v>
      </c>
      <c r="R135" s="20">
        <f t="shared" si="6"/>
        <v>0.15171266929066179</v>
      </c>
      <c r="S135" s="20">
        <f t="shared" si="6"/>
        <v>0.35054174616960954</v>
      </c>
      <c r="T135" s="20">
        <f t="shared" si="6"/>
        <v>0.71508551875256865</v>
      </c>
      <c r="U135" s="20">
        <f t="shared" si="6"/>
        <v>0.57001053837325266</v>
      </c>
      <c r="V135" s="20">
        <f t="shared" si="6"/>
        <v>0.68356942497491946</v>
      </c>
      <c r="W135" s="20">
        <f t="shared" si="6"/>
        <v>0.74678448401661501</v>
      </c>
      <c r="X135" s="20">
        <f t="shared" si="6"/>
        <v>0.39911814270799112</v>
      </c>
      <c r="Y135" s="20">
        <f t="shared" si="6"/>
        <v>0.85420349569455645</v>
      </c>
      <c r="Z135" s="20">
        <f t="shared" si="6"/>
        <v>1.1311621953046831</v>
      </c>
      <c r="AA135" s="20">
        <f t="shared" si="6"/>
        <v>0.98065955105599789</v>
      </c>
      <c r="AB135" s="20">
        <f t="shared" si="6"/>
        <v>0.89124248123385297</v>
      </c>
      <c r="AC135" s="20">
        <f t="shared" si="6"/>
        <v>1.0105335964974673</v>
      </c>
      <c r="AD135" s="20">
        <f t="shared" si="6"/>
        <v>0.9559356331421921</v>
      </c>
      <c r="AE135" s="20">
        <f t="shared" si="6"/>
        <v>0.6880337907322126</v>
      </c>
    </row>
    <row r="136" spans="1:31">
      <c r="A136" s="37" t="s">
        <v>102</v>
      </c>
      <c r="B136" s="4" t="s">
        <v>103</v>
      </c>
      <c r="C136" s="20">
        <f t="shared" si="4"/>
        <v>0</v>
      </c>
      <c r="D136" s="20">
        <f t="shared" si="6"/>
        <v>0.57412656433620923</v>
      </c>
      <c r="E136" s="20">
        <f t="shared" si="6"/>
        <v>0.94953168607099392</v>
      </c>
      <c r="F136" s="20">
        <f t="shared" si="6"/>
        <v>0.33021440964289511</v>
      </c>
      <c r="G136" s="20">
        <f t="shared" si="6"/>
        <v>0</v>
      </c>
      <c r="H136" s="20">
        <f t="shared" si="6"/>
        <v>0</v>
      </c>
      <c r="I136" s="20">
        <f t="shared" si="6"/>
        <v>0</v>
      </c>
      <c r="J136" s="20">
        <f t="shared" si="6"/>
        <v>0</v>
      </c>
      <c r="K136" s="20">
        <f t="shared" si="6"/>
        <v>0</v>
      </c>
      <c r="L136" s="20">
        <f t="shared" si="6"/>
        <v>2.7099235460433333E-2</v>
      </c>
      <c r="M136" s="20">
        <f t="shared" si="6"/>
        <v>2.2684313242250266E-2</v>
      </c>
      <c r="N136" s="20">
        <f t="shared" si="6"/>
        <v>3.4304587059661946E-5</v>
      </c>
      <c r="O136" s="20">
        <f t="shared" si="6"/>
        <v>0</v>
      </c>
      <c r="P136" s="20">
        <f t="shared" si="6"/>
        <v>0</v>
      </c>
      <c r="Q136" s="20">
        <f t="shared" si="6"/>
        <v>0</v>
      </c>
      <c r="R136" s="20">
        <f t="shared" si="6"/>
        <v>6.606449039380267E-4</v>
      </c>
      <c r="S136" s="20">
        <f t="shared" si="6"/>
        <v>0</v>
      </c>
      <c r="T136" s="20">
        <f t="shared" si="6"/>
        <v>0</v>
      </c>
      <c r="U136" s="20">
        <f t="shared" si="6"/>
        <v>0</v>
      </c>
      <c r="V136" s="20">
        <f t="shared" si="6"/>
        <v>0</v>
      </c>
      <c r="W136" s="20">
        <f t="shared" si="6"/>
        <v>0</v>
      </c>
      <c r="X136" s="20">
        <f t="shared" si="6"/>
        <v>0</v>
      </c>
      <c r="Y136" s="20">
        <f t="shared" si="6"/>
        <v>0</v>
      </c>
      <c r="Z136" s="20">
        <f t="shared" si="6"/>
        <v>0</v>
      </c>
      <c r="AA136" s="20">
        <f t="shared" si="6"/>
        <v>0</v>
      </c>
      <c r="AB136" s="20">
        <f t="shared" si="6"/>
        <v>0</v>
      </c>
      <c r="AC136" s="20">
        <f t="shared" si="6"/>
        <v>0</v>
      </c>
      <c r="AD136" s="20">
        <f t="shared" si="6"/>
        <v>0</v>
      </c>
      <c r="AE136" s="20">
        <f t="shared" si="6"/>
        <v>3.5721116870441592E-3</v>
      </c>
    </row>
    <row r="137" spans="1:31">
      <c r="A137" s="37" t="s">
        <v>104</v>
      </c>
      <c r="B137" s="4" t="s">
        <v>105</v>
      </c>
      <c r="C137" s="20">
        <f t="shared" si="4"/>
        <v>0</v>
      </c>
      <c r="D137" s="20">
        <f t="shared" si="6"/>
        <v>0</v>
      </c>
      <c r="E137" s="20">
        <f t="shared" si="6"/>
        <v>3.4154160213017003E-2</v>
      </c>
      <c r="F137" s="20">
        <f t="shared" si="6"/>
        <v>2.1326068793518283E-3</v>
      </c>
      <c r="G137" s="20">
        <f t="shared" si="6"/>
        <v>1.4112560723113675E-3</v>
      </c>
      <c r="H137" s="20">
        <f t="shared" si="6"/>
        <v>6.0434964184326676E-3</v>
      </c>
      <c r="I137" s="20">
        <f t="shared" si="6"/>
        <v>1.802205348340407E-2</v>
      </c>
      <c r="J137" s="20">
        <f t="shared" si="6"/>
        <v>1.982439687868429E-2</v>
      </c>
      <c r="K137" s="20">
        <f t="shared" si="6"/>
        <v>0.43611431763080477</v>
      </c>
      <c r="L137" s="20">
        <f t="shared" si="6"/>
        <v>2.377750541093037E-2</v>
      </c>
      <c r="M137" s="20">
        <f t="shared" si="6"/>
        <v>0.15807924362685202</v>
      </c>
      <c r="N137" s="20">
        <f t="shared" si="6"/>
        <v>6.4274828055530059E-2</v>
      </c>
      <c r="O137" s="20">
        <f t="shared" si="6"/>
        <v>8.3725984045521298E-2</v>
      </c>
      <c r="P137" s="20">
        <f t="shared" si="6"/>
        <v>0.24543592604981315</v>
      </c>
      <c r="Q137" s="20">
        <f t="shared" si="6"/>
        <v>0.17019798670324623</v>
      </c>
      <c r="R137" s="20">
        <f t="shared" si="6"/>
        <v>0.13318596496832874</v>
      </c>
      <c r="S137" s="20">
        <f t="shared" si="6"/>
        <v>0.11353903321822691</v>
      </c>
      <c r="T137" s="20">
        <f t="shared" si="6"/>
        <v>0.21156636962180561</v>
      </c>
      <c r="U137" s="20">
        <f t="shared" si="6"/>
        <v>0.6753694892308032</v>
      </c>
      <c r="V137" s="20">
        <f t="shared" si="6"/>
        <v>0.2735508778488257</v>
      </c>
      <c r="W137" s="20">
        <f t="shared" si="6"/>
        <v>0.23926991512305726</v>
      </c>
      <c r="X137" s="20">
        <f t="shared" si="6"/>
        <v>0.23429963977468818</v>
      </c>
      <c r="Y137" s="20">
        <f t="shared" si="6"/>
        <v>0.28337218251518292</v>
      </c>
      <c r="Z137" s="20">
        <f t="shared" si="6"/>
        <v>0.19586787037909828</v>
      </c>
      <c r="AA137" s="20">
        <f t="shared" si="6"/>
        <v>0.43564229818673744</v>
      </c>
      <c r="AB137" s="20">
        <f t="shared" si="6"/>
        <v>0.40859105653543737</v>
      </c>
      <c r="AC137" s="20">
        <f t="shared" si="6"/>
        <v>0.27742717473329359</v>
      </c>
      <c r="AD137" s="20">
        <f t="shared" si="6"/>
        <v>0.42501587033039995</v>
      </c>
      <c r="AE137" s="20">
        <f t="shared" si="6"/>
        <v>0.29420656816361063</v>
      </c>
    </row>
    <row r="138" spans="1:31">
      <c r="A138" s="37" t="s">
        <v>106</v>
      </c>
      <c r="B138" s="4" t="s">
        <v>107</v>
      </c>
      <c r="C138" s="20">
        <f t="shared" si="4"/>
        <v>0</v>
      </c>
      <c r="D138" s="20">
        <f t="shared" si="6"/>
        <v>4.4757764924280998</v>
      </c>
      <c r="E138" s="20">
        <f t="shared" si="6"/>
        <v>0.4746655889683925</v>
      </c>
      <c r="F138" s="20">
        <f t="shared" si="6"/>
        <v>0.80925721161952213</v>
      </c>
      <c r="G138" s="20">
        <f t="shared" si="6"/>
        <v>0.21924916377732048</v>
      </c>
      <c r="H138" s="20">
        <f t="shared" si="6"/>
        <v>2.0433041719770442</v>
      </c>
      <c r="I138" s="20">
        <f t="shared" si="6"/>
        <v>3.3968101038108744</v>
      </c>
      <c r="J138" s="20">
        <f t="shared" si="6"/>
        <v>3.6038551496215536</v>
      </c>
      <c r="K138" s="20">
        <f t="shared" si="6"/>
        <v>4.6207813895297338</v>
      </c>
      <c r="L138" s="20">
        <f t="shared" si="6"/>
        <v>10.29019556532567</v>
      </c>
      <c r="M138" s="20">
        <f t="shared" si="6"/>
        <v>8.9369920524543165</v>
      </c>
      <c r="N138" s="20">
        <f t="shared" si="6"/>
        <v>7.8781646035626318</v>
      </c>
      <c r="O138" s="20">
        <f t="shared" si="6"/>
        <v>16.091865714802839</v>
      </c>
      <c r="P138" s="20">
        <f t="shared" si="6"/>
        <v>23.337504768915622</v>
      </c>
      <c r="Q138" s="20">
        <f t="shared" si="6"/>
        <v>25.044196707364929</v>
      </c>
      <c r="R138" s="20">
        <f t="shared" si="6"/>
        <v>24.503026820415659</v>
      </c>
      <c r="S138" s="20">
        <f t="shared" si="6"/>
        <v>26.101737641310365</v>
      </c>
      <c r="T138" s="20">
        <f t="shared" si="6"/>
        <v>30.949647342715537</v>
      </c>
      <c r="U138" s="20">
        <f t="shared" si="6"/>
        <v>28.090219337051391</v>
      </c>
      <c r="V138" s="20">
        <f t="shared" si="6"/>
        <v>24.259356805184211</v>
      </c>
      <c r="W138" s="20">
        <f t="shared" si="6"/>
        <v>22.976878237466195</v>
      </c>
      <c r="X138" s="20">
        <f t="shared" si="6"/>
        <v>26.377115466878244</v>
      </c>
      <c r="Y138" s="20">
        <f t="shared" si="6"/>
        <v>27.955865264369145</v>
      </c>
      <c r="Z138" s="20">
        <f t="shared" si="6"/>
        <v>32.587672434663418</v>
      </c>
      <c r="AA138" s="20">
        <f t="shared" si="6"/>
        <v>38.799349834096979</v>
      </c>
      <c r="AB138" s="20">
        <f t="shared" si="6"/>
        <v>44.157436986199677</v>
      </c>
      <c r="AC138" s="20">
        <f t="shared" si="6"/>
        <v>51.004334156463372</v>
      </c>
      <c r="AD138" s="20">
        <f t="shared" si="6"/>
        <v>35.473515016955957</v>
      </c>
      <c r="AE138" s="20">
        <f t="shared" si="6"/>
        <v>30.848730177893668</v>
      </c>
    </row>
    <row r="139" spans="1:31">
      <c r="A139" s="37" t="s">
        <v>108</v>
      </c>
      <c r="B139" s="4" t="s">
        <v>109</v>
      </c>
      <c r="C139" s="20">
        <f t="shared" si="4"/>
        <v>0.55932340781971956</v>
      </c>
      <c r="D139" s="20">
        <f t="shared" si="6"/>
        <v>0.19449462806613274</v>
      </c>
      <c r="E139" s="20">
        <f t="shared" si="6"/>
        <v>0.40912413959153193</v>
      </c>
      <c r="F139" s="20">
        <f t="shared" si="6"/>
        <v>0.19024049704262821</v>
      </c>
      <c r="G139" s="20">
        <f t="shared" si="6"/>
        <v>8.2133202726942713E-3</v>
      </c>
      <c r="H139" s="20">
        <f t="shared" si="6"/>
        <v>3.9007494651452465E-2</v>
      </c>
      <c r="I139" s="20">
        <f t="shared" si="6"/>
        <v>5.6283179720668465E-2</v>
      </c>
      <c r="J139" s="20">
        <f t="shared" si="6"/>
        <v>4.7536842762934165E-4</v>
      </c>
      <c r="K139" s="20">
        <f t="shared" si="6"/>
        <v>2.6109295596051463E-2</v>
      </c>
      <c r="L139" s="20">
        <f t="shared" si="6"/>
        <v>1.5077655787317968E-2</v>
      </c>
      <c r="M139" s="20">
        <f t="shared" si="6"/>
        <v>3.6660028846177174E-2</v>
      </c>
      <c r="N139" s="20">
        <f t="shared" si="6"/>
        <v>3.8658544208631504E-2</v>
      </c>
      <c r="O139" s="20">
        <f t="shared" si="6"/>
        <v>6.9133723200871799E-2</v>
      </c>
      <c r="P139" s="20">
        <f t="shared" si="6"/>
        <v>1.0157586947333808E-2</v>
      </c>
      <c r="Q139" s="20">
        <f t="shared" si="6"/>
        <v>1.2147878758812599E-4</v>
      </c>
      <c r="R139" s="20">
        <f t="shared" si="6"/>
        <v>17.261824961783788</v>
      </c>
      <c r="S139" s="20">
        <f t="shared" si="6"/>
        <v>22.341190373409397</v>
      </c>
      <c r="T139" s="20">
        <f t="shared" si="6"/>
        <v>6.7367126233957322</v>
      </c>
      <c r="U139" s="20">
        <f t="shared" si="6"/>
        <v>11.139442349785385</v>
      </c>
      <c r="V139" s="20">
        <f t="shared" si="6"/>
        <v>7.910596637220757</v>
      </c>
      <c r="W139" s="20">
        <f t="shared" si="6"/>
        <v>7.7395472783467767</v>
      </c>
      <c r="X139" s="20">
        <f t="shared" si="6"/>
        <v>7.1749011406124721</v>
      </c>
      <c r="Y139" s="20">
        <f t="shared" si="6"/>
        <v>5.714142166842576</v>
      </c>
      <c r="Z139" s="20">
        <f t="shared" si="6"/>
        <v>3.7680457397036604</v>
      </c>
      <c r="AA139" s="20">
        <f t="shared" si="6"/>
        <v>0.47828367978238689</v>
      </c>
      <c r="AB139" s="20">
        <f t="shared" si="6"/>
        <v>4.8969453881827852E-3</v>
      </c>
      <c r="AC139" s="20">
        <f t="shared" si="6"/>
        <v>6.7885993638138378E-3</v>
      </c>
      <c r="AD139" s="20">
        <f t="shared" si="6"/>
        <v>2.7237975731606263E-2</v>
      </c>
      <c r="AE139" s="20">
        <f t="shared" si="6"/>
        <v>5.1213356232995961</v>
      </c>
    </row>
    <row r="140" spans="1:31">
      <c r="A140" s="37" t="s">
        <v>110</v>
      </c>
      <c r="B140" s="4" t="s">
        <v>111</v>
      </c>
      <c r="C140" s="20">
        <f t="shared" si="4"/>
        <v>0</v>
      </c>
      <c r="D140" s="20">
        <f t="shared" si="6"/>
        <v>4.6845835351431189E-4</v>
      </c>
      <c r="E140" s="20">
        <f t="shared" si="6"/>
        <v>0</v>
      </c>
      <c r="F140" s="20">
        <f t="shared" si="6"/>
        <v>1.2358196791834166E-2</v>
      </c>
      <c r="G140" s="20">
        <f t="shared" si="6"/>
        <v>1.2116845065299621E-3</v>
      </c>
      <c r="H140" s="20">
        <f t="shared" si="6"/>
        <v>1.9213358951317257E-2</v>
      </c>
      <c r="I140" s="20">
        <f t="shared" si="6"/>
        <v>6.1153084769969612E-2</v>
      </c>
      <c r="J140" s="20">
        <f t="shared" si="6"/>
        <v>7.6060788556543565E-2</v>
      </c>
      <c r="K140" s="20">
        <f t="shared" si="6"/>
        <v>5.9125795953455185E-2</v>
      </c>
      <c r="L140" s="20">
        <f t="shared" si="6"/>
        <v>7.6235077251815969E-3</v>
      </c>
      <c r="M140" s="20">
        <f t="shared" si="6"/>
        <v>3.2369408938910257E-2</v>
      </c>
      <c r="N140" s="20">
        <f t="shared" si="6"/>
        <v>4.9957373173442857E-2</v>
      </c>
      <c r="O140" s="20">
        <f t="shared" si="6"/>
        <v>0.1388705434056641</v>
      </c>
      <c r="P140" s="20">
        <f t="shared" si="6"/>
        <v>9.4166628266836236E-2</v>
      </c>
      <c r="Q140" s="20">
        <f t="shared" si="6"/>
        <v>0.14854532134479981</v>
      </c>
      <c r="R140" s="20">
        <f t="shared" si="6"/>
        <v>0.1210998573085179</v>
      </c>
      <c r="S140" s="20">
        <f t="shared" si="6"/>
        <v>6.425366473188121E-2</v>
      </c>
      <c r="T140" s="20">
        <f t="shared" si="6"/>
        <v>4.7243766579016085E-2</v>
      </c>
      <c r="U140" s="20">
        <f t="shared" si="6"/>
        <v>5.6730219408511647E-2</v>
      </c>
      <c r="V140" s="20">
        <f t="shared" si="6"/>
        <v>2.17691787449532E-2</v>
      </c>
      <c r="W140" s="20">
        <f t="shared" si="6"/>
        <v>0</v>
      </c>
      <c r="X140" s="20">
        <f t="shared" si="6"/>
        <v>2.6373402377263665E-2</v>
      </c>
      <c r="Y140" s="20">
        <f t="shared" si="6"/>
        <v>3.8844549951083017E-2</v>
      </c>
      <c r="Z140" s="20">
        <f t="shared" si="6"/>
        <v>9.9286268183992193E-2</v>
      </c>
      <c r="AA140" s="20">
        <f t="shared" si="6"/>
        <v>4.7646539926827075E-5</v>
      </c>
      <c r="AB140" s="20">
        <f t="shared" ref="D140:AE149" si="7">AB37/AB$109*100</f>
        <v>3.0075831823797958E-2</v>
      </c>
      <c r="AC140" s="20">
        <f t="shared" si="7"/>
        <v>5.8168042406479808E-3</v>
      </c>
      <c r="AD140" s="20">
        <f t="shared" si="7"/>
        <v>9.6488758234454769E-2</v>
      </c>
      <c r="AE140" s="20">
        <f t="shared" si="7"/>
        <v>5.1776049716880983E-2</v>
      </c>
    </row>
    <row r="141" spans="1:31">
      <c r="A141" s="37" t="s">
        <v>112</v>
      </c>
      <c r="B141" s="4" t="s">
        <v>113</v>
      </c>
      <c r="C141" s="20">
        <f t="shared" si="4"/>
        <v>10.521764976086898</v>
      </c>
      <c r="D141" s="20">
        <f t="shared" si="7"/>
        <v>4.4903233830705789</v>
      </c>
      <c r="E141" s="20">
        <f t="shared" si="7"/>
        <v>6.2492243106313232</v>
      </c>
      <c r="F141" s="20">
        <f t="shared" si="7"/>
        <v>1.8752662475164821</v>
      </c>
      <c r="G141" s="20">
        <f t="shared" si="7"/>
        <v>1.4285586102843522</v>
      </c>
      <c r="H141" s="20">
        <f t="shared" si="7"/>
        <v>1.876325535861036</v>
      </c>
      <c r="I141" s="20">
        <f t="shared" si="7"/>
        <v>2.4833142139462789</v>
      </c>
      <c r="J141" s="20">
        <f t="shared" si="7"/>
        <v>7.1838081613232863</v>
      </c>
      <c r="K141" s="20">
        <f t="shared" si="7"/>
        <v>8.2391564333488549</v>
      </c>
      <c r="L141" s="20">
        <f t="shared" si="7"/>
        <v>4.6789065907864984</v>
      </c>
      <c r="M141" s="20">
        <f t="shared" si="7"/>
        <v>9.1943049717247938</v>
      </c>
      <c r="N141" s="20">
        <f t="shared" si="7"/>
        <v>8.2157489943057804</v>
      </c>
      <c r="O141" s="20">
        <f t="shared" si="7"/>
        <v>7.5773419335940009</v>
      </c>
      <c r="P141" s="20">
        <f t="shared" si="7"/>
        <v>4.6331576504453347</v>
      </c>
      <c r="Q141" s="20">
        <f t="shared" si="7"/>
        <v>4.2357605485526566</v>
      </c>
      <c r="R141" s="20">
        <f t="shared" si="7"/>
        <v>4.2964524632749646</v>
      </c>
      <c r="S141" s="20">
        <f t="shared" si="7"/>
        <v>3.9958780473921247</v>
      </c>
      <c r="T141" s="20">
        <f t="shared" si="7"/>
        <v>2.8244316642298766</v>
      </c>
      <c r="U141" s="20">
        <f t="shared" si="7"/>
        <v>2.0672196341001219</v>
      </c>
      <c r="V141" s="20">
        <f t="shared" si="7"/>
        <v>0.68330631611950399</v>
      </c>
      <c r="W141" s="20">
        <f t="shared" si="7"/>
        <v>0.38492106685425181</v>
      </c>
      <c r="X141" s="20">
        <f t="shared" si="7"/>
        <v>0.19235114459431144</v>
      </c>
      <c r="Y141" s="20">
        <f t="shared" si="7"/>
        <v>0.34327746681945731</v>
      </c>
      <c r="Z141" s="20">
        <f t="shared" si="7"/>
        <v>0.43911659471307324</v>
      </c>
      <c r="AA141" s="20">
        <f t="shared" si="7"/>
        <v>0.39498078731410269</v>
      </c>
      <c r="AB141" s="20">
        <f t="shared" si="7"/>
        <v>0.21766463128536576</v>
      </c>
      <c r="AC141" s="20">
        <f t="shared" si="7"/>
        <v>7.4947567551272382E-2</v>
      </c>
      <c r="AD141" s="20">
        <f t="shared" si="7"/>
        <v>6.4859141157599803E-3</v>
      </c>
      <c r="AE141" s="20">
        <f t="shared" si="7"/>
        <v>1.6563911873589143</v>
      </c>
    </row>
    <row r="142" spans="1:31">
      <c r="A142" s="37" t="s">
        <v>114</v>
      </c>
      <c r="B142" s="4" t="s">
        <v>115</v>
      </c>
      <c r="C142" s="20">
        <f t="shared" si="4"/>
        <v>0</v>
      </c>
      <c r="D142" s="20">
        <f t="shared" si="7"/>
        <v>1.9667846342540287E-2</v>
      </c>
      <c r="E142" s="20">
        <f t="shared" si="7"/>
        <v>0.44022761090343171</v>
      </c>
      <c r="F142" s="20">
        <f t="shared" si="7"/>
        <v>2.1403050700382693E-2</v>
      </c>
      <c r="G142" s="20">
        <f t="shared" si="7"/>
        <v>0.53169032926797877</v>
      </c>
      <c r="H142" s="20">
        <f t="shared" si="7"/>
        <v>0.40674881801612439</v>
      </c>
      <c r="I142" s="20">
        <f t="shared" si="7"/>
        <v>4.326592378379495E-2</v>
      </c>
      <c r="J142" s="20">
        <f t="shared" si="7"/>
        <v>2.668258318748902E-2</v>
      </c>
      <c r="K142" s="20">
        <f t="shared" si="7"/>
        <v>5.9377527018776759E-3</v>
      </c>
      <c r="L142" s="20">
        <f t="shared" si="7"/>
        <v>0</v>
      </c>
      <c r="M142" s="20">
        <f t="shared" si="7"/>
        <v>3.1458615539319841E-2</v>
      </c>
      <c r="N142" s="20">
        <f t="shared" si="7"/>
        <v>9.4931931016480481E-2</v>
      </c>
      <c r="O142" s="20">
        <f t="shared" si="7"/>
        <v>0.14873838579927723</v>
      </c>
      <c r="P142" s="20">
        <f t="shared" si="7"/>
        <v>0.13139906667084372</v>
      </c>
      <c r="Q142" s="20">
        <f t="shared" si="7"/>
        <v>3.8075582852425925E-3</v>
      </c>
      <c r="R142" s="20">
        <f t="shared" si="7"/>
        <v>3.8881049882162197E-3</v>
      </c>
      <c r="S142" s="20">
        <f t="shared" si="7"/>
        <v>5.6289220113982016E-3</v>
      </c>
      <c r="T142" s="20">
        <f t="shared" si="7"/>
        <v>2.4682703501435796E-2</v>
      </c>
      <c r="U142" s="20">
        <f t="shared" si="7"/>
        <v>6.2670445874250649E-2</v>
      </c>
      <c r="V142" s="20">
        <f t="shared" si="7"/>
        <v>5.5982705690774064E-2</v>
      </c>
      <c r="W142" s="20">
        <f t="shared" si="7"/>
        <v>3.1966397288377663E-2</v>
      </c>
      <c r="X142" s="20">
        <f t="shared" si="7"/>
        <v>3.3930551615480385E-2</v>
      </c>
      <c r="Y142" s="20">
        <f t="shared" si="7"/>
        <v>5.6074674381862775E-2</v>
      </c>
      <c r="Z142" s="20">
        <f t="shared" si="7"/>
        <v>5.304670983676988E-2</v>
      </c>
      <c r="AA142" s="20">
        <f t="shared" si="7"/>
        <v>1.526247592978879E-2</v>
      </c>
      <c r="AB142" s="20">
        <f t="shared" si="7"/>
        <v>2.3612221912223782E-2</v>
      </c>
      <c r="AC142" s="20">
        <f t="shared" si="7"/>
        <v>0</v>
      </c>
      <c r="AD142" s="20">
        <f t="shared" si="7"/>
        <v>0</v>
      </c>
      <c r="AE142" s="20">
        <f t="shared" si="7"/>
        <v>3.3811356978539035E-2</v>
      </c>
    </row>
    <row r="143" spans="1:31">
      <c r="A143" s="37" t="s">
        <v>116</v>
      </c>
      <c r="B143" s="4" t="s">
        <v>117</v>
      </c>
      <c r="C143" s="20">
        <f t="shared" si="4"/>
        <v>0</v>
      </c>
      <c r="D143" s="20">
        <f t="shared" si="7"/>
        <v>5.2518303270104889</v>
      </c>
      <c r="E143" s="20">
        <f t="shared" si="7"/>
        <v>7.483754304985536E-4</v>
      </c>
      <c r="F143" s="20">
        <f t="shared" si="7"/>
        <v>0</v>
      </c>
      <c r="G143" s="20">
        <f t="shared" si="7"/>
        <v>0</v>
      </c>
      <c r="H143" s="20">
        <f t="shared" si="7"/>
        <v>0</v>
      </c>
      <c r="I143" s="20">
        <f t="shared" si="7"/>
        <v>0</v>
      </c>
      <c r="J143" s="20">
        <f t="shared" si="7"/>
        <v>0</v>
      </c>
      <c r="K143" s="20">
        <f t="shared" si="7"/>
        <v>0</v>
      </c>
      <c r="L143" s="20">
        <f t="shared" si="7"/>
        <v>0</v>
      </c>
      <c r="M143" s="20">
        <f t="shared" si="7"/>
        <v>1.8848253313252979E-5</v>
      </c>
      <c r="N143" s="20">
        <f t="shared" si="7"/>
        <v>0</v>
      </c>
      <c r="O143" s="20">
        <f t="shared" si="7"/>
        <v>0</v>
      </c>
      <c r="P143" s="20">
        <f t="shared" si="7"/>
        <v>0</v>
      </c>
      <c r="Q143" s="20">
        <f t="shared" si="7"/>
        <v>0.45482074778753429</v>
      </c>
      <c r="R143" s="20">
        <f t="shared" si="7"/>
        <v>2.2455015225157629E-3</v>
      </c>
      <c r="S143" s="20">
        <f t="shared" si="7"/>
        <v>4.2900070873175206E-3</v>
      </c>
      <c r="T143" s="20">
        <f t="shared" si="7"/>
        <v>6.9198906379733336E-3</v>
      </c>
      <c r="U143" s="20">
        <f t="shared" si="7"/>
        <v>4.5596107498435401E-3</v>
      </c>
      <c r="V143" s="20">
        <f t="shared" si="7"/>
        <v>0</v>
      </c>
      <c r="W143" s="20">
        <f t="shared" si="7"/>
        <v>0</v>
      </c>
      <c r="X143" s="20">
        <f t="shared" si="7"/>
        <v>0</v>
      </c>
      <c r="Y143" s="20">
        <f t="shared" si="7"/>
        <v>7.5704794595284029E-3</v>
      </c>
      <c r="Z143" s="20">
        <f t="shared" si="7"/>
        <v>3.8658932816747079E-3</v>
      </c>
      <c r="AA143" s="20">
        <f t="shared" si="7"/>
        <v>6.9583047422442776E-3</v>
      </c>
      <c r="AB143" s="20">
        <f t="shared" si="7"/>
        <v>0</v>
      </c>
      <c r="AC143" s="20">
        <f t="shared" si="7"/>
        <v>1.0474653468607114E-3</v>
      </c>
      <c r="AD143" s="20">
        <f t="shared" si="7"/>
        <v>0</v>
      </c>
      <c r="AE143" s="20">
        <f t="shared" si="7"/>
        <v>2.3188836586808554E-2</v>
      </c>
    </row>
    <row r="144" spans="1:31">
      <c r="A144" s="37" t="s">
        <v>118</v>
      </c>
      <c r="B144" s="4" t="s">
        <v>119</v>
      </c>
      <c r="C144" s="20">
        <f t="shared" si="4"/>
        <v>0.22967386311437762</v>
      </c>
      <c r="D144" s="20">
        <f t="shared" si="7"/>
        <v>0.23141398393303364</v>
      </c>
      <c r="E144" s="20">
        <f t="shared" si="7"/>
        <v>0.5618534446651452</v>
      </c>
      <c r="F144" s="20">
        <f t="shared" si="7"/>
        <v>0.25151289342650307</v>
      </c>
      <c r="G144" s="20">
        <f t="shared" si="7"/>
        <v>7.674714630281837E-2</v>
      </c>
      <c r="H144" s="20">
        <f t="shared" si="7"/>
        <v>0.22218112749282787</v>
      </c>
      <c r="I144" s="20">
        <f t="shared" si="7"/>
        <v>0.25221960016158823</v>
      </c>
      <c r="J144" s="20">
        <f t="shared" si="7"/>
        <v>0.29333298877811859</v>
      </c>
      <c r="K144" s="20">
        <f t="shared" si="7"/>
        <v>0.49324792707424153</v>
      </c>
      <c r="L144" s="20">
        <f t="shared" si="7"/>
        <v>0.64368666506887162</v>
      </c>
      <c r="M144" s="20">
        <f t="shared" si="7"/>
        <v>0.92000535128334349</v>
      </c>
      <c r="N144" s="20">
        <f t="shared" si="7"/>
        <v>0.6499955541195922</v>
      </c>
      <c r="O144" s="20">
        <f t="shared" si="7"/>
        <v>0.9315591364662652</v>
      </c>
      <c r="P144" s="20">
        <f t="shared" si="7"/>
        <v>0.88469448443009202</v>
      </c>
      <c r="Q144" s="20">
        <f t="shared" si="7"/>
        <v>1.0144620627976564</v>
      </c>
      <c r="R144" s="20">
        <f t="shared" si="7"/>
        <v>0.70937366212852926</v>
      </c>
      <c r="S144" s="20">
        <f t="shared" si="7"/>
        <v>0.49794386195474188</v>
      </c>
      <c r="T144" s="20">
        <f t="shared" si="7"/>
        <v>0.55490755747800313</v>
      </c>
      <c r="U144" s="20">
        <f t="shared" si="7"/>
        <v>0.46562148918732044</v>
      </c>
      <c r="V144" s="20">
        <f t="shared" si="7"/>
        <v>0.59951912552736886</v>
      </c>
      <c r="W144" s="20">
        <f t="shared" si="7"/>
        <v>0.68454602907567175</v>
      </c>
      <c r="X144" s="20">
        <f t="shared" si="7"/>
        <v>0.57742168387489223</v>
      </c>
      <c r="Y144" s="20">
        <f t="shared" si="7"/>
        <v>0.5299530161405851</v>
      </c>
      <c r="Z144" s="20">
        <f t="shared" si="7"/>
        <v>0.70342430289519609</v>
      </c>
      <c r="AA144" s="20">
        <f t="shared" si="7"/>
        <v>0.72615411836763677</v>
      </c>
      <c r="AB144" s="20">
        <f t="shared" si="7"/>
        <v>0.68887053327107883</v>
      </c>
      <c r="AC144" s="20">
        <f t="shared" si="7"/>
        <v>0.75574421006111181</v>
      </c>
      <c r="AD144" s="20">
        <f t="shared" si="7"/>
        <v>0.50523595495426876</v>
      </c>
      <c r="AE144" s="20">
        <f t="shared" si="7"/>
        <v>0.63047356422233536</v>
      </c>
    </row>
    <row r="145" spans="1:31">
      <c r="A145" s="37" t="s">
        <v>120</v>
      </c>
      <c r="B145" s="4" t="s">
        <v>121</v>
      </c>
      <c r="C145" s="20">
        <f t="shared" si="4"/>
        <v>0.68902158934313285</v>
      </c>
      <c r="D145" s="20">
        <f t="shared" si="7"/>
        <v>4.808979220164834E-3</v>
      </c>
      <c r="E145" s="20">
        <f t="shared" si="7"/>
        <v>1.3242009032481955E-2</v>
      </c>
      <c r="F145" s="20">
        <f t="shared" si="7"/>
        <v>6.4909271335198693E-3</v>
      </c>
      <c r="G145" s="20">
        <f t="shared" si="7"/>
        <v>3.1986887071075269E-2</v>
      </c>
      <c r="H145" s="20">
        <f t="shared" si="7"/>
        <v>0.3084388899642701</v>
      </c>
      <c r="I145" s="20">
        <f t="shared" si="7"/>
        <v>1.5843534454979782</v>
      </c>
      <c r="J145" s="20">
        <f t="shared" si="7"/>
        <v>1.2846075767538374</v>
      </c>
      <c r="K145" s="20">
        <f t="shared" si="7"/>
        <v>1.1701493738262645</v>
      </c>
      <c r="L145" s="20">
        <f t="shared" si="7"/>
        <v>0.10646049781414642</v>
      </c>
      <c r="M145" s="20">
        <f t="shared" si="7"/>
        <v>2.93161680540634E-2</v>
      </c>
      <c r="N145" s="20">
        <f t="shared" si="7"/>
        <v>1.2219246512258411E-2</v>
      </c>
      <c r="O145" s="20">
        <f t="shared" si="7"/>
        <v>7.2531384215162781E-2</v>
      </c>
      <c r="P145" s="20">
        <f t="shared" si="7"/>
        <v>9.1136977746367184E-2</v>
      </c>
      <c r="Q145" s="20">
        <f t="shared" si="7"/>
        <v>2.184647883051561E-2</v>
      </c>
      <c r="R145" s="20">
        <f t="shared" si="7"/>
        <v>6.976190923929133E-3</v>
      </c>
      <c r="S145" s="20">
        <f t="shared" si="7"/>
        <v>9.1786326821291855E-3</v>
      </c>
      <c r="T145" s="20">
        <f t="shared" si="7"/>
        <v>7.2198212616284813E-2</v>
      </c>
      <c r="U145" s="20">
        <f t="shared" si="7"/>
        <v>3.4891879483011264E-2</v>
      </c>
      <c r="V145" s="20">
        <f t="shared" si="7"/>
        <v>3.5015875375720082E-2</v>
      </c>
      <c r="W145" s="20">
        <f t="shared" si="7"/>
        <v>3.6757275918058149E-2</v>
      </c>
      <c r="X145" s="20">
        <f t="shared" si="7"/>
        <v>1.9453539233486247E-2</v>
      </c>
      <c r="Y145" s="20">
        <f t="shared" si="7"/>
        <v>1.3450629749285913E-2</v>
      </c>
      <c r="Z145" s="20">
        <f t="shared" si="7"/>
        <v>5.1356269881650115E-3</v>
      </c>
      <c r="AA145" s="20">
        <f t="shared" si="7"/>
        <v>2.0765050826288132E-2</v>
      </c>
      <c r="AB145" s="20">
        <f t="shared" si="7"/>
        <v>9.5272905908462806E-3</v>
      </c>
      <c r="AC145" s="20">
        <f t="shared" si="7"/>
        <v>0</v>
      </c>
      <c r="AD145" s="20">
        <f t="shared" si="7"/>
        <v>3.1593688444335561E-3</v>
      </c>
      <c r="AE145" s="20">
        <f t="shared" si="7"/>
        <v>4.7999641217226191E-2</v>
      </c>
    </row>
    <row r="146" spans="1:31">
      <c r="A146" s="37" t="s">
        <v>122</v>
      </c>
      <c r="B146" s="4" t="s">
        <v>123</v>
      </c>
      <c r="C146" s="20">
        <f t="shared" si="4"/>
        <v>0</v>
      </c>
      <c r="D146" s="20">
        <f t="shared" si="7"/>
        <v>2.6493319107600763E-3</v>
      </c>
      <c r="E146" s="20">
        <f t="shared" si="7"/>
        <v>3.2780961899507868E-2</v>
      </c>
      <c r="F146" s="20">
        <f t="shared" si="7"/>
        <v>4.1933293024289192E-2</v>
      </c>
      <c r="G146" s="20">
        <f t="shared" si="7"/>
        <v>0.12481221562982256</v>
      </c>
      <c r="H146" s="20">
        <f t="shared" si="7"/>
        <v>0.28414784601190479</v>
      </c>
      <c r="I146" s="20">
        <f t="shared" si="7"/>
        <v>0.83450840552836947</v>
      </c>
      <c r="J146" s="20">
        <f t="shared" si="7"/>
        <v>0.30290031509044835</v>
      </c>
      <c r="K146" s="20">
        <f t="shared" si="7"/>
        <v>4.6542835912207585E-2</v>
      </c>
      <c r="L146" s="20">
        <f t="shared" si="7"/>
        <v>5.9326985605051605E-2</v>
      </c>
      <c r="M146" s="20">
        <f t="shared" si="7"/>
        <v>3.0938879358004392E-2</v>
      </c>
      <c r="N146" s="20">
        <f t="shared" si="7"/>
        <v>0.18301828985081867</v>
      </c>
      <c r="O146" s="20">
        <f t="shared" si="7"/>
        <v>0.12060602350484574</v>
      </c>
      <c r="P146" s="20">
        <f t="shared" si="7"/>
        <v>0.3335488774150816</v>
      </c>
      <c r="Q146" s="20">
        <f t="shared" si="7"/>
        <v>3.185815175076788E-2</v>
      </c>
      <c r="R146" s="20">
        <f t="shared" si="7"/>
        <v>2.6538072425286295E-2</v>
      </c>
      <c r="S146" s="20">
        <f t="shared" si="7"/>
        <v>2.1455048654909329E-2</v>
      </c>
      <c r="T146" s="20">
        <f t="shared" si="7"/>
        <v>1.7096426610178093E-2</v>
      </c>
      <c r="U146" s="20">
        <f t="shared" si="7"/>
        <v>8.0175116471863841E-3</v>
      </c>
      <c r="V146" s="20">
        <f t="shared" si="7"/>
        <v>1.6365794227431167E-2</v>
      </c>
      <c r="W146" s="20">
        <f t="shared" si="7"/>
        <v>9.2328615868553388E-3</v>
      </c>
      <c r="X146" s="20">
        <f t="shared" si="7"/>
        <v>6.0418138200670013E-3</v>
      </c>
      <c r="Y146" s="20">
        <f t="shared" si="7"/>
        <v>1.518076336272969E-2</v>
      </c>
      <c r="Z146" s="20">
        <f t="shared" si="7"/>
        <v>1.1068562030956677E-2</v>
      </c>
      <c r="AA146" s="20">
        <f t="shared" si="7"/>
        <v>1.4362820126700345E-2</v>
      </c>
      <c r="AB146" s="20">
        <f t="shared" si="7"/>
        <v>5.2700790694713083E-2</v>
      </c>
      <c r="AC146" s="20">
        <f t="shared" si="7"/>
        <v>3.1817104116787912E-2</v>
      </c>
      <c r="AD146" s="20">
        <f t="shared" si="7"/>
        <v>4.1062706384865991E-2</v>
      </c>
      <c r="AE146" s="20">
        <f t="shared" si="7"/>
        <v>4.0274831996341215E-2</v>
      </c>
    </row>
    <row r="147" spans="1:31">
      <c r="A147" s="37" t="s">
        <v>124</v>
      </c>
      <c r="B147" s="4" t="s">
        <v>125</v>
      </c>
      <c r="C147" s="20">
        <f t="shared" si="4"/>
        <v>0</v>
      </c>
      <c r="D147" s="20">
        <f t="shared" si="7"/>
        <v>0</v>
      </c>
      <c r="E147" s="20">
        <f t="shared" si="7"/>
        <v>3.5512532220827593E-4</v>
      </c>
      <c r="F147" s="20">
        <f t="shared" si="7"/>
        <v>1.4070003923528525E-3</v>
      </c>
      <c r="G147" s="20">
        <f t="shared" si="7"/>
        <v>0</v>
      </c>
      <c r="H147" s="20">
        <f t="shared" si="7"/>
        <v>1.176290586709185E-2</v>
      </c>
      <c r="I147" s="20">
        <f t="shared" si="7"/>
        <v>2.7045815740258782E-2</v>
      </c>
      <c r="J147" s="20">
        <f t="shared" si="7"/>
        <v>0</v>
      </c>
      <c r="K147" s="20">
        <f t="shared" si="7"/>
        <v>1.0665923261985847E-2</v>
      </c>
      <c r="L147" s="20">
        <f t="shared" si="7"/>
        <v>1.7504229213817557E-2</v>
      </c>
      <c r="M147" s="20">
        <f t="shared" si="7"/>
        <v>1.3421013270436863E-2</v>
      </c>
      <c r="N147" s="20">
        <f t="shared" si="7"/>
        <v>1.6309787091163624E-2</v>
      </c>
      <c r="O147" s="20">
        <f t="shared" si="7"/>
        <v>1.774168657240802E-2</v>
      </c>
      <c r="P147" s="20">
        <f t="shared" si="7"/>
        <v>2.339196937472815E-2</v>
      </c>
      <c r="Q147" s="20">
        <f t="shared" si="7"/>
        <v>1.5846051782300783E-2</v>
      </c>
      <c r="R147" s="20">
        <f t="shared" si="7"/>
        <v>1.7464167101832732E-2</v>
      </c>
      <c r="S147" s="20">
        <f t="shared" si="7"/>
        <v>2.3377860997231717E-3</v>
      </c>
      <c r="T147" s="20">
        <f t="shared" si="7"/>
        <v>6.930570857283375E-3</v>
      </c>
      <c r="U147" s="20">
        <f t="shared" si="7"/>
        <v>9.4218423231421378E-3</v>
      </c>
      <c r="V147" s="20">
        <f t="shared" si="7"/>
        <v>1.8294945522255458E-2</v>
      </c>
      <c r="W147" s="20">
        <f t="shared" si="7"/>
        <v>8.1834415977592168E-3</v>
      </c>
      <c r="X147" s="20">
        <f t="shared" si="7"/>
        <v>5.438266074262E-3</v>
      </c>
      <c r="Y147" s="20">
        <f t="shared" si="7"/>
        <v>6.6896567271859985E-3</v>
      </c>
      <c r="Z147" s="20">
        <f t="shared" si="7"/>
        <v>5.6057491821953354E-3</v>
      </c>
      <c r="AA147" s="20">
        <f t="shared" si="7"/>
        <v>4.9603187844927529E-3</v>
      </c>
      <c r="AB147" s="20">
        <f t="shared" si="7"/>
        <v>9.0012296911085726E-3</v>
      </c>
      <c r="AC147" s="20">
        <f t="shared" si="7"/>
        <v>1.7675594971320589E-2</v>
      </c>
      <c r="AD147" s="20">
        <f t="shared" si="7"/>
        <v>2.4900106462405942E-2</v>
      </c>
      <c r="AE147" s="20">
        <f t="shared" si="7"/>
        <v>1.1812401475043829E-2</v>
      </c>
    </row>
    <row r="148" spans="1:31">
      <c r="A148" s="37" t="s">
        <v>126</v>
      </c>
      <c r="B148" s="4" t="s">
        <v>127</v>
      </c>
      <c r="C148" s="20">
        <f t="shared" si="4"/>
        <v>0</v>
      </c>
      <c r="D148" s="20">
        <f t="shared" si="7"/>
        <v>0</v>
      </c>
      <c r="E148" s="20">
        <f t="shared" si="7"/>
        <v>0</v>
      </c>
      <c r="F148" s="20">
        <f t="shared" si="7"/>
        <v>0</v>
      </c>
      <c r="G148" s="20">
        <f t="shared" si="7"/>
        <v>0</v>
      </c>
      <c r="H148" s="20">
        <f t="shared" si="7"/>
        <v>0</v>
      </c>
      <c r="I148" s="20">
        <f t="shared" si="7"/>
        <v>0</v>
      </c>
      <c r="J148" s="20">
        <f t="shared" si="7"/>
        <v>0</v>
      </c>
      <c r="K148" s="20">
        <f t="shared" si="7"/>
        <v>0</v>
      </c>
      <c r="L148" s="20">
        <f t="shared" si="7"/>
        <v>0</v>
      </c>
      <c r="M148" s="20">
        <f t="shared" si="7"/>
        <v>0</v>
      </c>
      <c r="N148" s="20">
        <f t="shared" si="7"/>
        <v>0</v>
      </c>
      <c r="O148" s="20">
        <f t="shared" si="7"/>
        <v>0</v>
      </c>
      <c r="P148" s="20">
        <f t="shared" si="7"/>
        <v>0</v>
      </c>
      <c r="Q148" s="20">
        <f t="shared" si="7"/>
        <v>2.4051169354696086E-3</v>
      </c>
      <c r="R148" s="20">
        <f t="shared" si="7"/>
        <v>1.8968516560038798E-2</v>
      </c>
      <c r="S148" s="20">
        <f t="shared" si="7"/>
        <v>9.7695385460514414E-3</v>
      </c>
      <c r="T148" s="20">
        <f t="shared" si="7"/>
        <v>2.1018112245342221E-2</v>
      </c>
      <c r="U148" s="20">
        <f t="shared" si="7"/>
        <v>1.913797276864905E-2</v>
      </c>
      <c r="V148" s="20">
        <f t="shared" si="7"/>
        <v>0</v>
      </c>
      <c r="W148" s="20">
        <f t="shared" si="7"/>
        <v>0</v>
      </c>
      <c r="X148" s="20">
        <f t="shared" si="7"/>
        <v>0</v>
      </c>
      <c r="Y148" s="20">
        <f t="shared" si="7"/>
        <v>0</v>
      </c>
      <c r="Z148" s="20">
        <f t="shared" si="7"/>
        <v>0</v>
      </c>
      <c r="AA148" s="20">
        <f t="shared" si="7"/>
        <v>0</v>
      </c>
      <c r="AB148" s="20">
        <f t="shared" si="7"/>
        <v>0</v>
      </c>
      <c r="AC148" s="20">
        <f t="shared" si="7"/>
        <v>0</v>
      </c>
      <c r="AD148" s="20">
        <f t="shared" si="7"/>
        <v>0</v>
      </c>
      <c r="AE148" s="20">
        <f t="shared" si="7"/>
        <v>3.8884733348389915E-3</v>
      </c>
    </row>
    <row r="149" spans="1:31">
      <c r="A149" s="37" t="s">
        <v>128</v>
      </c>
      <c r="B149" s="4" t="s">
        <v>129</v>
      </c>
      <c r="C149" s="20">
        <f t="shared" si="4"/>
        <v>4.3232727174471075E-2</v>
      </c>
      <c r="D149" s="20">
        <f t="shared" si="7"/>
        <v>0.20497052182617564</v>
      </c>
      <c r="E149" s="20">
        <f t="shared" si="7"/>
        <v>0.32334972503804155</v>
      </c>
      <c r="F149" s="20">
        <f t="shared" si="7"/>
        <v>0</v>
      </c>
      <c r="G149" s="20">
        <f t="shared" si="7"/>
        <v>0</v>
      </c>
      <c r="H149" s="20">
        <f t="shared" si="7"/>
        <v>0.21240273029437878</v>
      </c>
      <c r="I149" s="20">
        <f t="shared" si="7"/>
        <v>0.20442763023761448</v>
      </c>
      <c r="J149" s="20">
        <f t="shared" si="7"/>
        <v>0.2539554617138069</v>
      </c>
      <c r="K149" s="20">
        <f t="shared" si="7"/>
        <v>0.69426976095997917</v>
      </c>
      <c r="L149" s="20">
        <f t="shared" si="7"/>
        <v>1.8203663505029368</v>
      </c>
      <c r="M149" s="20">
        <f t="shared" si="7"/>
        <v>0.84204844712402871</v>
      </c>
      <c r="N149" s="20">
        <f t="shared" si="7"/>
        <v>0.66570261139355735</v>
      </c>
      <c r="O149" s="20">
        <f t="shared" si="7"/>
        <v>0.44810633526961513</v>
      </c>
      <c r="P149" s="20">
        <f t="shared" si="7"/>
        <v>0.24093915764263804</v>
      </c>
      <c r="Q149" s="20">
        <f t="shared" si="7"/>
        <v>0.47620364146109079</v>
      </c>
      <c r="R149" s="20">
        <f t="shared" si="7"/>
        <v>0.12040932608749695</v>
      </c>
      <c r="S149" s="20">
        <f t="shared" si="7"/>
        <v>8.7636488647585276E-2</v>
      </c>
      <c r="T149" s="20">
        <f t="shared" si="7"/>
        <v>0.19020701475556218</v>
      </c>
      <c r="U149" s="20">
        <f t="shared" si="7"/>
        <v>0.18498407813834217</v>
      </c>
      <c r="V149" s="20">
        <f t="shared" si="7"/>
        <v>0</v>
      </c>
      <c r="W149" s="20">
        <f t="shared" si="7"/>
        <v>0.30466916471296795</v>
      </c>
      <c r="X149" s="20">
        <f t="shared" si="7"/>
        <v>0.27002579039963681</v>
      </c>
      <c r="Y149" s="20">
        <f t="shared" si="7"/>
        <v>0.3182555328900627</v>
      </c>
      <c r="Z149" s="20">
        <f t="shared" si="7"/>
        <v>0.20173844946336653</v>
      </c>
      <c r="AA149" s="20">
        <f t="shared" si="7"/>
        <v>0</v>
      </c>
      <c r="AB149" s="20">
        <f t="shared" si="7"/>
        <v>0</v>
      </c>
      <c r="AC149" s="20">
        <f t="shared" si="7"/>
        <v>1.6432367341238825E-2</v>
      </c>
      <c r="AD149" s="20">
        <f t="shared" si="7"/>
        <v>0</v>
      </c>
      <c r="AE149" s="20">
        <f t="shared" ref="D149:AE159" si="8">AE46/AE$109*100</f>
        <v>0.16451945605167245</v>
      </c>
    </row>
    <row r="150" spans="1:31">
      <c r="A150" s="37" t="s">
        <v>130</v>
      </c>
      <c r="B150" s="4" t="s">
        <v>131</v>
      </c>
      <c r="C150" s="20">
        <f t="shared" si="4"/>
        <v>0.33235159015374638</v>
      </c>
      <c r="D150" s="20">
        <f t="shared" si="8"/>
        <v>3.5097353988269311E-4</v>
      </c>
      <c r="E150" s="20">
        <f t="shared" si="8"/>
        <v>0.31488319846960883</v>
      </c>
      <c r="F150" s="20">
        <f t="shared" si="8"/>
        <v>1.5299633841281629E-2</v>
      </c>
      <c r="G150" s="20">
        <f t="shared" si="8"/>
        <v>2.0981148778757047E-2</v>
      </c>
      <c r="H150" s="20">
        <f t="shared" si="8"/>
        <v>3.8569574149012277E-2</v>
      </c>
      <c r="I150" s="20">
        <f t="shared" si="8"/>
        <v>2.4529901726423317E-2</v>
      </c>
      <c r="J150" s="20">
        <f t="shared" si="8"/>
        <v>3.5309140047074902E-2</v>
      </c>
      <c r="K150" s="20">
        <f t="shared" si="8"/>
        <v>4.4494697758388067E-2</v>
      </c>
      <c r="L150" s="20">
        <f t="shared" si="8"/>
        <v>0.31345981804204753</v>
      </c>
      <c r="M150" s="20">
        <f t="shared" si="8"/>
        <v>0.28725689269658206</v>
      </c>
      <c r="N150" s="20">
        <f t="shared" si="8"/>
        <v>0.53733662405604643</v>
      </c>
      <c r="O150" s="20">
        <f t="shared" si="8"/>
        <v>0.16464648956412781</v>
      </c>
      <c r="P150" s="20">
        <f t="shared" si="8"/>
        <v>0.21308778370837783</v>
      </c>
      <c r="Q150" s="20">
        <f t="shared" si="8"/>
        <v>0.20195472495460701</v>
      </c>
      <c r="R150" s="20">
        <f t="shared" si="8"/>
        <v>0.13937836696888808</v>
      </c>
      <c r="S150" s="20">
        <f t="shared" si="8"/>
        <v>0.11275163937600244</v>
      </c>
      <c r="T150" s="20">
        <f t="shared" si="8"/>
        <v>0.16469901522384098</v>
      </c>
      <c r="U150" s="20">
        <f t="shared" si="8"/>
        <v>0.1537688831998531</v>
      </c>
      <c r="V150" s="20">
        <f t="shared" si="8"/>
        <v>0.12420591280842648</v>
      </c>
      <c r="W150" s="20">
        <f t="shared" si="8"/>
        <v>8.8211404458816631E-2</v>
      </c>
      <c r="X150" s="20">
        <f t="shared" si="8"/>
        <v>0.17210287363942581</v>
      </c>
      <c r="Y150" s="20">
        <f t="shared" si="8"/>
        <v>0.17201143687931442</v>
      </c>
      <c r="Z150" s="20">
        <f t="shared" si="8"/>
        <v>0.30524144110680129</v>
      </c>
      <c r="AA150" s="20">
        <f t="shared" si="8"/>
        <v>0.12714121070799891</v>
      </c>
      <c r="AB150" s="20">
        <f t="shared" si="8"/>
        <v>0.13216269536860656</v>
      </c>
      <c r="AC150" s="20">
        <f t="shared" si="8"/>
        <v>5.6924131871904718E-2</v>
      </c>
      <c r="AD150" s="20">
        <f t="shared" si="8"/>
        <v>3.0905537590725115E-2</v>
      </c>
      <c r="AE150" s="20">
        <f t="shared" si="8"/>
        <v>0.14221951390935869</v>
      </c>
    </row>
    <row r="151" spans="1:31">
      <c r="A151" s="37" t="s">
        <v>132</v>
      </c>
      <c r="B151" s="4" t="s">
        <v>133</v>
      </c>
      <c r="C151" s="20">
        <f t="shared" si="4"/>
        <v>0.73495636196600822</v>
      </c>
      <c r="D151" s="20">
        <f t="shared" si="8"/>
        <v>2.8306642906301018</v>
      </c>
      <c r="E151" s="20">
        <f t="shared" si="8"/>
        <v>3.6191908848663292</v>
      </c>
      <c r="F151" s="20">
        <f t="shared" si="8"/>
        <v>0.52802514095920305</v>
      </c>
      <c r="G151" s="20">
        <f t="shared" si="8"/>
        <v>0.54480661606350111</v>
      </c>
      <c r="H151" s="20">
        <f t="shared" si="8"/>
        <v>6.1260257296160292</v>
      </c>
      <c r="I151" s="20">
        <f t="shared" si="8"/>
        <v>3.7483246169908178</v>
      </c>
      <c r="J151" s="20">
        <f t="shared" si="8"/>
        <v>2.5477628497813409</v>
      </c>
      <c r="K151" s="20">
        <f t="shared" si="8"/>
        <v>2.7333088428710779</v>
      </c>
      <c r="L151" s="20">
        <f t="shared" si="8"/>
        <v>2.2044531602961865</v>
      </c>
      <c r="M151" s="20">
        <f t="shared" si="8"/>
        <v>3.1143908719875055</v>
      </c>
      <c r="N151" s="20">
        <f t="shared" si="8"/>
        <v>1.7252876475025627</v>
      </c>
      <c r="O151" s="20">
        <f t="shared" si="8"/>
        <v>2.3252786994233428</v>
      </c>
      <c r="P151" s="20">
        <f t="shared" si="8"/>
        <v>2.8804815208547678</v>
      </c>
      <c r="Q151" s="20">
        <f t="shared" si="8"/>
        <v>5.523093952970255</v>
      </c>
      <c r="R151" s="20">
        <f t="shared" si="8"/>
        <v>2.456428042407393</v>
      </c>
      <c r="S151" s="20">
        <f t="shared" si="8"/>
        <v>2.4082451730402172</v>
      </c>
      <c r="T151" s="20">
        <f t="shared" si="8"/>
        <v>2.3704423555275982</v>
      </c>
      <c r="U151" s="20">
        <f t="shared" si="8"/>
        <v>2.4771880639553068</v>
      </c>
      <c r="V151" s="20">
        <f t="shared" si="8"/>
        <v>2.3832559578339652</v>
      </c>
      <c r="W151" s="20">
        <f t="shared" si="8"/>
        <v>2.2584101130789911</v>
      </c>
      <c r="X151" s="20">
        <f t="shared" si="8"/>
        <v>3.8628910877510627</v>
      </c>
      <c r="Y151" s="20">
        <f t="shared" si="8"/>
        <v>3.7020882917563718</v>
      </c>
      <c r="Z151" s="20">
        <f t="shared" si="8"/>
        <v>2.5834128492736039</v>
      </c>
      <c r="AA151" s="20">
        <f t="shared" si="8"/>
        <v>3.0068232789624321</v>
      </c>
      <c r="AB151" s="20">
        <f t="shared" si="8"/>
        <v>1.8271948228642632</v>
      </c>
      <c r="AC151" s="20">
        <f t="shared" si="8"/>
        <v>0.88643289861009367</v>
      </c>
      <c r="AD151" s="20">
        <f t="shared" si="8"/>
        <v>1.3359256245839215</v>
      </c>
      <c r="AE151" s="20">
        <f t="shared" si="8"/>
        <v>2.4131477302557487</v>
      </c>
    </row>
    <row r="152" spans="1:31">
      <c r="A152" s="37" t="s">
        <v>134</v>
      </c>
      <c r="B152" s="4" t="s">
        <v>135</v>
      </c>
      <c r="C152" s="20">
        <f t="shared" si="4"/>
        <v>0</v>
      </c>
      <c r="D152" s="20">
        <f t="shared" si="8"/>
        <v>7.7628831057598185E-2</v>
      </c>
      <c r="E152" s="20">
        <f t="shared" si="8"/>
        <v>6.7086915242295819E-2</v>
      </c>
      <c r="F152" s="20">
        <f t="shared" si="8"/>
        <v>6.2114516027209091E-2</v>
      </c>
      <c r="G152" s="20">
        <f t="shared" si="8"/>
        <v>1.5367010565168223E-2</v>
      </c>
      <c r="H152" s="20">
        <f t="shared" si="8"/>
        <v>1.53665594862149E-2</v>
      </c>
      <c r="I152" s="20">
        <f t="shared" si="8"/>
        <v>0.23414582489215593</v>
      </c>
      <c r="J152" s="20">
        <f t="shared" si="8"/>
        <v>0.27150913095496365</v>
      </c>
      <c r="K152" s="20">
        <f t="shared" si="8"/>
        <v>0.23503653210126602</v>
      </c>
      <c r="L152" s="20">
        <f t="shared" si="8"/>
        <v>2.2932818812201071E-2</v>
      </c>
      <c r="M152" s="20">
        <f t="shared" si="8"/>
        <v>4.4894601721267233E-2</v>
      </c>
      <c r="N152" s="20">
        <f t="shared" si="8"/>
        <v>0.64223779986081697</v>
      </c>
      <c r="O152" s="20">
        <f t="shared" si="8"/>
        <v>0.99174760176685295</v>
      </c>
      <c r="P152" s="20">
        <f t="shared" si="8"/>
        <v>1.0008639685527392</v>
      </c>
      <c r="Q152" s="20">
        <f t="shared" si="8"/>
        <v>0.91143899210207635</v>
      </c>
      <c r="R152" s="20">
        <f t="shared" si="8"/>
        <v>0.79591533227533917</v>
      </c>
      <c r="S152" s="20">
        <f t="shared" si="8"/>
        <v>0.61835221147012498</v>
      </c>
      <c r="T152" s="20">
        <f t="shared" si="8"/>
        <v>0.6966402206473038</v>
      </c>
      <c r="U152" s="20">
        <f t="shared" si="8"/>
        <v>0.70351487998469597</v>
      </c>
      <c r="V152" s="20">
        <f t="shared" si="8"/>
        <v>0.82359019796261235</v>
      </c>
      <c r="W152" s="20">
        <f t="shared" si="8"/>
        <v>1.0689244058591967</v>
      </c>
      <c r="X152" s="20">
        <f t="shared" si="8"/>
        <v>0.67738878142580516</v>
      </c>
      <c r="Y152" s="20">
        <f t="shared" si="8"/>
        <v>0.47413187096301718</v>
      </c>
      <c r="Z152" s="20">
        <f t="shared" si="8"/>
        <v>0.53609905277018621</v>
      </c>
      <c r="AA152" s="20">
        <f t="shared" si="8"/>
        <v>0.42810748912112706</v>
      </c>
      <c r="AB152" s="20">
        <f t="shared" si="8"/>
        <v>0.41122145091955592</v>
      </c>
      <c r="AC152" s="20">
        <f t="shared" si="8"/>
        <v>0.48024919243118125</v>
      </c>
      <c r="AD152" s="20">
        <f t="shared" si="8"/>
        <v>0.91428474116900216</v>
      </c>
      <c r="AE152" s="20">
        <f t="shared" si="8"/>
        <v>0.64642829238094568</v>
      </c>
    </row>
    <row r="153" spans="1:31">
      <c r="A153" s="37" t="s">
        <v>136</v>
      </c>
      <c r="B153" s="4" t="s">
        <v>137</v>
      </c>
      <c r="C153" s="20">
        <f t="shared" si="4"/>
        <v>3.2316463562917126</v>
      </c>
      <c r="D153" s="20">
        <f t="shared" si="8"/>
        <v>0.52769192583248881</v>
      </c>
      <c r="E153" s="20">
        <f t="shared" si="8"/>
        <v>0.3897814587713726</v>
      </c>
      <c r="F153" s="20">
        <f t="shared" si="8"/>
        <v>4.5043778180026736E-2</v>
      </c>
      <c r="G153" s="20">
        <f t="shared" si="8"/>
        <v>2.4422174387170568E-2</v>
      </c>
      <c r="H153" s="20">
        <f t="shared" si="8"/>
        <v>0.37059844829222716</v>
      </c>
      <c r="I153" s="20">
        <f t="shared" si="8"/>
        <v>0.51295900005184658</v>
      </c>
      <c r="J153" s="20">
        <f t="shared" si="8"/>
        <v>0.59297334986760819</v>
      </c>
      <c r="K153" s="20">
        <f t="shared" si="8"/>
        <v>0.66396501605094582</v>
      </c>
      <c r="L153" s="20">
        <f t="shared" si="8"/>
        <v>2.4169104229817768</v>
      </c>
      <c r="M153" s="20">
        <f t="shared" si="8"/>
        <v>1.7807681762765308</v>
      </c>
      <c r="N153" s="20">
        <f t="shared" si="8"/>
        <v>1.5937276601930321</v>
      </c>
      <c r="O153" s="20">
        <f t="shared" si="8"/>
        <v>1.5672088818816126</v>
      </c>
      <c r="P153" s="20">
        <f t="shared" si="8"/>
        <v>0.46582814635016528</v>
      </c>
      <c r="Q153" s="20">
        <f t="shared" si="8"/>
        <v>1.9978782330159908</v>
      </c>
      <c r="R153" s="20">
        <f t="shared" si="8"/>
        <v>0.54228789078750017</v>
      </c>
      <c r="S153" s="20">
        <f t="shared" si="8"/>
        <v>0.46367630153234002</v>
      </c>
      <c r="T153" s="20">
        <f t="shared" si="8"/>
        <v>0.46524797288532904</v>
      </c>
      <c r="U153" s="20">
        <f t="shared" si="8"/>
        <v>0.28428654666336522</v>
      </c>
      <c r="V153" s="20">
        <f t="shared" si="8"/>
        <v>0.5545676185914028</v>
      </c>
      <c r="W153" s="20">
        <f t="shared" si="8"/>
        <v>0.92228005526853507</v>
      </c>
      <c r="X153" s="20">
        <f t="shared" si="8"/>
        <v>0.62986936417104467</v>
      </c>
      <c r="Y153" s="20">
        <f t="shared" si="8"/>
        <v>0.82271162138339982</v>
      </c>
      <c r="Z153" s="20">
        <f t="shared" si="8"/>
        <v>1.0385662255493289</v>
      </c>
      <c r="AA153" s="20">
        <f t="shared" si="8"/>
        <v>0.64678810626640082</v>
      </c>
      <c r="AB153" s="20">
        <f t="shared" si="8"/>
        <v>0.5051577476424447</v>
      </c>
      <c r="AC153" s="20">
        <f t="shared" si="8"/>
        <v>0.55889170286024858</v>
      </c>
      <c r="AD153" s="20">
        <f t="shared" si="8"/>
        <v>0.38459185508451688</v>
      </c>
      <c r="AE153" s="20">
        <f t="shared" si="8"/>
        <v>0.67478742814892634</v>
      </c>
    </row>
    <row r="154" spans="1:31">
      <c r="A154" s="37" t="s">
        <v>138</v>
      </c>
      <c r="B154" s="4" t="s">
        <v>139</v>
      </c>
      <c r="C154" s="20">
        <f t="shared" si="4"/>
        <v>0</v>
      </c>
      <c r="D154" s="20">
        <f t="shared" si="8"/>
        <v>9.0137508273670567E-4</v>
      </c>
      <c r="E154" s="20">
        <f t="shared" si="8"/>
        <v>0</v>
      </c>
      <c r="F154" s="20">
        <f t="shared" si="8"/>
        <v>5.6733584766990884E-2</v>
      </c>
      <c r="G154" s="20">
        <f t="shared" si="8"/>
        <v>4.1023044077288903E-4</v>
      </c>
      <c r="H154" s="20">
        <f t="shared" si="8"/>
        <v>1.4047638385345703E-2</v>
      </c>
      <c r="I154" s="20">
        <f t="shared" si="8"/>
        <v>0</v>
      </c>
      <c r="J154" s="20">
        <f t="shared" si="8"/>
        <v>5.8777005906556984E-3</v>
      </c>
      <c r="K154" s="20">
        <f t="shared" si="8"/>
        <v>2.2052134107289882E-4</v>
      </c>
      <c r="L154" s="20">
        <f t="shared" si="8"/>
        <v>7.4389437033592432E-3</v>
      </c>
      <c r="M154" s="20">
        <f t="shared" si="8"/>
        <v>0.12811060893472981</v>
      </c>
      <c r="N154" s="20">
        <f t="shared" si="8"/>
        <v>2.3927775338067277E-2</v>
      </c>
      <c r="O154" s="20">
        <f t="shared" si="8"/>
        <v>4.3398860402118253E-2</v>
      </c>
      <c r="P154" s="20">
        <f t="shared" si="8"/>
        <v>0.15728394804787035</v>
      </c>
      <c r="Q154" s="20">
        <f t="shared" si="8"/>
        <v>0.15122886113907039</v>
      </c>
      <c r="R154" s="20">
        <f t="shared" si="8"/>
        <v>6.8567767359355727E-2</v>
      </c>
      <c r="S154" s="20">
        <f t="shared" si="8"/>
        <v>1.6905309912000073E-2</v>
      </c>
      <c r="T154" s="20">
        <f t="shared" si="8"/>
        <v>2.1944651860314586E-2</v>
      </c>
      <c r="U154" s="20">
        <f t="shared" si="8"/>
        <v>8.5980643819607242E-3</v>
      </c>
      <c r="V154" s="20">
        <f t="shared" si="8"/>
        <v>1.0871071837884249E-2</v>
      </c>
      <c r="W154" s="20">
        <f t="shared" si="8"/>
        <v>0.14260327196063108</v>
      </c>
      <c r="X154" s="20">
        <f t="shared" si="8"/>
        <v>3.2683677851208202E-2</v>
      </c>
      <c r="Y154" s="20">
        <f t="shared" si="8"/>
        <v>4.931537481985721E-3</v>
      </c>
      <c r="Z154" s="20">
        <f t="shared" si="8"/>
        <v>6.5076477722070493E-3</v>
      </c>
      <c r="AA154" s="20">
        <f t="shared" si="8"/>
        <v>8.4310067687769965E-3</v>
      </c>
      <c r="AB154" s="20">
        <f t="shared" si="8"/>
        <v>1.9778582639169397E-2</v>
      </c>
      <c r="AC154" s="20">
        <f t="shared" si="8"/>
        <v>2.6551271627182713E-2</v>
      </c>
      <c r="AD154" s="20">
        <f t="shared" si="8"/>
        <v>1.3485509571574657E-2</v>
      </c>
      <c r="AE154" s="20">
        <f t="shared" si="8"/>
        <v>3.1400821696297702E-2</v>
      </c>
    </row>
    <row r="155" spans="1:31">
      <c r="A155" s="37" t="s">
        <v>140</v>
      </c>
      <c r="B155" s="4" t="s">
        <v>141</v>
      </c>
      <c r="C155" s="20">
        <f t="shared" si="4"/>
        <v>0</v>
      </c>
      <c r="D155" s="20">
        <f t="shared" si="8"/>
        <v>4.899462272008008E-2</v>
      </c>
      <c r="E155" s="20">
        <f t="shared" si="8"/>
        <v>0</v>
      </c>
      <c r="F155" s="20">
        <f t="shared" si="8"/>
        <v>0</v>
      </c>
      <c r="G155" s="20">
        <f t="shared" si="8"/>
        <v>0</v>
      </c>
      <c r="H155" s="20">
        <f t="shared" si="8"/>
        <v>0</v>
      </c>
      <c r="I155" s="20">
        <f t="shared" si="8"/>
        <v>0</v>
      </c>
      <c r="J155" s="20">
        <f t="shared" si="8"/>
        <v>0</v>
      </c>
      <c r="K155" s="20">
        <f t="shared" si="8"/>
        <v>0</v>
      </c>
      <c r="L155" s="20">
        <f t="shared" si="8"/>
        <v>0</v>
      </c>
      <c r="M155" s="20">
        <f t="shared" si="8"/>
        <v>4.1571848429230865E-4</v>
      </c>
      <c r="N155" s="20">
        <f t="shared" si="8"/>
        <v>0</v>
      </c>
      <c r="O155" s="20">
        <f t="shared" si="8"/>
        <v>0</v>
      </c>
      <c r="P155" s="20">
        <f t="shared" si="8"/>
        <v>9.1942452315321098E-6</v>
      </c>
      <c r="Q155" s="20">
        <f t="shared" si="8"/>
        <v>0</v>
      </c>
      <c r="R155" s="20">
        <f t="shared" si="8"/>
        <v>0</v>
      </c>
      <c r="S155" s="20">
        <f t="shared" si="8"/>
        <v>0</v>
      </c>
      <c r="T155" s="20">
        <f t="shared" si="8"/>
        <v>0</v>
      </c>
      <c r="U155" s="20">
        <f t="shared" si="8"/>
        <v>0</v>
      </c>
      <c r="V155" s="20">
        <f t="shared" si="8"/>
        <v>0</v>
      </c>
      <c r="W155" s="20">
        <f t="shared" si="8"/>
        <v>0</v>
      </c>
      <c r="X155" s="20">
        <f t="shared" si="8"/>
        <v>0</v>
      </c>
      <c r="Y155" s="20">
        <f t="shared" si="8"/>
        <v>0</v>
      </c>
      <c r="Z155" s="20">
        <f t="shared" si="8"/>
        <v>0</v>
      </c>
      <c r="AA155" s="20">
        <f t="shared" si="8"/>
        <v>0</v>
      </c>
      <c r="AB155" s="20">
        <f t="shared" si="8"/>
        <v>0</v>
      </c>
      <c r="AC155" s="20">
        <f t="shared" si="8"/>
        <v>0</v>
      </c>
      <c r="AD155" s="20">
        <f t="shared" si="8"/>
        <v>0</v>
      </c>
      <c r="AE155" s="20">
        <f t="shared" si="8"/>
        <v>1.0460328608600451E-4</v>
      </c>
    </row>
    <row r="156" spans="1:31">
      <c r="A156" s="37" t="s">
        <v>142</v>
      </c>
      <c r="B156" s="4" t="s">
        <v>143</v>
      </c>
      <c r="C156" s="20">
        <f t="shared" si="4"/>
        <v>0</v>
      </c>
      <c r="D156" s="20">
        <f t="shared" si="8"/>
        <v>7.4306676453645285E-3</v>
      </c>
      <c r="E156" s="20">
        <f t="shared" si="8"/>
        <v>9.4747153559345178E-3</v>
      </c>
      <c r="F156" s="20">
        <f t="shared" si="8"/>
        <v>4.9913403937219868E-3</v>
      </c>
      <c r="G156" s="20">
        <f t="shared" si="8"/>
        <v>0</v>
      </c>
      <c r="H156" s="20">
        <f t="shared" si="8"/>
        <v>7.6526446564124453E-3</v>
      </c>
      <c r="I156" s="20">
        <f t="shared" si="8"/>
        <v>0</v>
      </c>
      <c r="J156" s="20">
        <f t="shared" si="8"/>
        <v>1.914047972151433E-3</v>
      </c>
      <c r="K156" s="20">
        <f t="shared" si="8"/>
        <v>1.4666517125546705E-3</v>
      </c>
      <c r="L156" s="20">
        <f t="shared" si="8"/>
        <v>2.0941892498996121E-3</v>
      </c>
      <c r="M156" s="20">
        <f t="shared" si="8"/>
        <v>2.2548764355104958E-2</v>
      </c>
      <c r="N156" s="20">
        <f t="shared" si="8"/>
        <v>1.2488824873435372E-2</v>
      </c>
      <c r="O156" s="20">
        <f t="shared" si="8"/>
        <v>1.0183020048283819E-2</v>
      </c>
      <c r="P156" s="20">
        <f t="shared" si="8"/>
        <v>2.6052774163621589E-2</v>
      </c>
      <c r="Q156" s="20">
        <f t="shared" si="8"/>
        <v>4.4301619833890735E-2</v>
      </c>
      <c r="R156" s="20">
        <f t="shared" si="8"/>
        <v>5.3721870428757902E-2</v>
      </c>
      <c r="S156" s="20">
        <f t="shared" si="8"/>
        <v>0.11923062884195497</v>
      </c>
      <c r="T156" s="20">
        <f t="shared" si="8"/>
        <v>0.20388972164407829</v>
      </c>
      <c r="U156" s="20">
        <f t="shared" si="8"/>
        <v>0.15980066116068795</v>
      </c>
      <c r="V156" s="20">
        <f t="shared" si="8"/>
        <v>0.23464186849848512</v>
      </c>
      <c r="W156" s="20">
        <f t="shared" si="8"/>
        <v>0.11910581933107589</v>
      </c>
      <c r="X156" s="20">
        <f t="shared" si="8"/>
        <v>8.7418543979626118E-2</v>
      </c>
      <c r="Y156" s="20">
        <f t="shared" si="8"/>
        <v>0.11117981770477432</v>
      </c>
      <c r="Z156" s="20">
        <f t="shared" si="8"/>
        <v>0.12986009110526123</v>
      </c>
      <c r="AA156" s="20">
        <f t="shared" si="8"/>
        <v>9.6383741418532468E-2</v>
      </c>
      <c r="AB156" s="20">
        <f t="shared" si="8"/>
        <v>7.0308999739968514E-2</v>
      </c>
      <c r="AC156" s="20">
        <f t="shared" si="8"/>
        <v>7.6954205302761217E-2</v>
      </c>
      <c r="AD156" s="20">
        <f t="shared" si="8"/>
        <v>1.5087063998593948E-2</v>
      </c>
      <c r="AE156" s="20">
        <f t="shared" si="8"/>
        <v>9.628921734408849E-2</v>
      </c>
    </row>
    <row r="157" spans="1:31">
      <c r="A157" s="37" t="s">
        <v>144</v>
      </c>
      <c r="B157" s="4" t="s">
        <v>145</v>
      </c>
      <c r="C157" s="20">
        <f t="shared" si="4"/>
        <v>0</v>
      </c>
      <c r="D157" s="20">
        <f t="shared" si="8"/>
        <v>0</v>
      </c>
      <c r="E157" s="20">
        <f t="shared" si="8"/>
        <v>0</v>
      </c>
      <c r="F157" s="20">
        <f t="shared" si="8"/>
        <v>0</v>
      </c>
      <c r="G157" s="20">
        <f t="shared" si="8"/>
        <v>0</v>
      </c>
      <c r="H157" s="20">
        <f t="shared" si="8"/>
        <v>0</v>
      </c>
      <c r="I157" s="20">
        <f t="shared" si="8"/>
        <v>0</v>
      </c>
      <c r="J157" s="20">
        <f t="shared" si="8"/>
        <v>0</v>
      </c>
      <c r="K157" s="20">
        <f t="shared" si="8"/>
        <v>0</v>
      </c>
      <c r="L157" s="20">
        <f t="shared" si="8"/>
        <v>0</v>
      </c>
      <c r="M157" s="20">
        <f t="shared" si="8"/>
        <v>0</v>
      </c>
      <c r="N157" s="20">
        <f t="shared" si="8"/>
        <v>0</v>
      </c>
      <c r="O157" s="20">
        <f t="shared" si="8"/>
        <v>0</v>
      </c>
      <c r="P157" s="20">
        <f t="shared" si="8"/>
        <v>0</v>
      </c>
      <c r="Q157" s="20">
        <f t="shared" si="8"/>
        <v>0</v>
      </c>
      <c r="R157" s="20">
        <f t="shared" si="8"/>
        <v>6.0130125996956766E-5</v>
      </c>
      <c r="S157" s="20">
        <f t="shared" si="8"/>
        <v>0</v>
      </c>
      <c r="T157" s="20">
        <f t="shared" si="8"/>
        <v>1.6308747326136955E-5</v>
      </c>
      <c r="U157" s="20">
        <f t="shared" si="8"/>
        <v>4.0967825397491614E-6</v>
      </c>
      <c r="V157" s="20">
        <f t="shared" si="8"/>
        <v>0</v>
      </c>
      <c r="W157" s="20">
        <f t="shared" si="8"/>
        <v>0</v>
      </c>
      <c r="X157" s="20">
        <f t="shared" si="8"/>
        <v>0</v>
      </c>
      <c r="Y157" s="20">
        <f t="shared" si="8"/>
        <v>0</v>
      </c>
      <c r="Z157" s="20">
        <f t="shared" si="8"/>
        <v>0</v>
      </c>
      <c r="AA157" s="20">
        <f t="shared" si="8"/>
        <v>0</v>
      </c>
      <c r="AB157" s="20">
        <f t="shared" si="8"/>
        <v>0</v>
      </c>
      <c r="AC157" s="20">
        <f t="shared" si="8"/>
        <v>0</v>
      </c>
      <c r="AD157" s="20">
        <f t="shared" si="8"/>
        <v>0</v>
      </c>
      <c r="AE157" s="20">
        <f t="shared" si="8"/>
        <v>3.7368000261712424E-6</v>
      </c>
    </row>
    <row r="158" spans="1:31">
      <c r="A158" s="37" t="s">
        <v>146</v>
      </c>
      <c r="B158" s="4" t="s">
        <v>147</v>
      </c>
      <c r="C158" s="20">
        <f t="shared" si="4"/>
        <v>0</v>
      </c>
      <c r="D158" s="20">
        <f t="shared" si="8"/>
        <v>0</v>
      </c>
      <c r="E158" s="20">
        <f t="shared" si="8"/>
        <v>0</v>
      </c>
      <c r="F158" s="20">
        <f t="shared" si="8"/>
        <v>0</v>
      </c>
      <c r="G158" s="20">
        <f t="shared" si="8"/>
        <v>0</v>
      </c>
      <c r="H158" s="20">
        <f t="shared" si="8"/>
        <v>7.0396204479155396E-4</v>
      </c>
      <c r="I158" s="20">
        <f t="shared" si="8"/>
        <v>0</v>
      </c>
      <c r="J158" s="20">
        <f t="shared" si="8"/>
        <v>0</v>
      </c>
      <c r="K158" s="20">
        <f t="shared" si="8"/>
        <v>0</v>
      </c>
      <c r="L158" s="20">
        <f t="shared" si="8"/>
        <v>0</v>
      </c>
      <c r="M158" s="20">
        <f t="shared" si="8"/>
        <v>0</v>
      </c>
      <c r="N158" s="20">
        <f t="shared" si="8"/>
        <v>0</v>
      </c>
      <c r="O158" s="20">
        <f t="shared" si="8"/>
        <v>0</v>
      </c>
      <c r="P158" s="20">
        <f t="shared" si="8"/>
        <v>2.1029390689142592E-5</v>
      </c>
      <c r="Q158" s="20">
        <f t="shared" si="8"/>
        <v>0</v>
      </c>
      <c r="R158" s="20">
        <f t="shared" si="8"/>
        <v>2.2593483727750698E-5</v>
      </c>
      <c r="S158" s="20">
        <f t="shared" si="8"/>
        <v>0</v>
      </c>
      <c r="T158" s="20">
        <f t="shared" si="8"/>
        <v>1.303598552348677E-3</v>
      </c>
      <c r="U158" s="20">
        <f t="shared" si="8"/>
        <v>6.1838227015081677E-8</v>
      </c>
      <c r="V158" s="20">
        <f t="shared" si="8"/>
        <v>0</v>
      </c>
      <c r="W158" s="20">
        <f t="shared" si="8"/>
        <v>0</v>
      </c>
      <c r="X158" s="20">
        <f t="shared" si="8"/>
        <v>0</v>
      </c>
      <c r="Y158" s="20">
        <f t="shared" si="8"/>
        <v>0</v>
      </c>
      <c r="Z158" s="20">
        <f t="shared" si="8"/>
        <v>0</v>
      </c>
      <c r="AA158" s="20">
        <f t="shared" si="8"/>
        <v>0</v>
      </c>
      <c r="AB158" s="20">
        <f t="shared" si="8"/>
        <v>0</v>
      </c>
      <c r="AC158" s="20">
        <f t="shared" si="8"/>
        <v>0</v>
      </c>
      <c r="AD158" s="20">
        <f t="shared" si="8"/>
        <v>0</v>
      </c>
      <c r="AE158" s="20">
        <f t="shared" si="8"/>
        <v>7.8473804795773513E-5</v>
      </c>
    </row>
    <row r="159" spans="1:31">
      <c r="A159" s="37" t="s">
        <v>148</v>
      </c>
      <c r="B159" s="4" t="s">
        <v>149</v>
      </c>
      <c r="C159" s="20">
        <f t="shared" si="4"/>
        <v>0</v>
      </c>
      <c r="D159" s="20">
        <f t="shared" si="8"/>
        <v>0</v>
      </c>
      <c r="E159" s="20">
        <f t="shared" si="8"/>
        <v>0</v>
      </c>
      <c r="F159" s="20">
        <f t="shared" ref="D159:AE168" si="9">F56/F$109*100</f>
        <v>0</v>
      </c>
      <c r="G159" s="20">
        <f t="shared" si="9"/>
        <v>0</v>
      </c>
      <c r="H159" s="20">
        <f t="shared" si="9"/>
        <v>0</v>
      </c>
      <c r="I159" s="20">
        <f t="shared" si="9"/>
        <v>0</v>
      </c>
      <c r="J159" s="20">
        <f t="shared" si="9"/>
        <v>3.0418979028655649E-3</v>
      </c>
      <c r="K159" s="20">
        <f t="shared" si="9"/>
        <v>1.3798804660580156E-2</v>
      </c>
      <c r="L159" s="20">
        <f t="shared" si="9"/>
        <v>0</v>
      </c>
      <c r="M159" s="20">
        <f t="shared" si="9"/>
        <v>2.3166617144789398E-3</v>
      </c>
      <c r="N159" s="20">
        <f t="shared" si="9"/>
        <v>1.5039510154101188E-3</v>
      </c>
      <c r="O159" s="20">
        <f t="shared" si="9"/>
        <v>0.17186495900334914</v>
      </c>
      <c r="P159" s="20">
        <f t="shared" si="9"/>
        <v>0.9587239550397223</v>
      </c>
      <c r="Q159" s="20">
        <f t="shared" si="9"/>
        <v>0.16143652164839567</v>
      </c>
      <c r="R159" s="20">
        <f t="shared" si="9"/>
        <v>0.45549647684745903</v>
      </c>
      <c r="S159" s="20">
        <f t="shared" si="9"/>
        <v>0.73694772088055094</v>
      </c>
      <c r="T159" s="20">
        <f t="shared" si="9"/>
        <v>0.59429208103688158</v>
      </c>
      <c r="U159" s="20">
        <f t="shared" si="9"/>
        <v>0.64889977529300813</v>
      </c>
      <c r="V159" s="20">
        <f t="shared" si="9"/>
        <v>0.48493425285572972</v>
      </c>
      <c r="W159" s="20">
        <f t="shared" si="9"/>
        <v>0.52087323122939877</v>
      </c>
      <c r="X159" s="20">
        <f t="shared" si="9"/>
        <v>0.29115298146482582</v>
      </c>
      <c r="Y159" s="20">
        <f t="shared" si="9"/>
        <v>0.38426571915140972</v>
      </c>
      <c r="Z159" s="20">
        <f t="shared" si="9"/>
        <v>0.16283106839466707</v>
      </c>
      <c r="AA159" s="20">
        <f t="shared" si="9"/>
        <v>0</v>
      </c>
      <c r="AB159" s="20">
        <f t="shared" si="9"/>
        <v>0</v>
      </c>
      <c r="AC159" s="20">
        <f t="shared" si="9"/>
        <v>0</v>
      </c>
      <c r="AD159" s="20">
        <f t="shared" si="9"/>
        <v>0</v>
      </c>
      <c r="AE159" s="20">
        <f t="shared" si="9"/>
        <v>0.27430126609504202</v>
      </c>
    </row>
    <row r="160" spans="1:31">
      <c r="A160" s="37" t="s">
        <v>150</v>
      </c>
      <c r="B160" s="4" t="s">
        <v>151</v>
      </c>
      <c r="C160" s="20">
        <f t="shared" si="4"/>
        <v>5.4040908968088844E-3</v>
      </c>
      <c r="D160" s="20">
        <f t="shared" si="9"/>
        <v>9.6745288589943038E-2</v>
      </c>
      <c r="E160" s="20">
        <f t="shared" si="9"/>
        <v>0.11637873357353876</v>
      </c>
      <c r="F160" s="20">
        <f t="shared" si="9"/>
        <v>0.27627662047993257</v>
      </c>
      <c r="G160" s="20">
        <f t="shared" si="9"/>
        <v>8.8205880371434051E-2</v>
      </c>
      <c r="H160" s="20">
        <f t="shared" si="9"/>
        <v>0.26683482985946827</v>
      </c>
      <c r="I160" s="20">
        <f t="shared" si="9"/>
        <v>0.21086608291847522</v>
      </c>
      <c r="J160" s="20">
        <f t="shared" si="9"/>
        <v>0.68694142043760309</v>
      </c>
      <c r="K160" s="20">
        <f t="shared" si="9"/>
        <v>9.1929782727981385E-2</v>
      </c>
      <c r="L160" s="20">
        <f t="shared" si="9"/>
        <v>0.2086194291242639</v>
      </c>
      <c r="M160" s="20">
        <f t="shared" si="9"/>
        <v>6.5404231680538397E-2</v>
      </c>
      <c r="N160" s="20">
        <f t="shared" si="9"/>
        <v>6.3493702536023017E-2</v>
      </c>
      <c r="O160" s="20">
        <f t="shared" si="9"/>
        <v>6.0645699585973038E-2</v>
      </c>
      <c r="P160" s="20">
        <f t="shared" si="9"/>
        <v>3.9994282079328279E-2</v>
      </c>
      <c r="Q160" s="20">
        <f t="shared" si="9"/>
        <v>0.11029182325089507</v>
      </c>
      <c r="R160" s="20">
        <f t="shared" si="9"/>
        <v>3.5467670212904916E-2</v>
      </c>
      <c r="S160" s="20">
        <f t="shared" si="9"/>
        <v>2.5270828762254175E-2</v>
      </c>
      <c r="T160" s="20">
        <f t="shared" si="9"/>
        <v>3.1703593005486752E-2</v>
      </c>
      <c r="U160" s="20">
        <f t="shared" si="9"/>
        <v>4.3604004474701308E-2</v>
      </c>
      <c r="V160" s="20">
        <f t="shared" si="9"/>
        <v>7.4740759091754649E-2</v>
      </c>
      <c r="W160" s="20">
        <f t="shared" si="9"/>
        <v>6.4229517205354275E-2</v>
      </c>
      <c r="X160" s="20">
        <f t="shared" si="9"/>
        <v>5.1579987774686115E-2</v>
      </c>
      <c r="Y160" s="20">
        <f t="shared" si="9"/>
        <v>4.7555522348130638E-2</v>
      </c>
      <c r="Z160" s="20">
        <f t="shared" si="9"/>
        <v>3.8992365112997307E-2</v>
      </c>
      <c r="AA160" s="20">
        <f t="shared" si="9"/>
        <v>2.4227853185227667E-2</v>
      </c>
      <c r="AB160" s="20">
        <f t="shared" si="9"/>
        <v>2.7161874589432644E-2</v>
      </c>
      <c r="AC160" s="20">
        <f t="shared" si="9"/>
        <v>9.8602927601605644E-3</v>
      </c>
      <c r="AD160" s="20">
        <f t="shared" si="9"/>
        <v>7.1740927349287853E-3</v>
      </c>
      <c r="AE160" s="20">
        <f t="shared" si="9"/>
        <v>4.4855555318936306E-2</v>
      </c>
    </row>
    <row r="161" spans="1:31">
      <c r="A161" s="37" t="s">
        <v>152</v>
      </c>
      <c r="B161" s="4" t="s">
        <v>153</v>
      </c>
      <c r="C161" s="20">
        <f t="shared" si="4"/>
        <v>1.6212272690426653E-2</v>
      </c>
      <c r="D161" s="20">
        <f t="shared" si="9"/>
        <v>5.3080428612638534E-3</v>
      </c>
      <c r="E161" s="20">
        <f t="shared" si="9"/>
        <v>3.720696715780545E-4</v>
      </c>
      <c r="F161" s="20">
        <f t="shared" si="9"/>
        <v>1.7981517029071392E-3</v>
      </c>
      <c r="G161" s="20">
        <f t="shared" si="9"/>
        <v>2.8611593367264359E-2</v>
      </c>
      <c r="H161" s="20">
        <f t="shared" si="9"/>
        <v>0</v>
      </c>
      <c r="I161" s="20">
        <f t="shared" si="9"/>
        <v>8.3690528146179851E-4</v>
      </c>
      <c r="J161" s="20">
        <f t="shared" si="9"/>
        <v>4.7708588775497024E-3</v>
      </c>
      <c r="K161" s="20">
        <f t="shared" si="9"/>
        <v>1.6569899650449658E-4</v>
      </c>
      <c r="L161" s="20">
        <f t="shared" si="9"/>
        <v>2.7874657758066826E-4</v>
      </c>
      <c r="M161" s="20">
        <f t="shared" si="9"/>
        <v>4.2752066160060728E-4</v>
      </c>
      <c r="N161" s="20">
        <f t="shared" si="9"/>
        <v>1.3265862281531171E-2</v>
      </c>
      <c r="O161" s="20">
        <f t="shared" si="9"/>
        <v>5.4203168315229678E-4</v>
      </c>
      <c r="P161" s="20">
        <f t="shared" si="9"/>
        <v>2.1405474443560051E-2</v>
      </c>
      <c r="Q161" s="20">
        <f t="shared" si="9"/>
        <v>1.3145119051999688E-2</v>
      </c>
      <c r="R161" s="20">
        <f t="shared" si="9"/>
        <v>4.5114420446569679E-2</v>
      </c>
      <c r="S161" s="20">
        <f t="shared" si="9"/>
        <v>1.3572475425187438E-2</v>
      </c>
      <c r="T161" s="20">
        <f t="shared" si="9"/>
        <v>4.511550127280621E-2</v>
      </c>
      <c r="U161" s="20">
        <f t="shared" si="9"/>
        <v>1.5794488050840858E-2</v>
      </c>
      <c r="V161" s="20">
        <f t="shared" si="9"/>
        <v>7.9354060934818636E-3</v>
      </c>
      <c r="W161" s="20">
        <f t="shared" si="9"/>
        <v>7.0659439030849574E-3</v>
      </c>
      <c r="X161" s="20">
        <f t="shared" si="9"/>
        <v>1.1111978021365659E-2</v>
      </c>
      <c r="Y161" s="20">
        <f t="shared" si="9"/>
        <v>1.4897978489999586E-3</v>
      </c>
      <c r="Z161" s="20">
        <f t="shared" si="9"/>
        <v>8.2919062099030675E-4</v>
      </c>
      <c r="AA161" s="20">
        <f t="shared" si="9"/>
        <v>1.267805988906299E-3</v>
      </c>
      <c r="AB161" s="20">
        <f t="shared" si="9"/>
        <v>2.3213811163928484E-3</v>
      </c>
      <c r="AC161" s="20">
        <f t="shared" si="9"/>
        <v>2.2470752060790638E-3</v>
      </c>
      <c r="AD161" s="20">
        <f t="shared" si="9"/>
        <v>4.7531859358561921E-4</v>
      </c>
      <c r="AE161" s="20">
        <f t="shared" si="9"/>
        <v>9.5063590118089972E-3</v>
      </c>
    </row>
    <row r="162" spans="1:31">
      <c r="A162" s="37" t="s">
        <v>154</v>
      </c>
      <c r="B162" s="4" t="s">
        <v>155</v>
      </c>
      <c r="C162" s="20">
        <f t="shared" si="4"/>
        <v>0</v>
      </c>
      <c r="D162" s="20">
        <f t="shared" si="9"/>
        <v>0</v>
      </c>
      <c r="E162" s="20">
        <f t="shared" si="9"/>
        <v>0</v>
      </c>
      <c r="F162" s="20">
        <f t="shared" si="9"/>
        <v>1.2155859212305421E-3</v>
      </c>
      <c r="G162" s="20">
        <f t="shared" si="9"/>
        <v>0</v>
      </c>
      <c r="H162" s="20">
        <f t="shared" si="9"/>
        <v>0</v>
      </c>
      <c r="I162" s="20">
        <f t="shared" si="9"/>
        <v>0</v>
      </c>
      <c r="J162" s="20">
        <f t="shared" si="9"/>
        <v>0</v>
      </c>
      <c r="K162" s="20">
        <f t="shared" si="9"/>
        <v>0</v>
      </c>
      <c r="L162" s="20">
        <f t="shared" si="9"/>
        <v>0</v>
      </c>
      <c r="M162" s="20">
        <f t="shared" si="9"/>
        <v>0</v>
      </c>
      <c r="N162" s="20">
        <f t="shared" si="9"/>
        <v>0</v>
      </c>
      <c r="O162" s="20">
        <f t="shared" si="9"/>
        <v>0</v>
      </c>
      <c r="P162" s="20">
        <f t="shared" si="9"/>
        <v>0</v>
      </c>
      <c r="Q162" s="20">
        <f t="shared" si="9"/>
        <v>0</v>
      </c>
      <c r="R162" s="20">
        <f t="shared" si="9"/>
        <v>0</v>
      </c>
      <c r="S162" s="20">
        <f t="shared" si="9"/>
        <v>0</v>
      </c>
      <c r="T162" s="20">
        <f t="shared" si="9"/>
        <v>0</v>
      </c>
      <c r="U162" s="20">
        <f t="shared" si="9"/>
        <v>0</v>
      </c>
      <c r="V162" s="20">
        <f t="shared" si="9"/>
        <v>0</v>
      </c>
      <c r="W162" s="20">
        <f t="shared" si="9"/>
        <v>0</v>
      </c>
      <c r="X162" s="20">
        <f t="shared" si="9"/>
        <v>0</v>
      </c>
      <c r="Y162" s="20">
        <f t="shared" si="9"/>
        <v>0</v>
      </c>
      <c r="Z162" s="20">
        <f t="shared" si="9"/>
        <v>0</v>
      </c>
      <c r="AA162" s="20">
        <f t="shared" si="9"/>
        <v>0</v>
      </c>
      <c r="AB162" s="20">
        <f t="shared" si="9"/>
        <v>0</v>
      </c>
      <c r="AC162" s="20">
        <f t="shared" si="9"/>
        <v>0</v>
      </c>
      <c r="AD162" s="20">
        <f t="shared" si="9"/>
        <v>0</v>
      </c>
      <c r="AE162" s="20">
        <f t="shared" si="9"/>
        <v>2.3469233166251529E-6</v>
      </c>
    </row>
    <row r="163" spans="1:31">
      <c r="A163" s="37" t="s">
        <v>156</v>
      </c>
      <c r="B163" s="4" t="s">
        <v>157</v>
      </c>
      <c r="C163" s="20">
        <f t="shared" si="4"/>
        <v>0</v>
      </c>
      <c r="D163" s="20">
        <f t="shared" si="9"/>
        <v>6.0975605542151597E-2</v>
      </c>
      <c r="E163" s="20">
        <f t="shared" si="9"/>
        <v>9.8842037990375005E-3</v>
      </c>
      <c r="F163" s="20">
        <f t="shared" si="9"/>
        <v>0</v>
      </c>
      <c r="G163" s="20">
        <f t="shared" si="9"/>
        <v>0</v>
      </c>
      <c r="H163" s="20">
        <f t="shared" si="9"/>
        <v>4.4166120776294648E-3</v>
      </c>
      <c r="I163" s="20">
        <f t="shared" si="9"/>
        <v>0</v>
      </c>
      <c r="J163" s="20">
        <f t="shared" si="9"/>
        <v>2.970301283878423E-2</v>
      </c>
      <c r="K163" s="20">
        <f t="shared" si="9"/>
        <v>0</v>
      </c>
      <c r="L163" s="20">
        <f t="shared" si="9"/>
        <v>0</v>
      </c>
      <c r="M163" s="20">
        <f t="shared" si="9"/>
        <v>0</v>
      </c>
      <c r="N163" s="20">
        <f t="shared" si="9"/>
        <v>5.3856424243925232E-3</v>
      </c>
      <c r="O163" s="20">
        <f t="shared" si="9"/>
        <v>2.6408092567955919E-2</v>
      </c>
      <c r="P163" s="20">
        <f t="shared" si="9"/>
        <v>5.8584459070769304E-3</v>
      </c>
      <c r="Q163" s="20">
        <f t="shared" si="9"/>
        <v>5.1805584672555928E-3</v>
      </c>
      <c r="R163" s="20">
        <f t="shared" si="9"/>
        <v>3.4667174504626765E-3</v>
      </c>
      <c r="S163" s="20">
        <f t="shared" si="9"/>
        <v>3.8867364282062621E-3</v>
      </c>
      <c r="T163" s="20">
        <f t="shared" si="9"/>
        <v>4.0967118805838587E-3</v>
      </c>
      <c r="U163" s="20">
        <f t="shared" si="9"/>
        <v>5.7775146309055744E-3</v>
      </c>
      <c r="V163" s="20">
        <f t="shared" si="9"/>
        <v>7.9667089734638992E-3</v>
      </c>
      <c r="W163" s="20">
        <f t="shared" si="9"/>
        <v>5.2209826005395242E-3</v>
      </c>
      <c r="X163" s="20">
        <f t="shared" si="9"/>
        <v>7.145452453481551E-3</v>
      </c>
      <c r="Y163" s="20">
        <f t="shared" si="9"/>
        <v>1.1345207768074933E-2</v>
      </c>
      <c r="Z163" s="20">
        <f t="shared" si="9"/>
        <v>5.9464576952484973E-3</v>
      </c>
      <c r="AA163" s="20">
        <f t="shared" si="9"/>
        <v>4.3415938101984989E-3</v>
      </c>
      <c r="AB163" s="20">
        <f t="shared" si="9"/>
        <v>1.8636074619393906E-3</v>
      </c>
      <c r="AC163" s="20">
        <f t="shared" si="9"/>
        <v>0</v>
      </c>
      <c r="AD163" s="20">
        <f t="shared" si="9"/>
        <v>0</v>
      </c>
      <c r="AE163" s="20">
        <f t="shared" si="9"/>
        <v>4.9051440459636992E-3</v>
      </c>
    </row>
    <row r="164" spans="1:31">
      <c r="A164" s="37" t="s">
        <v>158</v>
      </c>
      <c r="B164" s="4" t="s">
        <v>159</v>
      </c>
      <c r="C164" s="20">
        <f t="shared" si="4"/>
        <v>0</v>
      </c>
      <c r="D164" s="20">
        <f t="shared" si="9"/>
        <v>13.320434093156988</v>
      </c>
      <c r="E164" s="20">
        <f t="shared" si="9"/>
        <v>6.1922383456570866</v>
      </c>
      <c r="F164" s="20">
        <f t="shared" si="9"/>
        <v>0.93931814326693852</v>
      </c>
      <c r="G164" s="20">
        <f t="shared" si="9"/>
        <v>0.32283789372707999</v>
      </c>
      <c r="H164" s="20">
        <f t="shared" si="9"/>
        <v>0.2025585482781847</v>
      </c>
      <c r="I164" s="20">
        <f t="shared" si="9"/>
        <v>1.666585107387995E-2</v>
      </c>
      <c r="J164" s="20">
        <f t="shared" si="9"/>
        <v>3.537063125335857E-2</v>
      </c>
      <c r="K164" s="20">
        <f t="shared" si="9"/>
        <v>0.17335010146948673</v>
      </c>
      <c r="L164" s="20">
        <f t="shared" si="9"/>
        <v>0.87195646088267464</v>
      </c>
      <c r="M164" s="20">
        <f t="shared" si="9"/>
        <v>3.9173604604488066</v>
      </c>
      <c r="N164" s="20">
        <f t="shared" si="9"/>
        <v>1.0910384913232702</v>
      </c>
      <c r="O164" s="20">
        <f t="shared" si="9"/>
        <v>2.1609105020451538</v>
      </c>
      <c r="P164" s="20">
        <f t="shared" si="9"/>
        <v>2.0780522032948916</v>
      </c>
      <c r="Q164" s="20">
        <f t="shared" si="9"/>
        <v>1.0391897448933727</v>
      </c>
      <c r="R164" s="20">
        <f t="shared" si="9"/>
        <v>1.195159301687011</v>
      </c>
      <c r="S164" s="20">
        <f t="shared" si="9"/>
        <v>1.2225717413258796</v>
      </c>
      <c r="T164" s="20">
        <f t="shared" si="9"/>
        <v>2.2884956722266434</v>
      </c>
      <c r="U164" s="20">
        <f t="shared" si="9"/>
        <v>1.2613650546918871</v>
      </c>
      <c r="V164" s="20">
        <f t="shared" si="9"/>
        <v>0.5916728057836802</v>
      </c>
      <c r="W164" s="20">
        <f t="shared" si="9"/>
        <v>0.37436102906148799</v>
      </c>
      <c r="X164" s="20">
        <f t="shared" si="9"/>
        <v>0.28873651161456459</v>
      </c>
      <c r="Y164" s="20">
        <f t="shared" si="9"/>
        <v>0.16748792482819169</v>
      </c>
      <c r="Z164" s="20">
        <f t="shared" si="9"/>
        <v>0.33319272308581832</v>
      </c>
      <c r="AA164" s="20">
        <f t="shared" si="9"/>
        <v>0.46238232350930353</v>
      </c>
      <c r="AB164" s="20">
        <f t="shared" si="9"/>
        <v>0.24058517197260246</v>
      </c>
      <c r="AC164" s="20">
        <f t="shared" si="9"/>
        <v>0.21512275778162165</v>
      </c>
      <c r="AD164" s="20">
        <f t="shared" si="9"/>
        <v>7.4892892044825077E-2</v>
      </c>
      <c r="AE164" s="20">
        <f t="shared" si="9"/>
        <v>0.73345259057495404</v>
      </c>
    </row>
    <row r="165" spans="1:31">
      <c r="A165" s="37" t="s">
        <v>160</v>
      </c>
      <c r="B165" s="4" t="s">
        <v>161</v>
      </c>
      <c r="C165" s="20">
        <f t="shared" si="4"/>
        <v>0</v>
      </c>
      <c r="D165" s="20">
        <f t="shared" si="9"/>
        <v>0</v>
      </c>
      <c r="E165" s="20">
        <f t="shared" si="9"/>
        <v>0</v>
      </c>
      <c r="F165" s="20">
        <f t="shared" si="9"/>
        <v>0</v>
      </c>
      <c r="G165" s="20">
        <f t="shared" si="9"/>
        <v>0</v>
      </c>
      <c r="H165" s="20">
        <f t="shared" si="9"/>
        <v>2.1649009580868614E-2</v>
      </c>
      <c r="I165" s="20">
        <f t="shared" si="9"/>
        <v>3.2166272557053468E-3</v>
      </c>
      <c r="J165" s="20">
        <f t="shared" si="9"/>
        <v>0</v>
      </c>
      <c r="K165" s="20">
        <f t="shared" si="9"/>
        <v>0</v>
      </c>
      <c r="L165" s="20">
        <f t="shared" si="9"/>
        <v>1.5924454102544088E-3</v>
      </c>
      <c r="M165" s="20">
        <f t="shared" si="9"/>
        <v>0</v>
      </c>
      <c r="N165" s="20">
        <f t="shared" si="9"/>
        <v>0</v>
      </c>
      <c r="O165" s="20">
        <f t="shared" si="9"/>
        <v>0</v>
      </c>
      <c r="P165" s="20">
        <f t="shared" si="9"/>
        <v>8.9203740969758349E-5</v>
      </c>
      <c r="Q165" s="20">
        <f t="shared" si="9"/>
        <v>4.7074162543004976E-4</v>
      </c>
      <c r="R165" s="20">
        <f t="shared" si="9"/>
        <v>1.6560689913398868E-3</v>
      </c>
      <c r="S165" s="20">
        <f t="shared" si="9"/>
        <v>6.7753897117436856E-5</v>
      </c>
      <c r="T165" s="20">
        <f t="shared" si="9"/>
        <v>3.1638620214692267E-6</v>
      </c>
      <c r="U165" s="20">
        <f t="shared" si="9"/>
        <v>7.8843739444229155E-7</v>
      </c>
      <c r="V165" s="20">
        <f t="shared" si="9"/>
        <v>1.0617775586821867E-3</v>
      </c>
      <c r="W165" s="20">
        <f t="shared" si="9"/>
        <v>6.3670840278321848E-3</v>
      </c>
      <c r="X165" s="20">
        <f t="shared" si="9"/>
        <v>0</v>
      </c>
      <c r="Y165" s="20">
        <f t="shared" si="9"/>
        <v>0</v>
      </c>
      <c r="Z165" s="20">
        <f t="shared" si="9"/>
        <v>0</v>
      </c>
      <c r="AA165" s="20">
        <f t="shared" si="9"/>
        <v>0</v>
      </c>
      <c r="AB165" s="20">
        <f t="shared" si="9"/>
        <v>0</v>
      </c>
      <c r="AC165" s="20">
        <f t="shared" si="9"/>
        <v>0</v>
      </c>
      <c r="AD165" s="20">
        <f t="shared" si="9"/>
        <v>0</v>
      </c>
      <c r="AE165" s="20">
        <f t="shared" si="9"/>
        <v>5.4839272708719024E-4</v>
      </c>
    </row>
    <row r="166" spans="1:31">
      <c r="A166" s="37" t="s">
        <v>162</v>
      </c>
      <c r="B166" s="4" t="s">
        <v>163</v>
      </c>
      <c r="C166" s="20">
        <f t="shared" si="4"/>
        <v>0</v>
      </c>
      <c r="D166" s="20">
        <f t="shared" si="9"/>
        <v>3.9245357723338613E-2</v>
      </c>
      <c r="E166" s="20">
        <f t="shared" si="9"/>
        <v>2.9899716492088439E-3</v>
      </c>
      <c r="F166" s="20">
        <f t="shared" si="9"/>
        <v>0</v>
      </c>
      <c r="G166" s="20">
        <f t="shared" si="9"/>
        <v>0</v>
      </c>
      <c r="H166" s="20">
        <f t="shared" si="9"/>
        <v>0.45292750275098242</v>
      </c>
      <c r="I166" s="20">
        <f t="shared" si="9"/>
        <v>1.2223921711742229</v>
      </c>
      <c r="J166" s="20">
        <f t="shared" si="9"/>
        <v>0.56162571561388053</v>
      </c>
      <c r="K166" s="20">
        <f t="shared" si="9"/>
        <v>0.32533899463495203</v>
      </c>
      <c r="L166" s="20">
        <f t="shared" si="9"/>
        <v>0.259025257216836</v>
      </c>
      <c r="M166" s="20">
        <f t="shared" si="9"/>
        <v>3.1767674048087155E-2</v>
      </c>
      <c r="N166" s="20">
        <f t="shared" si="9"/>
        <v>4.0994218528261891E-2</v>
      </c>
      <c r="O166" s="20">
        <f t="shared" si="9"/>
        <v>6.6464872032339389E-2</v>
      </c>
      <c r="P166" s="20">
        <f t="shared" si="9"/>
        <v>3.1668599588817514E-2</v>
      </c>
      <c r="Q166" s="20">
        <f t="shared" si="9"/>
        <v>2.6093661691571162E-2</v>
      </c>
      <c r="R166" s="20">
        <f t="shared" si="9"/>
        <v>3.0841320760605567E-2</v>
      </c>
      <c r="S166" s="20">
        <f t="shared" si="9"/>
        <v>3.2585080760426294E-2</v>
      </c>
      <c r="T166" s="20">
        <f t="shared" si="9"/>
        <v>3.2839716629505605E-2</v>
      </c>
      <c r="U166" s="20">
        <f t="shared" si="9"/>
        <v>3.2033036409877022E-2</v>
      </c>
      <c r="V166" s="20">
        <f t="shared" si="9"/>
        <v>4.0179623997212158E-2</v>
      </c>
      <c r="W166" s="20">
        <f t="shared" si="9"/>
        <v>3.6097170812717953E-2</v>
      </c>
      <c r="X166" s="20">
        <f t="shared" si="9"/>
        <v>4.0671588542333999E-2</v>
      </c>
      <c r="Y166" s="20">
        <f t="shared" si="9"/>
        <v>2.5515380533109741E-2</v>
      </c>
      <c r="Z166" s="20">
        <f t="shared" si="9"/>
        <v>2.4513181466247268E-2</v>
      </c>
      <c r="AA166" s="20">
        <f t="shared" si="9"/>
        <v>3.6407498145393173E-2</v>
      </c>
      <c r="AB166" s="20">
        <f t="shared" si="9"/>
        <v>2.6651607843831766E-2</v>
      </c>
      <c r="AC166" s="20">
        <f t="shared" si="9"/>
        <v>3.2683467597856668E-2</v>
      </c>
      <c r="AD166" s="20">
        <f t="shared" si="9"/>
        <v>2.0108104275960773E-2</v>
      </c>
      <c r="AE166" s="20">
        <f t="shared" si="9"/>
        <v>4.4682137067788931E-2</v>
      </c>
    </row>
    <row r="167" spans="1:31">
      <c r="A167" s="37" t="s">
        <v>164</v>
      </c>
      <c r="B167" s="4" t="s">
        <v>165</v>
      </c>
      <c r="C167" s="20">
        <f t="shared" si="4"/>
        <v>18.233402685833173</v>
      </c>
      <c r="D167" s="20">
        <f t="shared" si="9"/>
        <v>35.027660812102233</v>
      </c>
      <c r="E167" s="20">
        <f t="shared" si="9"/>
        <v>47.979693100978942</v>
      </c>
      <c r="F167" s="20">
        <f t="shared" si="9"/>
        <v>27.502660075982078</v>
      </c>
      <c r="G167" s="20">
        <f t="shared" si="9"/>
        <v>1.2827921721981399</v>
      </c>
      <c r="H167" s="20">
        <f t="shared" si="9"/>
        <v>8.082172434996588</v>
      </c>
      <c r="I167" s="20">
        <f t="shared" si="9"/>
        <v>6.0290225028443603</v>
      </c>
      <c r="J167" s="20">
        <f t="shared" si="9"/>
        <v>4.8982346144562552</v>
      </c>
      <c r="K167" s="20">
        <f t="shared" si="9"/>
        <v>3.8438500046443989</v>
      </c>
      <c r="L167" s="20">
        <f t="shared" si="9"/>
        <v>4.6154813969760626</v>
      </c>
      <c r="M167" s="20">
        <f t="shared" si="9"/>
        <v>5.080953767628527</v>
      </c>
      <c r="N167" s="20">
        <f t="shared" si="9"/>
        <v>0.20468670228226565</v>
      </c>
      <c r="O167" s="20">
        <f t="shared" si="9"/>
        <v>0.18968299121968735</v>
      </c>
      <c r="P167" s="20">
        <f t="shared" si="9"/>
        <v>0.47804387487368949</v>
      </c>
      <c r="Q167" s="20">
        <f t="shared" si="9"/>
        <v>0.63774067072680862</v>
      </c>
      <c r="R167" s="20">
        <f t="shared" si="9"/>
        <v>0.27318343629037695</v>
      </c>
      <c r="S167" s="20">
        <f t="shared" si="9"/>
        <v>0.18016512387943898</v>
      </c>
      <c r="T167" s="20">
        <f t="shared" si="9"/>
        <v>0.4192680730444362</v>
      </c>
      <c r="U167" s="20">
        <f t="shared" si="9"/>
        <v>0.16246650712730809</v>
      </c>
      <c r="V167" s="20">
        <f t="shared" si="9"/>
        <v>0.13491637045965038</v>
      </c>
      <c r="W167" s="20">
        <f t="shared" si="9"/>
        <v>0.2650202610235059</v>
      </c>
      <c r="X167" s="20">
        <f t="shared" si="9"/>
        <v>0.15844215884253798</v>
      </c>
      <c r="Y167" s="20">
        <f t="shared" si="9"/>
        <v>0.15601442841395483</v>
      </c>
      <c r="Z167" s="20">
        <f t="shared" si="9"/>
        <v>0.2786584266305332</v>
      </c>
      <c r="AA167" s="20">
        <f t="shared" si="9"/>
        <v>0.15344681765377696</v>
      </c>
      <c r="AB167" s="20">
        <f t="shared" si="9"/>
        <v>0.14633454590083947</v>
      </c>
      <c r="AC167" s="20">
        <f t="shared" si="9"/>
        <v>4.0262374708443335E-2</v>
      </c>
      <c r="AD167" s="20">
        <f t="shared" si="9"/>
        <v>1.1590214047465961E-2</v>
      </c>
      <c r="AE167" s="20">
        <f t="shared" si="9"/>
        <v>0.57457363180718224</v>
      </c>
    </row>
    <row r="168" spans="1:31">
      <c r="A168" s="37" t="s">
        <v>166</v>
      </c>
      <c r="B168" s="4" t="s">
        <v>167</v>
      </c>
      <c r="C168" s="20">
        <f t="shared" si="4"/>
        <v>0</v>
      </c>
      <c r="D168" s="20">
        <f t="shared" si="9"/>
        <v>0</v>
      </c>
      <c r="E168" s="20">
        <f t="shared" si="9"/>
        <v>0</v>
      </c>
      <c r="F168" s="20">
        <f t="shared" si="9"/>
        <v>0.34334970757564437</v>
      </c>
      <c r="G168" s="20">
        <f t="shared" si="9"/>
        <v>1.1705030723211003E-3</v>
      </c>
      <c r="H168" s="20">
        <f t="shared" si="9"/>
        <v>2.2110148254277644E-2</v>
      </c>
      <c r="I168" s="20">
        <f t="shared" ref="D168:AE177" si="10">I65/I$109*100</f>
        <v>8.7503385437808605E-3</v>
      </c>
      <c r="J168" s="20">
        <f t="shared" si="10"/>
        <v>9.8897641164511205E-2</v>
      </c>
      <c r="K168" s="20">
        <f t="shared" si="10"/>
        <v>1.6425452012232913E-2</v>
      </c>
      <c r="L168" s="20">
        <f t="shared" si="10"/>
        <v>6.5801086041012303E-3</v>
      </c>
      <c r="M168" s="20">
        <f t="shared" si="10"/>
        <v>3.6269676235502695E-4</v>
      </c>
      <c r="N168" s="20">
        <f t="shared" si="10"/>
        <v>7.8515438292683947E-4</v>
      </c>
      <c r="O168" s="20">
        <f t="shared" si="10"/>
        <v>4.3258426955915339E-3</v>
      </c>
      <c r="P168" s="20">
        <f t="shared" si="10"/>
        <v>4.9935510830362633E-3</v>
      </c>
      <c r="Q168" s="20">
        <f t="shared" si="10"/>
        <v>5.3870089944094614E-3</v>
      </c>
      <c r="R168" s="20">
        <f t="shared" si="10"/>
        <v>1.820825059915774E-3</v>
      </c>
      <c r="S168" s="20">
        <f t="shared" si="10"/>
        <v>5.1919504532010636E-4</v>
      </c>
      <c r="T168" s="20">
        <f t="shared" si="10"/>
        <v>1.048285375156513E-2</v>
      </c>
      <c r="U168" s="20">
        <f t="shared" si="10"/>
        <v>7.6775559941709747E-3</v>
      </c>
      <c r="V168" s="20">
        <f t="shared" si="10"/>
        <v>1.3917650255803238E-2</v>
      </c>
      <c r="W168" s="20">
        <f t="shared" si="10"/>
        <v>6.1652756527996212E-3</v>
      </c>
      <c r="X168" s="20">
        <f t="shared" si="10"/>
        <v>5.2579576673927007E-3</v>
      </c>
      <c r="Y168" s="20">
        <f t="shared" si="10"/>
        <v>2.2220711147523456E-3</v>
      </c>
      <c r="Z168" s="20">
        <f t="shared" si="10"/>
        <v>3.7119139003926982E-3</v>
      </c>
      <c r="AA168" s="20">
        <f t="shared" si="10"/>
        <v>4.0033077174292256E-3</v>
      </c>
      <c r="AB168" s="20">
        <f t="shared" si="10"/>
        <v>3.9423492803083238E-3</v>
      </c>
      <c r="AC168" s="20">
        <f t="shared" si="10"/>
        <v>1.1769814883946697E-2</v>
      </c>
      <c r="AD168" s="20">
        <f t="shared" si="10"/>
        <v>1.2166682570161482E-2</v>
      </c>
      <c r="AE168" s="20">
        <f t="shared" si="10"/>
        <v>7.9545747208010949E-3</v>
      </c>
    </row>
    <row r="169" spans="1:31">
      <c r="A169" s="37" t="s">
        <v>168</v>
      </c>
      <c r="B169" s="4" t="s">
        <v>169</v>
      </c>
      <c r="C169" s="20">
        <f t="shared" si="4"/>
        <v>1.086222270258586</v>
      </c>
      <c r="D169" s="20">
        <f t="shared" si="10"/>
        <v>0.28168761149395199</v>
      </c>
      <c r="E169" s="20">
        <f t="shared" si="10"/>
        <v>0.22370777255450161</v>
      </c>
      <c r="F169" s="20">
        <f t="shared" si="10"/>
        <v>0</v>
      </c>
      <c r="G169" s="20">
        <f t="shared" si="10"/>
        <v>0</v>
      </c>
      <c r="H169" s="20">
        <f t="shared" si="10"/>
        <v>0</v>
      </c>
      <c r="I169" s="20">
        <f t="shared" si="10"/>
        <v>0</v>
      </c>
      <c r="J169" s="20">
        <f t="shared" si="10"/>
        <v>0</v>
      </c>
      <c r="K169" s="20">
        <f t="shared" si="10"/>
        <v>0</v>
      </c>
      <c r="L169" s="20">
        <f t="shared" si="10"/>
        <v>5.7438688713592264E-4</v>
      </c>
      <c r="M169" s="20">
        <f t="shared" si="10"/>
        <v>2.6422785018578944E-7</v>
      </c>
      <c r="N169" s="20">
        <f t="shared" si="10"/>
        <v>2.3699196586985802E-6</v>
      </c>
      <c r="O169" s="20">
        <f t="shared" si="10"/>
        <v>6.4043024768985744E-4</v>
      </c>
      <c r="P169" s="20">
        <f t="shared" si="10"/>
        <v>2.9936560284988035E-3</v>
      </c>
      <c r="Q169" s="20">
        <f t="shared" si="10"/>
        <v>0</v>
      </c>
      <c r="R169" s="20">
        <f t="shared" si="10"/>
        <v>1.1277675632881469E-4</v>
      </c>
      <c r="S169" s="20">
        <f t="shared" si="10"/>
        <v>0</v>
      </c>
      <c r="T169" s="20">
        <f t="shared" si="10"/>
        <v>9.5964654684342848E-6</v>
      </c>
      <c r="U169" s="20">
        <f t="shared" si="10"/>
        <v>1.7453839575006804E-4</v>
      </c>
      <c r="V169" s="20">
        <f t="shared" si="10"/>
        <v>0</v>
      </c>
      <c r="W169" s="20">
        <f t="shared" si="10"/>
        <v>0</v>
      </c>
      <c r="X169" s="20">
        <f t="shared" si="10"/>
        <v>1.3856623252933472E-4</v>
      </c>
      <c r="Y169" s="20">
        <f t="shared" si="10"/>
        <v>4.9128007055721338E-5</v>
      </c>
      <c r="Z169" s="20">
        <f t="shared" si="10"/>
        <v>3.10153822381661E-5</v>
      </c>
      <c r="AA169" s="20">
        <f t="shared" si="10"/>
        <v>2.4035964812160683E-4</v>
      </c>
      <c r="AB169" s="20">
        <f t="shared" si="10"/>
        <v>0</v>
      </c>
      <c r="AC169" s="20">
        <f t="shared" si="10"/>
        <v>0</v>
      </c>
      <c r="AD169" s="20">
        <f t="shared" si="10"/>
        <v>1.1541217092144541E-5</v>
      </c>
      <c r="AE169" s="20">
        <f t="shared" si="10"/>
        <v>1.4184023222156392E-3</v>
      </c>
    </row>
    <row r="170" spans="1:31">
      <c r="A170" s="37" t="s">
        <v>170</v>
      </c>
      <c r="B170" s="4" t="s">
        <v>171</v>
      </c>
      <c r="C170" s="20">
        <f t="shared" si="4"/>
        <v>0</v>
      </c>
      <c r="D170" s="20">
        <f t="shared" si="10"/>
        <v>0</v>
      </c>
      <c r="E170" s="20">
        <f t="shared" si="10"/>
        <v>0</v>
      </c>
      <c r="F170" s="20">
        <f t="shared" si="10"/>
        <v>0</v>
      </c>
      <c r="G170" s="20">
        <f t="shared" si="10"/>
        <v>9.0321972529243243E-3</v>
      </c>
      <c r="H170" s="20">
        <f t="shared" si="10"/>
        <v>9.622932195336821E-2</v>
      </c>
      <c r="I170" s="20">
        <f t="shared" si="10"/>
        <v>9.5963406217802853E-3</v>
      </c>
      <c r="J170" s="20">
        <f t="shared" si="10"/>
        <v>9.2942194834239988E-4</v>
      </c>
      <c r="K170" s="20">
        <f t="shared" si="10"/>
        <v>0</v>
      </c>
      <c r="L170" s="20">
        <f t="shared" si="10"/>
        <v>0</v>
      </c>
      <c r="M170" s="20">
        <f t="shared" si="10"/>
        <v>6.9668076498986473E-4</v>
      </c>
      <c r="N170" s="20">
        <f t="shared" si="10"/>
        <v>2.8145758346619014E-3</v>
      </c>
      <c r="O170" s="20">
        <f t="shared" si="10"/>
        <v>7.8483769735248916E-3</v>
      </c>
      <c r="P170" s="20">
        <f t="shared" si="10"/>
        <v>3.2422429886683661E-3</v>
      </c>
      <c r="Q170" s="20">
        <f t="shared" si="10"/>
        <v>3.8125859308139141E-3</v>
      </c>
      <c r="R170" s="20">
        <f t="shared" si="10"/>
        <v>1.0621558958804488E-3</v>
      </c>
      <c r="S170" s="20">
        <f t="shared" si="10"/>
        <v>3.1806271425829675E-5</v>
      </c>
      <c r="T170" s="20">
        <f t="shared" si="10"/>
        <v>9.352620854072432E-4</v>
      </c>
      <c r="U170" s="20">
        <f t="shared" si="10"/>
        <v>2.5877906645703844E-3</v>
      </c>
      <c r="V170" s="20">
        <f t="shared" si="10"/>
        <v>1.4046003825412892E-2</v>
      </c>
      <c r="W170" s="20">
        <f t="shared" si="10"/>
        <v>1.8483847090499061E-2</v>
      </c>
      <c r="X170" s="20">
        <f t="shared" si="10"/>
        <v>1.6504444426311909E-2</v>
      </c>
      <c r="Y170" s="20">
        <f t="shared" si="10"/>
        <v>1.2932170893803406E-2</v>
      </c>
      <c r="Z170" s="20">
        <f t="shared" si="10"/>
        <v>2.4272754667455645E-3</v>
      </c>
      <c r="AA170" s="20">
        <f t="shared" si="10"/>
        <v>3.2474596763610451E-3</v>
      </c>
      <c r="AB170" s="20">
        <f t="shared" si="10"/>
        <v>7.5851104222701233E-3</v>
      </c>
      <c r="AC170" s="20">
        <f t="shared" si="10"/>
        <v>3.2544254212517618E-3</v>
      </c>
      <c r="AD170" s="20">
        <f t="shared" si="10"/>
        <v>1.8356643599349283E-3</v>
      </c>
      <c r="AE170" s="20">
        <f t="shared" si="10"/>
        <v>5.9713953951136935E-3</v>
      </c>
    </row>
    <row r="171" spans="1:31">
      <c r="A171" s="37" t="s">
        <v>172</v>
      </c>
      <c r="B171" s="4" t="s">
        <v>173</v>
      </c>
      <c r="C171" s="20">
        <f t="shared" si="4"/>
        <v>0</v>
      </c>
      <c r="D171" s="20">
        <f t="shared" si="10"/>
        <v>0</v>
      </c>
      <c r="E171" s="20">
        <f t="shared" si="10"/>
        <v>0</v>
      </c>
      <c r="F171" s="20">
        <f t="shared" si="10"/>
        <v>3.1167269319697941E-3</v>
      </c>
      <c r="G171" s="20">
        <f t="shared" si="10"/>
        <v>1.8573618778854377E-2</v>
      </c>
      <c r="H171" s="20">
        <f t="shared" si="10"/>
        <v>1.6708053808859362E-2</v>
      </c>
      <c r="I171" s="20">
        <f t="shared" si="10"/>
        <v>1.2995423625183206E-3</v>
      </c>
      <c r="J171" s="20">
        <f t="shared" si="10"/>
        <v>0</v>
      </c>
      <c r="K171" s="20">
        <f t="shared" si="10"/>
        <v>3.962813671049298E-4</v>
      </c>
      <c r="L171" s="20">
        <f t="shared" si="10"/>
        <v>2.497315929143169E-3</v>
      </c>
      <c r="M171" s="20">
        <f t="shared" si="10"/>
        <v>1.459048573535917E-2</v>
      </c>
      <c r="N171" s="20">
        <f t="shared" si="10"/>
        <v>7.5277535558987011E-3</v>
      </c>
      <c r="O171" s="20">
        <f t="shared" si="10"/>
        <v>4.8954125435632153E-3</v>
      </c>
      <c r="P171" s="20">
        <f t="shared" si="10"/>
        <v>1.3916125930200498E-2</v>
      </c>
      <c r="Q171" s="20">
        <f t="shared" si="10"/>
        <v>1.2102675242774958E-2</v>
      </c>
      <c r="R171" s="20">
        <f t="shared" si="10"/>
        <v>1.6297099269908446E-3</v>
      </c>
      <c r="S171" s="20">
        <f t="shared" si="10"/>
        <v>1.7732708901099618E-3</v>
      </c>
      <c r="T171" s="20">
        <f t="shared" si="10"/>
        <v>5.1266276281251109E-3</v>
      </c>
      <c r="U171" s="20">
        <f t="shared" si="10"/>
        <v>1.9666535014060457E-2</v>
      </c>
      <c r="V171" s="20">
        <f t="shared" si="10"/>
        <v>2.2886958718546895E-2</v>
      </c>
      <c r="W171" s="20">
        <f t="shared" si="10"/>
        <v>2.8401287234956458E-2</v>
      </c>
      <c r="X171" s="20">
        <f t="shared" si="10"/>
        <v>2.0664117871468157E-2</v>
      </c>
      <c r="Y171" s="20">
        <f t="shared" si="10"/>
        <v>1.8948498998739093E-2</v>
      </c>
      <c r="Z171" s="20">
        <f t="shared" si="10"/>
        <v>1.9763424314420609E-2</v>
      </c>
      <c r="AA171" s="20">
        <f t="shared" si="10"/>
        <v>5.2589452459412156E-2</v>
      </c>
      <c r="AB171" s="20">
        <f t="shared" si="10"/>
        <v>5.7631584367696401E-2</v>
      </c>
      <c r="AC171" s="20">
        <f t="shared" si="10"/>
        <v>5.2505706756384461E-2</v>
      </c>
      <c r="AD171" s="20">
        <f t="shared" si="10"/>
        <v>2.8959606943351691E-2</v>
      </c>
      <c r="AE171" s="20">
        <f t="shared" si="10"/>
        <v>2.5486271656056741E-2</v>
      </c>
    </row>
    <row r="172" spans="1:31">
      <c r="A172" s="37" t="s">
        <v>174</v>
      </c>
      <c r="B172" s="4" t="s">
        <v>175</v>
      </c>
      <c r="C172" s="20">
        <f t="shared" si="4"/>
        <v>0</v>
      </c>
      <c r="D172" s="20">
        <f t="shared" si="10"/>
        <v>0</v>
      </c>
      <c r="E172" s="20">
        <f t="shared" si="10"/>
        <v>0</v>
      </c>
      <c r="F172" s="20">
        <f t="shared" si="10"/>
        <v>4.8321750997996308E-4</v>
      </c>
      <c r="G172" s="20">
        <f t="shared" si="10"/>
        <v>6.6286270063109682E-4</v>
      </c>
      <c r="H172" s="20">
        <f t="shared" si="10"/>
        <v>5.2673645588796156E-2</v>
      </c>
      <c r="I172" s="20">
        <f t="shared" si="10"/>
        <v>0</v>
      </c>
      <c r="J172" s="20">
        <f t="shared" si="10"/>
        <v>1.549287043505654E-2</v>
      </c>
      <c r="K172" s="20">
        <f t="shared" si="10"/>
        <v>5.0931395393978161E-4</v>
      </c>
      <c r="L172" s="20">
        <f t="shared" si="10"/>
        <v>0</v>
      </c>
      <c r="M172" s="20">
        <f t="shared" si="10"/>
        <v>1.8472609386238847E-2</v>
      </c>
      <c r="N172" s="20">
        <f t="shared" si="10"/>
        <v>3.5568346717662963E-3</v>
      </c>
      <c r="O172" s="20">
        <f t="shared" si="10"/>
        <v>2.1093562589092787E-3</v>
      </c>
      <c r="P172" s="20">
        <f t="shared" si="10"/>
        <v>1.5378842316529722E-3</v>
      </c>
      <c r="Q172" s="20">
        <f t="shared" si="10"/>
        <v>1.467882271587796E-2</v>
      </c>
      <c r="R172" s="20">
        <f t="shared" si="10"/>
        <v>2.5242974852238086E-3</v>
      </c>
      <c r="S172" s="20">
        <f t="shared" si="10"/>
        <v>7.4175511221861095E-5</v>
      </c>
      <c r="T172" s="20">
        <f t="shared" si="10"/>
        <v>7.6784833672977606E-3</v>
      </c>
      <c r="U172" s="20">
        <f t="shared" si="10"/>
        <v>1.9927987037880223E-3</v>
      </c>
      <c r="V172" s="20">
        <f t="shared" si="10"/>
        <v>9.4756657312024192E-3</v>
      </c>
      <c r="W172" s="20">
        <f t="shared" si="10"/>
        <v>2.2424771559048103E-2</v>
      </c>
      <c r="X172" s="20">
        <f t="shared" si="10"/>
        <v>4.5813564846491827E-3</v>
      </c>
      <c r="Y172" s="20">
        <f t="shared" si="10"/>
        <v>7.7083755596248928E-4</v>
      </c>
      <c r="Z172" s="20">
        <f t="shared" si="10"/>
        <v>9.5287275688807002E-4</v>
      </c>
      <c r="AA172" s="20">
        <f t="shared" si="10"/>
        <v>3.3750621165720045E-3</v>
      </c>
      <c r="AB172" s="20">
        <f t="shared" si="10"/>
        <v>1.0190054388909695E-3</v>
      </c>
      <c r="AC172" s="20">
        <f t="shared" si="10"/>
        <v>1.8022069870381034E-4</v>
      </c>
      <c r="AD172" s="20">
        <f t="shared" si="10"/>
        <v>3.1844318884476113E-4</v>
      </c>
      <c r="AE172" s="20">
        <f t="shared" si="10"/>
        <v>4.017410510050003E-3</v>
      </c>
    </row>
    <row r="173" spans="1:31">
      <c r="A173" s="37" t="s">
        <v>176</v>
      </c>
      <c r="B173" s="4" t="s">
        <v>177</v>
      </c>
      <c r="C173" s="20">
        <f t="shared" si="4"/>
        <v>0</v>
      </c>
      <c r="D173" s="20">
        <f t="shared" si="10"/>
        <v>0</v>
      </c>
      <c r="E173" s="20">
        <f t="shared" si="10"/>
        <v>0</v>
      </c>
      <c r="F173" s="20">
        <f t="shared" si="10"/>
        <v>0</v>
      </c>
      <c r="G173" s="20">
        <f t="shared" si="10"/>
        <v>2.8225913396885211E-2</v>
      </c>
      <c r="H173" s="20">
        <f t="shared" si="10"/>
        <v>0</v>
      </c>
      <c r="I173" s="20">
        <f t="shared" si="10"/>
        <v>2.2608918206148732E-2</v>
      </c>
      <c r="J173" s="20">
        <f t="shared" si="10"/>
        <v>6.7002413151085348E-3</v>
      </c>
      <c r="K173" s="20">
        <f t="shared" si="10"/>
        <v>2.099623932473179E-2</v>
      </c>
      <c r="L173" s="20">
        <f t="shared" si="10"/>
        <v>3.8010896942818402E-5</v>
      </c>
      <c r="M173" s="20">
        <f t="shared" si="10"/>
        <v>3.7093362520481864E-2</v>
      </c>
      <c r="N173" s="20">
        <f t="shared" si="10"/>
        <v>4.1323696608812466E-2</v>
      </c>
      <c r="O173" s="20">
        <f t="shared" si="10"/>
        <v>9.1256552686028985E-3</v>
      </c>
      <c r="P173" s="20">
        <f t="shared" si="10"/>
        <v>1.1964745190927292E-3</v>
      </c>
      <c r="Q173" s="20">
        <f t="shared" si="10"/>
        <v>3.066456151567381E-3</v>
      </c>
      <c r="R173" s="20">
        <f t="shared" si="10"/>
        <v>7.6195093904514698E-3</v>
      </c>
      <c r="S173" s="20">
        <f t="shared" si="10"/>
        <v>7.0780271388581947E-3</v>
      </c>
      <c r="T173" s="20">
        <f t="shared" si="10"/>
        <v>1.1920505662160481E-2</v>
      </c>
      <c r="U173" s="20">
        <f t="shared" si="10"/>
        <v>1.2130341206845962E-2</v>
      </c>
      <c r="V173" s="20">
        <f t="shared" si="10"/>
        <v>9.4915608060617881E-3</v>
      </c>
      <c r="W173" s="20">
        <f t="shared" si="10"/>
        <v>1.6291449070200793E-2</v>
      </c>
      <c r="X173" s="20">
        <f t="shared" si="10"/>
        <v>2.5030427122400535E-2</v>
      </c>
      <c r="Y173" s="20">
        <f t="shared" si="10"/>
        <v>1.4362112661214189E-2</v>
      </c>
      <c r="Z173" s="20">
        <f t="shared" si="10"/>
        <v>1.8710716985085706E-2</v>
      </c>
      <c r="AA173" s="20">
        <f t="shared" si="10"/>
        <v>1.7839874487409674E-2</v>
      </c>
      <c r="AB173" s="20">
        <f t="shared" si="10"/>
        <v>3.7934039864102195E-2</v>
      </c>
      <c r="AC173" s="20">
        <f t="shared" si="10"/>
        <v>3.8033021975424686E-2</v>
      </c>
      <c r="AD173" s="20">
        <f t="shared" si="10"/>
        <v>1.7486036006561186E-2</v>
      </c>
      <c r="AE173" s="20">
        <f t="shared" si="10"/>
        <v>1.8612269839141798E-2</v>
      </c>
    </row>
    <row r="174" spans="1:31">
      <c r="A174" s="37" t="s">
        <v>178</v>
      </c>
      <c r="B174" s="4" t="s">
        <v>179</v>
      </c>
      <c r="C174" s="20">
        <f t="shared" si="4"/>
        <v>0</v>
      </c>
      <c r="D174" s="20">
        <f t="shared" si="10"/>
        <v>0</v>
      </c>
      <c r="E174" s="20">
        <f t="shared" si="10"/>
        <v>3.1669694986673227E-2</v>
      </c>
      <c r="F174" s="20">
        <f t="shared" si="10"/>
        <v>3.3170879490249945E-2</v>
      </c>
      <c r="G174" s="20">
        <f t="shared" si="10"/>
        <v>0</v>
      </c>
      <c r="H174" s="20">
        <f t="shared" si="10"/>
        <v>0.17555065584786755</v>
      </c>
      <c r="I174" s="20">
        <f t="shared" si="10"/>
        <v>6.4007399615004859E-2</v>
      </c>
      <c r="J174" s="20">
        <f t="shared" si="10"/>
        <v>0.12457428342127493</v>
      </c>
      <c r="K174" s="20">
        <f t="shared" si="10"/>
        <v>5.1534543847797196E-2</v>
      </c>
      <c r="L174" s="20">
        <f t="shared" si="10"/>
        <v>2.0115789005438863E-2</v>
      </c>
      <c r="M174" s="20">
        <f t="shared" si="10"/>
        <v>0.27986934623323761</v>
      </c>
      <c r="N174" s="20">
        <f t="shared" si="10"/>
        <v>3.4791072317601299E-2</v>
      </c>
      <c r="O174" s="20">
        <f t="shared" si="10"/>
        <v>4.3584854958408539E-2</v>
      </c>
      <c r="P174" s="20">
        <f t="shared" si="10"/>
        <v>4.2837211172701659E-2</v>
      </c>
      <c r="Q174" s="20">
        <f t="shared" si="10"/>
        <v>3.2571262128018988E-2</v>
      </c>
      <c r="R174" s="20">
        <f t="shared" si="10"/>
        <v>2.7199241650576654E-2</v>
      </c>
      <c r="S174" s="20">
        <f t="shared" si="10"/>
        <v>2.3059244984630224E-2</v>
      </c>
      <c r="T174" s="20">
        <f t="shared" si="10"/>
        <v>3.7879469151295357E-2</v>
      </c>
      <c r="U174" s="20">
        <f t="shared" si="10"/>
        <v>6.1696632934773898E-2</v>
      </c>
      <c r="V174" s="20">
        <f t="shared" si="10"/>
        <v>5.1224583921480792E-2</v>
      </c>
      <c r="W174" s="20">
        <f t="shared" si="10"/>
        <v>0.10061607477559016</v>
      </c>
      <c r="X174" s="20">
        <f t="shared" si="10"/>
        <v>9.1321854146334924E-2</v>
      </c>
      <c r="Y174" s="20">
        <f t="shared" si="10"/>
        <v>2.5548984209468717E-2</v>
      </c>
      <c r="Z174" s="20">
        <f t="shared" si="10"/>
        <v>2.7431364446530951E-2</v>
      </c>
      <c r="AA174" s="20">
        <f t="shared" si="10"/>
        <v>1.5418379807016717E-2</v>
      </c>
      <c r="AB174" s="20">
        <f t="shared" si="10"/>
        <v>1.6267169792057654E-2</v>
      </c>
      <c r="AC174" s="20">
        <f t="shared" si="10"/>
        <v>3.00937505695506E-2</v>
      </c>
      <c r="AD174" s="20">
        <f t="shared" si="10"/>
        <v>8.5713944594568697E-3</v>
      </c>
      <c r="AE174" s="20">
        <f t="shared" si="10"/>
        <v>3.9889810037396341E-2</v>
      </c>
    </row>
    <row r="175" spans="1:31">
      <c r="A175" s="37" t="s">
        <v>180</v>
      </c>
      <c r="B175" s="4" t="s">
        <v>181</v>
      </c>
      <c r="C175" s="20">
        <f t="shared" si="4"/>
        <v>0</v>
      </c>
      <c r="D175" s="20">
        <f t="shared" si="10"/>
        <v>0</v>
      </c>
      <c r="E175" s="20">
        <f t="shared" si="10"/>
        <v>6.6082962542136437E-4</v>
      </c>
      <c r="F175" s="20">
        <f t="shared" si="10"/>
        <v>0</v>
      </c>
      <c r="G175" s="20">
        <f t="shared" si="10"/>
        <v>0</v>
      </c>
      <c r="H175" s="20">
        <f t="shared" si="10"/>
        <v>0</v>
      </c>
      <c r="I175" s="20">
        <f t="shared" si="10"/>
        <v>0</v>
      </c>
      <c r="J175" s="20">
        <f t="shared" si="10"/>
        <v>1.271993905543674E-3</v>
      </c>
      <c r="K175" s="20">
        <f t="shared" si="10"/>
        <v>8.2284848635907069E-4</v>
      </c>
      <c r="L175" s="20">
        <f t="shared" si="10"/>
        <v>4.2187872173534788E-3</v>
      </c>
      <c r="M175" s="20">
        <f t="shared" si="10"/>
        <v>5.7215017919730231E-3</v>
      </c>
      <c r="N175" s="20">
        <f t="shared" si="10"/>
        <v>2.4025060540056853E-4</v>
      </c>
      <c r="O175" s="20">
        <f t="shared" si="10"/>
        <v>4.2099809045831422E-3</v>
      </c>
      <c r="P175" s="20">
        <f t="shared" si="10"/>
        <v>2.6071260465204145E-2</v>
      </c>
      <c r="Q175" s="20">
        <f t="shared" si="10"/>
        <v>4.4363400992082462E-2</v>
      </c>
      <c r="R175" s="20">
        <f t="shared" si="10"/>
        <v>4.222369383443219E-2</v>
      </c>
      <c r="S175" s="20">
        <f t="shared" si="10"/>
        <v>8.6040239694066736E-3</v>
      </c>
      <c r="T175" s="20">
        <f t="shared" si="10"/>
        <v>2.7862961669734517E-4</v>
      </c>
      <c r="U175" s="20">
        <f t="shared" si="10"/>
        <v>4.7204210591962603E-4</v>
      </c>
      <c r="V175" s="20">
        <f t="shared" si="10"/>
        <v>3.9070480459641427E-2</v>
      </c>
      <c r="W175" s="20">
        <f t="shared" si="10"/>
        <v>5.2429902137825623E-3</v>
      </c>
      <c r="X175" s="20">
        <f t="shared" si="10"/>
        <v>3.6065757396209859E-3</v>
      </c>
      <c r="Y175" s="20">
        <f t="shared" si="10"/>
        <v>2.5705841210098578E-3</v>
      </c>
      <c r="Z175" s="20">
        <f t="shared" si="10"/>
        <v>2.8228198259838976E-4</v>
      </c>
      <c r="AA175" s="20">
        <f t="shared" si="10"/>
        <v>7.2083297073021499E-4</v>
      </c>
      <c r="AB175" s="20">
        <f t="shared" si="10"/>
        <v>9.8742290896639731E-2</v>
      </c>
      <c r="AC175" s="20">
        <f t="shared" si="10"/>
        <v>4.8808946471470171E-4</v>
      </c>
      <c r="AD175" s="20">
        <f t="shared" si="10"/>
        <v>4.5636119585519448E-3</v>
      </c>
      <c r="AE175" s="20">
        <f t="shared" si="10"/>
        <v>1.5335086173727842E-2</v>
      </c>
    </row>
    <row r="176" spans="1:31">
      <c r="A176" s="37" t="s">
        <v>182</v>
      </c>
      <c r="B176" s="4" t="s">
        <v>183</v>
      </c>
      <c r="C176" s="20">
        <f t="shared" si="4"/>
        <v>2.1616363587235538E-2</v>
      </c>
      <c r="D176" s="20">
        <f t="shared" si="10"/>
        <v>7.8433453940873581E-3</v>
      </c>
      <c r="E176" s="20">
        <f t="shared" si="10"/>
        <v>1.1923879854424595E-2</v>
      </c>
      <c r="F176" s="20">
        <f t="shared" si="10"/>
        <v>6.5668687443455696E-3</v>
      </c>
      <c r="G176" s="20">
        <f t="shared" si="10"/>
        <v>0</v>
      </c>
      <c r="H176" s="20">
        <f t="shared" si="10"/>
        <v>1.4511356855529056E-3</v>
      </c>
      <c r="I176" s="20">
        <f t="shared" si="10"/>
        <v>0</v>
      </c>
      <c r="J176" s="20">
        <f t="shared" si="10"/>
        <v>0</v>
      </c>
      <c r="K176" s="20">
        <f t="shared" si="10"/>
        <v>1.4892376972083191E-3</v>
      </c>
      <c r="L176" s="20">
        <f t="shared" si="10"/>
        <v>3.2193117994070365E-3</v>
      </c>
      <c r="M176" s="20">
        <f t="shared" si="10"/>
        <v>5.6548018749911229E-2</v>
      </c>
      <c r="N176" s="20">
        <f t="shared" si="10"/>
        <v>0</v>
      </c>
      <c r="O176" s="20">
        <f t="shared" si="10"/>
        <v>2.7796754903665179E-3</v>
      </c>
      <c r="P176" s="20">
        <f t="shared" si="10"/>
        <v>1.2359902113644203E-3</v>
      </c>
      <c r="Q176" s="20">
        <f t="shared" si="10"/>
        <v>1.1159561404161999E-3</v>
      </c>
      <c r="R176" s="20">
        <f t="shared" si="10"/>
        <v>3.2803450424974748E-4</v>
      </c>
      <c r="S176" s="20">
        <f t="shared" si="10"/>
        <v>1.2230743709541368E-3</v>
      </c>
      <c r="T176" s="20">
        <f t="shared" si="10"/>
        <v>5.1241804420311572E-3</v>
      </c>
      <c r="U176" s="20">
        <f t="shared" si="10"/>
        <v>4.771731328062025E-3</v>
      </c>
      <c r="V176" s="20">
        <f t="shared" si="10"/>
        <v>2.0738368018158771E-3</v>
      </c>
      <c r="W176" s="20">
        <f t="shared" si="10"/>
        <v>6.2127636025705478E-3</v>
      </c>
      <c r="X176" s="20">
        <f t="shared" si="10"/>
        <v>2.2943003440038913E-3</v>
      </c>
      <c r="Y176" s="20">
        <f t="shared" si="10"/>
        <v>4.1751484609450331E-3</v>
      </c>
      <c r="Z176" s="20">
        <f t="shared" si="10"/>
        <v>2.0073280042259131E-3</v>
      </c>
      <c r="AA176" s="20">
        <f t="shared" si="10"/>
        <v>2.0478028532778121E-4</v>
      </c>
      <c r="AB176" s="20">
        <f t="shared" si="10"/>
        <v>6.9292678023203237E-4</v>
      </c>
      <c r="AC176" s="20">
        <f t="shared" si="10"/>
        <v>1.4361922077979364E-4</v>
      </c>
      <c r="AD176" s="20">
        <f t="shared" si="10"/>
        <v>6.9048501155000953E-3</v>
      </c>
      <c r="AE176" s="20">
        <f t="shared" si="10"/>
        <v>3.3362725062470338E-3</v>
      </c>
    </row>
    <row r="177" spans="1:31">
      <c r="A177" s="37" t="s">
        <v>184</v>
      </c>
      <c r="B177" s="4" t="s">
        <v>185</v>
      </c>
      <c r="C177" s="20">
        <f t="shared" si="4"/>
        <v>0</v>
      </c>
      <c r="D177" s="20">
        <f t="shared" si="10"/>
        <v>0</v>
      </c>
      <c r="E177" s="20">
        <f t="shared" si="10"/>
        <v>0</v>
      </c>
      <c r="F177" s="20">
        <f t="shared" si="10"/>
        <v>0</v>
      </c>
      <c r="G177" s="20">
        <f t="shared" si="10"/>
        <v>0</v>
      </c>
      <c r="H177" s="20">
        <f t="shared" si="10"/>
        <v>0</v>
      </c>
      <c r="I177" s="20">
        <f t="shared" si="10"/>
        <v>1.4294965987701525E-3</v>
      </c>
      <c r="J177" s="20">
        <f t="shared" si="10"/>
        <v>0</v>
      </c>
      <c r="K177" s="20">
        <f t="shared" si="10"/>
        <v>9.0272074117970136E-4</v>
      </c>
      <c r="L177" s="20">
        <f t="shared" ref="L177:AE178" si="11">L74/L$109*100</f>
        <v>0</v>
      </c>
      <c r="M177" s="20">
        <f t="shared" si="11"/>
        <v>1.8014174066166503E-3</v>
      </c>
      <c r="N177" s="20">
        <f t="shared" si="11"/>
        <v>5.6878071808765921E-6</v>
      </c>
      <c r="O177" s="20">
        <f t="shared" si="11"/>
        <v>1.8676137104236556E-3</v>
      </c>
      <c r="P177" s="20">
        <f t="shared" si="11"/>
        <v>4.9732063701835125E-4</v>
      </c>
      <c r="Q177" s="20">
        <f t="shared" si="11"/>
        <v>1.1261926079758258E-3</v>
      </c>
      <c r="R177" s="20">
        <f t="shared" si="11"/>
        <v>4.8928715288050832E-5</v>
      </c>
      <c r="S177" s="20">
        <f t="shared" si="11"/>
        <v>5.6503497472348976E-6</v>
      </c>
      <c r="T177" s="20">
        <f t="shared" si="11"/>
        <v>0</v>
      </c>
      <c r="U177" s="20">
        <f t="shared" si="11"/>
        <v>5.4759295977530205E-4</v>
      </c>
      <c r="V177" s="20">
        <f t="shared" si="11"/>
        <v>0</v>
      </c>
      <c r="W177" s="20">
        <f t="shared" si="11"/>
        <v>1.3500468628082084E-4</v>
      </c>
      <c r="X177" s="20">
        <f t="shared" si="11"/>
        <v>2.4826681587018116E-6</v>
      </c>
      <c r="Y177" s="20">
        <f t="shared" si="11"/>
        <v>0</v>
      </c>
      <c r="Z177" s="20">
        <f t="shared" si="11"/>
        <v>1.1706985694091525E-5</v>
      </c>
      <c r="AA177" s="20">
        <f t="shared" si="11"/>
        <v>0</v>
      </c>
      <c r="AB177" s="20">
        <f t="shared" si="11"/>
        <v>1.594310713518691E-4</v>
      </c>
      <c r="AC177" s="20">
        <f t="shared" si="11"/>
        <v>5.5346104806680498E-4</v>
      </c>
      <c r="AD177" s="20">
        <f t="shared" si="11"/>
        <v>1.3632889155355981E-5</v>
      </c>
      <c r="AE177" s="20">
        <f t="shared" si="11"/>
        <v>2.1366140821503391E-4</v>
      </c>
    </row>
    <row r="178" spans="1:31">
      <c r="A178" s="37" t="s">
        <v>186</v>
      </c>
      <c r="B178" s="4" t="s">
        <v>187</v>
      </c>
      <c r="C178" s="20">
        <f t="shared" ref="C178:R211" si="12">C75/C$109*100</f>
        <v>0</v>
      </c>
      <c r="D178" s="20">
        <f t="shared" si="12"/>
        <v>3.9441330290614882E-4</v>
      </c>
      <c r="E178" s="20">
        <f t="shared" si="12"/>
        <v>0</v>
      </c>
      <c r="F178" s="20">
        <f t="shared" si="12"/>
        <v>0</v>
      </c>
      <c r="G178" s="20">
        <f t="shared" si="12"/>
        <v>0</v>
      </c>
      <c r="H178" s="20">
        <f t="shared" si="12"/>
        <v>0</v>
      </c>
      <c r="I178" s="20">
        <f t="shared" si="12"/>
        <v>0</v>
      </c>
      <c r="J178" s="20">
        <f t="shared" si="12"/>
        <v>0</v>
      </c>
      <c r="K178" s="20">
        <f t="shared" si="12"/>
        <v>0</v>
      </c>
      <c r="L178" s="20">
        <f t="shared" si="12"/>
        <v>0</v>
      </c>
      <c r="M178" s="20">
        <f t="shared" si="12"/>
        <v>0</v>
      </c>
      <c r="N178" s="20">
        <f t="shared" si="12"/>
        <v>0</v>
      </c>
      <c r="O178" s="20">
        <f t="shared" si="12"/>
        <v>0</v>
      </c>
      <c r="P178" s="20">
        <f t="shared" si="12"/>
        <v>0</v>
      </c>
      <c r="Q178" s="20">
        <f t="shared" si="12"/>
        <v>2.1741170038143354E-6</v>
      </c>
      <c r="R178" s="20">
        <f t="shared" si="12"/>
        <v>0</v>
      </c>
      <c r="S178" s="20">
        <f t="shared" si="11"/>
        <v>0</v>
      </c>
      <c r="T178" s="20">
        <f t="shared" si="11"/>
        <v>1.4875395471106697E-5</v>
      </c>
      <c r="U178" s="20">
        <f t="shared" si="11"/>
        <v>1.8551468104524507E-7</v>
      </c>
      <c r="V178" s="20">
        <f t="shared" si="11"/>
        <v>0</v>
      </c>
      <c r="W178" s="20">
        <f t="shared" si="11"/>
        <v>0</v>
      </c>
      <c r="X178" s="20">
        <f t="shared" si="11"/>
        <v>9.986254757763256E-6</v>
      </c>
      <c r="Y178" s="20">
        <f t="shared" si="11"/>
        <v>0</v>
      </c>
      <c r="Z178" s="20">
        <f t="shared" si="11"/>
        <v>0</v>
      </c>
      <c r="AA178" s="20">
        <f t="shared" si="11"/>
        <v>0</v>
      </c>
      <c r="AB178" s="20">
        <f t="shared" si="11"/>
        <v>0</v>
      </c>
      <c r="AC178" s="20">
        <f t="shared" si="11"/>
        <v>0</v>
      </c>
      <c r="AD178" s="20">
        <f t="shared" si="11"/>
        <v>5.5531116722427618E-8</v>
      </c>
      <c r="AE178" s="20">
        <f t="shared" si="11"/>
        <v>2.2645751300769018E-6</v>
      </c>
    </row>
    <row r="179" spans="1:31">
      <c r="A179" s="37" t="s">
        <v>188</v>
      </c>
      <c r="B179" s="4" t="s">
        <v>189</v>
      </c>
      <c r="C179" s="20">
        <f t="shared" si="12"/>
        <v>0</v>
      </c>
      <c r="D179" s="20">
        <f t="shared" ref="D179:AE188" si="13">D76/D$109*100</f>
        <v>0</v>
      </c>
      <c r="E179" s="20">
        <f t="shared" si="13"/>
        <v>0</v>
      </c>
      <c r="F179" s="20">
        <f t="shared" si="13"/>
        <v>0</v>
      </c>
      <c r="G179" s="20">
        <f t="shared" si="13"/>
        <v>1.1047711677184945E-3</v>
      </c>
      <c r="H179" s="20">
        <f t="shared" si="13"/>
        <v>0</v>
      </c>
      <c r="I179" s="20">
        <f t="shared" si="13"/>
        <v>0</v>
      </c>
      <c r="J179" s="20">
        <f t="shared" si="13"/>
        <v>9.0473345903648917E-4</v>
      </c>
      <c r="K179" s="20">
        <f t="shared" si="13"/>
        <v>0</v>
      </c>
      <c r="L179" s="20">
        <f t="shared" si="13"/>
        <v>0</v>
      </c>
      <c r="M179" s="20">
        <f t="shared" si="13"/>
        <v>0</v>
      </c>
      <c r="N179" s="20">
        <f t="shared" si="13"/>
        <v>0</v>
      </c>
      <c r="O179" s="20">
        <f t="shared" si="13"/>
        <v>3.3583127828519005E-7</v>
      </c>
      <c r="P179" s="20">
        <f t="shared" si="13"/>
        <v>2.9265086949727733E-4</v>
      </c>
      <c r="Q179" s="20">
        <f t="shared" si="13"/>
        <v>3.5415460110050598E-4</v>
      </c>
      <c r="R179" s="20">
        <f t="shared" si="13"/>
        <v>1.0062203407021461E-4</v>
      </c>
      <c r="S179" s="20">
        <f t="shared" si="13"/>
        <v>2.4093627853936347E-5</v>
      </c>
      <c r="T179" s="20">
        <f t="shared" si="13"/>
        <v>2.3772664912696956E-5</v>
      </c>
      <c r="U179" s="20">
        <f t="shared" si="13"/>
        <v>4.9374732360191978E-4</v>
      </c>
      <c r="V179" s="20">
        <f t="shared" si="13"/>
        <v>0</v>
      </c>
      <c r="W179" s="20">
        <f t="shared" si="13"/>
        <v>0</v>
      </c>
      <c r="X179" s="20">
        <f t="shared" si="13"/>
        <v>0</v>
      </c>
      <c r="Y179" s="20">
        <f t="shared" si="13"/>
        <v>0</v>
      </c>
      <c r="Z179" s="20">
        <f t="shared" si="13"/>
        <v>0</v>
      </c>
      <c r="AA179" s="20">
        <f t="shared" si="13"/>
        <v>2.3049176466272556E-5</v>
      </c>
      <c r="AB179" s="20">
        <f t="shared" si="13"/>
        <v>1.9479456768748826E-5</v>
      </c>
      <c r="AC179" s="20">
        <f t="shared" si="13"/>
        <v>0</v>
      </c>
      <c r="AD179" s="20">
        <f t="shared" si="13"/>
        <v>8.3851986250865695E-6</v>
      </c>
      <c r="AE179" s="20">
        <f t="shared" si="13"/>
        <v>6.4349082310393639E-5</v>
      </c>
    </row>
    <row r="180" spans="1:31">
      <c r="A180" s="37" t="s">
        <v>190</v>
      </c>
      <c r="B180" s="4" t="s">
        <v>191</v>
      </c>
      <c r="C180" s="20">
        <f t="shared" si="12"/>
        <v>0</v>
      </c>
      <c r="D180" s="20">
        <f t="shared" si="13"/>
        <v>0</v>
      </c>
      <c r="E180" s="20">
        <f t="shared" si="13"/>
        <v>3.6571554056438754E-4</v>
      </c>
      <c r="F180" s="20">
        <f t="shared" si="13"/>
        <v>0</v>
      </c>
      <c r="G180" s="20">
        <f t="shared" si="13"/>
        <v>8.0406750292801987E-3</v>
      </c>
      <c r="H180" s="20">
        <f t="shared" si="13"/>
        <v>0</v>
      </c>
      <c r="I180" s="20">
        <f t="shared" si="13"/>
        <v>0</v>
      </c>
      <c r="J180" s="20">
        <f t="shared" si="13"/>
        <v>6.9038830157187809E-3</v>
      </c>
      <c r="K180" s="20">
        <f t="shared" si="13"/>
        <v>7.618663277942187E-3</v>
      </c>
      <c r="L180" s="20">
        <f t="shared" si="13"/>
        <v>7.9523864523968479E-2</v>
      </c>
      <c r="M180" s="20">
        <f t="shared" si="13"/>
        <v>3.5095535745227106E-2</v>
      </c>
      <c r="N180" s="20">
        <f t="shared" si="13"/>
        <v>2.5411641284369926E-2</v>
      </c>
      <c r="O180" s="20">
        <f t="shared" si="13"/>
        <v>1.3229345573608777E-2</v>
      </c>
      <c r="P180" s="20">
        <f t="shared" si="13"/>
        <v>1.9179293364095466E-2</v>
      </c>
      <c r="Q180" s="20">
        <f t="shared" si="13"/>
        <v>4.1559786527455386E-2</v>
      </c>
      <c r="R180" s="20">
        <f t="shared" si="13"/>
        <v>3.830880079166956E-2</v>
      </c>
      <c r="S180" s="20">
        <f t="shared" si="13"/>
        <v>2.6849120669543383E-2</v>
      </c>
      <c r="T180" s="20">
        <f t="shared" si="13"/>
        <v>0.18581407099830519</v>
      </c>
      <c r="U180" s="20">
        <f t="shared" si="13"/>
        <v>6.3643764107911283E-2</v>
      </c>
      <c r="V180" s="20">
        <f t="shared" si="13"/>
        <v>4.7830279738007173E-2</v>
      </c>
      <c r="W180" s="20">
        <f t="shared" si="13"/>
        <v>6.9597977527878177E-2</v>
      </c>
      <c r="X180" s="20">
        <f t="shared" si="13"/>
        <v>0.18298385235778633</v>
      </c>
      <c r="Y180" s="20">
        <f t="shared" si="13"/>
        <v>0.11677928988852768</v>
      </c>
      <c r="Z180" s="20">
        <f t="shared" si="13"/>
        <v>0.1900923428048347</v>
      </c>
      <c r="AA180" s="20">
        <f t="shared" si="13"/>
        <v>0.48328584302283728</v>
      </c>
      <c r="AB180" s="20">
        <f t="shared" si="13"/>
        <v>0.57720809781871296</v>
      </c>
      <c r="AC180" s="20">
        <f t="shared" si="13"/>
        <v>0.48373808540000102</v>
      </c>
      <c r="AD180" s="20">
        <f t="shared" si="13"/>
        <v>0.50411401352719498</v>
      </c>
      <c r="AE180" s="20">
        <f t="shared" si="13"/>
        <v>0.23652946045388232</v>
      </c>
    </row>
    <row r="181" spans="1:31">
      <c r="A181" s="37" t="s">
        <v>192</v>
      </c>
      <c r="B181" s="4" t="s">
        <v>193</v>
      </c>
      <c r="C181" s="20">
        <f t="shared" si="12"/>
        <v>0</v>
      </c>
      <c r="D181" s="20">
        <f t="shared" si="13"/>
        <v>3.6715485160893034E-2</v>
      </c>
      <c r="E181" s="20">
        <f t="shared" si="13"/>
        <v>2.9704856474335989E-2</v>
      </c>
      <c r="F181" s="20">
        <f t="shared" si="13"/>
        <v>5.1135751782702002E-3</v>
      </c>
      <c r="G181" s="20">
        <f t="shared" si="13"/>
        <v>2.9164374926452533E-2</v>
      </c>
      <c r="H181" s="20">
        <f t="shared" si="13"/>
        <v>1.6295931274162338E-2</v>
      </c>
      <c r="I181" s="20">
        <f t="shared" si="13"/>
        <v>1.5326802623541073E-2</v>
      </c>
      <c r="J181" s="20">
        <f t="shared" si="13"/>
        <v>4.0777410411353071E-3</v>
      </c>
      <c r="K181" s="20">
        <f t="shared" si="13"/>
        <v>6.5186231617428807E-3</v>
      </c>
      <c r="L181" s="20">
        <f t="shared" si="13"/>
        <v>1.97593312607751E-3</v>
      </c>
      <c r="M181" s="20">
        <f t="shared" si="13"/>
        <v>3.0875816977760054E-2</v>
      </c>
      <c r="N181" s="20">
        <f t="shared" si="13"/>
        <v>5.0669474782890312E-3</v>
      </c>
      <c r="O181" s="20">
        <f t="shared" si="13"/>
        <v>2.5888281721050163E-2</v>
      </c>
      <c r="P181" s="20">
        <f t="shared" si="13"/>
        <v>1.497977294903343E-3</v>
      </c>
      <c r="Q181" s="20">
        <f t="shared" si="13"/>
        <v>3.9568476528378431E-3</v>
      </c>
      <c r="R181" s="20">
        <f t="shared" si="13"/>
        <v>1.9254986680721883E-2</v>
      </c>
      <c r="S181" s="20">
        <f t="shared" si="13"/>
        <v>8.5208112519125287E-3</v>
      </c>
      <c r="T181" s="20">
        <f t="shared" si="13"/>
        <v>1.7063966434631862E-2</v>
      </c>
      <c r="U181" s="20">
        <f t="shared" si="13"/>
        <v>3.7917809445540246E-3</v>
      </c>
      <c r="V181" s="20">
        <f t="shared" si="13"/>
        <v>1.0795427411862173E-2</v>
      </c>
      <c r="W181" s="20">
        <f t="shared" si="13"/>
        <v>1.0717317224848149E-2</v>
      </c>
      <c r="X181" s="20">
        <f t="shared" si="13"/>
        <v>4.9716393301468355E-2</v>
      </c>
      <c r="Y181" s="20">
        <f t="shared" si="13"/>
        <v>7.4841109887300777E-2</v>
      </c>
      <c r="Z181" s="20">
        <f t="shared" si="13"/>
        <v>1.1001328161727414E-2</v>
      </c>
      <c r="AA181" s="20">
        <f t="shared" si="13"/>
        <v>2.9608280468589369E-2</v>
      </c>
      <c r="AB181" s="20">
        <f t="shared" si="13"/>
        <v>1.2958564156683299E-2</v>
      </c>
      <c r="AC181" s="20">
        <f t="shared" si="13"/>
        <v>8.7022189145598665E-3</v>
      </c>
      <c r="AD181" s="20">
        <f t="shared" si="13"/>
        <v>8.6224275557247806E-3</v>
      </c>
      <c r="AE181" s="20">
        <f t="shared" si="13"/>
        <v>1.844972355711115E-2</v>
      </c>
    </row>
    <row r="182" spans="1:31">
      <c r="A182" s="37" t="s">
        <v>194</v>
      </c>
      <c r="B182" s="4" t="s">
        <v>195</v>
      </c>
      <c r="C182" s="20">
        <f t="shared" si="12"/>
        <v>5.4040908968088844E-3</v>
      </c>
      <c r="D182" s="20">
        <f t="shared" si="13"/>
        <v>7.0952929294766223E-2</v>
      </c>
      <c r="E182" s="20">
        <f t="shared" si="13"/>
        <v>0</v>
      </c>
      <c r="F182" s="20">
        <f t="shared" si="13"/>
        <v>2.9080435466049274E-2</v>
      </c>
      <c r="G182" s="20">
        <f t="shared" si="13"/>
        <v>0.1719887163187048</v>
      </c>
      <c r="H182" s="20">
        <f t="shared" si="13"/>
        <v>0.21957392037778448</v>
      </c>
      <c r="I182" s="20">
        <f t="shared" si="13"/>
        <v>0.16370491085726785</v>
      </c>
      <c r="J182" s="20">
        <f t="shared" si="13"/>
        <v>5.1946728324793717E-2</v>
      </c>
      <c r="K182" s="20">
        <f t="shared" si="13"/>
        <v>2.2341542701556409E-2</v>
      </c>
      <c r="L182" s="20">
        <f t="shared" si="13"/>
        <v>0.12767247885308622</v>
      </c>
      <c r="M182" s="20">
        <f t="shared" si="13"/>
        <v>0.12109694487939821</v>
      </c>
      <c r="N182" s="20">
        <f t="shared" si="13"/>
        <v>0.25210328458961778</v>
      </c>
      <c r="O182" s="20">
        <f t="shared" si="13"/>
        <v>1.8855359063081424E-2</v>
      </c>
      <c r="P182" s="20">
        <f t="shared" si="13"/>
        <v>2.9876895502102558E-2</v>
      </c>
      <c r="Q182" s="20">
        <f t="shared" si="13"/>
        <v>9.0833657243173771E-2</v>
      </c>
      <c r="R182" s="20">
        <f t="shared" si="13"/>
        <v>0.19569805903613996</v>
      </c>
      <c r="S182" s="20">
        <f t="shared" si="13"/>
        <v>1.4928173732345219E-2</v>
      </c>
      <c r="T182" s="20">
        <f t="shared" si="13"/>
        <v>2.878238696513374E-2</v>
      </c>
      <c r="U182" s="20">
        <f t="shared" si="13"/>
        <v>7.0706910938017162E-2</v>
      </c>
      <c r="V182" s="20">
        <f t="shared" si="13"/>
        <v>0.18233927589536847</v>
      </c>
      <c r="W182" s="20">
        <f t="shared" si="13"/>
        <v>0.10640360443936385</v>
      </c>
      <c r="X182" s="20">
        <f t="shared" si="13"/>
        <v>3.2488102887900314E-2</v>
      </c>
      <c r="Y182" s="20">
        <f t="shared" si="13"/>
        <v>2.5427464111724141E-2</v>
      </c>
      <c r="Z182" s="20">
        <f t="shared" si="13"/>
        <v>3.5865786947557231E-2</v>
      </c>
      <c r="AA182" s="20">
        <f t="shared" si="13"/>
        <v>1.8730848868100277E-2</v>
      </c>
      <c r="AB182" s="20">
        <f t="shared" si="13"/>
        <v>5.1228621439852476E-2</v>
      </c>
      <c r="AC182" s="20">
        <f t="shared" si="13"/>
        <v>6.0490093917171806E-2</v>
      </c>
      <c r="AD182" s="20">
        <f t="shared" si="13"/>
        <v>0.10270266243013607</v>
      </c>
      <c r="AE182" s="20">
        <f t="shared" si="13"/>
        <v>7.1101298189126944E-2</v>
      </c>
    </row>
    <row r="183" spans="1:31">
      <c r="A183" s="37" t="s">
        <v>196</v>
      </c>
      <c r="B183" s="4" t="s">
        <v>197</v>
      </c>
      <c r="C183" s="20">
        <f t="shared" si="12"/>
        <v>0</v>
      </c>
      <c r="D183" s="20">
        <f t="shared" si="13"/>
        <v>0</v>
      </c>
      <c r="E183" s="20">
        <f t="shared" si="13"/>
        <v>0</v>
      </c>
      <c r="F183" s="20">
        <f t="shared" si="13"/>
        <v>6.933573097990212E-4</v>
      </c>
      <c r="G183" s="20">
        <f t="shared" si="13"/>
        <v>0</v>
      </c>
      <c r="H183" s="20">
        <f t="shared" si="13"/>
        <v>1.4724190089410146E-3</v>
      </c>
      <c r="I183" s="20">
        <f t="shared" si="13"/>
        <v>8.0683387119312444E-3</v>
      </c>
      <c r="J183" s="20">
        <f t="shared" si="13"/>
        <v>4.2995847521841365E-2</v>
      </c>
      <c r="K183" s="20">
        <f t="shared" si="13"/>
        <v>5.6781165419273211E-3</v>
      </c>
      <c r="L183" s="20">
        <f t="shared" si="13"/>
        <v>1.2780741753723323E-2</v>
      </c>
      <c r="M183" s="20">
        <f t="shared" si="13"/>
        <v>0.87444577613910879</v>
      </c>
      <c r="N183" s="20">
        <f t="shared" si="13"/>
        <v>3.1058982087074235E-3</v>
      </c>
      <c r="O183" s="20">
        <f t="shared" si="13"/>
        <v>1.4304733298557669E-3</v>
      </c>
      <c r="P183" s="20">
        <f t="shared" si="13"/>
        <v>1.9710896798493093E-3</v>
      </c>
      <c r="Q183" s="20">
        <f t="shared" si="13"/>
        <v>1.1805092977877874E-2</v>
      </c>
      <c r="R183" s="20">
        <f t="shared" si="13"/>
        <v>2.8834814443598118E-3</v>
      </c>
      <c r="S183" s="20">
        <f t="shared" si="13"/>
        <v>7.5244550687391344E-3</v>
      </c>
      <c r="T183" s="20">
        <f t="shared" si="13"/>
        <v>8.392694628818264E-3</v>
      </c>
      <c r="U183" s="20">
        <f t="shared" si="13"/>
        <v>1.525770132123644E-2</v>
      </c>
      <c r="V183" s="20">
        <f t="shared" si="13"/>
        <v>1.0971953475786639E-2</v>
      </c>
      <c r="W183" s="20">
        <f t="shared" si="13"/>
        <v>7.2300249411294554E-3</v>
      </c>
      <c r="X183" s="20">
        <f t="shared" si="13"/>
        <v>1.5103089414970648E-2</v>
      </c>
      <c r="Y183" s="20">
        <f t="shared" si="13"/>
        <v>1.3915747064260837E-2</v>
      </c>
      <c r="Z183" s="20">
        <f t="shared" si="13"/>
        <v>6.9110238880786988E-3</v>
      </c>
      <c r="AA183" s="20">
        <f t="shared" si="13"/>
        <v>6.2596528057405508E-3</v>
      </c>
      <c r="AB183" s="20">
        <f t="shared" si="13"/>
        <v>5.0529222908657061E-3</v>
      </c>
      <c r="AC183" s="20">
        <f t="shared" si="13"/>
        <v>2.4702087419757632E-3</v>
      </c>
      <c r="AD183" s="20">
        <f t="shared" si="13"/>
        <v>7.026842723753147E-3</v>
      </c>
      <c r="AE183" s="20">
        <f t="shared" si="13"/>
        <v>1.7924062946495987E-2</v>
      </c>
    </row>
    <row r="184" spans="1:31">
      <c r="A184" s="37" t="s">
        <v>198</v>
      </c>
      <c r="B184" s="4" t="s">
        <v>199</v>
      </c>
      <c r="C184" s="20">
        <f t="shared" si="12"/>
        <v>0.48907022616120405</v>
      </c>
      <c r="D184" s="20">
        <f t="shared" si="13"/>
        <v>15.677935701390805</v>
      </c>
      <c r="E184" s="20">
        <f t="shared" si="13"/>
        <v>3.5980513969984163</v>
      </c>
      <c r="F184" s="20">
        <f t="shared" si="13"/>
        <v>0</v>
      </c>
      <c r="G184" s="20">
        <f t="shared" si="13"/>
        <v>0</v>
      </c>
      <c r="H184" s="20">
        <f t="shared" si="13"/>
        <v>1.4048670304055433</v>
      </c>
      <c r="I184" s="20">
        <f t="shared" si="13"/>
        <v>0.97397009370438581</v>
      </c>
      <c r="J184" s="20">
        <f t="shared" si="13"/>
        <v>1.2217739913684074</v>
      </c>
      <c r="K184" s="20">
        <f t="shared" si="13"/>
        <v>19.650604036596338</v>
      </c>
      <c r="L184" s="20">
        <f t="shared" si="13"/>
        <v>0.13534138848294952</v>
      </c>
      <c r="M184" s="20">
        <f t="shared" si="13"/>
        <v>8.9690779449099765</v>
      </c>
      <c r="N184" s="20">
        <f t="shared" si="13"/>
        <v>1.6793164199470596</v>
      </c>
      <c r="O184" s="20">
        <f t="shared" si="13"/>
        <v>2.8309904537166153</v>
      </c>
      <c r="P184" s="20">
        <f t="shared" si="13"/>
        <v>2.4884166521525564</v>
      </c>
      <c r="Q184" s="20">
        <f t="shared" si="13"/>
        <v>4.945047695758447</v>
      </c>
      <c r="R184" s="20">
        <f t="shared" si="13"/>
        <v>0.35593459671887051</v>
      </c>
      <c r="S184" s="20">
        <f t="shared" si="13"/>
        <v>0.81751719805629264</v>
      </c>
      <c r="T184" s="20">
        <f t="shared" si="13"/>
        <v>0.26970904654816036</v>
      </c>
      <c r="U184" s="20">
        <f t="shared" si="13"/>
        <v>0.11934380503302194</v>
      </c>
      <c r="V184" s="20">
        <f t="shared" si="13"/>
        <v>0.12924355938254056</v>
      </c>
      <c r="W184" s="20">
        <f t="shared" si="13"/>
        <v>7.9916445291430938E-2</v>
      </c>
      <c r="X184" s="20">
        <f t="shared" si="13"/>
        <v>7.880557526111133E-2</v>
      </c>
      <c r="Y184" s="20">
        <f t="shared" si="13"/>
        <v>6.8989109586987618E-2</v>
      </c>
      <c r="Z184" s="20">
        <f t="shared" si="13"/>
        <v>7.9869026482416894E-2</v>
      </c>
      <c r="AA184" s="20">
        <f t="shared" si="13"/>
        <v>0.1130245957205014</v>
      </c>
      <c r="AB184" s="20">
        <f t="shared" si="13"/>
        <v>1.4738875432636955</v>
      </c>
      <c r="AC184" s="20">
        <f t="shared" si="13"/>
        <v>3.6399657617064665E-2</v>
      </c>
      <c r="AD184" s="20">
        <f t="shared" si="13"/>
        <v>5.8017476197743716E-2</v>
      </c>
      <c r="AE184" s="20">
        <f t="shared" si="13"/>
        <v>0.83485779445420116</v>
      </c>
    </row>
    <row r="185" spans="1:31">
      <c r="A185" s="37" t="s">
        <v>200</v>
      </c>
      <c r="B185" s="4" t="s">
        <v>201</v>
      </c>
      <c r="C185" s="20">
        <f t="shared" si="12"/>
        <v>56.699721689318814</v>
      </c>
      <c r="D185" s="20">
        <f t="shared" si="13"/>
        <v>1.7343917747519551</v>
      </c>
      <c r="E185" s="20">
        <f t="shared" si="13"/>
        <v>5.9805483528931012</v>
      </c>
      <c r="F185" s="20">
        <f t="shared" si="13"/>
        <v>6.9571794957005801</v>
      </c>
      <c r="G185" s="20">
        <f t="shared" si="13"/>
        <v>6.0088464214676035E-2</v>
      </c>
      <c r="H185" s="20">
        <f t="shared" si="13"/>
        <v>9.8268006354271659E-2</v>
      </c>
      <c r="I185" s="20">
        <f t="shared" si="13"/>
        <v>0.17582028439455366</v>
      </c>
      <c r="J185" s="20">
        <f t="shared" si="13"/>
        <v>0.14187600739578815</v>
      </c>
      <c r="K185" s="20">
        <f t="shared" si="13"/>
        <v>2.7914839741977473E-2</v>
      </c>
      <c r="L185" s="20">
        <f t="shared" si="13"/>
        <v>0.2909125986621664</v>
      </c>
      <c r="M185" s="20">
        <f t="shared" si="13"/>
        <v>1.2773964184066398</v>
      </c>
      <c r="N185" s="20">
        <f t="shared" si="13"/>
        <v>0.6902454993790399</v>
      </c>
      <c r="O185" s="20">
        <f t="shared" si="13"/>
        <v>0.25180825147402547</v>
      </c>
      <c r="P185" s="20">
        <f t="shared" si="13"/>
        <v>0.21992981823298974</v>
      </c>
      <c r="Q185" s="20">
        <f t="shared" si="13"/>
        <v>0.23276753407347842</v>
      </c>
      <c r="R185" s="20">
        <f t="shared" si="13"/>
        <v>0.17233401358277151</v>
      </c>
      <c r="S185" s="20">
        <f t="shared" si="13"/>
        <v>0.12868448553328551</v>
      </c>
      <c r="T185" s="20">
        <f t="shared" si="13"/>
        <v>0.13850382835703687</v>
      </c>
      <c r="U185" s="20">
        <f t="shared" si="13"/>
        <v>0.27833755462894683</v>
      </c>
      <c r="V185" s="20">
        <f t="shared" si="13"/>
        <v>0.25049854986308445</v>
      </c>
      <c r="W185" s="20">
        <f t="shared" si="13"/>
        <v>0.32523950203790658</v>
      </c>
      <c r="X185" s="20">
        <f t="shared" si="13"/>
        <v>0.24093849823217436</v>
      </c>
      <c r="Y185" s="20">
        <f t="shared" si="13"/>
        <v>0.22598895198918212</v>
      </c>
      <c r="Z185" s="20">
        <f t="shared" si="13"/>
        <v>0.29585887471232125</v>
      </c>
      <c r="AA185" s="20">
        <f t="shared" si="13"/>
        <v>0.50515495374257102</v>
      </c>
      <c r="AB185" s="20">
        <f t="shared" si="13"/>
        <v>0.44309951129734682</v>
      </c>
      <c r="AC185" s="20">
        <f t="shared" si="13"/>
        <v>0.24623794622516673</v>
      </c>
      <c r="AD185" s="20">
        <f t="shared" si="13"/>
        <v>0.30477360287643779</v>
      </c>
      <c r="AE185" s="20">
        <f t="shared" si="13"/>
        <v>0.33793285769425635</v>
      </c>
    </row>
    <row r="186" spans="1:31">
      <c r="A186" s="37" t="s">
        <v>202</v>
      </c>
      <c r="B186" s="4" t="s">
        <v>203</v>
      </c>
      <c r="C186" s="20">
        <f t="shared" si="12"/>
        <v>0</v>
      </c>
      <c r="D186" s="20">
        <f t="shared" si="13"/>
        <v>0.35481943981128117</v>
      </c>
      <c r="E186" s="20">
        <f t="shared" si="13"/>
        <v>0.59868693012225849</v>
      </c>
      <c r="F186" s="20">
        <f t="shared" si="13"/>
        <v>1.4555239607823582</v>
      </c>
      <c r="G186" s="20">
        <f t="shared" si="13"/>
        <v>4.44498145738609E-2</v>
      </c>
      <c r="H186" s="20">
        <f t="shared" si="13"/>
        <v>5.5659463678438197</v>
      </c>
      <c r="I186" s="20">
        <f t="shared" si="13"/>
        <v>4.8159054254199027</v>
      </c>
      <c r="J186" s="20">
        <f t="shared" si="13"/>
        <v>3.3960470747601161</v>
      </c>
      <c r="K186" s="20">
        <f t="shared" si="13"/>
        <v>5.3009777207884579</v>
      </c>
      <c r="L186" s="20">
        <f t="shared" si="13"/>
        <v>3.0636138862380102</v>
      </c>
      <c r="M186" s="20">
        <f t="shared" si="13"/>
        <v>12.890203652223931</v>
      </c>
      <c r="N186" s="20">
        <f t="shared" si="13"/>
        <v>25.437025730826214</v>
      </c>
      <c r="O186" s="20">
        <f t="shared" si="13"/>
        <v>19.324560024405844</v>
      </c>
      <c r="P186" s="20">
        <f t="shared" si="13"/>
        <v>23.822288954749656</v>
      </c>
      <c r="Q186" s="20">
        <f t="shared" si="13"/>
        <v>18.476714106921825</v>
      </c>
      <c r="R186" s="20">
        <f t="shared" si="13"/>
        <v>14.751491512641532</v>
      </c>
      <c r="S186" s="20">
        <f t="shared" si="13"/>
        <v>12.32008095346287</v>
      </c>
      <c r="T186" s="20">
        <f t="shared" si="13"/>
        <v>11.148946831955447</v>
      </c>
      <c r="U186" s="20">
        <f t="shared" si="13"/>
        <v>7.7444874494563694</v>
      </c>
      <c r="V186" s="20">
        <f t="shared" si="13"/>
        <v>7.2098182061402438</v>
      </c>
      <c r="W186" s="20">
        <f t="shared" si="13"/>
        <v>7.9465370181663122</v>
      </c>
      <c r="X186" s="20">
        <f t="shared" si="13"/>
        <v>8.047430159035148</v>
      </c>
      <c r="Y186" s="20">
        <f t="shared" si="13"/>
        <v>9.9272555055101641</v>
      </c>
      <c r="Z186" s="20">
        <f t="shared" si="13"/>
        <v>8.9948461227154191</v>
      </c>
      <c r="AA186" s="20">
        <f t="shared" si="13"/>
        <v>4.0753114926730829</v>
      </c>
      <c r="AB186" s="20">
        <f t="shared" si="13"/>
        <v>2.9392772537668721</v>
      </c>
      <c r="AC186" s="20">
        <f t="shared" si="13"/>
        <v>4.6785641334363106</v>
      </c>
      <c r="AD186" s="20">
        <f t="shared" si="13"/>
        <v>4.0261642168034744</v>
      </c>
      <c r="AE186" s="20">
        <f t="shared" si="13"/>
        <v>8.4213492900647378</v>
      </c>
    </row>
    <row r="187" spans="1:31">
      <c r="A187" s="37" t="s">
        <v>204</v>
      </c>
      <c r="B187" s="4" t="s">
        <v>205</v>
      </c>
      <c r="C187" s="20">
        <f t="shared" si="12"/>
        <v>0</v>
      </c>
      <c r="D187" s="20">
        <f t="shared" si="13"/>
        <v>0</v>
      </c>
      <c r="E187" s="20">
        <f t="shared" si="13"/>
        <v>0</v>
      </c>
      <c r="F187" s="20">
        <f t="shared" si="13"/>
        <v>0</v>
      </c>
      <c r="G187" s="20">
        <f t="shared" si="13"/>
        <v>0</v>
      </c>
      <c r="H187" s="20">
        <f t="shared" si="13"/>
        <v>0</v>
      </c>
      <c r="I187" s="20">
        <f t="shared" si="13"/>
        <v>0</v>
      </c>
      <c r="J187" s="20">
        <f t="shared" si="13"/>
        <v>0</v>
      </c>
      <c r="K187" s="20">
        <f t="shared" si="13"/>
        <v>5.3908638825595509E-4</v>
      </c>
      <c r="L187" s="20">
        <f t="shared" si="13"/>
        <v>1.1667022473298745E-2</v>
      </c>
      <c r="M187" s="20">
        <f t="shared" si="13"/>
        <v>2.3739022744241882E-2</v>
      </c>
      <c r="N187" s="20">
        <f t="shared" si="13"/>
        <v>5.8560122286527233E-3</v>
      </c>
      <c r="O187" s="20">
        <f t="shared" si="13"/>
        <v>2.3364117861578954E-2</v>
      </c>
      <c r="P187" s="20">
        <f t="shared" si="13"/>
        <v>1.6034030100395866E-2</v>
      </c>
      <c r="Q187" s="20">
        <f t="shared" si="13"/>
        <v>6.573397466928396E-3</v>
      </c>
      <c r="R187" s="20">
        <f t="shared" si="13"/>
        <v>9.4894061623877479E-3</v>
      </c>
      <c r="S187" s="20">
        <f t="shared" si="13"/>
        <v>1.2414002827456137E-3</v>
      </c>
      <c r="T187" s="20">
        <f t="shared" si="13"/>
        <v>2.5766946780262832E-3</v>
      </c>
      <c r="U187" s="20">
        <f t="shared" si="13"/>
        <v>2.4174139814984313E-2</v>
      </c>
      <c r="V187" s="20">
        <f t="shared" si="13"/>
        <v>6.2877320429061426E-2</v>
      </c>
      <c r="W187" s="20">
        <f t="shared" si="13"/>
        <v>7.9253319533292677E-2</v>
      </c>
      <c r="X187" s="20">
        <f t="shared" si="13"/>
        <v>8.3936527777549549E-2</v>
      </c>
      <c r="Y187" s="20">
        <f t="shared" si="13"/>
        <v>5.6134889062043607E-2</v>
      </c>
      <c r="Z187" s="20">
        <f t="shared" si="13"/>
        <v>8.7258343064958235E-2</v>
      </c>
      <c r="AA187" s="20">
        <f t="shared" si="13"/>
        <v>0.27517546534650483</v>
      </c>
      <c r="AB187" s="20">
        <f t="shared" si="13"/>
        <v>0.12097000752985015</v>
      </c>
      <c r="AC187" s="20">
        <f t="shared" si="13"/>
        <v>7.863754284960793E-2</v>
      </c>
      <c r="AD187" s="20">
        <f t="shared" si="13"/>
        <v>2.8412292256935444E-2</v>
      </c>
      <c r="AE187" s="20">
        <f t="shared" si="13"/>
        <v>6.4750881205978439E-2</v>
      </c>
    </row>
    <row r="188" spans="1:31">
      <c r="A188" s="37" t="s">
        <v>206</v>
      </c>
      <c r="B188" s="4" t="s">
        <v>207</v>
      </c>
      <c r="C188" s="20">
        <f t="shared" si="12"/>
        <v>0.19995136318192872</v>
      </c>
      <c r="D188" s="20">
        <f t="shared" si="13"/>
        <v>4.4406791384398299E-2</v>
      </c>
      <c r="E188" s="20">
        <f t="shared" si="13"/>
        <v>2.2651065034608581E-2</v>
      </c>
      <c r="F188" s="20">
        <f t="shared" si="13"/>
        <v>0.61008005145637101</v>
      </c>
      <c r="G188" s="20">
        <f t="shared" ref="D188:AE197" si="14">G85/G$109*100</f>
        <v>3.9374994758276591E-2</v>
      </c>
      <c r="H188" s="20">
        <f t="shared" si="14"/>
        <v>5.9422071475810752E-2</v>
      </c>
      <c r="I188" s="20">
        <f t="shared" si="14"/>
        <v>0.16280016946448261</v>
      </c>
      <c r="J188" s="20">
        <f t="shared" si="14"/>
        <v>0.11321512482609067</v>
      </c>
      <c r="K188" s="20">
        <f t="shared" si="14"/>
        <v>1.3578910593899232</v>
      </c>
      <c r="L188" s="20">
        <f t="shared" si="14"/>
        <v>7.0157134830659301E-2</v>
      </c>
      <c r="M188" s="20">
        <f t="shared" si="14"/>
        <v>2.5298728917306073</v>
      </c>
      <c r="N188" s="20">
        <f t="shared" si="14"/>
        <v>2.6967916570964623</v>
      </c>
      <c r="O188" s="20">
        <f t="shared" si="14"/>
        <v>2.3162766860370287</v>
      </c>
      <c r="P188" s="20">
        <f t="shared" si="14"/>
        <v>2.0707121634554246</v>
      </c>
      <c r="Q188" s="20">
        <f t="shared" si="14"/>
        <v>1.9505851187730601</v>
      </c>
      <c r="R188" s="20">
        <f t="shared" si="14"/>
        <v>1.6085043695482935</v>
      </c>
      <c r="S188" s="20">
        <f t="shared" si="14"/>
        <v>1.3139811713757528</v>
      </c>
      <c r="T188" s="20">
        <f t="shared" si="14"/>
        <v>0.76318340571807664</v>
      </c>
      <c r="U188" s="20">
        <f t="shared" si="14"/>
        <v>0.50973783883239843</v>
      </c>
      <c r="V188" s="20">
        <f t="shared" si="14"/>
        <v>0.12070691284118043</v>
      </c>
      <c r="W188" s="20">
        <f t="shared" si="14"/>
        <v>8.0112890466597544E-2</v>
      </c>
      <c r="X188" s="20">
        <f t="shared" si="14"/>
        <v>6.3489606315219174E-2</v>
      </c>
      <c r="Y188" s="20">
        <f t="shared" si="14"/>
        <v>6.5033557938602785E-2</v>
      </c>
      <c r="Z188" s="20">
        <f t="shared" si="14"/>
        <v>7.9969430144446088E-2</v>
      </c>
      <c r="AA188" s="20">
        <f t="shared" si="14"/>
        <v>6.7704821686669497E-2</v>
      </c>
      <c r="AB188" s="20">
        <f t="shared" si="14"/>
        <v>0.18892720635574278</v>
      </c>
      <c r="AC188" s="20">
        <f t="shared" si="14"/>
        <v>0.20757425093557619</v>
      </c>
      <c r="AD188" s="20">
        <f t="shared" si="14"/>
        <v>0.15331598973155608</v>
      </c>
      <c r="AE188" s="20">
        <f t="shared" si="14"/>
        <v>0.52182247712845975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0</v>
      </c>
      <c r="D190" s="20">
        <f t="shared" si="14"/>
        <v>0</v>
      </c>
      <c r="E190" s="20">
        <f t="shared" si="14"/>
        <v>0</v>
      </c>
      <c r="F190" s="20">
        <f t="shared" si="14"/>
        <v>0</v>
      </c>
      <c r="G190" s="20">
        <f t="shared" si="14"/>
        <v>0</v>
      </c>
      <c r="H190" s="20">
        <f t="shared" si="14"/>
        <v>0</v>
      </c>
      <c r="I190" s="20">
        <f t="shared" si="14"/>
        <v>0.3144258340621427</v>
      </c>
      <c r="J190" s="20">
        <f t="shared" si="14"/>
        <v>0</v>
      </c>
      <c r="K190" s="20">
        <f t="shared" si="14"/>
        <v>0</v>
      </c>
      <c r="L190" s="20">
        <f t="shared" si="14"/>
        <v>0</v>
      </c>
      <c r="M190" s="20">
        <f t="shared" si="14"/>
        <v>5.370166827175984E-3</v>
      </c>
      <c r="N190" s="20">
        <f t="shared" si="14"/>
        <v>0</v>
      </c>
      <c r="O190" s="20">
        <f t="shared" si="14"/>
        <v>4.2516799549702205E-3</v>
      </c>
      <c r="P190" s="20">
        <f t="shared" si="14"/>
        <v>7.8342647545533092E-2</v>
      </c>
      <c r="Q190" s="20">
        <f t="shared" si="14"/>
        <v>0.15843139371397758</v>
      </c>
      <c r="R190" s="20">
        <f t="shared" si="14"/>
        <v>0.30603681640776692</v>
      </c>
      <c r="S190" s="20">
        <f t="shared" si="14"/>
        <v>0.28694186211337797</v>
      </c>
      <c r="T190" s="20">
        <f t="shared" si="14"/>
        <v>1.0355215516864755E-2</v>
      </c>
      <c r="U190" s="20">
        <f t="shared" si="14"/>
        <v>6.5408147860662345E-3</v>
      </c>
      <c r="V190" s="20">
        <f t="shared" si="14"/>
        <v>0</v>
      </c>
      <c r="W190" s="20">
        <f t="shared" si="14"/>
        <v>0</v>
      </c>
      <c r="X190" s="20">
        <f t="shared" si="14"/>
        <v>3.3642006287841419E-3</v>
      </c>
      <c r="Y190" s="20">
        <f t="shared" si="14"/>
        <v>0</v>
      </c>
      <c r="Z190" s="20">
        <f t="shared" si="14"/>
        <v>3.5629154079314614E-2</v>
      </c>
      <c r="AA190" s="20">
        <f t="shared" si="14"/>
        <v>0</v>
      </c>
      <c r="AB190" s="20">
        <f t="shared" si="14"/>
        <v>0</v>
      </c>
      <c r="AC190" s="20">
        <f t="shared" si="14"/>
        <v>0</v>
      </c>
      <c r="AD190" s="20">
        <f t="shared" si="14"/>
        <v>0</v>
      </c>
      <c r="AE190" s="20">
        <f t="shared" si="14"/>
        <v>4.0398721830264522E-2</v>
      </c>
    </row>
    <row r="191" spans="1:31">
      <c r="A191" s="37" t="s">
        <v>210</v>
      </c>
      <c r="B191" s="4" t="s">
        <v>211</v>
      </c>
      <c r="C191" s="20">
        <f t="shared" si="12"/>
        <v>0</v>
      </c>
      <c r="D191" s="20">
        <f t="shared" si="14"/>
        <v>0</v>
      </c>
      <c r="E191" s="20">
        <f t="shared" si="14"/>
        <v>0</v>
      </c>
      <c r="F191" s="20">
        <f t="shared" si="14"/>
        <v>0</v>
      </c>
      <c r="G191" s="20">
        <f t="shared" si="14"/>
        <v>1.0091035282486782E-2</v>
      </c>
      <c r="H191" s="20">
        <f t="shared" si="14"/>
        <v>0</v>
      </c>
      <c r="I191" s="20">
        <f t="shared" si="14"/>
        <v>0</v>
      </c>
      <c r="J191" s="20">
        <f t="shared" si="14"/>
        <v>0</v>
      </c>
      <c r="K191" s="20">
        <f t="shared" si="14"/>
        <v>0</v>
      </c>
      <c r="L191" s="20">
        <f t="shared" si="14"/>
        <v>0</v>
      </c>
      <c r="M191" s="20">
        <f t="shared" si="14"/>
        <v>0.27232766685728477</v>
      </c>
      <c r="N191" s="20">
        <f t="shared" si="14"/>
        <v>0.15570152940081242</v>
      </c>
      <c r="O191" s="20">
        <f t="shared" si="14"/>
        <v>0.12951182122993127</v>
      </c>
      <c r="P191" s="20">
        <f t="shared" si="14"/>
        <v>3.2671897146928579E-2</v>
      </c>
      <c r="Q191" s="20">
        <f t="shared" si="14"/>
        <v>0.95238273351768021</v>
      </c>
      <c r="R191" s="20">
        <f t="shared" si="14"/>
        <v>1.5965871171967225E-2</v>
      </c>
      <c r="S191" s="20">
        <f t="shared" si="14"/>
        <v>4.2645352435905191E-2</v>
      </c>
      <c r="T191" s="20">
        <f t="shared" si="14"/>
        <v>5.3699740653178403E-2</v>
      </c>
      <c r="U191" s="20">
        <f t="shared" si="14"/>
        <v>0.17599845812812115</v>
      </c>
      <c r="V191" s="20">
        <f t="shared" si="14"/>
        <v>0.23177897396889868</v>
      </c>
      <c r="W191" s="20">
        <f t="shared" si="14"/>
        <v>3.8169338632189881E-2</v>
      </c>
      <c r="X191" s="20">
        <f t="shared" si="14"/>
        <v>0.16341961206274602</v>
      </c>
      <c r="Y191" s="20">
        <f t="shared" si="14"/>
        <v>0.25638493406265561</v>
      </c>
      <c r="Z191" s="20">
        <f t="shared" si="14"/>
        <v>0.21743366914958642</v>
      </c>
      <c r="AA191" s="20">
        <f t="shared" si="14"/>
        <v>0.1564801934538072</v>
      </c>
      <c r="AB191" s="20">
        <f t="shared" si="14"/>
        <v>0.26533343015363831</v>
      </c>
      <c r="AC191" s="20">
        <f t="shared" si="14"/>
        <v>0</v>
      </c>
      <c r="AD191" s="20">
        <f t="shared" si="14"/>
        <v>3.4846701261935373E-4</v>
      </c>
      <c r="AE191" s="20">
        <f t="shared" si="14"/>
        <v>0.13718556123169467</v>
      </c>
    </row>
    <row r="192" spans="1:31">
      <c r="A192" s="37" t="s">
        <v>212</v>
      </c>
      <c r="B192" s="4" t="s">
        <v>213</v>
      </c>
      <c r="C192" s="20">
        <f t="shared" si="12"/>
        <v>0</v>
      </c>
      <c r="D192" s="20">
        <f t="shared" si="14"/>
        <v>0</v>
      </c>
      <c r="E192" s="20">
        <f t="shared" si="14"/>
        <v>0</v>
      </c>
      <c r="F192" s="20">
        <f t="shared" si="14"/>
        <v>0</v>
      </c>
      <c r="G192" s="20">
        <f t="shared" si="14"/>
        <v>0</v>
      </c>
      <c r="H192" s="20">
        <f t="shared" si="14"/>
        <v>0</v>
      </c>
      <c r="I192" s="20">
        <f t="shared" si="14"/>
        <v>0</v>
      </c>
      <c r="J192" s="20">
        <f t="shared" si="14"/>
        <v>0</v>
      </c>
      <c r="K192" s="20">
        <f t="shared" si="14"/>
        <v>1.118006240355618E-4</v>
      </c>
      <c r="L192" s="20">
        <f t="shared" si="14"/>
        <v>0</v>
      </c>
      <c r="M192" s="20">
        <f t="shared" si="14"/>
        <v>0</v>
      </c>
      <c r="N192" s="20">
        <f t="shared" si="14"/>
        <v>0</v>
      </c>
      <c r="O192" s="20">
        <f t="shared" si="14"/>
        <v>0</v>
      </c>
      <c r="P192" s="20">
        <f t="shared" si="14"/>
        <v>0</v>
      </c>
      <c r="Q192" s="20">
        <f t="shared" si="14"/>
        <v>0</v>
      </c>
      <c r="R192" s="20">
        <f t="shared" si="14"/>
        <v>5.257513196563085E-5</v>
      </c>
      <c r="S192" s="20">
        <f t="shared" si="14"/>
        <v>5.8262650871399079E-3</v>
      </c>
      <c r="T192" s="20">
        <f t="shared" si="14"/>
        <v>0</v>
      </c>
      <c r="U192" s="20">
        <f t="shared" si="14"/>
        <v>0</v>
      </c>
      <c r="V192" s="20">
        <f t="shared" si="14"/>
        <v>0</v>
      </c>
      <c r="W192" s="20">
        <f t="shared" si="14"/>
        <v>0</v>
      </c>
      <c r="X192" s="20">
        <f t="shared" si="14"/>
        <v>0</v>
      </c>
      <c r="Y192" s="20">
        <f t="shared" si="14"/>
        <v>0</v>
      </c>
      <c r="Z192" s="20">
        <f t="shared" si="14"/>
        <v>7.2894955598464808E-4</v>
      </c>
      <c r="AA192" s="20">
        <f t="shared" si="14"/>
        <v>0</v>
      </c>
      <c r="AB192" s="20">
        <f t="shared" si="14"/>
        <v>0</v>
      </c>
      <c r="AC192" s="20">
        <f t="shared" si="14"/>
        <v>0</v>
      </c>
      <c r="AD192" s="20">
        <f t="shared" si="14"/>
        <v>0</v>
      </c>
      <c r="AE192" s="20">
        <f t="shared" si="14"/>
        <v>4.063029396905381E-4</v>
      </c>
    </row>
    <row r="193" spans="1:31">
      <c r="A193" s="37" t="s">
        <v>214</v>
      </c>
      <c r="B193" s="4" t="s">
        <v>215</v>
      </c>
      <c r="C193" s="20">
        <f t="shared" si="12"/>
        <v>0</v>
      </c>
      <c r="D193" s="20">
        <f t="shared" si="14"/>
        <v>0</v>
      </c>
      <c r="E193" s="20">
        <f t="shared" si="14"/>
        <v>7.6403483337445732E-2</v>
      </c>
      <c r="F193" s="20">
        <f t="shared" si="14"/>
        <v>8.2285856217761272E-2</v>
      </c>
      <c r="G193" s="20">
        <f t="shared" si="14"/>
        <v>0</v>
      </c>
      <c r="H193" s="20">
        <f t="shared" si="14"/>
        <v>0.10115608884311872</v>
      </c>
      <c r="I193" s="20">
        <f t="shared" si="14"/>
        <v>5.1505022362161097E-2</v>
      </c>
      <c r="J193" s="20">
        <f t="shared" si="14"/>
        <v>4.2942176892915462E-2</v>
      </c>
      <c r="K193" s="20">
        <f t="shared" si="14"/>
        <v>8.9225932374239786E-2</v>
      </c>
      <c r="L193" s="20">
        <f t="shared" si="14"/>
        <v>0</v>
      </c>
      <c r="M193" s="20">
        <f t="shared" si="14"/>
        <v>0.17874520839748306</v>
      </c>
      <c r="N193" s="20">
        <f t="shared" si="14"/>
        <v>0.25058067045689536</v>
      </c>
      <c r="O193" s="20">
        <f t="shared" si="14"/>
        <v>0.67438083090870016</v>
      </c>
      <c r="P193" s="20">
        <f t="shared" si="14"/>
        <v>0.10015741261857557</v>
      </c>
      <c r="Q193" s="20">
        <f t="shared" si="14"/>
        <v>0.14067528955561739</v>
      </c>
      <c r="R193" s="20">
        <f t="shared" si="14"/>
        <v>7.628291773103027E-2</v>
      </c>
      <c r="S193" s="20">
        <f t="shared" si="14"/>
        <v>6.3615443476307043E-2</v>
      </c>
      <c r="T193" s="20">
        <f t="shared" si="14"/>
        <v>3.8537325213052233E-2</v>
      </c>
      <c r="U193" s="20">
        <f t="shared" si="14"/>
        <v>3.5212742583435763E-2</v>
      </c>
      <c r="V193" s="20">
        <f t="shared" si="14"/>
        <v>4.4565270058807206E-2</v>
      </c>
      <c r="W193" s="20">
        <f t="shared" si="14"/>
        <v>2.6979032386213578E-2</v>
      </c>
      <c r="X193" s="20">
        <f t="shared" si="14"/>
        <v>2.1041761342205614E-2</v>
      </c>
      <c r="Y193" s="20">
        <f t="shared" si="14"/>
        <v>6.8703411100700384E-2</v>
      </c>
      <c r="Z193" s="20">
        <f t="shared" si="14"/>
        <v>4.8045252492520257E-2</v>
      </c>
      <c r="AA193" s="20">
        <f t="shared" si="14"/>
        <v>4.7550682554517561E-2</v>
      </c>
      <c r="AB193" s="20">
        <f t="shared" si="14"/>
        <v>2.8091829248698515E-2</v>
      </c>
      <c r="AC193" s="20">
        <f t="shared" si="14"/>
        <v>1.3139589122475349E-2</v>
      </c>
      <c r="AD193" s="20">
        <f t="shared" si="14"/>
        <v>6.0889221623113459E-3</v>
      </c>
      <c r="AE193" s="20">
        <f t="shared" si="14"/>
        <v>5.7679607278463919E-2</v>
      </c>
    </row>
    <row r="194" spans="1:31">
      <c r="A194" s="37" t="s">
        <v>216</v>
      </c>
      <c r="B194" s="4" t="s">
        <v>217</v>
      </c>
      <c r="C194" s="20">
        <f t="shared" si="12"/>
        <v>0.53770704423248405</v>
      </c>
      <c r="D194" s="20">
        <f t="shared" si="14"/>
        <v>1.0531205412847215</v>
      </c>
      <c r="E194" s="20">
        <f t="shared" si="14"/>
        <v>0.75716954782146861</v>
      </c>
      <c r="F194" s="20">
        <f t="shared" si="14"/>
        <v>0.10381842377496313</v>
      </c>
      <c r="G194" s="20">
        <f t="shared" si="14"/>
        <v>1.7060201071678723E-2</v>
      </c>
      <c r="H194" s="20">
        <f t="shared" si="14"/>
        <v>3.1615731943842762E-2</v>
      </c>
      <c r="I194" s="20">
        <f t="shared" si="14"/>
        <v>1.4903671630305107E-2</v>
      </c>
      <c r="J194" s="20">
        <f t="shared" si="14"/>
        <v>0.77047270050666883</v>
      </c>
      <c r="K194" s="20">
        <f t="shared" si="14"/>
        <v>0.50798127818164973</v>
      </c>
      <c r="L194" s="20">
        <f t="shared" si="14"/>
        <v>5.4057830602178232E-2</v>
      </c>
      <c r="M194" s="20">
        <f t="shared" si="14"/>
        <v>0.33619673472824374</v>
      </c>
      <c r="N194" s="20">
        <f t="shared" si="14"/>
        <v>0.61422789715863269</v>
      </c>
      <c r="O194" s="20">
        <f t="shared" si="14"/>
        <v>0.44490910955658064</v>
      </c>
      <c r="P194" s="20">
        <f t="shared" si="14"/>
        <v>2.2005350039357777E-2</v>
      </c>
      <c r="Q194" s="20">
        <f t="shared" si="14"/>
        <v>1.1452750140947212E-2</v>
      </c>
      <c r="R194" s="20">
        <f t="shared" si="14"/>
        <v>3.4738148549501489E-2</v>
      </c>
      <c r="S194" s="20">
        <f t="shared" si="14"/>
        <v>4.4166906113091604E-2</v>
      </c>
      <c r="T194" s="20">
        <f t="shared" si="14"/>
        <v>2.5220227926972819E-2</v>
      </c>
      <c r="U194" s="20">
        <f t="shared" si="14"/>
        <v>3.012899102141239E-2</v>
      </c>
      <c r="V194" s="20">
        <f t="shared" si="14"/>
        <v>4.8042342887901594E-2</v>
      </c>
      <c r="W194" s="20">
        <f t="shared" si="14"/>
        <v>3.2639530243200668E-2</v>
      </c>
      <c r="X194" s="20">
        <f t="shared" si="14"/>
        <v>3.5850265505509404E-2</v>
      </c>
      <c r="Y194" s="20">
        <f t="shared" si="14"/>
        <v>5.6394529384004459E-2</v>
      </c>
      <c r="Z194" s="20">
        <f t="shared" si="14"/>
        <v>0.10715275283158347</v>
      </c>
      <c r="AA194" s="20">
        <f t="shared" si="14"/>
        <v>8.2280119626557041E-2</v>
      </c>
      <c r="AB194" s="20">
        <f t="shared" si="14"/>
        <v>7.5531047887855446E-2</v>
      </c>
      <c r="AC194" s="20">
        <f t="shared" si="14"/>
        <v>0.11084375933793414</v>
      </c>
      <c r="AD194" s="20">
        <f t="shared" si="14"/>
        <v>0.11632848062329605</v>
      </c>
      <c r="AE194" s="20">
        <f t="shared" si="14"/>
        <v>9.7005488900408429E-2</v>
      </c>
    </row>
    <row r="195" spans="1:31">
      <c r="A195" s="37" t="s">
        <v>218</v>
      </c>
      <c r="B195" s="4" t="s">
        <v>219</v>
      </c>
      <c r="C195" s="20">
        <f t="shared" si="12"/>
        <v>0</v>
      </c>
      <c r="D195" s="20">
        <f t="shared" si="14"/>
        <v>4.8642661912855949E-3</v>
      </c>
      <c r="E195" s="20">
        <f t="shared" si="14"/>
        <v>1.1362598281550682E-2</v>
      </c>
      <c r="F195" s="20">
        <f t="shared" si="14"/>
        <v>1.8704522775973596E-2</v>
      </c>
      <c r="G195" s="20">
        <f t="shared" si="14"/>
        <v>1.770168110454752E-2</v>
      </c>
      <c r="H195" s="20">
        <f t="shared" si="14"/>
        <v>6.5817065204744004E-4</v>
      </c>
      <c r="I195" s="20">
        <f t="shared" si="14"/>
        <v>3.2029560700516546E-2</v>
      </c>
      <c r="J195" s="20">
        <f t="shared" si="14"/>
        <v>3.8885137380080151E-3</v>
      </c>
      <c r="K195" s="20">
        <f t="shared" si="14"/>
        <v>9.0251541404648666E-4</v>
      </c>
      <c r="L195" s="20">
        <f t="shared" si="14"/>
        <v>1.2712110967576568E-2</v>
      </c>
      <c r="M195" s="20">
        <f t="shared" si="14"/>
        <v>6.7009151642566878E-2</v>
      </c>
      <c r="N195" s="20">
        <f t="shared" si="14"/>
        <v>0.16399293031873527</v>
      </c>
      <c r="O195" s="20">
        <f t="shared" si="14"/>
        <v>0.18026857702363891</v>
      </c>
      <c r="P195" s="20">
        <f t="shared" si="14"/>
        <v>5.301338223273748E-2</v>
      </c>
      <c r="Q195" s="20">
        <f t="shared" si="14"/>
        <v>4.5954175227310864E-2</v>
      </c>
      <c r="R195" s="20">
        <f t="shared" si="14"/>
        <v>2.7505993474479483E-2</v>
      </c>
      <c r="S195" s="20">
        <f t="shared" si="14"/>
        <v>2.3672769014157873E-2</v>
      </c>
      <c r="T195" s="20">
        <f t="shared" si="14"/>
        <v>7.0859531903289252E-2</v>
      </c>
      <c r="U195" s="20">
        <f t="shared" si="14"/>
        <v>0.12841497823031831</v>
      </c>
      <c r="V195" s="20">
        <f t="shared" si="14"/>
        <v>0.18670857321717688</v>
      </c>
      <c r="W195" s="20">
        <f t="shared" si="14"/>
        <v>0.20874932144605229</v>
      </c>
      <c r="X195" s="20">
        <f t="shared" si="14"/>
        <v>0.21410809963996633</v>
      </c>
      <c r="Y195" s="20">
        <f t="shared" si="14"/>
        <v>0.163603480292209</v>
      </c>
      <c r="Z195" s="20">
        <f t="shared" si="14"/>
        <v>0.29138247025655084</v>
      </c>
      <c r="AA195" s="20">
        <f t="shared" si="14"/>
        <v>0.23507082431357976</v>
      </c>
      <c r="AB195" s="20">
        <f t="shared" si="14"/>
        <v>0.41813877680045575</v>
      </c>
      <c r="AC195" s="20">
        <f t="shared" si="14"/>
        <v>0.35282741984692578</v>
      </c>
      <c r="AD195" s="20">
        <f t="shared" si="14"/>
        <v>0.17223111902696897</v>
      </c>
      <c r="AE195" s="20">
        <f t="shared" si="14"/>
        <v>0.18961287865407753</v>
      </c>
    </row>
    <row r="196" spans="1:31">
      <c r="A196" s="37" t="s">
        <v>220</v>
      </c>
      <c r="B196" s="4" t="s">
        <v>221</v>
      </c>
      <c r="C196" s="20">
        <f t="shared" si="12"/>
        <v>2.3723959036991005</v>
      </c>
      <c r="D196" s="20">
        <f t="shared" si="14"/>
        <v>9.8894273412060212</v>
      </c>
      <c r="E196" s="20">
        <f t="shared" si="14"/>
        <v>16.181558534053678</v>
      </c>
      <c r="F196" s="20">
        <f t="shared" si="14"/>
        <v>51.662108288815134</v>
      </c>
      <c r="G196" s="20">
        <f t="shared" si="14"/>
        <v>87.324933466443355</v>
      </c>
      <c r="H196" s="20">
        <f t="shared" si="14"/>
        <v>58.040048868316362</v>
      </c>
      <c r="I196" s="20">
        <f t="shared" si="14"/>
        <v>58.614091143684298</v>
      </c>
      <c r="J196" s="20">
        <f t="shared" si="14"/>
        <v>57.074465755735837</v>
      </c>
      <c r="K196" s="20">
        <f t="shared" si="14"/>
        <v>38.777727265706034</v>
      </c>
      <c r="L196" s="20">
        <f t="shared" si="14"/>
        <v>57.134404514900552</v>
      </c>
      <c r="M196" s="20">
        <f t="shared" si="14"/>
        <v>26.031963667698239</v>
      </c>
      <c r="N196" s="20">
        <f t="shared" si="14"/>
        <v>23.885446677027193</v>
      </c>
      <c r="O196" s="20">
        <f t="shared" si="14"/>
        <v>20.278242158272906</v>
      </c>
      <c r="P196" s="20">
        <f t="shared" si="14"/>
        <v>6.9906752463698512</v>
      </c>
      <c r="Q196" s="20">
        <f t="shared" si="14"/>
        <v>5.5754911239383693</v>
      </c>
      <c r="R196" s="20">
        <f t="shared" si="14"/>
        <v>4.7123476395316777</v>
      </c>
      <c r="S196" s="20">
        <f t="shared" si="14"/>
        <v>2.7888510888855471</v>
      </c>
      <c r="T196" s="20">
        <f t="shared" si="14"/>
        <v>4.9384859335534426</v>
      </c>
      <c r="U196" s="20">
        <f t="shared" si="14"/>
        <v>3.8730285213970115</v>
      </c>
      <c r="V196" s="20">
        <f t="shared" si="14"/>
        <v>3.9879862040105802</v>
      </c>
      <c r="W196" s="20">
        <f t="shared" si="14"/>
        <v>7.1749034935079461</v>
      </c>
      <c r="X196" s="20">
        <f t="shared" si="14"/>
        <v>8.5004914190574219</v>
      </c>
      <c r="Y196" s="20">
        <f t="shared" si="14"/>
        <v>5.9366202892034483</v>
      </c>
      <c r="Z196" s="20">
        <f t="shared" si="14"/>
        <v>5.8702138236046677</v>
      </c>
      <c r="AA196" s="20">
        <f t="shared" si="14"/>
        <v>6.4762404621670422</v>
      </c>
      <c r="AB196" s="20">
        <f t="shared" si="14"/>
        <v>6.2413869461563891</v>
      </c>
      <c r="AC196" s="20">
        <f t="shared" si="14"/>
        <v>5.4445553033904508</v>
      </c>
      <c r="AD196" s="20">
        <f t="shared" si="14"/>
        <v>3.9397228053246565</v>
      </c>
      <c r="AE196" s="20">
        <f t="shared" si="14"/>
        <v>7.6654607623301247</v>
      </c>
    </row>
    <row r="197" spans="1:31">
      <c r="A197" s="37" t="s">
        <v>222</v>
      </c>
      <c r="B197" s="4" t="s">
        <v>223</v>
      </c>
      <c r="C197" s="20">
        <f t="shared" si="12"/>
        <v>0.54851522602610181</v>
      </c>
      <c r="D197" s="20">
        <f t="shared" si="14"/>
        <v>0.2624862489702432</v>
      </c>
      <c r="E197" s="20">
        <f t="shared" si="14"/>
        <v>1.1194941004682293</v>
      </c>
      <c r="F197" s="20">
        <f t="shared" si="14"/>
        <v>2.3100506948223067</v>
      </c>
      <c r="G197" s="20">
        <f t="shared" si="14"/>
        <v>2.3925653002716953</v>
      </c>
      <c r="H197" s="20">
        <f t="shared" si="14"/>
        <v>6.4724692182357364</v>
      </c>
      <c r="I197" s="20">
        <f t="shared" si="14"/>
        <v>2.0469317872397146</v>
      </c>
      <c r="J197" s="20">
        <f t="shared" ref="D197:AE206" si="15">J94/J$109*100</f>
        <v>7.2239824672101678</v>
      </c>
      <c r="K197" s="20">
        <f t="shared" si="15"/>
        <v>2.1061624723668442</v>
      </c>
      <c r="L197" s="20">
        <f t="shared" si="15"/>
        <v>2.464984493718557</v>
      </c>
      <c r="M197" s="20">
        <f t="shared" si="15"/>
        <v>3.398012782149082</v>
      </c>
      <c r="N197" s="20">
        <f t="shared" si="15"/>
        <v>5.0067201175226099</v>
      </c>
      <c r="O197" s="20">
        <f t="shared" si="15"/>
        <v>5.3807285366917919</v>
      </c>
      <c r="P197" s="20">
        <f t="shared" si="15"/>
        <v>14.208852994559853</v>
      </c>
      <c r="Q197" s="20">
        <f t="shared" si="15"/>
        <v>11.946817052417307</v>
      </c>
      <c r="R197" s="20">
        <f t="shared" si="15"/>
        <v>7.1268464422095503</v>
      </c>
      <c r="S197" s="20">
        <f t="shared" si="15"/>
        <v>5.8463462457087996</v>
      </c>
      <c r="T197" s="20">
        <f t="shared" si="15"/>
        <v>13.956030236646178</v>
      </c>
      <c r="U197" s="20">
        <f t="shared" si="15"/>
        <v>10.349503724165407</v>
      </c>
      <c r="V197" s="20">
        <f t="shared" si="15"/>
        <v>7.4423280343069846</v>
      </c>
      <c r="W197" s="20">
        <f t="shared" si="15"/>
        <v>9.5537633698292481</v>
      </c>
      <c r="X197" s="20">
        <f t="shared" si="15"/>
        <v>14.096315711133217</v>
      </c>
      <c r="Y197" s="20">
        <f t="shared" si="15"/>
        <v>17.166757175905285</v>
      </c>
      <c r="Z197" s="20">
        <f t="shared" si="15"/>
        <v>9.845803918889855</v>
      </c>
      <c r="AA197" s="20">
        <f t="shared" si="15"/>
        <v>9.3542161100349563</v>
      </c>
      <c r="AB197" s="20">
        <f t="shared" si="15"/>
        <v>10.651498142516624</v>
      </c>
      <c r="AC197" s="20">
        <f t="shared" si="15"/>
        <v>8.9626795033901399</v>
      </c>
      <c r="AD197" s="20">
        <f t="shared" si="15"/>
        <v>14.351292445093375</v>
      </c>
      <c r="AE197" s="20">
        <f t="shared" si="15"/>
        <v>10.434852626450727</v>
      </c>
    </row>
    <row r="198" spans="1:31">
      <c r="A198" s="37" t="s">
        <v>224</v>
      </c>
      <c r="B198" s="4" t="s">
        <v>225</v>
      </c>
      <c r="C198" s="20">
        <f t="shared" si="12"/>
        <v>0</v>
      </c>
      <c r="D198" s="20">
        <f t="shared" si="15"/>
        <v>0</v>
      </c>
      <c r="E198" s="20">
        <f t="shared" si="15"/>
        <v>0</v>
      </c>
      <c r="F198" s="20">
        <f t="shared" si="15"/>
        <v>0</v>
      </c>
      <c r="G198" s="20">
        <f t="shared" si="15"/>
        <v>0</v>
      </c>
      <c r="H198" s="20">
        <f t="shared" si="15"/>
        <v>4.7565003026456346E-2</v>
      </c>
      <c r="I198" s="20">
        <f t="shared" si="15"/>
        <v>3.3264125944908941E-2</v>
      </c>
      <c r="J198" s="20">
        <f t="shared" si="15"/>
        <v>3.9562920751087145E-2</v>
      </c>
      <c r="K198" s="20">
        <f t="shared" si="15"/>
        <v>1.5666460264303704E-2</v>
      </c>
      <c r="L198" s="20">
        <f t="shared" si="15"/>
        <v>0</v>
      </c>
      <c r="M198" s="20">
        <f t="shared" si="15"/>
        <v>0</v>
      </c>
      <c r="N198" s="20">
        <f t="shared" si="15"/>
        <v>0</v>
      </c>
      <c r="O198" s="20">
        <f t="shared" si="15"/>
        <v>0</v>
      </c>
      <c r="P198" s="20">
        <f t="shared" si="15"/>
        <v>3.1901096619831883E-4</v>
      </c>
      <c r="Q198" s="20">
        <f t="shared" si="15"/>
        <v>3.098297906852412E-3</v>
      </c>
      <c r="R198" s="20">
        <f t="shared" si="15"/>
        <v>1.6367501327853359E-2</v>
      </c>
      <c r="S198" s="20">
        <f t="shared" si="15"/>
        <v>1.3380363533781449E-2</v>
      </c>
      <c r="T198" s="20">
        <f t="shared" si="15"/>
        <v>6.9197857585693058E-3</v>
      </c>
      <c r="U198" s="20">
        <f t="shared" si="15"/>
        <v>1.7913544954636925E-2</v>
      </c>
      <c r="V198" s="20">
        <f t="shared" si="15"/>
        <v>0</v>
      </c>
      <c r="W198" s="20">
        <f t="shared" si="15"/>
        <v>2.2431223837814041E-2</v>
      </c>
      <c r="X198" s="20">
        <f t="shared" si="15"/>
        <v>6.202853757644883E-3</v>
      </c>
      <c r="Y198" s="20">
        <f t="shared" si="15"/>
        <v>4.8788085474055385E-3</v>
      </c>
      <c r="Z198" s="20">
        <f t="shared" si="15"/>
        <v>3.5909010656312041E-3</v>
      </c>
      <c r="AA198" s="20">
        <f t="shared" si="15"/>
        <v>1.6744322387913901E-2</v>
      </c>
      <c r="AB198" s="20">
        <f t="shared" si="15"/>
        <v>0.12755136735478587</v>
      </c>
      <c r="AC198" s="20">
        <f t="shared" si="15"/>
        <v>3.9605200294101313E-2</v>
      </c>
      <c r="AD198" s="20">
        <f t="shared" si="15"/>
        <v>2.7874769557434582E-4</v>
      </c>
      <c r="AE198" s="20">
        <f t="shared" si="15"/>
        <v>2.0621943187481832E-2</v>
      </c>
    </row>
    <row r="199" spans="1:31">
      <c r="A199" s="37" t="s">
        <v>226</v>
      </c>
      <c r="B199" s="4" t="s">
        <v>227</v>
      </c>
      <c r="C199" s="20">
        <f t="shared" si="12"/>
        <v>0.46204977167715966</v>
      </c>
      <c r="D199" s="20">
        <f t="shared" si="15"/>
        <v>1.3663607233774948</v>
      </c>
      <c r="E199" s="20">
        <f t="shared" si="15"/>
        <v>0.13810491953838025</v>
      </c>
      <c r="F199" s="20">
        <f t="shared" si="15"/>
        <v>0.16001729637805798</v>
      </c>
      <c r="G199" s="20">
        <f t="shared" si="15"/>
        <v>1.4674164612630443</v>
      </c>
      <c r="H199" s="20">
        <f t="shared" si="15"/>
        <v>1.8368072414482695</v>
      </c>
      <c r="I199" s="20">
        <f t="shared" si="15"/>
        <v>2.2576689555558276</v>
      </c>
      <c r="J199" s="20">
        <f t="shared" si="15"/>
        <v>3.3971418022455504</v>
      </c>
      <c r="K199" s="20">
        <f t="shared" si="15"/>
        <v>5.0651311731466588</v>
      </c>
      <c r="L199" s="20">
        <f t="shared" si="15"/>
        <v>3.0185648493829298</v>
      </c>
      <c r="M199" s="20">
        <f t="shared" si="15"/>
        <v>4.5364899110293919</v>
      </c>
      <c r="N199" s="20">
        <f t="shared" si="15"/>
        <v>11.81623817866522</v>
      </c>
      <c r="O199" s="20">
        <f t="shared" si="15"/>
        <v>11.835082971474712</v>
      </c>
      <c r="P199" s="20">
        <f t="shared" si="15"/>
        <v>8.8439079557576079</v>
      </c>
      <c r="Q199" s="20">
        <f t="shared" si="15"/>
        <v>9.4500480405349023</v>
      </c>
      <c r="R199" s="20">
        <f t="shared" si="15"/>
        <v>15.264425510846625</v>
      </c>
      <c r="S199" s="20">
        <f t="shared" si="15"/>
        <v>14.93921367742049</v>
      </c>
      <c r="T199" s="20">
        <f t="shared" si="15"/>
        <v>16.349754928392748</v>
      </c>
      <c r="U199" s="20">
        <f t="shared" si="15"/>
        <v>24.961010027779807</v>
      </c>
      <c r="V199" s="20">
        <f t="shared" si="15"/>
        <v>36.710374031704468</v>
      </c>
      <c r="W199" s="20">
        <f t="shared" si="15"/>
        <v>29.428925872088179</v>
      </c>
      <c r="X199" s="20">
        <f t="shared" si="15"/>
        <v>21.746633482476739</v>
      </c>
      <c r="Y199" s="20">
        <f t="shared" si="15"/>
        <v>18.537877687612735</v>
      </c>
      <c r="Z199" s="20">
        <f t="shared" si="15"/>
        <v>20.530139048032918</v>
      </c>
      <c r="AA199" s="20">
        <f t="shared" si="15"/>
        <v>18.567979393735285</v>
      </c>
      <c r="AB199" s="20">
        <f t="shared" si="15"/>
        <v>15.135768426923581</v>
      </c>
      <c r="AC199" s="20">
        <f t="shared" si="15"/>
        <v>13.878189643063315</v>
      </c>
      <c r="AD199" s="20">
        <f t="shared" si="15"/>
        <v>28.536978633384773</v>
      </c>
      <c r="AE199" s="20">
        <f t="shared" si="15"/>
        <v>19.473048658485951</v>
      </c>
    </row>
    <row r="200" spans="1:31">
      <c r="A200" s="37" t="s">
        <v>228</v>
      </c>
      <c r="B200" s="4" t="s">
        <v>229</v>
      </c>
      <c r="C200" s="20">
        <f t="shared" si="12"/>
        <v>0</v>
      </c>
      <c r="D200" s="20">
        <f t="shared" si="15"/>
        <v>0</v>
      </c>
      <c r="E200" s="20">
        <f t="shared" si="15"/>
        <v>0</v>
      </c>
      <c r="F200" s="20">
        <f t="shared" si="15"/>
        <v>0</v>
      </c>
      <c r="G200" s="20">
        <f t="shared" si="15"/>
        <v>0</v>
      </c>
      <c r="H200" s="20">
        <f t="shared" si="15"/>
        <v>0</v>
      </c>
      <c r="I200" s="20">
        <f t="shared" si="15"/>
        <v>0</v>
      </c>
      <c r="J200" s="20">
        <f t="shared" si="15"/>
        <v>0</v>
      </c>
      <c r="K200" s="20">
        <f t="shared" si="15"/>
        <v>2.0532713321498954E-3</v>
      </c>
      <c r="L200" s="20">
        <f t="shared" si="15"/>
        <v>0</v>
      </c>
      <c r="M200" s="20">
        <f t="shared" si="15"/>
        <v>8.8075950061929799E-8</v>
      </c>
      <c r="N200" s="20">
        <f t="shared" si="15"/>
        <v>0</v>
      </c>
      <c r="O200" s="20">
        <f t="shared" si="15"/>
        <v>0</v>
      </c>
      <c r="P200" s="20">
        <f t="shared" si="15"/>
        <v>4.7628146521726021E-3</v>
      </c>
      <c r="Q200" s="20">
        <f t="shared" si="15"/>
        <v>1.0026982327487468E-2</v>
      </c>
      <c r="R200" s="20">
        <f t="shared" si="15"/>
        <v>0</v>
      </c>
      <c r="S200" s="20">
        <f t="shared" si="15"/>
        <v>5.0358867871854469E-3</v>
      </c>
      <c r="T200" s="20">
        <f t="shared" si="15"/>
        <v>0</v>
      </c>
      <c r="U200" s="20">
        <f t="shared" si="15"/>
        <v>0</v>
      </c>
      <c r="V200" s="20">
        <f t="shared" si="15"/>
        <v>0</v>
      </c>
      <c r="W200" s="20">
        <f t="shared" si="15"/>
        <v>0</v>
      </c>
      <c r="X200" s="20">
        <f t="shared" si="15"/>
        <v>0</v>
      </c>
      <c r="Y200" s="20">
        <f t="shared" si="15"/>
        <v>1.1662164098267458E-2</v>
      </c>
      <c r="Z200" s="20">
        <f t="shared" si="15"/>
        <v>0</v>
      </c>
      <c r="AA200" s="20">
        <f t="shared" si="15"/>
        <v>4.6587102544506327E-2</v>
      </c>
      <c r="AB200" s="20">
        <f t="shared" si="15"/>
        <v>4.3827724786075745E-2</v>
      </c>
      <c r="AC200" s="20">
        <f t="shared" si="15"/>
        <v>0</v>
      </c>
      <c r="AD200" s="20">
        <f t="shared" si="15"/>
        <v>0</v>
      </c>
      <c r="AE200" s="20">
        <f t="shared" si="15"/>
        <v>8.0867716791040017E-3</v>
      </c>
    </row>
    <row r="201" spans="1:31">
      <c r="A201" s="37" t="s">
        <v>230</v>
      </c>
      <c r="B201" s="4" t="s">
        <v>231</v>
      </c>
      <c r="C201" s="20">
        <f t="shared" si="12"/>
        <v>0</v>
      </c>
      <c r="D201" s="20">
        <f t="shared" si="15"/>
        <v>0</v>
      </c>
      <c r="E201" s="20">
        <f t="shared" si="15"/>
        <v>0</v>
      </c>
      <c r="F201" s="20">
        <f t="shared" si="15"/>
        <v>0</v>
      </c>
      <c r="G201" s="20">
        <f t="shared" si="15"/>
        <v>0</v>
      </c>
      <c r="H201" s="20">
        <f t="shared" si="15"/>
        <v>0</v>
      </c>
      <c r="I201" s="20">
        <f t="shared" si="15"/>
        <v>0</v>
      </c>
      <c r="J201" s="20">
        <f t="shared" si="15"/>
        <v>0</v>
      </c>
      <c r="K201" s="20">
        <f t="shared" si="15"/>
        <v>0</v>
      </c>
      <c r="L201" s="20">
        <f t="shared" si="15"/>
        <v>0</v>
      </c>
      <c r="M201" s="20">
        <f t="shared" si="15"/>
        <v>0</v>
      </c>
      <c r="N201" s="20">
        <f t="shared" si="15"/>
        <v>0</v>
      </c>
      <c r="O201" s="20">
        <f t="shared" si="15"/>
        <v>0</v>
      </c>
      <c r="P201" s="20">
        <f t="shared" si="15"/>
        <v>0</v>
      </c>
      <c r="Q201" s="20">
        <f t="shared" si="15"/>
        <v>0</v>
      </c>
      <c r="R201" s="20">
        <f t="shared" si="15"/>
        <v>0</v>
      </c>
      <c r="S201" s="20">
        <f t="shared" si="15"/>
        <v>0</v>
      </c>
      <c r="T201" s="20">
        <f t="shared" si="15"/>
        <v>1.4850923610167156E-4</v>
      </c>
      <c r="U201" s="20">
        <f t="shared" si="15"/>
        <v>8.2036137913882746E-4</v>
      </c>
      <c r="V201" s="20">
        <f t="shared" si="15"/>
        <v>0</v>
      </c>
      <c r="W201" s="20">
        <f t="shared" si="15"/>
        <v>0</v>
      </c>
      <c r="X201" s="20">
        <f t="shared" si="15"/>
        <v>0</v>
      </c>
      <c r="Y201" s="20">
        <f t="shared" si="15"/>
        <v>0</v>
      </c>
      <c r="Z201" s="20">
        <f t="shared" si="15"/>
        <v>0</v>
      </c>
      <c r="AA201" s="20">
        <f t="shared" si="15"/>
        <v>0</v>
      </c>
      <c r="AB201" s="20">
        <f t="shared" si="15"/>
        <v>0</v>
      </c>
      <c r="AC201" s="20">
        <f t="shared" si="15"/>
        <v>0</v>
      </c>
      <c r="AD201" s="20">
        <f t="shared" si="15"/>
        <v>0</v>
      </c>
      <c r="AE201" s="20">
        <f t="shared" si="15"/>
        <v>6.1822398928010721E-5</v>
      </c>
    </row>
    <row r="202" spans="1:31">
      <c r="A202" s="37" t="s">
        <v>232</v>
      </c>
      <c r="B202" s="4" t="s">
        <v>233</v>
      </c>
      <c r="C202" s="20">
        <f t="shared" si="12"/>
        <v>0.23777999945959089</v>
      </c>
      <c r="D202" s="20">
        <f t="shared" si="15"/>
        <v>0.11302433978298304</v>
      </c>
      <c r="E202" s="20">
        <f t="shared" si="15"/>
        <v>1.2860937675301205</v>
      </c>
      <c r="F202" s="20">
        <f t="shared" si="15"/>
        <v>0.41450647677130514</v>
      </c>
      <c r="G202" s="20">
        <f t="shared" si="15"/>
        <v>1.5434326371086554E-2</v>
      </c>
      <c r="H202" s="20">
        <f t="shared" si="15"/>
        <v>0.20350823596572984</v>
      </c>
      <c r="I202" s="20">
        <f t="shared" si="15"/>
        <v>4.9054215420687806</v>
      </c>
      <c r="J202" s="20">
        <f t="shared" si="15"/>
        <v>0.62449656375025064</v>
      </c>
      <c r="K202" s="20">
        <f t="shared" si="15"/>
        <v>0.46990028141993162</v>
      </c>
      <c r="L202" s="20">
        <f t="shared" si="15"/>
        <v>0.14733509349830681</v>
      </c>
      <c r="M202" s="20">
        <f t="shared" si="15"/>
        <v>0.42439766456331146</v>
      </c>
      <c r="N202" s="20">
        <f t="shared" si="15"/>
        <v>0.86051670236161648</v>
      </c>
      <c r="O202" s="20">
        <f t="shared" si="15"/>
        <v>0.64470129391520881</v>
      </c>
      <c r="P202" s="20">
        <f t="shared" si="15"/>
        <v>0.71555675790634932</v>
      </c>
      <c r="Q202" s="20">
        <f t="shared" si="15"/>
        <v>1.0552349095579396</v>
      </c>
      <c r="R202" s="20">
        <f t="shared" si="15"/>
        <v>0.75320783282943726</v>
      </c>
      <c r="S202" s="20">
        <f t="shared" si="15"/>
        <v>0.62289484116765492</v>
      </c>
      <c r="T202" s="20">
        <f t="shared" si="15"/>
        <v>1.2664434677610925</v>
      </c>
      <c r="U202" s="20">
        <f t="shared" si="15"/>
        <v>1.1596449279243688</v>
      </c>
      <c r="V202" s="20">
        <f t="shared" si="15"/>
        <v>1.2483984401491617</v>
      </c>
      <c r="W202" s="20">
        <f t="shared" si="15"/>
        <v>1.9670847745704336</v>
      </c>
      <c r="X202" s="20">
        <f t="shared" si="15"/>
        <v>1.9804516069093094</v>
      </c>
      <c r="Y202" s="20">
        <f t="shared" si="15"/>
        <v>1.7044312237451242</v>
      </c>
      <c r="Z202" s="20">
        <f t="shared" si="15"/>
        <v>1.649471765175843</v>
      </c>
      <c r="AA202" s="20">
        <f t="shared" si="15"/>
        <v>2.7687827860201857</v>
      </c>
      <c r="AB202" s="20">
        <f t="shared" si="15"/>
        <v>2.8222085050350234</v>
      </c>
      <c r="AC202" s="20">
        <f t="shared" si="15"/>
        <v>3.352255587346237</v>
      </c>
      <c r="AD202" s="20">
        <f t="shared" si="15"/>
        <v>2.5350564700553546</v>
      </c>
      <c r="AE202" s="20">
        <f t="shared" si="15"/>
        <v>1.8266628419925564</v>
      </c>
    </row>
    <row r="203" spans="1:31">
      <c r="A203" s="37" t="s">
        <v>234</v>
      </c>
      <c r="B203" s="4" t="s">
        <v>235</v>
      </c>
      <c r="C203" s="20">
        <f t="shared" si="12"/>
        <v>0</v>
      </c>
      <c r="D203" s="20">
        <f t="shared" si="15"/>
        <v>0</v>
      </c>
      <c r="E203" s="20">
        <f t="shared" si="15"/>
        <v>0</v>
      </c>
      <c r="F203" s="20">
        <f t="shared" si="15"/>
        <v>0</v>
      </c>
      <c r="G203" s="20">
        <f t="shared" si="15"/>
        <v>0</v>
      </c>
      <c r="H203" s="20">
        <f t="shared" si="15"/>
        <v>2.9435481194948717E-3</v>
      </c>
      <c r="I203" s="20">
        <f t="shared" si="15"/>
        <v>7.7972541751099243E-7</v>
      </c>
      <c r="J203" s="20">
        <f t="shared" si="15"/>
        <v>2.9159252695437891E-2</v>
      </c>
      <c r="K203" s="20">
        <f t="shared" si="15"/>
        <v>1.0266356660749478E-7</v>
      </c>
      <c r="L203" s="20">
        <f t="shared" si="15"/>
        <v>0</v>
      </c>
      <c r="M203" s="20">
        <f t="shared" si="15"/>
        <v>1.0261728941715442E-3</v>
      </c>
      <c r="N203" s="20">
        <f t="shared" si="15"/>
        <v>4.3784265694456263E-5</v>
      </c>
      <c r="O203" s="20">
        <f t="shared" si="15"/>
        <v>2.4118282968848068E-4</v>
      </c>
      <c r="P203" s="20">
        <f t="shared" si="15"/>
        <v>1.8222211559940766E-4</v>
      </c>
      <c r="Q203" s="20">
        <f t="shared" si="15"/>
        <v>1.4131760524793181E-5</v>
      </c>
      <c r="R203" s="20">
        <f t="shared" si="15"/>
        <v>1.7907957461004088E-4</v>
      </c>
      <c r="S203" s="20">
        <f t="shared" si="15"/>
        <v>1.0470919645832837E-3</v>
      </c>
      <c r="T203" s="20">
        <f t="shared" si="15"/>
        <v>4.8417576868881837E-4</v>
      </c>
      <c r="U203" s="20">
        <f t="shared" si="15"/>
        <v>2.3019280006364159E-5</v>
      </c>
      <c r="V203" s="20">
        <f t="shared" si="15"/>
        <v>0</v>
      </c>
      <c r="W203" s="20">
        <f t="shared" si="15"/>
        <v>0</v>
      </c>
      <c r="X203" s="20">
        <f t="shared" si="15"/>
        <v>3.3053076640373845E-2</v>
      </c>
      <c r="Y203" s="20">
        <f t="shared" si="15"/>
        <v>1.0808236260298624E-2</v>
      </c>
      <c r="Z203" s="20">
        <f t="shared" si="15"/>
        <v>8.3559965366774343E-4</v>
      </c>
      <c r="AA203" s="20">
        <f t="shared" si="15"/>
        <v>1.1419687712495678E-2</v>
      </c>
      <c r="AB203" s="20">
        <f t="shared" si="15"/>
        <v>0</v>
      </c>
      <c r="AC203" s="20">
        <f t="shared" si="15"/>
        <v>0</v>
      </c>
      <c r="AD203" s="20">
        <f t="shared" si="15"/>
        <v>2.6553128979440804E-5</v>
      </c>
      <c r="AE203" s="20">
        <f t="shared" si="15"/>
        <v>3.6959703893359713E-3</v>
      </c>
    </row>
    <row r="204" spans="1:31">
      <c r="A204" s="37" t="s">
        <v>236</v>
      </c>
      <c r="B204" s="4" t="s">
        <v>237</v>
      </c>
      <c r="C204" s="20">
        <f t="shared" si="12"/>
        <v>0</v>
      </c>
      <c r="D204" s="20">
        <f t="shared" si="15"/>
        <v>0</v>
      </c>
      <c r="E204" s="20">
        <f t="shared" si="15"/>
        <v>0</v>
      </c>
      <c r="F204" s="20">
        <f t="shared" si="15"/>
        <v>0</v>
      </c>
      <c r="G204" s="20">
        <f t="shared" si="15"/>
        <v>0</v>
      </c>
      <c r="H204" s="20">
        <f t="shared" si="15"/>
        <v>0</v>
      </c>
      <c r="I204" s="20">
        <f t="shared" si="15"/>
        <v>0</v>
      </c>
      <c r="J204" s="20">
        <f t="shared" si="15"/>
        <v>0</v>
      </c>
      <c r="K204" s="20">
        <f t="shared" si="15"/>
        <v>0</v>
      </c>
      <c r="L204" s="20">
        <f t="shared" si="15"/>
        <v>0</v>
      </c>
      <c r="M204" s="20">
        <f t="shared" si="15"/>
        <v>3.1707342022294729E-5</v>
      </c>
      <c r="N204" s="20">
        <f t="shared" si="15"/>
        <v>0</v>
      </c>
      <c r="O204" s="20">
        <f t="shared" si="15"/>
        <v>1.0866940446511608E-3</v>
      </c>
      <c r="P204" s="20">
        <f t="shared" si="15"/>
        <v>5.7904182734755414E-5</v>
      </c>
      <c r="Q204" s="20">
        <f t="shared" si="15"/>
        <v>0</v>
      </c>
      <c r="R204" s="20">
        <f t="shared" si="15"/>
        <v>0</v>
      </c>
      <c r="S204" s="20">
        <f t="shared" si="15"/>
        <v>3.9066216353285791E-6</v>
      </c>
      <c r="T204" s="20">
        <f t="shared" si="15"/>
        <v>2.701973126136062E-3</v>
      </c>
      <c r="U204" s="20">
        <f t="shared" si="15"/>
        <v>3.0919113507540845E-6</v>
      </c>
      <c r="V204" s="20">
        <f t="shared" si="15"/>
        <v>3.3151144500568979E-4</v>
      </c>
      <c r="W204" s="20">
        <f t="shared" si="15"/>
        <v>0</v>
      </c>
      <c r="X204" s="20">
        <f t="shared" si="15"/>
        <v>0</v>
      </c>
      <c r="Y204" s="20">
        <f t="shared" si="15"/>
        <v>0</v>
      </c>
      <c r="Z204" s="20">
        <f t="shared" si="15"/>
        <v>0</v>
      </c>
      <c r="AA204" s="20">
        <f t="shared" si="15"/>
        <v>9.328767127975248E-4</v>
      </c>
      <c r="AB204" s="20">
        <f t="shared" si="15"/>
        <v>0</v>
      </c>
      <c r="AC204" s="20">
        <f t="shared" si="15"/>
        <v>0</v>
      </c>
      <c r="AD204" s="20">
        <f t="shared" si="15"/>
        <v>0</v>
      </c>
      <c r="AE204" s="20">
        <f t="shared" si="15"/>
        <v>2.6127673647111647E-4</v>
      </c>
    </row>
    <row r="205" spans="1:31">
      <c r="A205" s="37" t="s">
        <v>238</v>
      </c>
      <c r="B205" s="4" t="s">
        <v>239</v>
      </c>
      <c r="C205" s="20">
        <f t="shared" si="12"/>
        <v>0</v>
      </c>
      <c r="D205" s="20">
        <f t="shared" si="15"/>
        <v>0</v>
      </c>
      <c r="E205" s="20">
        <f t="shared" si="15"/>
        <v>0</v>
      </c>
      <c r="F205" s="20">
        <f t="shared" si="15"/>
        <v>5.6358037897017224E-3</v>
      </c>
      <c r="G205" s="20">
        <f t="shared" si="15"/>
        <v>8.7629340292509992E-3</v>
      </c>
      <c r="H205" s="20">
        <f t="shared" si="15"/>
        <v>0</v>
      </c>
      <c r="I205" s="20">
        <f t="shared" si="15"/>
        <v>0</v>
      </c>
      <c r="J205" s="20">
        <f t="shared" si="15"/>
        <v>0</v>
      </c>
      <c r="K205" s="20">
        <f t="shared" si="15"/>
        <v>0</v>
      </c>
      <c r="L205" s="20">
        <f t="shared" si="15"/>
        <v>0</v>
      </c>
      <c r="M205" s="20">
        <f t="shared" si="15"/>
        <v>1.1638356041183406E-3</v>
      </c>
      <c r="N205" s="20">
        <f t="shared" si="15"/>
        <v>0</v>
      </c>
      <c r="O205" s="20">
        <f t="shared" si="15"/>
        <v>0</v>
      </c>
      <c r="P205" s="20">
        <f t="shared" si="15"/>
        <v>1.4671667922657621E-5</v>
      </c>
      <c r="Q205" s="20">
        <f t="shared" si="15"/>
        <v>0</v>
      </c>
      <c r="R205" s="20">
        <f t="shared" si="15"/>
        <v>0</v>
      </c>
      <c r="S205" s="20">
        <f t="shared" si="15"/>
        <v>0</v>
      </c>
      <c r="T205" s="20">
        <f t="shared" si="15"/>
        <v>0</v>
      </c>
      <c r="U205" s="20">
        <f t="shared" si="15"/>
        <v>0</v>
      </c>
      <c r="V205" s="20">
        <f t="shared" si="15"/>
        <v>0</v>
      </c>
      <c r="W205" s="20">
        <f t="shared" si="15"/>
        <v>0</v>
      </c>
      <c r="X205" s="20">
        <f t="shared" si="15"/>
        <v>0</v>
      </c>
      <c r="Y205" s="20">
        <f t="shared" si="15"/>
        <v>0</v>
      </c>
      <c r="Z205" s="20">
        <f t="shared" si="15"/>
        <v>0</v>
      </c>
      <c r="AA205" s="20">
        <f t="shared" si="15"/>
        <v>0</v>
      </c>
      <c r="AB205" s="20">
        <f t="shared" si="15"/>
        <v>0</v>
      </c>
      <c r="AC205" s="20">
        <f t="shared" si="15"/>
        <v>0</v>
      </c>
      <c r="AD205" s="20">
        <f t="shared" si="15"/>
        <v>0</v>
      </c>
      <c r="AE205" s="20">
        <f t="shared" si="15"/>
        <v>3.5564374127070253E-5</v>
      </c>
    </row>
    <row r="206" spans="1:31">
      <c r="A206" s="37" t="s">
        <v>240</v>
      </c>
      <c r="B206" s="4" t="s">
        <v>241</v>
      </c>
      <c r="C206" s="20">
        <f t="shared" si="12"/>
        <v>8.9167499797346603E-2</v>
      </c>
      <c r="D206" s="20">
        <f t="shared" si="15"/>
        <v>8.7036501554200688E-2</v>
      </c>
      <c r="E206" s="20">
        <f t="shared" si="15"/>
        <v>0</v>
      </c>
      <c r="F206" s="20">
        <f t="shared" si="15"/>
        <v>3.2550863051179851E-2</v>
      </c>
      <c r="G206" s="20">
        <f t="shared" si="15"/>
        <v>2.2109678466211424E-2</v>
      </c>
      <c r="H206" s="20">
        <f t="shared" si="15"/>
        <v>2.3057256145048513E-2</v>
      </c>
      <c r="I206" s="20">
        <f t="shared" si="15"/>
        <v>8.8082981331491755E-4</v>
      </c>
      <c r="J206" s="20">
        <f t="shared" si="15"/>
        <v>1.7490491243678293E-3</v>
      </c>
      <c r="K206" s="20">
        <f t="shared" si="15"/>
        <v>3.5511327689532442E-3</v>
      </c>
      <c r="L206" s="20">
        <f t="shared" si="15"/>
        <v>3.7225338406000154E-2</v>
      </c>
      <c r="M206" s="20">
        <f t="shared" ref="D206:AE211" si="16">M103/M$109*100</f>
        <v>0.16012877098479308</v>
      </c>
      <c r="N206" s="20">
        <f t="shared" si="16"/>
        <v>0.46577221937031688</v>
      </c>
      <c r="O206" s="20">
        <f t="shared" si="16"/>
        <v>0.1248882641061399</v>
      </c>
      <c r="P206" s="20">
        <f t="shared" si="16"/>
        <v>0.10581754648089788</v>
      </c>
      <c r="Q206" s="20">
        <f t="shared" si="16"/>
        <v>0.19140242160607296</v>
      </c>
      <c r="R206" s="20">
        <f t="shared" si="16"/>
        <v>1.9917109217561936E-2</v>
      </c>
      <c r="S206" s="20">
        <f t="shared" si="16"/>
        <v>4.7911025701683679E-2</v>
      </c>
      <c r="T206" s="20">
        <f t="shared" si="16"/>
        <v>4.7395229918331165E-2</v>
      </c>
      <c r="U206" s="20">
        <f t="shared" si="16"/>
        <v>4.6820349797766489E-2</v>
      </c>
      <c r="V206" s="20">
        <f t="shared" si="16"/>
        <v>9.0883081336490645E-2</v>
      </c>
      <c r="W206" s="20">
        <f t="shared" si="16"/>
        <v>0.21674996217788237</v>
      </c>
      <c r="X206" s="20">
        <f t="shared" si="16"/>
        <v>0.18422687242820021</v>
      </c>
      <c r="Y206" s="20">
        <f t="shared" si="16"/>
        <v>0.14300025797552804</v>
      </c>
      <c r="Z206" s="20">
        <f t="shared" si="16"/>
        <v>0.1436241594927786</v>
      </c>
      <c r="AA206" s="20">
        <f t="shared" si="16"/>
        <v>0.13122234737722482</v>
      </c>
      <c r="AB206" s="20">
        <f t="shared" si="16"/>
        <v>0.22627701660609117</v>
      </c>
      <c r="AC206" s="20">
        <f t="shared" si="16"/>
        <v>0.27936577537098872</v>
      </c>
      <c r="AD206" s="20">
        <f t="shared" si="16"/>
        <v>0.26183773937266308</v>
      </c>
      <c r="AE206" s="20">
        <f t="shared" si="16"/>
        <v>0.15540354092392022</v>
      </c>
    </row>
    <row r="207" spans="1:31">
      <c r="A207" s="37" t="s">
        <v>242</v>
      </c>
      <c r="B207" s="4" t="s">
        <v>243</v>
      </c>
      <c r="C207" s="20">
        <f t="shared" si="12"/>
        <v>0</v>
      </c>
      <c r="D207" s="20">
        <f t="shared" si="16"/>
        <v>0</v>
      </c>
      <c r="E207" s="20">
        <f t="shared" si="16"/>
        <v>0.17898881050942766</v>
      </c>
      <c r="F207" s="20">
        <f t="shared" si="16"/>
        <v>0.12442512785771469</v>
      </c>
      <c r="G207" s="20">
        <f t="shared" si="16"/>
        <v>2.1382667762293445E-2</v>
      </c>
      <c r="H207" s="20">
        <f t="shared" si="16"/>
        <v>0.45867786976093344</v>
      </c>
      <c r="I207" s="20">
        <f t="shared" si="16"/>
        <v>0.14020190750570652</v>
      </c>
      <c r="J207" s="20">
        <f t="shared" si="16"/>
        <v>5.0225894616775506E-2</v>
      </c>
      <c r="K207" s="20">
        <f t="shared" si="16"/>
        <v>4.5610445400278317E-2</v>
      </c>
      <c r="L207" s="20">
        <f t="shared" si="16"/>
        <v>6.6985547824080463E-2</v>
      </c>
      <c r="M207" s="20">
        <f t="shared" si="16"/>
        <v>7.594516138395016E-2</v>
      </c>
      <c r="N207" s="20">
        <f t="shared" si="16"/>
        <v>0.11101248762865649</v>
      </c>
      <c r="O207" s="20">
        <f t="shared" si="16"/>
        <v>1.4451771426566871E-2</v>
      </c>
      <c r="P207" s="20">
        <f t="shared" si="16"/>
        <v>9.115702902586148E-3</v>
      </c>
      <c r="Q207" s="20">
        <f t="shared" si="16"/>
        <v>6.9766055829274627E-3</v>
      </c>
      <c r="R207" s="20">
        <f t="shared" si="16"/>
        <v>1.3145212958732254E-3</v>
      </c>
      <c r="S207" s="20">
        <f t="shared" si="16"/>
        <v>1.9008816079918755E-3</v>
      </c>
      <c r="T207" s="20">
        <f t="shared" si="16"/>
        <v>3.4937427069342401E-3</v>
      </c>
      <c r="U207" s="20">
        <f t="shared" si="16"/>
        <v>2.5813378455813607E-2</v>
      </c>
      <c r="V207" s="20">
        <f t="shared" si="16"/>
        <v>3.7305774299752299E-2</v>
      </c>
      <c r="W207" s="20">
        <f t="shared" si="16"/>
        <v>0.10525951678060322</v>
      </c>
      <c r="X207" s="20">
        <f t="shared" si="16"/>
        <v>8.7397033698042151E-2</v>
      </c>
      <c r="Y207" s="20">
        <f t="shared" si="16"/>
        <v>0.13793421613845847</v>
      </c>
      <c r="Z207" s="20">
        <f t="shared" si="16"/>
        <v>0.19620088263303773</v>
      </c>
      <c r="AA207" s="20">
        <f t="shared" si="16"/>
        <v>0.20782034582305783</v>
      </c>
      <c r="AB207" s="20">
        <f t="shared" si="16"/>
        <v>0.16718985326576569</v>
      </c>
      <c r="AC207" s="20">
        <f t="shared" si="16"/>
        <v>0.1495215202571693</v>
      </c>
      <c r="AD207" s="20">
        <f t="shared" si="16"/>
        <v>0.14269007352597507</v>
      </c>
      <c r="AE207" s="20">
        <f t="shared" si="16"/>
        <v>0.10151950517066853</v>
      </c>
    </row>
    <row r="208" spans="1:31">
      <c r="A208" s="37" t="s">
        <v>244</v>
      </c>
      <c r="B208" s="4" t="s">
        <v>245</v>
      </c>
      <c r="C208" s="20">
        <f t="shared" si="12"/>
        <v>0</v>
      </c>
      <c r="D208" s="20">
        <f t="shared" si="16"/>
        <v>4.292638400590576E-3</v>
      </c>
      <c r="E208" s="20">
        <f t="shared" si="16"/>
        <v>0</v>
      </c>
      <c r="F208" s="20">
        <f t="shared" si="16"/>
        <v>0</v>
      </c>
      <c r="G208" s="20">
        <f t="shared" si="16"/>
        <v>7.6761401414659897E-2</v>
      </c>
      <c r="H208" s="20">
        <f t="shared" si="16"/>
        <v>1.0616831150101846E-2</v>
      </c>
      <c r="I208" s="20">
        <f t="shared" si="16"/>
        <v>2.0826465901718602E-3</v>
      </c>
      <c r="J208" s="20">
        <f t="shared" si="16"/>
        <v>0.38764470471789336</v>
      </c>
      <c r="K208" s="20">
        <f t="shared" si="16"/>
        <v>0.46025709260848968</v>
      </c>
      <c r="L208" s="20">
        <f t="shared" si="16"/>
        <v>0.10726400594118768</v>
      </c>
      <c r="M208" s="20">
        <f t="shared" si="16"/>
        <v>7.2832116929011245E-2</v>
      </c>
      <c r="N208" s="20">
        <f t="shared" si="16"/>
        <v>4.3499579095455099E-2</v>
      </c>
      <c r="O208" s="20">
        <f t="shared" si="16"/>
        <v>5.6968291116870504E-2</v>
      </c>
      <c r="P208" s="20">
        <f t="shared" si="16"/>
        <v>3.1553231373385678E-2</v>
      </c>
      <c r="Q208" s="20">
        <f t="shared" si="16"/>
        <v>2.9882513511760099E-2</v>
      </c>
      <c r="R208" s="20">
        <f t="shared" si="16"/>
        <v>1.959782134678063E-2</v>
      </c>
      <c r="S208" s="20">
        <f t="shared" si="16"/>
        <v>1.0282563476514031E-2</v>
      </c>
      <c r="T208" s="20">
        <f t="shared" si="16"/>
        <v>1.3501894795974289E-2</v>
      </c>
      <c r="U208" s="20">
        <f t="shared" si="16"/>
        <v>1.2900799136783618E-2</v>
      </c>
      <c r="V208" s="20">
        <f t="shared" si="16"/>
        <v>8.4948085536224825E-3</v>
      </c>
      <c r="W208" s="20">
        <f t="shared" si="16"/>
        <v>2.1615421547093359E-2</v>
      </c>
      <c r="X208" s="20">
        <f t="shared" si="16"/>
        <v>4.0174387925118165E-3</v>
      </c>
      <c r="Y208" s="20">
        <f t="shared" si="16"/>
        <v>1.9344003362110425E-3</v>
      </c>
      <c r="Z208" s="20">
        <f t="shared" si="16"/>
        <v>2.0528687205660081E-3</v>
      </c>
      <c r="AA208" s="20">
        <f t="shared" si="16"/>
        <v>2.8359747237406271E-3</v>
      </c>
      <c r="AB208" s="20">
        <f t="shared" si="16"/>
        <v>8.8713067223635509E-4</v>
      </c>
      <c r="AC208" s="20">
        <f t="shared" si="16"/>
        <v>1.3286898230436772E-4</v>
      </c>
      <c r="AD208" s="20">
        <f t="shared" si="16"/>
        <v>3.0811347561577758E-3</v>
      </c>
      <c r="AE208" s="20">
        <f t="shared" si="16"/>
        <v>1.7330572536319498E-2</v>
      </c>
    </row>
    <row r="209" spans="1:31">
      <c r="A209" s="37" t="s">
        <v>246</v>
      </c>
      <c r="B209" s="4" t="s">
        <v>247</v>
      </c>
      <c r="C209" s="20">
        <f t="shared" si="12"/>
        <v>0</v>
      </c>
      <c r="D209" s="20">
        <f t="shared" si="16"/>
        <v>0</v>
      </c>
      <c r="E209" s="20">
        <f t="shared" si="16"/>
        <v>0</v>
      </c>
      <c r="F209" s="20">
        <f t="shared" si="16"/>
        <v>2.6007400967705224E-3</v>
      </c>
      <c r="G209" s="20">
        <f t="shared" si="16"/>
        <v>6.0425835194925553E-4</v>
      </c>
      <c r="H209" s="20">
        <f t="shared" si="16"/>
        <v>0</v>
      </c>
      <c r="I209" s="20">
        <f t="shared" si="16"/>
        <v>0</v>
      </c>
      <c r="J209" s="20">
        <f t="shared" si="16"/>
        <v>6.9005094333291525E-4</v>
      </c>
      <c r="K209" s="20">
        <f t="shared" si="16"/>
        <v>0</v>
      </c>
      <c r="L209" s="20">
        <f t="shared" si="16"/>
        <v>0</v>
      </c>
      <c r="M209" s="20">
        <f t="shared" si="16"/>
        <v>2.2018987515482454E-5</v>
      </c>
      <c r="N209" s="20">
        <f t="shared" si="16"/>
        <v>0</v>
      </c>
      <c r="O209" s="20">
        <f t="shared" si="16"/>
        <v>3.7411548429090453E-2</v>
      </c>
      <c r="P209" s="20">
        <f t="shared" si="16"/>
        <v>1.3696002005800889E-3</v>
      </c>
      <c r="Q209" s="20">
        <f t="shared" si="16"/>
        <v>2.0835287953220712E-5</v>
      </c>
      <c r="R209" s="20">
        <f t="shared" si="16"/>
        <v>4.3745083736589042E-4</v>
      </c>
      <c r="S209" s="20">
        <f t="shared" si="16"/>
        <v>0</v>
      </c>
      <c r="T209" s="20">
        <f t="shared" si="16"/>
        <v>5.2422222112631002E-5</v>
      </c>
      <c r="U209" s="20">
        <f t="shared" si="16"/>
        <v>1.2775777701315875E-4</v>
      </c>
      <c r="V209" s="20">
        <f t="shared" si="16"/>
        <v>8.9958394597869351E-4</v>
      </c>
      <c r="W209" s="20">
        <f t="shared" si="16"/>
        <v>0</v>
      </c>
      <c r="X209" s="20">
        <f t="shared" si="16"/>
        <v>0</v>
      </c>
      <c r="Y209" s="20">
        <f t="shared" si="16"/>
        <v>0</v>
      </c>
      <c r="Z209" s="20">
        <f t="shared" si="16"/>
        <v>0</v>
      </c>
      <c r="AA209" s="20">
        <f t="shared" si="16"/>
        <v>0</v>
      </c>
      <c r="AB209" s="20">
        <f t="shared" si="16"/>
        <v>0</v>
      </c>
      <c r="AC209" s="20">
        <f t="shared" si="16"/>
        <v>0</v>
      </c>
      <c r="AD209" s="20">
        <f t="shared" si="16"/>
        <v>0</v>
      </c>
      <c r="AE209" s="20">
        <f t="shared" si="16"/>
        <v>7.9389074761871987E-4</v>
      </c>
    </row>
    <row r="210" spans="1:31">
      <c r="A210" s="37" t="s">
        <v>248</v>
      </c>
      <c r="B210" s="4" t="s">
        <v>249</v>
      </c>
      <c r="C210" s="20">
        <f t="shared" si="12"/>
        <v>0</v>
      </c>
      <c r="D210" s="20">
        <f t="shared" si="16"/>
        <v>0</v>
      </c>
      <c r="E210" s="20">
        <f t="shared" si="16"/>
        <v>0</v>
      </c>
      <c r="F210" s="20">
        <f t="shared" si="16"/>
        <v>0</v>
      </c>
      <c r="G210" s="20">
        <f t="shared" si="16"/>
        <v>0</v>
      </c>
      <c r="H210" s="20">
        <f t="shared" si="16"/>
        <v>0</v>
      </c>
      <c r="I210" s="20">
        <f t="shared" si="16"/>
        <v>0</v>
      </c>
      <c r="J210" s="20">
        <f t="shared" si="16"/>
        <v>0</v>
      </c>
      <c r="K210" s="20">
        <f t="shared" si="16"/>
        <v>0</v>
      </c>
      <c r="L210" s="20">
        <f t="shared" si="16"/>
        <v>0</v>
      </c>
      <c r="M210" s="20">
        <f t="shared" si="16"/>
        <v>0</v>
      </c>
      <c r="N210" s="20">
        <f t="shared" si="16"/>
        <v>0</v>
      </c>
      <c r="O210" s="20">
        <f t="shared" si="16"/>
        <v>0</v>
      </c>
      <c r="P210" s="20">
        <f t="shared" si="16"/>
        <v>0</v>
      </c>
      <c r="Q210" s="20">
        <f t="shared" si="16"/>
        <v>0</v>
      </c>
      <c r="R210" s="20">
        <f t="shared" si="16"/>
        <v>0</v>
      </c>
      <c r="S210" s="20">
        <f t="shared" si="16"/>
        <v>0</v>
      </c>
      <c r="T210" s="20">
        <f t="shared" si="16"/>
        <v>0</v>
      </c>
      <c r="U210" s="20">
        <f t="shared" si="16"/>
        <v>0</v>
      </c>
      <c r="V210" s="20">
        <f t="shared" si="16"/>
        <v>0</v>
      </c>
      <c r="W210" s="20">
        <f t="shared" si="16"/>
        <v>0</v>
      </c>
      <c r="X210" s="20">
        <f t="shared" si="16"/>
        <v>0</v>
      </c>
      <c r="Y210" s="20">
        <f t="shared" si="16"/>
        <v>0</v>
      </c>
      <c r="Z210" s="20">
        <f t="shared" si="16"/>
        <v>0</v>
      </c>
      <c r="AA210" s="20">
        <f t="shared" si="16"/>
        <v>0</v>
      </c>
      <c r="AB210" s="20">
        <f t="shared" si="16"/>
        <v>0</v>
      </c>
      <c r="AC210" s="20">
        <f t="shared" si="16"/>
        <v>0</v>
      </c>
      <c r="AD210" s="20">
        <f t="shared" si="16"/>
        <v>0</v>
      </c>
      <c r="AE210" s="20">
        <f t="shared" si="16"/>
        <v>0</v>
      </c>
    </row>
    <row r="211" spans="1:31">
      <c r="A211" s="37" t="s">
        <v>250</v>
      </c>
      <c r="B211" s="4" t="s">
        <v>249</v>
      </c>
      <c r="C211" s="20">
        <f t="shared" si="12"/>
        <v>9.9975681590964358E-2</v>
      </c>
      <c r="D211" s="20">
        <f t="shared" si="16"/>
        <v>1.0832790903974264E-2</v>
      </c>
      <c r="E211" s="20">
        <f t="shared" si="16"/>
        <v>5.8695226216912977E-2</v>
      </c>
      <c r="F211" s="20">
        <f t="shared" si="16"/>
        <v>2.1379123891492401E-2</v>
      </c>
      <c r="G211" s="20">
        <f t="shared" si="16"/>
        <v>2.3402141939843382E-2</v>
      </c>
      <c r="H211" s="20">
        <f t="shared" si="16"/>
        <v>0</v>
      </c>
      <c r="I211" s="20">
        <f t="shared" si="16"/>
        <v>0</v>
      </c>
      <c r="J211" s="20">
        <f t="shared" si="16"/>
        <v>0</v>
      </c>
      <c r="K211" s="20">
        <f t="shared" si="16"/>
        <v>0</v>
      </c>
      <c r="L211" s="20">
        <f t="shared" si="16"/>
        <v>0</v>
      </c>
      <c r="M211" s="20">
        <f t="shared" si="16"/>
        <v>0</v>
      </c>
      <c r="N211" s="20">
        <f t="shared" si="16"/>
        <v>0</v>
      </c>
      <c r="O211" s="20">
        <f t="shared" si="16"/>
        <v>0</v>
      </c>
      <c r="P211" s="20">
        <f t="shared" si="16"/>
        <v>0.10216708878506144</v>
      </c>
      <c r="Q211" s="20">
        <f t="shared" si="16"/>
        <v>6.1565286490886953E-2</v>
      </c>
      <c r="R211" s="20">
        <f t="shared" si="16"/>
        <v>1.6737410041923417E-2</v>
      </c>
      <c r="S211" s="20">
        <f t="shared" si="16"/>
        <v>1.5453740091920366E-2</v>
      </c>
      <c r="T211" s="20">
        <f t="shared" si="16"/>
        <v>0.23479369659336558</v>
      </c>
      <c r="U211" s="20">
        <f t="shared" si="16"/>
        <v>3.3034707470624071E-2</v>
      </c>
      <c r="V211" s="20">
        <f t="shared" si="16"/>
        <v>0.69625705519364001</v>
      </c>
      <c r="W211" s="20">
        <f t="shared" si="16"/>
        <v>1.3004120508441994</v>
      </c>
      <c r="X211" s="20">
        <f t="shared" si="16"/>
        <v>0.49655649452027162</v>
      </c>
      <c r="Y211" s="20">
        <f t="shared" si="16"/>
        <v>0.45810618955193383</v>
      </c>
      <c r="Z211" s="20">
        <f t="shared" si="16"/>
        <v>1.5842751689026406</v>
      </c>
      <c r="AA211" s="20">
        <f t="shared" si="16"/>
        <v>1.1376679511865646</v>
      </c>
      <c r="AB211" s="20">
        <f t="shared" si="16"/>
        <v>0.99663245456202754</v>
      </c>
      <c r="AC211" s="20">
        <f t="shared" si="16"/>
        <v>2.0296940500942808</v>
      </c>
      <c r="AD211" s="20">
        <f t="shared" si="16"/>
        <v>2.4081249242810085</v>
      </c>
      <c r="AE211" s="20">
        <f t="shared" si="16"/>
        <v>0.90449237001203975</v>
      </c>
    </row>
    <row r="212" spans="1:31">
      <c r="A212" s="37"/>
      <c r="B212" s="12" t="s">
        <v>351</v>
      </c>
      <c r="C212" s="20">
        <f>C109/C$109*100</f>
        <v>100</v>
      </c>
      <c r="D212" s="20">
        <f t="shared" ref="D212:AE212" si="17">D109/D$109*100</f>
        <v>100</v>
      </c>
      <c r="E212" s="20">
        <f t="shared" si="17"/>
        <v>100</v>
      </c>
      <c r="F212" s="20">
        <f t="shared" si="17"/>
        <v>100</v>
      </c>
      <c r="G212" s="20">
        <f t="shared" si="17"/>
        <v>100</v>
      </c>
      <c r="H212" s="20">
        <f t="shared" si="17"/>
        <v>100</v>
      </c>
      <c r="I212" s="20">
        <f t="shared" si="17"/>
        <v>100</v>
      </c>
      <c r="J212" s="20">
        <f t="shared" si="17"/>
        <v>100</v>
      </c>
      <c r="K212" s="20">
        <f t="shared" si="17"/>
        <v>100</v>
      </c>
      <c r="L212" s="20">
        <f t="shared" si="17"/>
        <v>100</v>
      </c>
      <c r="M212" s="20">
        <f t="shared" si="17"/>
        <v>100</v>
      </c>
      <c r="N212" s="20">
        <f t="shared" si="17"/>
        <v>100</v>
      </c>
      <c r="O212" s="20">
        <f t="shared" si="17"/>
        <v>100</v>
      </c>
      <c r="P212" s="20">
        <f t="shared" si="17"/>
        <v>100</v>
      </c>
      <c r="Q212" s="20">
        <f t="shared" si="17"/>
        <v>100</v>
      </c>
      <c r="R212" s="20">
        <f t="shared" si="17"/>
        <v>100</v>
      </c>
      <c r="S212" s="20">
        <f t="shared" si="17"/>
        <v>100</v>
      </c>
      <c r="T212" s="20">
        <f t="shared" si="17"/>
        <v>100</v>
      </c>
      <c r="U212" s="20">
        <f t="shared" si="17"/>
        <v>100</v>
      </c>
      <c r="V212" s="20">
        <f t="shared" si="17"/>
        <v>100</v>
      </c>
      <c r="W212" s="20">
        <f t="shared" si="17"/>
        <v>100</v>
      </c>
      <c r="X212" s="20">
        <f t="shared" si="17"/>
        <v>100</v>
      </c>
      <c r="Y212" s="20">
        <f t="shared" si="17"/>
        <v>100</v>
      </c>
      <c r="Z212" s="20">
        <f t="shared" si="17"/>
        <v>100</v>
      </c>
      <c r="AA212" s="20">
        <f t="shared" si="17"/>
        <v>100</v>
      </c>
      <c r="AB212" s="20">
        <f t="shared" si="17"/>
        <v>100</v>
      </c>
      <c r="AC212" s="20">
        <f t="shared" si="17"/>
        <v>100</v>
      </c>
      <c r="AD212" s="20">
        <f t="shared" si="17"/>
        <v>100</v>
      </c>
      <c r="AE212" s="20">
        <f t="shared" si="17"/>
        <v>100</v>
      </c>
    </row>
    <row r="213" spans="1:31"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B214" s="18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 t="str">
        <f>IFERROR((D10/C10*100-100),"--")</f>
        <v>--</v>
      </c>
      <c r="E216" s="22" t="str">
        <f>IFERROR((E10/D10*100-100),"--")</f>
        <v>--</v>
      </c>
      <c r="F216" s="22" t="str">
        <f>IFERROR((F10/E10*100-100),"--")</f>
        <v>--</v>
      </c>
      <c r="G216" s="22" t="str">
        <f t="shared" ref="G216:AD216" si="18">IFERROR((G10/F10*100-100),"--")</f>
        <v>--</v>
      </c>
      <c r="H216" s="22" t="str">
        <f t="shared" si="18"/>
        <v>--</v>
      </c>
      <c r="I216" s="22" t="str">
        <f t="shared" si="18"/>
        <v>--</v>
      </c>
      <c r="J216" s="22" t="str">
        <f t="shared" si="18"/>
        <v>--</v>
      </c>
      <c r="K216" s="22" t="str">
        <f t="shared" si="18"/>
        <v>--</v>
      </c>
      <c r="L216" s="22" t="str">
        <f t="shared" si="18"/>
        <v>--</v>
      </c>
      <c r="M216" s="22">
        <f t="shared" si="18"/>
        <v>-100</v>
      </c>
      <c r="N216" s="22" t="str">
        <f t="shared" si="18"/>
        <v>--</v>
      </c>
      <c r="O216" s="22">
        <f t="shared" si="18"/>
        <v>-95.43795620437956</v>
      </c>
      <c r="P216" s="22">
        <f t="shared" si="18"/>
        <v>400</v>
      </c>
      <c r="Q216" s="22">
        <f t="shared" si="18"/>
        <v>-100</v>
      </c>
      <c r="R216" s="22" t="str">
        <f t="shared" si="18"/>
        <v>--</v>
      </c>
      <c r="S216" s="22">
        <f t="shared" si="18"/>
        <v>9650</v>
      </c>
      <c r="T216" s="22">
        <f t="shared" si="18"/>
        <v>16.543589743589735</v>
      </c>
      <c r="U216" s="22">
        <f t="shared" si="18"/>
        <v>386.60564991639535</v>
      </c>
      <c r="V216" s="22">
        <f t="shared" si="18"/>
        <v>427.55502504837864</v>
      </c>
      <c r="W216" s="22">
        <f t="shared" si="18"/>
        <v>23.4767793048361</v>
      </c>
      <c r="X216" s="22">
        <f t="shared" si="18"/>
        <v>-47.115216431647241</v>
      </c>
      <c r="Y216" s="22">
        <f t="shared" si="18"/>
        <v>-33.981688558498973</v>
      </c>
      <c r="Z216" s="22">
        <f t="shared" si="18"/>
        <v>-8.1230666465213659</v>
      </c>
      <c r="AA216" s="22">
        <f t="shared" si="18"/>
        <v>66.700133289480505</v>
      </c>
      <c r="AB216" s="22">
        <f t="shared" si="18"/>
        <v>-24.038171981599362</v>
      </c>
      <c r="AC216" s="22">
        <f t="shared" si="18"/>
        <v>95.66587379702537</v>
      </c>
      <c r="AD216" s="22">
        <f t="shared" si="18"/>
        <v>-10.614566121837299</v>
      </c>
      <c r="AE216" s="23" t="str">
        <f>IFERROR((POWER(AD10/C10,1/28)*100-100),"--")</f>
        <v>--</v>
      </c>
    </row>
    <row r="217" spans="1:31">
      <c r="A217" s="37" t="s">
        <v>58</v>
      </c>
      <c r="B217" s="4" t="s">
        <v>59</v>
      </c>
      <c r="C217" s="22" t="str">
        <f t="shared" ref="C217:D217" si="19">IFERROR((C11/B11*100-100),"--")</f>
        <v>--</v>
      </c>
      <c r="D217" s="22" t="str">
        <f t="shared" si="19"/>
        <v>--</v>
      </c>
      <c r="E217" s="22" t="str">
        <f t="shared" ref="E217:H217" si="20">IFERROR((E11/D11*100-100),"--")</f>
        <v>--</v>
      </c>
      <c r="F217" s="22" t="str">
        <f t="shared" si="20"/>
        <v>--</v>
      </c>
      <c r="G217" s="22" t="str">
        <f t="shared" si="20"/>
        <v>--</v>
      </c>
      <c r="H217" s="22" t="str">
        <f t="shared" si="20"/>
        <v>--</v>
      </c>
      <c r="I217" s="22" t="str">
        <f t="shared" ref="I217:AD217" si="21">IFERROR((I11/H11*100-100),"--")</f>
        <v>--</v>
      </c>
      <c r="J217" s="22" t="str">
        <f t="shared" si="21"/>
        <v>--</v>
      </c>
      <c r="K217" s="22" t="str">
        <f t="shared" si="21"/>
        <v>--</v>
      </c>
      <c r="L217" s="22" t="str">
        <f t="shared" si="21"/>
        <v>--</v>
      </c>
      <c r="M217" s="22">
        <f t="shared" si="21"/>
        <v>-100</v>
      </c>
      <c r="N217" s="22" t="str">
        <f t="shared" si="21"/>
        <v>--</v>
      </c>
      <c r="O217" s="22" t="str">
        <f t="shared" si="21"/>
        <v>--</v>
      </c>
      <c r="P217" s="22">
        <f t="shared" si="21"/>
        <v>-100</v>
      </c>
      <c r="Q217" s="22" t="str">
        <f t="shared" si="21"/>
        <v>--</v>
      </c>
      <c r="R217" s="22">
        <f t="shared" si="21"/>
        <v>105.77171620978163</v>
      </c>
      <c r="S217" s="22">
        <f t="shared" si="21"/>
        <v>-65.661173644512758</v>
      </c>
      <c r="T217" s="22">
        <f t="shared" si="21"/>
        <v>55.244600969097974</v>
      </c>
      <c r="U217" s="22">
        <f t="shared" si="21"/>
        <v>98.037624893096421</v>
      </c>
      <c r="V217" s="22">
        <f t="shared" si="21"/>
        <v>-28.341207123072493</v>
      </c>
      <c r="W217" s="22">
        <f t="shared" si="21"/>
        <v>-100</v>
      </c>
      <c r="X217" s="22" t="str">
        <f t="shared" si="21"/>
        <v>--</v>
      </c>
      <c r="Y217" s="22" t="str">
        <f t="shared" si="21"/>
        <v>--</v>
      </c>
      <c r="Z217" s="22">
        <f t="shared" si="21"/>
        <v>60.052812083693141</v>
      </c>
      <c r="AA217" s="22">
        <f t="shared" si="21"/>
        <v>1466.888640791128</v>
      </c>
      <c r="AB217" s="22">
        <f t="shared" si="21"/>
        <v>200.50034974803054</v>
      </c>
      <c r="AC217" s="22">
        <f t="shared" si="21"/>
        <v>-42.472223696341217</v>
      </c>
      <c r="AD217" s="22">
        <f t="shared" si="21"/>
        <v>-80.418823282683618</v>
      </c>
      <c r="AE217" s="23" t="str">
        <f t="shared" ref="AE217:AE280" si="22">IFERROR((POWER(AD11/C11,1/28)*100-100),"--")</f>
        <v>--</v>
      </c>
    </row>
    <row r="218" spans="1:31">
      <c r="A218" s="37" t="s">
        <v>60</v>
      </c>
      <c r="B218" s="50" t="s">
        <v>61</v>
      </c>
      <c r="C218" s="22" t="str">
        <f t="shared" ref="C218:D218" si="23">IFERROR((C12/B12*100-100),"--")</f>
        <v>--</v>
      </c>
      <c r="D218" s="22">
        <f t="shared" si="23"/>
        <v>38.025076452599393</v>
      </c>
      <c r="E218" s="22">
        <f t="shared" ref="E218:H218" si="24">IFERROR((E12/D12*100-100),"--")</f>
        <v>56.79706298106538</v>
      </c>
      <c r="F218" s="22">
        <f t="shared" si="24"/>
        <v>342.13109959007528</v>
      </c>
      <c r="G218" s="22">
        <f t="shared" si="24"/>
        <v>-90.781425679515181</v>
      </c>
      <c r="H218" s="22">
        <f t="shared" si="24"/>
        <v>599.09652547132509</v>
      </c>
      <c r="I218" s="22">
        <f t="shared" ref="I218:AD218" si="25">IFERROR((I12/H12*100-100),"--")</f>
        <v>-9.5956435148634682</v>
      </c>
      <c r="J218" s="22">
        <f t="shared" si="25"/>
        <v>28.886890953503382</v>
      </c>
      <c r="K218" s="22">
        <f t="shared" si="25"/>
        <v>52.722187913767414</v>
      </c>
      <c r="L218" s="22">
        <f t="shared" si="25"/>
        <v>70.828894210417616</v>
      </c>
      <c r="M218" s="22">
        <f t="shared" si="25"/>
        <v>52.740200008026164</v>
      </c>
      <c r="N218" s="22">
        <f t="shared" si="25"/>
        <v>58.485935560163824</v>
      </c>
      <c r="O218" s="22">
        <f t="shared" si="25"/>
        <v>17.524044594722284</v>
      </c>
      <c r="P218" s="22">
        <f t="shared" si="25"/>
        <v>-43.55928196261091</v>
      </c>
      <c r="Q218" s="22">
        <f t="shared" si="25"/>
        <v>124.91853217612024</v>
      </c>
      <c r="R218" s="22">
        <f t="shared" si="25"/>
        <v>-16.166898044653493</v>
      </c>
      <c r="S218" s="22">
        <f t="shared" si="25"/>
        <v>140.4213545033972</v>
      </c>
      <c r="T218" s="22">
        <f t="shared" si="25"/>
        <v>-65.416528109258493</v>
      </c>
      <c r="U218" s="22">
        <f t="shared" si="25"/>
        <v>52.837904427593855</v>
      </c>
      <c r="V218" s="22">
        <f t="shared" si="25"/>
        <v>-68.783624268069829</v>
      </c>
      <c r="W218" s="22">
        <f t="shared" si="25"/>
        <v>24.773513243256133</v>
      </c>
      <c r="X218" s="22">
        <f t="shared" si="25"/>
        <v>-5.8550244147130854</v>
      </c>
      <c r="Y218" s="22">
        <f t="shared" si="25"/>
        <v>142.52784848444904</v>
      </c>
      <c r="Z218" s="22">
        <f t="shared" si="25"/>
        <v>231.64247199006923</v>
      </c>
      <c r="AA218" s="22">
        <f t="shared" si="25"/>
        <v>137.52179695492273</v>
      </c>
      <c r="AB218" s="22">
        <f t="shared" si="25"/>
        <v>-39.618068521593884</v>
      </c>
      <c r="AC218" s="22">
        <f t="shared" si="25"/>
        <v>-60.264159118454948</v>
      </c>
      <c r="AD218" s="22">
        <f t="shared" si="25"/>
        <v>37.640086503187121</v>
      </c>
      <c r="AE218" s="23">
        <f t="shared" si="22"/>
        <v>20.052145153174749</v>
      </c>
    </row>
    <row r="219" spans="1:31">
      <c r="A219" s="37" t="s">
        <v>62</v>
      </c>
      <c r="B219" s="4" t="s">
        <v>63</v>
      </c>
      <c r="C219" s="22" t="str">
        <f t="shared" ref="C219:D219" si="26">IFERROR((C13/B13*100-100),"--")</f>
        <v>--</v>
      </c>
      <c r="D219" s="22" t="str">
        <f t="shared" si="26"/>
        <v>--</v>
      </c>
      <c r="E219" s="22" t="str">
        <f t="shared" ref="E219:H219" si="27">IFERROR((E13/D13*100-100),"--")</f>
        <v>--</v>
      </c>
      <c r="F219" s="22">
        <f t="shared" si="27"/>
        <v>-100</v>
      </c>
      <c r="G219" s="22" t="str">
        <f t="shared" si="27"/>
        <v>--</v>
      </c>
      <c r="H219" s="22" t="str">
        <f t="shared" si="27"/>
        <v>--</v>
      </c>
      <c r="I219" s="22" t="str">
        <f t="shared" ref="I219:AD219" si="28">IFERROR((I13/H13*100-100),"--")</f>
        <v>--</v>
      </c>
      <c r="J219" s="22">
        <f t="shared" si="28"/>
        <v>-100</v>
      </c>
      <c r="K219" s="22" t="str">
        <f t="shared" si="28"/>
        <v>--</v>
      </c>
      <c r="L219" s="22" t="str">
        <f t="shared" si="28"/>
        <v>--</v>
      </c>
      <c r="M219" s="22" t="str">
        <f t="shared" si="28"/>
        <v>--</v>
      </c>
      <c r="N219" s="22">
        <f t="shared" si="28"/>
        <v>266.2929341141483</v>
      </c>
      <c r="O219" s="22">
        <f t="shared" si="28"/>
        <v>67.219338372656836</v>
      </c>
      <c r="P219" s="22">
        <f t="shared" si="28"/>
        <v>-73.35623130548413</v>
      </c>
      <c r="Q219" s="22">
        <f t="shared" si="28"/>
        <v>31.267295102252035</v>
      </c>
      <c r="R219" s="22">
        <f t="shared" si="28"/>
        <v>-54.335698493495812</v>
      </c>
      <c r="S219" s="22">
        <f t="shared" si="28"/>
        <v>111.30940652122919</v>
      </c>
      <c r="T219" s="22">
        <f t="shared" si="28"/>
        <v>-21.8991310062477</v>
      </c>
      <c r="U219" s="22">
        <f t="shared" si="28"/>
        <v>16.585221635666386</v>
      </c>
      <c r="V219" s="22">
        <f t="shared" si="28"/>
        <v>2.8560421152218964</v>
      </c>
      <c r="W219" s="22">
        <f t="shared" si="28"/>
        <v>-18.69420092644836</v>
      </c>
      <c r="X219" s="22">
        <f t="shared" si="28"/>
        <v>123.45663893821305</v>
      </c>
      <c r="Y219" s="22">
        <f t="shared" si="28"/>
        <v>-6.4436113869363538</v>
      </c>
      <c r="Z219" s="22">
        <f t="shared" si="28"/>
        <v>-65.119580922840044</v>
      </c>
      <c r="AA219" s="22">
        <f t="shared" si="28"/>
        <v>-100</v>
      </c>
      <c r="AB219" s="22" t="str">
        <f t="shared" si="28"/>
        <v>--</v>
      </c>
      <c r="AC219" s="22" t="str">
        <f t="shared" si="28"/>
        <v>--</v>
      </c>
      <c r="AD219" s="22" t="str">
        <f t="shared" si="28"/>
        <v>--</v>
      </c>
      <c r="AE219" s="23" t="str">
        <f t="shared" si="22"/>
        <v>--</v>
      </c>
    </row>
    <row r="220" spans="1:31">
      <c r="A220" s="37" t="s">
        <v>64</v>
      </c>
      <c r="B220" s="4" t="s">
        <v>65</v>
      </c>
      <c r="C220" s="22" t="str">
        <f t="shared" ref="C220:D220" si="29">IFERROR((C14/B14*100-100),"--")</f>
        <v>--</v>
      </c>
      <c r="D220" s="22" t="str">
        <f t="shared" si="29"/>
        <v>--</v>
      </c>
      <c r="E220" s="22">
        <f t="shared" ref="E220:H220" si="30">IFERROR((E14/D14*100-100),"--")</f>
        <v>-53.899366053985091</v>
      </c>
      <c r="F220" s="22">
        <f t="shared" si="30"/>
        <v>-100</v>
      </c>
      <c r="G220" s="22" t="str">
        <f t="shared" si="30"/>
        <v>--</v>
      </c>
      <c r="H220" s="22" t="str">
        <f t="shared" si="30"/>
        <v>--</v>
      </c>
      <c r="I220" s="22">
        <f t="shared" ref="I220:AD220" si="31">IFERROR((I14/H14*100-100),"--")</f>
        <v>221.70103092783501</v>
      </c>
      <c r="J220" s="22">
        <f t="shared" si="31"/>
        <v>-100</v>
      </c>
      <c r="K220" s="22" t="str">
        <f t="shared" si="31"/>
        <v>--</v>
      </c>
      <c r="L220" s="22">
        <f t="shared" si="31"/>
        <v>-100</v>
      </c>
      <c r="M220" s="22" t="str">
        <f t="shared" si="31"/>
        <v>--</v>
      </c>
      <c r="N220" s="22">
        <f t="shared" si="31"/>
        <v>144.47060554778898</v>
      </c>
      <c r="O220" s="22">
        <f t="shared" si="31"/>
        <v>-77.234695720219108</v>
      </c>
      <c r="P220" s="22">
        <f t="shared" si="31"/>
        <v>1034.2675832892651</v>
      </c>
      <c r="Q220" s="22">
        <f t="shared" si="31"/>
        <v>-31.93913469159402</v>
      </c>
      <c r="R220" s="22">
        <f t="shared" si="31"/>
        <v>118.6519047496725</v>
      </c>
      <c r="S220" s="22">
        <f t="shared" si="31"/>
        <v>-81.152660784705333</v>
      </c>
      <c r="T220" s="22">
        <f t="shared" si="31"/>
        <v>255.41264960106389</v>
      </c>
      <c r="U220" s="22">
        <f t="shared" si="31"/>
        <v>70.107510537669611</v>
      </c>
      <c r="V220" s="22">
        <f t="shared" si="31"/>
        <v>-57.034992817227661</v>
      </c>
      <c r="W220" s="22">
        <f t="shared" si="31"/>
        <v>142.68139533023509</v>
      </c>
      <c r="X220" s="22">
        <f t="shared" si="31"/>
        <v>43.673057717218285</v>
      </c>
      <c r="Y220" s="22">
        <f t="shared" si="31"/>
        <v>19.302399207146692</v>
      </c>
      <c r="Z220" s="22">
        <f t="shared" si="31"/>
        <v>-14.162205402744448</v>
      </c>
      <c r="AA220" s="22">
        <f t="shared" si="31"/>
        <v>64.263952112978956</v>
      </c>
      <c r="AB220" s="22">
        <f t="shared" si="31"/>
        <v>23.845274722876837</v>
      </c>
      <c r="AC220" s="22">
        <f t="shared" si="31"/>
        <v>-25.5860357914883</v>
      </c>
      <c r="AD220" s="22">
        <f t="shared" si="31"/>
        <v>-44.590735007724767</v>
      </c>
      <c r="AE220" s="23" t="str">
        <f t="shared" si="22"/>
        <v>--</v>
      </c>
    </row>
    <row r="221" spans="1:31">
      <c r="A221" s="37" t="s">
        <v>66</v>
      </c>
      <c r="B221" s="4" t="s">
        <v>67</v>
      </c>
      <c r="C221" s="22" t="str">
        <f t="shared" ref="C221:D221" si="32">IFERROR((C15/B15*100-100),"--")</f>
        <v>--</v>
      </c>
      <c r="D221" s="22" t="str">
        <f t="shared" si="32"/>
        <v>--</v>
      </c>
      <c r="E221" s="22" t="str">
        <f t="shared" ref="E221:H221" si="33">IFERROR((E15/D15*100-100),"--")</f>
        <v>--</v>
      </c>
      <c r="F221" s="22" t="str">
        <f t="shared" si="33"/>
        <v>--</v>
      </c>
      <c r="G221" s="22" t="str">
        <f t="shared" si="33"/>
        <v>--</v>
      </c>
      <c r="H221" s="22" t="str">
        <f t="shared" si="33"/>
        <v>--</v>
      </c>
      <c r="I221" s="22">
        <f t="shared" ref="I221:AD221" si="34">IFERROR((I15/H15*100-100),"--")</f>
        <v>315.77925679423186</v>
      </c>
      <c r="J221" s="22">
        <f t="shared" si="34"/>
        <v>37.424131261255269</v>
      </c>
      <c r="K221" s="22">
        <f t="shared" si="34"/>
        <v>-58.197437390797909</v>
      </c>
      <c r="L221" s="22">
        <f t="shared" si="34"/>
        <v>371.84488563798919</v>
      </c>
      <c r="M221" s="22">
        <f t="shared" si="34"/>
        <v>249.51033464566927</v>
      </c>
      <c r="N221" s="22">
        <f t="shared" si="34"/>
        <v>-76.16603656690674</v>
      </c>
      <c r="O221" s="22">
        <f t="shared" si="34"/>
        <v>563.10923376853543</v>
      </c>
      <c r="P221" s="22">
        <f t="shared" si="34"/>
        <v>-96.792715901447281</v>
      </c>
      <c r="Q221" s="22">
        <f t="shared" si="34"/>
        <v>-100</v>
      </c>
      <c r="R221" s="22" t="str">
        <f t="shared" si="34"/>
        <v>--</v>
      </c>
      <c r="S221" s="22" t="str">
        <f t="shared" si="34"/>
        <v>--</v>
      </c>
      <c r="T221" s="22">
        <f t="shared" si="34"/>
        <v>-100</v>
      </c>
      <c r="U221" s="22" t="str">
        <f t="shared" si="34"/>
        <v>--</v>
      </c>
      <c r="V221" s="22">
        <f t="shared" si="34"/>
        <v>45583.838383838374</v>
      </c>
      <c r="W221" s="22">
        <f t="shared" si="34"/>
        <v>787.3482654166761</v>
      </c>
      <c r="X221" s="22">
        <f t="shared" si="34"/>
        <v>-71.868653770921526</v>
      </c>
      <c r="Y221" s="22">
        <f t="shared" si="34"/>
        <v>-100</v>
      </c>
      <c r="Z221" s="22" t="str">
        <f t="shared" si="34"/>
        <v>--</v>
      </c>
      <c r="AA221" s="22" t="str">
        <f t="shared" si="34"/>
        <v>--</v>
      </c>
      <c r="AB221" s="22" t="str">
        <f t="shared" si="34"/>
        <v>--</v>
      </c>
      <c r="AC221" s="22" t="str">
        <f t="shared" si="34"/>
        <v>--</v>
      </c>
      <c r="AD221" s="22" t="str">
        <f t="shared" si="34"/>
        <v>--</v>
      </c>
      <c r="AE221" s="23" t="str">
        <f t="shared" si="22"/>
        <v>--</v>
      </c>
    </row>
    <row r="222" spans="1:31">
      <c r="A222" s="37" t="s">
        <v>68</v>
      </c>
      <c r="B222" s="4" t="s">
        <v>69</v>
      </c>
      <c r="C222" s="22" t="str">
        <f t="shared" ref="C222:D222" si="35">IFERROR((C16/B16*100-100),"--")</f>
        <v>--</v>
      </c>
      <c r="D222" s="22" t="str">
        <f t="shared" si="35"/>
        <v>--</v>
      </c>
      <c r="E222" s="22" t="str">
        <f t="shared" ref="E222:H222" si="36">IFERROR((E16/D16*100-100),"--")</f>
        <v>--</v>
      </c>
      <c r="F222" s="22" t="str">
        <f t="shared" si="36"/>
        <v>--</v>
      </c>
      <c r="G222" s="22">
        <f t="shared" si="36"/>
        <v>11.088584851832522</v>
      </c>
      <c r="H222" s="22">
        <f t="shared" si="36"/>
        <v>1607.1513654693081</v>
      </c>
      <c r="I222" s="22">
        <f t="shared" ref="I222:AD222" si="37">IFERROR((I16/H16*100-100),"--")</f>
        <v>-37.885547154810354</v>
      </c>
      <c r="J222" s="22">
        <f t="shared" si="37"/>
        <v>-100</v>
      </c>
      <c r="K222" s="22" t="str">
        <f t="shared" si="37"/>
        <v>--</v>
      </c>
      <c r="L222" s="22" t="str">
        <f t="shared" si="37"/>
        <v>--</v>
      </c>
      <c r="M222" s="22">
        <f t="shared" si="37"/>
        <v>316.27311205168189</v>
      </c>
      <c r="N222" s="22">
        <f t="shared" si="37"/>
        <v>-97.854065769405722</v>
      </c>
      <c r="O222" s="22">
        <f t="shared" si="37"/>
        <v>141.77057356608475</v>
      </c>
      <c r="P222" s="22">
        <f t="shared" si="37"/>
        <v>-59.979370809695723</v>
      </c>
      <c r="Q222" s="22">
        <f t="shared" si="37"/>
        <v>4479.7680412371137</v>
      </c>
      <c r="R222" s="22">
        <f t="shared" si="37"/>
        <v>-91.15900841329244</v>
      </c>
      <c r="S222" s="22">
        <f t="shared" si="37"/>
        <v>-100</v>
      </c>
      <c r="T222" s="22" t="str">
        <f t="shared" si="37"/>
        <v>--</v>
      </c>
      <c r="U222" s="22">
        <f t="shared" si="37"/>
        <v>-14.702920443101704</v>
      </c>
      <c r="V222" s="22">
        <f t="shared" si="37"/>
        <v>-2.9515938606847811</v>
      </c>
      <c r="W222" s="22">
        <f t="shared" si="37"/>
        <v>-100</v>
      </c>
      <c r="X222" s="22" t="str">
        <f t="shared" si="37"/>
        <v>--</v>
      </c>
      <c r="Y222" s="22" t="str">
        <f t="shared" si="37"/>
        <v>--</v>
      </c>
      <c r="Z222" s="22" t="str">
        <f t="shared" si="37"/>
        <v>--</v>
      </c>
      <c r="AA222" s="22" t="str">
        <f t="shared" si="37"/>
        <v>--</v>
      </c>
      <c r="AB222" s="22" t="str">
        <f t="shared" si="37"/>
        <v>--</v>
      </c>
      <c r="AC222" s="22" t="str">
        <f t="shared" si="37"/>
        <v>--</v>
      </c>
      <c r="AD222" s="22" t="str">
        <f t="shared" si="37"/>
        <v>--</v>
      </c>
      <c r="AE222" s="23" t="str">
        <f t="shared" si="22"/>
        <v>--</v>
      </c>
    </row>
    <row r="223" spans="1:31">
      <c r="A223" s="37" t="s">
        <v>70</v>
      </c>
      <c r="B223" s="4" t="s">
        <v>71</v>
      </c>
      <c r="C223" s="22" t="str">
        <f t="shared" ref="C223:D223" si="38">IFERROR((C17/B17*100-100),"--")</f>
        <v>--</v>
      </c>
      <c r="D223" s="22" t="str">
        <f t="shared" si="38"/>
        <v>--</v>
      </c>
      <c r="E223" s="22" t="str">
        <f t="shared" ref="E223:H223" si="39">IFERROR((E17/D17*100-100),"--")</f>
        <v>--</v>
      </c>
      <c r="F223" s="22" t="str">
        <f t="shared" si="39"/>
        <v>--</v>
      </c>
      <c r="G223" s="22" t="str">
        <f t="shared" si="39"/>
        <v>--</v>
      </c>
      <c r="H223" s="22" t="str">
        <f t="shared" si="39"/>
        <v>--</v>
      </c>
      <c r="I223" s="22">
        <f t="shared" ref="I223:AD223" si="40">IFERROR((I17/H17*100-100),"--")</f>
        <v>-100</v>
      </c>
      <c r="J223" s="22" t="str">
        <f t="shared" si="40"/>
        <v>--</v>
      </c>
      <c r="K223" s="22" t="str">
        <f t="shared" si="40"/>
        <v>--</v>
      </c>
      <c r="L223" s="22">
        <f t="shared" si="40"/>
        <v>213.58185315080897</v>
      </c>
      <c r="M223" s="22">
        <f t="shared" si="40"/>
        <v>249.01235681428699</v>
      </c>
      <c r="N223" s="22">
        <f t="shared" si="40"/>
        <v>-80.690528492053232</v>
      </c>
      <c r="O223" s="22">
        <f t="shared" si="40"/>
        <v>569.63248480955053</v>
      </c>
      <c r="P223" s="22">
        <f t="shared" si="40"/>
        <v>58.310215535160353</v>
      </c>
      <c r="Q223" s="22">
        <f t="shared" si="40"/>
        <v>135.999257653554</v>
      </c>
      <c r="R223" s="22">
        <f t="shared" si="40"/>
        <v>-82.044925667759756</v>
      </c>
      <c r="S223" s="22">
        <f t="shared" si="40"/>
        <v>570.98255252714239</v>
      </c>
      <c r="T223" s="22">
        <f t="shared" si="40"/>
        <v>5.9357237088371022</v>
      </c>
      <c r="U223" s="22">
        <f t="shared" si="40"/>
        <v>88.361825600915466</v>
      </c>
      <c r="V223" s="22">
        <f t="shared" si="40"/>
        <v>176.20889516121497</v>
      </c>
      <c r="W223" s="22">
        <f t="shared" si="40"/>
        <v>124.43472667546115</v>
      </c>
      <c r="X223" s="22">
        <f t="shared" si="40"/>
        <v>5.8670931603695351</v>
      </c>
      <c r="Y223" s="22">
        <f t="shared" si="40"/>
        <v>4.4967628647132329</v>
      </c>
      <c r="Z223" s="22">
        <f t="shared" si="40"/>
        <v>100.95654979994748</v>
      </c>
      <c r="AA223" s="22">
        <f t="shared" si="40"/>
        <v>196.24319612854936</v>
      </c>
      <c r="AB223" s="22">
        <f t="shared" si="40"/>
        <v>-58.513608081834029</v>
      </c>
      <c r="AC223" s="22">
        <f t="shared" si="40"/>
        <v>3.06055927931925</v>
      </c>
      <c r="AD223" s="22">
        <f t="shared" si="40"/>
        <v>-13.327011052378168</v>
      </c>
      <c r="AE223" s="23" t="str">
        <f t="shared" si="22"/>
        <v>--</v>
      </c>
    </row>
    <row r="224" spans="1:31">
      <c r="A224" s="37" t="s">
        <v>72</v>
      </c>
      <c r="B224" s="4" t="s">
        <v>73</v>
      </c>
      <c r="C224" s="22" t="str">
        <f t="shared" ref="C224:D224" si="41">IFERROR((C18/B18*100-100),"--")</f>
        <v>--</v>
      </c>
      <c r="D224" s="22">
        <f t="shared" si="41"/>
        <v>38876.799999999988</v>
      </c>
      <c r="E224" s="22">
        <f t="shared" ref="E224:H224" si="42">IFERROR((E18/D18*100-100),"--")</f>
        <v>-100</v>
      </c>
      <c r="F224" s="22" t="str">
        <f t="shared" si="42"/>
        <v>--</v>
      </c>
      <c r="G224" s="22" t="str">
        <f t="shared" si="42"/>
        <v>--</v>
      </c>
      <c r="H224" s="22" t="str">
        <f t="shared" si="42"/>
        <v>--</v>
      </c>
      <c r="I224" s="22">
        <f t="shared" ref="I224:AD224" si="43">IFERROR((I18/H18*100-100),"--")</f>
        <v>-100</v>
      </c>
      <c r="J224" s="22" t="str">
        <f t="shared" si="43"/>
        <v>--</v>
      </c>
      <c r="K224" s="22" t="str">
        <f t="shared" si="43"/>
        <v>--</v>
      </c>
      <c r="L224" s="22" t="str">
        <f t="shared" si="43"/>
        <v>--</v>
      </c>
      <c r="M224" s="22">
        <f t="shared" si="43"/>
        <v>-96.242937162145637</v>
      </c>
      <c r="N224" s="22">
        <f t="shared" si="43"/>
        <v>4140.8203125</v>
      </c>
      <c r="O224" s="22">
        <f t="shared" si="43"/>
        <v>-99.998464821381972</v>
      </c>
      <c r="P224" s="22">
        <f t="shared" si="43"/>
        <v>8921400</v>
      </c>
      <c r="Q224" s="22">
        <f t="shared" si="43"/>
        <v>-1.3629994956005191</v>
      </c>
      <c r="R224" s="22">
        <f t="shared" si="43"/>
        <v>-100</v>
      </c>
      <c r="S224" s="22" t="str">
        <f t="shared" si="43"/>
        <v>--</v>
      </c>
      <c r="T224" s="22">
        <f t="shared" si="43"/>
        <v>569180</v>
      </c>
      <c r="U224" s="22">
        <f t="shared" si="43"/>
        <v>12.821107363687474</v>
      </c>
      <c r="V224" s="22">
        <f t="shared" si="43"/>
        <v>6.2350918931037995</v>
      </c>
      <c r="W224" s="22">
        <f t="shared" si="43"/>
        <v>39.311519329810039</v>
      </c>
      <c r="X224" s="22">
        <f t="shared" si="43"/>
        <v>-91.612995533074809</v>
      </c>
      <c r="Y224" s="22">
        <f t="shared" si="43"/>
        <v>63.854394019216784</v>
      </c>
      <c r="Z224" s="22">
        <f t="shared" si="43"/>
        <v>73.305876228679921</v>
      </c>
      <c r="AA224" s="22">
        <f t="shared" si="43"/>
        <v>288.64947479084395</v>
      </c>
      <c r="AB224" s="22">
        <f t="shared" si="43"/>
        <v>51.727798437911986</v>
      </c>
      <c r="AC224" s="22">
        <f t="shared" si="43"/>
        <v>-82.406099294817722</v>
      </c>
      <c r="AD224" s="22">
        <f t="shared" si="43"/>
        <v>162.50074508034101</v>
      </c>
      <c r="AE224" s="23">
        <f t="shared" si="22"/>
        <v>22.712994239465644</v>
      </c>
    </row>
    <row r="225" spans="1:31">
      <c r="A225" s="37" t="s">
        <v>74</v>
      </c>
      <c r="B225" s="4" t="s">
        <v>75</v>
      </c>
      <c r="C225" s="22" t="str">
        <f t="shared" ref="C225:D225" si="44">IFERROR((C19/B19*100-100),"--")</f>
        <v>--</v>
      </c>
      <c r="D225" s="22" t="str">
        <f t="shared" si="44"/>
        <v>--</v>
      </c>
      <c r="E225" s="22" t="str">
        <f t="shared" ref="E225:H225" si="45">IFERROR((E19/D19*100-100),"--")</f>
        <v>--</v>
      </c>
      <c r="F225" s="22" t="str">
        <f t="shared" si="45"/>
        <v>--</v>
      </c>
      <c r="G225" s="22" t="str">
        <f t="shared" si="45"/>
        <v>--</v>
      </c>
      <c r="H225" s="22" t="str">
        <f t="shared" si="45"/>
        <v>--</v>
      </c>
      <c r="I225" s="22" t="str">
        <f t="shared" ref="I225:AD225" si="46">IFERROR((I19/H19*100-100),"--")</f>
        <v>--</v>
      </c>
      <c r="J225" s="22" t="str">
        <f t="shared" si="46"/>
        <v>--</v>
      </c>
      <c r="K225" s="22" t="str">
        <f t="shared" si="46"/>
        <v>--</v>
      </c>
      <c r="L225" s="22" t="str">
        <f t="shared" si="46"/>
        <v>--</v>
      </c>
      <c r="M225" s="22" t="str">
        <f t="shared" si="46"/>
        <v>--</v>
      </c>
      <c r="N225" s="22" t="str">
        <f t="shared" si="46"/>
        <v>--</v>
      </c>
      <c r="O225" s="22" t="str">
        <f t="shared" si="46"/>
        <v>--</v>
      </c>
      <c r="P225" s="22" t="str">
        <f t="shared" si="46"/>
        <v>--</v>
      </c>
      <c r="Q225" s="22" t="str">
        <f t="shared" si="46"/>
        <v>--</v>
      </c>
      <c r="R225" s="22" t="str">
        <f t="shared" si="46"/>
        <v>--</v>
      </c>
      <c r="S225" s="22" t="str">
        <f t="shared" si="46"/>
        <v>--</v>
      </c>
      <c r="T225" s="22" t="str">
        <f t="shared" si="46"/>
        <v>--</v>
      </c>
      <c r="U225" s="22" t="str">
        <f t="shared" si="46"/>
        <v>--</v>
      </c>
      <c r="V225" s="22" t="str">
        <f t="shared" si="46"/>
        <v>--</v>
      </c>
      <c r="W225" s="22" t="str">
        <f t="shared" si="46"/>
        <v>--</v>
      </c>
      <c r="X225" s="22" t="str">
        <f t="shared" si="46"/>
        <v>--</v>
      </c>
      <c r="Y225" s="22" t="str">
        <f t="shared" si="46"/>
        <v>--</v>
      </c>
      <c r="Z225" s="22" t="str">
        <f t="shared" si="46"/>
        <v>--</v>
      </c>
      <c r="AA225" s="22" t="str">
        <f t="shared" si="46"/>
        <v>--</v>
      </c>
      <c r="AB225" s="22" t="str">
        <f t="shared" si="46"/>
        <v>--</v>
      </c>
      <c r="AC225" s="22" t="str">
        <f t="shared" si="46"/>
        <v>--</v>
      </c>
      <c r="AD225" s="22" t="str">
        <f t="shared" si="46"/>
        <v>--</v>
      </c>
      <c r="AE225" s="23" t="str">
        <f t="shared" si="22"/>
        <v>--</v>
      </c>
    </row>
    <row r="226" spans="1:31">
      <c r="A226" s="37" t="s">
        <v>76</v>
      </c>
      <c r="B226" s="4" t="s">
        <v>77</v>
      </c>
      <c r="C226" s="22" t="str">
        <f t="shared" ref="C226:D226" si="47">IFERROR((C20/B20*100-100),"--")</f>
        <v>--</v>
      </c>
      <c r="D226" s="22" t="str">
        <f t="shared" si="47"/>
        <v>--</v>
      </c>
      <c r="E226" s="22">
        <f t="shared" ref="E226:H226" si="48">IFERROR((E20/D20*100-100),"--")</f>
        <v>-100</v>
      </c>
      <c r="F226" s="22" t="str">
        <f t="shared" si="48"/>
        <v>--</v>
      </c>
      <c r="G226" s="22" t="str">
        <f t="shared" si="48"/>
        <v>--</v>
      </c>
      <c r="H226" s="22" t="str">
        <f t="shared" si="48"/>
        <v>--</v>
      </c>
      <c r="I226" s="22" t="str">
        <f t="shared" ref="I226:AD226" si="49">IFERROR((I20/H20*100-100),"--")</f>
        <v>--</v>
      </c>
      <c r="J226" s="22" t="str">
        <f t="shared" si="49"/>
        <v>--</v>
      </c>
      <c r="K226" s="22" t="str">
        <f t="shared" si="49"/>
        <v>--</v>
      </c>
      <c r="L226" s="22" t="str">
        <f t="shared" si="49"/>
        <v>--</v>
      </c>
      <c r="M226" s="22" t="str">
        <f t="shared" si="49"/>
        <v>--</v>
      </c>
      <c r="N226" s="22" t="str">
        <f t="shared" si="49"/>
        <v>--</v>
      </c>
      <c r="O226" s="22">
        <f t="shared" si="49"/>
        <v>42.574257425742559</v>
      </c>
      <c r="P226" s="22">
        <f t="shared" si="49"/>
        <v>-97.916666666666671</v>
      </c>
      <c r="Q226" s="22">
        <f t="shared" si="49"/>
        <v>2966.6666666666665</v>
      </c>
      <c r="R226" s="22">
        <f t="shared" si="49"/>
        <v>-59.782608695652179</v>
      </c>
      <c r="S226" s="22">
        <f t="shared" si="49"/>
        <v>34318.91891891892</v>
      </c>
      <c r="T226" s="22">
        <f t="shared" si="49"/>
        <v>21.020808794660397</v>
      </c>
      <c r="U226" s="22">
        <f t="shared" si="49"/>
        <v>123.14430314041007</v>
      </c>
      <c r="V226" s="22">
        <f t="shared" si="49"/>
        <v>-100</v>
      </c>
      <c r="W226" s="22" t="str">
        <f t="shared" si="49"/>
        <v>--</v>
      </c>
      <c r="X226" s="22">
        <f t="shared" si="49"/>
        <v>-100</v>
      </c>
      <c r="Y226" s="22" t="str">
        <f t="shared" si="49"/>
        <v>--</v>
      </c>
      <c r="Z226" s="22" t="str">
        <f t="shared" si="49"/>
        <v>--</v>
      </c>
      <c r="AA226" s="22">
        <f t="shared" si="49"/>
        <v>11.739299111144646</v>
      </c>
      <c r="AB226" s="22">
        <f t="shared" si="49"/>
        <v>13.862645025897606</v>
      </c>
      <c r="AC226" s="22">
        <f t="shared" si="49"/>
        <v>-100</v>
      </c>
      <c r="AD226" s="22" t="str">
        <f t="shared" si="49"/>
        <v>--</v>
      </c>
      <c r="AE226" s="23" t="str">
        <f t="shared" si="22"/>
        <v>--</v>
      </c>
    </row>
    <row r="227" spans="1:31">
      <c r="A227" s="37" t="s">
        <v>78</v>
      </c>
      <c r="B227" s="4" t="s">
        <v>79</v>
      </c>
      <c r="C227" s="22" t="str">
        <f t="shared" ref="C227:D227" si="50">IFERROR((C21/B21*100-100),"--")</f>
        <v>--</v>
      </c>
      <c r="D227" s="22" t="str">
        <f t="shared" si="50"/>
        <v>--</v>
      </c>
      <c r="E227" s="22" t="str">
        <f t="shared" ref="E227:H227" si="51">IFERROR((E21/D21*100-100),"--")</f>
        <v>--</v>
      </c>
      <c r="F227" s="22" t="str">
        <f t="shared" si="51"/>
        <v>--</v>
      </c>
      <c r="G227" s="22">
        <f t="shared" si="51"/>
        <v>100</v>
      </c>
      <c r="H227" s="22">
        <f t="shared" si="51"/>
        <v>164.47727272727275</v>
      </c>
      <c r="I227" s="22">
        <f t="shared" ref="I227:AD227" si="52">IFERROR((I21/H21*100-100),"--")</f>
        <v>13.994156569562605</v>
      </c>
      <c r="J227" s="22">
        <f t="shared" si="52"/>
        <v>22.969356601711198</v>
      </c>
      <c r="K227" s="22">
        <f t="shared" si="52"/>
        <v>13.562605363984687</v>
      </c>
      <c r="L227" s="22">
        <f t="shared" si="52"/>
        <v>222.59283450922817</v>
      </c>
      <c r="M227" s="22">
        <f t="shared" si="52"/>
        <v>-2.3258032128514117</v>
      </c>
      <c r="N227" s="22">
        <f t="shared" si="52"/>
        <v>97.246364148767952</v>
      </c>
      <c r="O227" s="22">
        <f t="shared" si="52"/>
        <v>26.659017535387349</v>
      </c>
      <c r="P227" s="22">
        <f t="shared" si="52"/>
        <v>-20.820126973067914</v>
      </c>
      <c r="Q227" s="22">
        <f t="shared" si="52"/>
        <v>2.9643614948252406</v>
      </c>
      <c r="R227" s="22">
        <f t="shared" si="52"/>
        <v>22.07055728173961</v>
      </c>
      <c r="S227" s="22">
        <f t="shared" si="52"/>
        <v>-8.2622117180125088</v>
      </c>
      <c r="T227" s="22">
        <f t="shared" si="52"/>
        <v>16.007655312638263</v>
      </c>
      <c r="U227" s="22">
        <f t="shared" si="52"/>
        <v>-53.713378522133297</v>
      </c>
      <c r="V227" s="22">
        <f t="shared" si="52"/>
        <v>84.396738514650536</v>
      </c>
      <c r="W227" s="22">
        <f t="shared" si="52"/>
        <v>-23.757123177103878</v>
      </c>
      <c r="X227" s="22">
        <f t="shared" si="52"/>
        <v>45.556176857455</v>
      </c>
      <c r="Y227" s="22">
        <f t="shared" si="52"/>
        <v>72.879589096904567</v>
      </c>
      <c r="Z227" s="22">
        <f t="shared" si="52"/>
        <v>100.92080295852634</v>
      </c>
      <c r="AA227" s="22">
        <f t="shared" si="52"/>
        <v>13.89960645339292</v>
      </c>
      <c r="AB227" s="22">
        <f t="shared" si="52"/>
        <v>80.66085005186784</v>
      </c>
      <c r="AC227" s="22">
        <f t="shared" si="52"/>
        <v>11.767870885469904</v>
      </c>
      <c r="AD227" s="22">
        <f t="shared" si="52"/>
        <v>-65.518060757197873</v>
      </c>
      <c r="AE227" s="23" t="str">
        <f t="shared" si="22"/>
        <v>--</v>
      </c>
    </row>
    <row r="228" spans="1:31">
      <c r="A228" s="37" t="s">
        <v>80</v>
      </c>
      <c r="B228" s="4" t="s">
        <v>81</v>
      </c>
      <c r="C228" s="22" t="str">
        <f t="shared" ref="C228:D228" si="53">IFERROR((C22/B22*100-100),"--")</f>
        <v>--</v>
      </c>
      <c r="D228" s="22" t="str">
        <f t="shared" si="53"/>
        <v>--</v>
      </c>
      <c r="E228" s="22" t="str">
        <f t="shared" ref="E228:H228" si="54">IFERROR((E22/D22*100-100),"--")</f>
        <v>--</v>
      </c>
      <c r="F228" s="22" t="str">
        <f t="shared" si="54"/>
        <v>--</v>
      </c>
      <c r="G228" s="22" t="str">
        <f t="shared" si="54"/>
        <v>--</v>
      </c>
      <c r="H228" s="22">
        <f t="shared" si="54"/>
        <v>-1.8003273322422189</v>
      </c>
      <c r="I228" s="22">
        <f t="shared" ref="I228:AD228" si="55">IFERROR((I22/H22*100-100),"--")</f>
        <v>-100</v>
      </c>
      <c r="J228" s="22" t="str">
        <f t="shared" si="55"/>
        <v>--</v>
      </c>
      <c r="K228" s="22">
        <f t="shared" si="55"/>
        <v>8.2360299040522307</v>
      </c>
      <c r="L228" s="22">
        <f t="shared" si="55"/>
        <v>19.498436432987461</v>
      </c>
      <c r="M228" s="22">
        <f t="shared" si="55"/>
        <v>61.173874233527869</v>
      </c>
      <c r="N228" s="22">
        <f t="shared" si="55"/>
        <v>18.78223136056765</v>
      </c>
      <c r="O228" s="22">
        <f t="shared" si="55"/>
        <v>37.422440943590487</v>
      </c>
      <c r="P228" s="22">
        <f t="shared" si="55"/>
        <v>-28.662892341015095</v>
      </c>
      <c r="Q228" s="22">
        <f t="shared" si="55"/>
        <v>33.775962012325721</v>
      </c>
      <c r="R228" s="22">
        <f t="shared" si="55"/>
        <v>-5.6570725376752335</v>
      </c>
      <c r="S228" s="22">
        <f t="shared" si="55"/>
        <v>-40.620429082078246</v>
      </c>
      <c r="T228" s="22">
        <f t="shared" si="55"/>
        <v>-0.86712815701301338</v>
      </c>
      <c r="U228" s="22">
        <f t="shared" si="55"/>
        <v>108.15172073008782</v>
      </c>
      <c r="V228" s="22">
        <f t="shared" si="55"/>
        <v>144.8652672029437</v>
      </c>
      <c r="W228" s="22">
        <f t="shared" si="55"/>
        <v>-7.7697537309958875E-2</v>
      </c>
      <c r="X228" s="22">
        <f t="shared" si="55"/>
        <v>-44.586574669301292</v>
      </c>
      <c r="Y228" s="22">
        <f t="shared" si="55"/>
        <v>126.40570102494152</v>
      </c>
      <c r="Z228" s="22">
        <f t="shared" si="55"/>
        <v>22.442421988653322</v>
      </c>
      <c r="AA228" s="22">
        <f t="shared" si="55"/>
        <v>-15.747745599138113</v>
      </c>
      <c r="AB228" s="22">
        <f t="shared" si="55"/>
        <v>22.447295893142737</v>
      </c>
      <c r="AC228" s="22">
        <f t="shared" si="55"/>
        <v>-100</v>
      </c>
      <c r="AD228" s="22" t="str">
        <f t="shared" si="55"/>
        <v>--</v>
      </c>
      <c r="AE228" s="23" t="str">
        <f t="shared" si="22"/>
        <v>--</v>
      </c>
    </row>
    <row r="229" spans="1:31">
      <c r="A229" s="37" t="s">
        <v>82</v>
      </c>
      <c r="B229" s="4" t="s">
        <v>83</v>
      </c>
      <c r="C229" s="22" t="str">
        <f t="shared" ref="C229:D229" si="56">IFERROR((C23/B23*100-100),"--")</f>
        <v>--</v>
      </c>
      <c r="D229" s="22" t="str">
        <f t="shared" si="56"/>
        <v>--</v>
      </c>
      <c r="E229" s="22" t="str">
        <f t="shared" ref="E229:H229" si="57">IFERROR((E23/D23*100-100),"--")</f>
        <v>--</v>
      </c>
      <c r="F229" s="22" t="str">
        <f t="shared" si="57"/>
        <v>--</v>
      </c>
      <c r="G229" s="22">
        <f t="shared" si="57"/>
        <v>-100</v>
      </c>
      <c r="H229" s="22" t="str">
        <f t="shared" si="57"/>
        <v>--</v>
      </c>
      <c r="I229" s="22">
        <f t="shared" ref="I229:AD229" si="58">IFERROR((I23/H23*100-100),"--")</f>
        <v>795.17531029294992</v>
      </c>
      <c r="J229" s="22">
        <f t="shared" si="58"/>
        <v>-81.265507816056001</v>
      </c>
      <c r="K229" s="22">
        <f t="shared" si="58"/>
        <v>298.59832297130617</v>
      </c>
      <c r="L229" s="22">
        <f t="shared" si="58"/>
        <v>-18.951359562889351</v>
      </c>
      <c r="M229" s="22">
        <f t="shared" si="58"/>
        <v>113.54660804504607</v>
      </c>
      <c r="N229" s="22">
        <f t="shared" si="58"/>
        <v>146.4826938532251</v>
      </c>
      <c r="O229" s="22">
        <f t="shared" si="58"/>
        <v>-58.168783846856684</v>
      </c>
      <c r="P229" s="22">
        <f t="shared" si="58"/>
        <v>71.558414943239427</v>
      </c>
      <c r="Q229" s="22">
        <f t="shared" si="58"/>
        <v>-27.280412562701713</v>
      </c>
      <c r="R229" s="22">
        <f t="shared" si="58"/>
        <v>20.561071767540312</v>
      </c>
      <c r="S229" s="22">
        <f t="shared" si="58"/>
        <v>18.380694290948199</v>
      </c>
      <c r="T229" s="22">
        <f t="shared" si="58"/>
        <v>-22.70752625127642</v>
      </c>
      <c r="U229" s="22">
        <f t="shared" si="58"/>
        <v>55.74542284219703</v>
      </c>
      <c r="V229" s="22">
        <f t="shared" si="58"/>
        <v>-10.152702821970394</v>
      </c>
      <c r="W229" s="22">
        <f t="shared" si="58"/>
        <v>123.67599347672061</v>
      </c>
      <c r="X229" s="22">
        <f t="shared" si="58"/>
        <v>24.040022787907773</v>
      </c>
      <c r="Y229" s="22">
        <f t="shared" si="58"/>
        <v>-14.964573394033749</v>
      </c>
      <c r="Z229" s="22">
        <f t="shared" si="58"/>
        <v>40.604869939739672</v>
      </c>
      <c r="AA229" s="22">
        <f t="shared" si="58"/>
        <v>20.335997683682223</v>
      </c>
      <c r="AB229" s="22">
        <f t="shared" si="58"/>
        <v>8.4326074949827614</v>
      </c>
      <c r="AC229" s="22">
        <f t="shared" si="58"/>
        <v>-54.370070210851082</v>
      </c>
      <c r="AD229" s="22">
        <f t="shared" si="58"/>
        <v>-66.128530153727411</v>
      </c>
      <c r="AE229" s="23" t="str">
        <f t="shared" si="22"/>
        <v>--</v>
      </c>
    </row>
    <row r="230" spans="1:31">
      <c r="A230" s="37" t="s">
        <v>84</v>
      </c>
      <c r="B230" s="4" t="s">
        <v>85</v>
      </c>
      <c r="C230" s="22" t="str">
        <f t="shared" ref="C230:D230" si="59">IFERROR((C24/B24*100-100),"--")</f>
        <v>--</v>
      </c>
      <c r="D230" s="22" t="str">
        <f t="shared" si="59"/>
        <v>--</v>
      </c>
      <c r="E230" s="22" t="str">
        <f t="shared" ref="E230:H230" si="60">IFERROR((E24/D24*100-100),"--")</f>
        <v>--</v>
      </c>
      <c r="F230" s="22" t="str">
        <f t="shared" si="60"/>
        <v>--</v>
      </c>
      <c r="G230" s="22">
        <f t="shared" si="60"/>
        <v>-100</v>
      </c>
      <c r="H230" s="22" t="str">
        <f t="shared" si="60"/>
        <v>--</v>
      </c>
      <c r="I230" s="22" t="str">
        <f t="shared" ref="I230:AD230" si="61">IFERROR((I24/H24*100-100),"--")</f>
        <v>--</v>
      </c>
      <c r="J230" s="22" t="str">
        <f t="shared" si="61"/>
        <v>--</v>
      </c>
      <c r="K230" s="22">
        <f t="shared" si="61"/>
        <v>188.88235294117646</v>
      </c>
      <c r="L230" s="22">
        <f t="shared" si="61"/>
        <v>-68.458562410914269</v>
      </c>
      <c r="M230" s="22">
        <f t="shared" si="61"/>
        <v>609.65138799225315</v>
      </c>
      <c r="N230" s="22">
        <f t="shared" si="61"/>
        <v>77.26631794405273</v>
      </c>
      <c r="O230" s="22">
        <f t="shared" si="61"/>
        <v>-99.068562044544805</v>
      </c>
      <c r="P230" s="22">
        <f t="shared" si="61"/>
        <v>93517.355371900834</v>
      </c>
      <c r="Q230" s="22">
        <f t="shared" si="61"/>
        <v>-17.415126930739106</v>
      </c>
      <c r="R230" s="22">
        <f t="shared" si="61"/>
        <v>141.01778377973909</v>
      </c>
      <c r="S230" s="22">
        <f t="shared" si="61"/>
        <v>-39.652195253202919</v>
      </c>
      <c r="T230" s="22">
        <f t="shared" si="61"/>
        <v>-7.6935137346552267</v>
      </c>
      <c r="U230" s="22">
        <f t="shared" si="61"/>
        <v>-57.406925763543143</v>
      </c>
      <c r="V230" s="22">
        <f t="shared" si="61"/>
        <v>222.72056028762097</v>
      </c>
      <c r="W230" s="22">
        <f t="shared" si="61"/>
        <v>-61.106016052331299</v>
      </c>
      <c r="X230" s="22">
        <f t="shared" si="61"/>
        <v>55.999185877961139</v>
      </c>
      <c r="Y230" s="22">
        <f t="shared" si="61"/>
        <v>113.45612265354768</v>
      </c>
      <c r="Z230" s="22">
        <f t="shared" si="61"/>
        <v>79.099208691866863</v>
      </c>
      <c r="AA230" s="22">
        <f t="shared" si="61"/>
        <v>-57.958374397357694</v>
      </c>
      <c r="AB230" s="22">
        <f t="shared" si="61"/>
        <v>1129.8175727313403</v>
      </c>
      <c r="AC230" s="22">
        <f t="shared" si="61"/>
        <v>-24.349508929994457</v>
      </c>
      <c r="AD230" s="22">
        <f t="shared" si="61"/>
        <v>-100</v>
      </c>
      <c r="AE230" s="23" t="str">
        <f t="shared" si="22"/>
        <v>--</v>
      </c>
    </row>
    <row r="231" spans="1:31">
      <c r="A231" s="37" t="s">
        <v>86</v>
      </c>
      <c r="B231" s="4" t="s">
        <v>87</v>
      </c>
      <c r="C231" s="22" t="str">
        <f t="shared" ref="C231:D231" si="62">IFERROR((C25/B25*100-100),"--")</f>
        <v>--</v>
      </c>
      <c r="D231" s="22" t="str">
        <f t="shared" si="62"/>
        <v>--</v>
      </c>
      <c r="E231" s="22" t="str">
        <f t="shared" ref="E231:H231" si="63">IFERROR((E25/D25*100-100),"--")</f>
        <v>--</v>
      </c>
      <c r="F231" s="22">
        <f t="shared" si="63"/>
        <v>-100</v>
      </c>
      <c r="G231" s="22" t="str">
        <f t="shared" si="63"/>
        <v>--</v>
      </c>
      <c r="H231" s="22" t="str">
        <f t="shared" si="63"/>
        <v>--</v>
      </c>
      <c r="I231" s="22">
        <f t="shared" ref="I231:AD231" si="64">IFERROR((I25/H25*100-100),"--")</f>
        <v>-25.020669053475459</v>
      </c>
      <c r="J231" s="22">
        <f t="shared" si="64"/>
        <v>-22.392709401150171</v>
      </c>
      <c r="K231" s="22">
        <f t="shared" si="64"/>
        <v>81.748920209197593</v>
      </c>
      <c r="L231" s="22">
        <f t="shared" si="64"/>
        <v>-96.993291604038845</v>
      </c>
      <c r="M231" s="22">
        <f t="shared" si="64"/>
        <v>2248.7533333333331</v>
      </c>
      <c r="N231" s="22">
        <f t="shared" si="64"/>
        <v>-57.115405903273512</v>
      </c>
      <c r="O231" s="22">
        <f t="shared" si="64"/>
        <v>-56.224565437739209</v>
      </c>
      <c r="P231" s="22">
        <f t="shared" si="64"/>
        <v>286.02432955487973</v>
      </c>
      <c r="Q231" s="22">
        <f t="shared" si="64"/>
        <v>-76.967714861235464</v>
      </c>
      <c r="R231" s="22">
        <f t="shared" si="64"/>
        <v>185.4496602556161</v>
      </c>
      <c r="S231" s="22">
        <f t="shared" si="64"/>
        <v>-96.255335083680492</v>
      </c>
      <c r="T231" s="22">
        <f t="shared" si="64"/>
        <v>154.68181818181824</v>
      </c>
      <c r="U231" s="22">
        <f t="shared" si="64"/>
        <v>101.46082455827235</v>
      </c>
      <c r="V231" s="22">
        <f t="shared" si="64"/>
        <v>-89.502872557661561</v>
      </c>
      <c r="W231" s="22">
        <f t="shared" si="64"/>
        <v>-100</v>
      </c>
      <c r="X231" s="22" t="str">
        <f t="shared" si="64"/>
        <v>--</v>
      </c>
      <c r="Y231" s="22" t="str">
        <f t="shared" si="64"/>
        <v>--</v>
      </c>
      <c r="Z231" s="22">
        <f t="shared" si="64"/>
        <v>-42.712852858659289</v>
      </c>
      <c r="AA231" s="22">
        <f t="shared" si="64"/>
        <v>-100</v>
      </c>
      <c r="AB231" s="22" t="str">
        <f t="shared" si="64"/>
        <v>--</v>
      </c>
      <c r="AC231" s="22">
        <f t="shared" si="64"/>
        <v>27.976392401159544</v>
      </c>
      <c r="AD231" s="22">
        <f t="shared" si="64"/>
        <v>-100</v>
      </c>
      <c r="AE231" s="23" t="str">
        <f t="shared" si="22"/>
        <v>--</v>
      </c>
    </row>
    <row r="232" spans="1:31">
      <c r="A232" s="37" t="s">
        <v>88</v>
      </c>
      <c r="B232" s="4" t="s">
        <v>89</v>
      </c>
      <c r="C232" s="22" t="str">
        <f t="shared" ref="C232:D232" si="65">IFERROR((C26/B26*100-100),"--")</f>
        <v>--</v>
      </c>
      <c r="D232" s="22" t="str">
        <f t="shared" si="65"/>
        <v>--</v>
      </c>
      <c r="E232" s="22" t="str">
        <f t="shared" ref="E232:H232" si="66">IFERROR((E26/D26*100-100),"--")</f>
        <v>--</v>
      </c>
      <c r="F232" s="22" t="str">
        <f t="shared" si="66"/>
        <v>--</v>
      </c>
      <c r="G232" s="22">
        <f t="shared" si="66"/>
        <v>-100</v>
      </c>
      <c r="H232" s="22" t="str">
        <f t="shared" si="66"/>
        <v>--</v>
      </c>
      <c r="I232" s="22">
        <f t="shared" ref="I232:AD232" si="67">IFERROR((I26/H26*100-100),"--")</f>
        <v>-100</v>
      </c>
      <c r="J232" s="22" t="str">
        <f t="shared" si="67"/>
        <v>--</v>
      </c>
      <c r="K232" s="22">
        <f t="shared" si="67"/>
        <v>-99.77689309693298</v>
      </c>
      <c r="L232" s="22">
        <f t="shared" si="67"/>
        <v>-100</v>
      </c>
      <c r="M232" s="22" t="str">
        <f t="shared" si="67"/>
        <v>--</v>
      </c>
      <c r="N232" s="22" t="str">
        <f t="shared" si="67"/>
        <v>--</v>
      </c>
      <c r="O232" s="22">
        <f t="shared" si="67"/>
        <v>-95.428361318789072</v>
      </c>
      <c r="P232" s="22">
        <f t="shared" si="67"/>
        <v>-90.042129452317113</v>
      </c>
      <c r="Q232" s="22">
        <f t="shared" si="67"/>
        <v>-100</v>
      </c>
      <c r="R232" s="22" t="str">
        <f t="shared" si="67"/>
        <v>--</v>
      </c>
      <c r="S232" s="22">
        <f t="shared" si="67"/>
        <v>-82.438824613494418</v>
      </c>
      <c r="T232" s="22">
        <f t="shared" si="67"/>
        <v>3341.9309701492539</v>
      </c>
      <c r="U232" s="22">
        <f t="shared" si="67"/>
        <v>-80.97059421370011</v>
      </c>
      <c r="V232" s="22">
        <f t="shared" si="67"/>
        <v>973.19791351409094</v>
      </c>
      <c r="W232" s="22">
        <f t="shared" si="67"/>
        <v>-86.67857723455856</v>
      </c>
      <c r="X232" s="22">
        <f t="shared" si="67"/>
        <v>-89.574746279808238</v>
      </c>
      <c r="Y232" s="22">
        <f t="shared" si="67"/>
        <v>-100</v>
      </c>
      <c r="Z232" s="22" t="str">
        <f t="shared" si="67"/>
        <v>--</v>
      </c>
      <c r="AA232" s="22" t="str">
        <f t="shared" si="67"/>
        <v>--</v>
      </c>
      <c r="AB232" s="22" t="str">
        <f t="shared" si="67"/>
        <v>--</v>
      </c>
      <c r="AC232" s="22">
        <f t="shared" si="67"/>
        <v>-85.669571632133596</v>
      </c>
      <c r="AD232" s="22">
        <f t="shared" si="67"/>
        <v>94.378748512735854</v>
      </c>
      <c r="AE232" s="23" t="str">
        <f t="shared" si="22"/>
        <v>--</v>
      </c>
    </row>
    <row r="233" spans="1:31">
      <c r="A233" s="37" t="s">
        <v>90</v>
      </c>
      <c r="B233" s="4" t="s">
        <v>91</v>
      </c>
      <c r="C233" s="22" t="str">
        <f t="shared" ref="C233:D233" si="68">IFERROR((C27/B27*100-100),"--")</f>
        <v>--</v>
      </c>
      <c r="D233" s="22" t="str">
        <f t="shared" si="68"/>
        <v>--</v>
      </c>
      <c r="E233" s="22" t="str">
        <f t="shared" ref="E233:H233" si="69">IFERROR((E27/D27*100-100),"--")</f>
        <v>--</v>
      </c>
      <c r="F233" s="22" t="str">
        <f t="shared" si="69"/>
        <v>--</v>
      </c>
      <c r="G233" s="22" t="str">
        <f t="shared" si="69"/>
        <v>--</v>
      </c>
      <c r="H233" s="22" t="str">
        <f t="shared" si="69"/>
        <v>--</v>
      </c>
      <c r="I233" s="22" t="str">
        <f t="shared" ref="I233:AD233" si="70">IFERROR((I27/H27*100-100),"--")</f>
        <v>--</v>
      </c>
      <c r="J233" s="22" t="str">
        <f t="shared" si="70"/>
        <v>--</v>
      </c>
      <c r="K233" s="22">
        <f t="shared" si="70"/>
        <v>-100</v>
      </c>
      <c r="L233" s="22" t="str">
        <f t="shared" si="70"/>
        <v>--</v>
      </c>
      <c r="M233" s="22">
        <f t="shared" si="70"/>
        <v>-100</v>
      </c>
      <c r="N233" s="22" t="str">
        <f t="shared" si="70"/>
        <v>--</v>
      </c>
      <c r="O233" s="22">
        <f t="shared" si="70"/>
        <v>63900</v>
      </c>
      <c r="P233" s="22">
        <f t="shared" si="70"/>
        <v>-99.09375</v>
      </c>
      <c r="Q233" s="22">
        <f t="shared" si="70"/>
        <v>21529.310344827587</v>
      </c>
      <c r="R233" s="22">
        <f t="shared" si="70"/>
        <v>328.7206058190514</v>
      </c>
      <c r="S233" s="22">
        <f t="shared" si="70"/>
        <v>-99.966532175594523</v>
      </c>
      <c r="T233" s="22">
        <f t="shared" si="70"/>
        <v>3102644.4444444454</v>
      </c>
      <c r="U233" s="22">
        <f t="shared" si="70"/>
        <v>-14.74286205402386</v>
      </c>
      <c r="V233" s="22">
        <f t="shared" si="70"/>
        <v>-100</v>
      </c>
      <c r="W233" s="22" t="str">
        <f t="shared" si="70"/>
        <v>--</v>
      </c>
      <c r="X233" s="22" t="str">
        <f t="shared" si="70"/>
        <v>--</v>
      </c>
      <c r="Y233" s="22">
        <f t="shared" si="70"/>
        <v>-100</v>
      </c>
      <c r="Z233" s="22" t="str">
        <f t="shared" si="70"/>
        <v>--</v>
      </c>
      <c r="AA233" s="22">
        <f t="shared" si="70"/>
        <v>-100</v>
      </c>
      <c r="AB233" s="22" t="str">
        <f t="shared" si="70"/>
        <v>--</v>
      </c>
      <c r="AC233" s="22">
        <f t="shared" si="70"/>
        <v>-100</v>
      </c>
      <c r="AD233" s="22" t="str">
        <f t="shared" si="70"/>
        <v>--</v>
      </c>
      <c r="AE233" s="23" t="str">
        <f t="shared" si="22"/>
        <v>--</v>
      </c>
    </row>
    <row r="234" spans="1:31">
      <c r="A234" s="37" t="s">
        <v>92</v>
      </c>
      <c r="B234" s="4" t="s">
        <v>93</v>
      </c>
      <c r="C234" s="22" t="str">
        <f t="shared" ref="C234:D234" si="71">IFERROR((C28/B28*100-100),"--")</f>
        <v>--</v>
      </c>
      <c r="D234" s="22" t="str">
        <f t="shared" si="71"/>
        <v>--</v>
      </c>
      <c r="E234" s="22" t="str">
        <f t="shared" ref="E234:H234" si="72">IFERROR((E28/D28*100-100),"--")</f>
        <v>--</v>
      </c>
      <c r="F234" s="22" t="str">
        <f t="shared" si="72"/>
        <v>--</v>
      </c>
      <c r="G234" s="22" t="str">
        <f t="shared" si="72"/>
        <v>--</v>
      </c>
      <c r="H234" s="22" t="str">
        <f t="shared" si="72"/>
        <v>--</v>
      </c>
      <c r="I234" s="22" t="str">
        <f t="shared" ref="I234:AD234" si="73">IFERROR((I28/H28*100-100),"--")</f>
        <v>--</v>
      </c>
      <c r="J234" s="22">
        <f t="shared" si="73"/>
        <v>-100</v>
      </c>
      <c r="K234" s="22" t="str">
        <f t="shared" si="73"/>
        <v>--</v>
      </c>
      <c r="L234" s="22" t="str">
        <f t="shared" si="73"/>
        <v>--</v>
      </c>
      <c r="M234" s="22" t="str">
        <f t="shared" si="73"/>
        <v>--</v>
      </c>
      <c r="N234" s="22">
        <f t="shared" si="73"/>
        <v>-95.719844357976655</v>
      </c>
      <c r="O234" s="22">
        <f t="shared" si="73"/>
        <v>36.363636363636346</v>
      </c>
      <c r="P234" s="22">
        <f t="shared" si="73"/>
        <v>493.33333333333337</v>
      </c>
      <c r="Q234" s="22">
        <f t="shared" si="73"/>
        <v>-37.078651685393261</v>
      </c>
      <c r="R234" s="22">
        <f t="shared" si="73"/>
        <v>6526.7857142857138</v>
      </c>
      <c r="S234" s="22">
        <f t="shared" si="73"/>
        <v>-99.51495553759095</v>
      </c>
      <c r="T234" s="22">
        <f t="shared" si="73"/>
        <v>343922.22222222225</v>
      </c>
      <c r="U234" s="22">
        <f t="shared" si="73"/>
        <v>3.8466507331567783</v>
      </c>
      <c r="V234" s="22">
        <f t="shared" si="73"/>
        <v>-41.863900724660233</v>
      </c>
      <c r="W234" s="22">
        <f t="shared" si="73"/>
        <v>-22.305737595292214</v>
      </c>
      <c r="X234" s="22">
        <f t="shared" si="73"/>
        <v>412.51118914824758</v>
      </c>
      <c r="Y234" s="22">
        <f t="shared" si="73"/>
        <v>-52.416299441100605</v>
      </c>
      <c r="Z234" s="22">
        <f t="shared" si="73"/>
        <v>-87.828051104679886</v>
      </c>
      <c r="AA234" s="22">
        <f t="shared" si="73"/>
        <v>400.68429598700999</v>
      </c>
      <c r="AB234" s="22">
        <f t="shared" si="73"/>
        <v>82.093632004447642</v>
      </c>
      <c r="AC234" s="22">
        <f t="shared" si="73"/>
        <v>-100</v>
      </c>
      <c r="AD234" s="22" t="str">
        <f t="shared" si="73"/>
        <v>--</v>
      </c>
      <c r="AE234" s="23" t="str">
        <f t="shared" si="22"/>
        <v>--</v>
      </c>
    </row>
    <row r="235" spans="1:31">
      <c r="A235" s="37" t="s">
        <v>94</v>
      </c>
      <c r="B235" s="4" t="s">
        <v>95</v>
      </c>
      <c r="C235" s="22" t="str">
        <f t="shared" ref="C235:D235" si="74">IFERROR((C29/B29*100-100),"--")</f>
        <v>--</v>
      </c>
      <c r="D235" s="22" t="str">
        <f t="shared" si="74"/>
        <v>--</v>
      </c>
      <c r="E235" s="22">
        <f t="shared" ref="E235:H235" si="75">IFERROR((E29/D29*100-100),"--")</f>
        <v>399.438596491228</v>
      </c>
      <c r="F235" s="22">
        <f t="shared" si="75"/>
        <v>909.06280736265273</v>
      </c>
      <c r="G235" s="22">
        <f t="shared" si="75"/>
        <v>-100</v>
      </c>
      <c r="H235" s="22" t="str">
        <f t="shared" si="75"/>
        <v>--</v>
      </c>
      <c r="I235" s="22" t="str">
        <f t="shared" ref="I235:AD235" si="76">IFERROR((I29/H29*100-100),"--")</f>
        <v>--</v>
      </c>
      <c r="J235" s="22" t="str">
        <f t="shared" si="76"/>
        <v>--</v>
      </c>
      <c r="K235" s="22" t="str">
        <f t="shared" si="76"/>
        <v>--</v>
      </c>
      <c r="L235" s="22">
        <f t="shared" si="76"/>
        <v>-100</v>
      </c>
      <c r="M235" s="22" t="str">
        <f t="shared" si="76"/>
        <v>--</v>
      </c>
      <c r="N235" s="22">
        <f t="shared" si="76"/>
        <v>5.3382290636915712</v>
      </c>
      <c r="O235" s="22">
        <f t="shared" si="76"/>
        <v>60.814228895741167</v>
      </c>
      <c r="P235" s="22">
        <f t="shared" si="76"/>
        <v>1006.9328116402764</v>
      </c>
      <c r="Q235" s="22">
        <f t="shared" si="76"/>
        <v>-63.867375686044532</v>
      </c>
      <c r="R235" s="22">
        <f t="shared" si="76"/>
        <v>188.30614624195607</v>
      </c>
      <c r="S235" s="22">
        <f t="shared" si="76"/>
        <v>-67.414876311889245</v>
      </c>
      <c r="T235" s="22">
        <f t="shared" si="76"/>
        <v>93.223314814486088</v>
      </c>
      <c r="U235" s="22">
        <f t="shared" si="76"/>
        <v>172.91523293279374</v>
      </c>
      <c r="V235" s="22">
        <f t="shared" si="76"/>
        <v>148.26404169923896</v>
      </c>
      <c r="W235" s="22">
        <f t="shared" si="76"/>
        <v>-67.940860354155006</v>
      </c>
      <c r="X235" s="22">
        <f t="shared" si="76"/>
        <v>-25.06451870963285</v>
      </c>
      <c r="Y235" s="22">
        <f t="shared" si="76"/>
        <v>51.228806803832526</v>
      </c>
      <c r="Z235" s="22">
        <f t="shared" si="76"/>
        <v>24.316237123420791</v>
      </c>
      <c r="AA235" s="22">
        <f t="shared" si="76"/>
        <v>-32.661954440026179</v>
      </c>
      <c r="AB235" s="22">
        <f t="shared" si="76"/>
        <v>-25.1701420723453</v>
      </c>
      <c r="AC235" s="22">
        <f t="shared" si="76"/>
        <v>179.46583488927536</v>
      </c>
      <c r="AD235" s="22">
        <f t="shared" si="76"/>
        <v>29.336286196301216</v>
      </c>
      <c r="AE235" s="23" t="str">
        <f t="shared" si="22"/>
        <v>--</v>
      </c>
    </row>
    <row r="236" spans="1:31">
      <c r="A236" s="37" t="s">
        <v>96</v>
      </c>
      <c r="B236" s="4" t="s">
        <v>97</v>
      </c>
      <c r="C236" s="22" t="str">
        <f t="shared" ref="C236:D236" si="77">IFERROR((C30/B30*100-100),"--")</f>
        <v>--</v>
      </c>
      <c r="D236" s="22">
        <f t="shared" si="77"/>
        <v>2935.931818181818</v>
      </c>
      <c r="E236" s="22">
        <f t="shared" ref="E236:H236" si="78">IFERROR((E30/D30*100-100),"--")</f>
        <v>-75.469265838704601</v>
      </c>
      <c r="F236" s="22">
        <f t="shared" si="78"/>
        <v>-83.993725662528533</v>
      </c>
      <c r="G236" s="22">
        <f t="shared" si="78"/>
        <v>-100</v>
      </c>
      <c r="H236" s="22" t="str">
        <f t="shared" si="78"/>
        <v>--</v>
      </c>
      <c r="I236" s="22" t="str">
        <f t="shared" ref="I236:AD236" si="79">IFERROR((I30/H30*100-100),"--")</f>
        <v>--</v>
      </c>
      <c r="J236" s="22">
        <f t="shared" si="79"/>
        <v>-48.086350921237333</v>
      </c>
      <c r="K236" s="22">
        <f t="shared" si="79"/>
        <v>-95.996656003834573</v>
      </c>
      <c r="L236" s="22">
        <f t="shared" si="79"/>
        <v>7.7431141090500262</v>
      </c>
      <c r="M236" s="22">
        <f t="shared" si="79"/>
        <v>150.17086213642884</v>
      </c>
      <c r="N236" s="22">
        <f t="shared" si="79"/>
        <v>24.88451873246926</v>
      </c>
      <c r="O236" s="22">
        <f t="shared" si="79"/>
        <v>-43.327099058179144</v>
      </c>
      <c r="P236" s="22">
        <f t="shared" si="79"/>
        <v>79.079497907949786</v>
      </c>
      <c r="Q236" s="22">
        <f t="shared" si="79"/>
        <v>113.16226800052655</v>
      </c>
      <c r="R236" s="22">
        <f t="shared" si="79"/>
        <v>-13.696869584682545</v>
      </c>
      <c r="S236" s="22">
        <f t="shared" si="79"/>
        <v>62.817623225737236</v>
      </c>
      <c r="T236" s="22">
        <f t="shared" si="79"/>
        <v>98.645913157164699</v>
      </c>
      <c r="U236" s="22">
        <f t="shared" si="79"/>
        <v>-17.948774673827089</v>
      </c>
      <c r="V236" s="22">
        <f t="shared" si="79"/>
        <v>656.12007603332529</v>
      </c>
      <c r="W236" s="22">
        <f t="shared" si="79"/>
        <v>120.89965272995445</v>
      </c>
      <c r="X236" s="22">
        <f t="shared" si="79"/>
        <v>-58.503174460487003</v>
      </c>
      <c r="Y236" s="22">
        <f t="shared" si="79"/>
        <v>-11.360306068439925</v>
      </c>
      <c r="Z236" s="22">
        <f t="shared" si="79"/>
        <v>-66.78664000592461</v>
      </c>
      <c r="AA236" s="22">
        <f t="shared" si="79"/>
        <v>-62.010032240588785</v>
      </c>
      <c r="AB236" s="22">
        <f t="shared" si="79"/>
        <v>110.15784130655476</v>
      </c>
      <c r="AC236" s="22">
        <f t="shared" si="79"/>
        <v>272.60340144357576</v>
      </c>
      <c r="AD236" s="22">
        <f t="shared" si="79"/>
        <v>-81.193258680868354</v>
      </c>
      <c r="AE236" s="23">
        <f t="shared" si="22"/>
        <v>13.021027674404223</v>
      </c>
    </row>
    <row r="237" spans="1:31">
      <c r="A237" s="37" t="s">
        <v>98</v>
      </c>
      <c r="B237" s="4" t="s">
        <v>99</v>
      </c>
      <c r="C237" s="22" t="str">
        <f t="shared" ref="C237:D237" si="80">IFERROR((C31/B31*100-100),"--")</f>
        <v>--</v>
      </c>
      <c r="D237" s="22">
        <f t="shared" si="80"/>
        <v>149.9603361344538</v>
      </c>
      <c r="E237" s="22">
        <f t="shared" ref="E237:H237" si="81">IFERROR((E31/D31*100-100),"--")</f>
        <v>-26.337691223615963</v>
      </c>
      <c r="F237" s="22">
        <f t="shared" si="81"/>
        <v>52.864626357647666</v>
      </c>
      <c r="G237" s="22">
        <f t="shared" si="81"/>
        <v>122.58315305368743</v>
      </c>
      <c r="H237" s="22">
        <f t="shared" si="81"/>
        <v>34.324365434435663</v>
      </c>
      <c r="I237" s="22">
        <f t="shared" ref="I237:AD237" si="82">IFERROR((I31/H31*100-100),"--")</f>
        <v>57.934870266584738</v>
      </c>
      <c r="J237" s="22">
        <f t="shared" si="82"/>
        <v>-7.5523215223510221</v>
      </c>
      <c r="K237" s="22">
        <f t="shared" si="82"/>
        <v>50.398010161210692</v>
      </c>
      <c r="L237" s="22">
        <f t="shared" si="82"/>
        <v>9.7358286497795774</v>
      </c>
      <c r="M237" s="22">
        <f t="shared" si="82"/>
        <v>-0.91044132008397582</v>
      </c>
      <c r="N237" s="22">
        <f t="shared" si="82"/>
        <v>-12.838115210011239</v>
      </c>
      <c r="O237" s="22">
        <f t="shared" si="82"/>
        <v>-31.424885989084288</v>
      </c>
      <c r="P237" s="22">
        <f t="shared" si="82"/>
        <v>32.162658969858825</v>
      </c>
      <c r="Q237" s="22">
        <f t="shared" si="82"/>
        <v>9.6024771077285465</v>
      </c>
      <c r="R237" s="22">
        <f t="shared" si="82"/>
        <v>-18.689983794580002</v>
      </c>
      <c r="S237" s="22">
        <f t="shared" si="82"/>
        <v>-22.327453733527264</v>
      </c>
      <c r="T237" s="22">
        <f t="shared" si="82"/>
        <v>39.398491663214799</v>
      </c>
      <c r="U237" s="22">
        <f t="shared" si="82"/>
        <v>65.638965630264011</v>
      </c>
      <c r="V237" s="22">
        <f t="shared" si="82"/>
        <v>5.1633234614404842</v>
      </c>
      <c r="W237" s="22">
        <f t="shared" si="82"/>
        <v>98.019156693985877</v>
      </c>
      <c r="X237" s="22">
        <f t="shared" si="82"/>
        <v>34.220832975180656</v>
      </c>
      <c r="Y237" s="22">
        <f t="shared" si="82"/>
        <v>100.44078930808621</v>
      </c>
      <c r="Z237" s="22">
        <f t="shared" si="82"/>
        <v>133.36274476834035</v>
      </c>
      <c r="AA237" s="22">
        <f t="shared" si="82"/>
        <v>-49.431282446162371</v>
      </c>
      <c r="AB237" s="22">
        <f t="shared" si="82"/>
        <v>-60.162672459573997</v>
      </c>
      <c r="AC237" s="22">
        <f t="shared" si="82"/>
        <v>11.184788640966133</v>
      </c>
      <c r="AD237" s="22">
        <f t="shared" si="82"/>
        <v>-18.239158811654377</v>
      </c>
      <c r="AE237" s="23">
        <f t="shared" si="22"/>
        <v>15.796664322095765</v>
      </c>
    </row>
    <row r="238" spans="1:31">
      <c r="A238" s="37" t="s">
        <v>100</v>
      </c>
      <c r="B238" s="4" t="s">
        <v>101</v>
      </c>
      <c r="C238" s="22" t="str">
        <f t="shared" ref="C238:D238" si="83">IFERROR((C32/B32*100-100),"--")</f>
        <v>--</v>
      </c>
      <c r="D238" s="22" t="str">
        <f t="shared" si="83"/>
        <v>--</v>
      </c>
      <c r="E238" s="22" t="str">
        <f t="shared" ref="E238:H238" si="84">IFERROR((E32/D32*100-100),"--")</f>
        <v>--</v>
      </c>
      <c r="F238" s="22" t="str">
        <f t="shared" si="84"/>
        <v>--</v>
      </c>
      <c r="G238" s="22" t="str">
        <f t="shared" si="84"/>
        <v>--</v>
      </c>
      <c r="H238" s="22">
        <f t="shared" si="84"/>
        <v>83.394464821607215</v>
      </c>
      <c r="I238" s="22">
        <f t="shared" ref="I238:AD238" si="85">IFERROR((I32/H32*100-100),"--")</f>
        <v>108.60606060606059</v>
      </c>
      <c r="J238" s="22">
        <f t="shared" si="85"/>
        <v>482.88930854154569</v>
      </c>
      <c r="K238" s="22">
        <f t="shared" si="85"/>
        <v>-10.513356643182377</v>
      </c>
      <c r="L238" s="22">
        <f t="shared" si="85"/>
        <v>99.540485970897464</v>
      </c>
      <c r="M238" s="22">
        <f t="shared" si="85"/>
        <v>61.323098394975574</v>
      </c>
      <c r="N238" s="22">
        <f t="shared" si="85"/>
        <v>-99.998961829947746</v>
      </c>
      <c r="O238" s="22">
        <f t="shared" si="85"/>
        <v>1698291.6666666665</v>
      </c>
      <c r="P238" s="22">
        <f t="shared" si="85"/>
        <v>1115.0308870647232</v>
      </c>
      <c r="Q238" s="22">
        <f t="shared" si="85"/>
        <v>29.431478509626004</v>
      </c>
      <c r="R238" s="22">
        <f t="shared" si="85"/>
        <v>98.609793347238082</v>
      </c>
      <c r="S238" s="22">
        <f t="shared" si="85"/>
        <v>228.43341011971637</v>
      </c>
      <c r="T238" s="22">
        <f t="shared" si="85"/>
        <v>95.67020812282891</v>
      </c>
      <c r="U238" s="22">
        <f t="shared" si="85"/>
        <v>-9.8705285375362877</v>
      </c>
      <c r="V238" s="22">
        <f t="shared" si="85"/>
        <v>10.338059268620839</v>
      </c>
      <c r="W238" s="22">
        <f t="shared" si="85"/>
        <v>-10.669323348253556</v>
      </c>
      <c r="X238" s="22">
        <f t="shared" si="85"/>
        <v>-40.724424051895525</v>
      </c>
      <c r="Y238" s="22">
        <f t="shared" si="85"/>
        <v>165.38502460161919</v>
      </c>
      <c r="Z238" s="22">
        <f t="shared" si="85"/>
        <v>46.025778558754354</v>
      </c>
      <c r="AA238" s="22">
        <f t="shared" si="85"/>
        <v>-18.813262713352103</v>
      </c>
      <c r="AB238" s="22">
        <f t="shared" si="85"/>
        <v>2.406139185280054</v>
      </c>
      <c r="AC238" s="22">
        <f t="shared" si="85"/>
        <v>32.18368580269356</v>
      </c>
      <c r="AD238" s="22">
        <f t="shared" si="85"/>
        <v>12.579941264383692</v>
      </c>
      <c r="AE238" s="23" t="str">
        <f t="shared" si="22"/>
        <v>--</v>
      </c>
    </row>
    <row r="239" spans="1:31">
      <c r="A239" s="37" t="s">
        <v>102</v>
      </c>
      <c r="B239" s="4" t="s">
        <v>103</v>
      </c>
      <c r="C239" s="22" t="str">
        <f t="shared" ref="C239:D239" si="86">IFERROR((C33/B33*100-100),"--")</f>
        <v>--</v>
      </c>
      <c r="D239" s="22" t="str">
        <f t="shared" si="86"/>
        <v>--</v>
      </c>
      <c r="E239" s="22">
        <f t="shared" ref="E239:H239" si="87">IFERROR((E33/D33*100-100),"--")</f>
        <v>15.635967815989176</v>
      </c>
      <c r="F239" s="22">
        <f t="shared" si="87"/>
        <v>-52.79660172590448</v>
      </c>
      <c r="G239" s="22">
        <f t="shared" si="87"/>
        <v>-100</v>
      </c>
      <c r="H239" s="22" t="str">
        <f t="shared" si="87"/>
        <v>--</v>
      </c>
      <c r="I239" s="22" t="str">
        <f t="shared" ref="I239:AD239" si="88">IFERROR((I33/H33*100-100),"--")</f>
        <v>--</v>
      </c>
      <c r="J239" s="22" t="str">
        <f t="shared" si="88"/>
        <v>--</v>
      </c>
      <c r="K239" s="22" t="str">
        <f t="shared" si="88"/>
        <v>--</v>
      </c>
      <c r="L239" s="22" t="str">
        <f t="shared" si="88"/>
        <v>--</v>
      </c>
      <c r="M239" s="22">
        <f t="shared" si="88"/>
        <v>100.69976934106347</v>
      </c>
      <c r="N239" s="22">
        <f t="shared" si="88"/>
        <v>-99.775192775107357</v>
      </c>
      <c r="O239" s="22">
        <f t="shared" si="88"/>
        <v>-100</v>
      </c>
      <c r="P239" s="22" t="str">
        <f t="shared" si="88"/>
        <v>--</v>
      </c>
      <c r="Q239" s="22" t="str">
        <f t="shared" si="88"/>
        <v>--</v>
      </c>
      <c r="R239" s="22" t="str">
        <f t="shared" si="88"/>
        <v>--</v>
      </c>
      <c r="S239" s="22">
        <f t="shared" si="88"/>
        <v>-100</v>
      </c>
      <c r="T239" s="22" t="str">
        <f t="shared" si="88"/>
        <v>--</v>
      </c>
      <c r="U239" s="22" t="str">
        <f t="shared" si="88"/>
        <v>--</v>
      </c>
      <c r="V239" s="22" t="str">
        <f t="shared" si="88"/>
        <v>--</v>
      </c>
      <c r="W239" s="22" t="str">
        <f t="shared" si="88"/>
        <v>--</v>
      </c>
      <c r="X239" s="22" t="str">
        <f t="shared" si="88"/>
        <v>--</v>
      </c>
      <c r="Y239" s="22" t="str">
        <f t="shared" si="88"/>
        <v>--</v>
      </c>
      <c r="Z239" s="22" t="str">
        <f t="shared" si="88"/>
        <v>--</v>
      </c>
      <c r="AA239" s="22" t="str">
        <f t="shared" si="88"/>
        <v>--</v>
      </c>
      <c r="AB239" s="22" t="str">
        <f t="shared" si="88"/>
        <v>--</v>
      </c>
      <c r="AC239" s="22" t="str">
        <f t="shared" si="88"/>
        <v>--</v>
      </c>
      <c r="AD239" s="22" t="str">
        <f t="shared" si="88"/>
        <v>--</v>
      </c>
      <c r="AE239" s="23" t="str">
        <f t="shared" si="22"/>
        <v>--</v>
      </c>
    </row>
    <row r="240" spans="1:31">
      <c r="A240" s="37" t="s">
        <v>104</v>
      </c>
      <c r="B240" s="4" t="s">
        <v>105</v>
      </c>
      <c r="C240" s="22" t="str">
        <f t="shared" ref="C240:D240" si="89">IFERROR((C34/B34*100-100),"--")</f>
        <v>--</v>
      </c>
      <c r="D240" s="22" t="str">
        <f t="shared" si="89"/>
        <v>--</v>
      </c>
      <c r="E240" s="22" t="str">
        <f t="shared" ref="E240:H240" si="90">IFERROR((E34/D34*100-100),"--")</f>
        <v>--</v>
      </c>
      <c r="F240" s="22">
        <f t="shared" si="90"/>
        <v>-91.524723003142057</v>
      </c>
      <c r="G240" s="22">
        <f t="shared" si="90"/>
        <v>-56.536585365853654</v>
      </c>
      <c r="H240" s="22">
        <f t="shared" si="90"/>
        <v>951.68350168350162</v>
      </c>
      <c r="I240" s="22">
        <f t="shared" ref="I240:AD240" si="91">IFERROR((I34/H34*100-100),"--")</f>
        <v>269.99092897924334</v>
      </c>
      <c r="J240" s="22">
        <f t="shared" si="91"/>
        <v>86.443611191231639</v>
      </c>
      <c r="K240" s="22">
        <f t="shared" si="91"/>
        <v>3185.8872215346528</v>
      </c>
      <c r="L240" s="22">
        <f t="shared" si="91"/>
        <v>-97.349384827430356</v>
      </c>
      <c r="M240" s="22">
        <f t="shared" si="91"/>
        <v>1493.9945647347199</v>
      </c>
      <c r="N240" s="22">
        <f t="shared" si="91"/>
        <v>-39.556475741667896</v>
      </c>
      <c r="O240" s="22">
        <f t="shared" si="91"/>
        <v>37.886921990627201</v>
      </c>
      <c r="P240" s="22">
        <f t="shared" si="91"/>
        <v>235.49768761473354</v>
      </c>
      <c r="Q240" s="22">
        <f t="shared" si="91"/>
        <v>-25.125688219091941</v>
      </c>
      <c r="R240" s="22">
        <f t="shared" si="91"/>
        <v>48.720506256754618</v>
      </c>
      <c r="S240" s="22">
        <f t="shared" si="91"/>
        <v>21.17587481099072</v>
      </c>
      <c r="T240" s="22">
        <f t="shared" si="91"/>
        <v>78.734303129539086</v>
      </c>
      <c r="U240" s="22">
        <f t="shared" si="91"/>
        <v>260.94142244894994</v>
      </c>
      <c r="V240" s="22">
        <f t="shared" si="91"/>
        <v>-62.733185410234583</v>
      </c>
      <c r="W240" s="22">
        <f t="shared" si="91"/>
        <v>-28.478280097736771</v>
      </c>
      <c r="X240" s="22">
        <f t="shared" si="91"/>
        <v>8.6058262299291357</v>
      </c>
      <c r="Y240" s="22">
        <f t="shared" si="91"/>
        <v>49.969219839772364</v>
      </c>
      <c r="Z240" s="22">
        <f t="shared" si="91"/>
        <v>-23.779467424387065</v>
      </c>
      <c r="AA240" s="22">
        <f t="shared" si="91"/>
        <v>108.28526498434016</v>
      </c>
      <c r="AB240" s="22">
        <f t="shared" si="91"/>
        <v>5.6835011431455769</v>
      </c>
      <c r="AC240" s="22">
        <f t="shared" si="91"/>
        <v>-20.844130720952421</v>
      </c>
      <c r="AD240" s="22">
        <f t="shared" si="91"/>
        <v>82.322082190162263</v>
      </c>
      <c r="AE240" s="23" t="str">
        <f t="shared" si="22"/>
        <v>--</v>
      </c>
    </row>
    <row r="241" spans="1:31">
      <c r="A241" s="37" t="s">
        <v>106</v>
      </c>
      <c r="B241" s="4" t="s">
        <v>107</v>
      </c>
      <c r="C241" s="22" t="str">
        <f t="shared" ref="C241:D241" si="92">IFERROR((C35/B35*100-100),"--")</f>
        <v>--</v>
      </c>
      <c r="D241" s="22" t="str">
        <f t="shared" si="92"/>
        <v>--</v>
      </c>
      <c r="E241" s="22">
        <f t="shared" ref="E241:H241" si="93">IFERROR((E35/D35*100-100),"--")</f>
        <v>-92.585011580456595</v>
      </c>
      <c r="F241" s="22">
        <f t="shared" si="93"/>
        <v>131.41181912698917</v>
      </c>
      <c r="G241" s="22">
        <f t="shared" si="93"/>
        <v>-82.205729322332076</v>
      </c>
      <c r="H241" s="22">
        <f t="shared" si="93"/>
        <v>2188.7464917445377</v>
      </c>
      <c r="I241" s="22">
        <f t="shared" ref="I241:AD241" si="94">IFERROR((I35/H35*100-100),"--")</f>
        <v>106.2591949972271</v>
      </c>
      <c r="J241" s="22">
        <f t="shared" si="94"/>
        <v>79.824083316149256</v>
      </c>
      <c r="K241" s="22">
        <f t="shared" si="94"/>
        <v>91.51393850002475</v>
      </c>
      <c r="L241" s="22">
        <f t="shared" si="94"/>
        <v>8.2652146894274523</v>
      </c>
      <c r="M241" s="22">
        <f t="shared" si="94"/>
        <v>108.23130420456724</v>
      </c>
      <c r="N241" s="22">
        <f t="shared" si="94"/>
        <v>31.044073069181877</v>
      </c>
      <c r="O241" s="22">
        <f t="shared" si="94"/>
        <v>116.21463617270308</v>
      </c>
      <c r="P241" s="22">
        <f t="shared" si="94"/>
        <v>65.981497361981411</v>
      </c>
      <c r="Q241" s="22">
        <f t="shared" si="94"/>
        <v>15.869529955648304</v>
      </c>
      <c r="R241" s="22">
        <f t="shared" si="94"/>
        <v>85.942831957478461</v>
      </c>
      <c r="S241" s="22">
        <f t="shared" si="94"/>
        <v>51.418562254623112</v>
      </c>
      <c r="T241" s="22">
        <f t="shared" si="94"/>
        <v>13.734639174040026</v>
      </c>
      <c r="U241" s="22">
        <f t="shared" si="94"/>
        <v>2.6222064391636479</v>
      </c>
      <c r="V241" s="22">
        <f t="shared" si="94"/>
        <v>-20.539782670444623</v>
      </c>
      <c r="W241" s="22">
        <f t="shared" si="94"/>
        <v>-22.553872391333186</v>
      </c>
      <c r="X241" s="22">
        <f t="shared" si="94"/>
        <v>27.322710720309658</v>
      </c>
      <c r="Y241" s="22">
        <f t="shared" si="94"/>
        <v>31.420215867079435</v>
      </c>
      <c r="Z241" s="22">
        <f t="shared" si="94"/>
        <v>28.54239760918756</v>
      </c>
      <c r="AA241" s="22">
        <f t="shared" si="94"/>
        <v>11.496905470695864</v>
      </c>
      <c r="AB241" s="22">
        <f t="shared" si="94"/>
        <v>28.241262908782431</v>
      </c>
      <c r="AC241" s="22">
        <f t="shared" si="94"/>
        <v>34.656153439407944</v>
      </c>
      <c r="AD241" s="22">
        <f t="shared" si="94"/>
        <v>-17.228606697717723</v>
      </c>
      <c r="AE241" s="23" t="str">
        <f t="shared" si="22"/>
        <v>--</v>
      </c>
    </row>
    <row r="242" spans="1:31">
      <c r="A242" s="37" t="s">
        <v>108</v>
      </c>
      <c r="B242" s="4" t="s">
        <v>109</v>
      </c>
      <c r="C242" s="22" t="str">
        <f t="shared" ref="C242:D242" si="95">IFERROR((C36/B36*100-100),"--")</f>
        <v>--</v>
      </c>
      <c r="D242" s="22">
        <f t="shared" si="95"/>
        <v>90.341062801932367</v>
      </c>
      <c r="E242" s="22">
        <f t="shared" ref="E242:H242" si="96">IFERROR((E36/D36*100-100),"--")</f>
        <v>47.074917640848128</v>
      </c>
      <c r="F242" s="22">
        <f t="shared" si="96"/>
        <v>-36.884711225849209</v>
      </c>
      <c r="G242" s="22">
        <f t="shared" si="96"/>
        <v>-97.164402326223609</v>
      </c>
      <c r="H242" s="22">
        <f t="shared" si="96"/>
        <v>1066.3581139716516</v>
      </c>
      <c r="I242" s="22">
        <f t="shared" ref="I242:AD242" si="97">IFERROR((I36/H36*100-100),"--")</f>
        <v>79.021684316691932</v>
      </c>
      <c r="J242" s="22">
        <f t="shared" si="97"/>
        <v>-98.568459939967681</v>
      </c>
      <c r="K242" s="22">
        <f t="shared" si="97"/>
        <v>8103.8387096774186</v>
      </c>
      <c r="L242" s="22">
        <f t="shared" si="97"/>
        <v>-71.925023297512183</v>
      </c>
      <c r="M242" s="22">
        <f t="shared" si="97"/>
        <v>482.9579831932773</v>
      </c>
      <c r="N242" s="22">
        <f t="shared" si="97"/>
        <v>56.760412462280613</v>
      </c>
      <c r="O242" s="22">
        <f t="shared" si="97"/>
        <v>89.298943887004668</v>
      </c>
      <c r="P242" s="22">
        <f t="shared" si="97"/>
        <v>-83.184404174064554</v>
      </c>
      <c r="Q242" s="22">
        <f t="shared" si="97"/>
        <v>-98.708702057795449</v>
      </c>
      <c r="R242" s="22">
        <f t="shared" si="97"/>
        <v>27005452.796420582</v>
      </c>
      <c r="S242" s="22">
        <f t="shared" si="97"/>
        <v>83.970858198652081</v>
      </c>
      <c r="T242" s="22">
        <f t="shared" si="97"/>
        <v>-71.076677394480527</v>
      </c>
      <c r="U242" s="22">
        <f t="shared" si="97"/>
        <v>86.963724576327138</v>
      </c>
      <c r="V242" s="22">
        <f t="shared" si="97"/>
        <v>-34.661164974303333</v>
      </c>
      <c r="W242" s="22">
        <f t="shared" si="97"/>
        <v>-19.99920845614713</v>
      </c>
      <c r="X242" s="22">
        <f t="shared" si="97"/>
        <v>2.8181919355003657</v>
      </c>
      <c r="Y242" s="22">
        <f t="shared" si="97"/>
        <v>-1.2466907555460978</v>
      </c>
      <c r="Z242" s="22">
        <f t="shared" si="97"/>
        <v>-27.283809731582792</v>
      </c>
      <c r="AA242" s="22">
        <f t="shared" si="97"/>
        <v>-88.113305419097458</v>
      </c>
      <c r="AB242" s="22">
        <f t="shared" si="97"/>
        <v>-98.846312797137017</v>
      </c>
      <c r="AC242" s="22">
        <f t="shared" si="97"/>
        <v>61.613597686169726</v>
      </c>
      <c r="AD242" s="22">
        <f t="shared" si="97"/>
        <v>377.50483508781042</v>
      </c>
      <c r="AE242" s="23">
        <f t="shared" si="22"/>
        <v>9.9441481747895182</v>
      </c>
    </row>
    <row r="243" spans="1:31">
      <c r="A243" s="37" t="s">
        <v>110</v>
      </c>
      <c r="B243" s="4" t="s">
        <v>111</v>
      </c>
      <c r="C243" s="22" t="str">
        <f t="shared" ref="C243:D243" si="98">IFERROR((C37/B37*100-100),"--")</f>
        <v>--</v>
      </c>
      <c r="D243" s="22" t="str">
        <f t="shared" si="98"/>
        <v>--</v>
      </c>
      <c r="E243" s="22">
        <f t="shared" ref="E243:H243" si="99">IFERROR((E37/D37*100-100),"--")</f>
        <v>-100</v>
      </c>
      <c r="F243" s="22" t="str">
        <f t="shared" si="99"/>
        <v>--</v>
      </c>
      <c r="G243" s="22">
        <f t="shared" si="99"/>
        <v>-93.560335030935647</v>
      </c>
      <c r="H243" s="22">
        <f t="shared" si="99"/>
        <v>3794.1830065359477</v>
      </c>
      <c r="I243" s="22">
        <f t="shared" ref="I243:AD243" si="100">IFERROR((I37/H37*100-100),"--")</f>
        <v>294.90273744985814</v>
      </c>
      <c r="J243" s="22">
        <f t="shared" si="100"/>
        <v>110.81147704718069</v>
      </c>
      <c r="K243" s="22">
        <f t="shared" si="100"/>
        <v>16.109690894575152</v>
      </c>
      <c r="L243" s="22">
        <f t="shared" si="100"/>
        <v>-93.731572897530555</v>
      </c>
      <c r="M243" s="22">
        <f t="shared" si="100"/>
        <v>918.02443145619236</v>
      </c>
      <c r="N243" s="22">
        <f t="shared" si="100"/>
        <v>129.42911484366712</v>
      </c>
      <c r="O243" s="22">
        <f t="shared" si="100"/>
        <v>194.24851546090986</v>
      </c>
      <c r="P243" s="22">
        <f t="shared" si="100"/>
        <v>-22.39342027675886</v>
      </c>
      <c r="Q243" s="22">
        <f t="shared" si="100"/>
        <v>70.325046391053888</v>
      </c>
      <c r="R243" s="22">
        <f t="shared" si="100"/>
        <v>54.935688274052751</v>
      </c>
      <c r="S243" s="22">
        <f t="shared" si="100"/>
        <v>-24.580490271152911</v>
      </c>
      <c r="T243" s="22">
        <f t="shared" si="100"/>
        <v>-29.473378219202445</v>
      </c>
      <c r="U243" s="22">
        <f t="shared" si="100"/>
        <v>35.772517452607474</v>
      </c>
      <c r="V243" s="22">
        <f t="shared" si="100"/>
        <v>-64.69362100224302</v>
      </c>
      <c r="W243" s="22">
        <f t="shared" si="100"/>
        <v>-100</v>
      </c>
      <c r="X243" s="22" t="str">
        <f t="shared" si="100"/>
        <v>--</v>
      </c>
      <c r="Y243" s="22">
        <f t="shared" si="100"/>
        <v>82.633512307488047</v>
      </c>
      <c r="Z243" s="22">
        <f t="shared" si="100"/>
        <v>181.8545733312767</v>
      </c>
      <c r="AA243" s="22">
        <f t="shared" si="100"/>
        <v>-99.955059915109231</v>
      </c>
      <c r="AB243" s="22">
        <f t="shared" si="100"/>
        <v>71027.027027027027</v>
      </c>
      <c r="AC243" s="22">
        <f t="shared" si="100"/>
        <v>-77.452947276784812</v>
      </c>
      <c r="AD243" s="22">
        <f t="shared" si="100"/>
        <v>1874.1283847756104</v>
      </c>
      <c r="AE243" s="23" t="str">
        <f t="shared" si="22"/>
        <v>--</v>
      </c>
    </row>
    <row r="244" spans="1:31">
      <c r="A244" s="37" t="s">
        <v>112</v>
      </c>
      <c r="B244" s="4" t="s">
        <v>113</v>
      </c>
      <c r="C244" s="22" t="str">
        <f t="shared" ref="C244:D244" si="101">IFERROR((C38/B38*100-100),"--")</f>
        <v>--</v>
      </c>
      <c r="D244" s="22">
        <f t="shared" si="101"/>
        <v>133.60218284540318</v>
      </c>
      <c r="E244" s="22">
        <f t="shared" ref="E244:H244" si="102">IFERROR((E38/D38*100-100),"--")</f>
        <v>-2.6940013756986332</v>
      </c>
      <c r="F244" s="22">
        <f t="shared" si="102"/>
        <v>-59.269144689942053</v>
      </c>
      <c r="G244" s="22">
        <f t="shared" si="102"/>
        <v>-49.966146638725974</v>
      </c>
      <c r="H244" s="22">
        <f t="shared" si="102"/>
        <v>222.56165707975396</v>
      </c>
      <c r="I244" s="22">
        <f t="shared" ref="I244:AD244" si="103">IFERROR((I38/H38*100-100),"--")</f>
        <v>64.209605119650689</v>
      </c>
      <c r="J244" s="22">
        <f t="shared" si="103"/>
        <v>390.31462633805052</v>
      </c>
      <c r="K244" s="22">
        <f t="shared" si="103"/>
        <v>71.309053143196792</v>
      </c>
      <c r="L244" s="22">
        <f t="shared" si="103"/>
        <v>-72.391528606063446</v>
      </c>
      <c r="M244" s="22">
        <f t="shared" si="103"/>
        <v>371.14306846701589</v>
      </c>
      <c r="N244" s="22">
        <f t="shared" si="103"/>
        <v>32.834829198578888</v>
      </c>
      <c r="O244" s="22">
        <f t="shared" si="103"/>
        <v>-2.3722088834447561</v>
      </c>
      <c r="P244" s="22">
        <f t="shared" si="103"/>
        <v>-30.020336369095233</v>
      </c>
      <c r="Q244" s="22">
        <f t="shared" si="103"/>
        <v>-1.2877885114774159</v>
      </c>
      <c r="R244" s="22">
        <f t="shared" si="103"/>
        <v>92.772651944031594</v>
      </c>
      <c r="S244" s="22">
        <f t="shared" si="103"/>
        <v>32.200058608285531</v>
      </c>
      <c r="T244" s="22">
        <f t="shared" si="103"/>
        <v>-32.200683474467851</v>
      </c>
      <c r="U244" s="22">
        <f t="shared" si="103"/>
        <v>-17.244384708298327</v>
      </c>
      <c r="V244" s="22">
        <f t="shared" si="103"/>
        <v>-69.587339724444249</v>
      </c>
      <c r="W244" s="22">
        <f t="shared" si="103"/>
        <v>-53.937849234372663</v>
      </c>
      <c r="X244" s="22">
        <f t="shared" si="103"/>
        <v>-44.576660211641197</v>
      </c>
      <c r="Y244" s="22">
        <f t="shared" si="103"/>
        <v>121.29268579060462</v>
      </c>
      <c r="Z244" s="22">
        <f t="shared" si="103"/>
        <v>41.058917239037896</v>
      </c>
      <c r="AA244" s="22">
        <f t="shared" si="103"/>
        <v>-15.7659214677292</v>
      </c>
      <c r="AB244" s="22">
        <f t="shared" si="103"/>
        <v>-37.904479634040847</v>
      </c>
      <c r="AC244" s="22">
        <f t="shared" si="103"/>
        <v>-59.858586931193052</v>
      </c>
      <c r="AD244" s="22">
        <f t="shared" si="103"/>
        <v>-89.700959277619404</v>
      </c>
      <c r="AE244" s="23">
        <f t="shared" si="22"/>
        <v>-5.9411540134382506</v>
      </c>
    </row>
    <row r="245" spans="1:31">
      <c r="A245" s="37" t="s">
        <v>114</v>
      </c>
      <c r="B245" s="4" t="s">
        <v>115</v>
      </c>
      <c r="C245" s="22" t="str">
        <f t="shared" ref="C245:D245" si="104">IFERROR((C39/B39*100-100),"--")</f>
        <v>--</v>
      </c>
      <c r="D245" s="22" t="str">
        <f t="shared" si="104"/>
        <v>--</v>
      </c>
      <c r="E245" s="22">
        <f t="shared" ref="E245:H245" si="105">IFERROR((E39/D39*100-100),"--")</f>
        <v>1464.9900860878947</v>
      </c>
      <c r="F245" s="22">
        <f t="shared" si="105"/>
        <v>-93.400893929649953</v>
      </c>
      <c r="G245" s="22">
        <f t="shared" si="105"/>
        <v>1531.5932730630896</v>
      </c>
      <c r="H245" s="22">
        <f t="shared" si="105"/>
        <v>87.87550196017682</v>
      </c>
      <c r="I245" s="22">
        <f t="shared" ref="I245:AD245" si="106">IFERROR((I39/H39*100-100),"--")</f>
        <v>-86.802406337407319</v>
      </c>
      <c r="J245" s="22">
        <f t="shared" si="106"/>
        <v>4.528252015426574</v>
      </c>
      <c r="K245" s="22">
        <f t="shared" si="106"/>
        <v>-66.761108940024357</v>
      </c>
      <c r="L245" s="22">
        <f t="shared" si="106"/>
        <v>-100</v>
      </c>
      <c r="M245" s="22" t="str">
        <f t="shared" si="106"/>
        <v>--</v>
      </c>
      <c r="N245" s="22">
        <f t="shared" si="106"/>
        <v>348.59705019374195</v>
      </c>
      <c r="O245" s="22">
        <f t="shared" si="106"/>
        <v>65.849623131023861</v>
      </c>
      <c r="P245" s="22">
        <f t="shared" si="106"/>
        <v>1.1069185892705491</v>
      </c>
      <c r="Q245" s="22">
        <f t="shared" si="106"/>
        <v>-96.871250174929799</v>
      </c>
      <c r="R245" s="22">
        <f t="shared" si="106"/>
        <v>94.069923747665428</v>
      </c>
      <c r="S245" s="22">
        <f t="shared" si="106"/>
        <v>105.78640562458244</v>
      </c>
      <c r="T245" s="22">
        <f t="shared" si="106"/>
        <v>320.60454781039078</v>
      </c>
      <c r="U245" s="22">
        <f t="shared" si="106"/>
        <v>187.0859778111726</v>
      </c>
      <c r="V245" s="22">
        <f t="shared" si="106"/>
        <v>-17.810432203406549</v>
      </c>
      <c r="W245" s="22">
        <f t="shared" si="106"/>
        <v>-53.309580599472902</v>
      </c>
      <c r="X245" s="22">
        <f t="shared" si="106"/>
        <v>17.724492236012864</v>
      </c>
      <c r="Y245" s="22">
        <f t="shared" si="106"/>
        <v>104.92378946080919</v>
      </c>
      <c r="Z245" s="22">
        <f t="shared" si="106"/>
        <v>4.31762352578167</v>
      </c>
      <c r="AA245" s="22">
        <f t="shared" si="106"/>
        <v>-73.056237129491549</v>
      </c>
      <c r="AB245" s="22">
        <f t="shared" si="106"/>
        <v>74.325227499604182</v>
      </c>
      <c r="AC245" s="22">
        <f t="shared" si="106"/>
        <v>-100</v>
      </c>
      <c r="AD245" s="22" t="str">
        <f t="shared" si="106"/>
        <v>--</v>
      </c>
      <c r="AE245" s="23" t="str">
        <f t="shared" si="22"/>
        <v>--</v>
      </c>
    </row>
    <row r="246" spans="1:31">
      <c r="A246" s="37" t="s">
        <v>116</v>
      </c>
      <c r="B246" s="4" t="s">
        <v>117</v>
      </c>
      <c r="C246" s="22" t="str">
        <f t="shared" ref="C246:D246" si="107">IFERROR((C40/B40*100-100),"--")</f>
        <v>--</v>
      </c>
      <c r="D246" s="22" t="str">
        <f t="shared" si="107"/>
        <v>--</v>
      </c>
      <c r="E246" s="22">
        <f t="shared" ref="E246:H246" si="108">IFERROR((E40/D40*100-100),"--")</f>
        <v>-99.990036774640771</v>
      </c>
      <c r="F246" s="22">
        <f t="shared" si="108"/>
        <v>-100</v>
      </c>
      <c r="G246" s="22" t="str">
        <f t="shared" si="108"/>
        <v>--</v>
      </c>
      <c r="H246" s="22" t="str">
        <f t="shared" si="108"/>
        <v>--</v>
      </c>
      <c r="I246" s="22" t="str">
        <f t="shared" ref="I246:AD246" si="109">IFERROR((I40/H40*100-100),"--")</f>
        <v>--</v>
      </c>
      <c r="J246" s="22" t="str">
        <f t="shared" si="109"/>
        <v>--</v>
      </c>
      <c r="K246" s="22" t="str">
        <f t="shared" si="109"/>
        <v>--</v>
      </c>
      <c r="L246" s="22" t="str">
        <f t="shared" si="109"/>
        <v>--</v>
      </c>
      <c r="M246" s="22" t="str">
        <f t="shared" si="109"/>
        <v>--</v>
      </c>
      <c r="N246" s="22">
        <f t="shared" si="109"/>
        <v>-100</v>
      </c>
      <c r="O246" s="22" t="str">
        <f t="shared" si="109"/>
        <v>--</v>
      </c>
      <c r="P246" s="22" t="str">
        <f t="shared" si="109"/>
        <v>--</v>
      </c>
      <c r="Q246" s="22" t="str">
        <f t="shared" si="109"/>
        <v>--</v>
      </c>
      <c r="R246" s="22">
        <f t="shared" si="109"/>
        <v>-99.061703928695906</v>
      </c>
      <c r="S246" s="22">
        <f t="shared" si="109"/>
        <v>171.56518324329488</v>
      </c>
      <c r="T246" s="22">
        <f t="shared" si="109"/>
        <v>54.72043960510581</v>
      </c>
      <c r="U246" s="22">
        <f t="shared" si="109"/>
        <v>-25.497566163227475</v>
      </c>
      <c r="V246" s="22">
        <f t="shared" si="109"/>
        <v>-100</v>
      </c>
      <c r="W246" s="22" t="str">
        <f t="shared" si="109"/>
        <v>--</v>
      </c>
      <c r="X246" s="22" t="str">
        <f t="shared" si="109"/>
        <v>--</v>
      </c>
      <c r="Y246" s="22" t="str">
        <f t="shared" si="109"/>
        <v>--</v>
      </c>
      <c r="Z246" s="22">
        <f t="shared" si="109"/>
        <v>-43.68910002743398</v>
      </c>
      <c r="AA246" s="22">
        <f t="shared" si="109"/>
        <v>68.556417383136306</v>
      </c>
      <c r="AB246" s="22">
        <f t="shared" si="109"/>
        <v>-100</v>
      </c>
      <c r="AC246" s="22" t="str">
        <f t="shared" si="109"/>
        <v>--</v>
      </c>
      <c r="AD246" s="22">
        <f t="shared" si="109"/>
        <v>-100</v>
      </c>
      <c r="AE246" s="23" t="str">
        <f t="shared" si="22"/>
        <v>--</v>
      </c>
    </row>
    <row r="247" spans="1:31">
      <c r="A247" s="37" t="s">
        <v>118</v>
      </c>
      <c r="B247" s="4" t="s">
        <v>119</v>
      </c>
      <c r="C247" s="22" t="str">
        <f t="shared" ref="C247:D247" si="110">IFERROR((C41/B41*100-100),"--")</f>
        <v>--</v>
      </c>
      <c r="D247" s="22">
        <f t="shared" si="110"/>
        <v>451.52588235294115</v>
      </c>
      <c r="E247" s="22">
        <f t="shared" ref="E247:H247" si="111">IFERROR((E41/D41*100-100),"--")</f>
        <v>69.755779153876802</v>
      </c>
      <c r="F247" s="22">
        <f t="shared" si="111"/>
        <v>-39.239139995727612</v>
      </c>
      <c r="G247" s="22">
        <f t="shared" si="111"/>
        <v>-79.958473014697816</v>
      </c>
      <c r="H247" s="22">
        <f t="shared" si="111"/>
        <v>610.96389396237703</v>
      </c>
      <c r="I247" s="22">
        <f t="shared" ref="I247:AD247" si="112">IFERROR((I41/H41*100-100),"--")</f>
        <v>40.84672011704123</v>
      </c>
      <c r="J247" s="22">
        <f t="shared" si="112"/>
        <v>97.121443668031361</v>
      </c>
      <c r="K247" s="22">
        <f t="shared" si="112"/>
        <v>151.16357363165872</v>
      </c>
      <c r="L247" s="22">
        <f t="shared" si="112"/>
        <v>-36.556084410724267</v>
      </c>
      <c r="M247" s="22">
        <f t="shared" si="112"/>
        <v>242.68422869080706</v>
      </c>
      <c r="N247" s="22">
        <f t="shared" si="112"/>
        <v>5.0276714835953271</v>
      </c>
      <c r="O247" s="22">
        <f t="shared" si="112"/>
        <v>51.706358382978181</v>
      </c>
      <c r="P247" s="22">
        <f t="shared" si="112"/>
        <v>8.6912412182601315</v>
      </c>
      <c r="Q247" s="22">
        <f t="shared" si="112"/>
        <v>23.81094818062391</v>
      </c>
      <c r="R247" s="22">
        <f t="shared" si="112"/>
        <v>32.894210402263752</v>
      </c>
      <c r="S247" s="22">
        <f t="shared" si="112"/>
        <v>-0.22200862030446444</v>
      </c>
      <c r="T247" s="22">
        <f t="shared" si="112"/>
        <v>6.8923748077766902</v>
      </c>
      <c r="U247" s="22">
        <f t="shared" si="112"/>
        <v>-5.1244517956959044</v>
      </c>
      <c r="V247" s="22">
        <f t="shared" si="112"/>
        <v>18.466517941704154</v>
      </c>
      <c r="W247" s="22">
        <f t="shared" si="112"/>
        <v>-6.6342521858194061</v>
      </c>
      <c r="X247" s="22">
        <f t="shared" si="112"/>
        <v>-6.4465017203128809</v>
      </c>
      <c r="Y247" s="22">
        <f t="shared" si="112"/>
        <v>13.804862223149456</v>
      </c>
      <c r="Z247" s="22">
        <f t="shared" si="112"/>
        <v>46.367951052140342</v>
      </c>
      <c r="AA247" s="22">
        <f t="shared" si="112"/>
        <v>-3.3274567761183818</v>
      </c>
      <c r="AB247" s="22">
        <f t="shared" si="112"/>
        <v>6.8949478528809607</v>
      </c>
      <c r="AC247" s="22">
        <f t="shared" si="112"/>
        <v>27.896953707405544</v>
      </c>
      <c r="AD247" s="22">
        <f t="shared" si="112"/>
        <v>-20.438576513945122</v>
      </c>
      <c r="AE247" s="23">
        <f t="shared" si="22"/>
        <v>25.972181088520358</v>
      </c>
    </row>
    <row r="248" spans="1:31">
      <c r="A248" s="37" t="s">
        <v>120</v>
      </c>
      <c r="B248" s="4" t="s">
        <v>121</v>
      </c>
      <c r="C248" s="22" t="str">
        <f t="shared" ref="C248:D248" si="113">IFERROR((C42/B42*100-100),"--")</f>
        <v>--</v>
      </c>
      <c r="D248" s="22">
        <f t="shared" si="113"/>
        <v>-96.179607843137262</v>
      </c>
      <c r="E248" s="22">
        <f t="shared" ref="E248:H248" si="114">IFERROR((E42/D42*100-100),"--")</f>
        <v>92.527201806610549</v>
      </c>
      <c r="F248" s="22">
        <f t="shared" si="114"/>
        <v>-33.466624013648982</v>
      </c>
      <c r="G248" s="22">
        <f t="shared" si="114"/>
        <v>223.66375510858245</v>
      </c>
      <c r="H248" s="22">
        <f t="shared" si="114"/>
        <v>2268.0985392423868</v>
      </c>
      <c r="I248" s="22">
        <f t="shared" ref="I248:AD248" si="115">IFERROR((I42/H42*100-100),"--")</f>
        <v>537.32068271517801</v>
      </c>
      <c r="J248" s="22">
        <f t="shared" si="115"/>
        <v>37.426410554260769</v>
      </c>
      <c r="K248" s="22">
        <f t="shared" si="115"/>
        <v>36.057697644945108</v>
      </c>
      <c r="L248" s="22">
        <f t="shared" si="115"/>
        <v>-95.576888134598093</v>
      </c>
      <c r="M248" s="22">
        <f t="shared" si="115"/>
        <v>-33.976736713068931</v>
      </c>
      <c r="N248" s="22">
        <f t="shared" si="115"/>
        <v>-38.038641914850793</v>
      </c>
      <c r="O248" s="22">
        <f t="shared" si="115"/>
        <v>528.32635922400709</v>
      </c>
      <c r="P248" s="22">
        <f t="shared" si="115"/>
        <v>43.807095552431065</v>
      </c>
      <c r="Q248" s="22">
        <f t="shared" si="115"/>
        <v>-74.117669154776152</v>
      </c>
      <c r="R248" s="22">
        <f t="shared" si="115"/>
        <v>-39.311874773233825</v>
      </c>
      <c r="S248" s="22">
        <f t="shared" si="115"/>
        <v>87.020436330342903</v>
      </c>
      <c r="T248" s="22">
        <f t="shared" si="115"/>
        <v>654.4924968261073</v>
      </c>
      <c r="U248" s="22">
        <f t="shared" si="115"/>
        <v>-45.356332480783735</v>
      </c>
      <c r="V248" s="22">
        <f t="shared" si="115"/>
        <v>-7.6650281925654724</v>
      </c>
      <c r="W248" s="22">
        <f t="shared" si="115"/>
        <v>-14.164627299686188</v>
      </c>
      <c r="X248" s="22">
        <f t="shared" si="115"/>
        <v>-41.30178355001587</v>
      </c>
      <c r="Y248" s="22">
        <f t="shared" si="115"/>
        <v>-14.264530390318384</v>
      </c>
      <c r="Z248" s="22">
        <f t="shared" si="115"/>
        <v>-57.896631130632422</v>
      </c>
      <c r="AA248" s="22">
        <f t="shared" si="115"/>
        <v>278.64413487414913</v>
      </c>
      <c r="AB248" s="22">
        <f t="shared" si="115"/>
        <v>-48.300684882349202</v>
      </c>
      <c r="AC248" s="22">
        <f t="shared" si="115"/>
        <v>-100</v>
      </c>
      <c r="AD248" s="22" t="str">
        <f t="shared" si="115"/>
        <v>--</v>
      </c>
      <c r="AE248" s="23">
        <f t="shared" si="22"/>
        <v>1.047158847762006</v>
      </c>
    </row>
    <row r="249" spans="1:31">
      <c r="A249" s="37" t="s">
        <v>122</v>
      </c>
      <c r="B249" s="4" t="s">
        <v>123</v>
      </c>
      <c r="C249" s="22" t="str">
        <f t="shared" ref="C249:D249" si="116">IFERROR((C43/B43*100-100),"--")</f>
        <v>--</v>
      </c>
      <c r="D249" s="22" t="str">
        <f t="shared" si="116"/>
        <v>--</v>
      </c>
      <c r="E249" s="22">
        <f t="shared" ref="E249:H249" si="117">IFERROR((E43/D43*100-100),"--")</f>
        <v>765.12017887087745</v>
      </c>
      <c r="F249" s="22">
        <f t="shared" si="117"/>
        <v>73.629687062522862</v>
      </c>
      <c r="G249" s="22">
        <f t="shared" si="117"/>
        <v>95.491081396214241</v>
      </c>
      <c r="H249" s="22">
        <f t="shared" si="117"/>
        <v>459.10051332161606</v>
      </c>
      <c r="I249" s="22">
        <f t="shared" ref="I249:AD249" si="118">IFERROR((I43/H43*100-100),"--")</f>
        <v>264.38577855252464</v>
      </c>
      <c r="J249" s="22">
        <f t="shared" si="118"/>
        <v>-38.479365437286539</v>
      </c>
      <c r="K249" s="22">
        <f t="shared" si="118"/>
        <v>-77.048799392089563</v>
      </c>
      <c r="L249" s="22">
        <f t="shared" si="118"/>
        <v>-38.030188396238685</v>
      </c>
      <c r="M249" s="22">
        <f t="shared" si="118"/>
        <v>25.03470467213873</v>
      </c>
      <c r="N249" s="22">
        <f t="shared" si="118"/>
        <v>779.37399473347102</v>
      </c>
      <c r="O249" s="22">
        <f t="shared" si="118"/>
        <v>-30.24453378594707</v>
      </c>
      <c r="P249" s="22">
        <f t="shared" si="118"/>
        <v>216.52071853908626</v>
      </c>
      <c r="Q249" s="22">
        <f t="shared" si="118"/>
        <v>-89.687174911825281</v>
      </c>
      <c r="R249" s="22">
        <f t="shared" si="118"/>
        <v>58.312646972682643</v>
      </c>
      <c r="S249" s="22">
        <f t="shared" si="118"/>
        <v>14.918397752693949</v>
      </c>
      <c r="T249" s="22">
        <f t="shared" si="118"/>
        <v>-23.56675255093468</v>
      </c>
      <c r="U249" s="22">
        <f t="shared" si="118"/>
        <v>-46.97554960728462</v>
      </c>
      <c r="V249" s="22">
        <f t="shared" si="118"/>
        <v>87.811890199224081</v>
      </c>
      <c r="W249" s="22">
        <f t="shared" si="118"/>
        <v>-53.869601597511327</v>
      </c>
      <c r="X249" s="22">
        <f t="shared" si="118"/>
        <v>-27.422732725447744</v>
      </c>
      <c r="Y249" s="22">
        <f t="shared" si="118"/>
        <v>211.56079999509359</v>
      </c>
      <c r="Z249" s="22">
        <f t="shared" si="118"/>
        <v>-19.598604732649221</v>
      </c>
      <c r="AA249" s="22">
        <f t="shared" si="118"/>
        <v>21.517891791113271</v>
      </c>
      <c r="AB249" s="22">
        <f t="shared" si="118"/>
        <v>313.45265594730927</v>
      </c>
      <c r="AC249" s="22">
        <f t="shared" si="118"/>
        <v>-29.617206868615511</v>
      </c>
      <c r="AD249" s="22">
        <f t="shared" si="118"/>
        <v>53.592512444467673</v>
      </c>
      <c r="AE249" s="23" t="str">
        <f t="shared" si="22"/>
        <v>--</v>
      </c>
    </row>
    <row r="250" spans="1:31">
      <c r="A250" s="37" t="s">
        <v>124</v>
      </c>
      <c r="B250" s="4" t="s">
        <v>125</v>
      </c>
      <c r="C250" s="22" t="str">
        <f t="shared" ref="C250:D250" si="119">IFERROR((C44/B44*100-100),"--")</f>
        <v>--</v>
      </c>
      <c r="D250" s="22" t="str">
        <f t="shared" si="119"/>
        <v>--</v>
      </c>
      <c r="E250" s="22" t="str">
        <f t="shared" ref="E250:H250" si="120">IFERROR((E44/D44*100-100),"--")</f>
        <v>--</v>
      </c>
      <c r="F250" s="22">
        <f t="shared" si="120"/>
        <v>437.7733598409543</v>
      </c>
      <c r="G250" s="22">
        <f t="shared" si="120"/>
        <v>-100</v>
      </c>
      <c r="H250" s="22" t="str">
        <f t="shared" si="120"/>
        <v>--</v>
      </c>
      <c r="I250" s="22">
        <f t="shared" ref="I250:AD250" si="121">IFERROR((I44/H44*100-100),"--")</f>
        <v>185.27291169778221</v>
      </c>
      <c r="J250" s="22">
        <f t="shared" si="121"/>
        <v>-100</v>
      </c>
      <c r="K250" s="22" t="str">
        <f t="shared" si="121"/>
        <v>--</v>
      </c>
      <c r="L250" s="22">
        <f t="shared" si="121"/>
        <v>-20.214260963308035</v>
      </c>
      <c r="M250" s="22">
        <f t="shared" si="121"/>
        <v>83.831779083374499</v>
      </c>
      <c r="N250" s="22">
        <f t="shared" si="121"/>
        <v>80.653629085181763</v>
      </c>
      <c r="O250" s="22">
        <f t="shared" si="121"/>
        <v>15.146396396396412</v>
      </c>
      <c r="P250" s="22">
        <f t="shared" si="121"/>
        <v>50.898020348607957</v>
      </c>
      <c r="Q250" s="22">
        <f t="shared" si="121"/>
        <v>-26.857324449257703</v>
      </c>
      <c r="R250" s="22">
        <f t="shared" si="121"/>
        <v>109.45639249045297</v>
      </c>
      <c r="S250" s="22">
        <f t="shared" si="121"/>
        <v>-80.972298605718777</v>
      </c>
      <c r="T250" s="22">
        <f t="shared" si="121"/>
        <v>184.36144042573028</v>
      </c>
      <c r="U250" s="22">
        <f t="shared" si="121"/>
        <v>53.712344383688816</v>
      </c>
      <c r="V250" s="22">
        <f t="shared" si="121"/>
        <v>78.657348991141191</v>
      </c>
      <c r="W250" s="22">
        <f t="shared" si="121"/>
        <v>-63.424284254001314</v>
      </c>
      <c r="X250" s="22">
        <f t="shared" si="121"/>
        <v>-26.295489984858648</v>
      </c>
      <c r="Y250" s="22">
        <f t="shared" si="121"/>
        <v>52.531632632202928</v>
      </c>
      <c r="Z250" s="22">
        <f t="shared" si="121"/>
        <v>-7.5949253998034436</v>
      </c>
      <c r="AA250" s="22">
        <f t="shared" si="121"/>
        <v>-17.135667946127313</v>
      </c>
      <c r="AB250" s="22">
        <f t="shared" si="121"/>
        <v>104.47519565490063</v>
      </c>
      <c r="AC250" s="22">
        <f t="shared" si="121"/>
        <v>128.92603011749131</v>
      </c>
      <c r="AD250" s="22">
        <f t="shared" si="121"/>
        <v>67.652597548269398</v>
      </c>
      <c r="AE250" s="23" t="str">
        <f t="shared" si="22"/>
        <v>--</v>
      </c>
    </row>
    <row r="251" spans="1:31">
      <c r="A251" s="37" t="s">
        <v>126</v>
      </c>
      <c r="B251" s="4" t="s">
        <v>127</v>
      </c>
      <c r="C251" s="22" t="str">
        <f t="shared" ref="C251:D251" si="122">IFERROR((C45/B45*100-100),"--")</f>
        <v>--</v>
      </c>
      <c r="D251" s="22" t="str">
        <f t="shared" si="122"/>
        <v>--</v>
      </c>
      <c r="E251" s="22" t="str">
        <f t="shared" ref="E251:H251" si="123">IFERROR((E45/D45*100-100),"--")</f>
        <v>--</v>
      </c>
      <c r="F251" s="22" t="str">
        <f t="shared" si="123"/>
        <v>--</v>
      </c>
      <c r="G251" s="22" t="str">
        <f t="shared" si="123"/>
        <v>--</v>
      </c>
      <c r="H251" s="22" t="str">
        <f t="shared" si="123"/>
        <v>--</v>
      </c>
      <c r="I251" s="22" t="str">
        <f t="shared" ref="I251:AD251" si="124">IFERROR((I45/H45*100-100),"--")</f>
        <v>--</v>
      </c>
      <c r="J251" s="22" t="str">
        <f t="shared" si="124"/>
        <v>--</v>
      </c>
      <c r="K251" s="22" t="str">
        <f t="shared" si="124"/>
        <v>--</v>
      </c>
      <c r="L251" s="22" t="str">
        <f t="shared" si="124"/>
        <v>--</v>
      </c>
      <c r="M251" s="22" t="str">
        <f t="shared" si="124"/>
        <v>--</v>
      </c>
      <c r="N251" s="22" t="str">
        <f t="shared" si="124"/>
        <v>--</v>
      </c>
      <c r="O251" s="22" t="str">
        <f t="shared" si="124"/>
        <v>--</v>
      </c>
      <c r="P251" s="22" t="str">
        <f t="shared" si="124"/>
        <v>--</v>
      </c>
      <c r="Q251" s="22" t="str">
        <f t="shared" si="124"/>
        <v>--</v>
      </c>
      <c r="R251" s="22">
        <f t="shared" si="124"/>
        <v>1398.8700564971748</v>
      </c>
      <c r="S251" s="22">
        <f t="shared" si="124"/>
        <v>-26.790049001130782</v>
      </c>
      <c r="T251" s="22">
        <f t="shared" si="124"/>
        <v>106.36028818661418</v>
      </c>
      <c r="U251" s="22">
        <f t="shared" si="124"/>
        <v>2.9542188394033673</v>
      </c>
      <c r="V251" s="22">
        <f t="shared" si="124"/>
        <v>-100</v>
      </c>
      <c r="W251" s="22" t="str">
        <f t="shared" si="124"/>
        <v>--</v>
      </c>
      <c r="X251" s="22" t="str">
        <f t="shared" si="124"/>
        <v>--</v>
      </c>
      <c r="Y251" s="22" t="str">
        <f t="shared" si="124"/>
        <v>--</v>
      </c>
      <c r="Z251" s="22" t="str">
        <f t="shared" si="124"/>
        <v>--</v>
      </c>
      <c r="AA251" s="22" t="str">
        <f t="shared" si="124"/>
        <v>--</v>
      </c>
      <c r="AB251" s="22" t="str">
        <f t="shared" si="124"/>
        <v>--</v>
      </c>
      <c r="AC251" s="22" t="str">
        <f t="shared" si="124"/>
        <v>--</v>
      </c>
      <c r="AD251" s="22" t="str">
        <f t="shared" si="124"/>
        <v>--</v>
      </c>
      <c r="AE251" s="23" t="str">
        <f t="shared" si="22"/>
        <v>--</v>
      </c>
    </row>
    <row r="252" spans="1:31">
      <c r="A252" s="37" t="s">
        <v>128</v>
      </c>
      <c r="B252" s="4" t="s">
        <v>129</v>
      </c>
      <c r="C252" s="22" t="str">
        <f t="shared" ref="C252:D252" si="125">IFERROR((C46/B46*100-100),"--")</f>
        <v>--</v>
      </c>
      <c r="D252" s="22">
        <f t="shared" si="125"/>
        <v>2495.1749999999997</v>
      </c>
      <c r="E252" s="22">
        <f t="shared" ref="E252:H252" si="126">IFERROR((E46/D46*100-100),"--")</f>
        <v>10.299160942903669</v>
      </c>
      <c r="F252" s="22">
        <f t="shared" si="126"/>
        <v>-100</v>
      </c>
      <c r="G252" s="22" t="str">
        <f t="shared" si="126"/>
        <v>--</v>
      </c>
      <c r="H252" s="22" t="str">
        <f t="shared" si="126"/>
        <v>--</v>
      </c>
      <c r="I252" s="22">
        <f t="shared" ref="I252:AD252" si="127">IFERROR((I46/H46*100-100),"--")</f>
        <v>19.413814306210298</v>
      </c>
      <c r="J252" s="22">
        <f t="shared" si="127"/>
        <v>110.55703673190197</v>
      </c>
      <c r="K252" s="22">
        <f t="shared" si="127"/>
        <v>308.34099687882866</v>
      </c>
      <c r="L252" s="22">
        <f t="shared" si="127"/>
        <v>27.470968146438963</v>
      </c>
      <c r="M252" s="22">
        <f t="shared" si="127"/>
        <v>10.906386726426248</v>
      </c>
      <c r="N252" s="22">
        <f t="shared" si="127"/>
        <v>17.52408691571064</v>
      </c>
      <c r="O252" s="22">
        <f t="shared" si="127"/>
        <v>-28.746768829964893</v>
      </c>
      <c r="P252" s="22">
        <f t="shared" si="127"/>
        <v>-38.462767359999525</v>
      </c>
      <c r="Q252" s="22">
        <f t="shared" si="127"/>
        <v>113.40366957393314</v>
      </c>
      <c r="R252" s="22">
        <f t="shared" si="127"/>
        <v>-51.945481990452365</v>
      </c>
      <c r="S252" s="22">
        <f t="shared" si="127"/>
        <v>3.4556648466872701</v>
      </c>
      <c r="T252" s="22">
        <f t="shared" si="127"/>
        <v>108.18432690931661</v>
      </c>
      <c r="U252" s="22">
        <f t="shared" si="127"/>
        <v>9.9638008467606056</v>
      </c>
      <c r="V252" s="22">
        <f t="shared" si="127"/>
        <v>-100</v>
      </c>
      <c r="W252" s="22" t="str">
        <f t="shared" si="127"/>
        <v>--</v>
      </c>
      <c r="X252" s="22">
        <f t="shared" si="127"/>
        <v>-1.7016240546289509</v>
      </c>
      <c r="Y252" s="22">
        <f t="shared" si="127"/>
        <v>46.1461081512455</v>
      </c>
      <c r="Z252" s="22">
        <f t="shared" si="127"/>
        <v>-30.099753276439316</v>
      </c>
      <c r="AA252" s="22">
        <f t="shared" si="127"/>
        <v>-100</v>
      </c>
      <c r="AB252" s="22" t="str">
        <f t="shared" si="127"/>
        <v>--</v>
      </c>
      <c r="AC252" s="22" t="str">
        <f t="shared" si="127"/>
        <v>--</v>
      </c>
      <c r="AD252" s="22">
        <f t="shared" si="127"/>
        <v>-100</v>
      </c>
      <c r="AE252" s="23">
        <f t="shared" si="22"/>
        <v>-100</v>
      </c>
    </row>
    <row r="253" spans="1:31">
      <c r="A253" s="37" t="s">
        <v>130</v>
      </c>
      <c r="B253" s="4" t="s">
        <v>131</v>
      </c>
      <c r="C253" s="22" t="str">
        <f t="shared" ref="C253:D253" si="128">IFERROR((C47/B47*100-100),"--")</f>
        <v>--</v>
      </c>
      <c r="D253" s="22">
        <f t="shared" si="128"/>
        <v>-99.421951219512195</v>
      </c>
      <c r="E253" s="22">
        <f t="shared" ref="E253:H253" si="129">IFERROR((E47/D47*100-100),"--")</f>
        <v>62628.691983122371</v>
      </c>
      <c r="F253" s="22">
        <f t="shared" si="129"/>
        <v>-93.404947522539189</v>
      </c>
      <c r="G253" s="22">
        <f t="shared" si="129"/>
        <v>-9.9306452709594168</v>
      </c>
      <c r="H253" s="22">
        <f t="shared" si="129"/>
        <v>351.45887592949083</v>
      </c>
      <c r="I253" s="22">
        <f t="shared" ref="I253:AD253" si="130">IFERROR((I47/H47*100-100),"--")</f>
        <v>-21.091091509552271</v>
      </c>
      <c r="J253" s="22">
        <f t="shared" si="130"/>
        <v>143.97376535034275</v>
      </c>
      <c r="K253" s="22">
        <f t="shared" si="130"/>
        <v>88.223312776860951</v>
      </c>
      <c r="L253" s="22">
        <f t="shared" si="130"/>
        <v>242.49509117380359</v>
      </c>
      <c r="M253" s="22">
        <f t="shared" si="130"/>
        <v>119.71861728501517</v>
      </c>
      <c r="N253" s="22">
        <f t="shared" si="130"/>
        <v>178.07355460792508</v>
      </c>
      <c r="O253" s="22">
        <f t="shared" si="130"/>
        <v>-67.565308381701755</v>
      </c>
      <c r="P253" s="22">
        <f t="shared" si="130"/>
        <v>48.121375050865282</v>
      </c>
      <c r="Q253" s="22">
        <f t="shared" si="130"/>
        <v>2.3321325423536052</v>
      </c>
      <c r="R253" s="22">
        <f t="shared" si="130"/>
        <v>31.162040772935484</v>
      </c>
      <c r="S253" s="22">
        <f t="shared" si="130"/>
        <v>14.989166709557537</v>
      </c>
      <c r="T253" s="22">
        <f t="shared" si="130"/>
        <v>40.111765904261404</v>
      </c>
      <c r="U253" s="22">
        <f t="shared" si="130"/>
        <v>5.5648610079563241</v>
      </c>
      <c r="V253" s="22">
        <f t="shared" si="130"/>
        <v>-25.681076991102231</v>
      </c>
      <c r="W253" s="22">
        <f t="shared" si="130"/>
        <v>-41.927512032695226</v>
      </c>
      <c r="X253" s="22">
        <f t="shared" si="130"/>
        <v>116.38790571947578</v>
      </c>
      <c r="Y253" s="22">
        <f t="shared" si="130"/>
        <v>23.932651050751602</v>
      </c>
      <c r="Z253" s="22">
        <f t="shared" si="130"/>
        <v>95.682579347692723</v>
      </c>
      <c r="AA253" s="22">
        <f t="shared" si="130"/>
        <v>-60.993718065635107</v>
      </c>
      <c r="AB253" s="22">
        <f t="shared" si="130"/>
        <v>17.130749165568787</v>
      </c>
      <c r="AC253" s="22">
        <f t="shared" si="130"/>
        <v>-49.787654471643862</v>
      </c>
      <c r="AD253" s="22">
        <f t="shared" si="130"/>
        <v>-35.386538138921182</v>
      </c>
      <c r="AE253" s="23">
        <f t="shared" si="22"/>
        <v>12.513650481444017</v>
      </c>
    </row>
    <row r="254" spans="1:31">
      <c r="A254" s="37" t="s">
        <v>132</v>
      </c>
      <c r="B254" s="4" t="s">
        <v>133</v>
      </c>
      <c r="C254" s="22" t="str">
        <f t="shared" ref="C254:D254" si="131">IFERROR((C48/B48*100-100),"--")</f>
        <v>--</v>
      </c>
      <c r="D254" s="22">
        <f t="shared" si="131"/>
        <v>2008.213970588235</v>
      </c>
      <c r="E254" s="22">
        <f t="shared" ref="E254:H254" si="132">IFERROR((E48/D48*100-100),"--")</f>
        <v>-10.604791273349235</v>
      </c>
      <c r="F254" s="22">
        <f t="shared" si="132"/>
        <v>-80.197053310358669</v>
      </c>
      <c r="G254" s="22">
        <f t="shared" si="132"/>
        <v>-32.233259517861512</v>
      </c>
      <c r="H254" s="22">
        <f t="shared" si="132"/>
        <v>2661.4619219978781</v>
      </c>
      <c r="I254" s="22">
        <f t="shared" ref="I254:AD254" si="133">IFERROR((I48/H48*100-100),"--")</f>
        <v>-24.083976748868579</v>
      </c>
      <c r="J254" s="22">
        <f t="shared" si="133"/>
        <v>15.205603219035751</v>
      </c>
      <c r="K254" s="22">
        <f t="shared" si="133"/>
        <v>60.244081446831927</v>
      </c>
      <c r="L254" s="22">
        <f t="shared" si="133"/>
        <v>-60.790355537883904</v>
      </c>
      <c r="M254" s="22">
        <f t="shared" si="133"/>
        <v>238.72754810663275</v>
      </c>
      <c r="N254" s="22">
        <f t="shared" si="133"/>
        <v>-17.648388996390224</v>
      </c>
      <c r="O254" s="22">
        <f t="shared" si="133"/>
        <v>42.664934189375032</v>
      </c>
      <c r="P254" s="22">
        <f t="shared" si="133"/>
        <v>41.775679799305294</v>
      </c>
      <c r="Q254" s="22">
        <f t="shared" si="133"/>
        <v>107.03029274456534</v>
      </c>
      <c r="R254" s="22">
        <f t="shared" si="133"/>
        <v>-15.474367835700491</v>
      </c>
      <c r="S254" s="22">
        <f t="shared" si="133"/>
        <v>39.356132603098189</v>
      </c>
      <c r="T254" s="22">
        <f t="shared" si="133"/>
        <v>-5.5862669714510531</v>
      </c>
      <c r="U254" s="22">
        <f t="shared" si="133"/>
        <v>18.160277604533334</v>
      </c>
      <c r="V254" s="22">
        <f t="shared" si="133"/>
        <v>-11.480835652106407</v>
      </c>
      <c r="W254" s="22">
        <f t="shared" si="133"/>
        <v>-22.51456253532011</v>
      </c>
      <c r="X254" s="22">
        <f t="shared" si="133"/>
        <v>89.705207321014569</v>
      </c>
      <c r="Y254" s="22">
        <f t="shared" si="133"/>
        <v>18.836772026384935</v>
      </c>
      <c r="Z254" s="22">
        <f t="shared" si="133"/>
        <v>-23.04921830313657</v>
      </c>
      <c r="AA254" s="22">
        <f t="shared" si="133"/>
        <v>8.9948044769345046</v>
      </c>
      <c r="AB254" s="22">
        <f t="shared" si="133"/>
        <v>-31.526058311684196</v>
      </c>
      <c r="AC254" s="22">
        <f t="shared" si="133"/>
        <v>-43.443309304410846</v>
      </c>
      <c r="AD254" s="22">
        <f t="shared" si="133"/>
        <v>79.357498556501298</v>
      </c>
      <c r="AE254" s="23">
        <f t="shared" si="22"/>
        <v>25.11670356167852</v>
      </c>
    </row>
    <row r="255" spans="1:31">
      <c r="A255" s="37" t="s">
        <v>134</v>
      </c>
      <c r="B255" s="4" t="s">
        <v>135</v>
      </c>
      <c r="C255" s="22" t="str">
        <f t="shared" ref="C255:D255" si="134">IFERROR((C49/B49*100-100),"--")</f>
        <v>--</v>
      </c>
      <c r="D255" s="22" t="str">
        <f t="shared" si="134"/>
        <v>--</v>
      </c>
      <c r="E255" s="22">
        <f t="shared" ref="E255:H255" si="135">IFERROR((E49/D49*100-100),"--")</f>
        <v>-39.576497520030507</v>
      </c>
      <c r="F255" s="22">
        <f t="shared" si="135"/>
        <v>25.673002041632458</v>
      </c>
      <c r="G255" s="22">
        <f t="shared" si="135"/>
        <v>-83.751057219658847</v>
      </c>
      <c r="H255" s="22">
        <f t="shared" si="135"/>
        <v>145.57823129251699</v>
      </c>
      <c r="I255" s="22">
        <f t="shared" ref="I255:AD255" si="136">IFERROR((I49/H49*100-100),"--")</f>
        <v>1790.5355493998154</v>
      </c>
      <c r="J255" s="22">
        <f t="shared" si="136"/>
        <v>96.539487033760395</v>
      </c>
      <c r="K255" s="22">
        <f t="shared" si="136"/>
        <v>29.30139880638049</v>
      </c>
      <c r="L255" s="22">
        <f t="shared" si="136"/>
        <v>-95.256457408230858</v>
      </c>
      <c r="M255" s="22">
        <f t="shared" si="136"/>
        <v>369.36960165012243</v>
      </c>
      <c r="N255" s="22">
        <f t="shared" si="136"/>
        <v>2026.5982115881866</v>
      </c>
      <c r="O255" s="22">
        <f t="shared" si="136"/>
        <v>63.459074612281512</v>
      </c>
      <c r="P255" s="22">
        <f t="shared" si="136"/>
        <v>15.500949393735738</v>
      </c>
      <c r="Q255" s="22">
        <f t="shared" si="136"/>
        <v>-1.6738333717969311</v>
      </c>
      <c r="R255" s="22">
        <f t="shared" si="136"/>
        <v>65.961013652005164</v>
      </c>
      <c r="S255" s="22">
        <f t="shared" si="136"/>
        <v>10.432900987704684</v>
      </c>
      <c r="T255" s="22">
        <f t="shared" si="136"/>
        <v>8.0635165479011874</v>
      </c>
      <c r="U255" s="22">
        <f t="shared" si="136"/>
        <v>14.184371341784185</v>
      </c>
      <c r="V255" s="22">
        <f t="shared" si="136"/>
        <v>7.7118483074890349</v>
      </c>
      <c r="W255" s="22">
        <f t="shared" si="136"/>
        <v>6.1264875436105797</v>
      </c>
      <c r="X255" s="22">
        <f t="shared" si="136"/>
        <v>-29.715330779326749</v>
      </c>
      <c r="Y255" s="22">
        <f t="shared" si="136"/>
        <v>-13.208401403552557</v>
      </c>
      <c r="Z255" s="22">
        <f t="shared" si="136"/>
        <v>24.684332084270295</v>
      </c>
      <c r="AA255" s="22">
        <f t="shared" si="136"/>
        <v>-25.217583721868934</v>
      </c>
      <c r="AB255" s="22">
        <f t="shared" si="136"/>
        <v>8.2358949210038759</v>
      </c>
      <c r="AC255" s="22">
        <f t="shared" si="136"/>
        <v>36.148813829643387</v>
      </c>
      <c r="AD255" s="22">
        <f t="shared" si="136"/>
        <v>126.56767732405112</v>
      </c>
      <c r="AE255" s="23" t="str">
        <f t="shared" si="22"/>
        <v>--</v>
      </c>
    </row>
    <row r="256" spans="1:31">
      <c r="A256" s="37" t="s">
        <v>136</v>
      </c>
      <c r="B256" s="4" t="s">
        <v>137</v>
      </c>
      <c r="C256" s="22" t="str">
        <f t="shared" ref="C256:D256" si="137">IFERROR((C50/B50*100-100),"--")</f>
        <v>--</v>
      </c>
      <c r="D256" s="22">
        <f t="shared" si="137"/>
        <v>-10.619147157190639</v>
      </c>
      <c r="E256" s="22">
        <f t="shared" ref="E256:H256" si="138">IFERROR((E50/D50*100-100),"--")</f>
        <v>-48.35457602701603</v>
      </c>
      <c r="F256" s="22">
        <f t="shared" si="138"/>
        <v>-84.314428704171632</v>
      </c>
      <c r="G256" s="22">
        <f t="shared" si="138"/>
        <v>-64.389477817039648</v>
      </c>
      <c r="H256" s="22">
        <f t="shared" si="138"/>
        <v>3626.6781243919836</v>
      </c>
      <c r="I256" s="22">
        <f t="shared" ref="I256:AD256" si="139">IFERROR((I50/H50*100-100),"--")</f>
        <v>71.733147238201468</v>
      </c>
      <c r="J256" s="22">
        <f t="shared" si="139"/>
        <v>95.931524604101895</v>
      </c>
      <c r="K256" s="22">
        <f t="shared" si="139"/>
        <v>67.248531911086104</v>
      </c>
      <c r="L256" s="22">
        <f t="shared" si="139"/>
        <v>76.968550049656841</v>
      </c>
      <c r="M256" s="22">
        <f t="shared" si="139"/>
        <v>76.654663715687576</v>
      </c>
      <c r="N256" s="22">
        <f t="shared" si="139"/>
        <v>33.042509671315742</v>
      </c>
      <c r="O256" s="22">
        <f t="shared" si="139"/>
        <v>4.0917989258369971</v>
      </c>
      <c r="P256" s="22">
        <f t="shared" si="139"/>
        <v>-65.981865028034179</v>
      </c>
      <c r="Q256" s="22">
        <f t="shared" si="139"/>
        <v>363.08407667987217</v>
      </c>
      <c r="R256" s="22">
        <f t="shared" si="139"/>
        <v>-48.414492974485732</v>
      </c>
      <c r="S256" s="22">
        <f t="shared" si="139"/>
        <v>21.538655115101804</v>
      </c>
      <c r="T256" s="22">
        <f t="shared" si="139"/>
        <v>-3.7554692717517781</v>
      </c>
      <c r="U256" s="22">
        <f t="shared" si="139"/>
        <v>-30.910230954358269</v>
      </c>
      <c r="V256" s="22">
        <f t="shared" si="139"/>
        <v>79.48319676564023</v>
      </c>
      <c r="W256" s="22">
        <f t="shared" si="139"/>
        <v>35.986650367443019</v>
      </c>
      <c r="X256" s="22">
        <f t="shared" si="139"/>
        <v>-24.25442494172259</v>
      </c>
      <c r="Y256" s="22">
        <f t="shared" si="139"/>
        <v>61.962206436109312</v>
      </c>
      <c r="Z256" s="22">
        <f t="shared" si="139"/>
        <v>39.204269545488415</v>
      </c>
      <c r="AA256" s="22">
        <f t="shared" si="139"/>
        <v>-41.679728373042622</v>
      </c>
      <c r="AB256" s="22">
        <f t="shared" si="139"/>
        <v>-11.993779631256459</v>
      </c>
      <c r="AC256" s="22">
        <f t="shared" si="139"/>
        <v>28.980371619034173</v>
      </c>
      <c r="AD256" s="22">
        <f t="shared" si="139"/>
        <v>-18.105347540951172</v>
      </c>
      <c r="AE256" s="23">
        <f t="shared" si="22"/>
        <v>13.509330560049222</v>
      </c>
    </row>
    <row r="257" spans="1:31">
      <c r="A257" s="37" t="s">
        <v>138</v>
      </c>
      <c r="B257" s="4" t="s">
        <v>139</v>
      </c>
      <c r="C257" s="22" t="str">
        <f t="shared" ref="C257:D257" si="140">IFERROR((C51/B51*100-100),"--")</f>
        <v>--</v>
      </c>
      <c r="D257" s="22" t="str">
        <f t="shared" si="140"/>
        <v>--</v>
      </c>
      <c r="E257" s="22">
        <f t="shared" ref="E257:H257" si="141">IFERROR((E51/D51*100-100),"--")</f>
        <v>-100</v>
      </c>
      <c r="F257" s="22" t="str">
        <f t="shared" si="141"/>
        <v>--</v>
      </c>
      <c r="G257" s="22">
        <f t="shared" si="141"/>
        <v>-99.525084347953651</v>
      </c>
      <c r="H257" s="22">
        <f t="shared" si="141"/>
        <v>8309.6525096525093</v>
      </c>
      <c r="I257" s="22">
        <f t="shared" ref="I257:AD257" si="142">IFERROR((I51/H51*100-100),"--")</f>
        <v>-100</v>
      </c>
      <c r="J257" s="22" t="str">
        <f t="shared" si="142"/>
        <v>--</v>
      </c>
      <c r="K257" s="22">
        <f t="shared" si="142"/>
        <v>-94.396034437777203</v>
      </c>
      <c r="L257" s="22">
        <f t="shared" si="142"/>
        <v>1539.9906890130349</v>
      </c>
      <c r="M257" s="22">
        <f t="shared" si="142"/>
        <v>4029.0686121440949</v>
      </c>
      <c r="N257" s="22">
        <f t="shared" si="142"/>
        <v>-72.234792000533503</v>
      </c>
      <c r="O257" s="22">
        <f t="shared" si="142"/>
        <v>91.990501611952709</v>
      </c>
      <c r="P257" s="22">
        <f t="shared" si="142"/>
        <v>314.77993058788786</v>
      </c>
      <c r="Q257" s="22">
        <f t="shared" si="142"/>
        <v>3.8166087544600202</v>
      </c>
      <c r="R257" s="22">
        <f t="shared" si="142"/>
        <v>-13.830784528665831</v>
      </c>
      <c r="S257" s="22">
        <f t="shared" si="142"/>
        <v>-64.954475701546897</v>
      </c>
      <c r="T257" s="22">
        <f t="shared" si="142"/>
        <v>24.512234793785794</v>
      </c>
      <c r="U257" s="22">
        <f t="shared" si="142"/>
        <v>-55.698960190278655</v>
      </c>
      <c r="V257" s="22">
        <f t="shared" si="142"/>
        <v>16.331484361655285</v>
      </c>
      <c r="W257" s="22">
        <f t="shared" si="142"/>
        <v>972.61802641442364</v>
      </c>
      <c r="X257" s="22">
        <f t="shared" si="142"/>
        <v>-74.580264374184509</v>
      </c>
      <c r="Y257" s="22">
        <f t="shared" si="142"/>
        <v>-81.290251264827177</v>
      </c>
      <c r="Z257" s="22">
        <f t="shared" si="142"/>
        <v>45.514976337205439</v>
      </c>
      <c r="AA257" s="22">
        <f t="shared" si="142"/>
        <v>21.324108120713419</v>
      </c>
      <c r="AB257" s="22">
        <f t="shared" si="142"/>
        <v>164.34074203740215</v>
      </c>
      <c r="AC257" s="22">
        <f t="shared" si="142"/>
        <v>56.499566641455061</v>
      </c>
      <c r="AD257" s="22">
        <f t="shared" si="142"/>
        <v>-39.554334997542064</v>
      </c>
      <c r="AE257" s="23" t="str">
        <f t="shared" si="22"/>
        <v>--</v>
      </c>
    </row>
    <row r="258" spans="1:31">
      <c r="A258" s="37" t="s">
        <v>140</v>
      </c>
      <c r="B258" s="4" t="s">
        <v>141</v>
      </c>
      <c r="C258" s="22" t="str">
        <f t="shared" ref="C258:D258" si="143">IFERROR((C52/B52*100-100),"--")</f>
        <v>--</v>
      </c>
      <c r="D258" s="22" t="str">
        <f t="shared" si="143"/>
        <v>--</v>
      </c>
      <c r="E258" s="22">
        <f t="shared" ref="E258:H258" si="144">IFERROR((E52/D52*100-100),"--")</f>
        <v>-100</v>
      </c>
      <c r="F258" s="22" t="str">
        <f t="shared" si="144"/>
        <v>--</v>
      </c>
      <c r="G258" s="22" t="str">
        <f t="shared" si="144"/>
        <v>--</v>
      </c>
      <c r="H258" s="22" t="str">
        <f t="shared" si="144"/>
        <v>--</v>
      </c>
      <c r="I258" s="22" t="str">
        <f t="shared" ref="I258:AD258" si="145">IFERROR((I52/H52*100-100),"--")</f>
        <v>--</v>
      </c>
      <c r="J258" s="22" t="str">
        <f t="shared" si="145"/>
        <v>--</v>
      </c>
      <c r="K258" s="22" t="str">
        <f t="shared" si="145"/>
        <v>--</v>
      </c>
      <c r="L258" s="22" t="str">
        <f t="shared" si="145"/>
        <v>--</v>
      </c>
      <c r="M258" s="22" t="str">
        <f t="shared" si="145"/>
        <v>--</v>
      </c>
      <c r="N258" s="22">
        <f t="shared" si="145"/>
        <v>-100</v>
      </c>
      <c r="O258" s="22" t="str">
        <f t="shared" si="145"/>
        <v>--</v>
      </c>
      <c r="P258" s="22" t="str">
        <f t="shared" si="145"/>
        <v>--</v>
      </c>
      <c r="Q258" s="22">
        <f t="shared" si="145"/>
        <v>-100</v>
      </c>
      <c r="R258" s="22" t="str">
        <f t="shared" si="145"/>
        <v>--</v>
      </c>
      <c r="S258" s="22" t="str">
        <f t="shared" si="145"/>
        <v>--</v>
      </c>
      <c r="T258" s="22" t="str">
        <f t="shared" si="145"/>
        <v>--</v>
      </c>
      <c r="U258" s="22" t="str">
        <f t="shared" si="145"/>
        <v>--</v>
      </c>
      <c r="V258" s="22" t="str">
        <f t="shared" si="145"/>
        <v>--</v>
      </c>
      <c r="W258" s="22" t="str">
        <f t="shared" si="145"/>
        <v>--</v>
      </c>
      <c r="X258" s="22" t="str">
        <f t="shared" si="145"/>
        <v>--</v>
      </c>
      <c r="Y258" s="22" t="str">
        <f t="shared" si="145"/>
        <v>--</v>
      </c>
      <c r="Z258" s="22" t="str">
        <f t="shared" si="145"/>
        <v>--</v>
      </c>
      <c r="AA258" s="22" t="str">
        <f t="shared" si="145"/>
        <v>--</v>
      </c>
      <c r="AB258" s="22" t="str">
        <f t="shared" si="145"/>
        <v>--</v>
      </c>
      <c r="AC258" s="22" t="str">
        <f t="shared" si="145"/>
        <v>--</v>
      </c>
      <c r="AD258" s="22" t="str">
        <f t="shared" si="145"/>
        <v>--</v>
      </c>
      <c r="AE258" s="23" t="str">
        <f t="shared" si="22"/>
        <v>--</v>
      </c>
    </row>
    <row r="259" spans="1:31">
      <c r="A259" s="37" t="s">
        <v>142</v>
      </c>
      <c r="B259" s="4" t="s">
        <v>143</v>
      </c>
      <c r="C259" s="22" t="str">
        <f t="shared" ref="C259:D259" si="146">IFERROR((C53/B53*100-100),"--")</f>
        <v>--</v>
      </c>
      <c r="D259" s="22" t="str">
        <f t="shared" si="146"/>
        <v>--</v>
      </c>
      <c r="E259" s="22">
        <f t="shared" ref="E259:H259" si="147">IFERROR((E53/D53*100-100),"--")</f>
        <v>-10.848335879891053</v>
      </c>
      <c r="F259" s="22">
        <f t="shared" si="147"/>
        <v>-28.494783904619965</v>
      </c>
      <c r="G259" s="22">
        <f t="shared" si="147"/>
        <v>-100</v>
      </c>
      <c r="H259" s="22" t="str">
        <f t="shared" si="147"/>
        <v>--</v>
      </c>
      <c r="I259" s="22">
        <f t="shared" ref="I259:AD259" si="148">IFERROR((I53/H53*100-100),"--")</f>
        <v>-100</v>
      </c>
      <c r="J259" s="22" t="str">
        <f t="shared" si="148"/>
        <v>--</v>
      </c>
      <c r="K259" s="22">
        <f t="shared" si="148"/>
        <v>14.452812049351067</v>
      </c>
      <c r="L259" s="22">
        <f t="shared" si="148"/>
        <v>-30.582388352232954</v>
      </c>
      <c r="M259" s="22">
        <f t="shared" si="148"/>
        <v>2481.577089845719</v>
      </c>
      <c r="N259" s="22">
        <f t="shared" si="148"/>
        <v>-17.665371169658044</v>
      </c>
      <c r="O259" s="22">
        <f t="shared" si="148"/>
        <v>-13.690467718903719</v>
      </c>
      <c r="P259" s="22">
        <f t="shared" si="148"/>
        <v>192.81211008569181</v>
      </c>
      <c r="Q259" s="22">
        <f t="shared" si="148"/>
        <v>83.604021655065765</v>
      </c>
      <c r="R259" s="22">
        <f t="shared" si="148"/>
        <v>130.46147176941133</v>
      </c>
      <c r="S259" s="22">
        <f t="shared" si="148"/>
        <v>215.47586725794059</v>
      </c>
      <c r="T259" s="22">
        <f t="shared" si="148"/>
        <v>64.026481073777774</v>
      </c>
      <c r="U259" s="22">
        <f t="shared" si="148"/>
        <v>-11.381343556261442</v>
      </c>
      <c r="V259" s="22">
        <f t="shared" si="148"/>
        <v>35.09912408139121</v>
      </c>
      <c r="W259" s="22">
        <f t="shared" si="148"/>
        <v>-58.493564416594062</v>
      </c>
      <c r="X259" s="22">
        <f t="shared" si="148"/>
        <v>-18.597042034876836</v>
      </c>
      <c r="Y259" s="22">
        <f t="shared" si="148"/>
        <v>57.702626662526797</v>
      </c>
      <c r="Z259" s="22">
        <f t="shared" si="148"/>
        <v>28.799963015495052</v>
      </c>
      <c r="AA259" s="22">
        <f t="shared" si="148"/>
        <v>-30.494401783983335</v>
      </c>
      <c r="AB259" s="22">
        <f t="shared" si="148"/>
        <v>-17.803085517278021</v>
      </c>
      <c r="AC259" s="22">
        <f t="shared" si="148"/>
        <v>27.598161830776206</v>
      </c>
      <c r="AD259" s="22">
        <f t="shared" si="148"/>
        <v>-76.66781028919624</v>
      </c>
      <c r="AE259" s="23" t="str">
        <f t="shared" si="22"/>
        <v>--</v>
      </c>
    </row>
    <row r="260" spans="1:31">
      <c r="A260" s="37" t="s">
        <v>144</v>
      </c>
      <c r="B260" s="4" t="s">
        <v>145</v>
      </c>
      <c r="C260" s="22" t="str">
        <f t="shared" ref="C260:D260" si="149">IFERROR((C54/B54*100-100),"--")</f>
        <v>--</v>
      </c>
      <c r="D260" s="22" t="str">
        <f t="shared" si="149"/>
        <v>--</v>
      </c>
      <c r="E260" s="22" t="str">
        <f t="shared" ref="E260:H260" si="150">IFERROR((E54/D54*100-100),"--")</f>
        <v>--</v>
      </c>
      <c r="F260" s="22" t="str">
        <f t="shared" si="150"/>
        <v>--</v>
      </c>
      <c r="G260" s="22" t="str">
        <f t="shared" si="150"/>
        <v>--</v>
      </c>
      <c r="H260" s="22" t="str">
        <f t="shared" si="150"/>
        <v>--</v>
      </c>
      <c r="I260" s="22" t="str">
        <f t="shared" ref="I260:AD260" si="151">IFERROR((I54/H54*100-100),"--")</f>
        <v>--</v>
      </c>
      <c r="J260" s="22" t="str">
        <f t="shared" si="151"/>
        <v>--</v>
      </c>
      <c r="K260" s="22" t="str">
        <f t="shared" si="151"/>
        <v>--</v>
      </c>
      <c r="L260" s="22" t="str">
        <f t="shared" si="151"/>
        <v>--</v>
      </c>
      <c r="M260" s="22" t="str">
        <f t="shared" si="151"/>
        <v>--</v>
      </c>
      <c r="N260" s="22" t="str">
        <f t="shared" si="151"/>
        <v>--</v>
      </c>
      <c r="O260" s="22" t="str">
        <f t="shared" si="151"/>
        <v>--</v>
      </c>
      <c r="P260" s="22" t="str">
        <f t="shared" si="151"/>
        <v>--</v>
      </c>
      <c r="Q260" s="22" t="str">
        <f t="shared" si="151"/>
        <v>--</v>
      </c>
      <c r="R260" s="22" t="str">
        <f t="shared" si="151"/>
        <v>--</v>
      </c>
      <c r="S260" s="22">
        <f t="shared" si="151"/>
        <v>-100</v>
      </c>
      <c r="T260" s="22" t="str">
        <f t="shared" si="151"/>
        <v>--</v>
      </c>
      <c r="U260" s="22">
        <f t="shared" si="151"/>
        <v>-71.59699892818864</v>
      </c>
      <c r="V260" s="22">
        <f t="shared" si="151"/>
        <v>-100</v>
      </c>
      <c r="W260" s="22" t="str">
        <f t="shared" si="151"/>
        <v>--</v>
      </c>
      <c r="X260" s="22" t="str">
        <f t="shared" si="151"/>
        <v>--</v>
      </c>
      <c r="Y260" s="22" t="str">
        <f t="shared" si="151"/>
        <v>--</v>
      </c>
      <c r="Z260" s="22" t="str">
        <f t="shared" si="151"/>
        <v>--</v>
      </c>
      <c r="AA260" s="22" t="str">
        <f t="shared" si="151"/>
        <v>--</v>
      </c>
      <c r="AB260" s="22" t="str">
        <f t="shared" si="151"/>
        <v>--</v>
      </c>
      <c r="AC260" s="22" t="str">
        <f t="shared" si="151"/>
        <v>--</v>
      </c>
      <c r="AD260" s="22" t="str">
        <f t="shared" si="151"/>
        <v>--</v>
      </c>
      <c r="AE260" s="23" t="str">
        <f t="shared" si="22"/>
        <v>--</v>
      </c>
    </row>
    <row r="261" spans="1:31">
      <c r="A261" s="37" t="s">
        <v>146</v>
      </c>
      <c r="B261" s="4" t="s">
        <v>147</v>
      </c>
      <c r="C261" s="22" t="str">
        <f t="shared" ref="C261:D261" si="152">IFERROR((C55/B55*100-100),"--")</f>
        <v>--</v>
      </c>
      <c r="D261" s="22" t="str">
        <f t="shared" si="152"/>
        <v>--</v>
      </c>
      <c r="E261" s="22" t="str">
        <f t="shared" ref="E261:H261" si="153">IFERROR((E55/D55*100-100),"--")</f>
        <v>--</v>
      </c>
      <c r="F261" s="22" t="str">
        <f t="shared" si="153"/>
        <v>--</v>
      </c>
      <c r="G261" s="22" t="str">
        <f t="shared" si="153"/>
        <v>--</v>
      </c>
      <c r="H261" s="22" t="str">
        <f t="shared" si="153"/>
        <v>--</v>
      </c>
      <c r="I261" s="22">
        <f t="shared" ref="I261:AD261" si="154">IFERROR((I55/H55*100-100),"--")</f>
        <v>-100</v>
      </c>
      <c r="J261" s="22" t="str">
        <f t="shared" si="154"/>
        <v>--</v>
      </c>
      <c r="K261" s="22" t="str">
        <f t="shared" si="154"/>
        <v>--</v>
      </c>
      <c r="L261" s="22" t="str">
        <f t="shared" si="154"/>
        <v>--</v>
      </c>
      <c r="M261" s="22" t="str">
        <f t="shared" si="154"/>
        <v>--</v>
      </c>
      <c r="N261" s="22" t="str">
        <f t="shared" si="154"/>
        <v>--</v>
      </c>
      <c r="O261" s="22" t="str">
        <f t="shared" si="154"/>
        <v>--</v>
      </c>
      <c r="P261" s="22" t="str">
        <f t="shared" si="154"/>
        <v>--</v>
      </c>
      <c r="Q261" s="22">
        <f t="shared" si="154"/>
        <v>-100</v>
      </c>
      <c r="R261" s="22" t="str">
        <f t="shared" si="154"/>
        <v>--</v>
      </c>
      <c r="S261" s="22">
        <f t="shared" si="154"/>
        <v>-100</v>
      </c>
      <c r="T261" s="22" t="str">
        <f t="shared" si="154"/>
        <v>--</v>
      </c>
      <c r="U261" s="22">
        <f t="shared" si="154"/>
        <v>-99.994636416053211</v>
      </c>
      <c r="V261" s="22">
        <f t="shared" si="154"/>
        <v>-100</v>
      </c>
      <c r="W261" s="22" t="str">
        <f t="shared" si="154"/>
        <v>--</v>
      </c>
      <c r="X261" s="22" t="str">
        <f t="shared" si="154"/>
        <v>--</v>
      </c>
      <c r="Y261" s="22" t="str">
        <f t="shared" si="154"/>
        <v>--</v>
      </c>
      <c r="Z261" s="22" t="str">
        <f t="shared" si="154"/>
        <v>--</v>
      </c>
      <c r="AA261" s="22" t="str">
        <f t="shared" si="154"/>
        <v>--</v>
      </c>
      <c r="AB261" s="22" t="str">
        <f t="shared" si="154"/>
        <v>--</v>
      </c>
      <c r="AC261" s="22" t="str">
        <f t="shared" si="154"/>
        <v>--</v>
      </c>
      <c r="AD261" s="22" t="str">
        <f t="shared" si="154"/>
        <v>--</v>
      </c>
      <c r="AE261" s="23" t="str">
        <f t="shared" si="22"/>
        <v>--</v>
      </c>
    </row>
    <row r="262" spans="1:31">
      <c r="A262" s="37" t="s">
        <v>148</v>
      </c>
      <c r="B262" s="4" t="s">
        <v>149</v>
      </c>
      <c r="C262" s="22" t="str">
        <f t="shared" ref="C262:D262" si="155">IFERROR((C56/B56*100-100),"--")</f>
        <v>--</v>
      </c>
      <c r="D262" s="22" t="str">
        <f t="shared" si="155"/>
        <v>--</v>
      </c>
      <c r="E262" s="22" t="str">
        <f t="shared" ref="E262:H262" si="156">IFERROR((E56/D56*100-100),"--")</f>
        <v>--</v>
      </c>
      <c r="F262" s="22" t="str">
        <f t="shared" si="156"/>
        <v>--</v>
      </c>
      <c r="G262" s="22" t="str">
        <f t="shared" si="156"/>
        <v>--</v>
      </c>
      <c r="H262" s="22" t="str">
        <f t="shared" si="156"/>
        <v>--</v>
      </c>
      <c r="I262" s="22" t="str">
        <f t="shared" ref="I262:AD262" si="157">IFERROR((I56/H56*100-100),"--")</f>
        <v>--</v>
      </c>
      <c r="J262" s="22" t="str">
        <f t="shared" si="157"/>
        <v>--</v>
      </c>
      <c r="K262" s="22">
        <f t="shared" si="157"/>
        <v>577.56213137067095</v>
      </c>
      <c r="L262" s="22">
        <f t="shared" si="157"/>
        <v>-100</v>
      </c>
      <c r="M262" s="22" t="str">
        <f t="shared" si="157"/>
        <v>--</v>
      </c>
      <c r="N262" s="22">
        <f t="shared" si="157"/>
        <v>-3.4938980344447401</v>
      </c>
      <c r="O262" s="22">
        <f t="shared" si="157"/>
        <v>11996.434762054838</v>
      </c>
      <c r="P262" s="22">
        <f t="shared" si="157"/>
        <v>538.43677975248158</v>
      </c>
      <c r="Q262" s="22">
        <f t="shared" si="157"/>
        <v>-81.818706768733747</v>
      </c>
      <c r="R262" s="22">
        <f t="shared" si="157"/>
        <v>436.22868516328003</v>
      </c>
      <c r="S262" s="22">
        <f t="shared" si="157"/>
        <v>129.97524562481811</v>
      </c>
      <c r="T262" s="22">
        <f t="shared" si="157"/>
        <v>-22.648323187559441</v>
      </c>
      <c r="U262" s="22">
        <f t="shared" si="157"/>
        <v>23.458103975822993</v>
      </c>
      <c r="V262" s="22">
        <f t="shared" si="157"/>
        <v>-31.240796986288316</v>
      </c>
      <c r="W262" s="22">
        <f t="shared" si="157"/>
        <v>-12.171160510256698</v>
      </c>
      <c r="X262" s="22">
        <f t="shared" si="157"/>
        <v>-38.004694913470274</v>
      </c>
      <c r="Y262" s="22">
        <f t="shared" si="157"/>
        <v>63.654118240282116</v>
      </c>
      <c r="Z262" s="22">
        <f t="shared" si="157"/>
        <v>-53.272599331770969</v>
      </c>
      <c r="AA262" s="22">
        <f t="shared" si="157"/>
        <v>-100</v>
      </c>
      <c r="AB262" s="22" t="str">
        <f t="shared" si="157"/>
        <v>--</v>
      </c>
      <c r="AC262" s="22" t="str">
        <f t="shared" si="157"/>
        <v>--</v>
      </c>
      <c r="AD262" s="22" t="str">
        <f t="shared" si="157"/>
        <v>--</v>
      </c>
      <c r="AE262" s="23" t="str">
        <f t="shared" si="22"/>
        <v>--</v>
      </c>
    </row>
    <row r="263" spans="1:31">
      <c r="A263" s="37" t="s">
        <v>150</v>
      </c>
      <c r="B263" s="4" t="s">
        <v>151</v>
      </c>
      <c r="C263" s="22" t="str">
        <f t="shared" ref="C263:D263" si="158">IFERROR((C57/B57*100-100),"--")</f>
        <v>--</v>
      </c>
      <c r="D263" s="22">
        <f t="shared" si="158"/>
        <v>9699.2999999999993</v>
      </c>
      <c r="E263" s="22">
        <f t="shared" ref="E263:H263" si="159">IFERROR((E57/D57*100-100),"--")</f>
        <v>-15.892461706448429</v>
      </c>
      <c r="F263" s="22">
        <f t="shared" si="159"/>
        <v>222.22350293316515</v>
      </c>
      <c r="G263" s="22">
        <f t="shared" si="159"/>
        <v>-79.030782264896914</v>
      </c>
      <c r="H263" s="22">
        <f t="shared" si="159"/>
        <v>642.92948338091912</v>
      </c>
      <c r="I263" s="22">
        <f t="shared" ref="I263:AD263" si="160">IFERROR((I57/H57*100-100),"--")</f>
        <v>-1.9518768278829413</v>
      </c>
      <c r="J263" s="22">
        <f t="shared" si="160"/>
        <v>452.15978129171503</v>
      </c>
      <c r="K263" s="22">
        <f t="shared" si="160"/>
        <v>-80.011103367575032</v>
      </c>
      <c r="L263" s="22">
        <f t="shared" si="160"/>
        <v>10.326350973312756</v>
      </c>
      <c r="M263" s="22">
        <f t="shared" si="160"/>
        <v>-24.832627131511444</v>
      </c>
      <c r="N263" s="22">
        <f t="shared" si="160"/>
        <v>44.314014885757786</v>
      </c>
      <c r="O263" s="22">
        <f t="shared" si="160"/>
        <v>1.105107963346569</v>
      </c>
      <c r="P263" s="22">
        <f t="shared" si="160"/>
        <v>-24.523882259670714</v>
      </c>
      <c r="Q263" s="22">
        <f t="shared" si="160"/>
        <v>197.75699266067164</v>
      </c>
      <c r="R263" s="22">
        <f t="shared" si="160"/>
        <v>-38.883826177662151</v>
      </c>
      <c r="S263" s="22">
        <f t="shared" si="160"/>
        <v>1.2782659180157481</v>
      </c>
      <c r="T263" s="22">
        <f t="shared" si="160"/>
        <v>20.335971539485826</v>
      </c>
      <c r="U263" s="22">
        <f t="shared" si="160"/>
        <v>55.510534443907176</v>
      </c>
      <c r="V263" s="22">
        <f t="shared" si="160"/>
        <v>57.709089916366509</v>
      </c>
      <c r="W263" s="22">
        <f t="shared" si="160"/>
        <v>-29.730782079475418</v>
      </c>
      <c r="X263" s="22">
        <f t="shared" si="160"/>
        <v>-10.933133017332281</v>
      </c>
      <c r="Y263" s="22">
        <f t="shared" si="160"/>
        <v>14.323696797543661</v>
      </c>
      <c r="Z263" s="22">
        <f t="shared" si="160"/>
        <v>-9.5841405472863528</v>
      </c>
      <c r="AA263" s="22">
        <f t="shared" si="160"/>
        <v>-41.812853100964034</v>
      </c>
      <c r="AB263" s="22">
        <f t="shared" si="160"/>
        <v>26.326127436752827</v>
      </c>
      <c r="AC263" s="22">
        <f t="shared" si="160"/>
        <v>-57.679279793767549</v>
      </c>
      <c r="AD263" s="22">
        <f t="shared" si="160"/>
        <v>-13.411483205485226</v>
      </c>
      <c r="AE263" s="23">
        <f t="shared" si="22"/>
        <v>23.720349141406459</v>
      </c>
    </row>
    <row r="264" spans="1:31">
      <c r="A264" s="37" t="s">
        <v>152</v>
      </c>
      <c r="B264" s="4" t="s">
        <v>153</v>
      </c>
      <c r="C264" s="22" t="str">
        <f t="shared" ref="C264:D264" si="161">IFERROR((C58/B58*100-100),"--")</f>
        <v>--</v>
      </c>
      <c r="D264" s="22">
        <f t="shared" si="161"/>
        <v>79.216666666666669</v>
      </c>
      <c r="E264" s="22">
        <f t="shared" ref="E264:H264" si="162">IFERROR((E58/D58*100-100),"--")</f>
        <v>-95.09904212777829</v>
      </c>
      <c r="F264" s="22">
        <f t="shared" si="162"/>
        <v>555.97722960151805</v>
      </c>
      <c r="G264" s="22">
        <f t="shared" si="162"/>
        <v>945.06797801562061</v>
      </c>
      <c r="H264" s="22">
        <f t="shared" si="162"/>
        <v>-100</v>
      </c>
      <c r="I264" s="22" t="str">
        <f t="shared" ref="I264:AD264" si="163">IFERROR((I58/H58*100-100),"--")</f>
        <v>--</v>
      </c>
      <c r="J264" s="22">
        <f t="shared" si="163"/>
        <v>866.21118012422346</v>
      </c>
      <c r="K264" s="22">
        <f t="shared" si="163"/>
        <v>-94.812291077397788</v>
      </c>
      <c r="L264" s="22">
        <f t="shared" si="163"/>
        <v>-18.215613382899647</v>
      </c>
      <c r="M264" s="22">
        <f t="shared" si="163"/>
        <v>267.72727272727275</v>
      </c>
      <c r="N264" s="22">
        <f t="shared" si="163"/>
        <v>4512.7729707457765</v>
      </c>
      <c r="O264" s="22">
        <f t="shared" si="163"/>
        <v>-95.674932113763049</v>
      </c>
      <c r="P264" s="22">
        <f t="shared" si="163"/>
        <v>4419.7232548533666</v>
      </c>
      <c r="Q264" s="22">
        <f t="shared" si="163"/>
        <v>-33.693481687952669</v>
      </c>
      <c r="R264" s="22">
        <f t="shared" si="163"/>
        <v>552.25538131811709</v>
      </c>
      <c r="S264" s="22">
        <f t="shared" si="163"/>
        <v>-57.236512628925333</v>
      </c>
      <c r="T264" s="22">
        <f t="shared" si="163"/>
        <v>218.84028788354203</v>
      </c>
      <c r="U264" s="22">
        <f t="shared" si="163"/>
        <v>-60.415816703106131</v>
      </c>
      <c r="V264" s="22">
        <f t="shared" si="163"/>
        <v>-53.773692942402839</v>
      </c>
      <c r="W264" s="22">
        <f t="shared" si="163"/>
        <v>-27.190341282041516</v>
      </c>
      <c r="X264" s="22">
        <f t="shared" si="163"/>
        <v>74.41779308098549</v>
      </c>
      <c r="Y264" s="22">
        <f t="shared" si="163"/>
        <v>-83.375350140056014</v>
      </c>
      <c r="Z264" s="22">
        <f t="shared" si="163"/>
        <v>-38.624784370361454</v>
      </c>
      <c r="AA264" s="22">
        <f t="shared" si="163"/>
        <v>43.182560951696189</v>
      </c>
      <c r="AB264" s="22">
        <f t="shared" si="163"/>
        <v>106.32033051060233</v>
      </c>
      <c r="AC264" s="22">
        <f t="shared" si="163"/>
        <v>12.848071157526746</v>
      </c>
      <c r="AD264" s="22">
        <f t="shared" si="163"/>
        <v>-74.826110612767081</v>
      </c>
      <c r="AE264" s="23">
        <f t="shared" si="22"/>
        <v>7.9696586751554435</v>
      </c>
    </row>
    <row r="265" spans="1:31">
      <c r="A265" s="37" t="s">
        <v>154</v>
      </c>
      <c r="B265" s="4" t="s">
        <v>155</v>
      </c>
      <c r="C265" s="22" t="str">
        <f t="shared" ref="C265:D265" si="164">IFERROR((C59/B59*100-100),"--")</f>
        <v>--</v>
      </c>
      <c r="D265" s="22" t="str">
        <f t="shared" si="164"/>
        <v>--</v>
      </c>
      <c r="E265" s="22" t="str">
        <f t="shared" ref="E265:H265" si="165">IFERROR((E59/D59*100-100),"--")</f>
        <v>--</v>
      </c>
      <c r="F265" s="22" t="str">
        <f t="shared" si="165"/>
        <v>--</v>
      </c>
      <c r="G265" s="22">
        <f t="shared" si="165"/>
        <v>-100</v>
      </c>
      <c r="H265" s="22" t="str">
        <f t="shared" si="165"/>
        <v>--</v>
      </c>
      <c r="I265" s="22" t="str">
        <f t="shared" ref="I265:AD265" si="166">IFERROR((I59/H59*100-100),"--")</f>
        <v>--</v>
      </c>
      <c r="J265" s="22" t="str">
        <f t="shared" si="166"/>
        <v>--</v>
      </c>
      <c r="K265" s="22" t="str">
        <f t="shared" si="166"/>
        <v>--</v>
      </c>
      <c r="L265" s="22" t="str">
        <f t="shared" si="166"/>
        <v>--</v>
      </c>
      <c r="M265" s="22" t="str">
        <f t="shared" si="166"/>
        <v>--</v>
      </c>
      <c r="N265" s="22" t="str">
        <f t="shared" si="166"/>
        <v>--</v>
      </c>
      <c r="O265" s="22" t="str">
        <f t="shared" si="166"/>
        <v>--</v>
      </c>
      <c r="P265" s="22" t="str">
        <f t="shared" si="166"/>
        <v>--</v>
      </c>
      <c r="Q265" s="22" t="str">
        <f t="shared" si="166"/>
        <v>--</v>
      </c>
      <c r="R265" s="22" t="str">
        <f t="shared" si="166"/>
        <v>--</v>
      </c>
      <c r="S265" s="22" t="str">
        <f t="shared" si="166"/>
        <v>--</v>
      </c>
      <c r="T265" s="22" t="str">
        <f t="shared" si="166"/>
        <v>--</v>
      </c>
      <c r="U265" s="22" t="str">
        <f t="shared" si="166"/>
        <v>--</v>
      </c>
      <c r="V265" s="22" t="str">
        <f t="shared" si="166"/>
        <v>--</v>
      </c>
      <c r="W265" s="22" t="str">
        <f t="shared" si="166"/>
        <v>--</v>
      </c>
      <c r="X265" s="22" t="str">
        <f t="shared" si="166"/>
        <v>--</v>
      </c>
      <c r="Y265" s="22" t="str">
        <f t="shared" si="166"/>
        <v>--</v>
      </c>
      <c r="Z265" s="22" t="str">
        <f t="shared" si="166"/>
        <v>--</v>
      </c>
      <c r="AA265" s="22" t="str">
        <f t="shared" si="166"/>
        <v>--</v>
      </c>
      <c r="AB265" s="22" t="str">
        <f t="shared" si="166"/>
        <v>--</v>
      </c>
      <c r="AC265" s="22" t="str">
        <f t="shared" si="166"/>
        <v>--</v>
      </c>
      <c r="AD265" s="22" t="str">
        <f t="shared" si="166"/>
        <v>--</v>
      </c>
      <c r="AE265" s="23" t="str">
        <f t="shared" si="22"/>
        <v>--</v>
      </c>
    </row>
    <row r="266" spans="1:31">
      <c r="A266" s="37" t="s">
        <v>156</v>
      </c>
      <c r="B266" s="4" t="s">
        <v>157</v>
      </c>
      <c r="C266" s="22" t="str">
        <f t="shared" ref="C266:D266" si="167">IFERROR((C60/B60*100-100),"--")</f>
        <v>--</v>
      </c>
      <c r="D266" s="22" t="str">
        <f t="shared" si="167"/>
        <v>--</v>
      </c>
      <c r="E266" s="22">
        <f t="shared" ref="E266:H266" si="168">IFERROR((E60/D60*100-100),"--")</f>
        <v>-88.666170136977428</v>
      </c>
      <c r="F266" s="22">
        <f t="shared" si="168"/>
        <v>-100</v>
      </c>
      <c r="G266" s="22" t="str">
        <f t="shared" si="168"/>
        <v>--</v>
      </c>
      <c r="H266" s="22" t="str">
        <f t="shared" si="168"/>
        <v>--</v>
      </c>
      <c r="I266" s="22">
        <f t="shared" ref="I266:AD266" si="169">IFERROR((I60/H60*100-100),"--")</f>
        <v>-100</v>
      </c>
      <c r="J266" s="22" t="str">
        <f t="shared" si="169"/>
        <v>--</v>
      </c>
      <c r="K266" s="22">
        <f t="shared" si="169"/>
        <v>-100</v>
      </c>
      <c r="L266" s="22" t="str">
        <f t="shared" si="169"/>
        <v>--</v>
      </c>
      <c r="M266" s="22" t="str">
        <f t="shared" si="169"/>
        <v>--</v>
      </c>
      <c r="N266" s="22" t="str">
        <f t="shared" si="169"/>
        <v>--</v>
      </c>
      <c r="O266" s="22">
        <f t="shared" si="169"/>
        <v>419.04290429042896</v>
      </c>
      <c r="P266" s="22">
        <f t="shared" si="169"/>
        <v>-74.610330429622095</v>
      </c>
      <c r="Q266" s="22">
        <f t="shared" si="169"/>
        <v>-4.5203729829452897</v>
      </c>
      <c r="R266" s="22">
        <f t="shared" si="169"/>
        <v>27.177030146184507</v>
      </c>
      <c r="S266" s="22">
        <f t="shared" si="169"/>
        <v>59.366148769421159</v>
      </c>
      <c r="T266" s="22">
        <f t="shared" si="169"/>
        <v>1.101313984487561</v>
      </c>
      <c r="U266" s="22">
        <f t="shared" si="169"/>
        <v>59.458456181971002</v>
      </c>
      <c r="V266" s="22">
        <f t="shared" si="169"/>
        <v>26.8713307895258</v>
      </c>
      <c r="W266" s="22">
        <f t="shared" si="169"/>
        <v>-46.412775946395698</v>
      </c>
      <c r="X266" s="22">
        <f t="shared" si="169"/>
        <v>51.791371974858208</v>
      </c>
      <c r="Y266" s="22">
        <f t="shared" si="169"/>
        <v>96.878937952135232</v>
      </c>
      <c r="Z266" s="22">
        <f t="shared" si="169"/>
        <v>-42.202124843441943</v>
      </c>
      <c r="AA266" s="22">
        <f t="shared" si="169"/>
        <v>-31.627326192120066</v>
      </c>
      <c r="AB266" s="22">
        <f t="shared" si="169"/>
        <v>-51.632501391383748</v>
      </c>
      <c r="AC266" s="22">
        <f t="shared" si="169"/>
        <v>-100</v>
      </c>
      <c r="AD266" s="22" t="str">
        <f t="shared" si="169"/>
        <v>--</v>
      </c>
      <c r="AE266" s="23" t="str">
        <f t="shared" si="22"/>
        <v>--</v>
      </c>
    </row>
    <row r="267" spans="1:31">
      <c r="A267" s="37" t="s">
        <v>158</v>
      </c>
      <c r="B267" s="4" t="s">
        <v>159</v>
      </c>
      <c r="C267" s="22" t="str">
        <f t="shared" ref="C267:D267" si="170">IFERROR((C61/B61*100-100),"--")</f>
        <v>--</v>
      </c>
      <c r="D267" s="22" t="str">
        <f t="shared" si="170"/>
        <v>--</v>
      </c>
      <c r="E267" s="22">
        <f t="shared" ref="E267:H267" si="171">IFERROR((E61/D61*100-100),"--")</f>
        <v>-67.497227662803752</v>
      </c>
      <c r="F267" s="22">
        <f t="shared" si="171"/>
        <v>-79.410217776356376</v>
      </c>
      <c r="G267" s="22">
        <f t="shared" si="171"/>
        <v>-77.426410693589276</v>
      </c>
      <c r="H267" s="22">
        <f t="shared" si="171"/>
        <v>54.087953116529206</v>
      </c>
      <c r="I267" s="22">
        <f t="shared" ref="I267:AD267" si="172">IFERROR((I61/H61*100-100),"--")</f>
        <v>-89.791733663621685</v>
      </c>
      <c r="J267" s="22">
        <f t="shared" si="172"/>
        <v>259.7220922616263</v>
      </c>
      <c r="K267" s="22">
        <f t="shared" si="172"/>
        <v>632.03792578719413</v>
      </c>
      <c r="L267" s="22">
        <f t="shared" si="172"/>
        <v>144.54085989792284</v>
      </c>
      <c r="M267" s="22">
        <f t="shared" si="172"/>
        <v>977.15204827353682</v>
      </c>
      <c r="N267" s="22">
        <f t="shared" si="172"/>
        <v>-58.597149592105566</v>
      </c>
      <c r="O267" s="22">
        <f t="shared" si="172"/>
        <v>109.65269411911387</v>
      </c>
      <c r="P267" s="22">
        <f t="shared" si="172"/>
        <v>10.060461976476148</v>
      </c>
      <c r="Q267" s="22">
        <f t="shared" si="172"/>
        <v>-46.00482444286483</v>
      </c>
      <c r="R267" s="22">
        <f t="shared" si="172"/>
        <v>118.57362524259415</v>
      </c>
      <c r="S267" s="22">
        <f t="shared" si="172"/>
        <v>45.404548045981784</v>
      </c>
      <c r="T267" s="22">
        <f t="shared" si="172"/>
        <v>79.548677947928269</v>
      </c>
      <c r="U267" s="22">
        <f t="shared" si="172"/>
        <v>-37.679257064091097</v>
      </c>
      <c r="V267" s="22">
        <f t="shared" si="172"/>
        <v>-56.841493187960943</v>
      </c>
      <c r="W267" s="22">
        <f t="shared" si="172"/>
        <v>-48.263506529682751</v>
      </c>
      <c r="X267" s="22">
        <f t="shared" si="172"/>
        <v>-14.457749585567157</v>
      </c>
      <c r="Y267" s="22">
        <f t="shared" si="172"/>
        <v>-28.071942059194242</v>
      </c>
      <c r="Z267" s="22">
        <f t="shared" si="172"/>
        <v>119.37038572110902</v>
      </c>
      <c r="AA267" s="22">
        <f t="shared" si="172"/>
        <v>29.95632549541142</v>
      </c>
      <c r="AB267" s="22">
        <f t="shared" si="172"/>
        <v>-41.370524311431026</v>
      </c>
      <c r="AC267" s="22">
        <f t="shared" si="172"/>
        <v>4.2414586098838072</v>
      </c>
      <c r="AD267" s="22">
        <f t="shared" si="172"/>
        <v>-58.567859686835796</v>
      </c>
      <c r="AE267" s="23" t="str">
        <f t="shared" si="22"/>
        <v>--</v>
      </c>
    </row>
    <row r="268" spans="1:31">
      <c r="A268" s="37" t="s">
        <v>160</v>
      </c>
      <c r="B268" s="4" t="s">
        <v>161</v>
      </c>
      <c r="C268" s="22" t="str">
        <f t="shared" ref="C268:D268" si="173">IFERROR((C62/B62*100-100),"--")</f>
        <v>--</v>
      </c>
      <c r="D268" s="22" t="str">
        <f t="shared" si="173"/>
        <v>--</v>
      </c>
      <c r="E268" s="22" t="str">
        <f t="shared" ref="E268:H268" si="174">IFERROR((E62/D62*100-100),"--")</f>
        <v>--</v>
      </c>
      <c r="F268" s="22" t="str">
        <f t="shared" si="174"/>
        <v>--</v>
      </c>
      <c r="G268" s="22" t="str">
        <f t="shared" si="174"/>
        <v>--</v>
      </c>
      <c r="H268" s="22" t="str">
        <f t="shared" si="174"/>
        <v>--</v>
      </c>
      <c r="I268" s="22">
        <f t="shared" ref="I268:AD268" si="175">IFERROR((I62/H62*100-100),"--")</f>
        <v>-81.565227753448326</v>
      </c>
      <c r="J268" s="22">
        <f t="shared" si="175"/>
        <v>-100</v>
      </c>
      <c r="K268" s="22" t="str">
        <f t="shared" si="175"/>
        <v>--</v>
      </c>
      <c r="L268" s="22" t="str">
        <f t="shared" si="175"/>
        <v>--</v>
      </c>
      <c r="M268" s="22">
        <f t="shared" si="175"/>
        <v>-100</v>
      </c>
      <c r="N268" s="22" t="str">
        <f t="shared" si="175"/>
        <v>--</v>
      </c>
      <c r="O268" s="22" t="str">
        <f t="shared" si="175"/>
        <v>--</v>
      </c>
      <c r="P268" s="22" t="str">
        <f t="shared" si="175"/>
        <v>--</v>
      </c>
      <c r="Q268" s="22">
        <f t="shared" si="175"/>
        <v>469.79166666666674</v>
      </c>
      <c r="R268" s="22">
        <f t="shared" si="175"/>
        <v>568.5942461272009</v>
      </c>
      <c r="S268" s="22">
        <f t="shared" si="175"/>
        <v>-94.184523723862014</v>
      </c>
      <c r="T268" s="22">
        <f t="shared" si="175"/>
        <v>-95.520910665676809</v>
      </c>
      <c r="U268" s="22">
        <f t="shared" si="175"/>
        <v>-71.823204419889507</v>
      </c>
      <c r="V268" s="22">
        <f t="shared" si="175"/>
        <v>123805.88235294117</v>
      </c>
      <c r="W268" s="22">
        <f t="shared" si="175"/>
        <v>390.33738447904796</v>
      </c>
      <c r="X268" s="22">
        <f t="shared" si="175"/>
        <v>-100</v>
      </c>
      <c r="Y268" s="22" t="str">
        <f t="shared" si="175"/>
        <v>--</v>
      </c>
      <c r="Z268" s="22" t="str">
        <f t="shared" si="175"/>
        <v>--</v>
      </c>
      <c r="AA268" s="22" t="str">
        <f t="shared" si="175"/>
        <v>--</v>
      </c>
      <c r="AB268" s="22" t="str">
        <f t="shared" si="175"/>
        <v>--</v>
      </c>
      <c r="AC268" s="22" t="str">
        <f t="shared" si="175"/>
        <v>--</v>
      </c>
      <c r="AD268" s="22" t="str">
        <f t="shared" si="175"/>
        <v>--</v>
      </c>
      <c r="AE268" s="23" t="str">
        <f t="shared" si="22"/>
        <v>--</v>
      </c>
    </row>
    <row r="269" spans="1:31">
      <c r="A269" s="37" t="s">
        <v>162</v>
      </c>
      <c r="B269" s="4" t="s">
        <v>163</v>
      </c>
      <c r="C269" s="22" t="str">
        <f t="shared" ref="C269:D269" si="176">IFERROR((C63/B63*100-100),"--")</f>
        <v>--</v>
      </c>
      <c r="D269" s="22" t="str">
        <f t="shared" si="176"/>
        <v>--</v>
      </c>
      <c r="E269" s="22">
        <f t="shared" ref="E269:H269" si="177">IFERROR((E63/D63*100-100),"--")</f>
        <v>-94.673156987786626</v>
      </c>
      <c r="F269" s="22">
        <f t="shared" si="177"/>
        <v>-100</v>
      </c>
      <c r="G269" s="22" t="str">
        <f t="shared" si="177"/>
        <v>--</v>
      </c>
      <c r="H269" s="22" t="str">
        <f t="shared" si="177"/>
        <v>--</v>
      </c>
      <c r="I269" s="22">
        <f t="shared" ref="I269:AD269" si="178">IFERROR((I63/H63*100-100),"--")</f>
        <v>234.85511595636143</v>
      </c>
      <c r="J269" s="22">
        <f t="shared" si="178"/>
        <v>-22.126764025239183</v>
      </c>
      <c r="K269" s="22">
        <f t="shared" si="178"/>
        <v>-13.475035945333602</v>
      </c>
      <c r="L269" s="22">
        <f t="shared" si="178"/>
        <v>-61.293248115640928</v>
      </c>
      <c r="M269" s="22">
        <f t="shared" si="178"/>
        <v>-70.594973137346017</v>
      </c>
      <c r="N269" s="22">
        <f t="shared" si="178"/>
        <v>91.831930909242146</v>
      </c>
      <c r="O269" s="22">
        <f t="shared" si="178"/>
        <v>71.622135280795618</v>
      </c>
      <c r="P269" s="22">
        <f t="shared" si="178"/>
        <v>-45.468386964207063</v>
      </c>
      <c r="Q269" s="22">
        <f t="shared" si="178"/>
        <v>-11.034274012965867</v>
      </c>
      <c r="R269" s="22">
        <f t="shared" si="178"/>
        <v>124.62844605220673</v>
      </c>
      <c r="S269" s="22">
        <f t="shared" si="178"/>
        <v>50.181095164021173</v>
      </c>
      <c r="T269" s="22">
        <f t="shared" si="178"/>
        <v>-3.3310350150505599</v>
      </c>
      <c r="U269" s="22">
        <f t="shared" si="178"/>
        <v>10.291140796917915</v>
      </c>
      <c r="V269" s="22">
        <f t="shared" si="178"/>
        <v>15.407320465586324</v>
      </c>
      <c r="W269" s="22">
        <f t="shared" si="178"/>
        <v>-26.53926605673395</v>
      </c>
      <c r="X269" s="22">
        <f t="shared" si="178"/>
        <v>24.964762835094618</v>
      </c>
      <c r="Y269" s="22">
        <f t="shared" si="178"/>
        <v>-22.209340675359499</v>
      </c>
      <c r="Z269" s="22">
        <f t="shared" si="178"/>
        <v>5.9408914938632762</v>
      </c>
      <c r="AA269" s="22">
        <f t="shared" si="178"/>
        <v>39.08582275178486</v>
      </c>
      <c r="AB269" s="22">
        <f t="shared" si="178"/>
        <v>-17.513864960943636</v>
      </c>
      <c r="AC269" s="22">
        <f t="shared" si="178"/>
        <v>42.964329850713909</v>
      </c>
      <c r="AD269" s="22">
        <f t="shared" si="178"/>
        <v>-26.780606809784956</v>
      </c>
      <c r="AE269" s="23" t="str">
        <f t="shared" si="22"/>
        <v>--</v>
      </c>
    </row>
    <row r="270" spans="1:31">
      <c r="A270" s="37" t="s">
        <v>164</v>
      </c>
      <c r="B270" s="4" t="s">
        <v>165</v>
      </c>
      <c r="C270" s="22" t="str">
        <f t="shared" ref="C270:D270" si="179">IFERROR((C64/B64*100-100),"--")</f>
        <v>--</v>
      </c>
      <c r="D270" s="22">
        <f t="shared" si="179"/>
        <v>951.55328986366339</v>
      </c>
      <c r="E270" s="22">
        <f t="shared" ref="E270:H270" si="180">IFERROR((E64/D64*100-100),"--")</f>
        <v>-4.2282441691248209</v>
      </c>
      <c r="F270" s="22">
        <f t="shared" si="180"/>
        <v>-22.195638679744931</v>
      </c>
      <c r="G270" s="22">
        <f t="shared" si="180"/>
        <v>-96.936552618379906</v>
      </c>
      <c r="H270" s="22">
        <f t="shared" si="180"/>
        <v>1447.2996466204218</v>
      </c>
      <c r="I270" s="22">
        <f t="shared" ref="I270:AD270" si="181">IFERROR((I64/H64*100-100),"--")</f>
        <v>-7.4462831106954752</v>
      </c>
      <c r="J270" s="22">
        <f t="shared" si="181"/>
        <v>37.703340223102288</v>
      </c>
      <c r="K270" s="22">
        <f t="shared" si="181"/>
        <v>17.2139067985906</v>
      </c>
      <c r="L270" s="22">
        <f t="shared" si="181"/>
        <v>-41.624406656747482</v>
      </c>
      <c r="M270" s="22">
        <f t="shared" si="181"/>
        <v>163.94079135768015</v>
      </c>
      <c r="N270" s="22">
        <f t="shared" si="181"/>
        <v>-94.011361606253686</v>
      </c>
      <c r="O270" s="22">
        <f t="shared" si="181"/>
        <v>-1.9059872725772635</v>
      </c>
      <c r="P270" s="22">
        <f t="shared" si="181"/>
        <v>188.43703764468563</v>
      </c>
      <c r="Q270" s="22">
        <f t="shared" si="181"/>
        <v>44.04325105370043</v>
      </c>
      <c r="R270" s="22">
        <f t="shared" si="181"/>
        <v>-18.590129980888477</v>
      </c>
      <c r="S270" s="22">
        <f t="shared" si="181"/>
        <v>-6.2555005433367796</v>
      </c>
      <c r="T270" s="22">
        <f t="shared" si="181"/>
        <v>123.21713891076112</v>
      </c>
      <c r="U270" s="22">
        <f t="shared" si="181"/>
        <v>-56.185892074802489</v>
      </c>
      <c r="V270" s="22">
        <f t="shared" si="181"/>
        <v>-23.594186807643752</v>
      </c>
      <c r="W270" s="22">
        <f t="shared" si="181"/>
        <v>60.621025714024853</v>
      </c>
      <c r="X270" s="22">
        <f t="shared" si="181"/>
        <v>-33.692710940083529</v>
      </c>
      <c r="Y270" s="22">
        <f t="shared" si="181"/>
        <v>22.098562557743762</v>
      </c>
      <c r="Z270" s="22">
        <f t="shared" si="181"/>
        <v>96.957901794637223</v>
      </c>
      <c r="AA270" s="22">
        <f t="shared" si="181"/>
        <v>-48.432341348702458</v>
      </c>
      <c r="AB270" s="22">
        <f t="shared" si="181"/>
        <v>7.4576539683183398</v>
      </c>
      <c r="AC270" s="22">
        <f t="shared" si="181"/>
        <v>-67.924347339344592</v>
      </c>
      <c r="AD270" s="22">
        <f t="shared" si="181"/>
        <v>-65.740959596954397</v>
      </c>
      <c r="AE270" s="23">
        <f t="shared" si="22"/>
        <v>-5.8379044131995101</v>
      </c>
    </row>
    <row r="271" spans="1:31">
      <c r="A271" s="37" t="s">
        <v>166</v>
      </c>
      <c r="B271" s="4" t="s">
        <v>167</v>
      </c>
      <c r="C271" s="22" t="str">
        <f t="shared" ref="C271:D271" si="182">IFERROR((C65/B65*100-100),"--")</f>
        <v>--</v>
      </c>
      <c r="D271" s="22" t="str">
        <f t="shared" si="182"/>
        <v>--</v>
      </c>
      <c r="E271" s="22" t="str">
        <f t="shared" ref="E271:H271" si="183">IFERROR((E65/D65*100-100),"--")</f>
        <v>--</v>
      </c>
      <c r="F271" s="22" t="str">
        <f t="shared" si="183"/>
        <v>--</v>
      </c>
      <c r="G271" s="22">
        <f t="shared" si="183"/>
        <v>-99.776094531131648</v>
      </c>
      <c r="H271" s="22">
        <f t="shared" si="183"/>
        <v>4538.9715832205675</v>
      </c>
      <c r="I271" s="22">
        <f t="shared" ref="I271:AD271" si="184">IFERROR((I65/H65*100-100),"--")</f>
        <v>-50.896972171985283</v>
      </c>
      <c r="J271" s="22">
        <f t="shared" si="184"/>
        <v>1815.6354887575369</v>
      </c>
      <c r="K271" s="22">
        <f t="shared" si="184"/>
        <v>-75.192460658948079</v>
      </c>
      <c r="L271" s="22">
        <f t="shared" si="184"/>
        <v>-80.524147931472001</v>
      </c>
      <c r="M271" s="22">
        <f t="shared" si="184"/>
        <v>-86.784338896020543</v>
      </c>
      <c r="N271" s="22">
        <f t="shared" si="184"/>
        <v>221.80670228266149</v>
      </c>
      <c r="O271" s="22">
        <f t="shared" si="184"/>
        <v>483.20253546634478</v>
      </c>
      <c r="P271" s="22">
        <f t="shared" si="184"/>
        <v>32.114483865124328</v>
      </c>
      <c r="Q271" s="22">
        <f t="shared" si="184"/>
        <v>16.480911993418616</v>
      </c>
      <c r="R271" s="22">
        <f t="shared" si="184"/>
        <v>-35.762691913161916</v>
      </c>
      <c r="S271" s="22">
        <f t="shared" si="184"/>
        <v>-59.468586387434556</v>
      </c>
      <c r="T271" s="22">
        <f t="shared" si="184"/>
        <v>1836.6692501453206</v>
      </c>
      <c r="U271" s="22">
        <f t="shared" si="184"/>
        <v>-17.189503575900972</v>
      </c>
      <c r="V271" s="22">
        <f t="shared" si="184"/>
        <v>66.789429384924546</v>
      </c>
      <c r="W271" s="22">
        <f t="shared" si="184"/>
        <v>-63.777823117589605</v>
      </c>
      <c r="X271" s="22">
        <f t="shared" si="184"/>
        <v>-5.4124046354900912</v>
      </c>
      <c r="Y271" s="22">
        <f t="shared" si="184"/>
        <v>-47.59684841821884</v>
      </c>
      <c r="Z271" s="22">
        <f t="shared" si="184"/>
        <v>84.206916492398278</v>
      </c>
      <c r="AA271" s="22">
        <f t="shared" si="184"/>
        <v>0.99800326340498202</v>
      </c>
      <c r="AB271" s="22">
        <f t="shared" si="184"/>
        <v>10.964612676692639</v>
      </c>
      <c r="AC271" s="22">
        <f t="shared" si="184"/>
        <v>248.04669433062566</v>
      </c>
      <c r="AD271" s="22">
        <f t="shared" si="184"/>
        <v>23.022817495596868</v>
      </c>
      <c r="AE271" s="23" t="str">
        <f t="shared" si="22"/>
        <v>--</v>
      </c>
    </row>
    <row r="272" spans="1:31">
      <c r="A272" s="37" t="s">
        <v>168</v>
      </c>
      <c r="B272" s="4" t="s">
        <v>169</v>
      </c>
      <c r="C272" s="22" t="str">
        <f t="shared" ref="C272:D272" si="185">IFERROR((C66/B66*100-100),"--")</f>
        <v>--</v>
      </c>
      <c r="D272" s="22">
        <f t="shared" si="185"/>
        <v>41.950497512437806</v>
      </c>
      <c r="E272" s="22">
        <f t="shared" ref="E272:H272" si="186">IFERROR((E66/D66*100-100),"--")</f>
        <v>-44.47296987072432</v>
      </c>
      <c r="F272" s="22">
        <f t="shared" si="186"/>
        <v>-100</v>
      </c>
      <c r="G272" s="22" t="str">
        <f t="shared" si="186"/>
        <v>--</v>
      </c>
      <c r="H272" s="22" t="str">
        <f t="shared" si="186"/>
        <v>--</v>
      </c>
      <c r="I272" s="22" t="str">
        <f t="shared" ref="I272:AD272" si="187">IFERROR((I66/H66*100-100),"--")</f>
        <v>--</v>
      </c>
      <c r="J272" s="22" t="str">
        <f t="shared" si="187"/>
        <v>--</v>
      </c>
      <c r="K272" s="22" t="str">
        <f t="shared" si="187"/>
        <v>--</v>
      </c>
      <c r="L272" s="22" t="str">
        <f t="shared" si="187"/>
        <v>--</v>
      </c>
      <c r="M272" s="22">
        <f t="shared" si="187"/>
        <v>-99.889705882352942</v>
      </c>
      <c r="N272" s="22">
        <f t="shared" si="187"/>
        <v>1233.3333333333335</v>
      </c>
      <c r="O272" s="22">
        <f t="shared" si="187"/>
        <v>28505</v>
      </c>
      <c r="P272" s="22">
        <f t="shared" si="187"/>
        <v>434.98514245761226</v>
      </c>
      <c r="Q272" s="22">
        <f t="shared" si="187"/>
        <v>-100</v>
      </c>
      <c r="R272" s="22" t="str">
        <f t="shared" si="187"/>
        <v>--</v>
      </c>
      <c r="S272" s="22">
        <f t="shared" si="187"/>
        <v>-100</v>
      </c>
      <c r="T272" s="22" t="str">
        <f t="shared" si="187"/>
        <v>--</v>
      </c>
      <c r="U272" s="22">
        <f t="shared" si="187"/>
        <v>1956.4663023679414</v>
      </c>
      <c r="V272" s="22">
        <f t="shared" si="187"/>
        <v>-100</v>
      </c>
      <c r="W272" s="22" t="str">
        <f t="shared" si="187"/>
        <v>--</v>
      </c>
      <c r="X272" s="22" t="str">
        <f t="shared" si="187"/>
        <v>--</v>
      </c>
      <c r="Y272" s="22">
        <f t="shared" si="187"/>
        <v>-56.036903329322108</v>
      </c>
      <c r="Z272" s="22">
        <f t="shared" si="187"/>
        <v>-30.383211678832097</v>
      </c>
      <c r="AA272" s="22">
        <f t="shared" si="187"/>
        <v>625.73176059414573</v>
      </c>
      <c r="AB272" s="22">
        <f t="shared" si="187"/>
        <v>-100</v>
      </c>
      <c r="AC272" s="22" t="str">
        <f t="shared" si="187"/>
        <v>--</v>
      </c>
      <c r="AD272" s="22" t="str">
        <f t="shared" si="187"/>
        <v>--</v>
      </c>
      <c r="AE272" s="23">
        <f t="shared" si="22"/>
        <v>-18.639102893493558</v>
      </c>
    </row>
    <row r="273" spans="1:31">
      <c r="A273" s="37" t="s">
        <v>170</v>
      </c>
      <c r="B273" s="4" t="s">
        <v>171</v>
      </c>
      <c r="C273" s="22" t="str">
        <f t="shared" ref="C273:D273" si="188">IFERROR((C67/B67*100-100),"--")</f>
        <v>--</v>
      </c>
      <c r="D273" s="22" t="str">
        <f t="shared" si="188"/>
        <v>--</v>
      </c>
      <c r="E273" s="22" t="str">
        <f t="shared" ref="E273:H273" si="189">IFERROR((E67/D67*100-100),"--")</f>
        <v>--</v>
      </c>
      <c r="F273" s="22" t="str">
        <f t="shared" si="189"/>
        <v>--</v>
      </c>
      <c r="G273" s="22" t="str">
        <f t="shared" si="189"/>
        <v>--</v>
      </c>
      <c r="H273" s="22">
        <f t="shared" si="189"/>
        <v>2516.4752301622093</v>
      </c>
      <c r="I273" s="22">
        <f t="shared" ref="I273:AD273" si="190">IFERROR((I67/H67*100-100),"--")</f>
        <v>-87.62704878204076</v>
      </c>
      <c r="J273" s="22">
        <f t="shared" si="190"/>
        <v>-83.584312875792207</v>
      </c>
      <c r="K273" s="22">
        <f t="shared" si="190"/>
        <v>-100</v>
      </c>
      <c r="L273" s="22" t="str">
        <f t="shared" si="190"/>
        <v>--</v>
      </c>
      <c r="M273" s="22" t="str">
        <f t="shared" si="190"/>
        <v>--</v>
      </c>
      <c r="N273" s="22">
        <f t="shared" si="190"/>
        <v>500.56890012642225</v>
      </c>
      <c r="O273" s="22">
        <f t="shared" si="190"/>
        <v>195.1689295863593</v>
      </c>
      <c r="P273" s="22">
        <f t="shared" si="190"/>
        <v>-52.720011410640424</v>
      </c>
      <c r="Q273" s="22">
        <f t="shared" si="190"/>
        <v>26.96693616507784</v>
      </c>
      <c r="R273" s="22">
        <f t="shared" si="190"/>
        <v>-47.053722051940042</v>
      </c>
      <c r="S273" s="22">
        <f t="shared" si="190"/>
        <v>-95.743487333677379</v>
      </c>
      <c r="T273" s="22">
        <f t="shared" si="190"/>
        <v>2720.5060622034794</v>
      </c>
      <c r="U273" s="22">
        <f t="shared" si="190"/>
        <v>212.85113540790576</v>
      </c>
      <c r="V273" s="22">
        <f t="shared" si="190"/>
        <v>399.40080410535819</v>
      </c>
      <c r="W273" s="22">
        <f t="shared" si="190"/>
        <v>7.6037858633031448</v>
      </c>
      <c r="X273" s="22">
        <f t="shared" si="190"/>
        <v>-0.96740914002640466</v>
      </c>
      <c r="Y273" s="22">
        <f t="shared" si="190"/>
        <v>-2.8400990554706169</v>
      </c>
      <c r="Z273" s="22">
        <f t="shared" si="190"/>
        <v>-79.30270336470582</v>
      </c>
      <c r="AA273" s="22">
        <f t="shared" si="190"/>
        <v>25.289999888354231</v>
      </c>
      <c r="AB273" s="22">
        <f t="shared" si="190"/>
        <v>163.1882624464227</v>
      </c>
      <c r="AC273" s="22">
        <f t="shared" si="190"/>
        <v>-49.980954960597934</v>
      </c>
      <c r="AD273" s="22">
        <f t="shared" si="190"/>
        <v>-32.872252212614015</v>
      </c>
      <c r="AE273" s="23" t="str">
        <f t="shared" si="22"/>
        <v>--</v>
      </c>
    </row>
    <row r="274" spans="1:31">
      <c r="A274" s="37" t="s">
        <v>172</v>
      </c>
      <c r="B274" s="4" t="s">
        <v>173</v>
      </c>
      <c r="C274" s="22" t="str">
        <f t="shared" ref="C274:D274" si="191">IFERROR((C68/B68*100-100),"--")</f>
        <v>--</v>
      </c>
      <c r="D274" s="22" t="str">
        <f t="shared" si="191"/>
        <v>--</v>
      </c>
      <c r="E274" s="22" t="str">
        <f t="shared" ref="E274:H274" si="192">IFERROR((E68/D68*100-100),"--")</f>
        <v>--</v>
      </c>
      <c r="F274" s="22" t="str">
        <f t="shared" si="192"/>
        <v>--</v>
      </c>
      <c r="G274" s="22">
        <f t="shared" si="192"/>
        <v>291.4052069425901</v>
      </c>
      <c r="H274" s="22">
        <f t="shared" si="192"/>
        <v>120.91843260990066</v>
      </c>
      <c r="I274" s="22">
        <f t="shared" ref="I274:AD274" si="193">IFERROR((I68/H68*100-100),"--")</f>
        <v>-90.349725932216472</v>
      </c>
      <c r="J274" s="22">
        <f t="shared" si="193"/>
        <v>-100</v>
      </c>
      <c r="K274" s="22" t="str">
        <f t="shared" si="193"/>
        <v>--</v>
      </c>
      <c r="L274" s="22">
        <f t="shared" si="193"/>
        <v>206.37305699481863</v>
      </c>
      <c r="M274" s="22">
        <f t="shared" si="193"/>
        <v>1300.7948587857263</v>
      </c>
      <c r="N274" s="22">
        <f t="shared" si="193"/>
        <v>-23.30282871940986</v>
      </c>
      <c r="O274" s="22">
        <f t="shared" si="193"/>
        <v>-31.162095155641254</v>
      </c>
      <c r="P274" s="22">
        <f t="shared" si="193"/>
        <v>225.34243442866619</v>
      </c>
      <c r="Q274" s="22">
        <f t="shared" si="193"/>
        <v>-6.0969738289445559</v>
      </c>
      <c r="R274" s="22">
        <f t="shared" si="193"/>
        <v>-74.408499936377723</v>
      </c>
      <c r="S274" s="22">
        <f t="shared" si="193"/>
        <v>54.665769731358125</v>
      </c>
      <c r="T274" s="22">
        <f t="shared" si="193"/>
        <v>177.30848508916245</v>
      </c>
      <c r="U274" s="22">
        <f t="shared" si="193"/>
        <v>333.74851254914131</v>
      </c>
      <c r="V274" s="22">
        <f t="shared" si="193"/>
        <v>7.07444533883384</v>
      </c>
      <c r="W274" s="22">
        <f t="shared" si="193"/>
        <v>1.470057057947713</v>
      </c>
      <c r="X274" s="22">
        <f t="shared" si="193"/>
        <v>-19.304662018828651</v>
      </c>
      <c r="Y274" s="22">
        <f t="shared" si="193"/>
        <v>13.703669500210253</v>
      </c>
      <c r="Z274" s="22">
        <f t="shared" si="193"/>
        <v>15.014706230237266</v>
      </c>
      <c r="AA274" s="22">
        <f t="shared" si="193"/>
        <v>149.18859549891604</v>
      </c>
      <c r="AB274" s="22">
        <f t="shared" si="193"/>
        <v>23.483885523108341</v>
      </c>
      <c r="AC274" s="22">
        <f t="shared" si="193"/>
        <v>6.2108609967982602</v>
      </c>
      <c r="AD274" s="22">
        <f t="shared" si="193"/>
        <v>-34.359893298068101</v>
      </c>
      <c r="AE274" s="23" t="str">
        <f t="shared" si="22"/>
        <v>--</v>
      </c>
    </row>
    <row r="275" spans="1:31">
      <c r="A275" s="37" t="s">
        <v>174</v>
      </c>
      <c r="B275" s="4" t="s">
        <v>175</v>
      </c>
      <c r="C275" s="22" t="str">
        <f t="shared" ref="C275:D275" si="194">IFERROR((C69/B69*100-100),"--")</f>
        <v>--</v>
      </c>
      <c r="D275" s="22" t="str">
        <f t="shared" si="194"/>
        <v>--</v>
      </c>
      <c r="E275" s="22" t="str">
        <f t="shared" ref="E275:H275" si="195">IFERROR((E69/D69*100-100),"--")</f>
        <v>--</v>
      </c>
      <c r="F275" s="22" t="str">
        <f t="shared" si="195"/>
        <v>--</v>
      </c>
      <c r="G275" s="22">
        <f t="shared" si="195"/>
        <v>-9.9031216361679384</v>
      </c>
      <c r="H275" s="22">
        <f t="shared" si="195"/>
        <v>19415.173237753886</v>
      </c>
      <c r="I275" s="22">
        <f t="shared" ref="I275:AD275" si="196">IFERROR((I69/H69*100-100),"--")</f>
        <v>-100</v>
      </c>
      <c r="J275" s="22" t="str">
        <f t="shared" si="196"/>
        <v>--</v>
      </c>
      <c r="K275" s="22">
        <f t="shared" si="196"/>
        <v>-95.089723159759686</v>
      </c>
      <c r="L275" s="22">
        <f t="shared" si="196"/>
        <v>-100</v>
      </c>
      <c r="M275" s="22" t="str">
        <f t="shared" si="196"/>
        <v>--</v>
      </c>
      <c r="N275" s="22">
        <f t="shared" si="196"/>
        <v>-71.376737311369112</v>
      </c>
      <c r="O275" s="22">
        <f t="shared" si="196"/>
        <v>-37.224526510419274</v>
      </c>
      <c r="P275" s="22">
        <f t="shared" si="196"/>
        <v>-16.557872950167166</v>
      </c>
      <c r="Q275" s="22">
        <f t="shared" si="196"/>
        <v>930.58576607517648</v>
      </c>
      <c r="R275" s="22">
        <f t="shared" si="196"/>
        <v>-67.317435925919057</v>
      </c>
      <c r="S275" s="22">
        <f t="shared" si="196"/>
        <v>-95.823144537704053</v>
      </c>
      <c r="T275" s="22">
        <f t="shared" si="196"/>
        <v>9829.3625678119333</v>
      </c>
      <c r="U275" s="22">
        <f t="shared" si="196"/>
        <v>-70.655284275226222</v>
      </c>
      <c r="V275" s="22">
        <f t="shared" si="196"/>
        <v>337.4937938310681</v>
      </c>
      <c r="W275" s="22">
        <f t="shared" si="196"/>
        <v>93.511269676051114</v>
      </c>
      <c r="X275" s="22">
        <f t="shared" si="196"/>
        <v>-77.341265150494678</v>
      </c>
      <c r="Y275" s="22">
        <f t="shared" si="196"/>
        <v>-79.136588818117474</v>
      </c>
      <c r="Z275" s="22">
        <f t="shared" si="196"/>
        <v>36.313238999806146</v>
      </c>
      <c r="AA275" s="22">
        <f t="shared" si="196"/>
        <v>231.69472726238553</v>
      </c>
      <c r="AB275" s="22">
        <f t="shared" si="196"/>
        <v>-65.979310729183197</v>
      </c>
      <c r="AC275" s="22">
        <f t="shared" si="196"/>
        <v>-79.381781065312452</v>
      </c>
      <c r="AD275" s="22">
        <f t="shared" si="196"/>
        <v>110.28602860286028</v>
      </c>
      <c r="AE275" s="23" t="str">
        <f t="shared" si="22"/>
        <v>--</v>
      </c>
    </row>
    <row r="276" spans="1:31">
      <c r="A276" s="37" t="s">
        <v>176</v>
      </c>
      <c r="B276" s="4" t="s">
        <v>177</v>
      </c>
      <c r="C276" s="22" t="str">
        <f t="shared" ref="C276:D276" si="197">IFERROR((C70/B70*100-100),"--")</f>
        <v>--</v>
      </c>
      <c r="D276" s="22" t="str">
        <f t="shared" si="197"/>
        <v>--</v>
      </c>
      <c r="E276" s="22" t="str">
        <f t="shared" ref="E276:H276" si="198">IFERROR((E70/D70*100-100),"--")</f>
        <v>--</v>
      </c>
      <c r="F276" s="22" t="str">
        <f t="shared" si="198"/>
        <v>--</v>
      </c>
      <c r="G276" s="22" t="str">
        <f t="shared" si="198"/>
        <v>--</v>
      </c>
      <c r="H276" s="22">
        <f t="shared" si="198"/>
        <v>-100</v>
      </c>
      <c r="I276" s="22" t="str">
        <f t="shared" ref="I276:AD276" si="199">IFERROR((I70/H70*100-100),"--")</f>
        <v>--</v>
      </c>
      <c r="J276" s="22">
        <f t="shared" si="199"/>
        <v>-49.770083229870778</v>
      </c>
      <c r="K276" s="22">
        <f t="shared" si="199"/>
        <v>368.06197647274217</v>
      </c>
      <c r="L276" s="22">
        <f t="shared" si="199"/>
        <v>-99.911986895826715</v>
      </c>
      <c r="M276" s="22">
        <f t="shared" si="199"/>
        <v>233873.33333333337</v>
      </c>
      <c r="N276" s="22">
        <f t="shared" si="199"/>
        <v>65.610041030316864</v>
      </c>
      <c r="O276" s="22">
        <f t="shared" si="199"/>
        <v>-76.624084190001014</v>
      </c>
      <c r="P276" s="22">
        <f t="shared" si="199"/>
        <v>-84.994479882237485</v>
      </c>
      <c r="Q276" s="22">
        <f t="shared" si="199"/>
        <v>176.7259350091968</v>
      </c>
      <c r="R276" s="22">
        <f t="shared" si="199"/>
        <v>372.23379270616397</v>
      </c>
      <c r="S276" s="22">
        <f t="shared" si="199"/>
        <v>32.04277666738605</v>
      </c>
      <c r="T276" s="22">
        <f t="shared" si="199"/>
        <v>61.543290299656547</v>
      </c>
      <c r="U276" s="22">
        <f t="shared" si="199"/>
        <v>15.058911511756619</v>
      </c>
      <c r="V276" s="22">
        <f t="shared" si="199"/>
        <v>-28.007009494679153</v>
      </c>
      <c r="W276" s="22">
        <f t="shared" si="199"/>
        <v>40.34923427976625</v>
      </c>
      <c r="X276" s="22">
        <f t="shared" si="199"/>
        <v>70.403356108488282</v>
      </c>
      <c r="Y276" s="22">
        <f t="shared" si="199"/>
        <v>-28.85135940346278</v>
      </c>
      <c r="Z276" s="22">
        <f t="shared" si="199"/>
        <v>43.660738065117556</v>
      </c>
      <c r="AA276" s="22">
        <f t="shared" si="199"/>
        <v>-10.712004576758488</v>
      </c>
      <c r="AB276" s="22">
        <f t="shared" si="199"/>
        <v>139.59937354467144</v>
      </c>
      <c r="AC276" s="22">
        <f t="shared" si="199"/>
        <v>16.883906429723794</v>
      </c>
      <c r="AD276" s="22">
        <f t="shared" si="199"/>
        <v>-45.284086038445757</v>
      </c>
      <c r="AE276" s="23" t="str">
        <f t="shared" si="22"/>
        <v>--</v>
      </c>
    </row>
    <row r="277" spans="1:31">
      <c r="A277" s="37" t="s">
        <v>178</v>
      </c>
      <c r="B277" s="4" t="s">
        <v>179</v>
      </c>
      <c r="C277" s="22" t="str">
        <f t="shared" ref="C277:D277" si="200">IFERROR((C71/B71*100-100),"--")</f>
        <v>--</v>
      </c>
      <c r="D277" s="22" t="str">
        <f t="shared" si="200"/>
        <v>--</v>
      </c>
      <c r="E277" s="22" t="str">
        <f t="shared" ref="E277:H277" si="201">IFERROR((E71/D71*100-100),"--")</f>
        <v>--</v>
      </c>
      <c r="F277" s="22">
        <f t="shared" si="201"/>
        <v>42.167331743094707</v>
      </c>
      <c r="G277" s="22">
        <f t="shared" si="201"/>
        <v>-100</v>
      </c>
      <c r="H277" s="22" t="str">
        <f t="shared" si="201"/>
        <v>--</v>
      </c>
      <c r="I277" s="22">
        <f t="shared" ref="I277:AD277" si="202">IFERROR((I71/H71*100-100),"--")</f>
        <v>-54.762062213208999</v>
      </c>
      <c r="J277" s="22">
        <f t="shared" si="202"/>
        <v>229.87546138572048</v>
      </c>
      <c r="K277" s="22">
        <f t="shared" si="202"/>
        <v>-38.209411593821116</v>
      </c>
      <c r="L277" s="22">
        <f t="shared" si="202"/>
        <v>-81.02335773693909</v>
      </c>
      <c r="M277" s="22">
        <f t="shared" si="202"/>
        <v>3235.7733733649666</v>
      </c>
      <c r="N277" s="22">
        <f t="shared" si="202"/>
        <v>-81.520245997675602</v>
      </c>
      <c r="O277" s="22">
        <f t="shared" si="202"/>
        <v>32.608551270327013</v>
      </c>
      <c r="P277" s="22">
        <f t="shared" si="202"/>
        <v>12.485681116539027</v>
      </c>
      <c r="Q277" s="22">
        <f t="shared" si="202"/>
        <v>-17.90249532775367</v>
      </c>
      <c r="R277" s="22">
        <f t="shared" si="202"/>
        <v>58.704419098157956</v>
      </c>
      <c r="S277" s="22">
        <f t="shared" si="202"/>
        <v>20.508511259116105</v>
      </c>
      <c r="T277" s="22">
        <f t="shared" si="202"/>
        <v>57.56700140405016</v>
      </c>
      <c r="U277" s="22">
        <f t="shared" si="202"/>
        <v>84.161779024748142</v>
      </c>
      <c r="V277" s="22">
        <f t="shared" si="202"/>
        <v>-23.608933555608957</v>
      </c>
      <c r="W277" s="22">
        <f t="shared" si="202"/>
        <v>60.611596098727091</v>
      </c>
      <c r="X277" s="22">
        <f t="shared" si="202"/>
        <v>0.66464085723639243</v>
      </c>
      <c r="Y277" s="22">
        <f t="shared" si="202"/>
        <v>-65.309108924831548</v>
      </c>
      <c r="Z277" s="22">
        <f t="shared" si="202"/>
        <v>18.396745582547041</v>
      </c>
      <c r="AA277" s="22">
        <f t="shared" si="202"/>
        <v>-47.363980692440379</v>
      </c>
      <c r="AB277" s="22">
        <f t="shared" si="202"/>
        <v>18.883514825283498</v>
      </c>
      <c r="AC277" s="22">
        <f t="shared" si="202"/>
        <v>115.66878769723331</v>
      </c>
      <c r="AD277" s="22">
        <f t="shared" si="202"/>
        <v>-66.103232153758981</v>
      </c>
      <c r="AE277" s="23" t="str">
        <f t="shared" si="22"/>
        <v>--</v>
      </c>
    </row>
    <row r="278" spans="1:31">
      <c r="A278" s="37" t="s">
        <v>180</v>
      </c>
      <c r="B278" s="4" t="s">
        <v>181</v>
      </c>
      <c r="C278" s="22" t="str">
        <f t="shared" ref="C278:D278" si="203">IFERROR((C72/B72*100-100),"--")</f>
        <v>--</v>
      </c>
      <c r="D278" s="22" t="str">
        <f t="shared" si="203"/>
        <v>--</v>
      </c>
      <c r="E278" s="22" t="str">
        <f t="shared" ref="E278:H278" si="204">IFERROR((E72/D72*100-100),"--")</f>
        <v>--</v>
      </c>
      <c r="F278" s="22">
        <f t="shared" si="204"/>
        <v>-100</v>
      </c>
      <c r="G278" s="22" t="str">
        <f t="shared" si="204"/>
        <v>--</v>
      </c>
      <c r="H278" s="22" t="str">
        <f t="shared" si="204"/>
        <v>--</v>
      </c>
      <c r="I278" s="22" t="str">
        <f t="shared" ref="I278:AD278" si="205">IFERROR((I72/H72*100-100),"--")</f>
        <v>--</v>
      </c>
      <c r="J278" s="22" t="str">
        <f t="shared" si="205"/>
        <v>--</v>
      </c>
      <c r="K278" s="22">
        <f t="shared" si="205"/>
        <v>-3.3755274261603319</v>
      </c>
      <c r="L278" s="22">
        <f t="shared" si="205"/>
        <v>149.25764192139738</v>
      </c>
      <c r="M278" s="22">
        <f t="shared" si="205"/>
        <v>225.16267894684148</v>
      </c>
      <c r="N278" s="22">
        <f t="shared" si="205"/>
        <v>-93.757793137420919</v>
      </c>
      <c r="O278" s="22">
        <f t="shared" si="205"/>
        <v>1754.8951911220715</v>
      </c>
      <c r="P278" s="22">
        <f t="shared" si="205"/>
        <v>608.75079770261664</v>
      </c>
      <c r="Q278" s="22">
        <f t="shared" si="205"/>
        <v>83.729698702292637</v>
      </c>
      <c r="R278" s="22">
        <f t="shared" si="205"/>
        <v>80.883187741716796</v>
      </c>
      <c r="S278" s="22">
        <f t="shared" si="205"/>
        <v>-71.034914069484955</v>
      </c>
      <c r="T278" s="22">
        <f t="shared" si="205"/>
        <v>-96.893780545790435</v>
      </c>
      <c r="U278" s="22">
        <f t="shared" si="205"/>
        <v>91.555834378920963</v>
      </c>
      <c r="V278" s="22">
        <f t="shared" si="205"/>
        <v>7515.4156022794268</v>
      </c>
      <c r="W278" s="22">
        <f t="shared" si="205"/>
        <v>-89.027179823944621</v>
      </c>
      <c r="X278" s="22">
        <f t="shared" si="205"/>
        <v>-23.70683911424652</v>
      </c>
      <c r="Y278" s="22">
        <f t="shared" si="205"/>
        <v>-11.620141578736479</v>
      </c>
      <c r="Z278" s="22">
        <f t="shared" si="205"/>
        <v>-87.890747608142192</v>
      </c>
      <c r="AA278" s="22">
        <f t="shared" si="205"/>
        <v>139.13502616041859</v>
      </c>
      <c r="AB278" s="22">
        <f t="shared" si="205"/>
        <v>15335.366025010539</v>
      </c>
      <c r="AC278" s="22">
        <f t="shared" si="205"/>
        <v>-99.423739018654061</v>
      </c>
      <c r="AD278" s="22">
        <f t="shared" si="205"/>
        <v>1012.7366686976732</v>
      </c>
      <c r="AE278" s="23" t="str">
        <f t="shared" si="22"/>
        <v>--</v>
      </c>
    </row>
    <row r="279" spans="1:31">
      <c r="A279" s="37" t="s">
        <v>182</v>
      </c>
      <c r="B279" s="4" t="s">
        <v>183</v>
      </c>
      <c r="C279" s="22" t="str">
        <f t="shared" ref="C279:D279" si="206">IFERROR((C73/B73*100-100),"--")</f>
        <v>--</v>
      </c>
      <c r="D279" s="22">
        <f t="shared" si="206"/>
        <v>98.612499999999983</v>
      </c>
      <c r="E279" s="22">
        <f t="shared" ref="E279:H279" si="207">IFERROR((E73/D73*100-100),"--")</f>
        <v>6.2936622820819252</v>
      </c>
      <c r="F279" s="22">
        <f t="shared" si="207"/>
        <v>-25.247202321037349</v>
      </c>
      <c r="G279" s="22">
        <f t="shared" si="207"/>
        <v>-100</v>
      </c>
      <c r="H279" s="22" t="str">
        <f t="shared" si="207"/>
        <v>--</v>
      </c>
      <c r="I279" s="22">
        <f t="shared" ref="I279:AD279" si="208">IFERROR((I73/H73*100-100),"--")</f>
        <v>-100</v>
      </c>
      <c r="J279" s="22" t="str">
        <f t="shared" si="208"/>
        <v>--</v>
      </c>
      <c r="K279" s="22" t="str">
        <f t="shared" si="208"/>
        <v>--</v>
      </c>
      <c r="L279" s="22">
        <f t="shared" si="208"/>
        <v>5.094443678477873</v>
      </c>
      <c r="M279" s="22">
        <f t="shared" si="208"/>
        <v>4111.4594949163666</v>
      </c>
      <c r="N279" s="22">
        <f t="shared" si="208"/>
        <v>-100</v>
      </c>
      <c r="O279" s="22" t="str">
        <f t="shared" si="208"/>
        <v>--</v>
      </c>
      <c r="P279" s="22">
        <f t="shared" si="208"/>
        <v>-49.109983488381459</v>
      </c>
      <c r="Q279" s="22">
        <f t="shared" si="208"/>
        <v>-2.5125628140703498</v>
      </c>
      <c r="R279" s="22">
        <f t="shared" si="208"/>
        <v>-44.135075899017771</v>
      </c>
      <c r="S279" s="22">
        <f t="shared" si="208"/>
        <v>429.98401627433884</v>
      </c>
      <c r="T279" s="22">
        <f t="shared" si="208"/>
        <v>301.86299642205984</v>
      </c>
      <c r="U279" s="22">
        <f t="shared" si="208"/>
        <v>5.2915431507059623</v>
      </c>
      <c r="V279" s="22">
        <f t="shared" si="208"/>
        <v>-60.012505710185032</v>
      </c>
      <c r="W279" s="22">
        <f t="shared" si="208"/>
        <v>144.96171764229291</v>
      </c>
      <c r="X279" s="22">
        <f t="shared" si="208"/>
        <v>-59.04234911226947</v>
      </c>
      <c r="Y279" s="22">
        <f t="shared" si="208"/>
        <v>125.65148223817562</v>
      </c>
      <c r="Z279" s="22">
        <f t="shared" si="208"/>
        <v>-46.983333989428509</v>
      </c>
      <c r="AA279" s="22">
        <f t="shared" si="208"/>
        <v>-90.446521988592252</v>
      </c>
      <c r="AB279" s="22">
        <f t="shared" si="208"/>
        <v>281.28312018653287</v>
      </c>
      <c r="AC279" s="22">
        <f t="shared" si="208"/>
        <v>-75.837147675258976</v>
      </c>
      <c r="AD279" s="22">
        <f t="shared" si="208"/>
        <v>5621.6964491141962</v>
      </c>
      <c r="AE279" s="23">
        <f t="shared" si="22"/>
        <v>17.583310282971865</v>
      </c>
    </row>
    <row r="280" spans="1:31">
      <c r="A280" s="37" t="s">
        <v>184</v>
      </c>
      <c r="B280" s="4" t="s">
        <v>185</v>
      </c>
      <c r="C280" s="22" t="str">
        <f t="shared" ref="C280:D280" si="209">IFERROR((C74/B74*100-100),"--")</f>
        <v>--</v>
      </c>
      <c r="D280" s="22" t="str">
        <f t="shared" si="209"/>
        <v>--</v>
      </c>
      <c r="E280" s="22" t="str">
        <f t="shared" ref="E280:H280" si="210">IFERROR((E74/D74*100-100),"--")</f>
        <v>--</v>
      </c>
      <c r="F280" s="22" t="str">
        <f t="shared" si="210"/>
        <v>--</v>
      </c>
      <c r="G280" s="22" t="str">
        <f t="shared" si="210"/>
        <v>--</v>
      </c>
      <c r="H280" s="22" t="str">
        <f t="shared" si="210"/>
        <v>--</v>
      </c>
      <c r="I280" s="22" t="str">
        <f t="shared" ref="I280:AD280" si="211">IFERROR((I74/H74*100-100),"--")</f>
        <v>--</v>
      </c>
      <c r="J280" s="22">
        <f t="shared" si="211"/>
        <v>-100</v>
      </c>
      <c r="K280" s="22" t="str">
        <f t="shared" si="211"/>
        <v>--</v>
      </c>
      <c r="L280" s="22">
        <f t="shared" si="211"/>
        <v>-100</v>
      </c>
      <c r="M280" s="22" t="str">
        <f t="shared" si="211"/>
        <v>--</v>
      </c>
      <c r="N280" s="22">
        <f t="shared" si="211"/>
        <v>-99.530631203246472</v>
      </c>
      <c r="O280" s="22">
        <f t="shared" si="211"/>
        <v>34657.291666666657</v>
      </c>
      <c r="P280" s="22">
        <f t="shared" si="211"/>
        <v>-69.523780981208972</v>
      </c>
      <c r="Q280" s="22">
        <f t="shared" si="211"/>
        <v>144.50781787786408</v>
      </c>
      <c r="R280" s="22">
        <f t="shared" si="211"/>
        <v>-91.743082368082369</v>
      </c>
      <c r="S280" s="22">
        <f t="shared" si="211"/>
        <v>-83.584997564539691</v>
      </c>
      <c r="T280" s="22">
        <f t="shared" si="211"/>
        <v>-100</v>
      </c>
      <c r="U280" s="22" t="str">
        <f t="shared" si="211"/>
        <v>--</v>
      </c>
      <c r="V280" s="22">
        <f t="shared" si="211"/>
        <v>-100</v>
      </c>
      <c r="W280" s="22" t="str">
        <f t="shared" si="211"/>
        <v>--</v>
      </c>
      <c r="X280" s="22">
        <f t="shared" si="211"/>
        <v>-97.960426179604255</v>
      </c>
      <c r="Y280" s="22">
        <f t="shared" si="211"/>
        <v>-100</v>
      </c>
      <c r="Z280" s="22" t="str">
        <f t="shared" si="211"/>
        <v>--</v>
      </c>
      <c r="AA280" s="22">
        <f t="shared" si="211"/>
        <v>-100</v>
      </c>
      <c r="AB280" s="22" t="str">
        <f t="shared" si="211"/>
        <v>--</v>
      </c>
      <c r="AC280" s="22">
        <f t="shared" si="211"/>
        <v>304.70360824742266</v>
      </c>
      <c r="AD280" s="22">
        <f t="shared" si="211"/>
        <v>-97.068540041394684</v>
      </c>
      <c r="AE280" s="23" t="str">
        <f t="shared" si="22"/>
        <v>--</v>
      </c>
    </row>
    <row r="281" spans="1:31">
      <c r="A281" s="37" t="s">
        <v>186</v>
      </c>
      <c r="B281" s="4" t="s">
        <v>187</v>
      </c>
      <c r="C281" s="22" t="str">
        <f t="shared" ref="C281:D281" si="212">IFERROR((C75/B75*100-100),"--")</f>
        <v>--</v>
      </c>
      <c r="D281" s="22" t="str">
        <f t="shared" si="212"/>
        <v>--</v>
      </c>
      <c r="E281" s="22">
        <f t="shared" ref="E281:H281" si="213">IFERROR((E75/D75*100-100),"--")</f>
        <v>-100</v>
      </c>
      <c r="F281" s="22" t="str">
        <f t="shared" si="213"/>
        <v>--</v>
      </c>
      <c r="G281" s="22" t="str">
        <f t="shared" si="213"/>
        <v>--</v>
      </c>
      <c r="H281" s="22" t="str">
        <f t="shared" si="213"/>
        <v>--</v>
      </c>
      <c r="I281" s="22" t="str">
        <f t="shared" ref="I281:AD281" si="214">IFERROR((I75/H75*100-100),"--")</f>
        <v>--</v>
      </c>
      <c r="J281" s="22" t="str">
        <f t="shared" si="214"/>
        <v>--</v>
      </c>
      <c r="K281" s="22" t="str">
        <f t="shared" si="214"/>
        <v>--</v>
      </c>
      <c r="L281" s="22" t="str">
        <f t="shared" si="214"/>
        <v>--</v>
      </c>
      <c r="M281" s="22" t="str">
        <f t="shared" si="214"/>
        <v>--</v>
      </c>
      <c r="N281" s="22" t="str">
        <f t="shared" si="214"/>
        <v>--</v>
      </c>
      <c r="O281" s="22" t="str">
        <f t="shared" si="214"/>
        <v>--</v>
      </c>
      <c r="P281" s="22" t="str">
        <f t="shared" si="214"/>
        <v>--</v>
      </c>
      <c r="Q281" s="22" t="str">
        <f t="shared" si="214"/>
        <v>--</v>
      </c>
      <c r="R281" s="22">
        <f t="shared" si="214"/>
        <v>-100</v>
      </c>
      <c r="S281" s="22" t="str">
        <f t="shared" si="214"/>
        <v>--</v>
      </c>
      <c r="T281" s="22" t="str">
        <f t="shared" si="214"/>
        <v>--</v>
      </c>
      <c r="U281" s="22">
        <f t="shared" si="214"/>
        <v>-98.589894242068155</v>
      </c>
      <c r="V281" s="22">
        <f t="shared" si="214"/>
        <v>-100</v>
      </c>
      <c r="W281" s="22" t="str">
        <f t="shared" si="214"/>
        <v>--</v>
      </c>
      <c r="X281" s="22" t="str">
        <f t="shared" si="214"/>
        <v>--</v>
      </c>
      <c r="Y281" s="22">
        <f t="shared" si="214"/>
        <v>-100</v>
      </c>
      <c r="Z281" s="22" t="str">
        <f t="shared" si="214"/>
        <v>--</v>
      </c>
      <c r="AA281" s="22" t="str">
        <f t="shared" si="214"/>
        <v>--</v>
      </c>
      <c r="AB281" s="22" t="str">
        <f t="shared" si="214"/>
        <v>--</v>
      </c>
      <c r="AC281" s="22" t="str">
        <f t="shared" si="214"/>
        <v>--</v>
      </c>
      <c r="AD281" s="22" t="str">
        <f t="shared" si="214"/>
        <v>--</v>
      </c>
      <c r="AE281" s="23" t="str">
        <f t="shared" ref="AE281:AE315" si="215">IFERROR((POWER(AD75/C75,1/28)*100-100),"--")</f>
        <v>--</v>
      </c>
    </row>
    <row r="282" spans="1:31">
      <c r="A282" s="37" t="s">
        <v>188</v>
      </c>
      <c r="B282" s="4" t="s">
        <v>189</v>
      </c>
      <c r="C282" s="22" t="str">
        <f t="shared" ref="C282:D282" si="216">IFERROR((C76/B76*100-100),"--")</f>
        <v>--</v>
      </c>
      <c r="D282" s="22" t="str">
        <f t="shared" si="216"/>
        <v>--</v>
      </c>
      <c r="E282" s="22" t="str">
        <f t="shared" ref="E282:H282" si="217">IFERROR((E76/D76*100-100),"--")</f>
        <v>--</v>
      </c>
      <c r="F282" s="22" t="str">
        <f t="shared" si="217"/>
        <v>--</v>
      </c>
      <c r="G282" s="22" t="str">
        <f t="shared" si="217"/>
        <v>--</v>
      </c>
      <c r="H282" s="22">
        <f t="shared" si="217"/>
        <v>-100</v>
      </c>
      <c r="I282" s="22" t="str">
        <f t="shared" ref="I282:AD282" si="218">IFERROR((I76/H76*100-100),"--")</f>
        <v>--</v>
      </c>
      <c r="J282" s="22" t="str">
        <f t="shared" si="218"/>
        <v>--</v>
      </c>
      <c r="K282" s="22">
        <f t="shared" si="218"/>
        <v>-100</v>
      </c>
      <c r="L282" s="22" t="str">
        <f t="shared" si="218"/>
        <v>--</v>
      </c>
      <c r="M282" s="22" t="str">
        <f t="shared" si="218"/>
        <v>--</v>
      </c>
      <c r="N282" s="22" t="str">
        <f t="shared" si="218"/>
        <v>--</v>
      </c>
      <c r="O282" s="22" t="str">
        <f t="shared" si="218"/>
        <v>--</v>
      </c>
      <c r="P282" s="22">
        <f t="shared" si="218"/>
        <v>99633.333333333328</v>
      </c>
      <c r="Q282" s="22">
        <f t="shared" si="218"/>
        <v>30.66510695187165</v>
      </c>
      <c r="R282" s="22">
        <f t="shared" si="218"/>
        <v>-46.003325233405803</v>
      </c>
      <c r="S282" s="22">
        <f t="shared" si="218"/>
        <v>-65.963998105163427</v>
      </c>
      <c r="T282" s="22">
        <f t="shared" si="218"/>
        <v>-5.3583855254001378</v>
      </c>
      <c r="U282" s="22">
        <f t="shared" si="218"/>
        <v>2248.3823529411766</v>
      </c>
      <c r="V282" s="22">
        <f t="shared" si="218"/>
        <v>-100</v>
      </c>
      <c r="W282" s="22" t="str">
        <f t="shared" si="218"/>
        <v>--</v>
      </c>
      <c r="X282" s="22" t="str">
        <f t="shared" si="218"/>
        <v>--</v>
      </c>
      <c r="Y282" s="22" t="str">
        <f t="shared" si="218"/>
        <v>--</v>
      </c>
      <c r="Z282" s="22" t="str">
        <f t="shared" si="218"/>
        <v>--</v>
      </c>
      <c r="AA282" s="22" t="str">
        <f t="shared" si="218"/>
        <v>--</v>
      </c>
      <c r="AB282" s="22">
        <f t="shared" si="218"/>
        <v>-4.7708725674827406</v>
      </c>
      <c r="AC282" s="22">
        <f t="shared" si="218"/>
        <v>-100</v>
      </c>
      <c r="AD282" s="22" t="str">
        <f t="shared" si="218"/>
        <v>--</v>
      </c>
      <c r="AE282" s="23" t="str">
        <f t="shared" si="215"/>
        <v>--</v>
      </c>
    </row>
    <row r="283" spans="1:31">
      <c r="A283" s="37" t="s">
        <v>190</v>
      </c>
      <c r="B283" s="4" t="s">
        <v>191</v>
      </c>
      <c r="C283" s="22" t="str">
        <f t="shared" ref="C283:D283" si="219">IFERROR((C77/B77*100-100),"--")</f>
        <v>--</v>
      </c>
      <c r="D283" s="22" t="str">
        <f t="shared" si="219"/>
        <v>--</v>
      </c>
      <c r="E283" s="22" t="str">
        <f t="shared" ref="E283:H283" si="220">IFERROR((E77/D77*100-100),"--")</f>
        <v>--</v>
      </c>
      <c r="F283" s="22">
        <f t="shared" si="220"/>
        <v>-100</v>
      </c>
      <c r="G283" s="22" t="str">
        <f t="shared" si="220"/>
        <v>--</v>
      </c>
      <c r="H283" s="22">
        <f t="shared" si="220"/>
        <v>-100</v>
      </c>
      <c r="I283" s="22" t="str">
        <f t="shared" ref="I283:AD283" si="221">IFERROR((I77/H77*100-100),"--")</f>
        <v>--</v>
      </c>
      <c r="J283" s="22" t="str">
        <f t="shared" si="221"/>
        <v>--</v>
      </c>
      <c r="K283" s="22">
        <f t="shared" si="221"/>
        <v>64.830527297765514</v>
      </c>
      <c r="L283" s="22">
        <f t="shared" si="221"/>
        <v>407.45721600862419</v>
      </c>
      <c r="M283" s="22">
        <f t="shared" si="221"/>
        <v>5.8114524249569683</v>
      </c>
      <c r="N283" s="22">
        <f t="shared" si="221"/>
        <v>7.6377334246829633</v>
      </c>
      <c r="O283" s="22">
        <f t="shared" si="221"/>
        <v>-44.89266803916037</v>
      </c>
      <c r="P283" s="22">
        <f t="shared" si="221"/>
        <v>65.922735522958902</v>
      </c>
      <c r="Q283" s="22">
        <f t="shared" si="221"/>
        <v>133.96843205752606</v>
      </c>
      <c r="R283" s="22">
        <f t="shared" si="221"/>
        <v>75.183040998131986</v>
      </c>
      <c r="S283" s="22">
        <f t="shared" si="221"/>
        <v>-0.37669551866088113</v>
      </c>
      <c r="T283" s="22">
        <f t="shared" si="221"/>
        <v>563.82713520642665</v>
      </c>
      <c r="U283" s="22">
        <f t="shared" si="221"/>
        <v>-61.272525069246406</v>
      </c>
      <c r="V283" s="22">
        <f t="shared" si="221"/>
        <v>-30.853108647002003</v>
      </c>
      <c r="W283" s="22">
        <f t="shared" si="221"/>
        <v>18.982109741578924</v>
      </c>
      <c r="X283" s="22">
        <f t="shared" si="221"/>
        <v>191.59880885176904</v>
      </c>
      <c r="Y283" s="22">
        <f t="shared" si="221"/>
        <v>-20.864818727057056</v>
      </c>
      <c r="Z283" s="22">
        <f t="shared" si="221"/>
        <v>79.500137607442241</v>
      </c>
      <c r="AA283" s="22">
        <f t="shared" si="221"/>
        <v>138.08451964372622</v>
      </c>
      <c r="AB283" s="22">
        <f t="shared" si="221"/>
        <v>34.578820720651606</v>
      </c>
      <c r="AC283" s="22">
        <f t="shared" si="221"/>
        <v>-2.298586738067371</v>
      </c>
      <c r="AD283" s="22">
        <f t="shared" si="221"/>
        <v>24.022823108477013</v>
      </c>
      <c r="AE283" s="23" t="str">
        <f t="shared" si="215"/>
        <v>--</v>
      </c>
    </row>
    <row r="284" spans="1:31">
      <c r="A284" s="37" t="s">
        <v>192</v>
      </c>
      <c r="B284" s="4" t="s">
        <v>193</v>
      </c>
      <c r="C284" s="22" t="str">
        <f t="shared" ref="C284:D284" si="222">IFERROR((C78/B78*100-100),"--")</f>
        <v>--</v>
      </c>
      <c r="D284" s="22" t="str">
        <f t="shared" si="222"/>
        <v>--</v>
      </c>
      <c r="E284" s="22">
        <f t="shared" ref="E284:H284" si="223">IFERROR((E78/D78*100-100),"--")</f>
        <v>-43.432197692866168</v>
      </c>
      <c r="F284" s="22">
        <f t="shared" si="223"/>
        <v>-76.634025764129859</v>
      </c>
      <c r="G284" s="22">
        <f t="shared" si="223"/>
        <v>274.59058081578678</v>
      </c>
      <c r="H284" s="22">
        <f t="shared" si="223"/>
        <v>37.223700646282509</v>
      </c>
      <c r="I284" s="22">
        <f t="shared" ref="I284:AD284" si="224">IFERROR((I78/H78*100-100),"--")</f>
        <v>16.693711164760373</v>
      </c>
      <c r="J284" s="22">
        <f t="shared" si="224"/>
        <v>-54.905884347973547</v>
      </c>
      <c r="K284" s="22">
        <f t="shared" si="224"/>
        <v>138.77481949458485</v>
      </c>
      <c r="L284" s="22">
        <f t="shared" si="224"/>
        <v>-85.263406567446253</v>
      </c>
      <c r="M284" s="22">
        <f t="shared" si="224"/>
        <v>3646.4892593780064</v>
      </c>
      <c r="N284" s="22">
        <f t="shared" si="224"/>
        <v>-75.604391842742587</v>
      </c>
      <c r="O284" s="22">
        <f t="shared" si="224"/>
        <v>440.82973772523712</v>
      </c>
      <c r="P284" s="22">
        <f t="shared" si="224"/>
        <v>-93.377626626135353</v>
      </c>
      <c r="Q284" s="22">
        <f t="shared" si="224"/>
        <v>185.2073130917401</v>
      </c>
      <c r="R284" s="22">
        <f t="shared" si="224"/>
        <v>824.82743621149518</v>
      </c>
      <c r="S284" s="22">
        <f t="shared" si="224"/>
        <v>-37.09760867412615</v>
      </c>
      <c r="T284" s="22">
        <f t="shared" si="224"/>
        <v>92.090334336217353</v>
      </c>
      <c r="U284" s="22">
        <f t="shared" si="224"/>
        <v>-74.875051858984534</v>
      </c>
      <c r="V284" s="22">
        <f t="shared" si="224"/>
        <v>161.95228950833979</v>
      </c>
      <c r="W284" s="22">
        <f t="shared" si="224"/>
        <v>-18.822773166400282</v>
      </c>
      <c r="X284" s="22">
        <f t="shared" si="224"/>
        <v>414.49733299077002</v>
      </c>
      <c r="Y284" s="22">
        <f t="shared" si="224"/>
        <v>86.662527642149769</v>
      </c>
      <c r="Z284" s="22">
        <f t="shared" si="224"/>
        <v>-83.790452446103004</v>
      </c>
      <c r="AA284" s="22">
        <f t="shared" si="224"/>
        <v>152.03437280228002</v>
      </c>
      <c r="AB284" s="22">
        <f t="shared" si="224"/>
        <v>-50.683519684115872</v>
      </c>
      <c r="AC284" s="22">
        <f t="shared" si="224"/>
        <v>-21.711837316297604</v>
      </c>
      <c r="AD284" s="22">
        <f t="shared" si="224"/>
        <v>17.918697622847787</v>
      </c>
      <c r="AE284" s="23" t="str">
        <f t="shared" si="215"/>
        <v>--</v>
      </c>
    </row>
    <row r="285" spans="1:31">
      <c r="A285" s="37" t="s">
        <v>194</v>
      </c>
      <c r="B285" s="4" t="s">
        <v>195</v>
      </c>
      <c r="C285" s="22" t="str">
        <f t="shared" ref="C285:D285" si="225">IFERROR((C79/B79*100-100),"--")</f>
        <v>--</v>
      </c>
      <c r="D285" s="22">
        <f t="shared" si="225"/>
        <v>7086.7999999999993</v>
      </c>
      <c r="E285" s="22">
        <f t="shared" ref="E285:H285" si="226">IFERROR((E79/D79*100-100),"--")</f>
        <v>-100</v>
      </c>
      <c r="F285" s="22" t="str">
        <f t="shared" si="226"/>
        <v>--</v>
      </c>
      <c r="G285" s="22">
        <f t="shared" si="226"/>
        <v>288.44351434499538</v>
      </c>
      <c r="H285" s="22">
        <f t="shared" si="226"/>
        <v>213.53311445819196</v>
      </c>
      <c r="I285" s="22">
        <f t="shared" ref="I285:AD285" si="227">IFERROR((I79/H79*100-100),"--")</f>
        <v>-7.4969562478062244</v>
      </c>
      <c r="J285" s="22">
        <f t="shared" si="227"/>
        <v>-46.21659553929787</v>
      </c>
      <c r="K285" s="22">
        <f t="shared" si="227"/>
        <v>-35.759745895299886</v>
      </c>
      <c r="L285" s="22">
        <f t="shared" si="227"/>
        <v>177.82087042032174</v>
      </c>
      <c r="M285" s="22">
        <f t="shared" si="227"/>
        <v>127.41241599693015</v>
      </c>
      <c r="N285" s="22">
        <f t="shared" si="227"/>
        <v>209.47745860653208</v>
      </c>
      <c r="O285" s="22">
        <f t="shared" si="227"/>
        <v>-92.083010971428791</v>
      </c>
      <c r="P285" s="22">
        <f t="shared" si="227"/>
        <v>81.347811631717661</v>
      </c>
      <c r="Q285" s="22">
        <f t="shared" si="227"/>
        <v>228.26750257812125</v>
      </c>
      <c r="R285" s="22">
        <f t="shared" si="227"/>
        <v>309.45533078124816</v>
      </c>
      <c r="S285" s="22">
        <f t="shared" si="227"/>
        <v>-89.156996551701042</v>
      </c>
      <c r="T285" s="22">
        <f t="shared" si="227"/>
        <v>84.938187299166259</v>
      </c>
      <c r="U285" s="22">
        <f t="shared" si="227"/>
        <v>177.7646530818979</v>
      </c>
      <c r="V285" s="22">
        <f t="shared" si="227"/>
        <v>137.27061637590819</v>
      </c>
      <c r="W285" s="22">
        <f t="shared" si="227"/>
        <v>-52.283994388118288</v>
      </c>
      <c r="X285" s="22">
        <f t="shared" si="227"/>
        <v>-66.136050299249007</v>
      </c>
      <c r="Y285" s="22">
        <f t="shared" si="227"/>
        <v>-2.9500678350220397</v>
      </c>
      <c r="Z285" s="22">
        <f t="shared" si="227"/>
        <v>55.540434213642214</v>
      </c>
      <c r="AA285" s="22">
        <f t="shared" si="227"/>
        <v>-51.093250017945039</v>
      </c>
      <c r="AB285" s="22">
        <f t="shared" si="227"/>
        <v>208.1793863026989</v>
      </c>
      <c r="AC285" s="22">
        <f t="shared" si="227"/>
        <v>37.655817343760305</v>
      </c>
      <c r="AD285" s="22">
        <f t="shared" si="227"/>
        <v>102.0601017951075</v>
      </c>
      <c r="AE285" s="23">
        <f t="shared" si="215"/>
        <v>36.05679423714102</v>
      </c>
    </row>
    <row r="286" spans="1:31">
      <c r="A286" s="37" t="s">
        <v>196</v>
      </c>
      <c r="B286" s="4" t="s">
        <v>197</v>
      </c>
      <c r="C286" s="22" t="str">
        <f t="shared" ref="C286:D286" si="228">IFERROR((C80/B80*100-100),"--")</f>
        <v>--</v>
      </c>
      <c r="D286" s="22" t="str">
        <f t="shared" si="228"/>
        <v>--</v>
      </c>
      <c r="E286" s="22" t="str">
        <f t="shared" ref="E286:H286" si="229">IFERROR((E80/D80*100-100),"--")</f>
        <v>--</v>
      </c>
      <c r="F286" s="22" t="str">
        <f t="shared" si="229"/>
        <v>--</v>
      </c>
      <c r="G286" s="22">
        <f t="shared" si="229"/>
        <v>-100</v>
      </c>
      <c r="H286" s="22" t="str">
        <f t="shared" si="229"/>
        <v>--</v>
      </c>
      <c r="I286" s="22">
        <f t="shared" ref="I286:AD286" si="230">IFERROR((I80/H80*100-100),"--")</f>
        <v>579.87297415681121</v>
      </c>
      <c r="J286" s="22">
        <f t="shared" si="230"/>
        <v>803.22133814386495</v>
      </c>
      <c r="K286" s="22">
        <f t="shared" si="230"/>
        <v>-80.274406445377281</v>
      </c>
      <c r="L286" s="22">
        <f t="shared" si="230"/>
        <v>9.4290156939321577</v>
      </c>
      <c r="M286" s="22">
        <f t="shared" si="230"/>
        <v>16304.201708441418</v>
      </c>
      <c r="N286" s="22">
        <f t="shared" si="230"/>
        <v>-99.471994996129752</v>
      </c>
      <c r="O286" s="22">
        <f t="shared" si="230"/>
        <v>-51.247567815039488</v>
      </c>
      <c r="P286" s="22">
        <f t="shared" si="230"/>
        <v>57.702390734436761</v>
      </c>
      <c r="Q286" s="22">
        <f t="shared" si="230"/>
        <v>546.66534339023428</v>
      </c>
      <c r="R286" s="22">
        <f t="shared" si="230"/>
        <v>-53.57899260259677</v>
      </c>
      <c r="S286" s="22">
        <f t="shared" si="230"/>
        <v>270.9260422521242</v>
      </c>
      <c r="T286" s="22">
        <f t="shared" si="230"/>
        <v>6.9874503092856912</v>
      </c>
      <c r="U286" s="22">
        <f t="shared" si="230"/>
        <v>105.55574068905761</v>
      </c>
      <c r="V286" s="22">
        <f t="shared" si="230"/>
        <v>-33.836199253654968</v>
      </c>
      <c r="W286" s="22">
        <f t="shared" si="230"/>
        <v>-46.117987929537421</v>
      </c>
      <c r="X286" s="22">
        <f t="shared" si="230"/>
        <v>131.68376206838732</v>
      </c>
      <c r="Y286" s="22">
        <f t="shared" si="230"/>
        <v>14.250279387176022</v>
      </c>
      <c r="Z286" s="22">
        <f t="shared" si="230"/>
        <v>-45.235155292040943</v>
      </c>
      <c r="AA286" s="22">
        <f t="shared" si="230"/>
        <v>-15.17974778844345</v>
      </c>
      <c r="AB286" s="22">
        <f t="shared" si="230"/>
        <v>-9.0420318798772144</v>
      </c>
      <c r="AC286" s="22">
        <f t="shared" si="230"/>
        <v>-43.007984630475768</v>
      </c>
      <c r="AD286" s="22">
        <f t="shared" si="230"/>
        <v>238.53977624884624</v>
      </c>
      <c r="AE286" s="23" t="str">
        <f t="shared" si="215"/>
        <v>--</v>
      </c>
    </row>
    <row r="287" spans="1:31">
      <c r="A287" s="37" t="s">
        <v>198</v>
      </c>
      <c r="B287" s="4" t="s">
        <v>199</v>
      </c>
      <c r="C287" s="22" t="str">
        <f t="shared" ref="C287:D287" si="231">IFERROR((C81/B81*100-100),"--")</f>
        <v>--</v>
      </c>
      <c r="D287" s="22">
        <f t="shared" si="231"/>
        <v>17447.107182320444</v>
      </c>
      <c r="E287" s="22">
        <f t="shared" ref="E287:H287" si="232">IFERROR((E81/D81*100-100),"--")</f>
        <v>-83.953895975171989</v>
      </c>
      <c r="F287" s="22">
        <f t="shared" si="232"/>
        <v>-100</v>
      </c>
      <c r="G287" s="22" t="str">
        <f t="shared" si="232"/>
        <v>--</v>
      </c>
      <c r="H287" s="22" t="str">
        <f t="shared" si="232"/>
        <v>--</v>
      </c>
      <c r="I287" s="22">
        <f t="shared" ref="I287:AD287" si="233">IFERROR((I81/H81*100-100),"--")</f>
        <v>-13.98276606098446</v>
      </c>
      <c r="J287" s="22">
        <f t="shared" si="233"/>
        <v>112.61654210779969</v>
      </c>
      <c r="K287" s="22">
        <f t="shared" si="233"/>
        <v>2302.3557568789115</v>
      </c>
      <c r="L287" s="22">
        <f t="shared" si="233"/>
        <v>-99.665161445616775</v>
      </c>
      <c r="M287" s="22">
        <f t="shared" si="233"/>
        <v>15788.959084547367</v>
      </c>
      <c r="N287" s="22">
        <f t="shared" si="233"/>
        <v>-72.166460311749617</v>
      </c>
      <c r="O287" s="22">
        <f t="shared" si="233"/>
        <v>78.447147660300516</v>
      </c>
      <c r="P287" s="22">
        <f t="shared" si="233"/>
        <v>0.59962277870614855</v>
      </c>
      <c r="Q287" s="22">
        <f t="shared" si="233"/>
        <v>114.56750167116789</v>
      </c>
      <c r="R287" s="22">
        <f t="shared" si="233"/>
        <v>-86.320616330945484</v>
      </c>
      <c r="S287" s="22">
        <f t="shared" si="233"/>
        <v>226.479658726747</v>
      </c>
      <c r="T287" s="22">
        <f t="shared" si="233"/>
        <v>-68.355001054480056</v>
      </c>
      <c r="U287" s="22">
        <f t="shared" si="233"/>
        <v>-49.968181426080029</v>
      </c>
      <c r="V287" s="22">
        <f t="shared" si="233"/>
        <v>-0.35979177027007836</v>
      </c>
      <c r="W287" s="22">
        <f t="shared" si="233"/>
        <v>-49.439051228502251</v>
      </c>
      <c r="X287" s="22">
        <f t="shared" si="233"/>
        <v>9.3680286500946721</v>
      </c>
      <c r="Y287" s="22">
        <f t="shared" si="233"/>
        <v>8.5525760514892966</v>
      </c>
      <c r="Z287" s="22">
        <f t="shared" si="233"/>
        <v>27.662646667452123</v>
      </c>
      <c r="AA287" s="22">
        <f t="shared" si="233"/>
        <v>32.521480613880613</v>
      </c>
      <c r="AB287" s="22">
        <f t="shared" si="233"/>
        <v>1369.3990767434598</v>
      </c>
      <c r="AC287" s="22">
        <f t="shared" si="233"/>
        <v>-97.120905432624497</v>
      </c>
      <c r="AD287" s="22">
        <f t="shared" si="233"/>
        <v>89.690096793120773</v>
      </c>
      <c r="AE287" s="23">
        <f t="shared" si="215"/>
        <v>13.496369048850141</v>
      </c>
    </row>
    <row r="288" spans="1:31">
      <c r="A288" s="37" t="s">
        <v>200</v>
      </c>
      <c r="B288" s="4" t="s">
        <v>201</v>
      </c>
      <c r="C288" s="22" t="str">
        <f t="shared" ref="C288:D288" si="234">IFERROR((C82/B82*100-100),"--")</f>
        <v>--</v>
      </c>
      <c r="D288" s="22">
        <f t="shared" si="234"/>
        <v>-83.256195196340073</v>
      </c>
      <c r="E288" s="22">
        <f t="shared" ref="E288:H288" si="235">IFERROR((E82/D82*100-100),"--")</f>
        <v>141.09317721259595</v>
      </c>
      <c r="F288" s="22">
        <f t="shared" si="235"/>
        <v>57.89882889063054</v>
      </c>
      <c r="G288" s="22">
        <f t="shared" si="235"/>
        <v>-99.432734043374012</v>
      </c>
      <c r="H288" s="22">
        <f t="shared" si="235"/>
        <v>301.62769855286393</v>
      </c>
      <c r="I288" s="22">
        <f t="shared" ref="I288:AD288" si="236">IFERROR((I82/H82*100-100),"--")</f>
        <v>121.98922984533903</v>
      </c>
      <c r="J288" s="22">
        <f t="shared" si="236"/>
        <v>36.770292843732932</v>
      </c>
      <c r="K288" s="22">
        <f t="shared" si="236"/>
        <v>-70.611428756714702</v>
      </c>
      <c r="L288" s="22">
        <f t="shared" si="236"/>
        <v>406.65009231131347</v>
      </c>
      <c r="M288" s="22">
        <f t="shared" si="236"/>
        <v>952.78924689970745</v>
      </c>
      <c r="N288" s="22">
        <f t="shared" si="236"/>
        <v>-19.672991434875982</v>
      </c>
      <c r="O288" s="22">
        <f t="shared" si="236"/>
        <v>-61.383748545507046</v>
      </c>
      <c r="P288" s="22">
        <f t="shared" si="236"/>
        <v>-4.0099270144381194E-2</v>
      </c>
      <c r="Q288" s="22">
        <f t="shared" si="236"/>
        <v>14.275952289410498</v>
      </c>
      <c r="R288" s="22">
        <f t="shared" si="236"/>
        <v>40.706904519826253</v>
      </c>
      <c r="S288" s="22">
        <f t="shared" si="236"/>
        <v>6.1413535098990337</v>
      </c>
      <c r="T288" s="22">
        <f t="shared" si="236"/>
        <v>3.23858814062514</v>
      </c>
      <c r="U288" s="22">
        <f t="shared" si="236"/>
        <v>127.22282344967982</v>
      </c>
      <c r="V288" s="22">
        <f t="shared" si="236"/>
        <v>-17.194534020571496</v>
      </c>
      <c r="W288" s="22">
        <f t="shared" si="236"/>
        <v>6.1661426030020152</v>
      </c>
      <c r="X288" s="22">
        <f t="shared" si="236"/>
        <v>-17.837714756207319</v>
      </c>
      <c r="Y288" s="22">
        <f t="shared" si="236"/>
        <v>16.304775438580307</v>
      </c>
      <c r="Z288" s="22">
        <f t="shared" si="236"/>
        <v>44.365488804882659</v>
      </c>
      <c r="AA288" s="22">
        <f t="shared" si="236"/>
        <v>59.89383651561667</v>
      </c>
      <c r="AB288" s="22">
        <f t="shared" si="236"/>
        <v>-1.1617536295545818</v>
      </c>
      <c r="AC288" s="22">
        <f t="shared" si="236"/>
        <v>-35.214667955169858</v>
      </c>
      <c r="AD288" s="22">
        <f t="shared" si="236"/>
        <v>47.300931367635172</v>
      </c>
      <c r="AE288" s="23">
        <f t="shared" si="215"/>
        <v>1.6223948912044364</v>
      </c>
    </row>
    <row r="289" spans="1:31">
      <c r="A289" s="37" t="s">
        <v>202</v>
      </c>
      <c r="B289" s="4" t="s">
        <v>203</v>
      </c>
      <c r="C289" s="22" t="str">
        <f t="shared" ref="C289:D289" si="237">IFERROR((C83/B83*100-100),"--")</f>
        <v>--</v>
      </c>
      <c r="D289" s="22" t="str">
        <f t="shared" si="237"/>
        <v>--</v>
      </c>
      <c r="E289" s="22">
        <f t="shared" ref="E289:H289" si="238">IFERROR((E83/D83*100-100),"--")</f>
        <v>17.973235613690193</v>
      </c>
      <c r="F289" s="22">
        <f t="shared" si="238"/>
        <v>229.99418619049248</v>
      </c>
      <c r="G289" s="22">
        <f t="shared" si="238"/>
        <v>-97.994237905462199</v>
      </c>
      <c r="H289" s="22">
        <f t="shared" si="238"/>
        <v>30651.880556594864</v>
      </c>
      <c r="I289" s="22">
        <f t="shared" ref="I289:AD289" si="239">IFERROR((I83/H83*100-100),"--")</f>
        <v>7.3529551495274745</v>
      </c>
      <c r="J289" s="22">
        <f t="shared" si="239"/>
        <v>19.521916607894681</v>
      </c>
      <c r="K289" s="22">
        <f t="shared" si="239"/>
        <v>133.14954355311616</v>
      </c>
      <c r="L289" s="22">
        <f t="shared" si="239"/>
        <v>-71.903075424882445</v>
      </c>
      <c r="M289" s="22">
        <f t="shared" si="239"/>
        <v>908.79756570564791</v>
      </c>
      <c r="N289" s="22">
        <f t="shared" si="239"/>
        <v>193.35281149911276</v>
      </c>
      <c r="O289" s="22">
        <f t="shared" si="239"/>
        <v>-19.583155898546309</v>
      </c>
      <c r="P289" s="22">
        <f t="shared" si="239"/>
        <v>41.086523292863831</v>
      </c>
      <c r="Q289" s="22">
        <f t="shared" si="239"/>
        <v>-16.255207769728415</v>
      </c>
      <c r="R289" s="22">
        <f t="shared" si="239"/>
        <v>51.732288017057925</v>
      </c>
      <c r="S289" s="22">
        <f t="shared" si="239"/>
        <v>18.715400299079803</v>
      </c>
      <c r="T289" s="22">
        <f t="shared" si="239"/>
        <v>-13.19859552039425</v>
      </c>
      <c r="U289" s="22">
        <f t="shared" si="239"/>
        <v>-21.458216579300611</v>
      </c>
      <c r="V289" s="22">
        <f t="shared" si="239"/>
        <v>-14.344110249165766</v>
      </c>
      <c r="W289" s="22">
        <f t="shared" si="239"/>
        <v>-9.8757707936294565</v>
      </c>
      <c r="X289" s="22">
        <f t="shared" si="239"/>
        <v>12.317881655400598</v>
      </c>
      <c r="Y289" s="22">
        <f t="shared" si="239"/>
        <v>52.963749815631161</v>
      </c>
      <c r="Z289" s="22">
        <f t="shared" si="239"/>
        <v>-8.5037189693949244E-2</v>
      </c>
      <c r="AA289" s="22">
        <f t="shared" si="239"/>
        <v>-57.571392439142812</v>
      </c>
      <c r="AB289" s="22">
        <f t="shared" si="239"/>
        <v>-18.730400213445122</v>
      </c>
      <c r="AC289" s="22">
        <f t="shared" si="239"/>
        <v>85.564550167780425</v>
      </c>
      <c r="AD289" s="22">
        <f t="shared" si="239"/>
        <v>2.4146349949685515</v>
      </c>
      <c r="AE289" s="23" t="str">
        <f t="shared" si="215"/>
        <v>--</v>
      </c>
    </row>
    <row r="290" spans="1:31">
      <c r="A290" s="37" t="s">
        <v>204</v>
      </c>
      <c r="B290" s="4" t="s">
        <v>205</v>
      </c>
      <c r="C290" s="22" t="str">
        <f t="shared" ref="C290:D290" si="240">IFERROR((C84/B84*100-100),"--")</f>
        <v>--</v>
      </c>
      <c r="D290" s="22" t="str">
        <f t="shared" si="240"/>
        <v>--</v>
      </c>
      <c r="E290" s="22" t="str">
        <f t="shared" ref="E290:H290" si="241">IFERROR((E84/D84*100-100),"--")</f>
        <v>--</v>
      </c>
      <c r="F290" s="22" t="str">
        <f t="shared" si="241"/>
        <v>--</v>
      </c>
      <c r="G290" s="22" t="str">
        <f t="shared" si="241"/>
        <v>--</v>
      </c>
      <c r="H290" s="22" t="str">
        <f t="shared" si="241"/>
        <v>--</v>
      </c>
      <c r="I290" s="22" t="str">
        <f t="shared" ref="I290:AD290" si="242">IFERROR((I84/H84*100-100),"--")</f>
        <v>--</v>
      </c>
      <c r="J290" s="22" t="str">
        <f t="shared" si="242"/>
        <v>--</v>
      </c>
      <c r="K290" s="22" t="str">
        <f t="shared" si="242"/>
        <v>--</v>
      </c>
      <c r="L290" s="22">
        <f t="shared" si="242"/>
        <v>952.16149304894293</v>
      </c>
      <c r="M290" s="22">
        <f t="shared" si="242"/>
        <v>387.84412387554534</v>
      </c>
      <c r="N290" s="22">
        <f t="shared" si="242"/>
        <v>-63.328992427530991</v>
      </c>
      <c r="O290" s="22">
        <f t="shared" si="242"/>
        <v>322.32924250548871</v>
      </c>
      <c r="P290" s="22">
        <f t="shared" si="242"/>
        <v>-21.45745593230896</v>
      </c>
      <c r="Q290" s="22">
        <f t="shared" si="242"/>
        <v>-55.734664808132813</v>
      </c>
      <c r="R290" s="22">
        <f t="shared" si="242"/>
        <v>174.35694253998224</v>
      </c>
      <c r="S290" s="22">
        <f t="shared" si="242"/>
        <v>-81.404740736275826</v>
      </c>
      <c r="T290" s="22">
        <f t="shared" si="242"/>
        <v>99.093733117233882</v>
      </c>
      <c r="U290" s="22">
        <f t="shared" si="242"/>
        <v>960.79140350996227</v>
      </c>
      <c r="V290" s="22">
        <f t="shared" si="242"/>
        <v>139.31426831966704</v>
      </c>
      <c r="W290" s="22">
        <f t="shared" si="242"/>
        <v>3.0650463555559497</v>
      </c>
      <c r="X290" s="22">
        <f t="shared" si="242"/>
        <v>17.463553910809864</v>
      </c>
      <c r="Y290" s="22">
        <f t="shared" si="242"/>
        <v>-17.072531689212838</v>
      </c>
      <c r="Z290" s="22">
        <f t="shared" si="242"/>
        <v>71.411551548050511</v>
      </c>
      <c r="AA290" s="22">
        <f t="shared" si="242"/>
        <v>195.32108521816042</v>
      </c>
      <c r="AB290" s="22">
        <f t="shared" si="242"/>
        <v>-50.46452011909205</v>
      </c>
      <c r="AC290" s="22">
        <f t="shared" si="242"/>
        <v>-24.216404368602113</v>
      </c>
      <c r="AD290" s="22">
        <f t="shared" si="242"/>
        <v>-57.000890411083624</v>
      </c>
      <c r="AE290" s="23" t="str">
        <f t="shared" si="215"/>
        <v>--</v>
      </c>
    </row>
    <row r="291" spans="1:31">
      <c r="A291" s="37" t="s">
        <v>206</v>
      </c>
      <c r="B291" s="4" t="s">
        <v>207</v>
      </c>
      <c r="C291" s="22" t="str">
        <f t="shared" ref="C291:D291" si="243">IFERROR((C85/B85*100-100),"--")</f>
        <v>--</v>
      </c>
      <c r="D291" s="22">
        <f t="shared" si="243"/>
        <v>21.566216216216219</v>
      </c>
      <c r="E291" s="22">
        <f t="shared" ref="E291:H291" si="244">IFERROR((E85/D85*100-100),"--")</f>
        <v>-64.335975277626474</v>
      </c>
      <c r="F291" s="22">
        <f t="shared" si="244"/>
        <v>3555.8208396970349</v>
      </c>
      <c r="G291" s="22">
        <f t="shared" si="244"/>
        <v>-95.76100885243973</v>
      </c>
      <c r="H291" s="22">
        <f t="shared" si="244"/>
        <v>270.62088939841919</v>
      </c>
      <c r="I291" s="22">
        <f t="shared" ref="I291:AD291" si="245">IFERROR((I85/H85*100-100),"--")</f>
        <v>239.92424119086763</v>
      </c>
      <c r="J291" s="22">
        <f t="shared" si="245"/>
        <v>17.869487128317701</v>
      </c>
      <c r="K291" s="22">
        <f t="shared" si="245"/>
        <v>1691.4833300600701</v>
      </c>
      <c r="L291" s="22">
        <f t="shared" si="245"/>
        <v>-97.488184993117287</v>
      </c>
      <c r="M291" s="22">
        <f t="shared" si="245"/>
        <v>8545.7989693824711</v>
      </c>
      <c r="N291" s="22">
        <f t="shared" si="245"/>
        <v>58.464651134696311</v>
      </c>
      <c r="O291" s="22">
        <f t="shared" si="245"/>
        <v>-9.0826476446807476</v>
      </c>
      <c r="P291" s="22">
        <f t="shared" si="245"/>
        <v>2.3153883211176378</v>
      </c>
      <c r="Q291" s="22">
        <f t="shared" si="245"/>
        <v>1.7095494919137337</v>
      </c>
      <c r="R291" s="22">
        <f t="shared" si="245"/>
        <v>56.719901616349603</v>
      </c>
      <c r="S291" s="22">
        <f t="shared" si="245"/>
        <v>16.117140009111708</v>
      </c>
      <c r="T291" s="22">
        <f t="shared" si="245"/>
        <v>-44.288321132722906</v>
      </c>
      <c r="U291" s="22">
        <f t="shared" si="245"/>
        <v>-24.480365902220441</v>
      </c>
      <c r="V291" s="22">
        <f t="shared" si="245"/>
        <v>-78.212326117538808</v>
      </c>
      <c r="W291" s="22">
        <f t="shared" si="245"/>
        <v>-45.730199458317045</v>
      </c>
      <c r="X291" s="22">
        <f t="shared" si="245"/>
        <v>-12.103854318320089</v>
      </c>
      <c r="Y291" s="22">
        <f t="shared" si="245"/>
        <v>27.013948873584681</v>
      </c>
      <c r="Z291" s="22">
        <f t="shared" si="245"/>
        <v>35.597748795293938</v>
      </c>
      <c r="AA291" s="22">
        <f t="shared" si="245"/>
        <v>-20.715680056849379</v>
      </c>
      <c r="AB291" s="22">
        <f t="shared" si="245"/>
        <v>214.42949678263153</v>
      </c>
      <c r="AC291" s="22">
        <f t="shared" si="245"/>
        <v>28.0860864640876</v>
      </c>
      <c r="AD291" s="22">
        <f t="shared" si="245"/>
        <v>-12.098336182217068</v>
      </c>
      <c r="AE291" s="23">
        <f t="shared" si="215"/>
        <v>21.318636467777253</v>
      </c>
    </row>
    <row r="292" spans="1:31">
      <c r="A292" s="37" t="s">
        <v>318</v>
      </c>
      <c r="B292" s="4" t="s">
        <v>317</v>
      </c>
      <c r="C292" s="22" t="str">
        <f t="shared" ref="C292:D292" si="246">IFERROR((C86/B86*100-100),"--")</f>
        <v>--</v>
      </c>
      <c r="D292" s="22" t="str">
        <f t="shared" si="246"/>
        <v>--</v>
      </c>
      <c r="E292" s="22" t="str">
        <f t="shared" ref="E292:H292" si="247">IFERROR((E86/D86*100-100),"--")</f>
        <v>--</v>
      </c>
      <c r="F292" s="22" t="str">
        <f t="shared" si="247"/>
        <v>--</v>
      </c>
      <c r="G292" s="22" t="str">
        <f t="shared" si="247"/>
        <v>--</v>
      </c>
      <c r="H292" s="22" t="str">
        <f t="shared" si="247"/>
        <v>--</v>
      </c>
      <c r="I292" s="22" t="str">
        <f t="shared" ref="I292:AD292" si="248">IFERROR((I86/H86*100-100),"--")</f>
        <v>--</v>
      </c>
      <c r="J292" s="22" t="str">
        <f t="shared" si="248"/>
        <v>--</v>
      </c>
      <c r="K292" s="22" t="str">
        <f t="shared" si="248"/>
        <v>--</v>
      </c>
      <c r="L292" s="22" t="str">
        <f t="shared" si="248"/>
        <v>--</v>
      </c>
      <c r="M292" s="22" t="str">
        <f t="shared" si="248"/>
        <v>--</v>
      </c>
      <c r="N292" s="22" t="str">
        <f t="shared" si="248"/>
        <v>--</v>
      </c>
      <c r="O292" s="22" t="str">
        <f t="shared" si="248"/>
        <v>--</v>
      </c>
      <c r="P292" s="22" t="str">
        <f t="shared" si="248"/>
        <v>--</v>
      </c>
      <c r="Q292" s="22" t="str">
        <f t="shared" si="248"/>
        <v>--</v>
      </c>
      <c r="R292" s="22" t="str">
        <f t="shared" si="248"/>
        <v>--</v>
      </c>
      <c r="S292" s="22" t="str">
        <f t="shared" si="248"/>
        <v>--</v>
      </c>
      <c r="T292" s="22" t="str">
        <f t="shared" si="248"/>
        <v>--</v>
      </c>
      <c r="U292" s="22" t="str">
        <f t="shared" si="248"/>
        <v>--</v>
      </c>
      <c r="V292" s="22" t="str">
        <f t="shared" si="248"/>
        <v>--</v>
      </c>
      <c r="W292" s="22" t="str">
        <f t="shared" si="248"/>
        <v>--</v>
      </c>
      <c r="X292" s="22" t="str">
        <f t="shared" si="248"/>
        <v>--</v>
      </c>
      <c r="Y292" s="22" t="str">
        <f t="shared" si="248"/>
        <v>--</v>
      </c>
      <c r="Z292" s="22" t="str">
        <f t="shared" si="248"/>
        <v>--</v>
      </c>
      <c r="AA292" s="22" t="str">
        <f t="shared" si="248"/>
        <v>--</v>
      </c>
      <c r="AB292" s="22" t="str">
        <f t="shared" si="248"/>
        <v>--</v>
      </c>
      <c r="AC292" s="22" t="str">
        <f t="shared" si="248"/>
        <v>--</v>
      </c>
      <c r="AD292" s="22" t="str">
        <f t="shared" si="248"/>
        <v>--</v>
      </c>
      <c r="AE292" s="23" t="str">
        <f t="shared" si="215"/>
        <v>--</v>
      </c>
    </row>
    <row r="293" spans="1:31">
      <c r="A293" s="37" t="s">
        <v>208</v>
      </c>
      <c r="B293" s="4" t="s">
        <v>209</v>
      </c>
      <c r="C293" s="22" t="str">
        <f t="shared" ref="C293:D293" si="249">IFERROR((C87/B87*100-100),"--")</f>
        <v>--</v>
      </c>
      <c r="D293" s="22" t="str">
        <f t="shared" si="249"/>
        <v>--</v>
      </c>
      <c r="E293" s="22" t="str">
        <f t="shared" ref="E293:H293" si="250">IFERROR((E87/D87*100-100),"--")</f>
        <v>--</v>
      </c>
      <c r="F293" s="22" t="str">
        <f t="shared" si="250"/>
        <v>--</v>
      </c>
      <c r="G293" s="22" t="str">
        <f t="shared" si="250"/>
        <v>--</v>
      </c>
      <c r="H293" s="22" t="str">
        <f t="shared" si="250"/>
        <v>--</v>
      </c>
      <c r="I293" s="22" t="str">
        <f t="shared" ref="I293:AD293" si="251">IFERROR((I87/H87*100-100),"--")</f>
        <v>--</v>
      </c>
      <c r="J293" s="22">
        <f t="shared" si="251"/>
        <v>-100</v>
      </c>
      <c r="K293" s="22" t="str">
        <f t="shared" si="251"/>
        <v>--</v>
      </c>
      <c r="L293" s="22" t="str">
        <f t="shared" si="251"/>
        <v>--</v>
      </c>
      <c r="M293" s="22" t="str">
        <f t="shared" si="251"/>
        <v>--</v>
      </c>
      <c r="N293" s="22">
        <f t="shared" si="251"/>
        <v>-100</v>
      </c>
      <c r="O293" s="22" t="str">
        <f t="shared" si="251"/>
        <v>--</v>
      </c>
      <c r="P293" s="22">
        <f t="shared" si="251"/>
        <v>2008.8677084293254</v>
      </c>
      <c r="Q293" s="22">
        <f t="shared" si="251"/>
        <v>118.35319807455696</v>
      </c>
      <c r="R293" s="22">
        <f t="shared" si="251"/>
        <v>267.11256127715501</v>
      </c>
      <c r="S293" s="22">
        <f t="shared" si="251"/>
        <v>33.275300465329849</v>
      </c>
      <c r="T293" s="22">
        <f t="shared" si="251"/>
        <v>-96.53844131196432</v>
      </c>
      <c r="U293" s="22">
        <f t="shared" si="251"/>
        <v>-28.580857417282374</v>
      </c>
      <c r="V293" s="22">
        <f t="shared" si="251"/>
        <v>-100</v>
      </c>
      <c r="W293" s="22" t="str">
        <f t="shared" si="251"/>
        <v>--</v>
      </c>
      <c r="X293" s="22" t="str">
        <f t="shared" si="251"/>
        <v>--</v>
      </c>
      <c r="Y293" s="22">
        <f t="shared" si="251"/>
        <v>-100</v>
      </c>
      <c r="Z293" s="22" t="str">
        <f t="shared" si="251"/>
        <v>--</v>
      </c>
      <c r="AA293" s="22">
        <f t="shared" si="251"/>
        <v>-100</v>
      </c>
      <c r="AB293" s="22" t="str">
        <f t="shared" si="251"/>
        <v>--</v>
      </c>
      <c r="AC293" s="22" t="str">
        <f t="shared" si="251"/>
        <v>--</v>
      </c>
      <c r="AD293" s="22" t="str">
        <f t="shared" si="251"/>
        <v>--</v>
      </c>
      <c r="AE293" s="23" t="str">
        <f t="shared" si="215"/>
        <v>--</v>
      </c>
    </row>
    <row r="294" spans="1:31">
      <c r="A294" s="37" t="s">
        <v>210</v>
      </c>
      <c r="B294" s="4" t="s">
        <v>211</v>
      </c>
      <c r="C294" s="22" t="str">
        <f t="shared" ref="C294:D294" si="252">IFERROR((C88/B88*100-100),"--")</f>
        <v>--</v>
      </c>
      <c r="D294" s="22" t="str">
        <f t="shared" si="252"/>
        <v>--</v>
      </c>
      <c r="E294" s="22" t="str">
        <f t="shared" ref="E294:H294" si="253">IFERROR((E88/D88*100-100),"--")</f>
        <v>--</v>
      </c>
      <c r="F294" s="22" t="str">
        <f t="shared" si="253"/>
        <v>--</v>
      </c>
      <c r="G294" s="22" t="str">
        <f t="shared" si="253"/>
        <v>--</v>
      </c>
      <c r="H294" s="22">
        <f t="shared" si="253"/>
        <v>-100</v>
      </c>
      <c r="I294" s="22" t="str">
        <f t="shared" ref="I294:AD294" si="254">IFERROR((I88/H88*100-100),"--")</f>
        <v>--</v>
      </c>
      <c r="J294" s="22" t="str">
        <f t="shared" si="254"/>
        <v>--</v>
      </c>
      <c r="K294" s="22" t="str">
        <f t="shared" si="254"/>
        <v>--</v>
      </c>
      <c r="L294" s="22" t="str">
        <f t="shared" si="254"/>
        <v>--</v>
      </c>
      <c r="M294" s="22" t="str">
        <f t="shared" si="254"/>
        <v>--</v>
      </c>
      <c r="N294" s="22">
        <f t="shared" si="254"/>
        <v>-15.006675368794703</v>
      </c>
      <c r="O294" s="22">
        <f t="shared" si="254"/>
        <v>-11.951842548772575</v>
      </c>
      <c r="P294" s="22">
        <f t="shared" si="254"/>
        <v>-71.128017829846328</v>
      </c>
      <c r="Q294" s="22">
        <f t="shared" si="254"/>
        <v>3047.4128859490374</v>
      </c>
      <c r="R294" s="22">
        <f t="shared" si="254"/>
        <v>-96.813984242274017</v>
      </c>
      <c r="S294" s="22">
        <f t="shared" si="254"/>
        <v>279.67195691374383</v>
      </c>
      <c r="T294" s="22">
        <f t="shared" si="254"/>
        <v>20.783316322438509</v>
      </c>
      <c r="U294" s="22">
        <f t="shared" si="254"/>
        <v>270.57711619307412</v>
      </c>
      <c r="V294" s="22">
        <f t="shared" si="254"/>
        <v>21.168789622049175</v>
      </c>
      <c r="W294" s="22">
        <f t="shared" si="254"/>
        <v>-86.53431144088762</v>
      </c>
      <c r="X294" s="22">
        <f t="shared" si="254"/>
        <v>374.85294830175883</v>
      </c>
      <c r="Y294" s="22">
        <f t="shared" si="254"/>
        <v>94.538186922853413</v>
      </c>
      <c r="Z294" s="22">
        <f t="shared" si="254"/>
        <v>-6.4809070112312241</v>
      </c>
      <c r="AA294" s="22">
        <f t="shared" si="254"/>
        <v>-32.605526034396718</v>
      </c>
      <c r="AB294" s="22">
        <f t="shared" si="254"/>
        <v>91.064927413105181</v>
      </c>
      <c r="AC294" s="22">
        <f t="shared" si="254"/>
        <v>-100</v>
      </c>
      <c r="AD294" s="22" t="str">
        <f t="shared" si="254"/>
        <v>--</v>
      </c>
      <c r="AE294" s="23" t="str">
        <f t="shared" si="215"/>
        <v>--</v>
      </c>
    </row>
    <row r="295" spans="1:31">
      <c r="A295" s="37" t="s">
        <v>212</v>
      </c>
      <c r="B295" s="4" t="s">
        <v>213</v>
      </c>
      <c r="C295" s="22" t="str">
        <f t="shared" ref="C295:D295" si="255">IFERROR((C89/B89*100-100),"--")</f>
        <v>--</v>
      </c>
      <c r="D295" s="22" t="str">
        <f t="shared" si="255"/>
        <v>--</v>
      </c>
      <c r="E295" s="22" t="str">
        <f t="shared" ref="E295:H295" si="256">IFERROR((E89/D89*100-100),"--")</f>
        <v>--</v>
      </c>
      <c r="F295" s="22" t="str">
        <f t="shared" si="256"/>
        <v>--</v>
      </c>
      <c r="G295" s="22" t="str">
        <f t="shared" si="256"/>
        <v>--</v>
      </c>
      <c r="H295" s="22" t="str">
        <f t="shared" si="256"/>
        <v>--</v>
      </c>
      <c r="I295" s="22" t="str">
        <f t="shared" ref="I295:AD295" si="257">IFERROR((I89/H89*100-100),"--")</f>
        <v>--</v>
      </c>
      <c r="J295" s="22" t="str">
        <f t="shared" si="257"/>
        <v>--</v>
      </c>
      <c r="K295" s="22" t="str">
        <f t="shared" si="257"/>
        <v>--</v>
      </c>
      <c r="L295" s="22">
        <f t="shared" si="257"/>
        <v>-100</v>
      </c>
      <c r="M295" s="22" t="str">
        <f t="shared" si="257"/>
        <v>--</v>
      </c>
      <c r="N295" s="22" t="str">
        <f t="shared" si="257"/>
        <v>--</v>
      </c>
      <c r="O295" s="22" t="str">
        <f t="shared" si="257"/>
        <v>--</v>
      </c>
      <c r="P295" s="22" t="str">
        <f t="shared" si="257"/>
        <v>--</v>
      </c>
      <c r="Q295" s="22" t="str">
        <f t="shared" si="257"/>
        <v>--</v>
      </c>
      <c r="R295" s="22" t="str">
        <f t="shared" si="257"/>
        <v>--</v>
      </c>
      <c r="S295" s="22">
        <f t="shared" si="257"/>
        <v>15652.13055303717</v>
      </c>
      <c r="T295" s="22">
        <f t="shared" si="257"/>
        <v>-100</v>
      </c>
      <c r="U295" s="22" t="str">
        <f t="shared" si="257"/>
        <v>--</v>
      </c>
      <c r="V295" s="22" t="str">
        <f t="shared" si="257"/>
        <v>--</v>
      </c>
      <c r="W295" s="22" t="str">
        <f t="shared" si="257"/>
        <v>--</v>
      </c>
      <c r="X295" s="22" t="str">
        <f t="shared" si="257"/>
        <v>--</v>
      </c>
      <c r="Y295" s="22" t="str">
        <f t="shared" si="257"/>
        <v>--</v>
      </c>
      <c r="Z295" s="22" t="str">
        <f t="shared" si="257"/>
        <v>--</v>
      </c>
      <c r="AA295" s="22">
        <f t="shared" si="257"/>
        <v>-100</v>
      </c>
      <c r="AB295" s="22" t="str">
        <f t="shared" si="257"/>
        <v>--</v>
      </c>
      <c r="AC295" s="22" t="str">
        <f t="shared" si="257"/>
        <v>--</v>
      </c>
      <c r="AD295" s="22" t="str">
        <f t="shared" si="257"/>
        <v>--</v>
      </c>
      <c r="AE295" s="23" t="str">
        <f t="shared" si="215"/>
        <v>--</v>
      </c>
    </row>
    <row r="296" spans="1:31">
      <c r="A296" s="37" t="s">
        <v>214</v>
      </c>
      <c r="B296" s="4" t="s">
        <v>215</v>
      </c>
      <c r="C296" s="22" t="str">
        <f t="shared" ref="C296:D296" si="258">IFERROR((C90/B90*100-100),"--")</f>
        <v>--</v>
      </c>
      <c r="D296" s="22" t="str">
        <f t="shared" si="258"/>
        <v>--</v>
      </c>
      <c r="E296" s="22" t="str">
        <f t="shared" ref="E296:H296" si="259">IFERROR((E90/D90*100-100),"--")</f>
        <v>--</v>
      </c>
      <c r="F296" s="22">
        <f t="shared" si="259"/>
        <v>46.183629340775099</v>
      </c>
      <c r="G296" s="22">
        <f t="shared" si="259"/>
        <v>-100</v>
      </c>
      <c r="H296" s="22" t="str">
        <f t="shared" si="259"/>
        <v>--</v>
      </c>
      <c r="I296" s="22">
        <f t="shared" ref="I296:AD296" si="260">IFERROR((I90/H90*100-100),"--")</f>
        <v>-36.826836942557385</v>
      </c>
      <c r="J296" s="22">
        <f t="shared" si="260"/>
        <v>41.314352613465445</v>
      </c>
      <c r="K296" s="22">
        <f t="shared" si="260"/>
        <v>210.35541731985421</v>
      </c>
      <c r="L296" s="22">
        <f t="shared" si="260"/>
        <v>-100</v>
      </c>
      <c r="M296" s="22" t="str">
        <f t="shared" si="260"/>
        <v>--</v>
      </c>
      <c r="N296" s="22">
        <f t="shared" si="260"/>
        <v>108.39959121808732</v>
      </c>
      <c r="O296" s="22">
        <f t="shared" si="260"/>
        <v>184.87962579619153</v>
      </c>
      <c r="P296" s="22">
        <f t="shared" si="260"/>
        <v>-83.002324343189414</v>
      </c>
      <c r="Q296" s="22">
        <f t="shared" si="260"/>
        <v>51.653095544088387</v>
      </c>
      <c r="R296" s="22">
        <f t="shared" si="260"/>
        <v>3.0567138651672821</v>
      </c>
      <c r="S296" s="22">
        <f t="shared" si="260"/>
        <v>18.53993823332307</v>
      </c>
      <c r="T296" s="22">
        <f t="shared" si="260"/>
        <v>-41.893398113370161</v>
      </c>
      <c r="U296" s="22">
        <f t="shared" si="260"/>
        <v>3.3142450213524484</v>
      </c>
      <c r="V296" s="22">
        <f t="shared" si="260"/>
        <v>16.445386706870394</v>
      </c>
      <c r="W296" s="22">
        <f t="shared" si="260"/>
        <v>-50.498564461611842</v>
      </c>
      <c r="X296" s="22">
        <f t="shared" si="260"/>
        <v>-13.498165178142997</v>
      </c>
      <c r="Y296" s="22">
        <f t="shared" si="260"/>
        <v>304.86734312924409</v>
      </c>
      <c r="Z296" s="22">
        <f t="shared" si="260"/>
        <v>-22.885122572734517</v>
      </c>
      <c r="AA296" s="22">
        <f t="shared" si="260"/>
        <v>-7.3174480518015486</v>
      </c>
      <c r="AB296" s="22">
        <f t="shared" si="260"/>
        <v>-33.431060058575184</v>
      </c>
      <c r="AC296" s="22">
        <f t="shared" si="260"/>
        <v>-45.471350113475076</v>
      </c>
      <c r="AD296" s="22">
        <f t="shared" si="260"/>
        <v>-44.850476894627157</v>
      </c>
      <c r="AE296" s="23" t="str">
        <f t="shared" si="215"/>
        <v>--</v>
      </c>
    </row>
    <row r="297" spans="1:31">
      <c r="A297" s="37" t="s">
        <v>216</v>
      </c>
      <c r="B297" s="4" t="s">
        <v>217</v>
      </c>
      <c r="C297" s="22" t="str">
        <f t="shared" ref="C297:D297" si="261">IFERROR((C91/B91*100-100),"--")</f>
        <v>--</v>
      </c>
      <c r="D297" s="22">
        <f t="shared" si="261"/>
        <v>972.06281407035181</v>
      </c>
      <c r="E297" s="22">
        <f t="shared" ref="E297:H297" si="262">IFERROR((E91/D91*100-100),"--")</f>
        <v>-49.730313747272568</v>
      </c>
      <c r="F297" s="22">
        <f t="shared" si="262"/>
        <v>-81.389073304639069</v>
      </c>
      <c r="G297" s="22">
        <f t="shared" si="262"/>
        <v>-89.207090393498802</v>
      </c>
      <c r="H297" s="22">
        <f t="shared" si="262"/>
        <v>355.1155881533748</v>
      </c>
      <c r="I297" s="22">
        <f t="shared" ref="I297:AD297" si="263">IFERROR((I91/H91*100-100),"--")</f>
        <v>-41.512224477514515</v>
      </c>
      <c r="J297" s="22">
        <f t="shared" si="263"/>
        <v>8662.2527989955015</v>
      </c>
      <c r="K297" s="22">
        <f t="shared" si="263"/>
        <v>-1.521201022758504</v>
      </c>
      <c r="L297" s="22">
        <f t="shared" si="263"/>
        <v>-94.826414369063656</v>
      </c>
      <c r="M297" s="22">
        <f t="shared" si="263"/>
        <v>1391.121918824954</v>
      </c>
      <c r="N297" s="22">
        <f t="shared" si="263"/>
        <v>171.59373695843698</v>
      </c>
      <c r="O297" s="22">
        <f t="shared" si="263"/>
        <v>-23.326462537572084</v>
      </c>
      <c r="P297" s="22">
        <f t="shared" si="263"/>
        <v>-94.339319522186813</v>
      </c>
      <c r="Q297" s="22">
        <f t="shared" si="263"/>
        <v>-43.804949817315475</v>
      </c>
      <c r="R297" s="22">
        <f t="shared" si="263"/>
        <v>476.45272154176541</v>
      </c>
      <c r="S297" s="22">
        <f t="shared" si="263"/>
        <v>80.725628405478119</v>
      </c>
      <c r="T297" s="22">
        <f t="shared" si="263"/>
        <v>-45.22801272636233</v>
      </c>
      <c r="U297" s="22">
        <f t="shared" si="263"/>
        <v>35.075785981967158</v>
      </c>
      <c r="V297" s="22">
        <f t="shared" si="263"/>
        <v>46.711847917610555</v>
      </c>
      <c r="W297" s="22">
        <f t="shared" si="263"/>
        <v>-44.446978127861314</v>
      </c>
      <c r="X297" s="22">
        <f t="shared" si="263"/>
        <v>21.81985416789955</v>
      </c>
      <c r="Y297" s="22">
        <f t="shared" si="263"/>
        <v>95.056819444451605</v>
      </c>
      <c r="Z297" s="22">
        <f t="shared" si="263"/>
        <v>109.52331116956447</v>
      </c>
      <c r="AA297" s="22">
        <f t="shared" si="263"/>
        <v>-28.090993319884674</v>
      </c>
      <c r="AB297" s="22">
        <f t="shared" si="263"/>
        <v>3.4377278368891098</v>
      </c>
      <c r="AC297" s="22">
        <f t="shared" si="263"/>
        <v>71.083732494634148</v>
      </c>
      <c r="AD297" s="22">
        <f t="shared" si="263"/>
        <v>24.898704299429241</v>
      </c>
      <c r="AE297" s="23">
        <f t="shared" si="215"/>
        <v>15.958264800688468</v>
      </c>
    </row>
    <row r="298" spans="1:31">
      <c r="A298" s="37" t="s">
        <v>218</v>
      </c>
      <c r="B298" s="4" t="s">
        <v>219</v>
      </c>
      <c r="C298" s="22" t="str">
        <f t="shared" ref="C298:D298" si="264">IFERROR((C92/B92*100-100),"--")</f>
        <v>--</v>
      </c>
      <c r="D298" s="22" t="str">
        <f t="shared" si="264"/>
        <v>--</v>
      </c>
      <c r="E298" s="22">
        <f t="shared" ref="E298:H298" si="265">IFERROR((E92/D92*100-100),"--")</f>
        <v>63.324538258575217</v>
      </c>
      <c r="F298" s="22">
        <f t="shared" si="265"/>
        <v>123.43730582825896</v>
      </c>
      <c r="G298" s="22">
        <f t="shared" si="265"/>
        <v>-37.842046718576192</v>
      </c>
      <c r="H298" s="22">
        <f t="shared" si="265"/>
        <v>-90.868826055833935</v>
      </c>
      <c r="I298" s="22">
        <f t="shared" ref="I298:AD298" si="266">IFERROR((I92/H92*100-100),"--")</f>
        <v>5937.9225869671736</v>
      </c>
      <c r="J298" s="22">
        <f t="shared" si="266"/>
        <v>-79.42288654105198</v>
      </c>
      <c r="K298" s="22">
        <f t="shared" si="266"/>
        <v>-65.332439466834927</v>
      </c>
      <c r="L298" s="22">
        <f t="shared" si="266"/>
        <v>584.76851325218979</v>
      </c>
      <c r="M298" s="22">
        <f t="shared" si="266"/>
        <v>1163.8476361340909</v>
      </c>
      <c r="N298" s="22">
        <f t="shared" si="266"/>
        <v>263.81006583763906</v>
      </c>
      <c r="O298" s="22">
        <f t="shared" si="266"/>
        <v>16.358642107556349</v>
      </c>
      <c r="P298" s="22">
        <f t="shared" si="266"/>
        <v>-66.342865322093132</v>
      </c>
      <c r="Q298" s="22">
        <f t="shared" si="266"/>
        <v>-6.4042730824403975</v>
      </c>
      <c r="R298" s="22">
        <f t="shared" si="266"/>
        <v>13.75465343548467</v>
      </c>
      <c r="S298" s="22">
        <f t="shared" si="266"/>
        <v>22.335121702693982</v>
      </c>
      <c r="T298" s="22">
        <f t="shared" si="266"/>
        <v>187.11487153117901</v>
      </c>
      <c r="U298" s="22">
        <f t="shared" si="266"/>
        <v>104.90819414609405</v>
      </c>
      <c r="V298" s="22">
        <f t="shared" si="266"/>
        <v>33.7747581385253</v>
      </c>
      <c r="W298" s="22">
        <f t="shared" si="266"/>
        <v>-8.5784081464972672</v>
      </c>
      <c r="X298" s="22">
        <f t="shared" si="266"/>
        <v>13.756867088679229</v>
      </c>
      <c r="Y298" s="22">
        <f t="shared" si="266"/>
        <v>-5.2507067350471885</v>
      </c>
      <c r="Z298" s="22">
        <f t="shared" si="266"/>
        <v>96.39791614666683</v>
      </c>
      <c r="AA298" s="22">
        <f t="shared" si="266"/>
        <v>-24.451296197308153</v>
      </c>
      <c r="AB298" s="22">
        <f t="shared" si="266"/>
        <v>100.43339868290181</v>
      </c>
      <c r="AC298" s="22">
        <f t="shared" si="266"/>
        <v>-1.6295033208798486</v>
      </c>
      <c r="AD298" s="22">
        <f t="shared" si="266"/>
        <v>-41.905847758185644</v>
      </c>
      <c r="AE298" s="23" t="str">
        <f t="shared" si="215"/>
        <v>--</v>
      </c>
    </row>
    <row r="299" spans="1:31">
      <c r="A299" s="37" t="s">
        <v>220</v>
      </c>
      <c r="B299" s="4" t="s">
        <v>221</v>
      </c>
      <c r="C299" s="22" t="str">
        <f t="shared" ref="C299:D299" si="267">IFERROR((C93/B93*100-100),"--")</f>
        <v>--</v>
      </c>
      <c r="D299" s="22">
        <f t="shared" si="267"/>
        <v>2181.7699316628696</v>
      </c>
      <c r="E299" s="22">
        <f t="shared" ref="E299:H299" si="268">IFERROR((E93/D93*100-100),"--")</f>
        <v>14.403766807727308</v>
      </c>
      <c r="F299" s="22">
        <f t="shared" si="268"/>
        <v>333.34968325338571</v>
      </c>
      <c r="G299" s="22">
        <f t="shared" si="268"/>
        <v>11.018399802436392</v>
      </c>
      <c r="H299" s="22">
        <f t="shared" si="268"/>
        <v>63.227046173520051</v>
      </c>
      <c r="I299" s="22">
        <f t="shared" ref="I299:AD299" si="269">IFERROR((I93/H93*100-100),"--")</f>
        <v>25.299499835320873</v>
      </c>
      <c r="J299" s="22">
        <f t="shared" si="269"/>
        <v>65.040912595786466</v>
      </c>
      <c r="K299" s="22">
        <f t="shared" si="269"/>
        <v>1.4828812687481587</v>
      </c>
      <c r="L299" s="22">
        <f t="shared" si="269"/>
        <v>-28.36981237737217</v>
      </c>
      <c r="M299" s="22">
        <f t="shared" si="269"/>
        <v>9.2414611261207682</v>
      </c>
      <c r="N299" s="22">
        <f t="shared" si="269"/>
        <v>36.398672094857659</v>
      </c>
      <c r="O299" s="22">
        <f t="shared" si="269"/>
        <v>-10.132910268830102</v>
      </c>
      <c r="P299" s="22">
        <f t="shared" si="269"/>
        <v>-60.545142374553713</v>
      </c>
      <c r="Q299" s="22">
        <f t="shared" si="269"/>
        <v>-13.884652176749697</v>
      </c>
      <c r="R299" s="22">
        <f t="shared" si="269"/>
        <v>60.627908645899083</v>
      </c>
      <c r="S299" s="22">
        <f t="shared" si="269"/>
        <v>-15.876479864261043</v>
      </c>
      <c r="T299" s="22">
        <f t="shared" si="269"/>
        <v>69.853681666715914</v>
      </c>
      <c r="U299" s="22">
        <f t="shared" si="269"/>
        <v>-11.325490148995797</v>
      </c>
      <c r="V299" s="22">
        <f t="shared" si="269"/>
        <v>-5.2610539886536145</v>
      </c>
      <c r="W299" s="22">
        <f t="shared" si="269"/>
        <v>47.112773571839313</v>
      </c>
      <c r="X299" s="22">
        <f t="shared" si="269"/>
        <v>31.400666437328141</v>
      </c>
      <c r="Y299" s="22">
        <f t="shared" si="269"/>
        <v>-13.401219404330561</v>
      </c>
      <c r="Z299" s="22">
        <f t="shared" si="269"/>
        <v>9.0386940895017744</v>
      </c>
      <c r="AA299" s="22">
        <f t="shared" si="269"/>
        <v>3.3143750432373338</v>
      </c>
      <c r="AB299" s="22">
        <f t="shared" si="269"/>
        <v>8.5941722097003748</v>
      </c>
      <c r="AC299" s="22">
        <f t="shared" si="269"/>
        <v>1.6960969142652829</v>
      </c>
      <c r="AD299" s="22">
        <f t="shared" si="269"/>
        <v>-13.883498768062793</v>
      </c>
      <c r="AE299" s="23">
        <f t="shared" si="215"/>
        <v>24.713591292886946</v>
      </c>
    </row>
    <row r="300" spans="1:31">
      <c r="A300" s="37" t="s">
        <v>222</v>
      </c>
      <c r="B300" s="4" t="s">
        <v>223</v>
      </c>
      <c r="C300" s="22" t="str">
        <f t="shared" ref="C300:D300" si="270">IFERROR((C94/B94*100-100),"--")</f>
        <v>--</v>
      </c>
      <c r="D300" s="22">
        <f t="shared" si="270"/>
        <v>161.94236453201972</v>
      </c>
      <c r="E300" s="22">
        <f t="shared" ref="E300:H300" si="271">IFERROR((E94/D94*100-100),"--")</f>
        <v>198.19913003086072</v>
      </c>
      <c r="F300" s="22">
        <f t="shared" si="271"/>
        <v>180.08277977590302</v>
      </c>
      <c r="G300" s="22">
        <f t="shared" si="271"/>
        <v>-31.974598419640358</v>
      </c>
      <c r="H300" s="22">
        <f t="shared" si="271"/>
        <v>564.36815813027306</v>
      </c>
      <c r="I300" s="22">
        <f t="shared" ref="I300:AD300" si="272">IFERROR((I94/H94*100-100),"--")</f>
        <v>-60.761856770974887</v>
      </c>
      <c r="J300" s="22">
        <f t="shared" si="272"/>
        <v>498.1706633423006</v>
      </c>
      <c r="K300" s="22">
        <f t="shared" si="272"/>
        <v>-56.452073703851909</v>
      </c>
      <c r="L300" s="22">
        <f t="shared" si="272"/>
        <v>-43.101206623053777</v>
      </c>
      <c r="M300" s="22">
        <f t="shared" si="272"/>
        <v>230.5134159092496</v>
      </c>
      <c r="N300" s="22">
        <f t="shared" si="272"/>
        <v>119.0342402132643</v>
      </c>
      <c r="O300" s="22">
        <f t="shared" si="272"/>
        <v>13.760504030141846</v>
      </c>
      <c r="P300" s="22">
        <f t="shared" si="272"/>
        <v>202.22445094677505</v>
      </c>
      <c r="Q300" s="22">
        <f t="shared" si="272"/>
        <v>-9.2159087256757743</v>
      </c>
      <c r="R300" s="22">
        <f t="shared" si="272"/>
        <v>13.373616447139753</v>
      </c>
      <c r="S300" s="22">
        <f t="shared" si="272"/>
        <v>16.604836575260478</v>
      </c>
      <c r="T300" s="22">
        <f t="shared" si="272"/>
        <v>128.972770278692</v>
      </c>
      <c r="U300" s="22">
        <f t="shared" si="272"/>
        <v>-16.150679804088654</v>
      </c>
      <c r="V300" s="22">
        <f t="shared" si="272"/>
        <v>-33.837047072195077</v>
      </c>
      <c r="W300" s="22">
        <f t="shared" si="272"/>
        <v>4.9672063214281081</v>
      </c>
      <c r="X300" s="22">
        <f t="shared" si="272"/>
        <v>63.644244760432258</v>
      </c>
      <c r="Y300" s="22">
        <f t="shared" si="272"/>
        <v>51.007731738082185</v>
      </c>
      <c r="Z300" s="22">
        <f t="shared" si="272"/>
        <v>-36.754604740890173</v>
      </c>
      <c r="AA300" s="22">
        <f t="shared" si="272"/>
        <v>-11.029112086984554</v>
      </c>
      <c r="AB300" s="22">
        <f t="shared" si="272"/>
        <v>28.307390761083127</v>
      </c>
      <c r="AC300" s="22">
        <f t="shared" si="272"/>
        <v>-1.9042593427699472</v>
      </c>
      <c r="AD300" s="22">
        <f t="shared" si="272"/>
        <v>90.561986593270717</v>
      </c>
      <c r="AE300" s="23">
        <f t="shared" si="215"/>
        <v>37.619166167075377</v>
      </c>
    </row>
    <row r="301" spans="1:31">
      <c r="A301" s="37" t="s">
        <v>224</v>
      </c>
      <c r="B301" s="4" t="s">
        <v>225</v>
      </c>
      <c r="C301" s="22" t="str">
        <f t="shared" ref="C301:D301" si="273">IFERROR((C95/B95*100-100),"--")</f>
        <v>--</v>
      </c>
      <c r="D301" s="22" t="str">
        <f t="shared" si="273"/>
        <v>--</v>
      </c>
      <c r="E301" s="22" t="str">
        <f t="shared" ref="E301:H301" si="274">IFERROR((E95/D95*100-100),"--")</f>
        <v>--</v>
      </c>
      <c r="F301" s="22" t="str">
        <f t="shared" si="274"/>
        <v>--</v>
      </c>
      <c r="G301" s="22" t="str">
        <f t="shared" si="274"/>
        <v>--</v>
      </c>
      <c r="H301" s="22" t="str">
        <f t="shared" si="274"/>
        <v>--</v>
      </c>
      <c r="I301" s="22">
        <f t="shared" ref="I301:AD301" si="275">IFERROR((I95/H95*100-100),"--")</f>
        <v>-13.231186440677973</v>
      </c>
      <c r="J301" s="22">
        <f t="shared" si="275"/>
        <v>101.58769846230783</v>
      </c>
      <c r="K301" s="22">
        <f t="shared" si="275"/>
        <v>-40.852713178294586</v>
      </c>
      <c r="L301" s="22">
        <f t="shared" si="275"/>
        <v>-100</v>
      </c>
      <c r="M301" s="22" t="str">
        <f t="shared" si="275"/>
        <v>--</v>
      </c>
      <c r="N301" s="22" t="str">
        <f t="shared" si="275"/>
        <v>--</v>
      </c>
      <c r="O301" s="22" t="str">
        <f t="shared" si="275"/>
        <v>--</v>
      </c>
      <c r="P301" s="22" t="str">
        <f t="shared" si="275"/>
        <v>--</v>
      </c>
      <c r="Q301" s="22">
        <f t="shared" si="275"/>
        <v>948.65859267208339</v>
      </c>
      <c r="R301" s="22">
        <f t="shared" si="275"/>
        <v>903.98222326179769</v>
      </c>
      <c r="S301" s="22">
        <f t="shared" si="275"/>
        <v>16.202363548467872</v>
      </c>
      <c r="T301" s="22">
        <f t="shared" si="275"/>
        <v>-50.394343112340799</v>
      </c>
      <c r="U301" s="22">
        <f t="shared" si="275"/>
        <v>192.70545202856493</v>
      </c>
      <c r="V301" s="22">
        <f t="shared" si="275"/>
        <v>-100</v>
      </c>
      <c r="W301" s="22" t="str">
        <f t="shared" si="275"/>
        <v>--</v>
      </c>
      <c r="X301" s="22">
        <f t="shared" si="275"/>
        <v>-69.330395789724406</v>
      </c>
      <c r="Y301" s="22">
        <f t="shared" si="275"/>
        <v>-2.4698769989904292</v>
      </c>
      <c r="Z301" s="22">
        <f t="shared" si="275"/>
        <v>-18.837455018758106</v>
      </c>
      <c r="AA301" s="22">
        <f t="shared" si="275"/>
        <v>336.67250279228415</v>
      </c>
      <c r="AB301" s="22">
        <f t="shared" si="275"/>
        <v>758.35297757100454</v>
      </c>
      <c r="AC301" s="22">
        <f t="shared" si="275"/>
        <v>-63.801541621536515</v>
      </c>
      <c r="AD301" s="22">
        <f t="shared" si="275"/>
        <v>-99.162389340168161</v>
      </c>
      <c r="AE301" s="23" t="str">
        <f t="shared" si="215"/>
        <v>--</v>
      </c>
    </row>
    <row r="302" spans="1:31">
      <c r="A302" s="37" t="s">
        <v>226</v>
      </c>
      <c r="B302" s="4" t="s">
        <v>227</v>
      </c>
      <c r="C302" s="22" t="str">
        <f t="shared" ref="C302:D302" si="276">IFERROR((C96/B96*100-100),"--")</f>
        <v>--</v>
      </c>
      <c r="D302" s="22">
        <f t="shared" si="276"/>
        <v>1518.6929824561403</v>
      </c>
      <c r="E302" s="22">
        <f t="shared" ref="E302:H302" si="277">IFERROR((E96/D96*100-100),"--")</f>
        <v>-92.933003126845904</v>
      </c>
      <c r="F302" s="22">
        <f t="shared" si="277"/>
        <v>57.269492669161366</v>
      </c>
      <c r="G302" s="22">
        <f t="shared" si="277"/>
        <v>502.3033565424297</v>
      </c>
      <c r="H302" s="22">
        <f t="shared" si="277"/>
        <v>207.40633402305775</v>
      </c>
      <c r="I302" s="22">
        <f t="shared" ref="I302:AD302" si="278">IFERROR((I96/H96*100-100),"--")</f>
        <v>52.500669332291636</v>
      </c>
      <c r="J302" s="22">
        <f t="shared" si="278"/>
        <v>155.03818613004242</v>
      </c>
      <c r="K302" s="22">
        <f t="shared" si="278"/>
        <v>122.70466470133096</v>
      </c>
      <c r="L302" s="22">
        <f t="shared" si="278"/>
        <v>-71.027194641412748</v>
      </c>
      <c r="M302" s="22">
        <f t="shared" si="278"/>
        <v>260.32775430543757</v>
      </c>
      <c r="N302" s="22">
        <f t="shared" si="278"/>
        <v>287.20681409019522</v>
      </c>
      <c r="O302" s="22">
        <f t="shared" si="278"/>
        <v>6.0219555814386467</v>
      </c>
      <c r="P302" s="22">
        <f t="shared" si="278"/>
        <v>-14.476677352798831</v>
      </c>
      <c r="Q302" s="22">
        <f t="shared" si="278"/>
        <v>15.373577914625429</v>
      </c>
      <c r="R302" s="22">
        <f t="shared" si="278"/>
        <v>206.98224622971156</v>
      </c>
      <c r="S302" s="22">
        <f t="shared" si="278"/>
        <v>39.115880427568271</v>
      </c>
      <c r="T302" s="22">
        <f t="shared" si="278"/>
        <v>4.9759896597639823</v>
      </c>
      <c r="U302" s="22">
        <f t="shared" si="278"/>
        <v>72.620682738462079</v>
      </c>
      <c r="V302" s="22">
        <f t="shared" si="278"/>
        <v>35.316965908746681</v>
      </c>
      <c r="W302" s="22">
        <f t="shared" si="278"/>
        <v>-34.449868327885014</v>
      </c>
      <c r="X302" s="22">
        <f t="shared" si="278"/>
        <v>-18.042779289386658</v>
      </c>
      <c r="Y302" s="22">
        <f t="shared" si="278"/>
        <v>5.702319013924722</v>
      </c>
      <c r="Z302" s="22">
        <f t="shared" si="278"/>
        <v>22.123114382805895</v>
      </c>
      <c r="AA302" s="22">
        <f t="shared" si="278"/>
        <v>-15.303695249269168</v>
      </c>
      <c r="AB302" s="22">
        <f t="shared" si="278"/>
        <v>-8.1480870459685377</v>
      </c>
      <c r="AC302" s="22">
        <f t="shared" si="278"/>
        <v>6.8935063257975031</v>
      </c>
      <c r="AD302" s="22">
        <f t="shared" si="278"/>
        <v>144.71370722589737</v>
      </c>
      <c r="AE302" s="23">
        <f t="shared" si="215"/>
        <v>41.906064016080876</v>
      </c>
    </row>
    <row r="303" spans="1:31">
      <c r="A303" s="37" t="s">
        <v>228</v>
      </c>
      <c r="B303" s="4" t="s">
        <v>229</v>
      </c>
      <c r="C303" s="22" t="str">
        <f t="shared" ref="C303:D303" si="279">IFERROR((C97/B97*100-100),"--")</f>
        <v>--</v>
      </c>
      <c r="D303" s="22" t="str">
        <f t="shared" si="279"/>
        <v>--</v>
      </c>
      <c r="E303" s="22" t="str">
        <f t="shared" ref="E303:H303" si="280">IFERROR((E97/D97*100-100),"--")</f>
        <v>--</v>
      </c>
      <c r="F303" s="22" t="str">
        <f t="shared" si="280"/>
        <v>--</v>
      </c>
      <c r="G303" s="22" t="str">
        <f t="shared" si="280"/>
        <v>--</v>
      </c>
      <c r="H303" s="22" t="str">
        <f t="shared" si="280"/>
        <v>--</v>
      </c>
      <c r="I303" s="22" t="str">
        <f t="shared" ref="I303:AD303" si="281">IFERROR((I97/H97*100-100),"--")</f>
        <v>--</v>
      </c>
      <c r="J303" s="22" t="str">
        <f t="shared" si="281"/>
        <v>--</v>
      </c>
      <c r="K303" s="22" t="str">
        <f t="shared" si="281"/>
        <v>--</v>
      </c>
      <c r="L303" s="22">
        <f t="shared" si="281"/>
        <v>-100</v>
      </c>
      <c r="M303" s="22" t="str">
        <f t="shared" si="281"/>
        <v>--</v>
      </c>
      <c r="N303" s="22">
        <f t="shared" si="281"/>
        <v>-100</v>
      </c>
      <c r="O303" s="22" t="str">
        <f t="shared" si="281"/>
        <v>--</v>
      </c>
      <c r="P303" s="22" t="str">
        <f t="shared" si="281"/>
        <v>--</v>
      </c>
      <c r="Q303" s="22">
        <f t="shared" si="281"/>
        <v>127.3123998849961</v>
      </c>
      <c r="R303" s="22">
        <f t="shared" si="281"/>
        <v>-100</v>
      </c>
      <c r="S303" s="22" t="str">
        <f t="shared" si="281"/>
        <v>--</v>
      </c>
      <c r="T303" s="22">
        <f t="shared" si="281"/>
        <v>-100</v>
      </c>
      <c r="U303" s="22" t="str">
        <f t="shared" si="281"/>
        <v>--</v>
      </c>
      <c r="V303" s="22" t="str">
        <f t="shared" si="281"/>
        <v>--</v>
      </c>
      <c r="W303" s="22" t="str">
        <f t="shared" si="281"/>
        <v>--</v>
      </c>
      <c r="X303" s="22" t="str">
        <f t="shared" si="281"/>
        <v>--</v>
      </c>
      <c r="Y303" s="22" t="str">
        <f t="shared" si="281"/>
        <v>--</v>
      </c>
      <c r="Z303" s="22">
        <f t="shared" si="281"/>
        <v>-100</v>
      </c>
      <c r="AA303" s="22" t="str">
        <f t="shared" si="281"/>
        <v>--</v>
      </c>
      <c r="AB303" s="22">
        <f t="shared" si="281"/>
        <v>6.0062817976016589</v>
      </c>
      <c r="AC303" s="22">
        <f t="shared" si="281"/>
        <v>-100</v>
      </c>
      <c r="AD303" s="22" t="str">
        <f t="shared" si="281"/>
        <v>--</v>
      </c>
      <c r="AE303" s="23" t="str">
        <f t="shared" si="215"/>
        <v>--</v>
      </c>
    </row>
    <row r="304" spans="1:31">
      <c r="A304" s="37" t="s">
        <v>230</v>
      </c>
      <c r="B304" s="4" t="s">
        <v>231</v>
      </c>
      <c r="C304" s="22" t="str">
        <f>IFERROR((C98/B98*100-100),"--")</f>
        <v>--</v>
      </c>
      <c r="D304" s="22" t="str">
        <f>IFERROR((D98/C98*100-100),"--")</f>
        <v>--</v>
      </c>
      <c r="E304" s="22" t="str">
        <f>IFERROR((E98/D98*100-100),"--")</f>
        <v>--</v>
      </c>
      <c r="F304" s="22" t="str">
        <f>IFERROR((F98/E98*100-100),"--")</f>
        <v>--</v>
      </c>
      <c r="G304" s="22" t="str">
        <f t="shared" ref="G304:AD304" si="282">IFERROR((G98/F98*100-100),"--")</f>
        <v>--</v>
      </c>
      <c r="H304" s="22" t="str">
        <f t="shared" si="282"/>
        <v>--</v>
      </c>
      <c r="I304" s="22" t="str">
        <f t="shared" si="282"/>
        <v>--</v>
      </c>
      <c r="J304" s="22" t="str">
        <f t="shared" si="282"/>
        <v>--</v>
      </c>
      <c r="K304" s="22" t="str">
        <f t="shared" si="282"/>
        <v>--</v>
      </c>
      <c r="L304" s="22" t="str">
        <f t="shared" si="282"/>
        <v>--</v>
      </c>
      <c r="M304" s="22" t="str">
        <f t="shared" si="282"/>
        <v>--</v>
      </c>
      <c r="N304" s="22" t="str">
        <f t="shared" si="282"/>
        <v>--</v>
      </c>
      <c r="O304" s="22" t="str">
        <f t="shared" si="282"/>
        <v>--</v>
      </c>
      <c r="P304" s="22" t="str">
        <f t="shared" si="282"/>
        <v>--</v>
      </c>
      <c r="Q304" s="22" t="str">
        <f t="shared" si="282"/>
        <v>--</v>
      </c>
      <c r="R304" s="22" t="str">
        <f t="shared" si="282"/>
        <v>--</v>
      </c>
      <c r="S304" s="22" t="str">
        <f t="shared" si="282"/>
        <v>--</v>
      </c>
      <c r="T304" s="22" t="str">
        <f t="shared" si="282"/>
        <v>--</v>
      </c>
      <c r="U304" s="22">
        <f t="shared" si="282"/>
        <v>524.58804143126179</v>
      </c>
      <c r="V304" s="22">
        <f t="shared" si="282"/>
        <v>-100</v>
      </c>
      <c r="W304" s="22" t="str">
        <f t="shared" si="282"/>
        <v>--</v>
      </c>
      <c r="X304" s="22" t="str">
        <f t="shared" si="282"/>
        <v>--</v>
      </c>
      <c r="Y304" s="22" t="str">
        <f t="shared" si="282"/>
        <v>--</v>
      </c>
      <c r="Z304" s="22" t="str">
        <f t="shared" si="282"/>
        <v>--</v>
      </c>
      <c r="AA304" s="22" t="str">
        <f t="shared" si="282"/>
        <v>--</v>
      </c>
      <c r="AB304" s="22" t="str">
        <f t="shared" si="282"/>
        <v>--</v>
      </c>
      <c r="AC304" s="22" t="str">
        <f t="shared" si="282"/>
        <v>--</v>
      </c>
      <c r="AD304" s="22" t="str">
        <f t="shared" si="282"/>
        <v>--</v>
      </c>
      <c r="AE304" s="23" t="str">
        <f t="shared" si="215"/>
        <v>--</v>
      </c>
    </row>
    <row r="305" spans="1:31">
      <c r="A305" s="37" t="s">
        <v>232</v>
      </c>
      <c r="B305" s="4" t="s">
        <v>233</v>
      </c>
      <c r="C305" s="22" t="str">
        <f t="shared" ref="C305:D305" si="283">IFERROR((C99/B99*100-100),"--")</f>
        <v>--</v>
      </c>
      <c r="D305" s="22">
        <f t="shared" si="283"/>
        <v>160.18636363636369</v>
      </c>
      <c r="E305" s="22">
        <f t="shared" ref="E305:H305" si="284">IFERROR((E99/D99*100-100),"--")</f>
        <v>695.59450393948396</v>
      </c>
      <c r="F305" s="22">
        <f t="shared" si="284"/>
        <v>-56.253290331434847</v>
      </c>
      <c r="G305" s="22">
        <f t="shared" si="284"/>
        <v>-97.554401362277119</v>
      </c>
      <c r="H305" s="22">
        <f t="shared" si="284"/>
        <v>3138.1497254861715</v>
      </c>
      <c r="I305" s="22">
        <f t="shared" ref="I305:AD305" si="285">IFERROR((I99/H99*100-100),"--")</f>
        <v>2890.6763452667878</v>
      </c>
      <c r="J305" s="22">
        <f t="shared" si="285"/>
        <v>-78.422281858570017</v>
      </c>
      <c r="K305" s="22">
        <f t="shared" si="285"/>
        <v>12.390070676436579</v>
      </c>
      <c r="L305" s="22">
        <f t="shared" si="285"/>
        <v>-84.756621512057123</v>
      </c>
      <c r="M305" s="22">
        <f t="shared" si="285"/>
        <v>590.62939388249742</v>
      </c>
      <c r="N305" s="22">
        <f t="shared" si="285"/>
        <v>201.41858263350196</v>
      </c>
      <c r="O305" s="22">
        <f t="shared" si="285"/>
        <v>-20.694560258650839</v>
      </c>
      <c r="P305" s="22">
        <f t="shared" si="285"/>
        <v>27.027340042247545</v>
      </c>
      <c r="Q305" s="22">
        <f t="shared" si="285"/>
        <v>59.228799652036002</v>
      </c>
      <c r="R305" s="22">
        <f t="shared" si="285"/>
        <v>35.653964148189743</v>
      </c>
      <c r="S305" s="22">
        <f t="shared" si="285"/>
        <v>17.551815209337789</v>
      </c>
      <c r="T305" s="22">
        <f t="shared" si="285"/>
        <v>95.019277731032957</v>
      </c>
      <c r="U305" s="22">
        <f t="shared" si="285"/>
        <v>3.5335598916079078</v>
      </c>
      <c r="V305" s="22">
        <f t="shared" si="285"/>
        <v>-0.95015932551697802</v>
      </c>
      <c r="W305" s="22">
        <f t="shared" si="285"/>
        <v>28.842109366079086</v>
      </c>
      <c r="X305" s="22">
        <f t="shared" si="285"/>
        <v>11.663376585542224</v>
      </c>
      <c r="Y305" s="22">
        <f t="shared" si="285"/>
        <v>6.7165520029142272</v>
      </c>
      <c r="Z305" s="22">
        <f t="shared" si="285"/>
        <v>6.7164567374428827</v>
      </c>
      <c r="AA305" s="22">
        <f t="shared" si="285"/>
        <v>57.193907013775629</v>
      </c>
      <c r="AB305" s="22">
        <f t="shared" si="285"/>
        <v>14.8546510371594</v>
      </c>
      <c r="AC305" s="22">
        <f t="shared" si="285"/>
        <v>38.474882977852701</v>
      </c>
      <c r="AD305" s="22">
        <f t="shared" si="285"/>
        <v>-10.001838297191341</v>
      </c>
      <c r="AE305" s="23">
        <f t="shared" si="215"/>
        <v>33.276714747071736</v>
      </c>
    </row>
    <row r="306" spans="1:31">
      <c r="A306" s="37" t="s">
        <v>234</v>
      </c>
      <c r="B306" s="4" t="s">
        <v>235</v>
      </c>
      <c r="C306" s="22" t="str">
        <f t="shared" ref="C306:D306" si="286">IFERROR((C100/B100*100-100),"--")</f>
        <v>--</v>
      </c>
      <c r="D306" s="22" t="str">
        <f t="shared" si="286"/>
        <v>--</v>
      </c>
      <c r="E306" s="22" t="str">
        <f t="shared" ref="E306:H306" si="287">IFERROR((E100/D100*100-100),"--")</f>
        <v>--</v>
      </c>
      <c r="F306" s="22" t="str">
        <f t="shared" si="287"/>
        <v>--</v>
      </c>
      <c r="G306" s="22" t="str">
        <f t="shared" si="287"/>
        <v>--</v>
      </c>
      <c r="H306" s="22" t="str">
        <f t="shared" si="287"/>
        <v>--</v>
      </c>
      <c r="I306" s="22">
        <f t="shared" ref="I306:AD306" si="288">IFERROR((I100/H100*100-100),"--")</f>
        <v>-99.967134092900963</v>
      </c>
      <c r="J306" s="22">
        <f t="shared" si="288"/>
        <v>6338399.9999999991</v>
      </c>
      <c r="K306" s="22">
        <f t="shared" si="288"/>
        <v>-99.999474113223428</v>
      </c>
      <c r="L306" s="22">
        <f t="shared" si="288"/>
        <v>-100</v>
      </c>
      <c r="M306" s="22" t="str">
        <f t="shared" si="288"/>
        <v>--</v>
      </c>
      <c r="N306" s="22">
        <f t="shared" si="288"/>
        <v>-93.65719680714102</v>
      </c>
      <c r="O306" s="22">
        <f t="shared" si="288"/>
        <v>483.08525033829505</v>
      </c>
      <c r="P306" s="22">
        <f t="shared" si="288"/>
        <v>-13.529821304246923</v>
      </c>
      <c r="Q306" s="22">
        <f t="shared" si="288"/>
        <v>-91.626409017713371</v>
      </c>
      <c r="R306" s="22">
        <f t="shared" si="288"/>
        <v>2308.333333333333</v>
      </c>
      <c r="S306" s="22">
        <f t="shared" si="288"/>
        <v>731.12856002129354</v>
      </c>
      <c r="T306" s="22">
        <f t="shared" si="288"/>
        <v>-55.646827112456165</v>
      </c>
      <c r="U306" s="22">
        <f t="shared" si="288"/>
        <v>-94.624354669843683</v>
      </c>
      <c r="V306" s="22">
        <f t="shared" si="288"/>
        <v>-100</v>
      </c>
      <c r="W306" s="22" t="str">
        <f t="shared" si="288"/>
        <v>--</v>
      </c>
      <c r="X306" s="22" t="str">
        <f t="shared" si="288"/>
        <v>--</v>
      </c>
      <c r="Y306" s="22">
        <f t="shared" si="288"/>
        <v>-59.452929995465276</v>
      </c>
      <c r="Z306" s="22">
        <f t="shared" si="288"/>
        <v>-91.474705024434414</v>
      </c>
      <c r="AA306" s="22">
        <f t="shared" si="288"/>
        <v>1179.8164393779696</v>
      </c>
      <c r="AB306" s="22">
        <f t="shared" si="288"/>
        <v>-100</v>
      </c>
      <c r="AC306" s="22" t="str">
        <f t="shared" si="288"/>
        <v>--</v>
      </c>
      <c r="AD306" s="22" t="str">
        <f t="shared" si="288"/>
        <v>--</v>
      </c>
      <c r="AE306" s="23" t="str">
        <f t="shared" si="215"/>
        <v>--</v>
      </c>
    </row>
    <row r="307" spans="1:31">
      <c r="A307" s="37" t="s">
        <v>236</v>
      </c>
      <c r="B307" s="4" t="s">
        <v>237</v>
      </c>
      <c r="C307" s="22" t="str">
        <f t="shared" ref="C307:D307" si="289">IFERROR((C101/B101*100-100),"--")</f>
        <v>--</v>
      </c>
      <c r="D307" s="22" t="str">
        <f t="shared" si="289"/>
        <v>--</v>
      </c>
      <c r="E307" s="22" t="str">
        <f t="shared" ref="E307:H307" si="290">IFERROR((E101/D101*100-100),"--")</f>
        <v>--</v>
      </c>
      <c r="F307" s="22" t="str">
        <f t="shared" si="290"/>
        <v>--</v>
      </c>
      <c r="G307" s="22" t="str">
        <f t="shared" si="290"/>
        <v>--</v>
      </c>
      <c r="H307" s="22" t="str">
        <f t="shared" si="290"/>
        <v>--</v>
      </c>
      <c r="I307" s="22" t="str">
        <f t="shared" ref="I307:AD307" si="291">IFERROR((I101/H101*100-100),"--")</f>
        <v>--</v>
      </c>
      <c r="J307" s="22" t="str">
        <f t="shared" si="291"/>
        <v>--</v>
      </c>
      <c r="K307" s="22" t="str">
        <f t="shared" si="291"/>
        <v>--</v>
      </c>
      <c r="L307" s="22" t="str">
        <f t="shared" si="291"/>
        <v>--</v>
      </c>
      <c r="M307" s="22" t="str">
        <f t="shared" si="291"/>
        <v>--</v>
      </c>
      <c r="N307" s="22">
        <f t="shared" si="291"/>
        <v>-100</v>
      </c>
      <c r="O307" s="22" t="str">
        <f t="shared" si="291"/>
        <v>--</v>
      </c>
      <c r="P307" s="22">
        <f t="shared" si="291"/>
        <v>-93.901622456863251</v>
      </c>
      <c r="Q307" s="22">
        <f t="shared" si="291"/>
        <v>-100</v>
      </c>
      <c r="R307" s="22" t="str">
        <f t="shared" si="291"/>
        <v>--</v>
      </c>
      <c r="S307" s="22" t="str">
        <f t="shared" si="291"/>
        <v>--</v>
      </c>
      <c r="T307" s="22">
        <f t="shared" si="291"/>
        <v>66241.630901287543</v>
      </c>
      <c r="U307" s="22">
        <f t="shared" si="291"/>
        <v>-99.870613808094404</v>
      </c>
      <c r="V307" s="22">
        <f t="shared" si="291"/>
        <v>9765</v>
      </c>
      <c r="W307" s="22">
        <f t="shared" si="291"/>
        <v>-100</v>
      </c>
      <c r="X307" s="22" t="str">
        <f t="shared" si="291"/>
        <v>--</v>
      </c>
      <c r="Y307" s="22" t="str">
        <f t="shared" si="291"/>
        <v>--</v>
      </c>
      <c r="Z307" s="22" t="str">
        <f t="shared" si="291"/>
        <v>--</v>
      </c>
      <c r="AA307" s="22" t="str">
        <f t="shared" si="291"/>
        <v>--</v>
      </c>
      <c r="AB307" s="22">
        <f t="shared" si="291"/>
        <v>-100</v>
      </c>
      <c r="AC307" s="22" t="str">
        <f t="shared" si="291"/>
        <v>--</v>
      </c>
      <c r="AD307" s="22" t="str">
        <f t="shared" si="291"/>
        <v>--</v>
      </c>
      <c r="AE307" s="23" t="str">
        <f t="shared" si="215"/>
        <v>--</v>
      </c>
    </row>
    <row r="308" spans="1:31">
      <c r="A308" s="37" t="s">
        <v>238</v>
      </c>
      <c r="B308" s="4" t="s">
        <v>239</v>
      </c>
      <c r="C308" s="22" t="str">
        <f t="shared" ref="C308:D308" si="292">IFERROR((C102/B102*100-100),"--")</f>
        <v>--</v>
      </c>
      <c r="D308" s="22" t="str">
        <f t="shared" si="292"/>
        <v>--</v>
      </c>
      <c r="E308" s="22" t="str">
        <f t="shared" ref="E308:H308" si="293">IFERROR((E102/D102*100-100),"--")</f>
        <v>--</v>
      </c>
      <c r="F308" s="22" t="str">
        <f t="shared" si="293"/>
        <v>--</v>
      </c>
      <c r="G308" s="22">
        <f t="shared" si="293"/>
        <v>2.1227503461005881</v>
      </c>
      <c r="H308" s="22">
        <f t="shared" si="293"/>
        <v>-100</v>
      </c>
      <c r="I308" s="22" t="str">
        <f t="shared" ref="I308:AD308" si="294">IFERROR((I102/H102*100-100),"--")</f>
        <v>--</v>
      </c>
      <c r="J308" s="22" t="str">
        <f t="shared" si="294"/>
        <v>--</v>
      </c>
      <c r="K308" s="22" t="str">
        <f t="shared" si="294"/>
        <v>--</v>
      </c>
      <c r="L308" s="22" t="str">
        <f t="shared" si="294"/>
        <v>--</v>
      </c>
      <c r="M308" s="22" t="str">
        <f t="shared" si="294"/>
        <v>--</v>
      </c>
      <c r="N308" s="22">
        <f t="shared" si="294"/>
        <v>-100</v>
      </c>
      <c r="O308" s="22" t="str">
        <f t="shared" si="294"/>
        <v>--</v>
      </c>
      <c r="P308" s="22" t="str">
        <f t="shared" si="294"/>
        <v>--</v>
      </c>
      <c r="Q308" s="22">
        <f t="shared" si="294"/>
        <v>-100</v>
      </c>
      <c r="R308" s="22" t="str">
        <f t="shared" si="294"/>
        <v>--</v>
      </c>
      <c r="S308" s="22" t="str">
        <f t="shared" si="294"/>
        <v>--</v>
      </c>
      <c r="T308" s="22" t="str">
        <f t="shared" si="294"/>
        <v>--</v>
      </c>
      <c r="U308" s="22" t="str">
        <f t="shared" si="294"/>
        <v>--</v>
      </c>
      <c r="V308" s="22" t="str">
        <f t="shared" si="294"/>
        <v>--</v>
      </c>
      <c r="W308" s="22" t="str">
        <f t="shared" si="294"/>
        <v>--</v>
      </c>
      <c r="X308" s="22" t="str">
        <f t="shared" si="294"/>
        <v>--</v>
      </c>
      <c r="Y308" s="22" t="str">
        <f t="shared" si="294"/>
        <v>--</v>
      </c>
      <c r="Z308" s="22" t="str">
        <f t="shared" si="294"/>
        <v>--</v>
      </c>
      <c r="AA308" s="22" t="str">
        <f t="shared" si="294"/>
        <v>--</v>
      </c>
      <c r="AB308" s="22" t="str">
        <f t="shared" si="294"/>
        <v>--</v>
      </c>
      <c r="AC308" s="22" t="str">
        <f t="shared" si="294"/>
        <v>--</v>
      </c>
      <c r="AD308" s="22" t="str">
        <f t="shared" si="294"/>
        <v>--</v>
      </c>
      <c r="AE308" s="23" t="str">
        <f t="shared" si="215"/>
        <v>--</v>
      </c>
    </row>
    <row r="309" spans="1:31">
      <c r="A309" s="37" t="s">
        <v>240</v>
      </c>
      <c r="B309" s="4" t="s">
        <v>241</v>
      </c>
      <c r="C309" s="22" t="str">
        <f t="shared" ref="C309:D309" si="295">IFERROR((C103/B103*100-100),"--")</f>
        <v>--</v>
      </c>
      <c r="D309" s="22">
        <f t="shared" si="295"/>
        <v>434.29696969696977</v>
      </c>
      <c r="E309" s="22">
        <f t="shared" ref="E309:H309" si="296">IFERROR((E103/D103*100-100),"--")</f>
        <v>-100</v>
      </c>
      <c r="F309" s="22" t="str">
        <f t="shared" si="296"/>
        <v>--</v>
      </c>
      <c r="G309" s="22">
        <f t="shared" si="296"/>
        <v>-55.388302972195589</v>
      </c>
      <c r="H309" s="22">
        <f t="shared" si="296"/>
        <v>156.11075291926363</v>
      </c>
      <c r="I309" s="22">
        <f t="shared" ref="I309:AD309" si="297">IFERROR((I103/H103*100-100),"--")</f>
        <v>-95.260206150962929</v>
      </c>
      <c r="J309" s="22">
        <f t="shared" si="297"/>
        <v>236.55945706698145</v>
      </c>
      <c r="K309" s="22">
        <f t="shared" si="297"/>
        <v>203.26144134665969</v>
      </c>
      <c r="L309" s="22">
        <f t="shared" si="297"/>
        <v>409.62705984388543</v>
      </c>
      <c r="M309" s="22">
        <f t="shared" si="297"/>
        <v>931.35693215339234</v>
      </c>
      <c r="N309" s="22">
        <f t="shared" si="297"/>
        <v>332.40222080925105</v>
      </c>
      <c r="O309" s="22">
        <f t="shared" si="297"/>
        <v>-71.617425443632754</v>
      </c>
      <c r="P309" s="22">
        <f t="shared" si="297"/>
        <v>-3.0276954628489392</v>
      </c>
      <c r="Q309" s="22">
        <f t="shared" si="297"/>
        <v>95.301823902626637</v>
      </c>
      <c r="R309" s="22">
        <f t="shared" si="297"/>
        <v>-80.223670531919751</v>
      </c>
      <c r="S309" s="22">
        <f t="shared" si="297"/>
        <v>241.93109505541452</v>
      </c>
      <c r="T309" s="22">
        <f t="shared" si="297"/>
        <v>-5.1132361046710031</v>
      </c>
      <c r="U309" s="22">
        <f t="shared" si="297"/>
        <v>11.697111432304879</v>
      </c>
      <c r="V309" s="22">
        <f t="shared" si="297"/>
        <v>78.596928583456872</v>
      </c>
      <c r="W309" s="22">
        <f t="shared" si="297"/>
        <v>95.013175426650662</v>
      </c>
      <c r="X309" s="22">
        <f t="shared" si="297"/>
        <v>-5.7321618652478037</v>
      </c>
      <c r="Y309" s="22">
        <f t="shared" si="297"/>
        <v>-3.7500794489181573</v>
      </c>
      <c r="Z309" s="22">
        <f t="shared" si="297"/>
        <v>10.753299137661813</v>
      </c>
      <c r="AA309" s="22">
        <f t="shared" si="297"/>
        <v>-14.439756813430634</v>
      </c>
      <c r="AB309" s="22">
        <f t="shared" si="297"/>
        <v>94.303676527422596</v>
      </c>
      <c r="AC309" s="22">
        <f t="shared" si="297"/>
        <v>43.931461768055357</v>
      </c>
      <c r="AD309" s="22">
        <f t="shared" si="297"/>
        <v>11.54296032476276</v>
      </c>
      <c r="AE309" s="23">
        <f t="shared" si="215"/>
        <v>27.278414068407216</v>
      </c>
    </row>
    <row r="310" spans="1:31">
      <c r="A310" s="37" t="s">
        <v>242</v>
      </c>
      <c r="B310" s="4" t="s">
        <v>243</v>
      </c>
      <c r="C310" s="22" t="str">
        <f t="shared" ref="C310:D310" si="298">IFERROR((C104/B104*100-100),"--")</f>
        <v>--</v>
      </c>
      <c r="D310" s="22" t="str">
        <f t="shared" si="298"/>
        <v>--</v>
      </c>
      <c r="E310" s="22" t="str">
        <f t="shared" ref="E310:H310" si="299">IFERROR((E104/D104*100-100),"--")</f>
        <v>--</v>
      </c>
      <c r="F310" s="22">
        <f t="shared" si="299"/>
        <v>-5.6441306405806415</v>
      </c>
      <c r="G310" s="22">
        <f t="shared" si="299"/>
        <v>-88.712893637834384</v>
      </c>
      <c r="H310" s="22">
        <f t="shared" si="299"/>
        <v>5168.0333333333338</v>
      </c>
      <c r="I310" s="22">
        <f t="shared" ref="I310:AD310" si="300">IFERROR((I104/H104*100-100),"--")</f>
        <v>-62.07538268902092</v>
      </c>
      <c r="J310" s="22">
        <f t="shared" si="300"/>
        <v>-39.280867882275302</v>
      </c>
      <c r="K310" s="22">
        <f t="shared" si="300"/>
        <v>35.640357090518307</v>
      </c>
      <c r="L310" s="22">
        <f t="shared" si="300"/>
        <v>-28.600111193393218</v>
      </c>
      <c r="M310" s="22">
        <f t="shared" si="300"/>
        <v>171.82992916342221</v>
      </c>
      <c r="N310" s="22">
        <f t="shared" si="300"/>
        <v>117.29785020683804</v>
      </c>
      <c r="O310" s="22">
        <f t="shared" si="300"/>
        <v>-86.219880321845849</v>
      </c>
      <c r="P310" s="22">
        <f t="shared" si="300"/>
        <v>-27.809385856535911</v>
      </c>
      <c r="Q310" s="22">
        <f t="shared" si="300"/>
        <v>-17.36375634408833</v>
      </c>
      <c r="R310" s="22">
        <f t="shared" si="300"/>
        <v>-64.191158807756977</v>
      </c>
      <c r="S310" s="22">
        <f t="shared" si="300"/>
        <v>105.54971353977808</v>
      </c>
      <c r="T310" s="22">
        <f t="shared" si="300"/>
        <v>76.295943478606034</v>
      </c>
      <c r="U310" s="22">
        <f t="shared" si="300"/>
        <v>735.40265770092856</v>
      </c>
      <c r="V310" s="22">
        <f t="shared" si="300"/>
        <v>32.970960678813924</v>
      </c>
      <c r="W310" s="22">
        <f t="shared" si="300"/>
        <v>130.713644863854</v>
      </c>
      <c r="X310" s="22">
        <f t="shared" si="300"/>
        <v>-7.9116017094937945</v>
      </c>
      <c r="Y310" s="22">
        <f t="shared" si="300"/>
        <v>95.700464514422123</v>
      </c>
      <c r="Z310" s="22">
        <f t="shared" si="300"/>
        <v>56.853761626838207</v>
      </c>
      <c r="AA310" s="22">
        <f t="shared" si="300"/>
        <v>-0.80750495423525592</v>
      </c>
      <c r="AB310" s="22">
        <f t="shared" si="300"/>
        <v>-9.3494945522932795</v>
      </c>
      <c r="AC310" s="22">
        <f t="shared" si="300"/>
        <v>4.2597711407555749</v>
      </c>
      <c r="AD310" s="22">
        <f t="shared" si="300"/>
        <v>13.572498932217499</v>
      </c>
      <c r="AE310" s="23" t="str">
        <f t="shared" si="215"/>
        <v>--</v>
      </c>
    </row>
    <row r="311" spans="1:31">
      <c r="A311" s="37" t="s">
        <v>244</v>
      </c>
      <c r="B311" s="4" t="s">
        <v>245</v>
      </c>
      <c r="C311" s="22" t="str">
        <f t="shared" ref="C311:D311" si="301">IFERROR((C105/B105*100-100),"--")</f>
        <v>--</v>
      </c>
      <c r="D311" s="22" t="str">
        <f t="shared" si="301"/>
        <v>--</v>
      </c>
      <c r="E311" s="22">
        <f t="shared" ref="E311:H311" si="302">IFERROR((E105/D105*100-100),"--")</f>
        <v>-100</v>
      </c>
      <c r="F311" s="22" t="str">
        <f t="shared" si="302"/>
        <v>--</v>
      </c>
      <c r="G311" s="22" t="str">
        <f t="shared" si="302"/>
        <v>--</v>
      </c>
      <c r="H311" s="22">
        <f t="shared" si="302"/>
        <v>-66.033200243482213</v>
      </c>
      <c r="I311" s="22">
        <f t="shared" ref="I311:AD311" si="303">IFERROR((I105/H105*100-100),"--")</f>
        <v>-75.661391732223677</v>
      </c>
      <c r="J311" s="22">
        <f t="shared" si="303"/>
        <v>31447.872207662556</v>
      </c>
      <c r="K311" s="22">
        <f t="shared" si="303"/>
        <v>77.344990824512195</v>
      </c>
      <c r="L311" s="22">
        <f t="shared" si="303"/>
        <v>-88.669886568823458</v>
      </c>
      <c r="M311" s="22">
        <f t="shared" si="303"/>
        <v>62.797299718277685</v>
      </c>
      <c r="N311" s="22">
        <f t="shared" si="303"/>
        <v>-11.213727017234959</v>
      </c>
      <c r="O311" s="22">
        <f t="shared" si="303"/>
        <v>38.628293573233265</v>
      </c>
      <c r="P311" s="22">
        <f t="shared" si="303"/>
        <v>-36.609772824183871</v>
      </c>
      <c r="Q311" s="22">
        <f t="shared" si="303"/>
        <v>2.2562450886332073</v>
      </c>
      <c r="R311" s="22">
        <f t="shared" si="303"/>
        <v>24.640011883397193</v>
      </c>
      <c r="S311" s="22">
        <f t="shared" si="303"/>
        <v>-25.419886781668609</v>
      </c>
      <c r="T311" s="22">
        <f t="shared" si="303"/>
        <v>25.950469282998199</v>
      </c>
      <c r="U311" s="22">
        <f t="shared" si="303"/>
        <v>8.034835789669927</v>
      </c>
      <c r="V311" s="22">
        <f t="shared" si="303"/>
        <v>-39.415353384774122</v>
      </c>
      <c r="W311" s="22">
        <f t="shared" si="303"/>
        <v>108.06454484137737</v>
      </c>
      <c r="X311" s="22">
        <f t="shared" si="303"/>
        <v>-79.386337666387178</v>
      </c>
      <c r="Y311" s="22">
        <f t="shared" si="303"/>
        <v>-40.2945978103469</v>
      </c>
      <c r="Z311" s="22">
        <f t="shared" si="303"/>
        <v>17.025582401285305</v>
      </c>
      <c r="AA311" s="22">
        <f t="shared" si="303"/>
        <v>29.369793935553702</v>
      </c>
      <c r="AB311" s="22">
        <f t="shared" si="303"/>
        <v>-64.752070121375681</v>
      </c>
      <c r="AC311" s="22">
        <f t="shared" si="303"/>
        <v>-82.539406834860401</v>
      </c>
      <c r="AD311" s="22">
        <f t="shared" si="303"/>
        <v>2659.7529636077261</v>
      </c>
      <c r="AE311" s="23" t="str">
        <f t="shared" si="215"/>
        <v>--</v>
      </c>
    </row>
    <row r="312" spans="1:31">
      <c r="A312" s="37" t="s">
        <v>246</v>
      </c>
      <c r="B312" s="4" t="s">
        <v>247</v>
      </c>
      <c r="C312" s="22" t="str">
        <f t="shared" ref="C312:D312" si="304">IFERROR((C106/B106*100-100),"--")</f>
        <v>--</v>
      </c>
      <c r="D312" s="22" t="str">
        <f t="shared" si="304"/>
        <v>--</v>
      </c>
      <c r="E312" s="22" t="str">
        <f t="shared" ref="E312:H312" si="305">IFERROR((E106/D106*100-100),"--")</f>
        <v>--</v>
      </c>
      <c r="F312" s="22" t="str">
        <f t="shared" si="305"/>
        <v>--</v>
      </c>
      <c r="G312" s="22">
        <f t="shared" si="305"/>
        <v>-84.740000000000009</v>
      </c>
      <c r="H312" s="22">
        <f t="shared" si="305"/>
        <v>-100</v>
      </c>
      <c r="I312" s="22" t="str">
        <f t="shared" ref="I312:AD312" si="306">IFERROR((I106/H106*100-100),"--")</f>
        <v>--</v>
      </c>
      <c r="J312" s="22" t="str">
        <f t="shared" si="306"/>
        <v>--</v>
      </c>
      <c r="K312" s="22">
        <f t="shared" si="306"/>
        <v>-100</v>
      </c>
      <c r="L312" s="22" t="str">
        <f t="shared" si="306"/>
        <v>--</v>
      </c>
      <c r="M312" s="22" t="str">
        <f t="shared" si="306"/>
        <v>--</v>
      </c>
      <c r="N312" s="22">
        <f t="shared" si="306"/>
        <v>-100</v>
      </c>
      <c r="O312" s="22" t="str">
        <f t="shared" si="306"/>
        <v>--</v>
      </c>
      <c r="P312" s="22">
        <f t="shared" si="306"/>
        <v>-95.810137358075039</v>
      </c>
      <c r="Q312" s="22">
        <f t="shared" si="306"/>
        <v>-98.357436172112116</v>
      </c>
      <c r="R312" s="22">
        <f t="shared" si="306"/>
        <v>3890.2173913043475</v>
      </c>
      <c r="S312" s="22">
        <f t="shared" si="306"/>
        <v>-100</v>
      </c>
      <c r="T312" s="22" t="str">
        <f t="shared" si="306"/>
        <v>--</v>
      </c>
      <c r="U312" s="22">
        <f t="shared" si="306"/>
        <v>175.55851950650214</v>
      </c>
      <c r="V312" s="22">
        <f t="shared" si="306"/>
        <v>547.85818005808335</v>
      </c>
      <c r="W312" s="22">
        <f t="shared" si="306"/>
        <v>-100</v>
      </c>
      <c r="X312" s="22" t="str">
        <f t="shared" si="306"/>
        <v>--</v>
      </c>
      <c r="Y312" s="22" t="str">
        <f t="shared" si="306"/>
        <v>--</v>
      </c>
      <c r="Z312" s="22" t="str">
        <f t="shared" si="306"/>
        <v>--</v>
      </c>
      <c r="AA312" s="22" t="str">
        <f t="shared" si="306"/>
        <v>--</v>
      </c>
      <c r="AB312" s="22" t="str">
        <f t="shared" si="306"/>
        <v>--</v>
      </c>
      <c r="AC312" s="22" t="str">
        <f t="shared" si="306"/>
        <v>--</v>
      </c>
      <c r="AD312" s="22" t="str">
        <f t="shared" si="306"/>
        <v>--</v>
      </c>
      <c r="AE312" s="23" t="str">
        <f t="shared" si="215"/>
        <v>--</v>
      </c>
    </row>
    <row r="313" spans="1:31">
      <c r="A313" s="37" t="s">
        <v>248</v>
      </c>
      <c r="B313" s="4" t="s">
        <v>249</v>
      </c>
      <c r="C313" s="22" t="str">
        <f t="shared" ref="C313:D313" si="307">IFERROR((C107/B107*100-100),"--")</f>
        <v>--</v>
      </c>
      <c r="D313" s="22" t="str">
        <f t="shared" si="307"/>
        <v>--</v>
      </c>
      <c r="E313" s="22" t="str">
        <f t="shared" ref="E313:H313" si="308">IFERROR((E107/D107*100-100),"--")</f>
        <v>--</v>
      </c>
      <c r="F313" s="22" t="str">
        <f t="shared" si="308"/>
        <v>--</v>
      </c>
      <c r="G313" s="22" t="str">
        <f t="shared" si="308"/>
        <v>--</v>
      </c>
      <c r="H313" s="22" t="str">
        <f t="shared" si="308"/>
        <v>--</v>
      </c>
      <c r="I313" s="22" t="str">
        <f t="shared" ref="I313:AD313" si="309">IFERROR((I107/H107*100-100),"--")</f>
        <v>--</v>
      </c>
      <c r="J313" s="22" t="str">
        <f t="shared" si="309"/>
        <v>--</v>
      </c>
      <c r="K313" s="22" t="str">
        <f t="shared" si="309"/>
        <v>--</v>
      </c>
      <c r="L313" s="22" t="str">
        <f t="shared" si="309"/>
        <v>--</v>
      </c>
      <c r="M313" s="22" t="str">
        <f t="shared" si="309"/>
        <v>--</v>
      </c>
      <c r="N313" s="22" t="str">
        <f t="shared" si="309"/>
        <v>--</v>
      </c>
      <c r="O313" s="22" t="str">
        <f t="shared" si="309"/>
        <v>--</v>
      </c>
      <c r="P313" s="22" t="str">
        <f t="shared" si="309"/>
        <v>--</v>
      </c>
      <c r="Q313" s="22" t="str">
        <f t="shared" si="309"/>
        <v>--</v>
      </c>
      <c r="R313" s="22" t="str">
        <f t="shared" si="309"/>
        <v>--</v>
      </c>
      <c r="S313" s="22" t="str">
        <f t="shared" si="309"/>
        <v>--</v>
      </c>
      <c r="T313" s="22" t="str">
        <f t="shared" si="309"/>
        <v>--</v>
      </c>
      <c r="U313" s="22" t="str">
        <f t="shared" si="309"/>
        <v>--</v>
      </c>
      <c r="V313" s="22" t="str">
        <f t="shared" si="309"/>
        <v>--</v>
      </c>
      <c r="W313" s="22" t="str">
        <f t="shared" si="309"/>
        <v>--</v>
      </c>
      <c r="X313" s="22" t="str">
        <f t="shared" si="309"/>
        <v>--</v>
      </c>
      <c r="Y313" s="22" t="str">
        <f t="shared" si="309"/>
        <v>--</v>
      </c>
      <c r="Z313" s="22" t="str">
        <f t="shared" si="309"/>
        <v>--</v>
      </c>
      <c r="AA313" s="22" t="str">
        <f t="shared" si="309"/>
        <v>--</v>
      </c>
      <c r="AB313" s="22" t="str">
        <f t="shared" si="309"/>
        <v>--</v>
      </c>
      <c r="AC313" s="22" t="str">
        <f t="shared" si="309"/>
        <v>--</v>
      </c>
      <c r="AD313" s="22" t="str">
        <f t="shared" si="309"/>
        <v>--</v>
      </c>
      <c r="AE313" s="23" t="str">
        <f t="shared" si="215"/>
        <v>--</v>
      </c>
    </row>
    <row r="314" spans="1:31">
      <c r="A314" s="37" t="s">
        <v>250</v>
      </c>
      <c r="B314" s="4" t="s">
        <v>249</v>
      </c>
      <c r="C314" s="22" t="str">
        <f t="shared" ref="C314:D314" si="310">IFERROR((C108/B108*100-100),"--")</f>
        <v>--</v>
      </c>
      <c r="D314" s="22">
        <f t="shared" si="310"/>
        <v>-40.689189189189193</v>
      </c>
      <c r="E314" s="22">
        <f t="shared" ref="E314:H314" si="311">IFERROR((E108/D108*100-100),"--")</f>
        <v>278.83800410116197</v>
      </c>
      <c r="F314" s="22">
        <f t="shared" si="311"/>
        <v>-50.5605273287144</v>
      </c>
      <c r="G314" s="22">
        <f t="shared" si="311"/>
        <v>-28.105688287674568</v>
      </c>
      <c r="H314" s="22">
        <f t="shared" si="311"/>
        <v>-100</v>
      </c>
      <c r="I314" s="22" t="str">
        <f t="shared" ref="I314:AD314" si="312">IFERROR((I108/H108*100-100),"--")</f>
        <v>--</v>
      </c>
      <c r="J314" s="22" t="str">
        <f t="shared" si="312"/>
        <v>--</v>
      </c>
      <c r="K314" s="22" t="str">
        <f t="shared" si="312"/>
        <v>--</v>
      </c>
      <c r="L314" s="22" t="str">
        <f t="shared" si="312"/>
        <v>--</v>
      </c>
      <c r="M314" s="22" t="str">
        <f t="shared" si="312"/>
        <v>--</v>
      </c>
      <c r="N314" s="22" t="str">
        <f t="shared" si="312"/>
        <v>--</v>
      </c>
      <c r="O314" s="22" t="str">
        <f t="shared" si="312"/>
        <v>--</v>
      </c>
      <c r="P314" s="22" t="str">
        <f t="shared" si="312"/>
        <v>--</v>
      </c>
      <c r="Q314" s="22">
        <f t="shared" si="312"/>
        <v>-34.93589728247369</v>
      </c>
      <c r="R314" s="22">
        <f t="shared" si="312"/>
        <v>-48.332295984355888</v>
      </c>
      <c r="S314" s="22">
        <f t="shared" si="312"/>
        <v>31.242586699132147</v>
      </c>
      <c r="T314" s="22">
        <f t="shared" si="312"/>
        <v>1357.3346772312375</v>
      </c>
      <c r="U314" s="22">
        <f t="shared" si="312"/>
        <v>-84.091620068477184</v>
      </c>
      <c r="V314" s="22">
        <f t="shared" si="312"/>
        <v>1839.209545653011</v>
      </c>
      <c r="W314" s="22">
        <f t="shared" si="312"/>
        <v>52.721205428619129</v>
      </c>
      <c r="X314" s="22">
        <f t="shared" si="312"/>
        <v>-57.649623115591787</v>
      </c>
      <c r="Y314" s="22">
        <f t="shared" si="312"/>
        <v>14.39684083203035</v>
      </c>
      <c r="Z314" s="22">
        <f t="shared" si="312"/>
        <v>281.3558812339233</v>
      </c>
      <c r="AA314" s="22">
        <f t="shared" si="312"/>
        <v>-32.752426756874996</v>
      </c>
      <c r="AB314" s="22">
        <f t="shared" si="312"/>
        <v>-1.2884711947207137</v>
      </c>
      <c r="AC314" s="22">
        <f t="shared" si="312"/>
        <v>137.42067365339651</v>
      </c>
      <c r="AD314" s="22">
        <f t="shared" si="312"/>
        <v>41.198979552382241</v>
      </c>
      <c r="AE314" s="23">
        <f t="shared" si="215"/>
        <v>37.213280493813045</v>
      </c>
    </row>
    <row r="315" spans="1:31">
      <c r="A315" s="37"/>
      <c r="B315" s="12" t="s">
        <v>351</v>
      </c>
      <c r="C315" s="22" t="str">
        <f t="shared" ref="C315:D315" si="313">IFERROR((C109/B109*100-100),"--")</f>
        <v>--</v>
      </c>
      <c r="D315" s="22">
        <f t="shared" si="313"/>
        <v>447.37867545732115</v>
      </c>
      <c r="E315" s="22">
        <f t="shared" ref="E315:H315" si="314">IFERROR((E109/D109*100-100),"--")</f>
        <v>-30.081658263984934</v>
      </c>
      <c r="F315" s="22">
        <f t="shared" si="314"/>
        <v>35.733393342687947</v>
      </c>
      <c r="G315" s="22">
        <f t="shared" si="314"/>
        <v>-34.320653163183692</v>
      </c>
      <c r="H315" s="22">
        <f t="shared" si="314"/>
        <v>145.58544013920968</v>
      </c>
      <c r="I315" s="22">
        <f t="shared" ref="I315:AC315" si="315">IFERROR((I109/H109*100-100),"--")</f>
        <v>24.072368123739565</v>
      </c>
      <c r="J315" s="22">
        <f t="shared" si="315"/>
        <v>69.493011721341873</v>
      </c>
      <c r="K315" s="22">
        <f t="shared" si="315"/>
        <v>49.366186215068154</v>
      </c>
      <c r="L315" s="22">
        <f t="shared" si="315"/>
        <v>-51.383830754773925</v>
      </c>
      <c r="M315" s="22">
        <f t="shared" si="315"/>
        <v>139.76085359719769</v>
      </c>
      <c r="N315" s="22">
        <f t="shared" si="315"/>
        <v>48.656431856083969</v>
      </c>
      <c r="O315" s="22">
        <f t="shared" si="315"/>
        <v>5.8531387010665412</v>
      </c>
      <c r="P315" s="22">
        <f t="shared" si="315"/>
        <v>14.44890930449769</v>
      </c>
      <c r="Q315" s="22">
        <f t="shared" si="315"/>
        <v>7.9733456620206766</v>
      </c>
      <c r="R315" s="22">
        <f t="shared" si="315"/>
        <v>90.049535267520696</v>
      </c>
      <c r="S315" s="22">
        <f t="shared" si="315"/>
        <v>42.14429487490429</v>
      </c>
      <c r="T315" s="22">
        <f t="shared" si="315"/>
        <v>-4.0805964741109051</v>
      </c>
      <c r="U315" s="22">
        <f t="shared" si="315"/>
        <v>13.068575959252769</v>
      </c>
      <c r="V315" s="22">
        <f t="shared" si="315"/>
        <v>-7.9919986633778564</v>
      </c>
      <c r="W315" s="22">
        <f t="shared" si="315"/>
        <v>-18.231135517143144</v>
      </c>
      <c r="X315" s="22">
        <f t="shared" si="315"/>
        <v>10.909717355493669</v>
      </c>
      <c r="Y315" s="22">
        <f t="shared" si="315"/>
        <v>23.998530391623831</v>
      </c>
      <c r="Z315" s="22">
        <f t="shared" si="315"/>
        <v>10.272188218603873</v>
      </c>
      <c r="AA315" s="22">
        <f t="shared" si="315"/>
        <v>-6.3534660118298234</v>
      </c>
      <c r="AB315" s="22">
        <f t="shared" si="315"/>
        <v>12.680399098328124</v>
      </c>
      <c r="AC315" s="22">
        <f t="shared" si="315"/>
        <v>16.57971246255731</v>
      </c>
      <c r="AD315" s="22">
        <f>IFERROR((AD109/AC109*100-100),"--")</f>
        <v>19.009909239829554</v>
      </c>
      <c r="AE315" s="23">
        <f t="shared" si="215"/>
        <v>22.474787941547376</v>
      </c>
    </row>
    <row r="316" spans="1:31" ht="15" thickBot="1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5" thickTop="1">
      <c r="A317" s="12"/>
      <c r="B317" s="24" t="s">
        <v>347</v>
      </c>
    </row>
  </sheetData>
  <mergeCells count="5">
    <mergeCell ref="A2:AE2"/>
    <mergeCell ref="A4:AE4"/>
    <mergeCell ref="A6:AE6"/>
    <mergeCell ref="C111:AE111"/>
    <mergeCell ref="C214:AE214"/>
  </mergeCells>
  <hyperlinks>
    <hyperlink ref="A1" location="Indice!A1" display="ÍNDICE" xr:uid="{00000000-0004-0000-0A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0"/>
  <dimension ref="A1:AE317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258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358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71"/>
      <c r="AE7" s="13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1.4E-2</v>
      </c>
      <c r="D10" s="5">
        <v>9.757E-3</v>
      </c>
      <c r="E10" s="5">
        <v>0</v>
      </c>
      <c r="F10" s="5">
        <v>0</v>
      </c>
      <c r="G10" s="5">
        <v>7.9100000000000004E-4</v>
      </c>
      <c r="H10" s="5">
        <v>0</v>
      </c>
      <c r="I10" s="5">
        <v>1.6927000000000001E-2</v>
      </c>
      <c r="J10" s="5">
        <v>0</v>
      </c>
      <c r="K10" s="5">
        <v>0</v>
      </c>
      <c r="L10" s="5">
        <v>0</v>
      </c>
      <c r="M10" s="5">
        <v>4.712E-3</v>
      </c>
      <c r="N10" s="5">
        <v>6.9849999999999999E-3</v>
      </c>
      <c r="O10" s="5">
        <v>7.4059999999999994E-3</v>
      </c>
      <c r="P10" s="5">
        <v>1.26E-4</v>
      </c>
      <c r="Q10" s="5">
        <v>1E-4</v>
      </c>
      <c r="R10" s="5">
        <v>2.99E-4</v>
      </c>
      <c r="S10" s="6">
        <v>1E-4</v>
      </c>
      <c r="T10" s="9">
        <v>3.97E-4</v>
      </c>
      <c r="U10" s="7">
        <v>1.1100000000000001E-3</v>
      </c>
      <c r="V10" s="7">
        <v>0</v>
      </c>
      <c r="W10" s="7">
        <v>1.7900000000000001E-3</v>
      </c>
      <c r="X10" s="7">
        <v>6.0300000000000002E-4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5">
        <f>SUM(C10:AD10)</f>
        <v>6.5103000000000008E-2</v>
      </c>
    </row>
    <row r="11" spans="1:31">
      <c r="A11" s="37" t="s">
        <v>58</v>
      </c>
      <c r="B11" s="4" t="s">
        <v>59</v>
      </c>
      <c r="C11" s="5">
        <v>0</v>
      </c>
      <c r="D11" s="5">
        <v>0</v>
      </c>
      <c r="E11" s="5">
        <v>6.4470000000000005E-3</v>
      </c>
      <c r="F11" s="5">
        <v>4.9953999999999998E-2</v>
      </c>
      <c r="G11" s="5">
        <v>0.108289</v>
      </c>
      <c r="H11" s="5">
        <v>3.39E-2</v>
      </c>
      <c r="I11" s="5">
        <v>6.0255000000000003E-2</v>
      </c>
      <c r="J11" s="5">
        <v>1.9463000000000001E-2</v>
      </c>
      <c r="K11" s="5">
        <v>4.1654000000000004E-2</v>
      </c>
      <c r="L11" s="5">
        <v>6.2529999999999999E-3</v>
      </c>
      <c r="M11" s="5">
        <v>4.3222000000000003E-2</v>
      </c>
      <c r="N11" s="5">
        <v>2.5199000000000003E-2</v>
      </c>
      <c r="O11" s="5">
        <v>0.15149700000000002</v>
      </c>
      <c r="P11" s="5">
        <v>0.43178800000000001</v>
      </c>
      <c r="Q11" s="5">
        <v>0.13864400000000002</v>
      </c>
      <c r="R11" s="5">
        <v>4.6600000000000003E-2</v>
      </c>
      <c r="S11" s="6">
        <v>0.343144</v>
      </c>
      <c r="T11" s="9">
        <v>0.109649</v>
      </c>
      <c r="U11" s="7">
        <v>0.44189100000000003</v>
      </c>
      <c r="V11" s="7">
        <v>0.72960999999999998</v>
      </c>
      <c r="W11" s="7">
        <v>0.247893</v>
      </c>
      <c r="X11" s="7">
        <v>0.37372300000000003</v>
      </c>
      <c r="Y11" s="7">
        <v>0.33407400000000004</v>
      </c>
      <c r="Z11" s="7">
        <v>0</v>
      </c>
      <c r="AA11" s="7">
        <v>0.54089999999999994</v>
      </c>
      <c r="AB11" s="7">
        <v>0</v>
      </c>
      <c r="AC11" s="7">
        <v>0</v>
      </c>
      <c r="AD11" s="7">
        <v>0</v>
      </c>
      <c r="AE11" s="5">
        <f t="shared" ref="AE11:AE74" si="0">SUM(C11:AD11)</f>
        <v>4.2840490000000004</v>
      </c>
    </row>
    <row r="12" spans="1:31">
      <c r="A12" s="37" t="s">
        <v>60</v>
      </c>
      <c r="B12" s="50" t="s">
        <v>61</v>
      </c>
      <c r="C12" s="5">
        <v>0.41899999999999998</v>
      </c>
      <c r="D12" s="5">
        <v>0.27512999999999999</v>
      </c>
      <c r="E12" s="5">
        <v>1.1479090000000001</v>
      </c>
      <c r="F12" s="5">
        <v>1.4274420000000001</v>
      </c>
      <c r="G12" s="5">
        <v>1.9218729999999999</v>
      </c>
      <c r="H12" s="5">
        <v>3.5222410000000002</v>
      </c>
      <c r="I12" s="5">
        <v>6.1505679999999998</v>
      </c>
      <c r="J12" s="5">
        <v>12.384757</v>
      </c>
      <c r="K12" s="5">
        <v>27.635595000000002</v>
      </c>
      <c r="L12" s="5">
        <v>57.133103999999996</v>
      </c>
      <c r="M12" s="5">
        <v>66.402208999999999</v>
      </c>
      <c r="N12" s="5">
        <v>97.315607999999997</v>
      </c>
      <c r="O12" s="5">
        <v>111.372035</v>
      </c>
      <c r="P12" s="5">
        <v>86.095004000000003</v>
      </c>
      <c r="Q12" s="5">
        <v>71.814549</v>
      </c>
      <c r="R12" s="5">
        <v>119.03208000000001</v>
      </c>
      <c r="S12" s="6">
        <v>162.23256599999999</v>
      </c>
      <c r="T12" s="9">
        <v>66.003054000000006</v>
      </c>
      <c r="U12" s="7">
        <v>185.14073499999998</v>
      </c>
      <c r="V12" s="7">
        <v>188.07779199999999</v>
      </c>
      <c r="W12" s="7">
        <v>156.14104500000002</v>
      </c>
      <c r="X12" s="7">
        <v>181.26568</v>
      </c>
      <c r="Y12" s="7">
        <v>188.894318</v>
      </c>
      <c r="Z12" s="7">
        <v>233.07598000000002</v>
      </c>
      <c r="AA12" s="7">
        <v>205.753759</v>
      </c>
      <c r="AB12" s="7">
        <v>186.28505200000001</v>
      </c>
      <c r="AC12" s="7">
        <v>297.232597</v>
      </c>
      <c r="AD12" s="7">
        <v>293.52024399999999</v>
      </c>
      <c r="AE12" s="5">
        <f t="shared" si="0"/>
        <v>3007.6719260000004</v>
      </c>
    </row>
    <row r="13" spans="1:31">
      <c r="A13" s="37" t="s">
        <v>62</v>
      </c>
      <c r="B13" s="4" t="s">
        <v>63</v>
      </c>
      <c r="C13" s="5">
        <v>0.14499999999999999</v>
      </c>
      <c r="D13" s="5">
        <v>0.16655500000000001</v>
      </c>
      <c r="E13" s="5">
        <v>0.40842800000000001</v>
      </c>
      <c r="F13" s="5">
        <v>0.24144099999999999</v>
      </c>
      <c r="G13" s="5">
        <v>0.212589</v>
      </c>
      <c r="H13" s="5">
        <v>0.30063200000000001</v>
      </c>
      <c r="I13" s="5">
        <v>1.188394</v>
      </c>
      <c r="J13" s="5">
        <v>0.73554799999999998</v>
      </c>
      <c r="K13" s="5">
        <v>9.1892000000000001E-2</v>
      </c>
      <c r="L13" s="5">
        <v>0.20982200000000001</v>
      </c>
      <c r="M13" s="5">
        <v>5.5200000000000006E-2</v>
      </c>
      <c r="N13" s="5">
        <v>9.2465000000000006E-2</v>
      </c>
      <c r="O13" s="5">
        <v>9.1123999999999997E-2</v>
      </c>
      <c r="P13" s="5">
        <v>7.5105999999999992E-2</v>
      </c>
      <c r="Q13" s="5">
        <v>0.192746</v>
      </c>
      <c r="R13" s="5">
        <v>0.25939999999999996</v>
      </c>
      <c r="S13" s="6">
        <v>0.20399999999999999</v>
      </c>
      <c r="T13" s="9">
        <v>0</v>
      </c>
      <c r="U13" s="7">
        <v>8.9999999999999985E-6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5">
        <f t="shared" si="0"/>
        <v>4.6703510000000001</v>
      </c>
    </row>
    <row r="14" spans="1:31">
      <c r="A14" s="37" t="s">
        <v>64</v>
      </c>
      <c r="B14" s="4" t="s">
        <v>65</v>
      </c>
      <c r="C14" s="5">
        <v>3.6760000000000002</v>
      </c>
      <c r="D14" s="5">
        <v>7.2294260000000001</v>
      </c>
      <c r="E14" s="5">
        <v>7.1859409999999997</v>
      </c>
      <c r="F14" s="5">
        <v>8.3919249999999987</v>
      </c>
      <c r="G14" s="5">
        <v>9.5879279999999998</v>
      </c>
      <c r="H14" s="5">
        <v>10.068972</v>
      </c>
      <c r="I14" s="5">
        <v>6.2439260000000001</v>
      </c>
      <c r="J14" s="5">
        <v>6.8339229999999995</v>
      </c>
      <c r="K14" s="5">
        <v>4.0422060000000002</v>
      </c>
      <c r="L14" s="5">
        <v>3.7246779999999999</v>
      </c>
      <c r="M14" s="5">
        <v>4.1531629999999993</v>
      </c>
      <c r="N14" s="5">
        <v>4.0041590000000005</v>
      </c>
      <c r="O14" s="5">
        <v>3.545083</v>
      </c>
      <c r="P14" s="5">
        <v>4.653619</v>
      </c>
      <c r="Q14" s="5">
        <v>3.007085</v>
      </c>
      <c r="R14" s="5">
        <v>3.622268</v>
      </c>
      <c r="S14" s="6">
        <v>3.8412550000000003</v>
      </c>
      <c r="T14" s="9">
        <v>3.7579929999999999</v>
      </c>
      <c r="U14" s="7">
        <v>2.998523</v>
      </c>
      <c r="V14" s="7">
        <v>2.415543</v>
      </c>
      <c r="W14" s="7">
        <v>3.1389989999999997</v>
      </c>
      <c r="X14" s="7">
        <v>3.7308470000000002</v>
      </c>
      <c r="Y14" s="7">
        <v>2.8283640000000001</v>
      </c>
      <c r="Z14" s="7">
        <v>2.9725129999999997</v>
      </c>
      <c r="AA14" s="7">
        <v>2.413643</v>
      </c>
      <c r="AB14" s="7">
        <v>1.7503150000000001</v>
      </c>
      <c r="AC14" s="7">
        <v>2.1111930000000001</v>
      </c>
      <c r="AD14" s="7">
        <v>3.563313</v>
      </c>
      <c r="AE14" s="5">
        <f t="shared" si="0"/>
        <v>125.49280300000002</v>
      </c>
    </row>
    <row r="15" spans="1:31">
      <c r="A15" s="37" t="s">
        <v>66</v>
      </c>
      <c r="B15" s="4" t="s">
        <v>67</v>
      </c>
      <c r="C15" s="5">
        <v>3.7999999999999999E-2</v>
      </c>
      <c r="D15" s="5">
        <v>6.8486000000000005E-2</v>
      </c>
      <c r="E15" s="5">
        <v>7.7227999999999991E-2</v>
      </c>
      <c r="F15" s="5">
        <v>5.1614E-2</v>
      </c>
      <c r="G15" s="5">
        <v>5.0650000000000001E-3</v>
      </c>
      <c r="H15" s="5">
        <v>4.4401000000000003E-2</v>
      </c>
      <c r="I15" s="5">
        <v>0.140324</v>
      </c>
      <c r="J15" s="5">
        <v>0.40349400000000002</v>
      </c>
      <c r="K15" s="5">
        <v>0.42073899999999997</v>
      </c>
      <c r="L15" s="5">
        <v>0.26996699999999996</v>
      </c>
      <c r="M15" s="5">
        <v>0.39163300000000001</v>
      </c>
      <c r="N15" s="5">
        <v>0.41390899999999997</v>
      </c>
      <c r="O15" s="5">
        <v>0.53352500000000003</v>
      </c>
      <c r="P15" s="5">
        <v>0.60327799999999998</v>
      </c>
      <c r="Q15" s="5">
        <v>0.57297100000000001</v>
      </c>
      <c r="R15" s="5">
        <v>0.81153500000000001</v>
      </c>
      <c r="S15" s="6">
        <v>1.043812</v>
      </c>
      <c r="T15" s="9">
        <v>0.576986</v>
      </c>
      <c r="U15" s="7">
        <v>0.84866700000000006</v>
      </c>
      <c r="V15" s="7">
        <v>0.880108</v>
      </c>
      <c r="W15" s="7">
        <v>0.80001500000000003</v>
      </c>
      <c r="X15" s="7">
        <v>1.031101</v>
      </c>
      <c r="Y15" s="7">
        <v>1.027382</v>
      </c>
      <c r="Z15" s="7">
        <v>1.1212679999999999</v>
      </c>
      <c r="AA15" s="7">
        <v>0.90729800000000005</v>
      </c>
      <c r="AB15" s="7">
        <v>0.740124</v>
      </c>
      <c r="AC15" s="7">
        <v>0.73622199999999993</v>
      </c>
      <c r="AD15" s="7">
        <v>1.2114069999999999</v>
      </c>
      <c r="AE15" s="5">
        <f t="shared" si="0"/>
        <v>15.770558999999999</v>
      </c>
    </row>
    <row r="16" spans="1:31">
      <c r="A16" s="37" t="s">
        <v>68</v>
      </c>
      <c r="B16" s="4" t="s">
        <v>69</v>
      </c>
      <c r="C16" s="5">
        <v>0.26300000000000001</v>
      </c>
      <c r="D16" s="5">
        <v>0.47490100000000002</v>
      </c>
      <c r="E16" s="5">
        <v>0.26777899999999999</v>
      </c>
      <c r="F16" s="5">
        <v>0.86345099999999997</v>
      </c>
      <c r="G16" s="5">
        <v>1.991163</v>
      </c>
      <c r="H16" s="5">
        <v>2.4337059999999999</v>
      </c>
      <c r="I16" s="5">
        <v>2.029712</v>
      </c>
      <c r="J16" s="5">
        <v>1.8105089999999999</v>
      </c>
      <c r="K16" s="5">
        <v>1.736021</v>
      </c>
      <c r="L16" s="5">
        <v>1.9210429999999998</v>
      </c>
      <c r="M16" s="5">
        <v>2.5960709999999998</v>
      </c>
      <c r="N16" s="5">
        <v>5.7012939999999999</v>
      </c>
      <c r="O16" s="5">
        <v>7.5834210000000004</v>
      </c>
      <c r="P16" s="5">
        <v>6.1660290000000009</v>
      </c>
      <c r="Q16" s="5">
        <v>6.4779279999999995</v>
      </c>
      <c r="R16" s="5">
        <v>11.774965</v>
      </c>
      <c r="S16" s="6">
        <v>14.192539</v>
      </c>
      <c r="T16" s="9">
        <v>30.953139</v>
      </c>
      <c r="U16" s="7">
        <v>12.538523999999999</v>
      </c>
      <c r="V16" s="7">
        <v>12.301959</v>
      </c>
      <c r="W16" s="7">
        <v>13.311007</v>
      </c>
      <c r="X16" s="7">
        <v>14.830195</v>
      </c>
      <c r="Y16" s="7">
        <v>16.196079000000001</v>
      </c>
      <c r="Z16" s="7">
        <v>12.518134</v>
      </c>
      <c r="AA16" s="7">
        <v>12.182444</v>
      </c>
      <c r="AB16" s="7">
        <v>14.214231</v>
      </c>
      <c r="AC16" s="7">
        <v>18.416836</v>
      </c>
      <c r="AD16" s="7">
        <v>18.061012999999999</v>
      </c>
      <c r="AE16" s="5">
        <f t="shared" si="0"/>
        <v>243.80709300000001</v>
      </c>
    </row>
    <row r="17" spans="1:31">
      <c r="A17" s="37" t="s">
        <v>70</v>
      </c>
      <c r="B17" s="4" t="s">
        <v>71</v>
      </c>
      <c r="C17" s="5">
        <v>0.156</v>
      </c>
      <c r="D17" s="5">
        <v>0.27973100000000001</v>
      </c>
      <c r="E17" s="5">
        <v>0.27004600000000001</v>
      </c>
      <c r="F17" s="5">
        <v>0.204098</v>
      </c>
      <c r="G17" s="5">
        <v>0.28555700000000001</v>
      </c>
      <c r="H17" s="5">
        <v>0.979769</v>
      </c>
      <c r="I17" s="5">
        <v>1.14472</v>
      </c>
      <c r="J17" s="5">
        <v>1.146414</v>
      </c>
      <c r="K17" s="5">
        <v>1.077172</v>
      </c>
      <c r="L17" s="5">
        <v>1.7633489999999998</v>
      </c>
      <c r="M17" s="5">
        <v>1.7347029999999999</v>
      </c>
      <c r="N17" s="5">
        <v>4.2607900000000001</v>
      </c>
      <c r="O17" s="5">
        <v>4.8116989999999999</v>
      </c>
      <c r="P17" s="5">
        <v>4.7178680000000002</v>
      </c>
      <c r="Q17" s="5">
        <v>5.5976660000000003</v>
      </c>
      <c r="R17" s="5">
        <v>6.5149239999999997</v>
      </c>
      <c r="S17" s="6">
        <v>11.428293999999999</v>
      </c>
      <c r="T17" s="9">
        <v>13.126377</v>
      </c>
      <c r="U17" s="7">
        <v>10.977083</v>
      </c>
      <c r="V17" s="7">
        <v>8.7424759999999999</v>
      </c>
      <c r="W17" s="7">
        <v>9.0715409999999999</v>
      </c>
      <c r="X17" s="7">
        <v>6.1281030000000003</v>
      </c>
      <c r="Y17" s="7">
        <v>7.0339579999999993</v>
      </c>
      <c r="Z17" s="7">
        <v>7.2454269999999994</v>
      </c>
      <c r="AA17" s="7">
        <v>8.1345390000000002</v>
      </c>
      <c r="AB17" s="7">
        <v>7.0942049999999997</v>
      </c>
      <c r="AC17" s="7">
        <v>6.2464729999999999</v>
      </c>
      <c r="AD17" s="7">
        <v>9.1833489999999998</v>
      </c>
      <c r="AE17" s="5">
        <f t="shared" si="0"/>
        <v>139.35633099999998</v>
      </c>
    </row>
    <row r="18" spans="1:31">
      <c r="A18" s="37" t="s">
        <v>72</v>
      </c>
      <c r="B18" s="4" t="s">
        <v>73</v>
      </c>
      <c r="C18" s="5">
        <v>0.34399999999999997</v>
      </c>
      <c r="D18" s="5">
        <v>0.17088300000000001</v>
      </c>
      <c r="E18" s="5">
        <v>0.59974099999999997</v>
      </c>
      <c r="F18" s="5">
        <v>4.0254089999999998</v>
      </c>
      <c r="G18" s="5">
        <v>1.6673579999999999</v>
      </c>
      <c r="H18" s="5">
        <v>4.032788</v>
      </c>
      <c r="I18" s="5">
        <v>7.2444470000000001</v>
      </c>
      <c r="J18" s="5">
        <v>7.2670940000000002</v>
      </c>
      <c r="K18" s="5">
        <v>9.0166579999999996</v>
      </c>
      <c r="L18" s="5">
        <v>11.585235000000001</v>
      </c>
      <c r="M18" s="5">
        <v>18.612427</v>
      </c>
      <c r="N18" s="5">
        <v>20.651128</v>
      </c>
      <c r="O18" s="5">
        <v>29.588883000000003</v>
      </c>
      <c r="P18" s="5">
        <v>58.760292999999997</v>
      </c>
      <c r="Q18" s="5">
        <v>40.952582</v>
      </c>
      <c r="R18" s="5">
        <v>20.093319999999999</v>
      </c>
      <c r="S18" s="6">
        <v>29.048358</v>
      </c>
      <c r="T18" s="9">
        <v>5.0473400000000002</v>
      </c>
      <c r="U18" s="7">
        <v>7.9576840000000004</v>
      </c>
      <c r="V18" s="7">
        <v>7.7939699999999998</v>
      </c>
      <c r="W18" s="7">
        <v>28.030434</v>
      </c>
      <c r="X18" s="7">
        <v>35.336629000000002</v>
      </c>
      <c r="Y18" s="7">
        <v>22.692669000000002</v>
      </c>
      <c r="Z18" s="7">
        <v>66.906452000000002</v>
      </c>
      <c r="AA18" s="7">
        <v>68.831333000000001</v>
      </c>
      <c r="AB18" s="7">
        <v>48.994802</v>
      </c>
      <c r="AC18" s="7">
        <v>75.20713099999999</v>
      </c>
      <c r="AD18" s="7">
        <v>75.324782000000013</v>
      </c>
      <c r="AE18" s="5">
        <f t="shared" si="0"/>
        <v>705.78383000000008</v>
      </c>
    </row>
    <row r="19" spans="1:31">
      <c r="A19" s="37" t="s">
        <v>74</v>
      </c>
      <c r="B19" s="4" t="s">
        <v>75</v>
      </c>
      <c r="C19" s="5">
        <v>0.13700000000000001</v>
      </c>
      <c r="D19" s="5">
        <v>4.3985979999999998</v>
      </c>
      <c r="E19" s="5">
        <v>0</v>
      </c>
      <c r="F19" s="5">
        <v>0</v>
      </c>
      <c r="G19" s="5">
        <v>1.7076000000000001E-2</v>
      </c>
      <c r="H19" s="5">
        <v>1.405E-3</v>
      </c>
      <c r="I19" s="5">
        <v>1.7124E-2</v>
      </c>
      <c r="J19" s="5">
        <v>1.0089999999999999E-3</v>
      </c>
      <c r="K19" s="5">
        <v>0</v>
      </c>
      <c r="L19" s="5">
        <v>1.3209999999999999E-3</v>
      </c>
      <c r="M19" s="5">
        <v>0</v>
      </c>
      <c r="N19" s="5">
        <v>8.4000000000000009E-5</v>
      </c>
      <c r="O19" s="5">
        <v>0</v>
      </c>
      <c r="P19" s="5">
        <v>9.9999999999999995E-7</v>
      </c>
      <c r="Q19" s="5">
        <v>1.1E-5</v>
      </c>
      <c r="R19" s="5">
        <v>0</v>
      </c>
      <c r="S19" s="6">
        <v>2.2499999999999998E-3</v>
      </c>
      <c r="T19" s="9">
        <v>0</v>
      </c>
      <c r="U19" s="7">
        <v>1.5160999999999999E-2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5">
        <f t="shared" si="0"/>
        <v>4.5910400000000005</v>
      </c>
    </row>
    <row r="20" spans="1:31">
      <c r="A20" s="37" t="s">
        <v>76</v>
      </c>
      <c r="B20" s="4" t="s">
        <v>77</v>
      </c>
      <c r="C20" s="5">
        <v>6.0000000000000001E-3</v>
      </c>
      <c r="D20" s="5">
        <v>1.176E-3</v>
      </c>
      <c r="E20" s="5">
        <v>4.1002999999999998E-2</v>
      </c>
      <c r="F20" s="5">
        <v>1.0179000000000001E-2</v>
      </c>
      <c r="G20" s="5">
        <v>1.3082E-2</v>
      </c>
      <c r="H20" s="5">
        <v>1.8588999999999998E-2</v>
      </c>
      <c r="I20" s="5">
        <v>1.2439E-2</v>
      </c>
      <c r="J20" s="5">
        <v>2.8184999999999998E-2</v>
      </c>
      <c r="K20" s="5">
        <v>2.1203E-2</v>
      </c>
      <c r="L20" s="5">
        <v>3.0152000000000002E-2</v>
      </c>
      <c r="M20" s="5">
        <v>8.3324999999999996E-2</v>
      </c>
      <c r="N20" s="5">
        <v>0.47834500000000002</v>
      </c>
      <c r="O20" s="5">
        <v>1.700359</v>
      </c>
      <c r="P20" s="5">
        <v>3.972197</v>
      </c>
      <c r="Q20" s="5">
        <v>7.2387100000000002</v>
      </c>
      <c r="R20" s="5">
        <v>5.6980330000000006</v>
      </c>
      <c r="S20" s="6">
        <v>4.7513540000000001</v>
      </c>
      <c r="T20" s="9">
        <v>4.0097750000000003</v>
      </c>
      <c r="U20" s="7">
        <v>4.2236760000000002</v>
      </c>
      <c r="V20" s="7">
        <v>5.136952</v>
      </c>
      <c r="W20" s="7">
        <v>3.0869850000000003</v>
      </c>
      <c r="X20" s="7">
        <v>4.0227940000000002</v>
      </c>
      <c r="Y20" s="7">
        <v>1.891686</v>
      </c>
      <c r="Z20" s="7">
        <v>3.5289839999999999</v>
      </c>
      <c r="AA20" s="7">
        <v>4.8385929999999995</v>
      </c>
      <c r="AB20" s="7">
        <v>2.129337</v>
      </c>
      <c r="AC20" s="7">
        <v>18.797866000000003</v>
      </c>
      <c r="AD20" s="7">
        <v>66.505651</v>
      </c>
      <c r="AE20" s="5">
        <f t="shared" si="0"/>
        <v>142.27663000000001</v>
      </c>
    </row>
    <row r="21" spans="1:31">
      <c r="A21" s="37" t="s">
        <v>78</v>
      </c>
      <c r="B21" s="4" t="s">
        <v>79</v>
      </c>
      <c r="C21" s="5">
        <v>1.4890000000000001</v>
      </c>
      <c r="D21" s="5">
        <v>3.4187479999999999</v>
      </c>
      <c r="E21" s="5">
        <v>3.1420520000000001</v>
      </c>
      <c r="F21" s="5">
        <v>9.5904570000000007</v>
      </c>
      <c r="G21" s="5">
        <v>8.3918060000000008</v>
      </c>
      <c r="H21" s="5">
        <v>12.482826999999999</v>
      </c>
      <c r="I21" s="5">
        <v>33.877262000000002</v>
      </c>
      <c r="J21" s="5">
        <v>23.786480999999998</v>
      </c>
      <c r="K21" s="5">
        <v>33.562451000000003</v>
      </c>
      <c r="L21" s="5">
        <v>35.286688000000005</v>
      </c>
      <c r="M21" s="5">
        <v>35.002867999999999</v>
      </c>
      <c r="N21" s="5">
        <v>39.585256000000001</v>
      </c>
      <c r="O21" s="5">
        <v>42.820737999999999</v>
      </c>
      <c r="P21" s="5">
        <v>46.054636000000002</v>
      </c>
      <c r="Q21" s="5">
        <v>47.135517999999998</v>
      </c>
      <c r="R21" s="5">
        <v>70.987273999999999</v>
      </c>
      <c r="S21" s="6">
        <v>73.570304999999991</v>
      </c>
      <c r="T21" s="9">
        <v>63.919036999999996</v>
      </c>
      <c r="U21" s="7">
        <v>75.199921000000003</v>
      </c>
      <c r="V21" s="7">
        <v>82.978148000000004</v>
      </c>
      <c r="W21" s="7">
        <v>88.352585000000005</v>
      </c>
      <c r="X21" s="7">
        <v>75.061672000000002</v>
      </c>
      <c r="Y21" s="7">
        <v>71.565081000000006</v>
      </c>
      <c r="Z21" s="7">
        <v>73.756162000000003</v>
      </c>
      <c r="AA21" s="7">
        <v>74.949641</v>
      </c>
      <c r="AB21" s="7">
        <v>82.857195000000004</v>
      </c>
      <c r="AC21" s="7">
        <v>89.471751999999995</v>
      </c>
      <c r="AD21" s="7">
        <v>96.960829000000004</v>
      </c>
      <c r="AE21" s="5">
        <f t="shared" si="0"/>
        <v>1395.25639</v>
      </c>
    </row>
    <row r="22" spans="1:31">
      <c r="A22" s="37" t="s">
        <v>80</v>
      </c>
      <c r="B22" s="4" t="s">
        <v>81</v>
      </c>
      <c r="C22" s="5">
        <v>1.2999999999999999E-2</v>
      </c>
      <c r="D22" s="5">
        <v>9.7626000000000004E-2</v>
      </c>
      <c r="E22" s="5">
        <v>2.7315880000000003</v>
      </c>
      <c r="F22" s="5">
        <v>8.3547250000000002</v>
      </c>
      <c r="G22" s="5">
        <v>10.586007</v>
      </c>
      <c r="H22" s="5">
        <v>6.0658289999999999</v>
      </c>
      <c r="I22" s="5">
        <v>2.1127720000000001</v>
      </c>
      <c r="J22" s="5">
        <v>1.4105329999999998</v>
      </c>
      <c r="K22" s="5">
        <v>1.301639</v>
      </c>
      <c r="L22" s="5">
        <v>8.3659280000000003</v>
      </c>
      <c r="M22" s="5">
        <v>17.549294999999997</v>
      </c>
      <c r="N22" s="5">
        <v>1.867434</v>
      </c>
      <c r="O22" s="5">
        <v>0.71110600000000002</v>
      </c>
      <c r="P22" s="5">
        <v>4.2651509999999995</v>
      </c>
      <c r="Q22" s="5">
        <v>1.6108040000000001</v>
      </c>
      <c r="R22" s="5">
        <v>1.826738</v>
      </c>
      <c r="S22" s="6">
        <v>2.6876899999999999</v>
      </c>
      <c r="T22" s="9">
        <v>4.284567</v>
      </c>
      <c r="U22" s="7">
        <v>3.1531609999999999</v>
      </c>
      <c r="V22" s="7">
        <v>5.8565190000000005</v>
      </c>
      <c r="W22" s="7">
        <v>6.1757700000000009</v>
      </c>
      <c r="X22" s="7">
        <v>6.8302650000000007</v>
      </c>
      <c r="Y22" s="7">
        <v>6.9973489999999998</v>
      </c>
      <c r="Z22" s="7">
        <v>7.8545970000000001</v>
      </c>
      <c r="AA22" s="7">
        <v>10.464930000000001</v>
      </c>
      <c r="AB22" s="7">
        <v>10.677772999999998</v>
      </c>
      <c r="AC22" s="7">
        <v>11.746736</v>
      </c>
      <c r="AD22" s="7">
        <v>19.865085000000001</v>
      </c>
      <c r="AE22" s="5">
        <f t="shared" si="0"/>
        <v>165.464617</v>
      </c>
    </row>
    <row r="23" spans="1:31">
      <c r="A23" s="37" t="s">
        <v>82</v>
      </c>
      <c r="B23" s="4" t="s">
        <v>83</v>
      </c>
      <c r="C23" s="5">
        <v>1.51</v>
      </c>
      <c r="D23" s="5">
        <v>0.52365300000000004</v>
      </c>
      <c r="E23" s="5">
        <v>0.97241699999999998</v>
      </c>
      <c r="F23" s="5">
        <v>1.4805899999999999</v>
      </c>
      <c r="G23" s="5">
        <v>2.2309810000000003</v>
      </c>
      <c r="H23" s="5">
        <v>2.6369220000000002</v>
      </c>
      <c r="I23" s="5">
        <v>0.47970299999999999</v>
      </c>
      <c r="J23" s="5">
        <v>1.0767249999999999</v>
      </c>
      <c r="K23" s="5">
        <v>1.2706549999999999</v>
      </c>
      <c r="L23" s="5">
        <v>1.9432499999999999</v>
      </c>
      <c r="M23" s="5">
        <v>1.741892</v>
      </c>
      <c r="N23" s="5">
        <v>1.1947099999999999</v>
      </c>
      <c r="O23" s="5">
        <v>1.1231500000000001</v>
      </c>
      <c r="P23" s="5">
        <v>1.3991450000000001</v>
      </c>
      <c r="Q23" s="5">
        <v>1.312873</v>
      </c>
      <c r="R23" s="5">
        <v>1.066972</v>
      </c>
      <c r="S23" s="6">
        <v>0.94841999999999993</v>
      </c>
      <c r="T23" s="9">
        <v>0.78909400000000007</v>
      </c>
      <c r="U23" s="7">
        <v>1.371008</v>
      </c>
      <c r="V23" s="7">
        <v>0.93422499999999997</v>
      </c>
      <c r="W23" s="7">
        <v>0.78327099999999994</v>
      </c>
      <c r="X23" s="7">
        <v>0.75720899999999991</v>
      </c>
      <c r="Y23" s="7">
        <v>0.846252</v>
      </c>
      <c r="Z23" s="7">
        <v>0.67127200000000009</v>
      </c>
      <c r="AA23" s="7">
        <v>0.75995199999999996</v>
      </c>
      <c r="AB23" s="7">
        <v>2.1272130000000002</v>
      </c>
      <c r="AC23" s="7">
        <v>2.3799639999999997</v>
      </c>
      <c r="AD23" s="7">
        <v>1.6423319999999999</v>
      </c>
      <c r="AE23" s="5">
        <f t="shared" si="0"/>
        <v>35.973849999999999</v>
      </c>
    </row>
    <row r="24" spans="1:31">
      <c r="A24" s="37" t="s">
        <v>84</v>
      </c>
      <c r="B24" s="4" t="s">
        <v>85</v>
      </c>
      <c r="C24" s="5">
        <v>3.3000000000000002E-2</v>
      </c>
      <c r="D24" s="5">
        <v>8.5447000000000009E-2</v>
      </c>
      <c r="E24" s="5">
        <v>2.5425E-2</v>
      </c>
      <c r="F24" s="5">
        <v>0.53240700000000007</v>
      </c>
      <c r="G24" s="5">
        <v>0.342443</v>
      </c>
      <c r="H24" s="5">
        <v>0.207257</v>
      </c>
      <c r="I24" s="5">
        <v>9.9842E-2</v>
      </c>
      <c r="J24" s="5">
        <v>0.110733</v>
      </c>
      <c r="K24" s="5">
        <v>0.21326599999999998</v>
      </c>
      <c r="L24" s="5">
        <v>0.24029400000000001</v>
      </c>
      <c r="M24" s="5">
        <v>0.139152</v>
      </c>
      <c r="N24" s="5">
        <v>0.257297</v>
      </c>
      <c r="O24" s="5">
        <v>0.40293099999999998</v>
      </c>
      <c r="P24" s="5">
        <v>0.49070800000000003</v>
      </c>
      <c r="Q24" s="5">
        <v>1.0117350000000001</v>
      </c>
      <c r="R24" s="5">
        <v>3.039793</v>
      </c>
      <c r="S24" s="6">
        <v>2.7404630000000001</v>
      </c>
      <c r="T24" s="9">
        <v>2.0493999999999999</v>
      </c>
      <c r="U24" s="7">
        <v>2.419972</v>
      </c>
      <c r="V24" s="7">
        <v>2.4109209999999996</v>
      </c>
      <c r="W24" s="7">
        <v>3.224186</v>
      </c>
      <c r="X24" s="7">
        <v>1.74241</v>
      </c>
      <c r="Y24" s="7">
        <v>2.0336159999999999</v>
      </c>
      <c r="Z24" s="7">
        <v>4.6399399999999993</v>
      </c>
      <c r="AA24" s="7">
        <v>2.609912</v>
      </c>
      <c r="AB24" s="7">
        <v>3.188647</v>
      </c>
      <c r="AC24" s="7">
        <v>3.2360680000000004</v>
      </c>
      <c r="AD24" s="7">
        <v>17.783852</v>
      </c>
      <c r="AE24" s="5">
        <f t="shared" si="0"/>
        <v>55.311116999999996</v>
      </c>
    </row>
    <row r="25" spans="1:31">
      <c r="A25" s="37" t="s">
        <v>86</v>
      </c>
      <c r="B25" s="4" t="s">
        <v>87</v>
      </c>
      <c r="C25" s="5">
        <v>0.122</v>
      </c>
      <c r="D25" s="5">
        <v>3.1304999999999999E-2</v>
      </c>
      <c r="E25" s="5">
        <v>0.31074400000000002</v>
      </c>
      <c r="F25" s="5">
        <v>0.33288799999999996</v>
      </c>
      <c r="G25" s="5">
        <v>0.23213999999999999</v>
      </c>
      <c r="H25" s="5">
        <v>0.41927900000000001</v>
      </c>
      <c r="I25" s="5">
        <v>0.87254700000000007</v>
      </c>
      <c r="J25" s="5">
        <v>1.5999639999999999</v>
      </c>
      <c r="K25" s="5">
        <v>2.5694470000000003</v>
      </c>
      <c r="L25" s="5">
        <v>4.4363809999999999</v>
      </c>
      <c r="M25" s="5">
        <v>16.402532999999998</v>
      </c>
      <c r="N25" s="5">
        <v>29.443926999999999</v>
      </c>
      <c r="O25" s="5">
        <v>35.696652999999998</v>
      </c>
      <c r="P25" s="5">
        <v>35.603161</v>
      </c>
      <c r="Q25" s="5">
        <v>27.589451</v>
      </c>
      <c r="R25" s="5">
        <v>53.612271999999997</v>
      </c>
      <c r="S25" s="6">
        <v>63.992334</v>
      </c>
      <c r="T25" s="9">
        <v>43.131346999999998</v>
      </c>
      <c r="U25" s="7">
        <v>94.454358999999997</v>
      </c>
      <c r="V25" s="7">
        <v>83.835829000000004</v>
      </c>
      <c r="W25" s="7">
        <v>80.341634999999997</v>
      </c>
      <c r="X25" s="7">
        <v>85.571073999999996</v>
      </c>
      <c r="Y25" s="7">
        <v>115.83441499999999</v>
      </c>
      <c r="Z25" s="7">
        <v>110.52618</v>
      </c>
      <c r="AA25" s="7">
        <v>74.474919</v>
      </c>
      <c r="AB25" s="7">
        <v>71.654634000000001</v>
      </c>
      <c r="AC25" s="7">
        <v>101.914236</v>
      </c>
      <c r="AD25" s="7">
        <v>117.961454</v>
      </c>
      <c r="AE25" s="5">
        <f t="shared" si="0"/>
        <v>1252.9671080000001</v>
      </c>
    </row>
    <row r="26" spans="1:31">
      <c r="A26" s="37" t="s">
        <v>88</v>
      </c>
      <c r="B26" s="4" t="s">
        <v>89</v>
      </c>
      <c r="C26" s="5">
        <v>0.21299999999999999</v>
      </c>
      <c r="D26" s="5">
        <v>9.3292E-2</v>
      </c>
      <c r="E26" s="5">
        <v>0.25806400000000002</v>
      </c>
      <c r="F26" s="5">
        <v>4.9991000000000001E-2</v>
      </c>
      <c r="G26" s="5">
        <v>0.27129199999999998</v>
      </c>
      <c r="H26" s="5">
        <v>0.33104300000000003</v>
      </c>
      <c r="I26" s="5">
        <v>0.94549899999999998</v>
      </c>
      <c r="J26" s="5">
        <v>1.291898</v>
      </c>
      <c r="K26" s="5">
        <v>3.3425410000000002</v>
      </c>
      <c r="L26" s="5">
        <v>4.2307439999999996</v>
      </c>
      <c r="M26" s="5">
        <v>6.5737439999999996</v>
      </c>
      <c r="N26" s="5">
        <v>11.879560999999999</v>
      </c>
      <c r="O26" s="5">
        <v>18.048387999999999</v>
      </c>
      <c r="P26" s="5">
        <v>21.867099</v>
      </c>
      <c r="Q26" s="5">
        <v>15.810179</v>
      </c>
      <c r="R26" s="5">
        <v>17.574422999999999</v>
      </c>
      <c r="S26" s="6">
        <v>16.531089999999999</v>
      </c>
      <c r="T26" s="9">
        <v>15.734026999999999</v>
      </c>
      <c r="U26" s="7">
        <v>15.567851000000001</v>
      </c>
      <c r="V26" s="7">
        <v>17.049261999999999</v>
      </c>
      <c r="W26" s="7">
        <v>16.426137999999998</v>
      </c>
      <c r="X26" s="7">
        <v>16.305443999999998</v>
      </c>
      <c r="Y26" s="7">
        <v>15.630045000000001</v>
      </c>
      <c r="Z26" s="7">
        <v>20.783434</v>
      </c>
      <c r="AA26" s="7">
        <v>22.750586999999999</v>
      </c>
      <c r="AB26" s="7">
        <v>22.158540000000002</v>
      </c>
      <c r="AC26" s="7">
        <v>38.310932999999999</v>
      </c>
      <c r="AD26" s="7">
        <v>76.335205999999999</v>
      </c>
      <c r="AE26" s="5">
        <f t="shared" si="0"/>
        <v>396.36331499999994</v>
      </c>
    </row>
    <row r="27" spans="1:31">
      <c r="A27" s="37" t="s">
        <v>90</v>
      </c>
      <c r="B27" s="4" t="s">
        <v>91</v>
      </c>
      <c r="C27" s="5">
        <v>3.1E-2</v>
      </c>
      <c r="D27" s="5">
        <v>3.846E-3</v>
      </c>
      <c r="E27" s="5">
        <v>9.2620000000000011E-3</v>
      </c>
      <c r="F27" s="5">
        <v>0.15380000000000002</v>
      </c>
      <c r="G27" s="5">
        <v>0.13075100000000001</v>
      </c>
      <c r="H27" s="5">
        <v>7.667199999999999E-2</v>
      </c>
      <c r="I27" s="5">
        <v>0.16512000000000002</v>
      </c>
      <c r="J27" s="5">
        <v>0.18425</v>
      </c>
      <c r="K27" s="5">
        <v>0.175453</v>
      </c>
      <c r="L27" s="5">
        <v>0.19306000000000001</v>
      </c>
      <c r="M27" s="5">
        <v>4.5143000000000003E-2</v>
      </c>
      <c r="N27" s="5">
        <v>0.61075000000000002</v>
      </c>
      <c r="O27" s="5">
        <v>1.151735</v>
      </c>
      <c r="P27" s="5">
        <v>1.8456980000000001</v>
      </c>
      <c r="Q27" s="5">
        <v>1.7260949999999999</v>
      </c>
      <c r="R27" s="5">
        <v>3.9222379999999997</v>
      </c>
      <c r="S27" s="6">
        <v>2.80491</v>
      </c>
      <c r="T27" s="9">
        <v>1.8963130000000001</v>
      </c>
      <c r="U27" s="7">
        <v>2.4049650000000002</v>
      </c>
      <c r="V27" s="7">
        <v>1.510704</v>
      </c>
      <c r="W27" s="7">
        <v>1.3599510000000001</v>
      </c>
      <c r="X27" s="7">
        <v>1.323018</v>
      </c>
      <c r="Y27" s="7">
        <v>1.2371240000000001</v>
      </c>
      <c r="Z27" s="7">
        <v>1.8027679999999999</v>
      </c>
      <c r="AA27" s="7">
        <v>1.8035669999999999</v>
      </c>
      <c r="AB27" s="7">
        <v>2.009611</v>
      </c>
      <c r="AC27" s="7">
        <v>3.1438950000000001</v>
      </c>
      <c r="AD27" s="7">
        <v>2.4648000000000003</v>
      </c>
      <c r="AE27" s="5">
        <f t="shared" si="0"/>
        <v>34.186499000000005</v>
      </c>
    </row>
    <row r="28" spans="1:31">
      <c r="A28" s="37" t="s">
        <v>92</v>
      </c>
      <c r="B28" s="4" t="s">
        <v>93</v>
      </c>
      <c r="C28" s="5">
        <v>4.2000000000000003E-2</v>
      </c>
      <c r="D28" s="5">
        <v>5.9188000000000004E-2</v>
      </c>
      <c r="E28" s="5">
        <v>0.10878400000000001</v>
      </c>
      <c r="F28" s="5">
        <v>0.166799</v>
      </c>
      <c r="G28" s="5">
        <v>0.209341</v>
      </c>
      <c r="H28" s="5">
        <v>0.22920500000000002</v>
      </c>
      <c r="I28" s="5">
        <v>0.66560299999999994</v>
      </c>
      <c r="J28" s="5">
        <v>0.73411099999999996</v>
      </c>
      <c r="K28" s="5">
        <v>1.0675840000000001</v>
      </c>
      <c r="L28" s="5">
        <v>0.62008299999999994</v>
      </c>
      <c r="M28" s="5">
        <v>0.58770100000000003</v>
      </c>
      <c r="N28" s="5">
        <v>0.98359600000000003</v>
      </c>
      <c r="O28" s="5">
        <v>1.1730019999999999</v>
      </c>
      <c r="P28" s="5">
        <v>2.2774360000000002</v>
      </c>
      <c r="Q28" s="5">
        <v>1.4342200000000001</v>
      </c>
      <c r="R28" s="5">
        <v>2.0386690000000001</v>
      </c>
      <c r="S28" s="6">
        <v>3.7109929999999998</v>
      </c>
      <c r="T28" s="9">
        <v>3.1122770000000002</v>
      </c>
      <c r="U28" s="7">
        <v>3.7001300000000001</v>
      </c>
      <c r="V28" s="7">
        <v>4.1908069999999995</v>
      </c>
      <c r="W28" s="7">
        <v>4.5929009999999995</v>
      </c>
      <c r="X28" s="7">
        <v>4.9693069999999997</v>
      </c>
      <c r="Y28" s="7">
        <v>5.5362299999999998</v>
      </c>
      <c r="Z28" s="7">
        <v>6.1779899999999994</v>
      </c>
      <c r="AA28" s="7">
        <v>7.7146400000000002</v>
      </c>
      <c r="AB28" s="7">
        <v>8.2577350000000003</v>
      </c>
      <c r="AC28" s="7">
        <v>20.594301999999999</v>
      </c>
      <c r="AD28" s="7">
        <v>20.983529999999998</v>
      </c>
      <c r="AE28" s="5">
        <f t="shared" si="0"/>
        <v>105.93816400000001</v>
      </c>
    </row>
    <row r="29" spans="1:31">
      <c r="A29" s="37" t="s">
        <v>94</v>
      </c>
      <c r="B29" s="4" t="s">
        <v>95</v>
      </c>
      <c r="C29" s="5">
        <v>1.6459999999999999</v>
      </c>
      <c r="D29" s="5">
        <v>0.19814300000000001</v>
      </c>
      <c r="E29" s="5">
        <v>0.64285000000000003</v>
      </c>
      <c r="F29" s="5">
        <v>1.684299</v>
      </c>
      <c r="G29" s="5">
        <v>2.9064299999999998</v>
      </c>
      <c r="H29" s="5">
        <v>6.5570630000000003</v>
      </c>
      <c r="I29" s="5">
        <v>5.1102669999999994</v>
      </c>
      <c r="J29" s="5">
        <v>3.803499</v>
      </c>
      <c r="K29" s="5">
        <v>5.0064219999999997</v>
      </c>
      <c r="L29" s="5">
        <v>7.4187979999999998</v>
      </c>
      <c r="M29" s="5">
        <v>8.4464429999999986</v>
      </c>
      <c r="N29" s="5">
        <v>6.6647349999999994</v>
      </c>
      <c r="O29" s="5">
        <v>14.929392999999999</v>
      </c>
      <c r="P29" s="5">
        <v>22.695045999999998</v>
      </c>
      <c r="Q29" s="5">
        <v>13.397950999999999</v>
      </c>
      <c r="R29" s="5">
        <v>15.485659</v>
      </c>
      <c r="S29" s="6">
        <v>14.348683000000001</v>
      </c>
      <c r="T29" s="9">
        <v>9.9340679999999999</v>
      </c>
      <c r="U29" s="7">
        <v>12.238281000000001</v>
      </c>
      <c r="V29" s="7">
        <v>18.936965000000001</v>
      </c>
      <c r="W29" s="7">
        <v>15.877960999999999</v>
      </c>
      <c r="X29" s="7">
        <v>12.448485</v>
      </c>
      <c r="Y29" s="7">
        <v>13.576223000000001</v>
      </c>
      <c r="Z29" s="7">
        <v>14.748554</v>
      </c>
      <c r="AA29" s="7">
        <v>11.944068999999999</v>
      </c>
      <c r="AB29" s="7">
        <v>13.567565</v>
      </c>
      <c r="AC29" s="7">
        <v>20.175926</v>
      </c>
      <c r="AD29" s="7">
        <v>24.070291000000001</v>
      </c>
      <c r="AE29" s="5">
        <f t="shared" si="0"/>
        <v>298.46006900000003</v>
      </c>
    </row>
    <row r="30" spans="1:31">
      <c r="A30" s="37" t="s">
        <v>96</v>
      </c>
      <c r="B30" s="4" t="s">
        <v>97</v>
      </c>
      <c r="C30" s="5">
        <v>0.21</v>
      </c>
      <c r="D30" s="5">
        <v>0.28115400000000002</v>
      </c>
      <c r="E30" s="5">
        <v>0.38721</v>
      </c>
      <c r="F30" s="5">
        <v>0.39123799999999997</v>
      </c>
      <c r="G30" s="5">
        <v>0.98977599999999999</v>
      </c>
      <c r="H30" s="5">
        <v>0.58262199999999997</v>
      </c>
      <c r="I30" s="5">
        <v>1.2938640000000001</v>
      </c>
      <c r="J30" s="5">
        <v>1.5177070000000001</v>
      </c>
      <c r="K30" s="5">
        <v>2.0290750000000002</v>
      </c>
      <c r="L30" s="5">
        <v>1.9586869999999998</v>
      </c>
      <c r="M30" s="5">
        <v>3.4277699999999998</v>
      </c>
      <c r="N30" s="5">
        <v>3.6344460000000001</v>
      </c>
      <c r="O30" s="5">
        <v>4.9982309999999996</v>
      </c>
      <c r="P30" s="5">
        <v>7.3753880000000001</v>
      </c>
      <c r="Q30" s="5">
        <v>6.3598419999999996</v>
      </c>
      <c r="R30" s="5">
        <v>9.994923</v>
      </c>
      <c r="S30" s="6">
        <v>10.408985000000001</v>
      </c>
      <c r="T30" s="9">
        <v>11.243990999999999</v>
      </c>
      <c r="U30" s="7">
        <v>13.298236999999999</v>
      </c>
      <c r="V30" s="7">
        <v>12.211739</v>
      </c>
      <c r="W30" s="7">
        <v>13.144735000000001</v>
      </c>
      <c r="X30" s="7">
        <v>12.872084999999998</v>
      </c>
      <c r="Y30" s="7">
        <v>16.086879</v>
      </c>
      <c r="Z30" s="7">
        <v>17.184263999999999</v>
      </c>
      <c r="AA30" s="7">
        <v>17.698304</v>
      </c>
      <c r="AB30" s="7">
        <v>20.112057</v>
      </c>
      <c r="AC30" s="7">
        <v>24.495236000000002</v>
      </c>
      <c r="AD30" s="7">
        <v>35.291756999999997</v>
      </c>
      <c r="AE30" s="5">
        <f t="shared" si="0"/>
        <v>249.48020199999996</v>
      </c>
    </row>
    <row r="31" spans="1:31">
      <c r="A31" s="37" t="s">
        <v>98</v>
      </c>
      <c r="B31" s="4" t="s">
        <v>99</v>
      </c>
      <c r="C31" s="5">
        <v>0.48099999999999998</v>
      </c>
      <c r="D31" s="5">
        <v>7.2974999999999998E-2</v>
      </c>
      <c r="E31" s="5">
        <v>0.24171299999999998</v>
      </c>
      <c r="F31" s="5">
        <v>7.4203999999999992E-2</v>
      </c>
      <c r="G31" s="5">
        <v>3.4993000000000003E-2</v>
      </c>
      <c r="H31" s="5">
        <v>0.94377999999999995</v>
      </c>
      <c r="I31" s="5">
        <v>2.779067</v>
      </c>
      <c r="J31" s="5">
        <v>0.65586900000000004</v>
      </c>
      <c r="K31" s="5">
        <v>0.51518299999999995</v>
      </c>
      <c r="L31" s="5">
        <v>0.14046199999999998</v>
      </c>
      <c r="M31" s="5">
        <v>4.3360999999999997E-2</v>
      </c>
      <c r="N31" s="5">
        <v>7.2382420000000005</v>
      </c>
      <c r="O31" s="5">
        <v>0.55373899999999998</v>
      </c>
      <c r="P31" s="5">
        <v>0.17039099999999999</v>
      </c>
      <c r="Q31" s="5">
        <v>0.260849</v>
      </c>
      <c r="R31" s="5">
        <v>0.196912</v>
      </c>
      <c r="S31" s="6">
        <v>0.36768099999999998</v>
      </c>
      <c r="T31" s="9">
        <v>0.547879</v>
      </c>
      <c r="U31" s="7">
        <v>0.41423100000000002</v>
      </c>
      <c r="V31" s="7">
        <v>0.42591199999999996</v>
      </c>
      <c r="W31" s="7">
        <v>0.61650300000000002</v>
      </c>
      <c r="X31" s="7">
        <v>0.79697000000000007</v>
      </c>
      <c r="Y31" s="7">
        <v>0.47426100000000004</v>
      </c>
      <c r="Z31" s="7">
        <v>0.82048199999999993</v>
      </c>
      <c r="AA31" s="7">
        <v>0.77258300000000002</v>
      </c>
      <c r="AB31" s="7">
        <v>1.0855570000000001</v>
      </c>
      <c r="AC31" s="7">
        <v>0.68655499999999992</v>
      </c>
      <c r="AD31" s="7">
        <v>1.3897980000000001</v>
      </c>
      <c r="AE31" s="5">
        <f t="shared" si="0"/>
        <v>22.801152000000002</v>
      </c>
    </row>
    <row r="32" spans="1:31">
      <c r="A32" s="37" t="s">
        <v>100</v>
      </c>
      <c r="B32" s="4" t="s">
        <v>101</v>
      </c>
      <c r="C32" s="5">
        <v>0.151</v>
      </c>
      <c r="D32" s="5">
        <v>0.141593</v>
      </c>
      <c r="E32" s="5">
        <v>0.224805</v>
      </c>
      <c r="F32" s="5">
        <v>0.200516</v>
      </c>
      <c r="G32" s="5">
        <v>0.20823599999999998</v>
      </c>
      <c r="H32" s="5">
        <v>0.76741800000000004</v>
      </c>
      <c r="I32" s="5">
        <v>2.0154749999999999</v>
      </c>
      <c r="J32" s="5">
        <v>1.7675399999999999</v>
      </c>
      <c r="K32" s="5">
        <v>2.7110889999999999</v>
      </c>
      <c r="L32" s="5">
        <v>1.7186569999999999</v>
      </c>
      <c r="M32" s="5">
        <v>2.043393</v>
      </c>
      <c r="N32" s="5">
        <v>3.0487030000000002</v>
      </c>
      <c r="O32" s="5">
        <v>3.0183829999999996</v>
      </c>
      <c r="P32" s="5">
        <v>6.0412910000000002</v>
      </c>
      <c r="Q32" s="5">
        <v>6.5194300000000007</v>
      </c>
      <c r="R32" s="5">
        <v>11.580410000000001</v>
      </c>
      <c r="S32" s="6">
        <v>8.6306470000000015</v>
      </c>
      <c r="T32" s="9">
        <v>7.0015860000000005</v>
      </c>
      <c r="U32" s="7">
        <v>9.4931769999999993</v>
      </c>
      <c r="V32" s="7">
        <v>6.9262889999999997</v>
      </c>
      <c r="W32" s="7">
        <v>12.231155000000001</v>
      </c>
      <c r="X32" s="7">
        <v>17.639681</v>
      </c>
      <c r="Y32" s="7">
        <v>18.592583999999999</v>
      </c>
      <c r="Z32" s="7">
        <v>23.429604999999999</v>
      </c>
      <c r="AA32" s="7">
        <v>20.135483000000001</v>
      </c>
      <c r="AB32" s="7">
        <v>20.647600999999998</v>
      </c>
      <c r="AC32" s="7">
        <v>23.487078</v>
      </c>
      <c r="AD32" s="7">
        <v>28.888553999999999</v>
      </c>
      <c r="AE32" s="5">
        <f t="shared" si="0"/>
        <v>239.26137900000001</v>
      </c>
    </row>
    <row r="33" spans="1:31">
      <c r="A33" s="37" t="s">
        <v>102</v>
      </c>
      <c r="B33" s="4" t="s">
        <v>103</v>
      </c>
      <c r="C33" s="5">
        <v>0</v>
      </c>
      <c r="D33" s="5">
        <v>0</v>
      </c>
      <c r="E33" s="5">
        <v>3.8047999999999998E-2</v>
      </c>
      <c r="F33" s="5">
        <v>2.0660000000000001E-2</v>
      </c>
      <c r="G33" s="5">
        <v>2.467E-3</v>
      </c>
      <c r="H33" s="5">
        <v>7.175E-3</v>
      </c>
      <c r="I33" s="5">
        <v>8.9639999999999997E-3</v>
      </c>
      <c r="J33" s="5">
        <v>5.5646000000000001E-2</v>
      </c>
      <c r="K33" s="5">
        <v>9.0764999999999998E-2</v>
      </c>
      <c r="L33" s="5">
        <v>3.1924000000000001E-2</v>
      </c>
      <c r="M33" s="5">
        <v>1.784E-3</v>
      </c>
      <c r="N33" s="5">
        <v>8.990999999999999E-3</v>
      </c>
      <c r="O33" s="5">
        <v>1.338E-3</v>
      </c>
      <c r="P33" s="5">
        <v>5.5999999999999999E-5</v>
      </c>
      <c r="Q33" s="5">
        <v>1.4929E-2</v>
      </c>
      <c r="R33" s="5">
        <v>0.91046400000000005</v>
      </c>
      <c r="S33" s="6">
        <v>0.25079800000000002</v>
      </c>
      <c r="T33" s="9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5">
        <f t="shared" si="0"/>
        <v>1.4440090000000001</v>
      </c>
    </row>
    <row r="34" spans="1:31">
      <c r="A34" s="37" t="s">
        <v>104</v>
      </c>
      <c r="B34" s="4" t="s">
        <v>105</v>
      </c>
      <c r="C34" s="5">
        <v>7.1390000000000002</v>
      </c>
      <c r="D34" s="5">
        <v>10.073988999999999</v>
      </c>
      <c r="E34" s="5">
        <v>12.401941000000001</v>
      </c>
      <c r="F34" s="5">
        <v>10.850714</v>
      </c>
      <c r="G34" s="5">
        <v>10.110593999999999</v>
      </c>
      <c r="H34" s="5">
        <v>10.894590000000001</v>
      </c>
      <c r="I34" s="5">
        <v>7.6866270000000005</v>
      </c>
      <c r="J34" s="5">
        <v>10.659666</v>
      </c>
      <c r="K34" s="5">
        <v>17.70177</v>
      </c>
      <c r="L34" s="5">
        <v>16.643489000000002</v>
      </c>
      <c r="M34" s="5">
        <v>31.769282</v>
      </c>
      <c r="N34" s="5">
        <v>26.938414999999999</v>
      </c>
      <c r="O34" s="5">
        <v>27.239598999999998</v>
      </c>
      <c r="P34" s="5">
        <v>25.691569000000001</v>
      </c>
      <c r="Q34" s="5">
        <v>19.986840000000001</v>
      </c>
      <c r="R34" s="5">
        <v>22.093743</v>
      </c>
      <c r="S34" s="6">
        <v>27.410610999999999</v>
      </c>
      <c r="T34" s="9">
        <v>37.566707999999998</v>
      </c>
      <c r="U34" s="7">
        <v>24.006174999999999</v>
      </c>
      <c r="V34" s="7">
        <v>21.028311000000002</v>
      </c>
      <c r="W34" s="7">
        <v>31.047139999999999</v>
      </c>
      <c r="X34" s="7">
        <v>19.600002</v>
      </c>
      <c r="Y34" s="7">
        <v>13.974281999999999</v>
      </c>
      <c r="Z34" s="7">
        <v>19.804834</v>
      </c>
      <c r="AA34" s="7">
        <v>16.866831999999999</v>
      </c>
      <c r="AB34" s="7">
        <v>13.050844999999999</v>
      </c>
      <c r="AC34" s="7">
        <v>33.125619</v>
      </c>
      <c r="AD34" s="7">
        <v>33.303822999999994</v>
      </c>
      <c r="AE34" s="5">
        <f t="shared" si="0"/>
        <v>558.66701</v>
      </c>
    </row>
    <row r="35" spans="1:31">
      <c r="A35" s="37" t="s">
        <v>106</v>
      </c>
      <c r="B35" s="4" t="s">
        <v>107</v>
      </c>
      <c r="C35" s="5">
        <v>2.7869999999999999</v>
      </c>
      <c r="D35" s="5">
        <v>2.000461</v>
      </c>
      <c r="E35" s="5">
        <v>4.3333410000000008</v>
      </c>
      <c r="F35" s="5">
        <v>3.4154149999999999</v>
      </c>
      <c r="G35" s="5">
        <v>2.0425439999999999</v>
      </c>
      <c r="H35" s="5">
        <v>3.0511950000000003</v>
      </c>
      <c r="I35" s="5">
        <v>1.7340789999999999</v>
      </c>
      <c r="J35" s="5">
        <v>2.0635320000000004</v>
      </c>
      <c r="K35" s="5">
        <v>4.1705940000000004</v>
      </c>
      <c r="L35" s="5">
        <v>2.2880790000000002</v>
      </c>
      <c r="M35" s="5">
        <v>3.3215129999999999</v>
      </c>
      <c r="N35" s="5">
        <v>3.3999569999999997</v>
      </c>
      <c r="O35" s="5">
        <v>2.7124130000000002</v>
      </c>
      <c r="P35" s="5">
        <v>5.4361839999999999</v>
      </c>
      <c r="Q35" s="5">
        <v>3.4169689999999999</v>
      </c>
      <c r="R35" s="5">
        <v>7.5715409999999999</v>
      </c>
      <c r="S35" s="6">
        <v>3.2795210000000004</v>
      </c>
      <c r="T35" s="9">
        <v>3.5674639999999997</v>
      </c>
      <c r="U35" s="7">
        <v>15.239031000000001</v>
      </c>
      <c r="V35" s="7">
        <v>1.978237</v>
      </c>
      <c r="W35" s="7">
        <v>2.9854820000000002</v>
      </c>
      <c r="X35" s="7">
        <v>3.2068220000000003</v>
      </c>
      <c r="Y35" s="7">
        <v>4.2391809999999994</v>
      </c>
      <c r="Z35" s="7">
        <v>4.2990399999999998</v>
      </c>
      <c r="AA35" s="7">
        <v>14.727701999999999</v>
      </c>
      <c r="AB35" s="7">
        <v>4.0868989999999998</v>
      </c>
      <c r="AC35" s="7">
        <v>9.0557189999999999</v>
      </c>
      <c r="AD35" s="7">
        <v>6.5962129999999997</v>
      </c>
      <c r="AE35" s="5">
        <f t="shared" si="0"/>
        <v>127.006128</v>
      </c>
    </row>
    <row r="36" spans="1:31">
      <c r="A36" s="37" t="s">
        <v>108</v>
      </c>
      <c r="B36" s="4" t="s">
        <v>109</v>
      </c>
      <c r="C36" s="5">
        <v>39.715000000000003</v>
      </c>
      <c r="D36" s="5">
        <v>39.694032</v>
      </c>
      <c r="E36" s="5">
        <v>72.038464000000005</v>
      </c>
      <c r="F36" s="5">
        <v>69.501519999999999</v>
      </c>
      <c r="G36" s="5">
        <v>46.923952</v>
      </c>
      <c r="H36" s="5">
        <v>91.631281000000001</v>
      </c>
      <c r="I36" s="5">
        <v>95.976400999999996</v>
      </c>
      <c r="J36" s="5">
        <v>161.728905</v>
      </c>
      <c r="K36" s="5">
        <v>80.563040999999998</v>
      </c>
      <c r="L36" s="5">
        <v>157.61787799999999</v>
      </c>
      <c r="M36" s="5">
        <v>128.80764200000002</v>
      </c>
      <c r="N36" s="5">
        <v>111.20871200000001</v>
      </c>
      <c r="O36" s="5">
        <v>130.11495400000001</v>
      </c>
      <c r="P36" s="5">
        <v>152.221611</v>
      </c>
      <c r="Q36" s="5">
        <v>102.71274099999999</v>
      </c>
      <c r="R36" s="5">
        <v>133.92576500000001</v>
      </c>
      <c r="S36" s="6">
        <v>131.890952</v>
      </c>
      <c r="T36" s="9">
        <v>125.54867</v>
      </c>
      <c r="U36" s="7">
        <v>129.10600299999999</v>
      </c>
      <c r="V36" s="7">
        <v>182.663892</v>
      </c>
      <c r="W36" s="7">
        <v>226.43123699999998</v>
      </c>
      <c r="X36" s="7">
        <v>232.945245</v>
      </c>
      <c r="Y36" s="7">
        <v>529.10608999999999</v>
      </c>
      <c r="Z36" s="7">
        <v>817.42219399999999</v>
      </c>
      <c r="AA36" s="7">
        <v>953.51934199999994</v>
      </c>
      <c r="AB36" s="7">
        <v>529.96369700000002</v>
      </c>
      <c r="AC36" s="7">
        <v>461.06671399999999</v>
      </c>
      <c r="AD36" s="7">
        <v>786.70518000000004</v>
      </c>
      <c r="AE36" s="5">
        <f t="shared" si="0"/>
        <v>6720.7511149999991</v>
      </c>
    </row>
    <row r="37" spans="1:31">
      <c r="A37" s="37" t="s">
        <v>110</v>
      </c>
      <c r="B37" s="4" t="s">
        <v>111</v>
      </c>
      <c r="C37" s="5">
        <v>4.742</v>
      </c>
      <c r="D37" s="5">
        <v>11.007075</v>
      </c>
      <c r="E37" s="5">
        <v>14.989029</v>
      </c>
      <c r="F37" s="5">
        <v>21.71088</v>
      </c>
      <c r="G37" s="5">
        <v>17.875371999999999</v>
      </c>
      <c r="H37" s="5">
        <v>31.287984000000002</v>
      </c>
      <c r="I37" s="5">
        <v>38.525981000000002</v>
      </c>
      <c r="J37" s="5">
        <v>39.9758</v>
      </c>
      <c r="K37" s="5">
        <v>42.535745000000006</v>
      </c>
      <c r="L37" s="5">
        <v>50.819781999999996</v>
      </c>
      <c r="M37" s="5">
        <v>40.442129999999999</v>
      </c>
      <c r="N37" s="5">
        <v>59.372625999999997</v>
      </c>
      <c r="O37" s="5">
        <v>71.483299000000002</v>
      </c>
      <c r="P37" s="5">
        <v>98.413400999999993</v>
      </c>
      <c r="Q37" s="5">
        <v>91.158138999999991</v>
      </c>
      <c r="R37" s="5">
        <v>129.4024</v>
      </c>
      <c r="S37" s="6">
        <v>171.350818</v>
      </c>
      <c r="T37" s="9">
        <v>180.795748</v>
      </c>
      <c r="U37" s="7">
        <v>177.72967700000001</v>
      </c>
      <c r="V37" s="7">
        <v>186.44187500000001</v>
      </c>
      <c r="W37" s="7">
        <v>215.83339999999998</v>
      </c>
      <c r="X37" s="7">
        <v>226.547831</v>
      </c>
      <c r="Y37" s="7">
        <v>234.16295499999998</v>
      </c>
      <c r="Z37" s="7">
        <v>307.810363</v>
      </c>
      <c r="AA37" s="7">
        <v>287.67492099999998</v>
      </c>
      <c r="AB37" s="7">
        <v>234.90910200000002</v>
      </c>
      <c r="AC37" s="7">
        <v>322.11204599999996</v>
      </c>
      <c r="AD37" s="7">
        <v>616.24427400000002</v>
      </c>
      <c r="AE37" s="5">
        <f t="shared" si="0"/>
        <v>3925.3546529999999</v>
      </c>
    </row>
    <row r="38" spans="1:31">
      <c r="A38" s="37" t="s">
        <v>112</v>
      </c>
      <c r="B38" s="4" t="s">
        <v>113</v>
      </c>
      <c r="C38" s="5">
        <v>32.539000000000001</v>
      </c>
      <c r="D38" s="5">
        <v>45.771647999999999</v>
      </c>
      <c r="E38" s="5">
        <v>40.284784000000002</v>
      </c>
      <c r="F38" s="5">
        <v>54.315103999999998</v>
      </c>
      <c r="G38" s="5">
        <v>72.388983999999994</v>
      </c>
      <c r="H38" s="5">
        <v>84.802452000000002</v>
      </c>
      <c r="I38" s="5">
        <v>101.30537799999999</v>
      </c>
      <c r="J38" s="5">
        <v>130.884231</v>
      </c>
      <c r="K38" s="5">
        <v>144.39363399999999</v>
      </c>
      <c r="L38" s="5">
        <v>135.08570699999999</v>
      </c>
      <c r="M38" s="5">
        <v>179.39610500000001</v>
      </c>
      <c r="N38" s="5">
        <v>244.40098900000001</v>
      </c>
      <c r="O38" s="5">
        <v>312.32941399999999</v>
      </c>
      <c r="P38" s="5">
        <v>458.480141</v>
      </c>
      <c r="Q38" s="5">
        <v>478.60305200000005</v>
      </c>
      <c r="R38" s="5">
        <v>590.851765</v>
      </c>
      <c r="S38" s="6">
        <v>680.367885</v>
      </c>
      <c r="T38" s="9">
        <v>774.42134099999998</v>
      </c>
      <c r="U38" s="7">
        <v>838.92483200000004</v>
      </c>
      <c r="V38" s="7">
        <v>874.69730400000003</v>
      </c>
      <c r="W38" s="7">
        <v>967.07528000000002</v>
      </c>
      <c r="X38" s="7">
        <v>934.01117199999999</v>
      </c>
      <c r="Y38" s="7">
        <v>1061.3032350000001</v>
      </c>
      <c r="Z38" s="7">
        <v>1314.7232239999998</v>
      </c>
      <c r="AA38" s="7">
        <v>1358.3101499999998</v>
      </c>
      <c r="AB38" s="7">
        <v>1274.4929750000001</v>
      </c>
      <c r="AC38" s="7">
        <v>1809.362717</v>
      </c>
      <c r="AD38" s="7">
        <v>2520.2490250000001</v>
      </c>
      <c r="AE38" s="5">
        <f t="shared" si="0"/>
        <v>17513.771527999997</v>
      </c>
    </row>
    <row r="39" spans="1:31">
      <c r="A39" s="37" t="s">
        <v>114</v>
      </c>
      <c r="B39" s="4" t="s">
        <v>115</v>
      </c>
      <c r="C39" s="5">
        <v>0.45400000000000001</v>
      </c>
      <c r="D39" s="5">
        <v>1.278994</v>
      </c>
      <c r="E39" s="5">
        <v>1.2317940000000001</v>
      </c>
      <c r="F39" s="5">
        <v>1.815979</v>
      </c>
      <c r="G39" s="5">
        <v>1.354978</v>
      </c>
      <c r="H39" s="5">
        <v>1.8175709999999998</v>
      </c>
      <c r="I39" s="5">
        <v>2.8970279999999997</v>
      </c>
      <c r="J39" s="5">
        <v>2.8719960000000002</v>
      </c>
      <c r="K39" s="5">
        <v>4.0411950000000001</v>
      </c>
      <c r="L39" s="5">
        <v>5.6387640000000001</v>
      </c>
      <c r="M39" s="5">
        <v>11.306891999999999</v>
      </c>
      <c r="N39" s="5">
        <v>14.062462</v>
      </c>
      <c r="O39" s="5">
        <v>15.500451</v>
      </c>
      <c r="P39" s="5">
        <v>27.196373999999999</v>
      </c>
      <c r="Q39" s="5">
        <v>33.343815999999997</v>
      </c>
      <c r="R39" s="5">
        <v>50.598053999999998</v>
      </c>
      <c r="S39" s="6">
        <v>74.697910000000007</v>
      </c>
      <c r="T39" s="9">
        <v>67.493369000000001</v>
      </c>
      <c r="U39" s="7">
        <v>76.943839000000011</v>
      </c>
      <c r="V39" s="7">
        <v>98.419663</v>
      </c>
      <c r="W39" s="7">
        <v>99.025198999999986</v>
      </c>
      <c r="X39" s="7">
        <v>96.989248000000003</v>
      </c>
      <c r="Y39" s="7">
        <v>96.577429999999993</v>
      </c>
      <c r="Z39" s="7">
        <v>103.20141099999999</v>
      </c>
      <c r="AA39" s="7">
        <v>143.10889900000001</v>
      </c>
      <c r="AB39" s="7">
        <v>190.281881</v>
      </c>
      <c r="AC39" s="7">
        <v>203.44235</v>
      </c>
      <c r="AD39" s="7">
        <v>318.21332200000001</v>
      </c>
      <c r="AE39" s="5">
        <f t="shared" si="0"/>
        <v>1743.8048690000003</v>
      </c>
    </row>
    <row r="40" spans="1:31">
      <c r="A40" s="37" t="s">
        <v>116</v>
      </c>
      <c r="B40" s="4" t="s">
        <v>117</v>
      </c>
      <c r="C40" s="5">
        <v>0</v>
      </c>
      <c r="D40" s="5">
        <v>0</v>
      </c>
      <c r="E40" s="5">
        <v>0</v>
      </c>
      <c r="F40" s="5">
        <v>1.5554999999999999E-2</v>
      </c>
      <c r="G40" s="5">
        <v>2.1145000000000001E-2</v>
      </c>
      <c r="H40" s="5">
        <v>3.5409699999999997</v>
      </c>
      <c r="I40" s="5">
        <v>2.6324E-2</v>
      </c>
      <c r="J40" s="5">
        <v>0.33532000000000001</v>
      </c>
      <c r="K40" s="5">
        <v>6.5755169999999996</v>
      </c>
      <c r="L40" s="5">
        <v>5.2205279999999998</v>
      </c>
      <c r="M40" s="5">
        <v>8.5150439999999996</v>
      </c>
      <c r="N40" s="5">
        <v>22.878246000000001</v>
      </c>
      <c r="O40" s="5">
        <v>209.63111999999998</v>
      </c>
      <c r="P40" s="5">
        <v>219.489172</v>
      </c>
      <c r="Q40" s="5">
        <v>51.936337000000002</v>
      </c>
      <c r="R40" s="5">
        <v>125.006906</v>
      </c>
      <c r="S40" s="6">
        <v>157.04038699999998</v>
      </c>
      <c r="T40" s="9">
        <v>207.69814700000001</v>
      </c>
      <c r="U40" s="7">
        <v>205.08050700000001</v>
      </c>
      <c r="V40" s="7">
        <v>391.80595899999997</v>
      </c>
      <c r="W40" s="7">
        <v>377.36233799999997</v>
      </c>
      <c r="X40" s="7">
        <v>267.96253400000001</v>
      </c>
      <c r="Y40" s="7">
        <v>218.744945</v>
      </c>
      <c r="Z40" s="7">
        <v>201.41253899999998</v>
      </c>
      <c r="AA40" s="7">
        <v>188.10506799999999</v>
      </c>
      <c r="AB40" s="7">
        <v>202.26517699999999</v>
      </c>
      <c r="AC40" s="7">
        <v>344.12499800000001</v>
      </c>
      <c r="AD40" s="7">
        <v>287.57459600000004</v>
      </c>
      <c r="AE40" s="5">
        <f t="shared" si="0"/>
        <v>3702.3693790000002</v>
      </c>
    </row>
    <row r="41" spans="1:31">
      <c r="A41" s="37" t="s">
        <v>118</v>
      </c>
      <c r="B41" s="4" t="s">
        <v>119</v>
      </c>
      <c r="C41" s="5">
        <v>3.5</v>
      </c>
      <c r="D41" s="5">
        <v>5.9346549999999993</v>
      </c>
      <c r="E41" s="5">
        <v>7.5889300000000004</v>
      </c>
      <c r="F41" s="5">
        <v>12.315543</v>
      </c>
      <c r="G41" s="5">
        <v>13.400264999999999</v>
      </c>
      <c r="H41" s="5">
        <v>26.534309</v>
      </c>
      <c r="I41" s="5">
        <v>36.460648999999997</v>
      </c>
      <c r="J41" s="5">
        <v>44.379608999999995</v>
      </c>
      <c r="K41" s="5">
        <v>66.159727000000004</v>
      </c>
      <c r="L41" s="5">
        <v>47.529292999999996</v>
      </c>
      <c r="M41" s="5">
        <v>51.533028000000002</v>
      </c>
      <c r="N41" s="5">
        <v>75.965865000000008</v>
      </c>
      <c r="O41" s="5">
        <v>91.290301999999997</v>
      </c>
      <c r="P41" s="5">
        <v>110.77176799999999</v>
      </c>
      <c r="Q41" s="5">
        <v>103.64914999999999</v>
      </c>
      <c r="R41" s="5">
        <v>138.58387200000001</v>
      </c>
      <c r="S41" s="6">
        <v>237.65519599999999</v>
      </c>
      <c r="T41" s="9">
        <v>191.073958</v>
      </c>
      <c r="U41" s="7">
        <v>150.18391399999999</v>
      </c>
      <c r="V41" s="7">
        <v>178.59577299999998</v>
      </c>
      <c r="W41" s="7">
        <v>230.19221599999997</v>
      </c>
      <c r="X41" s="7">
        <v>195.584993</v>
      </c>
      <c r="Y41" s="7">
        <v>196.41286600000001</v>
      </c>
      <c r="Z41" s="7">
        <v>216.89825399999998</v>
      </c>
      <c r="AA41" s="7">
        <v>225.297785</v>
      </c>
      <c r="AB41" s="7">
        <v>242.36785399999999</v>
      </c>
      <c r="AC41" s="7">
        <v>291.19758200000001</v>
      </c>
      <c r="AD41" s="7">
        <v>376.73224699999997</v>
      </c>
      <c r="AE41" s="5">
        <f t="shared" si="0"/>
        <v>3567.7896030000002</v>
      </c>
    </row>
    <row r="42" spans="1:31">
      <c r="A42" s="37" t="s">
        <v>120</v>
      </c>
      <c r="B42" s="4" t="s">
        <v>121</v>
      </c>
      <c r="C42" s="5">
        <v>2.2200000000000002</v>
      </c>
      <c r="D42" s="5">
        <v>2.8941149999999998</v>
      </c>
      <c r="E42" s="5">
        <v>3.271763</v>
      </c>
      <c r="F42" s="5">
        <v>3.7364899999999999</v>
      </c>
      <c r="G42" s="5">
        <v>2.826168</v>
      </c>
      <c r="H42" s="5">
        <v>4.0726500000000003</v>
      </c>
      <c r="I42" s="5">
        <v>10.308593999999999</v>
      </c>
      <c r="J42" s="5">
        <v>13.503266</v>
      </c>
      <c r="K42" s="5">
        <v>15.763326999999999</v>
      </c>
      <c r="L42" s="5">
        <v>18.593962000000001</v>
      </c>
      <c r="M42" s="5">
        <v>23.662534999999998</v>
      </c>
      <c r="N42" s="5">
        <v>28.345937000000003</v>
      </c>
      <c r="O42" s="5">
        <v>32.967232000000003</v>
      </c>
      <c r="P42" s="5">
        <v>34.075408000000003</v>
      </c>
      <c r="Q42" s="5">
        <v>30.081684000000003</v>
      </c>
      <c r="R42" s="5">
        <v>31.868451</v>
      </c>
      <c r="S42" s="6">
        <v>44.698425</v>
      </c>
      <c r="T42" s="9">
        <v>48.450273000000003</v>
      </c>
      <c r="U42" s="7">
        <v>49.572243</v>
      </c>
      <c r="V42" s="7">
        <v>53.591213000000003</v>
      </c>
      <c r="W42" s="7">
        <v>61.719256999999999</v>
      </c>
      <c r="X42" s="7">
        <v>64.945222000000001</v>
      </c>
      <c r="Y42" s="7">
        <v>72.365666000000004</v>
      </c>
      <c r="Z42" s="7">
        <v>93.775259000000005</v>
      </c>
      <c r="AA42" s="7">
        <v>92.372695000000007</v>
      </c>
      <c r="AB42" s="7">
        <v>66.977910999999992</v>
      </c>
      <c r="AC42" s="7">
        <v>78.802498999999997</v>
      </c>
      <c r="AD42" s="7">
        <v>80.270729000000003</v>
      </c>
      <c r="AE42" s="5">
        <f t="shared" si="0"/>
        <v>1065.732974</v>
      </c>
    </row>
    <row r="43" spans="1:31">
      <c r="A43" s="37" t="s">
        <v>122</v>
      </c>
      <c r="B43" s="4" t="s">
        <v>123</v>
      </c>
      <c r="C43" s="5">
        <v>0.191</v>
      </c>
      <c r="D43" s="5">
        <v>0.32503799999999999</v>
      </c>
      <c r="E43" s="5">
        <v>0.61449100000000001</v>
      </c>
      <c r="F43" s="5">
        <v>0.6358680000000001</v>
      </c>
      <c r="G43" s="5">
        <v>0.73759600000000003</v>
      </c>
      <c r="H43" s="5">
        <v>0.86294500000000007</v>
      </c>
      <c r="I43" s="5">
        <v>1.9588510000000001</v>
      </c>
      <c r="J43" s="5">
        <v>3.6122519999999998</v>
      </c>
      <c r="K43" s="5">
        <v>5.0428810000000004</v>
      </c>
      <c r="L43" s="5">
        <v>3.8741439999999998</v>
      </c>
      <c r="M43" s="5">
        <v>4.5522140000000002</v>
      </c>
      <c r="N43" s="5">
        <v>5.8917890000000002</v>
      </c>
      <c r="O43" s="5">
        <v>8.7134990000000005</v>
      </c>
      <c r="P43" s="5">
        <v>9.9610880000000002</v>
      </c>
      <c r="Q43" s="5">
        <v>8.0784880000000001</v>
      </c>
      <c r="R43" s="5">
        <v>11.395334</v>
      </c>
      <c r="S43" s="6">
        <v>16.589829000000002</v>
      </c>
      <c r="T43" s="9">
        <v>18.320056000000001</v>
      </c>
      <c r="U43" s="7">
        <v>19.664432000000001</v>
      </c>
      <c r="V43" s="7">
        <v>22.078799</v>
      </c>
      <c r="W43" s="7">
        <v>26.461859</v>
      </c>
      <c r="X43" s="7">
        <v>27.957483</v>
      </c>
      <c r="Y43" s="7">
        <v>26.781306000000001</v>
      </c>
      <c r="Z43" s="7">
        <v>37.345099999999995</v>
      </c>
      <c r="AA43" s="7">
        <v>37.479514999999999</v>
      </c>
      <c r="AB43" s="7">
        <v>33.252141999999999</v>
      </c>
      <c r="AC43" s="7">
        <v>68.996660999999989</v>
      </c>
      <c r="AD43" s="7">
        <v>91.040592000000004</v>
      </c>
      <c r="AE43" s="5">
        <f t="shared" si="0"/>
        <v>492.41525199999995</v>
      </c>
    </row>
    <row r="44" spans="1:31">
      <c r="A44" s="37" t="s">
        <v>124</v>
      </c>
      <c r="B44" s="4" t="s">
        <v>125</v>
      </c>
      <c r="C44" s="5">
        <v>4.3999999999999997E-2</v>
      </c>
      <c r="D44" s="5">
        <v>9.0217000000000006E-2</v>
      </c>
      <c r="E44" s="5">
        <v>0.18795799999999999</v>
      </c>
      <c r="F44" s="5">
        <v>0.21568999999999999</v>
      </c>
      <c r="G44" s="5">
        <v>0.25666100000000003</v>
      </c>
      <c r="H44" s="5">
        <v>0.50487899999999997</v>
      </c>
      <c r="I44" s="5">
        <v>1.098465</v>
      </c>
      <c r="J44" s="5">
        <v>1.9963550000000001</v>
      </c>
      <c r="K44" s="5">
        <v>3.0370360000000001</v>
      </c>
      <c r="L44" s="5">
        <v>3.7347299999999999</v>
      </c>
      <c r="M44" s="5">
        <v>3.2366419999999998</v>
      </c>
      <c r="N44" s="5">
        <v>4.5096170000000004</v>
      </c>
      <c r="O44" s="5">
        <v>6.4575420000000001</v>
      </c>
      <c r="P44" s="5">
        <v>7.259188</v>
      </c>
      <c r="Q44" s="5">
        <v>9.7355739999999997</v>
      </c>
      <c r="R44" s="5">
        <v>11.368587</v>
      </c>
      <c r="S44" s="6">
        <v>17.395576000000002</v>
      </c>
      <c r="T44" s="9">
        <v>21.296620999999998</v>
      </c>
      <c r="U44" s="7">
        <v>28.249715999999999</v>
      </c>
      <c r="V44" s="7">
        <v>33.820884</v>
      </c>
      <c r="W44" s="7">
        <v>48.371982000000003</v>
      </c>
      <c r="X44" s="7">
        <v>55.632477000000002</v>
      </c>
      <c r="Y44" s="7">
        <v>38.522949999999994</v>
      </c>
      <c r="Z44" s="7">
        <v>50.416205000000005</v>
      </c>
      <c r="AA44" s="7">
        <v>54.682200999999999</v>
      </c>
      <c r="AB44" s="7">
        <v>53.023394999999994</v>
      </c>
      <c r="AC44" s="7">
        <v>75.224806999999998</v>
      </c>
      <c r="AD44" s="7">
        <v>119.05042900000001</v>
      </c>
      <c r="AE44" s="5">
        <f t="shared" si="0"/>
        <v>649.42038400000001</v>
      </c>
    </row>
    <row r="45" spans="1:31">
      <c r="A45" s="37" t="s">
        <v>126</v>
      </c>
      <c r="B45" s="4" t="s">
        <v>127</v>
      </c>
      <c r="C45" s="5">
        <v>2E-3</v>
      </c>
      <c r="D45" s="5">
        <v>1.585934</v>
      </c>
      <c r="E45" s="5">
        <v>1.6598510000000002</v>
      </c>
      <c r="F45" s="5">
        <v>1.8428</v>
      </c>
      <c r="G45" s="5">
        <v>1.3648389999999999</v>
      </c>
      <c r="H45" s="5">
        <v>0.35957299999999998</v>
      </c>
      <c r="I45" s="5">
        <v>1.6522129999999999</v>
      </c>
      <c r="J45" s="5">
        <v>0.13349100000000003</v>
      </c>
      <c r="K45" s="5">
        <v>9.388500000000001E-2</v>
      </c>
      <c r="L45" s="5">
        <v>4.2325000000000002E-2</v>
      </c>
      <c r="M45" s="5">
        <v>0.26355099999999998</v>
      </c>
      <c r="N45" s="5">
        <v>0.35660500000000001</v>
      </c>
      <c r="O45" s="5">
        <v>0.13025399999999998</v>
      </c>
      <c r="P45" s="5">
        <v>9.4543000000000002E-2</v>
      </c>
      <c r="Q45" s="5">
        <v>0.39680799999999999</v>
      </c>
      <c r="R45" s="5">
        <v>0.44258999999999998</v>
      </c>
      <c r="S45" s="6">
        <v>0.77484500000000001</v>
      </c>
      <c r="T45" s="9">
        <v>1.9054010000000001</v>
      </c>
      <c r="U45" s="7">
        <v>1.353164</v>
      </c>
      <c r="V45" s="7">
        <v>2.1534239999999998</v>
      </c>
      <c r="W45" s="7">
        <v>2.8076629999999998</v>
      </c>
      <c r="X45" s="7">
        <v>2.617569</v>
      </c>
      <c r="Y45" s="7">
        <v>3.2357480000000001</v>
      </c>
      <c r="Z45" s="7">
        <v>2.6165949999999998</v>
      </c>
      <c r="AA45" s="7">
        <v>2.8302179999999999</v>
      </c>
      <c r="AB45" s="7">
        <v>1.008249</v>
      </c>
      <c r="AC45" s="7">
        <v>1.552872</v>
      </c>
      <c r="AD45" s="7">
        <v>4.1767830000000004</v>
      </c>
      <c r="AE45" s="5">
        <f t="shared" si="0"/>
        <v>37.453792999999997</v>
      </c>
    </row>
    <row r="46" spans="1:31">
      <c r="A46" s="37" t="s">
        <v>128</v>
      </c>
      <c r="B46" s="4" t="s">
        <v>129</v>
      </c>
      <c r="C46" s="5">
        <v>0.13100000000000001</v>
      </c>
      <c r="D46" s="5">
        <v>0.47451399999999999</v>
      </c>
      <c r="E46" s="5">
        <v>0.843804</v>
      </c>
      <c r="F46" s="5">
        <v>0.83636300000000008</v>
      </c>
      <c r="G46" s="5">
        <v>1.0069429999999999</v>
      </c>
      <c r="H46" s="5">
        <v>1.5335779999999999</v>
      </c>
      <c r="I46" s="5">
        <v>7.0995119999999998</v>
      </c>
      <c r="J46" s="5">
        <v>7.6771159999999998</v>
      </c>
      <c r="K46" s="5">
        <v>6.615227</v>
      </c>
      <c r="L46" s="5">
        <v>37.901297</v>
      </c>
      <c r="M46" s="5">
        <v>144.63645600000001</v>
      </c>
      <c r="N46" s="5">
        <v>8.9039680000000008</v>
      </c>
      <c r="O46" s="5">
        <v>10.656341000000001</v>
      </c>
      <c r="P46" s="5">
        <v>11.347332</v>
      </c>
      <c r="Q46" s="5">
        <v>6.0885569999999998</v>
      </c>
      <c r="R46" s="5">
        <v>10.337222000000001</v>
      </c>
      <c r="S46" s="6">
        <v>12.776963</v>
      </c>
      <c r="T46" s="9">
        <v>12.372722</v>
      </c>
      <c r="U46" s="7">
        <v>15.515032</v>
      </c>
      <c r="V46" s="7">
        <v>21.546914000000001</v>
      </c>
      <c r="W46" s="7">
        <v>21.749711999999999</v>
      </c>
      <c r="X46" s="7">
        <v>19.671157000000001</v>
      </c>
      <c r="Y46" s="7">
        <v>18.552887999999999</v>
      </c>
      <c r="Z46" s="7">
        <v>20.648792</v>
      </c>
      <c r="AA46" s="7">
        <v>18.924208999999998</v>
      </c>
      <c r="AB46" s="7">
        <v>12.333297</v>
      </c>
      <c r="AC46" s="7">
        <v>16.889904999999999</v>
      </c>
      <c r="AD46" s="7">
        <v>26.536572</v>
      </c>
      <c r="AE46" s="5">
        <f t="shared" si="0"/>
        <v>473.60739300000006</v>
      </c>
    </row>
    <row r="47" spans="1:31">
      <c r="A47" s="37" t="s">
        <v>130</v>
      </c>
      <c r="B47" s="4" t="s">
        <v>131</v>
      </c>
      <c r="C47" s="5">
        <v>2.117</v>
      </c>
      <c r="D47" s="5">
        <v>4.6573560000000001</v>
      </c>
      <c r="E47" s="5">
        <v>5.339906</v>
      </c>
      <c r="F47" s="5">
        <v>5.6458190000000004</v>
      </c>
      <c r="G47" s="5">
        <v>4.5494129999999995</v>
      </c>
      <c r="H47" s="5">
        <v>4.7993900000000007</v>
      </c>
      <c r="I47" s="5">
        <v>5.5082360000000001</v>
      </c>
      <c r="J47" s="5">
        <v>10.868852</v>
      </c>
      <c r="K47" s="5">
        <v>22.401042</v>
      </c>
      <c r="L47" s="5">
        <v>26.593348000000002</v>
      </c>
      <c r="M47" s="5">
        <v>44.145046999999998</v>
      </c>
      <c r="N47" s="5">
        <v>72.649765000000002</v>
      </c>
      <c r="O47" s="5">
        <v>69.060399000000004</v>
      </c>
      <c r="P47" s="5">
        <v>81.304199999999994</v>
      </c>
      <c r="Q47" s="5">
        <v>69.100315000000009</v>
      </c>
      <c r="R47" s="5">
        <v>109.705044</v>
      </c>
      <c r="S47" s="6">
        <v>92.79977199999999</v>
      </c>
      <c r="T47" s="9">
        <v>111.803988</v>
      </c>
      <c r="U47" s="7">
        <v>124.467618</v>
      </c>
      <c r="V47" s="7">
        <v>137.55065200000001</v>
      </c>
      <c r="W47" s="7">
        <v>150.45680100000001</v>
      </c>
      <c r="X47" s="7">
        <v>151.902535</v>
      </c>
      <c r="Y47" s="7">
        <v>206.57844500000002</v>
      </c>
      <c r="Z47" s="7">
        <v>247.236086</v>
      </c>
      <c r="AA47" s="7">
        <v>213.737416</v>
      </c>
      <c r="AB47" s="7">
        <v>261.64342900000003</v>
      </c>
      <c r="AC47" s="7">
        <v>354.15662400000002</v>
      </c>
      <c r="AD47" s="7">
        <v>468.31940100000003</v>
      </c>
      <c r="AE47" s="5">
        <f t="shared" si="0"/>
        <v>3059.0978990000008</v>
      </c>
    </row>
    <row r="48" spans="1:31">
      <c r="A48" s="37" t="s">
        <v>132</v>
      </c>
      <c r="B48" s="4" t="s">
        <v>133</v>
      </c>
      <c r="C48" s="5">
        <v>25.86</v>
      </c>
      <c r="D48" s="5">
        <v>31.243348000000001</v>
      </c>
      <c r="E48" s="5">
        <v>41.694463999999996</v>
      </c>
      <c r="F48" s="5">
        <v>41.268568000000002</v>
      </c>
      <c r="G48" s="5">
        <v>57.369008000000001</v>
      </c>
      <c r="H48" s="5">
        <v>100.94086800000001</v>
      </c>
      <c r="I48" s="5">
        <v>172.078102</v>
      </c>
      <c r="J48" s="5">
        <v>223.30357500000002</v>
      </c>
      <c r="K48" s="5">
        <v>269.08809100000002</v>
      </c>
      <c r="L48" s="5">
        <v>385.35115300000001</v>
      </c>
      <c r="M48" s="5">
        <v>510.86755299999999</v>
      </c>
      <c r="N48" s="5">
        <v>628.89302099999998</v>
      </c>
      <c r="O48" s="5">
        <v>740.03310599999998</v>
      </c>
      <c r="P48" s="5">
        <v>884.93611399999998</v>
      </c>
      <c r="Q48" s="5">
        <v>779.587988</v>
      </c>
      <c r="R48" s="5">
        <v>1028.135407</v>
      </c>
      <c r="S48" s="6">
        <v>1149.297386</v>
      </c>
      <c r="T48" s="9">
        <v>1325.5086040000001</v>
      </c>
      <c r="U48" s="7">
        <v>1446.4608940000001</v>
      </c>
      <c r="V48" s="7">
        <v>1665.630617</v>
      </c>
      <c r="W48" s="7">
        <v>1791.0022590000001</v>
      </c>
      <c r="X48" s="7">
        <v>1811.834967</v>
      </c>
      <c r="Y48" s="7">
        <v>2102.759673</v>
      </c>
      <c r="Z48" s="7">
        <v>2291.6950920000004</v>
      </c>
      <c r="AA48" s="7">
        <v>2486.181149</v>
      </c>
      <c r="AB48" s="7">
        <v>2269.3115329999996</v>
      </c>
      <c r="AC48" s="7">
        <v>3393.6452439999998</v>
      </c>
      <c r="AD48" s="7">
        <v>4148.84292</v>
      </c>
      <c r="AE48" s="5">
        <f t="shared" si="0"/>
        <v>31802.820704000002</v>
      </c>
    </row>
    <row r="49" spans="1:31">
      <c r="A49" s="37" t="s">
        <v>134</v>
      </c>
      <c r="B49" s="4" t="s">
        <v>135</v>
      </c>
      <c r="C49" s="5">
        <v>2.6419999999999999</v>
      </c>
      <c r="D49" s="5">
        <v>4.0785149999999994</v>
      </c>
      <c r="E49" s="5">
        <v>4.78444</v>
      </c>
      <c r="F49" s="5">
        <v>6.8803660000000004</v>
      </c>
      <c r="G49" s="5">
        <v>11.641921</v>
      </c>
      <c r="H49" s="5">
        <v>18.944489000000001</v>
      </c>
      <c r="I49" s="5">
        <v>23.671858</v>
      </c>
      <c r="J49" s="5">
        <v>40.490721999999998</v>
      </c>
      <c r="K49" s="5">
        <v>52.794023000000003</v>
      </c>
      <c r="L49" s="5">
        <v>74.47547800000001</v>
      </c>
      <c r="M49" s="5">
        <v>121.832031</v>
      </c>
      <c r="N49" s="5">
        <v>197.04364200000001</v>
      </c>
      <c r="O49" s="5">
        <v>286.68566800000002</v>
      </c>
      <c r="P49" s="5">
        <v>373.40414600000003</v>
      </c>
      <c r="Q49" s="5">
        <v>322.90142800000001</v>
      </c>
      <c r="R49" s="5">
        <v>526.321958</v>
      </c>
      <c r="S49" s="6">
        <v>679.69269999999995</v>
      </c>
      <c r="T49" s="9">
        <v>823.04266200000006</v>
      </c>
      <c r="U49" s="7">
        <v>887.1303519999999</v>
      </c>
      <c r="V49" s="7">
        <v>1051.5856659999999</v>
      </c>
      <c r="W49" s="7">
        <v>1053.0207809999999</v>
      </c>
      <c r="X49" s="7">
        <v>931.49488199999996</v>
      </c>
      <c r="Y49" s="7">
        <v>1017.2120679999999</v>
      </c>
      <c r="Z49" s="7">
        <v>1072.8573700000002</v>
      </c>
      <c r="AA49" s="7">
        <v>1073.6092919999999</v>
      </c>
      <c r="AB49" s="7">
        <v>1019.967339</v>
      </c>
      <c r="AC49" s="7">
        <v>1656.7841939999998</v>
      </c>
      <c r="AD49" s="7">
        <v>1848.073171</v>
      </c>
      <c r="AE49" s="5">
        <f t="shared" si="0"/>
        <v>15183.063162</v>
      </c>
    </row>
    <row r="50" spans="1:31">
      <c r="A50" s="37" t="s">
        <v>136</v>
      </c>
      <c r="B50" s="4" t="s">
        <v>137</v>
      </c>
      <c r="C50" s="5">
        <v>1E-3</v>
      </c>
      <c r="D50" s="5">
        <v>0</v>
      </c>
      <c r="E50" s="5">
        <v>0.32591000000000003</v>
      </c>
      <c r="F50" s="5">
        <v>0.68782899999999991</v>
      </c>
      <c r="G50" s="5">
        <v>0.40870899999999999</v>
      </c>
      <c r="H50" s="5">
        <v>0.70912199999999992</v>
      </c>
      <c r="I50" s="5">
        <v>0.57999000000000001</v>
      </c>
      <c r="J50" s="5">
        <v>1.7292750000000001</v>
      </c>
      <c r="K50" s="5">
        <v>2.3690659999999997</v>
      </c>
      <c r="L50" s="5">
        <v>6.639475</v>
      </c>
      <c r="M50" s="5">
        <v>7.7419359999999999</v>
      </c>
      <c r="N50" s="5">
        <v>19.948383000000003</v>
      </c>
      <c r="O50" s="5">
        <v>22.857258000000002</v>
      </c>
      <c r="P50" s="5">
        <v>6.8699859999999999</v>
      </c>
      <c r="Q50" s="5">
        <v>3.6927029999999998</v>
      </c>
      <c r="R50" s="5">
        <v>10.877743000000001</v>
      </c>
      <c r="S50" s="6">
        <v>6.1327400000000001</v>
      </c>
      <c r="T50" s="9">
        <v>12.836945999999999</v>
      </c>
      <c r="U50" s="7">
        <v>11.219391</v>
      </c>
      <c r="V50" s="7">
        <v>9.7170120000000004</v>
      </c>
      <c r="W50" s="7">
        <v>6.5406459999999997</v>
      </c>
      <c r="X50" s="7">
        <v>7.0093740000000002</v>
      </c>
      <c r="Y50" s="7">
        <v>12.151558999999999</v>
      </c>
      <c r="Z50" s="7">
        <v>5.3752830000000005</v>
      </c>
      <c r="AA50" s="7">
        <v>4.8720309999999998</v>
      </c>
      <c r="AB50" s="7">
        <v>4.786035</v>
      </c>
      <c r="AC50" s="7">
        <v>7.6480420000000002</v>
      </c>
      <c r="AD50" s="7">
        <v>6.4706169999999998</v>
      </c>
      <c r="AE50" s="5">
        <f t="shared" si="0"/>
        <v>180.198061</v>
      </c>
    </row>
    <row r="51" spans="1:31">
      <c r="A51" s="37" t="s">
        <v>138</v>
      </c>
      <c r="B51" s="4" t="s">
        <v>139</v>
      </c>
      <c r="C51" s="5">
        <v>15.893000000000001</v>
      </c>
      <c r="D51" s="5">
        <v>29.390112000000002</v>
      </c>
      <c r="E51" s="5">
        <v>28.760085999999998</v>
      </c>
      <c r="F51" s="5">
        <v>41.672944000000001</v>
      </c>
      <c r="G51" s="5">
        <v>54.426775999999997</v>
      </c>
      <c r="H51" s="5">
        <v>71.413649000000007</v>
      </c>
      <c r="I51" s="5">
        <v>98.907392000000002</v>
      </c>
      <c r="J51" s="5">
        <v>119.34817299999999</v>
      </c>
      <c r="K51" s="5">
        <v>141.65614300000001</v>
      </c>
      <c r="L51" s="5">
        <v>161.23611300000002</v>
      </c>
      <c r="M51" s="5">
        <v>195.947665</v>
      </c>
      <c r="N51" s="5">
        <v>228.187366</v>
      </c>
      <c r="O51" s="5">
        <v>273.876397</v>
      </c>
      <c r="P51" s="5">
        <v>298.67687199999995</v>
      </c>
      <c r="Q51" s="5">
        <v>229.219795</v>
      </c>
      <c r="R51" s="5">
        <v>290.04843199999999</v>
      </c>
      <c r="S51" s="6">
        <v>359.34840300000002</v>
      </c>
      <c r="T51" s="9">
        <v>434.01356599999997</v>
      </c>
      <c r="U51" s="7">
        <v>439.573058</v>
      </c>
      <c r="V51" s="7">
        <v>518.27113199999997</v>
      </c>
      <c r="W51" s="7">
        <v>518.75920799999994</v>
      </c>
      <c r="X51" s="7">
        <v>477.38120899999996</v>
      </c>
      <c r="Y51" s="7">
        <v>458.276341</v>
      </c>
      <c r="Z51" s="7">
        <v>531.37997499999994</v>
      </c>
      <c r="AA51" s="7">
        <v>548.93029899999999</v>
      </c>
      <c r="AB51" s="7">
        <v>382.91277700000001</v>
      </c>
      <c r="AC51" s="7">
        <v>422.36515700000001</v>
      </c>
      <c r="AD51" s="7">
        <v>608.49745200000007</v>
      </c>
      <c r="AE51" s="5">
        <f t="shared" si="0"/>
        <v>7978.369491999998</v>
      </c>
    </row>
    <row r="52" spans="1:31">
      <c r="A52" s="37" t="s">
        <v>140</v>
      </c>
      <c r="B52" s="4" t="s">
        <v>141</v>
      </c>
      <c r="C52" s="5">
        <v>5.0000000000000001E-3</v>
      </c>
      <c r="D52" s="5">
        <v>7.7700000000000002E-4</v>
      </c>
      <c r="E52" s="5">
        <v>2.7907000000000001E-2</v>
      </c>
      <c r="F52" s="5">
        <v>0.155886</v>
      </c>
      <c r="G52" s="5">
        <v>0.16424900000000001</v>
      </c>
      <c r="H52" s="5">
        <v>3.3828999999999998E-2</v>
      </c>
      <c r="I52" s="5">
        <v>0.1958</v>
      </c>
      <c r="J52" s="5">
        <v>0.15497</v>
      </c>
      <c r="K52" s="5">
        <v>9.9747000000000002E-2</v>
      </c>
      <c r="L52" s="5">
        <v>0.16459599999999999</v>
      </c>
      <c r="M52" s="5">
        <v>0.34886500000000004</v>
      </c>
      <c r="N52" s="5">
        <v>0.46168700000000001</v>
      </c>
      <c r="O52" s="5">
        <v>0.37370700000000001</v>
      </c>
      <c r="P52" s="5">
        <v>0.34652999999999995</v>
      </c>
      <c r="Q52" s="5">
        <v>0.62687199999999998</v>
      </c>
      <c r="R52" s="5">
        <v>0.77600599999999997</v>
      </c>
      <c r="S52" s="6">
        <v>1.4606479999999999</v>
      </c>
      <c r="T52" s="9">
        <v>2.456315</v>
      </c>
      <c r="U52" s="7">
        <v>1.578886</v>
      </c>
      <c r="V52" s="7">
        <v>2.749034</v>
      </c>
      <c r="W52" s="7">
        <v>2.3688339999999997</v>
      </c>
      <c r="X52" s="7">
        <v>1.9534339999999999</v>
      </c>
      <c r="Y52" s="7">
        <v>1.6574530000000001</v>
      </c>
      <c r="Z52" s="7">
        <v>2.4758610000000001</v>
      </c>
      <c r="AA52" s="7">
        <v>1.8738140000000001</v>
      </c>
      <c r="AB52" s="7">
        <v>0.63653599999999999</v>
      </c>
      <c r="AC52" s="7">
        <v>0.87639700000000009</v>
      </c>
      <c r="AD52" s="7">
        <v>1.373821</v>
      </c>
      <c r="AE52" s="5">
        <f t="shared" si="0"/>
        <v>25.397461</v>
      </c>
    </row>
    <row r="53" spans="1:31">
      <c r="A53" s="37" t="s">
        <v>142</v>
      </c>
      <c r="B53" s="4" t="s">
        <v>143</v>
      </c>
      <c r="C53" s="5">
        <v>0.95399999999999996</v>
      </c>
      <c r="D53" s="5">
        <v>1.109578</v>
      </c>
      <c r="E53" s="5">
        <v>1.6477490000000001</v>
      </c>
      <c r="F53" s="5">
        <v>5.8243950000000009</v>
      </c>
      <c r="G53" s="5">
        <v>3.97661</v>
      </c>
      <c r="H53" s="5">
        <v>10.639078999999999</v>
      </c>
      <c r="I53" s="5">
        <v>15.512065</v>
      </c>
      <c r="J53" s="5">
        <v>21.050784</v>
      </c>
      <c r="K53" s="5">
        <v>26.642316999999998</v>
      </c>
      <c r="L53" s="5">
        <v>60.768526999999999</v>
      </c>
      <c r="M53" s="5">
        <v>81.746130000000008</v>
      </c>
      <c r="N53" s="5">
        <v>94.813884000000002</v>
      </c>
      <c r="O53" s="5">
        <v>103.96493</v>
      </c>
      <c r="P53" s="5">
        <v>102.07744</v>
      </c>
      <c r="Q53" s="5">
        <v>79.638541000000004</v>
      </c>
      <c r="R53" s="5">
        <v>108.475984</v>
      </c>
      <c r="S53" s="6">
        <v>127.62771000000001</v>
      </c>
      <c r="T53" s="9">
        <v>138.6927</v>
      </c>
      <c r="U53" s="7">
        <v>146.264467</v>
      </c>
      <c r="V53" s="7">
        <v>163.48857999999998</v>
      </c>
      <c r="W53" s="7">
        <v>165.324646</v>
      </c>
      <c r="X53" s="7">
        <v>155.111334</v>
      </c>
      <c r="Y53" s="7">
        <v>152.42995300000001</v>
      </c>
      <c r="Z53" s="7">
        <v>169.39031</v>
      </c>
      <c r="AA53" s="7">
        <v>157.523188</v>
      </c>
      <c r="AB53" s="7">
        <v>154.60747800000001</v>
      </c>
      <c r="AC53" s="7">
        <v>311.68372999999997</v>
      </c>
      <c r="AD53" s="7">
        <v>403.43300699999998</v>
      </c>
      <c r="AE53" s="5">
        <f t="shared" si="0"/>
        <v>2964.4191159999996</v>
      </c>
    </row>
    <row r="54" spans="1:31">
      <c r="A54" s="37" t="s">
        <v>144</v>
      </c>
      <c r="B54" s="4" t="s">
        <v>145</v>
      </c>
      <c r="C54" s="5">
        <v>2.1000000000000001E-2</v>
      </c>
      <c r="D54" s="5">
        <v>1.6664000000000002E-2</v>
      </c>
      <c r="E54" s="5">
        <v>0.13991900000000002</v>
      </c>
      <c r="F54" s="5">
        <v>0.12618499999999999</v>
      </c>
      <c r="G54" s="5">
        <v>2.5911E-2</v>
      </c>
      <c r="H54" s="5">
        <v>1.1941E-2</v>
      </c>
      <c r="I54" s="5">
        <v>1.5281000000000001E-2</v>
      </c>
      <c r="J54" s="5">
        <v>0.25252999999999998</v>
      </c>
      <c r="K54" s="5">
        <v>0.178093</v>
      </c>
      <c r="L54" s="5">
        <v>0.52837800000000001</v>
      </c>
      <c r="M54" s="5">
        <v>0.278252</v>
      </c>
      <c r="N54" s="5">
        <v>0.27379500000000001</v>
      </c>
      <c r="O54" s="5">
        <v>0.39474900000000002</v>
      </c>
      <c r="P54" s="5">
        <v>0.52968399999999993</v>
      </c>
      <c r="Q54" s="5">
        <v>0.34721800000000003</v>
      </c>
      <c r="R54" s="5">
        <v>0.45838400000000001</v>
      </c>
      <c r="S54" s="6">
        <v>0.58080299999999996</v>
      </c>
      <c r="T54" s="9">
        <v>0.99563699999999999</v>
      </c>
      <c r="U54" s="7">
        <v>0.95077099999999992</v>
      </c>
      <c r="V54" s="7">
        <v>1.3017919999999998</v>
      </c>
      <c r="W54" s="7">
        <v>1.3664860000000001</v>
      </c>
      <c r="X54" s="7">
        <v>1.185273</v>
      </c>
      <c r="Y54" s="7">
        <v>0.80870299999999995</v>
      </c>
      <c r="Z54" s="7">
        <v>0.70880200000000004</v>
      </c>
      <c r="AA54" s="7">
        <v>0.78181899999999993</v>
      </c>
      <c r="AB54" s="7">
        <v>0.70374499999999995</v>
      </c>
      <c r="AC54" s="7">
        <v>0.76455300000000004</v>
      </c>
      <c r="AD54" s="7">
        <v>0.743336</v>
      </c>
      <c r="AE54" s="5">
        <f t="shared" si="0"/>
        <v>14.489704</v>
      </c>
    </row>
    <row r="55" spans="1:31">
      <c r="A55" s="37" t="s">
        <v>146</v>
      </c>
      <c r="B55" s="4" t="s">
        <v>147</v>
      </c>
      <c r="C55" s="5">
        <v>0.98199999999999998</v>
      </c>
      <c r="D55" s="5">
        <v>0.68204299999999995</v>
      </c>
      <c r="E55" s="5">
        <v>1.1016330000000001</v>
      </c>
      <c r="F55" s="5">
        <v>1.1987919999999999</v>
      </c>
      <c r="G55" s="5">
        <v>1.0262770000000001</v>
      </c>
      <c r="H55" s="5">
        <v>1.868576</v>
      </c>
      <c r="I55" s="5">
        <v>2.5299549999999997</v>
      </c>
      <c r="J55" s="5">
        <v>2.8831350000000002</v>
      </c>
      <c r="K55" s="5">
        <v>3.2581129999999998</v>
      </c>
      <c r="L55" s="5">
        <v>4.2450519999999994</v>
      </c>
      <c r="M55" s="5">
        <v>6.1449449999999999</v>
      </c>
      <c r="N55" s="5">
        <v>10.008811</v>
      </c>
      <c r="O55" s="5">
        <v>10.669808999999999</v>
      </c>
      <c r="P55" s="5">
        <v>9.7488709999999994</v>
      </c>
      <c r="Q55" s="5">
        <v>7.0484170000000006</v>
      </c>
      <c r="R55" s="5">
        <v>9.7498310000000004</v>
      </c>
      <c r="S55" s="6">
        <v>9.2473829999999992</v>
      </c>
      <c r="T55" s="9">
        <v>5.7596800000000004</v>
      </c>
      <c r="U55" s="7">
        <v>6.3574419999999998</v>
      </c>
      <c r="V55" s="7">
        <v>5.9914160000000001</v>
      </c>
      <c r="W55" s="7">
        <v>4.6942719999999998</v>
      </c>
      <c r="X55" s="7">
        <v>3.6721889999999999</v>
      </c>
      <c r="Y55" s="7">
        <v>4.8826009999999993</v>
      </c>
      <c r="Z55" s="7">
        <v>4.370787</v>
      </c>
      <c r="AA55" s="7">
        <v>5.1159819999999998</v>
      </c>
      <c r="AB55" s="7">
        <v>4.0531350000000002</v>
      </c>
      <c r="AC55" s="7">
        <v>6.5245640000000007</v>
      </c>
      <c r="AD55" s="7">
        <v>7.4392169999999993</v>
      </c>
      <c r="AE55" s="5">
        <f t="shared" si="0"/>
        <v>141.25492800000001</v>
      </c>
    </row>
    <row r="56" spans="1:31">
      <c r="A56" s="37" t="s">
        <v>148</v>
      </c>
      <c r="B56" s="4" t="s">
        <v>149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9.0776999999999997E-2</v>
      </c>
      <c r="K56" s="5">
        <v>3.0796E-2</v>
      </c>
      <c r="L56" s="5">
        <v>0.64869500000000002</v>
      </c>
      <c r="M56" s="5">
        <v>1.1162670000000001</v>
      </c>
      <c r="N56" s="5">
        <v>1.160433</v>
      </c>
      <c r="O56" s="5">
        <v>1.4299999999999998E-4</v>
      </c>
      <c r="P56" s="5">
        <v>1.4135999999999999E-2</v>
      </c>
      <c r="Q56" s="5">
        <v>2.8929E-2</v>
      </c>
      <c r="R56" s="5">
        <v>0.13913800000000001</v>
      </c>
      <c r="S56" s="6">
        <v>0.24038100000000001</v>
      </c>
      <c r="T56" s="9">
        <v>0.8767140000000001</v>
      </c>
      <c r="U56" s="7">
        <v>0.83985299999999996</v>
      </c>
      <c r="V56" s="7">
        <v>0.78834900000000008</v>
      </c>
      <c r="W56" s="7">
        <v>0.99640300000000004</v>
      </c>
      <c r="X56" s="7">
        <v>1.9220270000000002</v>
      </c>
      <c r="Y56" s="7">
        <v>3.7919879999999999</v>
      </c>
      <c r="Z56" s="7">
        <v>1.3183659999999999</v>
      </c>
      <c r="AA56" s="7">
        <v>7.7649999999999993E-3</v>
      </c>
      <c r="AB56" s="7">
        <v>0.10323399999999999</v>
      </c>
      <c r="AC56" s="7">
        <v>9.6505999999999995E-2</v>
      </c>
      <c r="AD56" s="7">
        <v>0.63304199999999999</v>
      </c>
      <c r="AE56" s="5">
        <f t="shared" si="0"/>
        <v>14.843942</v>
      </c>
    </row>
    <row r="57" spans="1:31">
      <c r="A57" s="37" t="s">
        <v>150</v>
      </c>
      <c r="B57" s="4" t="s">
        <v>151</v>
      </c>
      <c r="C57" s="5">
        <v>3.7450000000000001</v>
      </c>
      <c r="D57" s="5">
        <v>3.9662739999999999</v>
      </c>
      <c r="E57" s="5">
        <v>5.254257</v>
      </c>
      <c r="F57" s="5">
        <v>6.5021139999999997</v>
      </c>
      <c r="G57" s="5">
        <v>11.192418</v>
      </c>
      <c r="H57" s="5">
        <v>13.202881999999999</v>
      </c>
      <c r="I57" s="5">
        <v>29.480810000000002</v>
      </c>
      <c r="J57" s="5">
        <v>32.924400999999996</v>
      </c>
      <c r="K57" s="5">
        <v>42.482536000000003</v>
      </c>
      <c r="L57" s="5">
        <v>38.005343000000003</v>
      </c>
      <c r="M57" s="5">
        <v>36.745330000000003</v>
      </c>
      <c r="N57" s="5">
        <v>54.786019999999994</v>
      </c>
      <c r="O57" s="5">
        <v>79.591263999999995</v>
      </c>
      <c r="P57" s="5">
        <v>92.307568000000003</v>
      </c>
      <c r="Q57" s="5">
        <v>84.060985000000002</v>
      </c>
      <c r="R57" s="5">
        <v>97.696699999999993</v>
      </c>
      <c r="S57" s="6">
        <v>150.65876999999998</v>
      </c>
      <c r="T57" s="9">
        <v>191.86233100000001</v>
      </c>
      <c r="U57" s="7">
        <v>201.27532500000001</v>
      </c>
      <c r="V57" s="7">
        <v>238.96345700000001</v>
      </c>
      <c r="W57" s="7">
        <v>242.39582300000001</v>
      </c>
      <c r="X57" s="7">
        <v>253.88948000000002</v>
      </c>
      <c r="Y57" s="7">
        <v>274.63364100000001</v>
      </c>
      <c r="Z57" s="7">
        <v>335.79115300000001</v>
      </c>
      <c r="AA57" s="7">
        <v>358.21613500000001</v>
      </c>
      <c r="AB57" s="7">
        <v>304.28426400000001</v>
      </c>
      <c r="AC57" s="7">
        <v>417.48638599999998</v>
      </c>
      <c r="AD57" s="7">
        <v>825.05677200000002</v>
      </c>
      <c r="AE57" s="5">
        <f t="shared" si="0"/>
        <v>4426.4574390000007</v>
      </c>
    </row>
    <row r="58" spans="1:31">
      <c r="A58" s="37" t="s">
        <v>152</v>
      </c>
      <c r="B58" s="4" t="s">
        <v>153</v>
      </c>
      <c r="C58" s="5">
        <v>3.766</v>
      </c>
      <c r="D58" s="5">
        <v>2.0322830000000001</v>
      </c>
      <c r="E58" s="5">
        <v>4.5287220000000001</v>
      </c>
      <c r="F58" s="5">
        <v>4.0389670000000004</v>
      </c>
      <c r="G58" s="5">
        <v>4.8456859999999997</v>
      </c>
      <c r="H58" s="5">
        <v>5.6317960000000005</v>
      </c>
      <c r="I58" s="5">
        <v>13.300992000000001</v>
      </c>
      <c r="J58" s="5">
        <v>19.644241999999998</v>
      </c>
      <c r="K58" s="5">
        <v>36.089818000000001</v>
      </c>
      <c r="L58" s="5">
        <v>37.594002000000003</v>
      </c>
      <c r="M58" s="5">
        <v>34.052966999999995</v>
      </c>
      <c r="N58" s="5">
        <v>42.418142999999993</v>
      </c>
      <c r="O58" s="5">
        <v>54.579881999999998</v>
      </c>
      <c r="P58" s="5">
        <v>61.126578000000002</v>
      </c>
      <c r="Q58" s="5">
        <v>47.009157000000002</v>
      </c>
      <c r="R58" s="5">
        <v>67.701205000000002</v>
      </c>
      <c r="S58" s="6">
        <v>79.418659000000005</v>
      </c>
      <c r="T58" s="9">
        <v>77.166334000000006</v>
      </c>
      <c r="U58" s="7">
        <v>84.630100999999996</v>
      </c>
      <c r="V58" s="7">
        <v>89.794461999999996</v>
      </c>
      <c r="W58" s="7">
        <v>88.483399000000006</v>
      </c>
      <c r="X58" s="7">
        <v>63.841137000000003</v>
      </c>
      <c r="Y58" s="7">
        <v>61.194254999999998</v>
      </c>
      <c r="Z58" s="7">
        <v>65.319913</v>
      </c>
      <c r="AA58" s="7">
        <v>67.105657999999991</v>
      </c>
      <c r="AB58" s="7">
        <v>51.778048000000005</v>
      </c>
      <c r="AC58" s="7">
        <v>56.750557000000001</v>
      </c>
      <c r="AD58" s="7">
        <v>86.823865999999995</v>
      </c>
      <c r="AE58" s="5">
        <f t="shared" si="0"/>
        <v>1310.6668289999998</v>
      </c>
    </row>
    <row r="59" spans="1:31">
      <c r="A59" s="37" t="s">
        <v>154</v>
      </c>
      <c r="B59" s="4" t="s">
        <v>155</v>
      </c>
      <c r="C59" s="5">
        <v>0.129</v>
      </c>
      <c r="D59" s="5">
        <v>0.108663</v>
      </c>
      <c r="E59" s="5">
        <v>5.0728000000000002E-2</v>
      </c>
      <c r="F59" s="5">
        <v>9.9530000000000007E-2</v>
      </c>
      <c r="G59" s="5">
        <v>0.122262</v>
      </c>
      <c r="H59" s="5">
        <v>0.120272</v>
      </c>
      <c r="I59" s="5">
        <v>0.28073500000000001</v>
      </c>
      <c r="J59" s="5">
        <v>0.41917100000000002</v>
      </c>
      <c r="K59" s="5">
        <v>0.22007499999999999</v>
      </c>
      <c r="L59" s="5">
        <v>0.75220000000000009</v>
      </c>
      <c r="M59" s="5">
        <v>1.115634</v>
      </c>
      <c r="N59" s="5">
        <v>1.7993320000000002</v>
      </c>
      <c r="O59" s="5">
        <v>2.3314209999999997</v>
      </c>
      <c r="P59" s="5">
        <v>3.0039119999999997</v>
      </c>
      <c r="Q59" s="5">
        <v>1.7144249999999999</v>
      </c>
      <c r="R59" s="5">
        <v>3.234397</v>
      </c>
      <c r="S59" s="6">
        <v>2.8933780000000002</v>
      </c>
      <c r="T59" s="9">
        <v>1.879942</v>
      </c>
      <c r="U59" s="7">
        <v>1.9300840000000001</v>
      </c>
      <c r="V59" s="7">
        <v>1.4243379999999999</v>
      </c>
      <c r="W59" s="7">
        <v>1.3518889999999999</v>
      </c>
      <c r="X59" s="7">
        <v>1.1349770000000001</v>
      </c>
      <c r="Y59" s="7">
        <v>1.3001040000000001</v>
      </c>
      <c r="Z59" s="7">
        <v>1.798246</v>
      </c>
      <c r="AA59" s="7">
        <v>1.8594970000000002</v>
      </c>
      <c r="AB59" s="7">
        <v>0.27727300000000005</v>
      </c>
      <c r="AC59" s="7">
        <v>0.58673699999999995</v>
      </c>
      <c r="AD59" s="7">
        <v>0.87502200000000008</v>
      </c>
      <c r="AE59" s="5">
        <f t="shared" si="0"/>
        <v>32.813243999999997</v>
      </c>
    </row>
    <row r="60" spans="1:31">
      <c r="A60" s="37" t="s">
        <v>156</v>
      </c>
      <c r="B60" s="4" t="s">
        <v>157</v>
      </c>
      <c r="C60" s="5">
        <v>3.5000000000000003E-2</v>
      </c>
      <c r="D60" s="5">
        <v>0.17934600000000001</v>
      </c>
      <c r="E60" s="5">
        <v>0.31822500000000004</v>
      </c>
      <c r="F60" s="5">
        <v>2.3088670000000002</v>
      </c>
      <c r="G60" s="5">
        <v>4.1608419999999997</v>
      </c>
      <c r="H60" s="5">
        <v>2.502761</v>
      </c>
      <c r="I60" s="5">
        <v>5.521585</v>
      </c>
      <c r="J60" s="5">
        <v>5.9177460000000002</v>
      </c>
      <c r="K60" s="5">
        <v>11.583496999999999</v>
      </c>
      <c r="L60" s="5">
        <v>10.688609</v>
      </c>
      <c r="M60" s="5">
        <v>14.187754999999999</v>
      </c>
      <c r="N60" s="5">
        <v>18.681219000000002</v>
      </c>
      <c r="O60" s="5">
        <v>21.623613000000002</v>
      </c>
      <c r="P60" s="5">
        <v>26.873968000000001</v>
      </c>
      <c r="Q60" s="5">
        <v>15.446921</v>
      </c>
      <c r="R60" s="5">
        <v>19.443505000000002</v>
      </c>
      <c r="S60" s="6">
        <v>40.493137000000004</v>
      </c>
      <c r="T60" s="9">
        <v>48.305084999999998</v>
      </c>
      <c r="U60" s="7">
        <v>38.499351000000004</v>
      </c>
      <c r="V60" s="7">
        <v>29.976649000000002</v>
      </c>
      <c r="W60" s="7">
        <v>18.307783999999998</v>
      </c>
      <c r="X60" s="7">
        <v>18.615600999999998</v>
      </c>
      <c r="Y60" s="7">
        <v>9.3863269999999996</v>
      </c>
      <c r="Z60" s="7">
        <v>24.841477999999999</v>
      </c>
      <c r="AA60" s="7">
        <v>21.645662999999999</v>
      </c>
      <c r="AB60" s="7">
        <v>5.6089609999999999</v>
      </c>
      <c r="AC60" s="7">
        <v>7.4789560000000002</v>
      </c>
      <c r="AD60" s="7">
        <v>16.577812999999999</v>
      </c>
      <c r="AE60" s="5">
        <f t="shared" si="0"/>
        <v>439.210264</v>
      </c>
    </row>
    <row r="61" spans="1:31">
      <c r="A61" s="37" t="s">
        <v>158</v>
      </c>
      <c r="B61" s="4" t="s">
        <v>159</v>
      </c>
      <c r="C61" s="5">
        <v>0.53700000000000003</v>
      </c>
      <c r="D61" s="5">
        <v>1.0893330000000001</v>
      </c>
      <c r="E61" s="5">
        <v>5.1976499999999994</v>
      </c>
      <c r="F61" s="5">
        <v>2.0233140000000001</v>
      </c>
      <c r="G61" s="5">
        <v>5.8108680000000001</v>
      </c>
      <c r="H61" s="5">
        <v>26.477220000000003</v>
      </c>
      <c r="I61" s="5">
        <v>26.851423999999998</v>
      </c>
      <c r="J61" s="5">
        <v>65.317068000000006</v>
      </c>
      <c r="K61" s="5">
        <v>63.879539999999999</v>
      </c>
      <c r="L61" s="5">
        <v>134.00649600000003</v>
      </c>
      <c r="M61" s="5">
        <v>189.851888</v>
      </c>
      <c r="N61" s="5">
        <v>124.08165600000001</v>
      </c>
      <c r="O61" s="5">
        <v>49.933008999999998</v>
      </c>
      <c r="P61" s="5">
        <v>76.910203999999993</v>
      </c>
      <c r="Q61" s="5">
        <v>68.478493</v>
      </c>
      <c r="R61" s="5">
        <v>113.132071</v>
      </c>
      <c r="S61" s="6">
        <v>107.59571099999999</v>
      </c>
      <c r="T61" s="9">
        <v>91.329513999999989</v>
      </c>
      <c r="U61" s="7">
        <v>74.886065000000002</v>
      </c>
      <c r="V61" s="7">
        <v>79.322129000000004</v>
      </c>
      <c r="W61" s="7">
        <v>150.61431299999998</v>
      </c>
      <c r="X61" s="7">
        <v>149.23582999999999</v>
      </c>
      <c r="Y61" s="7">
        <v>132.040785</v>
      </c>
      <c r="Z61" s="7">
        <v>166.839539</v>
      </c>
      <c r="AA61" s="7">
        <v>124.77071000000001</v>
      </c>
      <c r="AB61" s="7">
        <v>121.738568</v>
      </c>
      <c r="AC61" s="7">
        <v>242.64175</v>
      </c>
      <c r="AD61" s="7">
        <v>267.58983499999999</v>
      </c>
      <c r="AE61" s="5">
        <f t="shared" si="0"/>
        <v>2662.1819829999995</v>
      </c>
    </row>
    <row r="62" spans="1:31">
      <c r="A62" s="37" t="s">
        <v>160</v>
      </c>
      <c r="B62" s="4" t="s">
        <v>161</v>
      </c>
      <c r="C62" s="5">
        <v>2.4E-2</v>
      </c>
      <c r="D62" s="5">
        <v>2.1469000000000002E-2</v>
      </c>
      <c r="E62" s="5">
        <v>1.4377000000000001E-2</v>
      </c>
      <c r="F62" s="5">
        <v>0.24503899999999998</v>
      </c>
      <c r="G62" s="5">
        <v>0.15903899999999999</v>
      </c>
      <c r="H62" s="5">
        <v>1.1878040000000001</v>
      </c>
      <c r="I62" s="5">
        <v>0.38520499999999996</v>
      </c>
      <c r="J62" s="5">
        <v>0.39050000000000001</v>
      </c>
      <c r="K62" s="5">
        <v>0.89897499999999997</v>
      </c>
      <c r="L62" s="5">
        <v>3.0110859999999997</v>
      </c>
      <c r="M62" s="5">
        <v>3.5513620000000001</v>
      </c>
      <c r="N62" s="5">
        <v>1.704601</v>
      </c>
      <c r="O62" s="5">
        <v>1.3008630000000001</v>
      </c>
      <c r="P62" s="5">
        <v>1.7587870000000001</v>
      </c>
      <c r="Q62" s="5">
        <v>2.314816</v>
      </c>
      <c r="R62" s="5">
        <v>3.8052220000000001</v>
      </c>
      <c r="S62" s="6">
        <v>5.6656969999999998</v>
      </c>
      <c r="T62" s="9">
        <v>5.4249309999999999</v>
      </c>
      <c r="U62" s="7">
        <v>6.647742</v>
      </c>
      <c r="V62" s="7">
        <v>6.0135839999999998</v>
      </c>
      <c r="W62" s="7">
        <v>5.3754399999999993</v>
      </c>
      <c r="X62" s="7">
        <v>5.1659009999999999</v>
      </c>
      <c r="Y62" s="7">
        <v>4.9710919999999996</v>
      </c>
      <c r="Z62" s="7">
        <v>5.2617340000000006</v>
      </c>
      <c r="AA62" s="7">
        <v>4.8303280000000006</v>
      </c>
      <c r="AB62" s="7">
        <v>2.0791950000000003</v>
      </c>
      <c r="AC62" s="7">
        <v>3.768834</v>
      </c>
      <c r="AD62" s="7">
        <v>7.5888149999999994</v>
      </c>
      <c r="AE62" s="5">
        <f t="shared" si="0"/>
        <v>83.566437999999991</v>
      </c>
    </row>
    <row r="63" spans="1:31">
      <c r="A63" s="37" t="s">
        <v>162</v>
      </c>
      <c r="B63" s="4" t="s">
        <v>163</v>
      </c>
      <c r="C63" s="5">
        <v>9.1999999999999998E-2</v>
      </c>
      <c r="D63" s="5">
        <v>0.55337199999999998</v>
      </c>
      <c r="E63" s="5">
        <v>0.75839099999999993</v>
      </c>
      <c r="F63" s="5">
        <v>2.7324479999999998</v>
      </c>
      <c r="G63" s="5">
        <v>2.3149009999999999</v>
      </c>
      <c r="H63" s="5">
        <v>29.290900000000001</v>
      </c>
      <c r="I63" s="5">
        <v>40.833355000000005</v>
      </c>
      <c r="J63" s="5">
        <v>58.060960000000001</v>
      </c>
      <c r="K63" s="5">
        <v>46.030601000000004</v>
      </c>
      <c r="L63" s="5">
        <v>99.567825999999997</v>
      </c>
      <c r="M63" s="5">
        <v>147.26939300000001</v>
      </c>
      <c r="N63" s="5">
        <v>85.871504000000002</v>
      </c>
      <c r="O63" s="5">
        <v>50.139643</v>
      </c>
      <c r="P63" s="5">
        <v>62.836379000000001</v>
      </c>
      <c r="Q63" s="5">
        <v>60.135503999999997</v>
      </c>
      <c r="R63" s="5">
        <v>94.560485</v>
      </c>
      <c r="S63" s="6">
        <v>125.0749</v>
      </c>
      <c r="T63" s="9">
        <v>181.07337699999999</v>
      </c>
      <c r="U63" s="7">
        <v>203.12231299999999</v>
      </c>
      <c r="V63" s="7">
        <v>231.132124</v>
      </c>
      <c r="W63" s="7">
        <v>323.20961299999999</v>
      </c>
      <c r="X63" s="7">
        <v>333.11352299999999</v>
      </c>
      <c r="Y63" s="7">
        <v>347.210984</v>
      </c>
      <c r="Z63" s="7">
        <v>385.19105099999996</v>
      </c>
      <c r="AA63" s="7">
        <v>356.34873599999997</v>
      </c>
      <c r="AB63" s="7">
        <v>268.30904800000002</v>
      </c>
      <c r="AC63" s="7">
        <v>442.90061200000002</v>
      </c>
      <c r="AD63" s="7">
        <v>531.80407600000001</v>
      </c>
      <c r="AE63" s="5">
        <f t="shared" si="0"/>
        <v>4509.5380189999996</v>
      </c>
    </row>
    <row r="64" spans="1:31">
      <c r="A64" s="37" t="s">
        <v>164</v>
      </c>
      <c r="B64" s="4" t="s">
        <v>165</v>
      </c>
      <c r="C64" s="5">
        <v>0.94299999999999995</v>
      </c>
      <c r="D64" s="5">
        <v>0.88814499999999996</v>
      </c>
      <c r="E64" s="5">
        <v>0.84777499999999995</v>
      </c>
      <c r="F64" s="5">
        <v>5.068441</v>
      </c>
      <c r="G64" s="5">
        <v>3.8924799999999999</v>
      </c>
      <c r="H64" s="5">
        <v>17.377533</v>
      </c>
      <c r="I64" s="5">
        <v>15.600569</v>
      </c>
      <c r="J64" s="5">
        <v>26.620708</v>
      </c>
      <c r="K64" s="5">
        <v>29.522850999999999</v>
      </c>
      <c r="L64" s="5">
        <v>31.643135999999998</v>
      </c>
      <c r="M64" s="5">
        <v>27.021740000000001</v>
      </c>
      <c r="N64" s="5">
        <v>34.006101000000001</v>
      </c>
      <c r="O64" s="5">
        <v>40.717442999999996</v>
      </c>
      <c r="P64" s="5">
        <v>53.287589999999994</v>
      </c>
      <c r="Q64" s="5">
        <v>53.644375999999994</v>
      </c>
      <c r="R64" s="5">
        <v>73.780611999999991</v>
      </c>
      <c r="S64" s="6">
        <v>106.72524800000001</v>
      </c>
      <c r="T64" s="9">
        <v>99.486683999999997</v>
      </c>
      <c r="U64" s="7">
        <v>105.35297299999999</v>
      </c>
      <c r="V64" s="7">
        <v>134.510954</v>
      </c>
      <c r="W64" s="7">
        <v>171.98618299999998</v>
      </c>
      <c r="X64" s="7">
        <v>174.759421</v>
      </c>
      <c r="Y64" s="7">
        <v>185.349425</v>
      </c>
      <c r="Z64" s="7">
        <v>160.007476</v>
      </c>
      <c r="AA64" s="7">
        <v>143.427706</v>
      </c>
      <c r="AB64" s="7">
        <v>96.627644000000004</v>
      </c>
      <c r="AC64" s="7">
        <v>145.767629</v>
      </c>
      <c r="AD64" s="7">
        <v>200.26432399999999</v>
      </c>
      <c r="AE64" s="5">
        <f t="shared" si="0"/>
        <v>2139.1281669999998</v>
      </c>
    </row>
    <row r="65" spans="1:31">
      <c r="A65" s="37" t="s">
        <v>166</v>
      </c>
      <c r="B65" s="4" t="s">
        <v>167</v>
      </c>
      <c r="C65" s="5">
        <v>0.38700000000000001</v>
      </c>
      <c r="D65" s="5">
        <v>0.54430499999999993</v>
      </c>
      <c r="E65" s="5">
        <v>1.5762389999999999</v>
      </c>
      <c r="F65" s="5">
        <v>2.0391349999999999</v>
      </c>
      <c r="G65" s="5">
        <v>1.6841330000000001</v>
      </c>
      <c r="H65" s="5">
        <v>1.7327739999999998</v>
      </c>
      <c r="I65" s="5">
        <v>2.4788000000000001</v>
      </c>
      <c r="J65" s="5">
        <v>3.0685010000000004</v>
      </c>
      <c r="K65" s="5">
        <v>4.1361879999999998</v>
      </c>
      <c r="L65" s="5">
        <v>7.1582690000000007</v>
      </c>
      <c r="M65" s="5">
        <v>12.215776999999999</v>
      </c>
      <c r="N65" s="5">
        <v>15.575334000000002</v>
      </c>
      <c r="O65" s="5">
        <v>22.235239</v>
      </c>
      <c r="P65" s="5">
        <v>26.657259999999997</v>
      </c>
      <c r="Q65" s="5">
        <v>24.423882000000003</v>
      </c>
      <c r="R65" s="5">
        <v>37.526969999999999</v>
      </c>
      <c r="S65" s="6">
        <v>42.654762999999996</v>
      </c>
      <c r="T65" s="9">
        <v>50.441997999999998</v>
      </c>
      <c r="U65" s="7">
        <v>55.423184999999997</v>
      </c>
      <c r="V65" s="7">
        <v>55.991050000000001</v>
      </c>
      <c r="W65" s="7">
        <v>61.950575999999998</v>
      </c>
      <c r="X65" s="7">
        <v>61.894353000000002</v>
      </c>
      <c r="Y65" s="7">
        <v>63.197361999999998</v>
      </c>
      <c r="Z65" s="7">
        <v>80.195745000000002</v>
      </c>
      <c r="AA65" s="7">
        <v>91.474458999999996</v>
      </c>
      <c r="AB65" s="7">
        <v>132.32871599999999</v>
      </c>
      <c r="AC65" s="7">
        <v>155.79643200000001</v>
      </c>
      <c r="AD65" s="7">
        <v>159.60820999999999</v>
      </c>
      <c r="AE65" s="5">
        <f t="shared" si="0"/>
        <v>1174.396655</v>
      </c>
    </row>
    <row r="66" spans="1:31">
      <c r="A66" s="37" t="s">
        <v>168</v>
      </c>
      <c r="B66" s="4" t="s">
        <v>169</v>
      </c>
      <c r="C66" s="5">
        <v>0.69799999999999995</v>
      </c>
      <c r="D66" s="5">
        <v>0.86903599999999992</v>
      </c>
      <c r="E66" s="5">
        <v>0.9300750000000001</v>
      </c>
      <c r="F66" s="5">
        <v>1.1481079999999999</v>
      </c>
      <c r="G66" s="5">
        <v>0.52106399999999997</v>
      </c>
      <c r="H66" s="5">
        <v>0.77538600000000002</v>
      </c>
      <c r="I66" s="5">
        <v>0.88458199999999998</v>
      </c>
      <c r="J66" s="5">
        <v>1.4132719999999999</v>
      </c>
      <c r="K66" s="5">
        <v>1.4475039999999999</v>
      </c>
      <c r="L66" s="5">
        <v>1.570292</v>
      </c>
      <c r="M66" s="5">
        <v>3.0347750000000002</v>
      </c>
      <c r="N66" s="5">
        <v>4.7452629999999996</v>
      </c>
      <c r="O66" s="5">
        <v>4.9631090000000002</v>
      </c>
      <c r="P66" s="5">
        <v>3.9978119999999997</v>
      </c>
      <c r="Q66" s="5">
        <v>3.2109730000000001</v>
      </c>
      <c r="R66" s="5">
        <v>5.2012559999999999</v>
      </c>
      <c r="S66" s="6">
        <v>9.6619789999999988</v>
      </c>
      <c r="T66" s="9">
        <v>12.576853999999999</v>
      </c>
      <c r="U66" s="7">
        <v>14.554319</v>
      </c>
      <c r="V66" s="7">
        <v>18.224743999999998</v>
      </c>
      <c r="W66" s="7">
        <v>18.160228</v>
      </c>
      <c r="X66" s="7">
        <v>18.515580999999997</v>
      </c>
      <c r="Y66" s="7">
        <v>19.386382000000001</v>
      </c>
      <c r="Z66" s="7">
        <v>25.159418000000002</v>
      </c>
      <c r="AA66" s="7">
        <v>24.913729</v>
      </c>
      <c r="AB66" s="7">
        <v>20.987616999999997</v>
      </c>
      <c r="AC66" s="7">
        <v>33.779702999999998</v>
      </c>
      <c r="AD66" s="7">
        <v>32.918585</v>
      </c>
      <c r="AE66" s="5">
        <f t="shared" si="0"/>
        <v>284.24964599999998</v>
      </c>
    </row>
    <row r="67" spans="1:31">
      <c r="A67" s="37" t="s">
        <v>170</v>
      </c>
      <c r="B67" s="4" t="s">
        <v>171</v>
      </c>
      <c r="C67" s="5">
        <v>0.64200000000000002</v>
      </c>
      <c r="D67" s="5">
        <v>0.64441700000000002</v>
      </c>
      <c r="E67" s="5">
        <v>1.5488960000000001</v>
      </c>
      <c r="F67" s="5">
        <v>2.4678969999999998</v>
      </c>
      <c r="G67" s="5">
        <v>4.2413639999999999</v>
      </c>
      <c r="H67" s="5">
        <v>9.6878060000000001</v>
      </c>
      <c r="I67" s="5">
        <v>7.8983100000000004</v>
      </c>
      <c r="J67" s="5">
        <v>10.954333</v>
      </c>
      <c r="K67" s="5">
        <v>18.119237000000002</v>
      </c>
      <c r="L67" s="5">
        <v>20.264341000000002</v>
      </c>
      <c r="M67" s="5">
        <v>46.716332000000001</v>
      </c>
      <c r="N67" s="5">
        <v>64.333500000000001</v>
      </c>
      <c r="O67" s="5">
        <v>34.447654999999997</v>
      </c>
      <c r="P67" s="5">
        <v>32.247087000000001</v>
      </c>
      <c r="Q67" s="5">
        <v>28.277545999999997</v>
      </c>
      <c r="R67" s="5">
        <v>40.762915</v>
      </c>
      <c r="S67" s="6">
        <v>49.468274999999998</v>
      </c>
      <c r="T67" s="9">
        <v>71.229323999999991</v>
      </c>
      <c r="U67" s="7">
        <v>65.090085000000002</v>
      </c>
      <c r="V67" s="7">
        <v>67.082979000000009</v>
      </c>
      <c r="W67" s="7">
        <v>69.902070000000009</v>
      </c>
      <c r="X67" s="7">
        <v>72.92173600000001</v>
      </c>
      <c r="Y67" s="7">
        <v>83.322839999999999</v>
      </c>
      <c r="Z67" s="7">
        <v>89.197214000000002</v>
      </c>
      <c r="AA67" s="7">
        <v>83.663087000000004</v>
      </c>
      <c r="AB67" s="7">
        <v>60.137802999999998</v>
      </c>
      <c r="AC67" s="7">
        <v>86.388944000000009</v>
      </c>
      <c r="AD67" s="7">
        <v>85.112229000000013</v>
      </c>
      <c r="AE67" s="5">
        <f t="shared" si="0"/>
        <v>1206.7702220000001</v>
      </c>
    </row>
    <row r="68" spans="1:31">
      <c r="A68" s="37" t="s">
        <v>172</v>
      </c>
      <c r="B68" s="4" t="s">
        <v>173</v>
      </c>
      <c r="C68" s="5">
        <v>0.14399999999999999</v>
      </c>
      <c r="D68" s="5">
        <v>8.1975999999999993E-2</v>
      </c>
      <c r="E68" s="5">
        <v>0.11447599999999999</v>
      </c>
      <c r="F68" s="5">
        <v>0.12575800000000001</v>
      </c>
      <c r="G68" s="5">
        <v>0.59983500000000001</v>
      </c>
      <c r="H68" s="5">
        <v>1.789426</v>
      </c>
      <c r="I68" s="5">
        <v>3.8920050000000002</v>
      </c>
      <c r="J68" s="5">
        <v>5.3612070000000003</v>
      </c>
      <c r="K68" s="5">
        <v>6.8827980000000002</v>
      </c>
      <c r="L68" s="5">
        <v>18.224400000000003</v>
      </c>
      <c r="M68" s="5">
        <v>27.928084999999999</v>
      </c>
      <c r="N68" s="5">
        <v>37.545000000000002</v>
      </c>
      <c r="O68" s="5">
        <v>36.934290999999995</v>
      </c>
      <c r="P68" s="5">
        <v>42.493071</v>
      </c>
      <c r="Q68" s="5">
        <v>31.058139999999998</v>
      </c>
      <c r="R68" s="5">
        <v>38.712325</v>
      </c>
      <c r="S68" s="6">
        <v>47.998806999999999</v>
      </c>
      <c r="T68" s="9">
        <v>58.006335</v>
      </c>
      <c r="U68" s="7">
        <v>63.049833</v>
      </c>
      <c r="V68" s="7">
        <v>70.690683000000007</v>
      </c>
      <c r="W68" s="7">
        <v>79.85714200000001</v>
      </c>
      <c r="X68" s="7">
        <v>84.433834000000004</v>
      </c>
      <c r="Y68" s="7">
        <v>90.447152000000003</v>
      </c>
      <c r="Z68" s="7">
        <v>100.729133</v>
      </c>
      <c r="AA68" s="7">
        <v>102.73869500000001</v>
      </c>
      <c r="AB68" s="7">
        <v>97.363495999999998</v>
      </c>
      <c r="AC68" s="7">
        <v>133.10545499999998</v>
      </c>
      <c r="AD68" s="7">
        <v>150.78126800000001</v>
      </c>
      <c r="AE68" s="5">
        <f t="shared" si="0"/>
        <v>1331.088626</v>
      </c>
    </row>
    <row r="69" spans="1:31">
      <c r="A69" s="37" t="s">
        <v>174</v>
      </c>
      <c r="B69" s="4" t="s">
        <v>175</v>
      </c>
      <c r="C69" s="5">
        <v>8.0000000000000002E-3</v>
      </c>
      <c r="D69" s="5">
        <v>0.12415900000000001</v>
      </c>
      <c r="E69" s="5">
        <v>0.79013999999999995</v>
      </c>
      <c r="F69" s="5">
        <v>1.0315650000000001</v>
      </c>
      <c r="G69" s="5">
        <v>8.0024829999999998</v>
      </c>
      <c r="H69" s="5">
        <v>18.456009999999999</v>
      </c>
      <c r="I69" s="5">
        <v>13.334745999999999</v>
      </c>
      <c r="J69" s="5">
        <v>24.796680000000002</v>
      </c>
      <c r="K69" s="5">
        <v>41.600972999999996</v>
      </c>
      <c r="L69" s="5">
        <v>75.212075999999996</v>
      </c>
      <c r="M69" s="5">
        <v>86.945274999999995</v>
      </c>
      <c r="N69" s="5">
        <v>108.900486</v>
      </c>
      <c r="O69" s="5">
        <v>129.726608</v>
      </c>
      <c r="P69" s="5">
        <v>144.73395300000001</v>
      </c>
      <c r="Q69" s="5">
        <v>122.54589299999999</v>
      </c>
      <c r="R69" s="5">
        <v>163.64731400000002</v>
      </c>
      <c r="S69" s="6">
        <v>187.93831700000001</v>
      </c>
      <c r="T69" s="9">
        <v>167.18554999999998</v>
      </c>
      <c r="U69" s="7">
        <v>167.46570499999999</v>
      </c>
      <c r="V69" s="7">
        <v>222.55644000000001</v>
      </c>
      <c r="W69" s="7">
        <v>352.14663400000001</v>
      </c>
      <c r="X69" s="7">
        <v>331.29872999999998</v>
      </c>
      <c r="Y69" s="7">
        <v>372.35608000000002</v>
      </c>
      <c r="Z69" s="7">
        <v>381.160146</v>
      </c>
      <c r="AA69" s="7">
        <v>360.03638900000004</v>
      </c>
      <c r="AB69" s="7">
        <v>253.69531000000001</v>
      </c>
      <c r="AC69" s="7">
        <v>402.56102000000004</v>
      </c>
      <c r="AD69" s="7">
        <v>453.54488900000001</v>
      </c>
      <c r="AE69" s="5">
        <f t="shared" si="0"/>
        <v>4591.801571</v>
      </c>
    </row>
    <row r="70" spans="1:31">
      <c r="A70" s="37" t="s">
        <v>176</v>
      </c>
      <c r="B70" s="4" t="s">
        <v>177</v>
      </c>
      <c r="C70" s="5">
        <v>1.2869999999999999</v>
      </c>
      <c r="D70" s="5">
        <v>1.2993079999999999</v>
      </c>
      <c r="E70" s="5">
        <v>2.9226010000000002</v>
      </c>
      <c r="F70" s="5">
        <v>3.4976729999999998</v>
      </c>
      <c r="G70" s="5">
        <v>1.5822470000000002</v>
      </c>
      <c r="H70" s="5">
        <v>5.9376959999999999</v>
      </c>
      <c r="I70" s="5">
        <v>4.323944</v>
      </c>
      <c r="J70" s="5">
        <v>7.9429560000000006</v>
      </c>
      <c r="K70" s="5">
        <v>9.1823399999999999</v>
      </c>
      <c r="L70" s="5">
        <v>13.204457</v>
      </c>
      <c r="M70" s="5">
        <v>15.114353999999999</v>
      </c>
      <c r="N70" s="5">
        <v>16.560562000000001</v>
      </c>
      <c r="O70" s="5">
        <v>15.039543999999999</v>
      </c>
      <c r="P70" s="5">
        <v>13.948012</v>
      </c>
      <c r="Q70" s="5">
        <v>34.415852000000001</v>
      </c>
      <c r="R70" s="5">
        <v>59.263643999999999</v>
      </c>
      <c r="S70" s="6">
        <v>92.187237999999994</v>
      </c>
      <c r="T70" s="9">
        <v>253.70842199999998</v>
      </c>
      <c r="U70" s="7">
        <v>409.451212</v>
      </c>
      <c r="V70" s="7">
        <v>502.61658199999999</v>
      </c>
      <c r="W70" s="7">
        <v>591.72345299999995</v>
      </c>
      <c r="X70" s="7">
        <v>589.4902340000001</v>
      </c>
      <c r="Y70" s="7">
        <v>577.44872099999998</v>
      </c>
      <c r="Z70" s="7">
        <v>678.67709600000001</v>
      </c>
      <c r="AA70" s="7">
        <v>710.36129099999994</v>
      </c>
      <c r="AB70" s="7">
        <v>592.96548300000006</v>
      </c>
      <c r="AC70" s="7">
        <v>911.736942</v>
      </c>
      <c r="AD70" s="7">
        <v>1307.171525</v>
      </c>
      <c r="AE70" s="5">
        <f t="shared" si="0"/>
        <v>7423.0603889999984</v>
      </c>
    </row>
    <row r="71" spans="1:31">
      <c r="A71" s="37" t="s">
        <v>178</v>
      </c>
      <c r="B71" s="4" t="s">
        <v>179</v>
      </c>
      <c r="C71" s="5">
        <v>1.911</v>
      </c>
      <c r="D71" s="5">
        <v>2.951781</v>
      </c>
      <c r="E71" s="5">
        <v>5.4191250000000002</v>
      </c>
      <c r="F71" s="5">
        <v>7.8097539999999999</v>
      </c>
      <c r="G71" s="5">
        <v>6.1445230000000004</v>
      </c>
      <c r="H71" s="5">
        <v>12.190959999999999</v>
      </c>
      <c r="I71" s="5">
        <v>6.5892470000000003</v>
      </c>
      <c r="J71" s="5">
        <v>36.179001</v>
      </c>
      <c r="K71" s="5">
        <v>26.121723000000003</v>
      </c>
      <c r="L71" s="5">
        <v>26.479775</v>
      </c>
      <c r="M71" s="5">
        <v>28.028658</v>
      </c>
      <c r="N71" s="5">
        <v>28.018895000000001</v>
      </c>
      <c r="O71" s="5">
        <v>33.754853000000004</v>
      </c>
      <c r="P71" s="5">
        <v>47.024177000000002</v>
      </c>
      <c r="Q71" s="5">
        <v>64.491779000000008</v>
      </c>
      <c r="R71" s="5">
        <v>89.420623999999989</v>
      </c>
      <c r="S71" s="6">
        <v>100.738916</v>
      </c>
      <c r="T71" s="9">
        <v>291.70008000000001</v>
      </c>
      <c r="U71" s="7">
        <v>421.47771899999998</v>
      </c>
      <c r="V71" s="7">
        <v>551.04993200000001</v>
      </c>
      <c r="W71" s="7">
        <v>637.52500499999996</v>
      </c>
      <c r="X71" s="7">
        <v>650.93393600000002</v>
      </c>
      <c r="Y71" s="7">
        <v>621.60061399999995</v>
      </c>
      <c r="Z71" s="7">
        <v>673.1096</v>
      </c>
      <c r="AA71" s="7">
        <v>694.97484499999996</v>
      </c>
      <c r="AB71" s="7">
        <v>475.30777899999998</v>
      </c>
      <c r="AC71" s="7">
        <v>621.29779399999995</v>
      </c>
      <c r="AD71" s="7">
        <v>887.26021300000002</v>
      </c>
      <c r="AE71" s="5">
        <f t="shared" si="0"/>
        <v>7049.5123079999994</v>
      </c>
    </row>
    <row r="72" spans="1:31">
      <c r="A72" s="37" t="s">
        <v>180</v>
      </c>
      <c r="B72" s="4" t="s">
        <v>181</v>
      </c>
      <c r="C72" s="5">
        <v>0.28399999999999997</v>
      </c>
      <c r="D72" s="5">
        <v>0.53278999999999999</v>
      </c>
      <c r="E72" s="5">
        <v>0.96501300000000001</v>
      </c>
      <c r="F72" s="5">
        <v>0.83520099999999997</v>
      </c>
      <c r="G72" s="5">
        <v>0.56598400000000004</v>
      </c>
      <c r="H72" s="5">
        <v>1.442266</v>
      </c>
      <c r="I72" s="5">
        <v>2.397475</v>
      </c>
      <c r="J72" s="5">
        <v>2.716059</v>
      </c>
      <c r="K72" s="5">
        <v>4.6299070000000002</v>
      </c>
      <c r="L72" s="5">
        <v>8.799671</v>
      </c>
      <c r="M72" s="5">
        <v>19.641628000000001</v>
      </c>
      <c r="N72" s="5">
        <v>41.198881</v>
      </c>
      <c r="O72" s="5">
        <v>55.913511</v>
      </c>
      <c r="P72" s="5">
        <v>67.464842999999988</v>
      </c>
      <c r="Q72" s="5">
        <v>96.669038999999998</v>
      </c>
      <c r="R72" s="5">
        <v>126.05248399999999</v>
      </c>
      <c r="S72" s="6">
        <v>155.80468299999998</v>
      </c>
      <c r="T72" s="9">
        <v>170.28724600000001</v>
      </c>
      <c r="U72" s="7">
        <v>187.320998</v>
      </c>
      <c r="V72" s="7">
        <v>232.740915</v>
      </c>
      <c r="W72" s="7">
        <v>234.35081599999998</v>
      </c>
      <c r="X72" s="7">
        <v>248.47322200000002</v>
      </c>
      <c r="Y72" s="7">
        <v>265.68984</v>
      </c>
      <c r="Z72" s="7">
        <v>309.55605500000001</v>
      </c>
      <c r="AA72" s="7">
        <v>373.14680400000003</v>
      </c>
      <c r="AB72" s="7">
        <v>699.21910199999991</v>
      </c>
      <c r="AC72" s="7">
        <v>523.45810700000004</v>
      </c>
      <c r="AD72" s="7">
        <v>533.248109</v>
      </c>
      <c r="AE72" s="5">
        <f t="shared" si="0"/>
        <v>4363.4046490000001</v>
      </c>
    </row>
    <row r="73" spans="1:31">
      <c r="A73" s="37" t="s">
        <v>182</v>
      </c>
      <c r="B73" s="4" t="s">
        <v>183</v>
      </c>
      <c r="C73" s="5">
        <v>2.8540000000000001</v>
      </c>
      <c r="D73" s="5">
        <v>3.0067660000000003</v>
      </c>
      <c r="E73" s="5">
        <v>3.3427699999999998</v>
      </c>
      <c r="F73" s="5">
        <v>6.232952</v>
      </c>
      <c r="G73" s="5">
        <v>6.0699830000000006</v>
      </c>
      <c r="H73" s="5">
        <v>8.5940769999999986</v>
      </c>
      <c r="I73" s="5">
        <v>11.341183000000001</v>
      </c>
      <c r="J73" s="5">
        <v>21.852993999999999</v>
      </c>
      <c r="K73" s="5">
        <v>39.257190999999999</v>
      </c>
      <c r="L73" s="5">
        <v>34.051281000000003</v>
      </c>
      <c r="M73" s="5">
        <v>41.568368999999997</v>
      </c>
      <c r="N73" s="5">
        <v>55.147930000000002</v>
      </c>
      <c r="O73" s="5">
        <v>65.534421999999992</v>
      </c>
      <c r="P73" s="5">
        <v>84.885645999999994</v>
      </c>
      <c r="Q73" s="5">
        <v>72.911869999999993</v>
      </c>
      <c r="R73" s="5">
        <v>105.98261100000001</v>
      </c>
      <c r="S73" s="6">
        <v>143.62727699999999</v>
      </c>
      <c r="T73" s="9">
        <v>242.886674</v>
      </c>
      <c r="U73" s="7">
        <v>323.234238</v>
      </c>
      <c r="V73" s="7">
        <v>398.540434</v>
      </c>
      <c r="W73" s="7">
        <v>432.131978</v>
      </c>
      <c r="X73" s="7">
        <v>396.78108000000003</v>
      </c>
      <c r="Y73" s="7">
        <v>380.65123499999999</v>
      </c>
      <c r="Z73" s="7">
        <v>410.52175300000005</v>
      </c>
      <c r="AA73" s="7">
        <v>450.29673700000001</v>
      </c>
      <c r="AB73" s="7">
        <v>294.10956599999997</v>
      </c>
      <c r="AC73" s="7">
        <v>459.31417099999999</v>
      </c>
      <c r="AD73" s="7">
        <v>703.75741599999992</v>
      </c>
      <c r="AE73" s="5">
        <f t="shared" si="0"/>
        <v>5198.4866039999997</v>
      </c>
    </row>
    <row r="74" spans="1:31">
      <c r="A74" s="37" t="s">
        <v>184</v>
      </c>
      <c r="B74" s="4" t="s">
        <v>185</v>
      </c>
      <c r="C74" s="5">
        <v>3.2229999999999999</v>
      </c>
      <c r="D74" s="5">
        <v>3.2843749999999998</v>
      </c>
      <c r="E74" s="5">
        <v>3.867283</v>
      </c>
      <c r="F74" s="5">
        <v>4.2610330000000003</v>
      </c>
      <c r="G74" s="5">
        <v>4.3866710000000007</v>
      </c>
      <c r="H74" s="5">
        <v>6.7496070000000001</v>
      </c>
      <c r="I74" s="5">
        <v>10.939832000000001</v>
      </c>
      <c r="J74" s="5">
        <v>12.549947</v>
      </c>
      <c r="K74" s="5">
        <v>16.103771000000002</v>
      </c>
      <c r="L74" s="5">
        <v>24.176330999999998</v>
      </c>
      <c r="M74" s="5">
        <v>30.700306000000001</v>
      </c>
      <c r="N74" s="5">
        <v>31.266062000000002</v>
      </c>
      <c r="O74" s="5">
        <v>35.673258000000004</v>
      </c>
      <c r="P74" s="5">
        <v>38.355789999999999</v>
      </c>
      <c r="Q74" s="5">
        <v>32.850457999999996</v>
      </c>
      <c r="R74" s="5">
        <v>48.559317</v>
      </c>
      <c r="S74" s="6">
        <v>54.192180999999998</v>
      </c>
      <c r="T74" s="9">
        <v>64.195771999999991</v>
      </c>
      <c r="U74" s="7">
        <v>64.945800000000006</v>
      </c>
      <c r="V74" s="7">
        <v>76.724689999999995</v>
      </c>
      <c r="W74" s="7">
        <v>90.018770000000004</v>
      </c>
      <c r="X74" s="7">
        <v>88.865101999999993</v>
      </c>
      <c r="Y74" s="7">
        <v>91.928808000000004</v>
      </c>
      <c r="Z74" s="7">
        <v>103.178365</v>
      </c>
      <c r="AA74" s="7">
        <v>104.21448100000001</v>
      </c>
      <c r="AB74" s="7">
        <v>79.030362999999994</v>
      </c>
      <c r="AC74" s="7">
        <v>137.52935699999998</v>
      </c>
      <c r="AD74" s="7">
        <v>182.57113000000001</v>
      </c>
      <c r="AE74" s="5">
        <f t="shared" si="0"/>
        <v>1444.34186</v>
      </c>
    </row>
    <row r="75" spans="1:31">
      <c r="A75" s="37" t="s">
        <v>186</v>
      </c>
      <c r="B75" s="4" t="s">
        <v>187</v>
      </c>
      <c r="C75" s="5">
        <v>1.276</v>
      </c>
      <c r="D75" s="5">
        <v>2.0753729999999999</v>
      </c>
      <c r="E75" s="5">
        <v>3.4757989999999999</v>
      </c>
      <c r="F75" s="5">
        <v>4.4381250000000003</v>
      </c>
      <c r="G75" s="5">
        <v>4.9200299999999997</v>
      </c>
      <c r="H75" s="5">
        <v>5.9560620000000002</v>
      </c>
      <c r="I75" s="5">
        <v>8.7720479999999998</v>
      </c>
      <c r="J75" s="5">
        <v>9.6188960000000012</v>
      </c>
      <c r="K75" s="5">
        <v>9.6563269999999992</v>
      </c>
      <c r="L75" s="5">
        <v>12.917356999999999</v>
      </c>
      <c r="M75" s="5">
        <v>15.390733000000001</v>
      </c>
      <c r="N75" s="5">
        <v>15.962503</v>
      </c>
      <c r="O75" s="5">
        <v>19.956910000000001</v>
      </c>
      <c r="P75" s="5">
        <v>21.024737000000002</v>
      </c>
      <c r="Q75" s="5">
        <v>20.345564999999997</v>
      </c>
      <c r="R75" s="5">
        <v>27.445023000000003</v>
      </c>
      <c r="S75" s="6">
        <v>32.162587000000002</v>
      </c>
      <c r="T75" s="9">
        <v>33.336790999999998</v>
      </c>
      <c r="U75" s="7">
        <v>27.076283</v>
      </c>
      <c r="V75" s="7">
        <v>33.314684</v>
      </c>
      <c r="W75" s="7">
        <v>41.628619</v>
      </c>
      <c r="X75" s="7">
        <v>30.54787</v>
      </c>
      <c r="Y75" s="7">
        <v>30.452634999999997</v>
      </c>
      <c r="Z75" s="7">
        <v>35.814963000000006</v>
      </c>
      <c r="AA75" s="7">
        <v>34.451397</v>
      </c>
      <c r="AB75" s="7">
        <v>24.526036000000001</v>
      </c>
      <c r="AC75" s="7">
        <v>30.083206999999998</v>
      </c>
      <c r="AD75" s="7">
        <v>35.615752999999998</v>
      </c>
      <c r="AE75" s="5">
        <f t="shared" ref="AE75:AE108" si="1">SUM(C75:AD75)</f>
        <v>572.24231299999997</v>
      </c>
    </row>
    <row r="76" spans="1:31">
      <c r="A76" s="37" t="s">
        <v>188</v>
      </c>
      <c r="B76" s="4" t="s">
        <v>189</v>
      </c>
      <c r="C76" s="5">
        <v>7.306</v>
      </c>
      <c r="D76" s="5">
        <v>6.23522</v>
      </c>
      <c r="E76" s="5">
        <v>10.539099</v>
      </c>
      <c r="F76" s="5">
        <v>11.494975</v>
      </c>
      <c r="G76" s="5">
        <v>12.853566000000001</v>
      </c>
      <c r="H76" s="5">
        <v>15.28201</v>
      </c>
      <c r="I76" s="5">
        <v>22.074131000000001</v>
      </c>
      <c r="J76" s="5">
        <v>21.430237000000002</v>
      </c>
      <c r="K76" s="5">
        <v>20.515631000000003</v>
      </c>
      <c r="L76" s="5">
        <v>19.230331999999997</v>
      </c>
      <c r="M76" s="5">
        <v>19.857928999999999</v>
      </c>
      <c r="N76" s="5">
        <v>21.207601</v>
      </c>
      <c r="O76" s="5">
        <v>25.724727999999999</v>
      </c>
      <c r="P76" s="5">
        <v>24.632021000000002</v>
      </c>
      <c r="Q76" s="5">
        <v>17.776664</v>
      </c>
      <c r="R76" s="5">
        <v>21.017624000000001</v>
      </c>
      <c r="S76" s="6">
        <v>24.373543000000002</v>
      </c>
      <c r="T76" s="9">
        <v>27.648938999999999</v>
      </c>
      <c r="U76" s="7">
        <v>31.515506000000002</v>
      </c>
      <c r="V76" s="7">
        <v>34.388612999999999</v>
      </c>
      <c r="W76" s="7">
        <v>38.032964</v>
      </c>
      <c r="X76" s="7">
        <v>37.094631999999997</v>
      </c>
      <c r="Y76" s="7">
        <v>36.294230000000006</v>
      </c>
      <c r="Z76" s="7">
        <v>42.086991000000005</v>
      </c>
      <c r="AA76" s="7">
        <v>45.062050000000006</v>
      </c>
      <c r="AB76" s="7">
        <v>35.590499000000001</v>
      </c>
      <c r="AC76" s="7">
        <v>53.184356000000001</v>
      </c>
      <c r="AD76" s="7">
        <v>72.034193999999999</v>
      </c>
      <c r="AE76" s="5">
        <f t="shared" si="1"/>
        <v>754.484285</v>
      </c>
    </row>
    <row r="77" spans="1:31">
      <c r="A77" s="37" t="s">
        <v>190</v>
      </c>
      <c r="B77" s="4" t="s">
        <v>191</v>
      </c>
      <c r="C77" s="5">
        <v>0.19700000000000001</v>
      </c>
      <c r="D77" s="5">
        <v>0.215834</v>
      </c>
      <c r="E77" s="5">
        <v>0.39621800000000001</v>
      </c>
      <c r="F77" s="5">
        <v>0.66720399999999991</v>
      </c>
      <c r="G77" s="5">
        <v>1.1192610000000001</v>
      </c>
      <c r="H77" s="5">
        <v>1.192626</v>
      </c>
      <c r="I77" s="5">
        <v>1.8071060000000001</v>
      </c>
      <c r="J77" s="5">
        <v>3.603132</v>
      </c>
      <c r="K77" s="5">
        <v>3.9952369999999999</v>
      </c>
      <c r="L77" s="5">
        <v>6.3725209999999999</v>
      </c>
      <c r="M77" s="5">
        <v>11.487033</v>
      </c>
      <c r="N77" s="5">
        <v>18.898294999999997</v>
      </c>
      <c r="O77" s="5">
        <v>24.441419000000003</v>
      </c>
      <c r="P77" s="5">
        <v>31.312533999999999</v>
      </c>
      <c r="Q77" s="5">
        <v>25.429978999999999</v>
      </c>
      <c r="R77" s="5">
        <v>33.457591999999998</v>
      </c>
      <c r="S77" s="6">
        <v>47.710826999999995</v>
      </c>
      <c r="T77" s="9">
        <v>56.885162999999999</v>
      </c>
      <c r="U77" s="7">
        <v>60.929921</v>
      </c>
      <c r="V77" s="7">
        <v>70.399513000000013</v>
      </c>
      <c r="W77" s="7">
        <v>83.198594</v>
      </c>
      <c r="X77" s="7">
        <v>79.580984999999998</v>
      </c>
      <c r="Y77" s="7">
        <v>82.609232999999989</v>
      </c>
      <c r="Z77" s="7">
        <v>97.154153999999991</v>
      </c>
      <c r="AA77" s="7">
        <v>90.96475199999999</v>
      </c>
      <c r="AB77" s="7">
        <v>80.336601000000002</v>
      </c>
      <c r="AC77" s="7">
        <v>110.426813</v>
      </c>
      <c r="AD77" s="7">
        <v>115.574063</v>
      </c>
      <c r="AE77" s="5">
        <f t="shared" si="1"/>
        <v>1140.3636099999999</v>
      </c>
    </row>
    <row r="78" spans="1:31">
      <c r="A78" s="37" t="s">
        <v>192</v>
      </c>
      <c r="B78" s="4" t="s">
        <v>193</v>
      </c>
      <c r="C78" s="5">
        <v>6.9180000000000001</v>
      </c>
      <c r="D78" s="5">
        <v>9.371162</v>
      </c>
      <c r="E78" s="5">
        <v>18.262764000000001</v>
      </c>
      <c r="F78" s="5">
        <v>12.384245</v>
      </c>
      <c r="G78" s="5">
        <v>15.147592000000001</v>
      </c>
      <c r="H78" s="5">
        <v>16.913883999999999</v>
      </c>
      <c r="I78" s="5">
        <v>25.563078000000001</v>
      </c>
      <c r="J78" s="5">
        <v>29.659151999999999</v>
      </c>
      <c r="K78" s="5">
        <v>29.843499999999999</v>
      </c>
      <c r="L78" s="5">
        <v>43.013213999999998</v>
      </c>
      <c r="M78" s="5">
        <v>55.572831000000001</v>
      </c>
      <c r="N78" s="5">
        <v>88.377443</v>
      </c>
      <c r="O78" s="5">
        <v>120.93425900000001</v>
      </c>
      <c r="P78" s="5">
        <v>194.216937</v>
      </c>
      <c r="Q78" s="5">
        <v>137.23072500000001</v>
      </c>
      <c r="R78" s="5">
        <v>200.80120099999999</v>
      </c>
      <c r="S78" s="6">
        <v>259.51109099999996</v>
      </c>
      <c r="T78" s="9">
        <v>303.82100700000001</v>
      </c>
      <c r="U78" s="7">
        <v>285.81131099999999</v>
      </c>
      <c r="V78" s="7">
        <v>339.556849</v>
      </c>
      <c r="W78" s="7">
        <v>334.35061999999999</v>
      </c>
      <c r="X78" s="7">
        <v>231.48465900000002</v>
      </c>
      <c r="Y78" s="7">
        <v>194.70241399999998</v>
      </c>
      <c r="Z78" s="7">
        <v>248.88794000000001</v>
      </c>
      <c r="AA78" s="7">
        <v>232.97851500000002</v>
      </c>
      <c r="AB78" s="7">
        <v>191.468638</v>
      </c>
      <c r="AC78" s="7">
        <v>297.61905899999999</v>
      </c>
      <c r="AD78" s="7">
        <v>326.15320199999996</v>
      </c>
      <c r="AE78" s="5">
        <f t="shared" si="1"/>
        <v>4250.5552920000009</v>
      </c>
    </row>
    <row r="79" spans="1:31">
      <c r="A79" s="37" t="s">
        <v>194</v>
      </c>
      <c r="B79" s="4" t="s">
        <v>195</v>
      </c>
      <c r="C79" s="5">
        <v>1.718</v>
      </c>
      <c r="D79" s="5">
        <v>3.5378719999999997</v>
      </c>
      <c r="E79" s="5">
        <v>4.871111</v>
      </c>
      <c r="F79" s="5">
        <v>6.2051999999999996</v>
      </c>
      <c r="G79" s="5">
        <v>6.5970879999999994</v>
      </c>
      <c r="H79" s="5">
        <v>5.1527659999999997</v>
      </c>
      <c r="I79" s="5">
        <v>13.723409999999999</v>
      </c>
      <c r="J79" s="5">
        <v>28.016181</v>
      </c>
      <c r="K79" s="5">
        <v>61.067889999999998</v>
      </c>
      <c r="L79" s="5">
        <v>102.088826</v>
      </c>
      <c r="M79" s="5">
        <v>140.05479800000001</v>
      </c>
      <c r="N79" s="5">
        <v>160.38316</v>
      </c>
      <c r="O79" s="5">
        <v>103.088162</v>
      </c>
      <c r="P79" s="5">
        <v>140.51001199999999</v>
      </c>
      <c r="Q79" s="5">
        <v>82.558796000000001</v>
      </c>
      <c r="R79" s="5">
        <v>123.848792</v>
      </c>
      <c r="S79" s="6">
        <v>149.14567700000001</v>
      </c>
      <c r="T79" s="9">
        <v>164.55524400000002</v>
      </c>
      <c r="U79" s="7">
        <v>176.82666899999998</v>
      </c>
      <c r="V79" s="7">
        <v>241.08243599999997</v>
      </c>
      <c r="W79" s="7">
        <v>292.59760799999998</v>
      </c>
      <c r="X79" s="7">
        <v>302.50884200000002</v>
      </c>
      <c r="Y79" s="7">
        <v>323.91803199999998</v>
      </c>
      <c r="Z79" s="7">
        <v>366.95718599999998</v>
      </c>
      <c r="AA79" s="7">
        <v>366.26796300000001</v>
      </c>
      <c r="AB79" s="7">
        <v>326.55946299999999</v>
      </c>
      <c r="AC79" s="7">
        <v>492.287465</v>
      </c>
      <c r="AD79" s="7">
        <v>576.61454299999991</v>
      </c>
      <c r="AE79" s="5">
        <f t="shared" si="1"/>
        <v>4762.7431919999999</v>
      </c>
    </row>
    <row r="80" spans="1:31">
      <c r="A80" s="37" t="s">
        <v>196</v>
      </c>
      <c r="B80" s="4" t="s">
        <v>197</v>
      </c>
      <c r="C80" s="5">
        <v>2.327</v>
      </c>
      <c r="D80" s="5">
        <v>2.5367539999999997</v>
      </c>
      <c r="E80" s="5">
        <v>4.1813540000000007</v>
      </c>
      <c r="F80" s="5">
        <v>4.5999179999999997</v>
      </c>
      <c r="G80" s="5">
        <v>5.1468999999999996</v>
      </c>
      <c r="H80" s="5">
        <v>16.474654999999998</v>
      </c>
      <c r="I80" s="5">
        <v>13.445124</v>
      </c>
      <c r="J80" s="5">
        <v>15.916993</v>
      </c>
      <c r="K80" s="5">
        <v>16.906406</v>
      </c>
      <c r="L80" s="5">
        <v>25.098352999999999</v>
      </c>
      <c r="M80" s="5">
        <v>42.288544999999999</v>
      </c>
      <c r="N80" s="5">
        <v>43.438771000000003</v>
      </c>
      <c r="O80" s="5">
        <v>46.203659000000002</v>
      </c>
      <c r="P80" s="5">
        <v>52.819671</v>
      </c>
      <c r="Q80" s="5">
        <v>41.458379999999998</v>
      </c>
      <c r="R80" s="5">
        <v>59.860250000000001</v>
      </c>
      <c r="S80" s="6">
        <v>68.171846000000002</v>
      </c>
      <c r="T80" s="9">
        <v>76.563874999999996</v>
      </c>
      <c r="U80" s="7">
        <v>86.949196999999998</v>
      </c>
      <c r="V80" s="7">
        <v>97.799891000000002</v>
      </c>
      <c r="W80" s="7">
        <v>98.404800000000009</v>
      </c>
      <c r="X80" s="7">
        <v>87.865164000000007</v>
      </c>
      <c r="Y80" s="7">
        <v>84.565280999999999</v>
      </c>
      <c r="Z80" s="7">
        <v>84.621014000000002</v>
      </c>
      <c r="AA80" s="7">
        <v>88.691217999999992</v>
      </c>
      <c r="AB80" s="7">
        <v>56.076937999999998</v>
      </c>
      <c r="AC80" s="7">
        <v>94.734089999999995</v>
      </c>
      <c r="AD80" s="7">
        <v>117.063014</v>
      </c>
      <c r="AE80" s="5">
        <f t="shared" si="1"/>
        <v>1434.209061</v>
      </c>
    </row>
    <row r="81" spans="1:31">
      <c r="A81" s="37" t="s">
        <v>198</v>
      </c>
      <c r="B81" s="4" t="s">
        <v>199</v>
      </c>
      <c r="C81" s="5">
        <v>7.7839999999999998</v>
      </c>
      <c r="D81" s="5">
        <v>24.05058</v>
      </c>
      <c r="E81" s="5">
        <v>42.291224</v>
      </c>
      <c r="F81" s="5">
        <v>51.846483999999997</v>
      </c>
      <c r="G81" s="5">
        <v>11.481603</v>
      </c>
      <c r="H81" s="5">
        <v>71.316430999999994</v>
      </c>
      <c r="I81" s="5">
        <v>21.118621999999998</v>
      </c>
      <c r="J81" s="5">
        <v>37.844832000000004</v>
      </c>
      <c r="K81" s="5">
        <v>46.563601999999996</v>
      </c>
      <c r="L81" s="5">
        <v>119.65234299999999</v>
      </c>
      <c r="M81" s="5">
        <v>194.30110999999999</v>
      </c>
      <c r="N81" s="5">
        <v>304.76597100000004</v>
      </c>
      <c r="O81" s="5">
        <v>168.88611499999999</v>
      </c>
      <c r="P81" s="5">
        <v>208.56446400000002</v>
      </c>
      <c r="Q81" s="5">
        <v>115.71803</v>
      </c>
      <c r="R81" s="5">
        <v>125.392781</v>
      </c>
      <c r="S81" s="6">
        <v>199.80001999999999</v>
      </c>
      <c r="T81" s="9">
        <v>362.27330800000004</v>
      </c>
      <c r="U81" s="7">
        <v>257.12123400000002</v>
      </c>
      <c r="V81" s="7">
        <v>471.469471</v>
      </c>
      <c r="W81" s="7">
        <v>600.65649499999995</v>
      </c>
      <c r="X81" s="7">
        <v>351.83137300000004</v>
      </c>
      <c r="Y81" s="7">
        <v>376.30636599999997</v>
      </c>
      <c r="Z81" s="7">
        <v>386.327766</v>
      </c>
      <c r="AA81" s="7">
        <v>293.80571299999997</v>
      </c>
      <c r="AB81" s="7">
        <v>247.49803</v>
      </c>
      <c r="AC81" s="7">
        <v>619.82000700000003</v>
      </c>
      <c r="AD81" s="7">
        <v>1267.2155290000001</v>
      </c>
      <c r="AE81" s="5">
        <f t="shared" si="1"/>
        <v>6985.7035040000001</v>
      </c>
    </row>
    <row r="82" spans="1:31">
      <c r="A82" s="37" t="s">
        <v>200</v>
      </c>
      <c r="B82" s="4" t="s">
        <v>201</v>
      </c>
      <c r="C82" s="5">
        <v>10.090999999999999</v>
      </c>
      <c r="D82" s="5">
        <v>13.287835999999999</v>
      </c>
      <c r="E82" s="5">
        <v>23.377478</v>
      </c>
      <c r="F82" s="5">
        <v>28.713182</v>
      </c>
      <c r="G82" s="5">
        <v>35.574516000000003</v>
      </c>
      <c r="H82" s="5">
        <v>53.639599000000004</v>
      </c>
      <c r="I82" s="5">
        <v>76.751811000000004</v>
      </c>
      <c r="J82" s="5">
        <v>90.361003999999994</v>
      </c>
      <c r="K82" s="5">
        <v>118.922586</v>
      </c>
      <c r="L82" s="5">
        <v>197.78458799999999</v>
      </c>
      <c r="M82" s="5">
        <v>316.14488</v>
      </c>
      <c r="N82" s="5">
        <v>438.819793</v>
      </c>
      <c r="O82" s="5">
        <v>474.08612399999998</v>
      </c>
      <c r="P82" s="5">
        <v>670.17060100000003</v>
      </c>
      <c r="Q82" s="5">
        <v>659.48603500000002</v>
      </c>
      <c r="R82" s="5">
        <v>706.82158200000003</v>
      </c>
      <c r="S82" s="6">
        <v>817.91148299999998</v>
      </c>
      <c r="T82" s="9">
        <v>1017.6787029999999</v>
      </c>
      <c r="U82" s="7">
        <v>1147.1200470000001</v>
      </c>
      <c r="V82" s="7">
        <v>1189.6525879999999</v>
      </c>
      <c r="W82" s="7">
        <v>1293.4345779999999</v>
      </c>
      <c r="X82" s="7">
        <v>1165.1550179999999</v>
      </c>
      <c r="Y82" s="7">
        <v>1243.6282430000001</v>
      </c>
      <c r="Z82" s="7">
        <v>1354.9831980000001</v>
      </c>
      <c r="AA82" s="7">
        <v>1386.751984</v>
      </c>
      <c r="AB82" s="7">
        <v>1300.0634140000002</v>
      </c>
      <c r="AC82" s="7">
        <v>2029.2540900000001</v>
      </c>
      <c r="AD82" s="7">
        <v>2496.4421609999999</v>
      </c>
      <c r="AE82" s="5">
        <f t="shared" si="1"/>
        <v>20356.108121999998</v>
      </c>
    </row>
    <row r="83" spans="1:31">
      <c r="A83" s="37" t="s">
        <v>202</v>
      </c>
      <c r="B83" s="4" t="s">
        <v>203</v>
      </c>
      <c r="C83" s="5">
        <v>0.38100000000000001</v>
      </c>
      <c r="D83" s="5">
        <v>0.71265299999999998</v>
      </c>
      <c r="E83" s="5">
        <v>0.61135600000000001</v>
      </c>
      <c r="F83" s="5">
        <v>2.4418189999999997</v>
      </c>
      <c r="G83" s="5">
        <v>2.642274</v>
      </c>
      <c r="H83" s="5">
        <v>1.3004169999999999</v>
      </c>
      <c r="I83" s="5">
        <v>4.3570410000000006</v>
      </c>
      <c r="J83" s="5">
        <v>7.8601220000000005</v>
      </c>
      <c r="K83" s="5">
        <v>12.475733</v>
      </c>
      <c r="L83" s="5">
        <v>19.842895000000002</v>
      </c>
      <c r="M83" s="5">
        <v>28.080697000000001</v>
      </c>
      <c r="N83" s="5">
        <v>40.603541</v>
      </c>
      <c r="O83" s="5">
        <v>48.410060999999999</v>
      </c>
      <c r="P83" s="5">
        <v>76.115808999999999</v>
      </c>
      <c r="Q83" s="5">
        <v>77.723729999999989</v>
      </c>
      <c r="R83" s="5">
        <v>70.702728000000008</v>
      </c>
      <c r="S83" s="6">
        <v>84.442025000000001</v>
      </c>
      <c r="T83" s="9">
        <v>75.788649000000007</v>
      </c>
      <c r="U83" s="7">
        <v>81.639920000000004</v>
      </c>
      <c r="V83" s="7">
        <v>111.862323</v>
      </c>
      <c r="W83" s="7">
        <v>96.760953000000001</v>
      </c>
      <c r="X83" s="7">
        <v>86.935210000000012</v>
      </c>
      <c r="Y83" s="7">
        <v>116.13941199999999</v>
      </c>
      <c r="Z83" s="7">
        <v>164.406262</v>
      </c>
      <c r="AA83" s="7">
        <v>151.358013</v>
      </c>
      <c r="AB83" s="7">
        <v>140.125438</v>
      </c>
      <c r="AC83" s="7">
        <v>225.43302</v>
      </c>
      <c r="AD83" s="7">
        <v>291.57321899999999</v>
      </c>
      <c r="AE83" s="5">
        <f t="shared" si="1"/>
        <v>2020.7263199999998</v>
      </c>
    </row>
    <row r="84" spans="1:31">
      <c r="A84" s="37" t="s">
        <v>204</v>
      </c>
      <c r="B84" s="4" t="s">
        <v>205</v>
      </c>
      <c r="C84" s="5">
        <v>3.0000000000000001E-3</v>
      </c>
      <c r="D84" s="5">
        <v>2.6431E-2</v>
      </c>
      <c r="E84" s="5">
        <v>5.4668999999999995E-2</v>
      </c>
      <c r="F84" s="5">
        <v>0.128494</v>
      </c>
      <c r="G84" s="5">
        <v>0.117435</v>
      </c>
      <c r="H84" s="5">
        <v>0.16130900000000001</v>
      </c>
      <c r="I84" s="5">
        <v>0.16259899999999999</v>
      </c>
      <c r="J84" s="5">
        <v>0.31690400000000002</v>
      </c>
      <c r="K84" s="5">
        <v>0.96601999999999999</v>
      </c>
      <c r="L84" s="5">
        <v>0.87289300000000003</v>
      </c>
      <c r="M84" s="5">
        <v>2.3614070000000003</v>
      </c>
      <c r="N84" s="5">
        <v>1.426814</v>
      </c>
      <c r="O84" s="5">
        <v>3.4643000000000002</v>
      </c>
      <c r="P84" s="5">
        <v>1.0593950000000001</v>
      </c>
      <c r="Q84" s="5">
        <v>1.196642</v>
      </c>
      <c r="R84" s="5">
        <v>1.168782</v>
      </c>
      <c r="S84" s="6">
        <v>1.422428</v>
      </c>
      <c r="T84" s="9">
        <v>1.972574</v>
      </c>
      <c r="U84" s="7">
        <v>2.9192150000000003</v>
      </c>
      <c r="V84" s="7">
        <v>2.1791239999999998</v>
      </c>
      <c r="W84" s="7">
        <v>3.1895030000000002</v>
      </c>
      <c r="X84" s="7">
        <v>3.7726690000000001</v>
      </c>
      <c r="Y84" s="7">
        <v>4.7543139999999999</v>
      </c>
      <c r="Z84" s="7">
        <v>4.22255</v>
      </c>
      <c r="AA84" s="7">
        <v>9.64377</v>
      </c>
      <c r="AB84" s="7">
        <v>7.5464919999999998</v>
      </c>
      <c r="AC84" s="7">
        <v>9.6258970000000001</v>
      </c>
      <c r="AD84" s="7">
        <v>9.64316</v>
      </c>
      <c r="AE84" s="5">
        <f t="shared" si="1"/>
        <v>74.378789999999995</v>
      </c>
    </row>
    <row r="85" spans="1:31">
      <c r="A85" s="37" t="s">
        <v>206</v>
      </c>
      <c r="B85" s="4" t="s">
        <v>207</v>
      </c>
      <c r="C85" s="5">
        <v>0.32400000000000001</v>
      </c>
      <c r="D85" s="5">
        <v>0.67806100000000002</v>
      </c>
      <c r="E85" s="5">
        <v>1.2514210000000001</v>
      </c>
      <c r="F85" s="5">
        <v>2.6751939999999998</v>
      </c>
      <c r="G85" s="5">
        <v>3.2574549999999998</v>
      </c>
      <c r="H85" s="5">
        <v>3.67578</v>
      </c>
      <c r="I85" s="5">
        <v>11.356361000000001</v>
      </c>
      <c r="J85" s="5">
        <v>14.944768</v>
      </c>
      <c r="K85" s="5">
        <v>16.232465000000001</v>
      </c>
      <c r="L85" s="5">
        <v>35.763180999999996</v>
      </c>
      <c r="M85" s="5">
        <v>46.844877000000004</v>
      </c>
      <c r="N85" s="5">
        <v>93.65106200000001</v>
      </c>
      <c r="O85" s="5">
        <v>138.091183</v>
      </c>
      <c r="P85" s="5">
        <v>190.92142999999999</v>
      </c>
      <c r="Q85" s="5">
        <v>137.18766600000001</v>
      </c>
      <c r="R85" s="5">
        <v>232.64146199999999</v>
      </c>
      <c r="S85" s="6">
        <v>1294.85454</v>
      </c>
      <c r="T85" s="9">
        <v>1041.3520109999999</v>
      </c>
      <c r="U85" s="7">
        <v>506.35451</v>
      </c>
      <c r="V85" s="7">
        <v>463.37059499999998</v>
      </c>
      <c r="W85" s="7">
        <v>496.414738</v>
      </c>
      <c r="X85" s="7">
        <v>573.89657499999998</v>
      </c>
      <c r="Y85" s="7">
        <v>690.92339099999992</v>
      </c>
      <c r="Z85" s="7">
        <v>987.30316599999992</v>
      </c>
      <c r="AA85" s="7">
        <v>1357.134536</v>
      </c>
      <c r="AB85" s="7">
        <v>1267.4826350000001</v>
      </c>
      <c r="AC85" s="7">
        <v>2038.8598060000002</v>
      </c>
      <c r="AD85" s="7">
        <v>3201.7340600000002</v>
      </c>
      <c r="AE85" s="5">
        <f t="shared" si="1"/>
        <v>14849.176929000001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0.01</v>
      </c>
      <c r="D87" s="5">
        <v>2.2827E-2</v>
      </c>
      <c r="E87" s="5">
        <v>2.4910000000000002E-2</v>
      </c>
      <c r="F87" s="5">
        <v>7.3170000000000006E-3</v>
      </c>
      <c r="G87" s="5">
        <v>1.2187750000000002</v>
      </c>
      <c r="H87" s="5">
        <v>3.3352E-2</v>
      </c>
      <c r="I87" s="5">
        <v>0.15153700000000001</v>
      </c>
      <c r="J87" s="5">
        <v>0.55023500000000003</v>
      </c>
      <c r="K87" s="5">
        <v>0.187107</v>
      </c>
      <c r="L87" s="5">
        <v>0.151307</v>
      </c>
      <c r="M87" s="5">
        <v>0.108321</v>
      </c>
      <c r="N87" s="5">
        <v>1.0541639999999999</v>
      </c>
      <c r="O87" s="5">
        <v>0.442463</v>
      </c>
      <c r="P87" s="5">
        <v>0.25809799999999999</v>
      </c>
      <c r="Q87" s="5">
        <v>0.244946</v>
      </c>
      <c r="R87" s="5">
        <v>0.22106399999999998</v>
      </c>
      <c r="S87" s="6">
        <v>0.52655999999999992</v>
      </c>
      <c r="T87" s="9">
        <v>0.82487599999999994</v>
      </c>
      <c r="U87" s="7">
        <v>0.87562499999999999</v>
      </c>
      <c r="V87" s="7">
        <v>1.037223</v>
      </c>
      <c r="W87" s="7">
        <v>1.0492429999999999</v>
      </c>
      <c r="X87" s="7">
        <v>3.963222</v>
      </c>
      <c r="Y87" s="7">
        <v>3.6043090000000002</v>
      </c>
      <c r="Z87" s="7">
        <v>2.7434729999999998</v>
      </c>
      <c r="AA87" s="7">
        <v>2.3139479999999999</v>
      </c>
      <c r="AB87" s="7">
        <v>1.5292539999999999</v>
      </c>
      <c r="AC87" s="7">
        <v>0.55516399999999999</v>
      </c>
      <c r="AD87" s="7">
        <v>3.4517930000000003</v>
      </c>
      <c r="AE87" s="5">
        <f t="shared" si="1"/>
        <v>27.161113</v>
      </c>
    </row>
    <row r="88" spans="1:31">
      <c r="A88" s="37" t="s">
        <v>210</v>
      </c>
      <c r="B88" s="4" t="s">
        <v>211</v>
      </c>
      <c r="C88" s="5">
        <v>4.0000000000000001E-3</v>
      </c>
      <c r="D88" s="5">
        <v>5.636E-2</v>
      </c>
      <c r="E88" s="5">
        <v>8.5489000000000009E-2</v>
      </c>
      <c r="F88" s="5">
        <v>3.0974630000000003</v>
      </c>
      <c r="G88" s="5">
        <v>3.681</v>
      </c>
      <c r="H88" s="5">
        <v>5.986129</v>
      </c>
      <c r="I88" s="5">
        <v>1.4383620000000001</v>
      </c>
      <c r="J88" s="5">
        <v>2.7158800000000003</v>
      </c>
      <c r="K88" s="5">
        <v>1.9832429999999999</v>
      </c>
      <c r="L88" s="5">
        <v>5.0804920000000005</v>
      </c>
      <c r="M88" s="5">
        <v>5.3304689999999999</v>
      </c>
      <c r="N88" s="5">
        <v>14.53938</v>
      </c>
      <c r="O88" s="5">
        <v>8.540068999999999</v>
      </c>
      <c r="P88" s="5">
        <v>10.562861999999999</v>
      </c>
      <c r="Q88" s="5">
        <v>6.3008470000000001</v>
      </c>
      <c r="R88" s="5">
        <v>12.583969</v>
      </c>
      <c r="S88" s="6">
        <v>13.325430000000001</v>
      </c>
      <c r="T88" s="9">
        <v>14.596513000000002</v>
      </c>
      <c r="U88" s="7">
        <v>17.506164000000002</v>
      </c>
      <c r="V88" s="7">
        <v>22.395932000000002</v>
      </c>
      <c r="W88" s="7">
        <v>24.212309000000001</v>
      </c>
      <c r="X88" s="7">
        <v>20.373396</v>
      </c>
      <c r="Y88" s="7">
        <v>18.302402999999998</v>
      </c>
      <c r="Z88" s="7">
        <v>20.241529</v>
      </c>
      <c r="AA88" s="7">
        <v>21.282284000000001</v>
      </c>
      <c r="AB88" s="7">
        <v>23.210204000000001</v>
      </c>
      <c r="AC88" s="7">
        <v>34.468977000000002</v>
      </c>
      <c r="AD88" s="7">
        <v>83.456468999999998</v>
      </c>
      <c r="AE88" s="5">
        <f t="shared" si="1"/>
        <v>395.35762399999999</v>
      </c>
    </row>
    <row r="89" spans="1:31">
      <c r="A89" s="37" t="s">
        <v>212</v>
      </c>
      <c r="B89" s="4" t="s">
        <v>213</v>
      </c>
      <c r="C89" s="5">
        <v>2.8000000000000001E-2</v>
      </c>
      <c r="D89" s="5">
        <v>7.164100000000001E-2</v>
      </c>
      <c r="E89" s="5">
        <v>1.3688000000000001E-2</v>
      </c>
      <c r="F89" s="5">
        <v>0.170102</v>
      </c>
      <c r="G89" s="5">
        <v>4.9872E-2</v>
      </c>
      <c r="H89" s="5">
        <v>9.2617999999999992E-2</v>
      </c>
      <c r="I89" s="5">
        <v>0.13475000000000001</v>
      </c>
      <c r="J89" s="5">
        <v>0.28279799999999999</v>
      </c>
      <c r="K89" s="5">
        <v>0.63015999999999994</v>
      </c>
      <c r="L89" s="5">
        <v>0.63490099999999994</v>
      </c>
      <c r="M89" s="5">
        <v>0.46795399999999998</v>
      </c>
      <c r="N89" s="5">
        <v>0.59747900000000009</v>
      </c>
      <c r="O89" s="5">
        <v>1.938094</v>
      </c>
      <c r="P89" s="5">
        <v>2.2561210000000003</v>
      </c>
      <c r="Q89" s="5">
        <v>2.2415569999999998</v>
      </c>
      <c r="R89" s="5">
        <v>4.3188259999999996</v>
      </c>
      <c r="S89" s="6">
        <v>6.4504139999999994</v>
      </c>
      <c r="T89" s="9">
        <v>4.0417449999999997</v>
      </c>
      <c r="U89" s="7">
        <v>4.9008219999999998</v>
      </c>
      <c r="V89" s="7">
        <v>8.28918</v>
      </c>
      <c r="W89" s="7">
        <v>5.9047270000000003</v>
      </c>
      <c r="X89" s="7">
        <v>1.6921619999999999</v>
      </c>
      <c r="Y89" s="7">
        <v>3.4940169999999999</v>
      </c>
      <c r="Z89" s="7">
        <v>10.31352</v>
      </c>
      <c r="AA89" s="7">
        <v>9.8519330000000007</v>
      </c>
      <c r="AB89" s="7">
        <v>3.3341729999999998</v>
      </c>
      <c r="AC89" s="7">
        <v>8.8173560000000002</v>
      </c>
      <c r="AD89" s="7">
        <v>8.359948000000001</v>
      </c>
      <c r="AE89" s="5">
        <f t="shared" si="1"/>
        <v>89.378558000000012</v>
      </c>
    </row>
    <row r="90" spans="1:31">
      <c r="A90" s="37" t="s">
        <v>214</v>
      </c>
      <c r="B90" s="4" t="s">
        <v>215</v>
      </c>
      <c r="C90" s="5">
        <v>0.29099999999999998</v>
      </c>
      <c r="D90" s="5">
        <v>1.2501450000000001</v>
      </c>
      <c r="E90" s="5">
        <v>3.9801260000000003</v>
      </c>
      <c r="F90" s="5">
        <v>4.968318</v>
      </c>
      <c r="G90" s="5">
        <v>6.6352139999999995</v>
      </c>
      <c r="H90" s="5">
        <v>7.1506020000000001</v>
      </c>
      <c r="I90" s="5">
        <v>8.8123129999999996</v>
      </c>
      <c r="J90" s="5">
        <v>4.5049869999999999</v>
      </c>
      <c r="K90" s="5">
        <v>9.743563</v>
      </c>
      <c r="L90" s="5">
        <v>26.889427999999999</v>
      </c>
      <c r="M90" s="5">
        <v>21.097210999999998</v>
      </c>
      <c r="N90" s="5">
        <v>29.888959</v>
      </c>
      <c r="O90" s="5">
        <v>52.078489999999995</v>
      </c>
      <c r="P90" s="5">
        <v>74.393263000000005</v>
      </c>
      <c r="Q90" s="5">
        <v>40.363658000000001</v>
      </c>
      <c r="R90" s="5">
        <v>74.945076999999998</v>
      </c>
      <c r="S90" s="6">
        <v>114.04719299999999</v>
      </c>
      <c r="T90" s="9">
        <v>145.90293599999998</v>
      </c>
      <c r="U90" s="7">
        <v>105.06722000000001</v>
      </c>
      <c r="V90" s="7">
        <v>101.468401</v>
      </c>
      <c r="W90" s="7">
        <v>90.884770999999986</v>
      </c>
      <c r="X90" s="7">
        <v>59.651032000000001</v>
      </c>
      <c r="Y90" s="7">
        <v>71.655672999999993</v>
      </c>
      <c r="Z90" s="7">
        <v>88.752918999999991</v>
      </c>
      <c r="AA90" s="7">
        <v>93.634276</v>
      </c>
      <c r="AB90" s="7">
        <v>76.069789</v>
      </c>
      <c r="AC90" s="7">
        <v>104.74790399999999</v>
      </c>
      <c r="AD90" s="7">
        <v>189.34847399999998</v>
      </c>
      <c r="AE90" s="5">
        <f t="shared" si="1"/>
        <v>1608.2229419999999</v>
      </c>
    </row>
    <row r="91" spans="1:31">
      <c r="A91" s="37" t="s">
        <v>216</v>
      </c>
      <c r="B91" s="4" t="s">
        <v>217</v>
      </c>
      <c r="C91" s="5">
        <v>3.1240000000000001</v>
      </c>
      <c r="D91" s="5">
        <v>6.1355760000000004</v>
      </c>
      <c r="E91" s="5">
        <v>11.019852999999999</v>
      </c>
      <c r="F91" s="5">
        <v>10.875489999999999</v>
      </c>
      <c r="G91" s="5">
        <v>13.261756</v>
      </c>
      <c r="H91" s="5">
        <v>15.857676999999999</v>
      </c>
      <c r="I91" s="5">
        <v>30.899892999999999</v>
      </c>
      <c r="J91" s="5">
        <v>34.852381000000001</v>
      </c>
      <c r="K91" s="5">
        <v>39.693921000000003</v>
      </c>
      <c r="L91" s="5">
        <v>52.824055000000001</v>
      </c>
      <c r="M91" s="5">
        <v>64.263264000000007</v>
      </c>
      <c r="N91" s="5">
        <v>91.937905000000001</v>
      </c>
      <c r="O91" s="5">
        <v>108.392959</v>
      </c>
      <c r="P91" s="5">
        <v>126.23934200000001</v>
      </c>
      <c r="Q91" s="5">
        <v>111.152199</v>
      </c>
      <c r="R91" s="5">
        <v>178.888938</v>
      </c>
      <c r="S91" s="6">
        <v>253.34425200000001</v>
      </c>
      <c r="T91" s="9">
        <v>310.27162099999998</v>
      </c>
      <c r="U91" s="7">
        <v>326.51513199999999</v>
      </c>
      <c r="V91" s="7">
        <v>362.62921500000004</v>
      </c>
      <c r="W91" s="7">
        <v>395.15282900000005</v>
      </c>
      <c r="X91" s="7">
        <v>392.24136700000003</v>
      </c>
      <c r="Y91" s="7">
        <v>410.107437</v>
      </c>
      <c r="Z91" s="7">
        <v>516.58707900000002</v>
      </c>
      <c r="AA91" s="7">
        <v>504.56506199999995</v>
      </c>
      <c r="AB91" s="7">
        <v>428.45735999999999</v>
      </c>
      <c r="AC91" s="7">
        <v>572.144994</v>
      </c>
      <c r="AD91" s="7">
        <v>664.47201699999994</v>
      </c>
      <c r="AE91" s="5">
        <f t="shared" si="1"/>
        <v>6035.9075740000007</v>
      </c>
    </row>
    <row r="92" spans="1:31">
      <c r="A92" s="37" t="s">
        <v>218</v>
      </c>
      <c r="B92" s="4" t="s">
        <v>219</v>
      </c>
      <c r="C92" s="5">
        <v>4.3220000000000001</v>
      </c>
      <c r="D92" s="5">
        <v>7.53</v>
      </c>
      <c r="E92" s="5">
        <v>10.600695</v>
      </c>
      <c r="F92" s="5">
        <v>12.928342000000001</v>
      </c>
      <c r="G92" s="5">
        <v>17.879038000000001</v>
      </c>
      <c r="H92" s="5">
        <v>19.617585999999999</v>
      </c>
      <c r="I92" s="5">
        <v>30.330642000000001</v>
      </c>
      <c r="J92" s="5">
        <v>41.410828000000002</v>
      </c>
      <c r="K92" s="5">
        <v>53.504036999999997</v>
      </c>
      <c r="L92" s="5">
        <v>135.930004</v>
      </c>
      <c r="M92" s="5">
        <v>168.95500899999999</v>
      </c>
      <c r="N92" s="5">
        <v>234.72057999999998</v>
      </c>
      <c r="O92" s="5">
        <v>294.60708799999998</v>
      </c>
      <c r="P92" s="5">
        <v>341.00624499999998</v>
      </c>
      <c r="Q92" s="5">
        <v>269.27292499999999</v>
      </c>
      <c r="R92" s="5">
        <v>360.31593199999998</v>
      </c>
      <c r="S92" s="6">
        <v>396.72666900000002</v>
      </c>
      <c r="T92" s="9">
        <v>467.60964399999995</v>
      </c>
      <c r="U92" s="7">
        <v>507.88982500000003</v>
      </c>
      <c r="V92" s="7">
        <v>587.06910900000003</v>
      </c>
      <c r="W92" s="7">
        <v>620.73471600000005</v>
      </c>
      <c r="X92" s="7">
        <v>641.59039199999995</v>
      </c>
      <c r="Y92" s="7">
        <v>702.72983599999998</v>
      </c>
      <c r="Z92" s="7">
        <v>729.55983300000003</v>
      </c>
      <c r="AA92" s="7">
        <v>704.350053</v>
      </c>
      <c r="AB92" s="7">
        <v>679.80667500000004</v>
      </c>
      <c r="AC92" s="7">
        <v>930.70666799999992</v>
      </c>
      <c r="AD92" s="7">
        <v>1021.3097780000001</v>
      </c>
      <c r="AE92" s="5">
        <f t="shared" si="1"/>
        <v>9993.0141490000005</v>
      </c>
    </row>
    <row r="93" spans="1:31">
      <c r="A93" s="37" t="s">
        <v>220</v>
      </c>
      <c r="B93" s="4" t="s">
        <v>221</v>
      </c>
      <c r="C93" s="5">
        <v>37.729999999999997</v>
      </c>
      <c r="D93" s="5">
        <v>80.179736000000005</v>
      </c>
      <c r="E93" s="5">
        <v>158.73688000000001</v>
      </c>
      <c r="F93" s="5">
        <v>242.58390400000002</v>
      </c>
      <c r="G93" s="5">
        <v>292.092288</v>
      </c>
      <c r="H93" s="5">
        <v>414.67324200000002</v>
      </c>
      <c r="I93" s="5">
        <v>683.68938100000003</v>
      </c>
      <c r="J93" s="5">
        <v>1373.4871390000001</v>
      </c>
      <c r="K93" s="5">
        <v>3254.1609449999996</v>
      </c>
      <c r="L93" s="5">
        <v>4541.9335730000003</v>
      </c>
      <c r="M93" s="5">
        <v>4529.9275459999999</v>
      </c>
      <c r="N93" s="5">
        <v>5605.238515</v>
      </c>
      <c r="O93" s="5">
        <v>5889.0260749999998</v>
      </c>
      <c r="P93" s="5">
        <v>7084.4686940000001</v>
      </c>
      <c r="Q93" s="5">
        <v>7622.3642189999991</v>
      </c>
      <c r="R93" s="5">
        <v>11223.745379</v>
      </c>
      <c r="S93" s="6">
        <v>12968.055931999999</v>
      </c>
      <c r="T93" s="9">
        <v>14103.570433000001</v>
      </c>
      <c r="U93" s="7">
        <v>14709.642333</v>
      </c>
      <c r="V93" s="7">
        <v>15473.622734999999</v>
      </c>
      <c r="W93" s="7">
        <v>15802.286784</v>
      </c>
      <c r="X93" s="7">
        <v>16039.087904</v>
      </c>
      <c r="Y93" s="7">
        <v>16023.038935</v>
      </c>
      <c r="Z93" s="7">
        <v>18523.115976000001</v>
      </c>
      <c r="AA93" s="7">
        <v>18908.908866000002</v>
      </c>
      <c r="AB93" s="7">
        <v>16396.168118000001</v>
      </c>
      <c r="AC93" s="7">
        <v>20601.736828000001</v>
      </c>
      <c r="AD93" s="7">
        <v>23687.683581000001</v>
      </c>
      <c r="AE93" s="5">
        <f t="shared" si="1"/>
        <v>256270.95594099996</v>
      </c>
    </row>
    <row r="94" spans="1:31">
      <c r="A94" s="37" t="s">
        <v>222</v>
      </c>
      <c r="B94" s="4" t="s">
        <v>223</v>
      </c>
      <c r="C94" s="5">
        <v>140.58899199999999</v>
      </c>
      <c r="D94" s="5">
        <v>189.76073600000001</v>
      </c>
      <c r="E94" s="5">
        <v>404.98537599999997</v>
      </c>
      <c r="F94" s="5">
        <v>462.66528000000005</v>
      </c>
      <c r="G94" s="5">
        <v>604.1322879999999</v>
      </c>
      <c r="H94" s="5">
        <v>904.829971</v>
      </c>
      <c r="I94" s="5">
        <v>1385.307953</v>
      </c>
      <c r="J94" s="5">
        <v>2240.5172210000001</v>
      </c>
      <c r="K94" s="5">
        <v>3168.0519929999996</v>
      </c>
      <c r="L94" s="5">
        <v>5358.4355839999998</v>
      </c>
      <c r="M94" s="5">
        <v>7146.9253589999998</v>
      </c>
      <c r="N94" s="5">
        <v>10658.090283</v>
      </c>
      <c r="O94" s="5">
        <v>10263.249914999999</v>
      </c>
      <c r="P94" s="5">
        <v>15113.475376</v>
      </c>
      <c r="Q94" s="5">
        <v>14934.430439</v>
      </c>
      <c r="R94" s="5">
        <v>21184.653205999999</v>
      </c>
      <c r="S94" s="6">
        <v>22673.056660999999</v>
      </c>
      <c r="T94" s="9">
        <v>24294.988394</v>
      </c>
      <c r="U94" s="7">
        <v>26387.991866</v>
      </c>
      <c r="V94" s="7">
        <v>27894.125940000002</v>
      </c>
      <c r="W94" s="7">
        <v>28651.374817</v>
      </c>
      <c r="X94" s="7">
        <v>29040.744600999999</v>
      </c>
      <c r="Y94" s="7">
        <v>30414.487115</v>
      </c>
      <c r="Z94" s="7">
        <v>33935.671804999998</v>
      </c>
      <c r="AA94" s="7">
        <v>31455.368952000001</v>
      </c>
      <c r="AB94" s="7">
        <v>27545.923112</v>
      </c>
      <c r="AC94" s="7">
        <v>35133.558644000004</v>
      </c>
      <c r="AD94" s="7">
        <v>40524.477269000003</v>
      </c>
      <c r="AE94" s="5">
        <f t="shared" si="1"/>
        <v>452111.86914800003</v>
      </c>
    </row>
    <row r="95" spans="1:31">
      <c r="A95" s="37" t="s">
        <v>224</v>
      </c>
      <c r="B95" s="4" t="s">
        <v>225</v>
      </c>
      <c r="C95" s="5">
        <v>0</v>
      </c>
      <c r="D95" s="5">
        <v>1.4800000000000001E-2</v>
      </c>
      <c r="E95" s="5">
        <v>3.189E-3</v>
      </c>
      <c r="F95" s="5">
        <v>2.2557130000000001</v>
      </c>
      <c r="G95" s="5">
        <v>2.0890000000000001E-3</v>
      </c>
      <c r="H95" s="5">
        <v>0.110554</v>
      </c>
      <c r="I95" s="5">
        <v>0.248337</v>
      </c>
      <c r="J95" s="5">
        <v>0.155975</v>
      </c>
      <c r="K95" s="5">
        <v>2.2802089999999997</v>
      </c>
      <c r="L95" s="5">
        <v>10.86515</v>
      </c>
      <c r="M95" s="5">
        <v>24.121624000000001</v>
      </c>
      <c r="N95" s="5">
        <v>21.119192999999999</v>
      </c>
      <c r="O95" s="5">
        <v>23.794571999999999</v>
      </c>
      <c r="P95" s="5">
        <v>35.163676000000002</v>
      </c>
      <c r="Q95" s="5">
        <v>19.318013999999998</v>
      </c>
      <c r="R95" s="5">
        <v>24.467547999999997</v>
      </c>
      <c r="S95" s="6">
        <v>71.606842</v>
      </c>
      <c r="T95" s="9">
        <v>81.992975999999999</v>
      </c>
      <c r="U95" s="7">
        <v>52.185901999999999</v>
      </c>
      <c r="V95" s="7">
        <v>85.968175000000002</v>
      </c>
      <c r="W95" s="7">
        <v>129.63654300000002</v>
      </c>
      <c r="X95" s="7">
        <v>110.50769699999999</v>
      </c>
      <c r="Y95" s="7">
        <v>77.552317000000002</v>
      </c>
      <c r="Z95" s="7">
        <v>152.353589</v>
      </c>
      <c r="AA95" s="7">
        <v>174.10070199999998</v>
      </c>
      <c r="AB95" s="7">
        <v>96.975698000000008</v>
      </c>
      <c r="AC95" s="7">
        <v>165.28272399999997</v>
      </c>
      <c r="AD95" s="7">
        <v>253.85105799999999</v>
      </c>
      <c r="AE95" s="5">
        <f t="shared" si="1"/>
        <v>1615.9348659999998</v>
      </c>
    </row>
    <row r="96" spans="1:31">
      <c r="A96" s="37" t="s">
        <v>226</v>
      </c>
      <c r="B96" s="4" t="s">
        <v>227</v>
      </c>
      <c r="C96" s="5">
        <v>2.1429999999999998</v>
      </c>
      <c r="D96" s="5">
        <v>4.050217</v>
      </c>
      <c r="E96" s="5">
        <v>8.3074480000000008</v>
      </c>
      <c r="F96" s="5">
        <v>14.180679</v>
      </c>
      <c r="G96" s="5">
        <v>23.366876000000001</v>
      </c>
      <c r="H96" s="5">
        <v>39.426942000000004</v>
      </c>
      <c r="I96" s="5">
        <v>78.138055999999992</v>
      </c>
      <c r="J96" s="5">
        <v>103.30156100000001</v>
      </c>
      <c r="K96" s="5">
        <v>138.99132399999999</v>
      </c>
      <c r="L96" s="5">
        <v>238.60770199999999</v>
      </c>
      <c r="M96" s="5">
        <v>335.684864</v>
      </c>
      <c r="N96" s="5">
        <v>488.09551199999999</v>
      </c>
      <c r="O96" s="5">
        <v>620.26592799999992</v>
      </c>
      <c r="P96" s="5">
        <v>785.53018299999997</v>
      </c>
      <c r="Q96" s="5">
        <v>537.47613999999999</v>
      </c>
      <c r="R96" s="5">
        <v>823.6967830000001</v>
      </c>
      <c r="S96" s="6">
        <v>1019.039843</v>
      </c>
      <c r="T96" s="9">
        <v>1292.4394600000001</v>
      </c>
      <c r="U96" s="7">
        <v>1591.3467370000001</v>
      </c>
      <c r="V96" s="7">
        <v>2036.5365099999999</v>
      </c>
      <c r="W96" s="7">
        <v>2339.9521919999997</v>
      </c>
      <c r="X96" s="7">
        <v>2215.7299720000001</v>
      </c>
      <c r="Y96" s="7">
        <v>3081.2330819999997</v>
      </c>
      <c r="Z96" s="7">
        <v>3870.2050669999999</v>
      </c>
      <c r="AA96" s="7">
        <v>4107.0788510000002</v>
      </c>
      <c r="AB96" s="7">
        <v>3071.1709449999998</v>
      </c>
      <c r="AC96" s="7">
        <v>5295.8411660000002</v>
      </c>
      <c r="AD96" s="7">
        <v>7918.0899100000006</v>
      </c>
      <c r="AE96" s="5">
        <f t="shared" si="1"/>
        <v>42079.926949999994</v>
      </c>
    </row>
    <row r="97" spans="1:31">
      <c r="A97" s="37" t="s">
        <v>228</v>
      </c>
      <c r="B97" s="4" t="s">
        <v>229</v>
      </c>
      <c r="C97" s="5">
        <v>6.2E-2</v>
      </c>
      <c r="D97" s="5">
        <v>0</v>
      </c>
      <c r="E97" s="5">
        <v>0</v>
      </c>
      <c r="F97" s="5">
        <v>6.0800000000000003E-4</v>
      </c>
      <c r="G97" s="5">
        <v>2.1100999999999998E-2</v>
      </c>
      <c r="H97" s="5">
        <v>6.9309999999999997E-3</v>
      </c>
      <c r="I97" s="5">
        <v>0</v>
      </c>
      <c r="J97" s="5">
        <v>3.173E-3</v>
      </c>
      <c r="K97" s="5">
        <v>1.4855999999999999E-2</v>
      </c>
      <c r="L97" s="5">
        <v>8.5220000000000001E-3</v>
      </c>
      <c r="M97" s="5">
        <v>2.4527999999999998E-2</v>
      </c>
      <c r="N97" s="5">
        <v>2.8556999999999999E-2</v>
      </c>
      <c r="O97" s="5">
        <v>4.8444000000000001E-2</v>
      </c>
      <c r="P97" s="5">
        <v>8.1456000000000001E-2</v>
      </c>
      <c r="Q97" s="5">
        <v>7.0997000000000005E-2</v>
      </c>
      <c r="R97" s="5">
        <v>2.7518999999999998E-2</v>
      </c>
      <c r="S97" s="6">
        <v>0.133325</v>
      </c>
      <c r="T97" s="9">
        <v>0.110053</v>
      </c>
      <c r="U97" s="7">
        <v>5.3969999999999997E-2</v>
      </c>
      <c r="V97" s="7">
        <v>0.28190199999999999</v>
      </c>
      <c r="W97" s="7">
        <v>1.8236060000000001</v>
      </c>
      <c r="X97" s="7">
        <v>3.8294650000000003</v>
      </c>
      <c r="Y97" s="7">
        <v>8.2146229999999996</v>
      </c>
      <c r="Z97" s="7">
        <v>8.321752</v>
      </c>
      <c r="AA97" s="7">
        <v>4.3677900000000003</v>
      </c>
      <c r="AB97" s="7">
        <v>12.036982999999999</v>
      </c>
      <c r="AC97" s="7">
        <v>23.198948999999999</v>
      </c>
      <c r="AD97" s="7">
        <v>30.295740000000002</v>
      </c>
      <c r="AE97" s="5">
        <f t="shared" si="1"/>
        <v>93.066849999999988</v>
      </c>
    </row>
    <row r="98" spans="1:31">
      <c r="A98" s="37" t="s">
        <v>230</v>
      </c>
      <c r="B98" s="4" t="s">
        <v>231</v>
      </c>
      <c r="C98" s="5">
        <v>0.112</v>
      </c>
      <c r="D98" s="5">
        <v>4.9726999999999993E-2</v>
      </c>
      <c r="E98" s="5">
        <v>6.2989000000000003E-2</v>
      </c>
      <c r="F98" s="5">
        <v>0.11731399999999999</v>
      </c>
      <c r="G98" s="5">
        <v>0.25080199999999997</v>
      </c>
      <c r="H98" s="5">
        <v>0.21280199999999999</v>
      </c>
      <c r="I98" s="5">
        <v>4.2676670000000003</v>
      </c>
      <c r="J98" s="5">
        <v>0.56173099999999998</v>
      </c>
      <c r="K98" s="5">
        <v>0.49721699999999996</v>
      </c>
      <c r="L98" s="5">
        <v>0.396677</v>
      </c>
      <c r="M98" s="5">
        <v>0.81807699999999994</v>
      </c>
      <c r="N98" s="5">
        <v>3.9232179999999999</v>
      </c>
      <c r="O98" s="5">
        <v>2.12188</v>
      </c>
      <c r="P98" s="5">
        <v>1.0373829999999999</v>
      </c>
      <c r="Q98" s="5">
        <v>1.64395</v>
      </c>
      <c r="R98" s="5">
        <v>1.332589</v>
      </c>
      <c r="S98" s="6">
        <v>0.86472099999999996</v>
      </c>
      <c r="T98" s="9">
        <v>9.6871679999999998</v>
      </c>
      <c r="U98" s="7">
        <v>0.91844199999999998</v>
      </c>
      <c r="V98" s="7">
        <v>0.80531600000000003</v>
      </c>
      <c r="W98" s="7">
        <v>1.6541440000000001</v>
      </c>
      <c r="X98" s="7">
        <v>0.84692000000000001</v>
      </c>
      <c r="Y98" s="7">
        <v>0.905111</v>
      </c>
      <c r="Z98" s="7">
        <v>1.4851030000000001</v>
      </c>
      <c r="AA98" s="7">
        <v>1.4653669999999999</v>
      </c>
      <c r="AB98" s="7">
        <v>3.254165</v>
      </c>
      <c r="AC98" s="7">
        <v>1.234434</v>
      </c>
      <c r="AD98" s="7">
        <v>16.089919999999999</v>
      </c>
      <c r="AE98" s="5">
        <f t="shared" si="1"/>
        <v>56.616833999999997</v>
      </c>
    </row>
    <row r="99" spans="1:31">
      <c r="A99" s="37" t="s">
        <v>232</v>
      </c>
      <c r="B99" s="4" t="s">
        <v>233</v>
      </c>
      <c r="C99" s="5">
        <v>20.346</v>
      </c>
      <c r="D99" s="5">
        <v>40.919536000000001</v>
      </c>
      <c r="E99" s="5">
        <v>59.273447999999995</v>
      </c>
      <c r="F99" s="5">
        <v>96.673168000000004</v>
      </c>
      <c r="G99" s="5">
        <v>97.707008000000002</v>
      </c>
      <c r="H99" s="5">
        <v>114.11015300000001</v>
      </c>
      <c r="I99" s="5">
        <v>177.64291900000001</v>
      </c>
      <c r="J99" s="5">
        <v>209.41120900000001</v>
      </c>
      <c r="K99" s="5">
        <v>204.41040799999999</v>
      </c>
      <c r="L99" s="5">
        <v>275.14167599999996</v>
      </c>
      <c r="M99" s="5">
        <v>413.83782500000001</v>
      </c>
      <c r="N99" s="5">
        <v>926.67029500000001</v>
      </c>
      <c r="O99" s="5">
        <v>1529.8768289999998</v>
      </c>
      <c r="P99" s="5">
        <v>1689.843507</v>
      </c>
      <c r="Q99" s="5">
        <v>1279.3323070000001</v>
      </c>
      <c r="R99" s="5">
        <v>2065.849029</v>
      </c>
      <c r="S99" s="6">
        <v>2303.668502</v>
      </c>
      <c r="T99" s="9">
        <v>2062.657948</v>
      </c>
      <c r="U99" s="7">
        <v>3033.0833579999999</v>
      </c>
      <c r="V99" s="7">
        <v>2539.1377219999999</v>
      </c>
      <c r="W99" s="7">
        <v>2906.6266930000002</v>
      </c>
      <c r="X99" s="7">
        <v>3256.9769980000001</v>
      </c>
      <c r="Y99" s="7">
        <v>3147.8545869999998</v>
      </c>
      <c r="Z99" s="7">
        <v>2936.7332740000002</v>
      </c>
      <c r="AA99" s="7">
        <v>3678.2915250000001</v>
      </c>
      <c r="AB99" s="7">
        <v>4784.9372279999998</v>
      </c>
      <c r="AC99" s="7">
        <v>7801.3891330000006</v>
      </c>
      <c r="AD99" s="7">
        <v>5098.3397350000005</v>
      </c>
      <c r="AE99" s="5">
        <f t="shared" si="1"/>
        <v>52750.742020000005</v>
      </c>
    </row>
    <row r="100" spans="1:31">
      <c r="A100" s="37" t="s">
        <v>234</v>
      </c>
      <c r="B100" s="4" t="s">
        <v>235</v>
      </c>
      <c r="C100" s="5">
        <v>5.2080000000000002</v>
      </c>
      <c r="D100" s="5">
        <v>7.8818840000000003</v>
      </c>
      <c r="E100" s="5">
        <v>12.445763999999999</v>
      </c>
      <c r="F100" s="5">
        <v>14.713291999999999</v>
      </c>
      <c r="G100" s="5">
        <v>23.844244</v>
      </c>
      <c r="H100" s="5">
        <v>28.874151999999999</v>
      </c>
      <c r="I100" s="5">
        <v>44.925834999999999</v>
      </c>
      <c r="J100" s="5">
        <v>47.883625000000002</v>
      </c>
      <c r="K100" s="5">
        <v>50.405561999999996</v>
      </c>
      <c r="L100" s="5">
        <v>51.241482000000005</v>
      </c>
      <c r="M100" s="5">
        <v>52.224114</v>
      </c>
      <c r="N100" s="5">
        <v>60.339031999999996</v>
      </c>
      <c r="O100" s="5">
        <v>63.516674000000002</v>
      </c>
      <c r="P100" s="5">
        <v>63.878786999999996</v>
      </c>
      <c r="Q100" s="5">
        <v>47.936295999999999</v>
      </c>
      <c r="R100" s="5">
        <v>63.570307999999997</v>
      </c>
      <c r="S100" s="6">
        <v>94.22456600000001</v>
      </c>
      <c r="T100" s="9">
        <v>109.088802</v>
      </c>
      <c r="U100" s="7">
        <v>116.93742999999999</v>
      </c>
      <c r="V100" s="7">
        <v>122.12113599999999</v>
      </c>
      <c r="W100" s="7">
        <v>154.16519699999998</v>
      </c>
      <c r="X100" s="7">
        <v>137.832054</v>
      </c>
      <c r="Y100" s="7">
        <v>114.830195</v>
      </c>
      <c r="Z100" s="7">
        <v>105.725151</v>
      </c>
      <c r="AA100" s="7">
        <v>110.377055</v>
      </c>
      <c r="AB100" s="7">
        <v>69.532843999999997</v>
      </c>
      <c r="AC100" s="7">
        <v>87.78181699999999</v>
      </c>
      <c r="AD100" s="7">
        <v>91.121122</v>
      </c>
      <c r="AE100" s="5">
        <f t="shared" si="1"/>
        <v>1952.6264200000001</v>
      </c>
    </row>
    <row r="101" spans="1:31">
      <c r="A101" s="37" t="s">
        <v>236</v>
      </c>
      <c r="B101" s="4" t="s">
        <v>237</v>
      </c>
      <c r="C101" s="5">
        <v>0.93600000000000005</v>
      </c>
      <c r="D101" s="5">
        <v>1.7420370000000001</v>
      </c>
      <c r="E101" s="5">
        <v>3.2242100000000002</v>
      </c>
      <c r="F101" s="5">
        <v>4.9692280000000002</v>
      </c>
      <c r="G101" s="5">
        <v>7.5037739999999999</v>
      </c>
      <c r="H101" s="5">
        <v>6.2754810000000001</v>
      </c>
      <c r="I101" s="5">
        <v>14.642685999999999</v>
      </c>
      <c r="J101" s="5">
        <v>15.409879</v>
      </c>
      <c r="K101" s="5">
        <v>14.171063999999999</v>
      </c>
      <c r="L101" s="5">
        <v>15.442465</v>
      </c>
      <c r="M101" s="5">
        <v>24.150873000000001</v>
      </c>
      <c r="N101" s="5">
        <v>31.265267999999999</v>
      </c>
      <c r="O101" s="5">
        <v>31.253947</v>
      </c>
      <c r="P101" s="5">
        <v>35.530085</v>
      </c>
      <c r="Q101" s="5">
        <v>30.109095</v>
      </c>
      <c r="R101" s="5">
        <v>30.964872</v>
      </c>
      <c r="S101" s="6">
        <v>35.755701000000002</v>
      </c>
      <c r="T101" s="9">
        <v>42.064261000000002</v>
      </c>
      <c r="U101" s="7">
        <v>38.968572999999999</v>
      </c>
      <c r="V101" s="7">
        <v>34.257201000000002</v>
      </c>
      <c r="W101" s="7">
        <v>37.285322999999998</v>
      </c>
      <c r="X101" s="7">
        <v>34.820161999999996</v>
      </c>
      <c r="Y101" s="7">
        <v>34.231679</v>
      </c>
      <c r="Z101" s="7">
        <v>35.085714999999993</v>
      </c>
      <c r="AA101" s="7">
        <v>35.937809000000001</v>
      </c>
      <c r="AB101" s="7">
        <v>26.306587</v>
      </c>
      <c r="AC101" s="7">
        <v>33.157639000000003</v>
      </c>
      <c r="AD101" s="7">
        <v>47.450866999999995</v>
      </c>
      <c r="AE101" s="5">
        <f t="shared" si="1"/>
        <v>702.91248100000007</v>
      </c>
    </row>
    <row r="102" spans="1:31">
      <c r="A102" s="37" t="s">
        <v>238</v>
      </c>
      <c r="B102" s="4" t="s">
        <v>239</v>
      </c>
      <c r="C102" s="5">
        <v>2E-3</v>
      </c>
      <c r="D102" s="5">
        <v>0.83198800000000006</v>
      </c>
      <c r="E102" s="5">
        <v>6.0149999999999995E-3</v>
      </c>
      <c r="F102" s="5">
        <v>2.1274000000000001E-2</v>
      </c>
      <c r="G102" s="5">
        <v>0.875556</v>
      </c>
      <c r="H102" s="5">
        <v>0</v>
      </c>
      <c r="I102" s="5">
        <v>5.8290000000000002E-2</v>
      </c>
      <c r="J102" s="5">
        <v>0.58507299999999995</v>
      </c>
      <c r="K102" s="5">
        <v>0.14709800000000001</v>
      </c>
      <c r="L102" s="5">
        <v>0.229909</v>
      </c>
      <c r="M102" s="5">
        <v>1.8803230000000002</v>
      </c>
      <c r="N102" s="5">
        <v>0.73497799999999991</v>
      </c>
      <c r="O102" s="5">
        <v>0.61604899999999996</v>
      </c>
      <c r="P102" s="5">
        <v>0.75741700000000001</v>
      </c>
      <c r="Q102" s="5">
        <v>1.692612</v>
      </c>
      <c r="R102" s="5">
        <v>0.65454800000000002</v>
      </c>
      <c r="S102" s="6">
        <v>1.3353250000000001</v>
      </c>
      <c r="T102" s="9">
        <v>1.447403</v>
      </c>
      <c r="U102" s="7">
        <v>1.077291</v>
      </c>
      <c r="V102" s="7">
        <v>12.649659999999999</v>
      </c>
      <c r="W102" s="7">
        <v>1.663141</v>
      </c>
      <c r="X102" s="7">
        <v>1.5171759999999999</v>
      </c>
      <c r="Y102" s="7">
        <v>1.505242</v>
      </c>
      <c r="Z102" s="7">
        <v>1.9172550000000002</v>
      </c>
      <c r="AA102" s="7">
        <v>1.308964</v>
      </c>
      <c r="AB102" s="7">
        <v>1.4369970000000001</v>
      </c>
      <c r="AC102" s="7">
        <v>2.4321630000000001</v>
      </c>
      <c r="AD102" s="7">
        <v>3.2201140000000001</v>
      </c>
      <c r="AE102" s="5">
        <f t="shared" si="1"/>
        <v>40.603861000000002</v>
      </c>
    </row>
    <row r="103" spans="1:31">
      <c r="A103" s="37" t="s">
        <v>240</v>
      </c>
      <c r="B103" s="4" t="s">
        <v>241</v>
      </c>
      <c r="C103" s="5">
        <v>11.013999999999999</v>
      </c>
      <c r="D103" s="5">
        <v>13.321359000000001</v>
      </c>
      <c r="E103" s="5">
        <v>23.73348</v>
      </c>
      <c r="F103" s="5">
        <v>29.333364000000003</v>
      </c>
      <c r="G103" s="5">
        <v>41.17042</v>
      </c>
      <c r="H103" s="5">
        <v>60.861656000000004</v>
      </c>
      <c r="I103" s="5">
        <v>98.014013000000006</v>
      </c>
      <c r="J103" s="5">
        <v>145.09650200000002</v>
      </c>
      <c r="K103" s="5">
        <v>163.92171900000002</v>
      </c>
      <c r="L103" s="5">
        <v>191.95399799999998</v>
      </c>
      <c r="M103" s="5">
        <v>286.42651699999999</v>
      </c>
      <c r="N103" s="5">
        <v>398.20697799999999</v>
      </c>
      <c r="O103" s="5">
        <v>491.74595500000004</v>
      </c>
      <c r="P103" s="5">
        <v>550.90535499999999</v>
      </c>
      <c r="Q103" s="5">
        <v>409.850775</v>
      </c>
      <c r="R103" s="5">
        <v>548.96929399999999</v>
      </c>
      <c r="S103" s="6">
        <v>688.29501800000003</v>
      </c>
      <c r="T103" s="9">
        <v>790.085646</v>
      </c>
      <c r="U103" s="7">
        <v>831.72294700000009</v>
      </c>
      <c r="V103" s="7">
        <v>939.23898800000006</v>
      </c>
      <c r="W103" s="7">
        <v>1048.120795</v>
      </c>
      <c r="X103" s="7">
        <v>976.47348</v>
      </c>
      <c r="Y103" s="7">
        <v>1037.4215320000001</v>
      </c>
      <c r="Z103" s="7">
        <v>1167.6943309999999</v>
      </c>
      <c r="AA103" s="7">
        <v>1228.3132430000001</v>
      </c>
      <c r="AB103" s="7">
        <v>1099.8175179999998</v>
      </c>
      <c r="AC103" s="7">
        <v>1841.337503</v>
      </c>
      <c r="AD103" s="7">
        <v>1964.6159169999999</v>
      </c>
      <c r="AE103" s="5">
        <f t="shared" si="1"/>
        <v>17077.662303000001</v>
      </c>
    </row>
    <row r="104" spans="1:31">
      <c r="A104" s="37" t="s">
        <v>242</v>
      </c>
      <c r="B104" s="4" t="s">
        <v>243</v>
      </c>
      <c r="C104" s="5">
        <v>68.200999999999993</v>
      </c>
      <c r="D104" s="5">
        <v>89.974592000000001</v>
      </c>
      <c r="E104" s="5">
        <v>129.42542399999999</v>
      </c>
      <c r="F104" s="5">
        <v>148.408096</v>
      </c>
      <c r="G104" s="5">
        <v>177.93123199999999</v>
      </c>
      <c r="H104" s="5">
        <v>236.34269399999999</v>
      </c>
      <c r="I104" s="5">
        <v>286.80866700000001</v>
      </c>
      <c r="J104" s="5">
        <v>348.47343599999999</v>
      </c>
      <c r="K104" s="5">
        <v>373.33565700000003</v>
      </c>
      <c r="L104" s="5">
        <v>477.17128399999996</v>
      </c>
      <c r="M104" s="5">
        <v>624.89302800000007</v>
      </c>
      <c r="N104" s="5">
        <v>1067.0587829999999</v>
      </c>
      <c r="O104" s="5">
        <v>1769.467306</v>
      </c>
      <c r="P104" s="5">
        <v>2189.2631039999997</v>
      </c>
      <c r="Q104" s="5">
        <v>1610.1929689999999</v>
      </c>
      <c r="R104" s="5">
        <v>1353.0446919999999</v>
      </c>
      <c r="S104" s="6">
        <v>1319.0340980000001</v>
      </c>
      <c r="T104" s="9">
        <v>1263.6879730000001</v>
      </c>
      <c r="U104" s="7">
        <v>1390.310442</v>
      </c>
      <c r="V104" s="7">
        <v>1503.8805319999999</v>
      </c>
      <c r="W104" s="7">
        <v>1532.5450449999998</v>
      </c>
      <c r="X104" s="7">
        <v>1435.07305</v>
      </c>
      <c r="Y104" s="7">
        <v>1580.7992590000001</v>
      </c>
      <c r="Z104" s="7">
        <v>1644.461288</v>
      </c>
      <c r="AA104" s="7">
        <v>1679.42606</v>
      </c>
      <c r="AB104" s="7">
        <v>1246.8888060000002</v>
      </c>
      <c r="AC104" s="7">
        <v>1799.8902050000002</v>
      </c>
      <c r="AD104" s="7">
        <v>2103.9907540000004</v>
      </c>
      <c r="AE104" s="5">
        <f t="shared" si="1"/>
        <v>29449.979475999993</v>
      </c>
    </row>
    <row r="105" spans="1:31">
      <c r="A105" s="37" t="s">
        <v>244</v>
      </c>
      <c r="B105" s="4" t="s">
        <v>245</v>
      </c>
      <c r="C105" s="5">
        <v>5.2549999999999999</v>
      </c>
      <c r="D105" s="5">
        <v>6.1938040000000001</v>
      </c>
      <c r="E105" s="5">
        <v>10.502003</v>
      </c>
      <c r="F105" s="5">
        <v>13.646642999999999</v>
      </c>
      <c r="G105" s="5">
        <v>17.517949999999999</v>
      </c>
      <c r="H105" s="5">
        <v>23.522543000000002</v>
      </c>
      <c r="I105" s="5">
        <v>46.198929</v>
      </c>
      <c r="J105" s="5">
        <v>63.808302000000005</v>
      </c>
      <c r="K105" s="5">
        <v>72.318744999999993</v>
      </c>
      <c r="L105" s="5">
        <v>103.058201</v>
      </c>
      <c r="M105" s="5">
        <v>130.87340599999999</v>
      </c>
      <c r="N105" s="5">
        <v>152.94283100000001</v>
      </c>
      <c r="O105" s="5">
        <v>161.03317800000002</v>
      </c>
      <c r="P105" s="5">
        <v>175.88001600000001</v>
      </c>
      <c r="Q105" s="5">
        <v>140.995834</v>
      </c>
      <c r="R105" s="5">
        <v>201.559224</v>
      </c>
      <c r="S105" s="6">
        <v>219.18530100000001</v>
      </c>
      <c r="T105" s="9">
        <v>226.660202</v>
      </c>
      <c r="U105" s="7">
        <v>239.03236100000001</v>
      </c>
      <c r="V105" s="7">
        <v>267.11685799999998</v>
      </c>
      <c r="W105" s="7">
        <v>266.79523</v>
      </c>
      <c r="X105" s="7">
        <v>298.21745799999997</v>
      </c>
      <c r="Y105" s="7">
        <v>303.05400199999997</v>
      </c>
      <c r="Z105" s="7">
        <v>345.616581</v>
      </c>
      <c r="AA105" s="7">
        <v>338.09654799999998</v>
      </c>
      <c r="AB105" s="7">
        <v>294.60794500000003</v>
      </c>
      <c r="AC105" s="7">
        <v>365.99113900000003</v>
      </c>
      <c r="AD105" s="7">
        <v>445.43355200000002</v>
      </c>
      <c r="AE105" s="5">
        <f t="shared" si="1"/>
        <v>4935.1137860000008</v>
      </c>
    </row>
    <row r="106" spans="1:31">
      <c r="A106" s="37" t="s">
        <v>246</v>
      </c>
      <c r="B106" s="4" t="s">
        <v>247</v>
      </c>
      <c r="C106" s="5">
        <v>1.7000000000000001E-2</v>
      </c>
      <c r="D106" s="5">
        <v>0.10781499999999999</v>
      </c>
      <c r="E106" s="5">
        <v>3.0312000000000002E-2</v>
      </c>
      <c r="F106" s="5">
        <v>0.100675</v>
      </c>
      <c r="G106" s="5">
        <v>0.17525200000000002</v>
      </c>
      <c r="H106" s="5">
        <v>7.0388000000000006E-2</v>
      </c>
      <c r="I106" s="5">
        <v>0.11762399999999999</v>
      </c>
      <c r="J106" s="5">
        <v>0.25036600000000003</v>
      </c>
      <c r="K106" s="5">
        <v>0.32258600000000004</v>
      </c>
      <c r="L106" s="5">
        <v>0.62141200000000008</v>
      </c>
      <c r="M106" s="5">
        <v>0.40039600000000003</v>
      </c>
      <c r="N106" s="5">
        <v>0.92974999999999997</v>
      </c>
      <c r="O106" s="5">
        <v>2.2829830000000002</v>
      </c>
      <c r="P106" s="5">
        <v>1.9084960000000002</v>
      </c>
      <c r="Q106" s="5">
        <v>1.175451</v>
      </c>
      <c r="R106" s="5">
        <v>0.90052700000000008</v>
      </c>
      <c r="S106" s="6">
        <v>0.78970799999999997</v>
      </c>
      <c r="T106" s="9">
        <v>1.0255429999999999</v>
      </c>
      <c r="U106" s="7">
        <v>0.76398699999999997</v>
      </c>
      <c r="V106" s="7">
        <v>0.64588000000000001</v>
      </c>
      <c r="W106" s="7">
        <v>0.95662599999999998</v>
      </c>
      <c r="X106" s="7">
        <v>1.6213979999999999</v>
      </c>
      <c r="Y106" s="7">
        <v>1.361826</v>
      </c>
      <c r="Z106" s="7">
        <v>1.2882499999999999</v>
      </c>
      <c r="AA106" s="7">
        <v>1.9643660000000001</v>
      </c>
      <c r="AB106" s="7">
        <v>1.170579</v>
      </c>
      <c r="AC106" s="7">
        <v>1.7662339999999999</v>
      </c>
      <c r="AD106" s="7">
        <v>1.127983</v>
      </c>
      <c r="AE106" s="5">
        <f t="shared" si="1"/>
        <v>23.893413000000002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8.6289999999999996</v>
      </c>
      <c r="D108" s="10">
        <v>14.248051999999999</v>
      </c>
      <c r="E108" s="10">
        <v>42.829656</v>
      </c>
      <c r="F108" s="10">
        <v>52.084552000000002</v>
      </c>
      <c r="G108" s="10">
        <v>79.060479999999998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682.70944599999996</v>
      </c>
      <c r="Q108" s="10">
        <v>611.47718299999997</v>
      </c>
      <c r="R108" s="10">
        <v>952.97279900000001</v>
      </c>
      <c r="S108" s="10">
        <v>1155.7845279999999</v>
      </c>
      <c r="T108" s="10">
        <v>1639.0230369999999</v>
      </c>
      <c r="U108" s="10">
        <v>1556.699558</v>
      </c>
      <c r="V108" s="10">
        <v>2112.3404259999998</v>
      </c>
      <c r="W108" s="10">
        <v>2568.0792080000001</v>
      </c>
      <c r="X108" s="10">
        <v>2183.8013559999999</v>
      </c>
      <c r="Y108" s="7">
        <v>3363.5635830000001</v>
      </c>
      <c r="Z108" s="7">
        <v>3515.8793029999997</v>
      </c>
      <c r="AA108" s="7">
        <v>3402.4801039999998</v>
      </c>
      <c r="AB108" s="7">
        <v>2933.4651170000002</v>
      </c>
      <c r="AC108" s="7">
        <v>4803.1716129999995</v>
      </c>
      <c r="AD108" s="7">
        <v>5924.0240400000002</v>
      </c>
      <c r="AE108" s="5">
        <f t="shared" si="1"/>
        <v>37602.323040999996</v>
      </c>
    </row>
    <row r="109" spans="1:31">
      <c r="A109" s="37"/>
      <c r="B109" s="4" t="s">
        <v>351</v>
      </c>
      <c r="C109" s="5">
        <f>SUM(C10:C108)</f>
        <v>520.13499200000001</v>
      </c>
      <c r="D109" s="5">
        <f t="shared" ref="D109:AD109" si="2">SUM(D10:D108)</f>
        <v>759.63908400000003</v>
      </c>
      <c r="E109" s="5">
        <f t="shared" si="2"/>
        <v>1289.4158390000002</v>
      </c>
      <c r="F109" s="5">
        <f t="shared" si="2"/>
        <v>1614.83025</v>
      </c>
      <c r="G109" s="5">
        <f t="shared" si="2"/>
        <v>1919.777867</v>
      </c>
      <c r="H109" s="5">
        <f t="shared" si="2"/>
        <v>2755.266603</v>
      </c>
      <c r="I109" s="5">
        <f t="shared" si="2"/>
        <v>3987.6975859999998</v>
      </c>
      <c r="J109" s="5">
        <f t="shared" si="2"/>
        <v>6137.5839520000009</v>
      </c>
      <c r="K109" s="5">
        <f t="shared" si="2"/>
        <v>9297.2560560000002</v>
      </c>
      <c r="L109" s="5">
        <f t="shared" si="2"/>
        <v>14002.534588999999</v>
      </c>
      <c r="M109" s="5">
        <f t="shared" si="2"/>
        <v>17258.178645</v>
      </c>
      <c r="N109" s="5">
        <f t="shared" si="2"/>
        <v>23880.600691999996</v>
      </c>
      <c r="O109" s="5">
        <f t="shared" si="2"/>
        <v>25933.181850999994</v>
      </c>
      <c r="P109" s="5">
        <f t="shared" si="2"/>
        <v>34690.315432999996</v>
      </c>
      <c r="Q109" s="5">
        <f t="shared" si="2"/>
        <v>32528.971962999996</v>
      </c>
      <c r="R109" s="5">
        <f t="shared" si="2"/>
        <v>45607.547924999999</v>
      </c>
      <c r="S109" s="5">
        <f t="shared" si="2"/>
        <v>52247.992106999998</v>
      </c>
      <c r="T109" s="5">
        <f t="shared" si="2"/>
        <v>56936.124936999993</v>
      </c>
      <c r="U109" s="5">
        <f t="shared" si="2"/>
        <v>61321.380498999999</v>
      </c>
      <c r="V109" s="5">
        <f t="shared" si="2"/>
        <v>66257.292501999997</v>
      </c>
      <c r="W109" s="5">
        <f t="shared" si="2"/>
        <v>69991.614127999987</v>
      </c>
      <c r="X109" s="5">
        <f t="shared" si="2"/>
        <v>69524.80421100001</v>
      </c>
      <c r="Y109" s="5">
        <f t="shared" si="2"/>
        <v>74150.192876000001</v>
      </c>
      <c r="Z109" s="5">
        <f t="shared" si="2"/>
        <v>83509.998846000002</v>
      </c>
      <c r="AA109" s="5">
        <f t="shared" si="2"/>
        <v>83030.83200699999</v>
      </c>
      <c r="AB109" s="5">
        <f t="shared" si="2"/>
        <v>73505.513375999988</v>
      </c>
      <c r="AC109" s="5">
        <f t="shared" si="2"/>
        <v>101020.77894900001</v>
      </c>
      <c r="AD109" s="5">
        <f t="shared" si="2"/>
        <v>118693.95405200002</v>
      </c>
      <c r="AE109" s="5">
        <f>SUM(C109:AD109)</f>
        <v>1132373.411817</v>
      </c>
    </row>
    <row r="110" spans="1:31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C10/C$109*100</f>
        <v>2.6916089506241105E-3</v>
      </c>
      <c r="D113" s="20">
        <f t="shared" ref="D113:AE122" si="3">D10/D$109*100</f>
        <v>1.2844257497419656E-3</v>
      </c>
      <c r="E113" s="20">
        <f t="shared" si="3"/>
        <v>0</v>
      </c>
      <c r="F113" s="20">
        <f t="shared" si="3"/>
        <v>0</v>
      </c>
      <c r="G113" s="20">
        <f t="shared" si="3"/>
        <v>4.1202683581099958E-5</v>
      </c>
      <c r="H113" s="20">
        <f t="shared" si="3"/>
        <v>0</v>
      </c>
      <c r="I113" s="20">
        <f t="shared" si="3"/>
        <v>4.2448053381548479E-4</v>
      </c>
      <c r="J113" s="20">
        <f t="shared" si="3"/>
        <v>0</v>
      </c>
      <c r="K113" s="20">
        <f t="shared" si="3"/>
        <v>0</v>
      </c>
      <c r="L113" s="20">
        <f t="shared" si="3"/>
        <v>0</v>
      </c>
      <c r="M113" s="20">
        <f t="shared" si="3"/>
        <v>2.7302997013332866E-5</v>
      </c>
      <c r="N113" s="20">
        <f t="shared" si="3"/>
        <v>2.9249682996206938E-5</v>
      </c>
      <c r="O113" s="20">
        <f t="shared" si="3"/>
        <v>2.8558007430601585E-5</v>
      </c>
      <c r="P113" s="20">
        <f t="shared" si="3"/>
        <v>3.6321376276717126E-7</v>
      </c>
      <c r="Q113" s="20">
        <f t="shared" si="3"/>
        <v>3.0741826121570877E-7</v>
      </c>
      <c r="R113" s="20">
        <f t="shared" si="3"/>
        <v>6.5559323753097833E-7</v>
      </c>
      <c r="S113" s="20">
        <f t="shared" si="3"/>
        <v>1.9139491484229182E-7</v>
      </c>
      <c r="T113" s="20">
        <f t="shared" si="3"/>
        <v>6.9727260230527069E-7</v>
      </c>
      <c r="U113" s="20">
        <f t="shared" si="3"/>
        <v>1.8101353736126366E-6</v>
      </c>
      <c r="V113" s="20">
        <f t="shared" si="3"/>
        <v>0</v>
      </c>
      <c r="W113" s="20">
        <f t="shared" si="3"/>
        <v>2.5574492348847182E-6</v>
      </c>
      <c r="X113" s="20">
        <f t="shared" si="3"/>
        <v>8.673163583028042E-7</v>
      </c>
      <c r="Y113" s="20">
        <f t="shared" si="3"/>
        <v>0</v>
      </c>
      <c r="Z113" s="20">
        <f t="shared" si="3"/>
        <v>0</v>
      </c>
      <c r="AA113" s="20">
        <f t="shared" si="3"/>
        <v>0</v>
      </c>
      <c r="AB113" s="20">
        <f t="shared" si="3"/>
        <v>0</v>
      </c>
      <c r="AC113" s="20">
        <f t="shared" si="3"/>
        <v>0</v>
      </c>
      <c r="AD113" s="20">
        <f t="shared" si="3"/>
        <v>0</v>
      </c>
      <c r="AE113" s="20">
        <f t="shared" si="3"/>
        <v>5.74925190936231E-6</v>
      </c>
    </row>
    <row r="114" spans="1:31">
      <c r="A114" s="37" t="s">
        <v>58</v>
      </c>
      <c r="B114" s="4" t="s">
        <v>59</v>
      </c>
      <c r="C114" s="20">
        <f t="shared" ref="C114:R177" si="4">C11/C$109*100</f>
        <v>0</v>
      </c>
      <c r="D114" s="20">
        <f t="shared" si="4"/>
        <v>0</v>
      </c>
      <c r="E114" s="20">
        <f t="shared" si="4"/>
        <v>4.999938580714145E-4</v>
      </c>
      <c r="F114" s="20">
        <f t="shared" si="4"/>
        <v>3.0934520826569854E-3</v>
      </c>
      <c r="G114" s="20">
        <f t="shared" si="4"/>
        <v>5.6407046805483354E-3</v>
      </c>
      <c r="H114" s="20">
        <f t="shared" si="4"/>
        <v>1.2303709544146787E-3</v>
      </c>
      <c r="I114" s="20">
        <f t="shared" si="4"/>
        <v>1.5110223054913474E-3</v>
      </c>
      <c r="J114" s="20">
        <f t="shared" si="4"/>
        <v>3.1711175198927854E-4</v>
      </c>
      <c r="K114" s="20">
        <f t="shared" si="4"/>
        <v>4.4802466178307012E-4</v>
      </c>
      <c r="L114" s="20">
        <f t="shared" si="4"/>
        <v>4.4656201063143112E-5</v>
      </c>
      <c r="M114" s="20">
        <f t="shared" si="4"/>
        <v>2.5044357744275744E-4</v>
      </c>
      <c r="N114" s="20">
        <f t="shared" si="4"/>
        <v>1.0552079625217161E-4</v>
      </c>
      <c r="O114" s="20">
        <f t="shared" si="4"/>
        <v>5.8418207557572898E-4</v>
      </c>
      <c r="P114" s="20">
        <f t="shared" si="4"/>
        <v>1.2446932079183441E-3</v>
      </c>
      <c r="Q114" s="20">
        <f t="shared" si="4"/>
        <v>4.2621697407990732E-4</v>
      </c>
      <c r="R114" s="20">
        <f t="shared" si="4"/>
        <v>1.0217606979579796E-4</v>
      </c>
      <c r="S114" s="20">
        <f t="shared" si="3"/>
        <v>6.5676016658643382E-4</v>
      </c>
      <c r="T114" s="20">
        <f t="shared" si="3"/>
        <v>1.9258247750672701E-4</v>
      </c>
      <c r="U114" s="20">
        <f t="shared" si="3"/>
        <v>7.2061489223519063E-4</v>
      </c>
      <c r="V114" s="20">
        <f t="shared" si="3"/>
        <v>1.1011769006075466E-3</v>
      </c>
      <c r="W114" s="20">
        <f t="shared" si="3"/>
        <v>3.541752866945684E-4</v>
      </c>
      <c r="X114" s="20">
        <f t="shared" si="3"/>
        <v>5.3753909017246917E-4</v>
      </c>
      <c r="Y114" s="20">
        <f t="shared" si="3"/>
        <v>4.5053692653054296E-4</v>
      </c>
      <c r="Z114" s="20">
        <f t="shared" si="3"/>
        <v>0</v>
      </c>
      <c r="AA114" s="20">
        <f t="shared" si="3"/>
        <v>6.5144475482842193E-4</v>
      </c>
      <c r="AB114" s="20">
        <f t="shared" si="3"/>
        <v>0</v>
      </c>
      <c r="AC114" s="20">
        <f t="shared" si="3"/>
        <v>0</v>
      </c>
      <c r="AD114" s="20">
        <f t="shared" si="3"/>
        <v>0</v>
      </c>
      <c r="AE114" s="20">
        <f t="shared" si="3"/>
        <v>3.7832476065698502E-4</v>
      </c>
    </row>
    <row r="115" spans="1:31">
      <c r="A115" s="37" t="s">
        <v>60</v>
      </c>
      <c r="B115" s="50" t="s">
        <v>61</v>
      </c>
      <c r="C115" s="20">
        <f t="shared" si="4"/>
        <v>8.0556010736535871E-2</v>
      </c>
      <c r="D115" s="20">
        <f t="shared" si="3"/>
        <v>3.6218515581275694E-2</v>
      </c>
      <c r="E115" s="20">
        <f t="shared" si="3"/>
        <v>8.9025507930029377E-2</v>
      </c>
      <c r="F115" s="20">
        <f t="shared" si="3"/>
        <v>8.8395792684710997E-2</v>
      </c>
      <c r="G115" s="20">
        <f t="shared" si="3"/>
        <v>0.10010913413661103</v>
      </c>
      <c r="H115" s="20">
        <f t="shared" si="3"/>
        <v>0.12783666728166704</v>
      </c>
      <c r="I115" s="20">
        <f t="shared" si="3"/>
        <v>0.15423857670635308</v>
      </c>
      <c r="J115" s="20">
        <f t="shared" si="3"/>
        <v>0.20178554129535431</v>
      </c>
      <c r="K115" s="20">
        <f t="shared" si="3"/>
        <v>0.29724463684277391</v>
      </c>
      <c r="L115" s="20">
        <f t="shared" si="3"/>
        <v>0.40801973126266849</v>
      </c>
      <c r="M115" s="20">
        <f t="shared" si="3"/>
        <v>0.38475791893160116</v>
      </c>
      <c r="N115" s="20">
        <f t="shared" si="3"/>
        <v>0.40750904575277597</v>
      </c>
      <c r="O115" s="20">
        <f t="shared" si="3"/>
        <v>0.42945765637202532</v>
      </c>
      <c r="P115" s="20">
        <f t="shared" si="3"/>
        <v>0.24818166951027509</v>
      </c>
      <c r="Q115" s="20">
        <f t="shared" si="3"/>
        <v>0.22077103783570318</v>
      </c>
      <c r="R115" s="20">
        <f t="shared" si="3"/>
        <v>0.26099206253259671</v>
      </c>
      <c r="S115" s="20">
        <f t="shared" si="3"/>
        <v>0.31050488154216488</v>
      </c>
      <c r="T115" s="20">
        <f t="shared" si="3"/>
        <v>0.11592473859615947</v>
      </c>
      <c r="U115" s="20">
        <f t="shared" si="3"/>
        <v>0.30191873290102977</v>
      </c>
      <c r="V115" s="20">
        <f t="shared" si="3"/>
        <v>0.28385976078681874</v>
      </c>
      <c r="W115" s="20">
        <f t="shared" si="3"/>
        <v>0.22308536093259801</v>
      </c>
      <c r="X115" s="20">
        <f t="shared" si="3"/>
        <v>0.26072087804789629</v>
      </c>
      <c r="Y115" s="20">
        <f t="shared" si="3"/>
        <v>0.25474555179631764</v>
      </c>
      <c r="Z115" s="20">
        <f t="shared" si="3"/>
        <v>0.27909948894839914</v>
      </c>
      <c r="AA115" s="20">
        <f t="shared" si="3"/>
        <v>0.24780404342166987</v>
      </c>
      <c r="AB115" s="20">
        <f t="shared" si="3"/>
        <v>0.25343004006665876</v>
      </c>
      <c r="AC115" s="20">
        <f t="shared" si="3"/>
        <v>0.29422916759536849</v>
      </c>
      <c r="AD115" s="20">
        <f t="shared" si="3"/>
        <v>0.24729165553909199</v>
      </c>
      <c r="AE115" s="20">
        <f t="shared" si="3"/>
        <v>0.26560778402363822</v>
      </c>
    </row>
    <row r="116" spans="1:31">
      <c r="A116" s="37" t="s">
        <v>62</v>
      </c>
      <c r="B116" s="4" t="s">
        <v>63</v>
      </c>
      <c r="C116" s="20">
        <f t="shared" si="4"/>
        <v>2.7877378417178279E-2</v>
      </c>
      <c r="D116" s="20">
        <f t="shared" si="3"/>
        <v>2.1925543788897519E-2</v>
      </c>
      <c r="E116" s="20">
        <f t="shared" si="3"/>
        <v>3.16754291087935E-2</v>
      </c>
      <c r="F116" s="20">
        <f t="shared" si="3"/>
        <v>1.4951478646130141E-2</v>
      </c>
      <c r="G116" s="20">
        <f t="shared" si="3"/>
        <v>1.1073624904958862E-2</v>
      </c>
      <c r="H116" s="20">
        <f t="shared" si="3"/>
        <v>1.0911176423822824E-2</v>
      </c>
      <c r="I116" s="20">
        <f t="shared" si="3"/>
        <v>2.9801507621144873E-2</v>
      </c>
      <c r="J116" s="20">
        <f t="shared" si="3"/>
        <v>1.19843248703802E-2</v>
      </c>
      <c r="K116" s="20">
        <f t="shared" si="3"/>
        <v>9.8837764009626627E-4</v>
      </c>
      <c r="L116" s="20">
        <f t="shared" si="3"/>
        <v>1.4984572876172741E-3</v>
      </c>
      <c r="M116" s="20">
        <f t="shared" si="3"/>
        <v>3.1984835210865329E-4</v>
      </c>
      <c r="N116" s="20">
        <f t="shared" si="3"/>
        <v>3.8719712788035435E-4</v>
      </c>
      <c r="O116" s="20">
        <f t="shared" si="3"/>
        <v>3.5137994451878726E-4</v>
      </c>
      <c r="P116" s="20">
        <f t="shared" si="3"/>
        <v>2.1650422909834255E-4</v>
      </c>
      <c r="Q116" s="20">
        <f t="shared" si="3"/>
        <v>5.925364017628301E-4</v>
      </c>
      <c r="R116" s="20">
        <f t="shared" si="3"/>
        <v>5.6876550439978512E-4</v>
      </c>
      <c r="S116" s="20">
        <f t="shared" si="3"/>
        <v>3.9044562627827529E-4</v>
      </c>
      <c r="T116" s="20">
        <f t="shared" si="3"/>
        <v>0</v>
      </c>
      <c r="U116" s="20">
        <f t="shared" si="3"/>
        <v>1.4676773299561915E-8</v>
      </c>
      <c r="V116" s="20">
        <f t="shared" si="3"/>
        <v>0</v>
      </c>
      <c r="W116" s="20">
        <f t="shared" si="3"/>
        <v>0</v>
      </c>
      <c r="X116" s="20">
        <f t="shared" si="3"/>
        <v>0</v>
      </c>
      <c r="Y116" s="20">
        <f t="shared" si="3"/>
        <v>0</v>
      </c>
      <c r="Z116" s="20">
        <f t="shared" si="3"/>
        <v>0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>
        <f t="shared" si="3"/>
        <v>0</v>
      </c>
      <c r="AE116" s="20">
        <f t="shared" si="3"/>
        <v>4.1243912575675729E-4</v>
      </c>
    </row>
    <row r="117" spans="1:31">
      <c r="A117" s="37" t="s">
        <v>64</v>
      </c>
      <c r="B117" s="4" t="s">
        <v>65</v>
      </c>
      <c r="C117" s="20">
        <f t="shared" si="4"/>
        <v>0.70673960732101637</v>
      </c>
      <c r="D117" s="20">
        <f t="shared" si="3"/>
        <v>0.95169221177145225</v>
      </c>
      <c r="E117" s="20">
        <f t="shared" si="3"/>
        <v>0.55730205746293759</v>
      </c>
      <c r="F117" s="20">
        <f t="shared" si="3"/>
        <v>0.51967846155965924</v>
      </c>
      <c r="G117" s="20">
        <f t="shared" si="3"/>
        <v>0.49942903107758352</v>
      </c>
      <c r="H117" s="20">
        <f t="shared" si="3"/>
        <v>0.36544456311547724</v>
      </c>
      <c r="I117" s="20">
        <f t="shared" si="3"/>
        <v>0.15657972715687274</v>
      </c>
      <c r="J117" s="20">
        <f t="shared" si="3"/>
        <v>0.1113454912135758</v>
      </c>
      <c r="K117" s="20">
        <f t="shared" si="3"/>
        <v>4.3477408556381054E-2</v>
      </c>
      <c r="L117" s="20">
        <f t="shared" si="3"/>
        <v>2.6600027133130619E-2</v>
      </c>
      <c r="M117" s="20">
        <f t="shared" si="3"/>
        <v>2.4064897492547654E-2</v>
      </c>
      <c r="N117" s="20">
        <f t="shared" si="3"/>
        <v>1.6767413230695635E-2</v>
      </c>
      <c r="O117" s="20">
        <f t="shared" si="3"/>
        <v>1.3670065711058514E-2</v>
      </c>
      <c r="P117" s="20">
        <f t="shared" si="3"/>
        <v>1.3414749741863498E-2</v>
      </c>
      <c r="Q117" s="20">
        <f t="shared" si="3"/>
        <v>9.2443284202783967E-3</v>
      </c>
      <c r="R117" s="20">
        <f t="shared" si="3"/>
        <v>7.9422555362035508E-3</v>
      </c>
      <c r="S117" s="20">
        <f t="shared" si="3"/>
        <v>7.3519667361252776E-3</v>
      </c>
      <c r="T117" s="20">
        <f t="shared" si="3"/>
        <v>6.6003666462342344E-3</v>
      </c>
      <c r="U117" s="20">
        <f t="shared" si="3"/>
        <v>4.8898491449469216E-3</v>
      </c>
      <c r="V117" s="20">
        <f t="shared" si="3"/>
        <v>3.6457013391048027E-3</v>
      </c>
      <c r="W117" s="20">
        <f t="shared" si="3"/>
        <v>4.4848215591362537E-3</v>
      </c>
      <c r="X117" s="20">
        <f t="shared" si="3"/>
        <v>5.3662100056798383E-3</v>
      </c>
      <c r="Y117" s="20">
        <f t="shared" si="3"/>
        <v>3.8143717370092635E-3</v>
      </c>
      <c r="Z117" s="20">
        <f t="shared" si="3"/>
        <v>3.5594695737950887E-3</v>
      </c>
      <c r="AA117" s="20">
        <f t="shared" si="3"/>
        <v>2.9069237795864983E-3</v>
      </c>
      <c r="AB117" s="20">
        <f t="shared" si="3"/>
        <v>2.3812023338258721E-3</v>
      </c>
      <c r="AC117" s="20">
        <f t="shared" si="3"/>
        <v>2.0898601475502661E-3</v>
      </c>
      <c r="AD117" s="20">
        <f t="shared" si="3"/>
        <v>3.0021015210588628E-3</v>
      </c>
      <c r="AE117" s="20">
        <f t="shared" si="3"/>
        <v>1.1082280958772688E-2</v>
      </c>
    </row>
    <row r="118" spans="1:31">
      <c r="A118" s="37" t="s">
        <v>66</v>
      </c>
      <c r="B118" s="4" t="s">
        <v>67</v>
      </c>
      <c r="C118" s="20">
        <f t="shared" si="4"/>
        <v>7.3057957231225847E-3</v>
      </c>
      <c r="D118" s="20">
        <f t="shared" si="3"/>
        <v>9.0155972016837411E-3</v>
      </c>
      <c r="E118" s="20">
        <f t="shared" si="3"/>
        <v>5.9893788849293E-3</v>
      </c>
      <c r="F118" s="20">
        <f t="shared" si="3"/>
        <v>3.1962492652091454E-3</v>
      </c>
      <c r="G118" s="20">
        <f t="shared" si="3"/>
        <v>2.6383260725445167E-4</v>
      </c>
      <c r="H118" s="20">
        <f t="shared" si="3"/>
        <v>1.6114955972556389E-3</v>
      </c>
      <c r="I118" s="20">
        <f t="shared" si="3"/>
        <v>3.5189228113147097E-3</v>
      </c>
      <c r="J118" s="20">
        <f t="shared" si="3"/>
        <v>6.5741504011283943E-3</v>
      </c>
      <c r="K118" s="20">
        <f t="shared" si="3"/>
        <v>4.5254104809609426E-3</v>
      </c>
      <c r="L118" s="20">
        <f t="shared" si="3"/>
        <v>1.9279866675857276E-3</v>
      </c>
      <c r="M118" s="20">
        <f t="shared" si="3"/>
        <v>2.2692603203146415E-3</v>
      </c>
      <c r="N118" s="20">
        <f t="shared" si="3"/>
        <v>1.7332436706194729E-3</v>
      </c>
      <c r="O118" s="20">
        <f t="shared" si="3"/>
        <v>2.0573063616542951E-3</v>
      </c>
      <c r="P118" s="20">
        <f t="shared" si="3"/>
        <v>1.7390386696401073E-3</v>
      </c>
      <c r="Q118" s="20">
        <f t="shared" si="3"/>
        <v>1.7614174854702588E-3</v>
      </c>
      <c r="R118" s="20">
        <f t="shared" si="3"/>
        <v>1.7793874850157273E-3</v>
      </c>
      <c r="S118" s="20">
        <f t="shared" si="3"/>
        <v>1.9978030885136229E-3</v>
      </c>
      <c r="T118" s="20">
        <f t="shared" si="3"/>
        <v>1.0133917625030451E-3</v>
      </c>
      <c r="U118" s="20">
        <f t="shared" si="3"/>
        <v>1.3839659073132571E-3</v>
      </c>
      <c r="V118" s="20">
        <f t="shared" si="3"/>
        <v>1.3283186903138755E-3</v>
      </c>
      <c r="W118" s="20">
        <f t="shared" si="3"/>
        <v>1.1430155025956971E-3</v>
      </c>
      <c r="X118" s="20">
        <f t="shared" si="3"/>
        <v>1.4830692609658041E-3</v>
      </c>
      <c r="Y118" s="20">
        <f t="shared" si="3"/>
        <v>1.3855419118303197E-3</v>
      </c>
      <c r="Z118" s="20">
        <f t="shared" si="3"/>
        <v>1.3426751472811293E-3</v>
      </c>
      <c r="AA118" s="20">
        <f t="shared" si="3"/>
        <v>1.0927242062605243E-3</v>
      </c>
      <c r="AB118" s="20">
        <f t="shared" si="3"/>
        <v>1.0068958993784201E-3</v>
      </c>
      <c r="AC118" s="20">
        <f t="shared" si="3"/>
        <v>7.2878273921415612E-4</v>
      </c>
      <c r="AD118" s="20">
        <f t="shared" si="3"/>
        <v>1.0206139054641996E-3</v>
      </c>
      <c r="AE118" s="20">
        <f t="shared" si="3"/>
        <v>1.392699513731486E-3</v>
      </c>
    </row>
    <row r="119" spans="1:31">
      <c r="A119" s="37" t="s">
        <v>68</v>
      </c>
      <c r="B119" s="4" t="s">
        <v>69</v>
      </c>
      <c r="C119" s="20">
        <f t="shared" si="4"/>
        <v>5.0563796715295782E-2</v>
      </c>
      <c r="D119" s="20">
        <f t="shared" si="3"/>
        <v>6.2516662189013958E-2</v>
      </c>
      <c r="E119" s="20">
        <f t="shared" si="3"/>
        <v>2.0767466313092182E-2</v>
      </c>
      <c r="F119" s="20">
        <f t="shared" si="3"/>
        <v>5.3470078356533134E-2</v>
      </c>
      <c r="G119" s="20">
        <f t="shared" si="3"/>
        <v>0.10371840587533973</v>
      </c>
      <c r="H119" s="20">
        <f t="shared" si="3"/>
        <v>8.8329238170641006E-2</v>
      </c>
      <c r="I119" s="20">
        <f t="shared" si="3"/>
        <v>5.0899346207343023E-2</v>
      </c>
      <c r="J119" s="20">
        <f t="shared" si="3"/>
        <v>2.9498724810273678E-2</v>
      </c>
      <c r="K119" s="20">
        <f t="shared" si="3"/>
        <v>1.8672401723083189E-2</v>
      </c>
      <c r="L119" s="20">
        <f t="shared" si="3"/>
        <v>1.3719251952493784E-2</v>
      </c>
      <c r="M119" s="20">
        <f t="shared" si="3"/>
        <v>1.5042554914983033E-2</v>
      </c>
      <c r="N119" s="20">
        <f t="shared" si="3"/>
        <v>2.3874164948915769E-2</v>
      </c>
      <c r="O119" s="20">
        <f t="shared" si="3"/>
        <v>2.9242154100375384E-2</v>
      </c>
      <c r="P119" s="20">
        <f t="shared" si="3"/>
        <v>1.7774496781123004E-2</v>
      </c>
      <c r="Q119" s="20">
        <f t="shared" si="3"/>
        <v>1.9914333620405539E-2</v>
      </c>
      <c r="R119" s="20">
        <f t="shared" si="3"/>
        <v>2.581801814770554E-2</v>
      </c>
      <c r="S119" s="20">
        <f t="shared" si="3"/>
        <v>2.7163797933009059E-2</v>
      </c>
      <c r="T119" s="20">
        <f t="shared" si="3"/>
        <v>5.4364674508933911E-2</v>
      </c>
      <c r="U119" s="20">
        <f t="shared" si="3"/>
        <v>2.0447230473235142E-2</v>
      </c>
      <c r="V119" s="20">
        <f t="shared" si="3"/>
        <v>1.8566950950536745E-2</v>
      </c>
      <c r="W119" s="20">
        <f t="shared" si="3"/>
        <v>1.9018002607650908E-2</v>
      </c>
      <c r="X119" s="20">
        <f t="shared" si="3"/>
        <v>2.1330797214461784E-2</v>
      </c>
      <c r="Y119" s="20">
        <f t="shared" si="3"/>
        <v>2.1842261458556698E-2</v>
      </c>
      <c r="Z119" s="20">
        <f t="shared" si="3"/>
        <v>1.4989982245221405E-2</v>
      </c>
      <c r="AA119" s="20">
        <f t="shared" si="3"/>
        <v>1.4672193094455499E-2</v>
      </c>
      <c r="AB119" s="20">
        <f t="shared" si="3"/>
        <v>1.9337639242502092E-2</v>
      </c>
      <c r="AC119" s="20">
        <f t="shared" si="3"/>
        <v>1.82307404393483E-2</v>
      </c>
      <c r="AD119" s="20">
        <f t="shared" si="3"/>
        <v>1.5216455753161141E-2</v>
      </c>
      <c r="AE119" s="20">
        <f t="shared" si="3"/>
        <v>2.153062677520735E-2</v>
      </c>
    </row>
    <row r="120" spans="1:31">
      <c r="A120" s="37" t="s">
        <v>70</v>
      </c>
      <c r="B120" s="4" t="s">
        <v>71</v>
      </c>
      <c r="C120" s="20">
        <f t="shared" si="4"/>
        <v>2.9992214021240086E-2</v>
      </c>
      <c r="D120" s="20">
        <f t="shared" si="3"/>
        <v>3.6824197950299252E-2</v>
      </c>
      <c r="E120" s="20">
        <f t="shared" si="3"/>
        <v>2.0943282363386568E-2</v>
      </c>
      <c r="F120" s="20">
        <f t="shared" si="3"/>
        <v>1.2638975520801645E-2</v>
      </c>
      <c r="G120" s="20">
        <f t="shared" si="3"/>
        <v>1.487448130893573E-2</v>
      </c>
      <c r="H120" s="20">
        <f t="shared" si="3"/>
        <v>3.5559861936162694E-2</v>
      </c>
      <c r="I120" s="20">
        <f t="shared" si="3"/>
        <v>2.8706289163423035E-2</v>
      </c>
      <c r="J120" s="20">
        <f t="shared" si="3"/>
        <v>1.8678587681500113E-2</v>
      </c>
      <c r="K120" s="20">
        <f t="shared" si="3"/>
        <v>1.158591302113106E-2</v>
      </c>
      <c r="L120" s="20">
        <f t="shared" si="3"/>
        <v>1.2593070124499015E-2</v>
      </c>
      <c r="M120" s="20">
        <f t="shared" si="3"/>
        <v>1.0051483622245236E-2</v>
      </c>
      <c r="N120" s="20">
        <f t="shared" si="3"/>
        <v>1.784205537772492E-2</v>
      </c>
      <c r="O120" s="20">
        <f t="shared" si="3"/>
        <v>1.8554217633785879E-2</v>
      </c>
      <c r="P120" s="20">
        <f t="shared" si="3"/>
        <v>1.3599957051736736E-2</v>
      </c>
      <c r="Q120" s="20">
        <f t="shared" si="3"/>
        <v>1.7208247485862915E-2</v>
      </c>
      <c r="R120" s="20">
        <f t="shared" si="3"/>
        <v>1.4284749556616291E-2</v>
      </c>
      <c r="S120" s="20">
        <f t="shared" si="3"/>
        <v>2.1873173569226745E-2</v>
      </c>
      <c r="T120" s="20">
        <f t="shared" si="3"/>
        <v>2.3054566875642446E-2</v>
      </c>
      <c r="U120" s="20">
        <f t="shared" si="3"/>
        <v>1.7900906520163892E-2</v>
      </c>
      <c r="V120" s="20">
        <f t="shared" si="3"/>
        <v>1.3194737771296807E-2</v>
      </c>
      <c r="W120" s="20">
        <f t="shared" si="3"/>
        <v>1.2960896977472262E-2</v>
      </c>
      <c r="X120" s="20">
        <f t="shared" si="3"/>
        <v>8.8142686190124213E-3</v>
      </c>
      <c r="Y120" s="20">
        <f t="shared" si="3"/>
        <v>9.4860953521223573E-3</v>
      </c>
      <c r="Z120" s="20">
        <f t="shared" si="3"/>
        <v>8.6761191475540813E-3</v>
      </c>
      <c r="AA120" s="20">
        <f t="shared" si="3"/>
        <v>9.7970101026016582E-3</v>
      </c>
      <c r="AB120" s="20">
        <f t="shared" si="3"/>
        <v>9.6512556326370774E-3</v>
      </c>
      <c r="AC120" s="20">
        <f t="shared" si="3"/>
        <v>6.183354617720291E-3</v>
      </c>
      <c r="AD120" s="20">
        <f t="shared" si="3"/>
        <v>7.7369981254283259E-3</v>
      </c>
      <c r="AE120" s="20">
        <f t="shared" si="3"/>
        <v>1.2306570389743574E-2</v>
      </c>
    </row>
    <row r="121" spans="1:31">
      <c r="A121" s="37" t="s">
        <v>72</v>
      </c>
      <c r="B121" s="4" t="s">
        <v>73</v>
      </c>
      <c r="C121" s="20">
        <f t="shared" si="4"/>
        <v>6.6136677072478139E-2</v>
      </c>
      <c r="D121" s="20">
        <f t="shared" si="3"/>
        <v>2.2495288038654946E-2</v>
      </c>
      <c r="E121" s="20">
        <f t="shared" si="3"/>
        <v>4.6512613065551142E-2</v>
      </c>
      <c r="F121" s="20">
        <f t="shared" si="3"/>
        <v>0.24927753242175144</v>
      </c>
      <c r="G121" s="20">
        <f t="shared" si="3"/>
        <v>8.6851610733774537E-2</v>
      </c>
      <c r="H121" s="20">
        <f t="shared" si="3"/>
        <v>0.14636652567882194</v>
      </c>
      <c r="I121" s="20">
        <f t="shared" si="3"/>
        <v>0.18166991964069165</v>
      </c>
      <c r="J121" s="20">
        <f t="shared" si="3"/>
        <v>0.11840317064228402</v>
      </c>
      <c r="K121" s="20">
        <f t="shared" si="3"/>
        <v>9.6981926126269102E-2</v>
      </c>
      <c r="L121" s="20">
        <f t="shared" si="3"/>
        <v>8.2736699747923054E-2</v>
      </c>
      <c r="M121" s="20">
        <f t="shared" si="3"/>
        <v>0.10784699465022836</v>
      </c>
      <c r="N121" s="20">
        <f t="shared" si="3"/>
        <v>8.6476585184551619E-2</v>
      </c>
      <c r="O121" s="20">
        <f t="shared" si="3"/>
        <v>0.1140966163350258</v>
      </c>
      <c r="P121" s="20">
        <f t="shared" si="3"/>
        <v>0.1693852946177101</v>
      </c>
      <c r="Q121" s="20">
        <f t="shared" si="3"/>
        <v>0.12589571550733733</v>
      </c>
      <c r="R121" s="20">
        <f t="shared" si="3"/>
        <v>4.4057005724233968E-2</v>
      </c>
      <c r="S121" s="20">
        <f t="shared" si="3"/>
        <v>5.5597080057184063E-2</v>
      </c>
      <c r="T121" s="20">
        <f t="shared" si="3"/>
        <v>8.8649166159180982E-3</v>
      </c>
      <c r="U121" s="20">
        <f t="shared" si="3"/>
        <v>1.2977013784172341E-2</v>
      </c>
      <c r="V121" s="20">
        <f t="shared" si="3"/>
        <v>1.176318818002522E-2</v>
      </c>
      <c r="W121" s="20">
        <f t="shared" si="3"/>
        <v>4.0048274852953397E-2</v>
      </c>
      <c r="X121" s="20">
        <f t="shared" si="3"/>
        <v>5.0825930976745058E-2</v>
      </c>
      <c r="Y121" s="20">
        <f t="shared" si="3"/>
        <v>3.0603654717322896E-2</v>
      </c>
      <c r="Z121" s="20">
        <f t="shared" si="3"/>
        <v>8.0117893575093399E-2</v>
      </c>
      <c r="AA121" s="20">
        <f t="shared" si="3"/>
        <v>8.2898522556292237E-2</v>
      </c>
      <c r="AB121" s="20">
        <f t="shared" si="3"/>
        <v>6.6654594668809033E-2</v>
      </c>
      <c r="AC121" s="20">
        <f t="shared" si="3"/>
        <v>7.4447189758819865E-2</v>
      </c>
      <c r="AD121" s="20">
        <f t="shared" si="3"/>
        <v>6.3461346958750817E-2</v>
      </c>
      <c r="AE121" s="20">
        <f t="shared" si="3"/>
        <v>6.2327834849769503E-2</v>
      </c>
    </row>
    <row r="122" spans="1:31">
      <c r="A122" s="37" t="s">
        <v>74</v>
      </c>
      <c r="B122" s="4" t="s">
        <v>75</v>
      </c>
      <c r="C122" s="20">
        <f t="shared" si="4"/>
        <v>2.6339316159678793E-2</v>
      </c>
      <c r="D122" s="20">
        <f t="shared" si="3"/>
        <v>0.57903787372793991</v>
      </c>
      <c r="E122" s="20">
        <f t="shared" si="3"/>
        <v>0</v>
      </c>
      <c r="F122" s="20">
        <f t="shared" si="3"/>
        <v>0</v>
      </c>
      <c r="G122" s="20">
        <f t="shared" si="3"/>
        <v>8.8947790749793027E-4</v>
      </c>
      <c r="H122" s="20">
        <f t="shared" si="3"/>
        <v>5.099325047057888E-5</v>
      </c>
      <c r="I122" s="20">
        <f t="shared" si="3"/>
        <v>4.2942072789368241E-4</v>
      </c>
      <c r="J122" s="20">
        <f t="shared" si="3"/>
        <v>1.6439693662702663E-5</v>
      </c>
      <c r="K122" s="20">
        <f t="shared" si="3"/>
        <v>0</v>
      </c>
      <c r="L122" s="20">
        <f t="shared" si="3"/>
        <v>9.4340063336657694E-6</v>
      </c>
      <c r="M122" s="20">
        <f t="shared" si="3"/>
        <v>0</v>
      </c>
      <c r="N122" s="20">
        <f t="shared" si="3"/>
        <v>3.5174994583842277E-7</v>
      </c>
      <c r="O122" s="20">
        <f t="shared" si="3"/>
        <v>0</v>
      </c>
      <c r="P122" s="20">
        <f t="shared" si="3"/>
        <v>2.8826489108505655E-9</v>
      </c>
      <c r="Q122" s="20">
        <f t="shared" si="3"/>
        <v>3.3816008733727963E-8</v>
      </c>
      <c r="R122" s="20">
        <f t="shared" si="3"/>
        <v>0</v>
      </c>
      <c r="S122" s="20">
        <f t="shared" si="3"/>
        <v>4.306385583951566E-6</v>
      </c>
      <c r="T122" s="20">
        <f t="shared" si="3"/>
        <v>0</v>
      </c>
      <c r="U122" s="20">
        <f t="shared" si="3"/>
        <v>2.4723839999406469E-5</v>
      </c>
      <c r="V122" s="20">
        <f t="shared" ref="D122:AE131" si="5">V19/V$109*100</f>
        <v>0</v>
      </c>
      <c r="W122" s="20">
        <f t="shared" si="5"/>
        <v>0</v>
      </c>
      <c r="X122" s="20">
        <f t="shared" si="5"/>
        <v>0</v>
      </c>
      <c r="Y122" s="20">
        <f t="shared" si="5"/>
        <v>0</v>
      </c>
      <c r="Z122" s="20">
        <f t="shared" si="5"/>
        <v>0</v>
      </c>
      <c r="AA122" s="20">
        <f t="shared" si="5"/>
        <v>0</v>
      </c>
      <c r="AB122" s="20">
        <f t="shared" si="5"/>
        <v>0</v>
      </c>
      <c r="AC122" s="20">
        <f t="shared" si="5"/>
        <v>0</v>
      </c>
      <c r="AD122" s="20">
        <f t="shared" si="5"/>
        <v>0</v>
      </c>
      <c r="AE122" s="20">
        <f t="shared" si="5"/>
        <v>4.0543516406246625E-4</v>
      </c>
    </row>
    <row r="123" spans="1:31">
      <c r="A123" s="37" t="s">
        <v>76</v>
      </c>
      <c r="B123" s="4" t="s">
        <v>77</v>
      </c>
      <c r="C123" s="20">
        <f t="shared" si="4"/>
        <v>1.1535466931246185E-3</v>
      </c>
      <c r="D123" s="20">
        <f t="shared" si="5"/>
        <v>1.5481035991560434E-4</v>
      </c>
      <c r="E123" s="20">
        <f t="shared" si="5"/>
        <v>3.1799671416941535E-3</v>
      </c>
      <c r="F123" s="20">
        <f t="shared" si="5"/>
        <v>6.3034489228821426E-4</v>
      </c>
      <c r="G123" s="20">
        <f t="shared" si="5"/>
        <v>6.8143300456125118E-4</v>
      </c>
      <c r="H123" s="20">
        <f t="shared" si="5"/>
        <v>6.7467155373493991E-4</v>
      </c>
      <c r="I123" s="20">
        <f t="shared" si="5"/>
        <v>3.1193438649086165E-4</v>
      </c>
      <c r="J123" s="20">
        <f t="shared" si="5"/>
        <v>4.5921978779313641E-4</v>
      </c>
      <c r="K123" s="20">
        <f t="shared" si="5"/>
        <v>2.2805653487747716E-4</v>
      </c>
      <c r="L123" s="20">
        <f t="shared" si="5"/>
        <v>2.1533244433965957E-4</v>
      </c>
      <c r="M123" s="20">
        <f t="shared" si="5"/>
        <v>4.8281456412053498E-4</v>
      </c>
      <c r="N123" s="20">
        <f t="shared" si="5"/>
        <v>2.0030693790723851E-3</v>
      </c>
      <c r="O123" s="20">
        <f t="shared" si="5"/>
        <v>6.5566925407359276E-3</v>
      </c>
      <c r="P123" s="20">
        <f t="shared" si="5"/>
        <v>1.1450449355733883E-2</v>
      </c>
      <c r="Q123" s="20">
        <f t="shared" si="5"/>
        <v>2.2253116416447633E-2</v>
      </c>
      <c r="R123" s="20">
        <f t="shared" si="5"/>
        <v>1.2493618401432618E-2</v>
      </c>
      <c r="S123" s="20">
        <f t="shared" si="5"/>
        <v>9.0938499421558266E-3</v>
      </c>
      <c r="T123" s="20">
        <f t="shared" si="5"/>
        <v>7.042585009845382E-3</v>
      </c>
      <c r="U123" s="20">
        <f t="shared" si="5"/>
        <v>6.8877705714222763E-3</v>
      </c>
      <c r="V123" s="20">
        <f t="shared" si="5"/>
        <v>7.7530363919487639E-3</v>
      </c>
      <c r="W123" s="20">
        <f t="shared" si="5"/>
        <v>4.4105069420953087E-3</v>
      </c>
      <c r="X123" s="20">
        <f t="shared" si="5"/>
        <v>5.7861277649790569E-3</v>
      </c>
      <c r="Y123" s="20">
        <f t="shared" si="5"/>
        <v>2.551154523850574E-3</v>
      </c>
      <c r="Z123" s="20">
        <f t="shared" si="5"/>
        <v>4.2258221156340403E-3</v>
      </c>
      <c r="AA123" s="20">
        <f t="shared" si="5"/>
        <v>5.8274653921233472E-3</v>
      </c>
      <c r="AB123" s="20">
        <f t="shared" si="5"/>
        <v>2.896839845343141E-3</v>
      </c>
      <c r="AC123" s="20">
        <f t="shared" si="5"/>
        <v>1.8607920267067073E-2</v>
      </c>
      <c r="AD123" s="20">
        <f t="shared" si="5"/>
        <v>5.6031203553016495E-2</v>
      </c>
      <c r="AE123" s="20">
        <f t="shared" si="5"/>
        <v>1.2564462262647418E-2</v>
      </c>
    </row>
    <row r="124" spans="1:31">
      <c r="A124" s="37" t="s">
        <v>78</v>
      </c>
      <c r="B124" s="4" t="s">
        <v>79</v>
      </c>
      <c r="C124" s="20">
        <f t="shared" si="4"/>
        <v>0.28627183767709291</v>
      </c>
      <c r="D124" s="20">
        <f t="shared" si="5"/>
        <v>0.45004898668431337</v>
      </c>
      <c r="E124" s="20">
        <f t="shared" si="5"/>
        <v>0.24368027016302224</v>
      </c>
      <c r="F124" s="20">
        <f t="shared" si="5"/>
        <v>0.59389877047448181</v>
      </c>
      <c r="G124" s="20">
        <f t="shared" si="5"/>
        <v>0.43712380188618988</v>
      </c>
      <c r="H124" s="20">
        <f t="shared" si="5"/>
        <v>0.45305332654228087</v>
      </c>
      <c r="I124" s="20">
        <f t="shared" si="5"/>
        <v>0.84954441176623374</v>
      </c>
      <c r="J124" s="20">
        <f t="shared" si="5"/>
        <v>0.38755447071724214</v>
      </c>
      <c r="K124" s="20">
        <f t="shared" si="5"/>
        <v>0.36099308008560677</v>
      </c>
      <c r="L124" s="20">
        <f t="shared" si="5"/>
        <v>0.25200214843761387</v>
      </c>
      <c r="M124" s="20">
        <f t="shared" si="5"/>
        <v>0.20281901537820127</v>
      </c>
      <c r="N124" s="20">
        <f t="shared" si="5"/>
        <v>0.16576323397619167</v>
      </c>
      <c r="O124" s="20">
        <f t="shared" si="5"/>
        <v>0.16511949149174232</v>
      </c>
      <c r="P124" s="20">
        <f t="shared" si="5"/>
        <v>0.13275934630501926</v>
      </c>
      <c r="Q124" s="20">
        <f t="shared" si="5"/>
        <v>0.14490318985061743</v>
      </c>
      <c r="R124" s="20">
        <f t="shared" si="5"/>
        <v>0.15564808289350715</v>
      </c>
      <c r="S124" s="20">
        <f t="shared" si="5"/>
        <v>0.14080982260396432</v>
      </c>
      <c r="T124" s="20">
        <f t="shared" si="5"/>
        <v>0.11226446666457651</v>
      </c>
      <c r="U124" s="20">
        <f t="shared" si="5"/>
        <v>0.1226324658513295</v>
      </c>
      <c r="V124" s="20">
        <f t="shared" si="5"/>
        <v>0.12523624927398791</v>
      </c>
      <c r="W124" s="20">
        <f t="shared" si="5"/>
        <v>0.1262331010661101</v>
      </c>
      <c r="X124" s="20">
        <f t="shared" si="5"/>
        <v>0.10796387397538901</v>
      </c>
      <c r="Y124" s="20">
        <f t="shared" si="5"/>
        <v>9.6513681521607053E-2</v>
      </c>
      <c r="Z124" s="20">
        <f t="shared" si="5"/>
        <v>8.832015689044978E-2</v>
      </c>
      <c r="AA124" s="20">
        <f t="shared" si="5"/>
        <v>9.0267240720508859E-2</v>
      </c>
      <c r="AB124" s="20">
        <f t="shared" si="5"/>
        <v>0.11272242202590127</v>
      </c>
      <c r="AC124" s="20">
        <f t="shared" si="5"/>
        <v>8.8567671850134408E-2</v>
      </c>
      <c r="AD124" s="20">
        <f t="shared" si="5"/>
        <v>8.1689779209412214E-2</v>
      </c>
      <c r="AE124" s="20">
        <f t="shared" si="5"/>
        <v>0.12321521994773608</v>
      </c>
    </row>
    <row r="125" spans="1:31">
      <c r="A125" s="37" t="s">
        <v>80</v>
      </c>
      <c r="B125" s="4" t="s">
        <v>81</v>
      </c>
      <c r="C125" s="20">
        <f t="shared" si="4"/>
        <v>2.4993511684366738E-3</v>
      </c>
      <c r="D125" s="20">
        <f t="shared" si="5"/>
        <v>1.2851629419320399E-2</v>
      </c>
      <c r="E125" s="20">
        <f t="shared" si="5"/>
        <v>0.21184694009331148</v>
      </c>
      <c r="F125" s="20">
        <f t="shared" si="5"/>
        <v>0.51737481385427353</v>
      </c>
      <c r="G125" s="20">
        <f t="shared" si="5"/>
        <v>0.55141832719128847</v>
      </c>
      <c r="H125" s="20">
        <f t="shared" si="5"/>
        <v>0.22015397687452026</v>
      </c>
      <c r="I125" s="20">
        <f t="shared" si="5"/>
        <v>5.2982252400922164E-2</v>
      </c>
      <c r="J125" s="20">
        <f t="shared" si="5"/>
        <v>2.2981893380706615E-2</v>
      </c>
      <c r="K125" s="20">
        <f t="shared" si="5"/>
        <v>1.4000249021430201E-2</v>
      </c>
      <c r="L125" s="20">
        <f t="shared" si="5"/>
        <v>5.9745812065852999E-2</v>
      </c>
      <c r="M125" s="20">
        <f t="shared" si="5"/>
        <v>0.10168683127569976</v>
      </c>
      <c r="N125" s="20">
        <f t="shared" si="5"/>
        <v>7.8198786709146335E-3</v>
      </c>
      <c r="O125" s="20">
        <f t="shared" si="5"/>
        <v>2.7420700016129317E-3</v>
      </c>
      <c r="P125" s="20">
        <f t="shared" si="5"/>
        <v>1.2294932884763198E-2</v>
      </c>
      <c r="Q125" s="20">
        <f t="shared" si="5"/>
        <v>4.9519056483930861E-3</v>
      </c>
      <c r="R125" s="20">
        <f t="shared" si="5"/>
        <v>4.0053414031467026E-3</v>
      </c>
      <c r="S125" s="20">
        <f t="shared" si="5"/>
        <v>5.1441019867247929E-3</v>
      </c>
      <c r="T125" s="20">
        <f t="shared" si="5"/>
        <v>7.5252170827236438E-3</v>
      </c>
      <c r="U125" s="20">
        <f t="shared" si="5"/>
        <v>5.142025463779995E-3</v>
      </c>
      <c r="V125" s="20">
        <f t="shared" si="5"/>
        <v>8.8390557157511686E-3</v>
      </c>
      <c r="W125" s="20">
        <f t="shared" si="5"/>
        <v>8.8235856208513964E-3</v>
      </c>
      <c r="X125" s="20">
        <f t="shared" si="5"/>
        <v>9.8242132106850805E-3</v>
      </c>
      <c r="Y125" s="20">
        <f t="shared" si="5"/>
        <v>9.4367239363780716E-3</v>
      </c>
      <c r="Z125" s="20">
        <f t="shared" si="5"/>
        <v>9.4055767076282552E-3</v>
      </c>
      <c r="AA125" s="20">
        <f t="shared" si="5"/>
        <v>1.2603667513674612E-2</v>
      </c>
      <c r="AB125" s="20">
        <f t="shared" si="5"/>
        <v>1.452649265284413E-2</v>
      </c>
      <c r="AC125" s="20">
        <f t="shared" si="5"/>
        <v>1.1628039421404876E-2</v>
      </c>
      <c r="AD125" s="20">
        <f t="shared" si="5"/>
        <v>1.6736391637350859E-2</v>
      </c>
      <c r="AE125" s="20">
        <f t="shared" si="5"/>
        <v>1.4612195524309991E-2</v>
      </c>
    </row>
    <row r="126" spans="1:31">
      <c r="A126" s="37" t="s">
        <v>82</v>
      </c>
      <c r="B126" s="4" t="s">
        <v>83</v>
      </c>
      <c r="C126" s="20">
        <f t="shared" si="4"/>
        <v>0.29030925110302908</v>
      </c>
      <c r="D126" s="20">
        <f t="shared" si="5"/>
        <v>6.8934446769460853E-2</v>
      </c>
      <c r="E126" s="20">
        <f t="shared" si="5"/>
        <v>7.5415313709357945E-2</v>
      </c>
      <c r="F126" s="20">
        <f t="shared" si="5"/>
        <v>9.1687036454760479E-2</v>
      </c>
      <c r="G126" s="20">
        <f t="shared" si="5"/>
        <v>0.11621037195758024</v>
      </c>
      <c r="H126" s="20">
        <f t="shared" si="5"/>
        <v>9.5704785777494514E-2</v>
      </c>
      <c r="I126" s="20">
        <f t="shared" si="5"/>
        <v>1.2029573197429521E-2</v>
      </c>
      <c r="J126" s="20">
        <f t="shared" si="5"/>
        <v>1.7543140890954934E-2</v>
      </c>
      <c r="K126" s="20">
        <f t="shared" si="5"/>
        <v>1.3666989403609902E-2</v>
      </c>
      <c r="L126" s="20">
        <f t="shared" si="5"/>
        <v>1.3877844669111282E-2</v>
      </c>
      <c r="M126" s="20">
        <f t="shared" si="5"/>
        <v>1.0093139234624026E-2</v>
      </c>
      <c r="N126" s="20">
        <f t="shared" si="5"/>
        <v>5.0028473546740726E-3</v>
      </c>
      <c r="O126" s="20">
        <f t="shared" si="5"/>
        <v>4.3309378943667534E-3</v>
      </c>
      <c r="P126" s="20">
        <f t="shared" si="5"/>
        <v>4.033243810372014E-3</v>
      </c>
      <c r="Q126" s="20">
        <f t="shared" si="5"/>
        <v>4.0360113485705118E-3</v>
      </c>
      <c r="R126" s="20">
        <f t="shared" si="5"/>
        <v>2.3394636382438228E-3</v>
      </c>
      <c r="S126" s="20">
        <f t="shared" si="5"/>
        <v>1.8152276513472639E-3</v>
      </c>
      <c r="T126" s="20">
        <f t="shared" si="5"/>
        <v>1.3859285310918773E-3</v>
      </c>
      <c r="U126" s="20">
        <f t="shared" si="5"/>
        <v>2.2357748453206427E-3</v>
      </c>
      <c r="V126" s="20">
        <f t="shared" si="5"/>
        <v>1.4099957374077729E-3</v>
      </c>
      <c r="W126" s="20">
        <f t="shared" si="5"/>
        <v>1.119092636680105E-3</v>
      </c>
      <c r="X126" s="20">
        <f t="shared" si="5"/>
        <v>1.0891206506701626E-3</v>
      </c>
      <c r="Y126" s="20">
        <f t="shared" si="5"/>
        <v>1.141267429223241E-3</v>
      </c>
      <c r="Z126" s="20">
        <f t="shared" si="5"/>
        <v>8.0382230783871322E-4</v>
      </c>
      <c r="AA126" s="20">
        <f t="shared" si="5"/>
        <v>9.1526482588531884E-4</v>
      </c>
      <c r="AB126" s="20">
        <f t="shared" si="5"/>
        <v>2.8939502661776508E-3</v>
      </c>
      <c r="AC126" s="20">
        <f t="shared" si="5"/>
        <v>2.3559153124344014E-3</v>
      </c>
      <c r="AD126" s="20">
        <f t="shared" si="5"/>
        <v>1.3836694658267866E-3</v>
      </c>
      <c r="AE126" s="20">
        <f t="shared" si="5"/>
        <v>3.1768539975056955E-3</v>
      </c>
    </row>
    <row r="127" spans="1:31">
      <c r="A127" s="37" t="s">
        <v>84</v>
      </c>
      <c r="B127" s="4" t="s">
        <v>85</v>
      </c>
      <c r="C127" s="20">
        <f t="shared" si="4"/>
        <v>6.344506812185402E-3</v>
      </c>
      <c r="D127" s="20">
        <f t="shared" si="5"/>
        <v>1.1248368047371296E-2</v>
      </c>
      <c r="E127" s="20">
        <f t="shared" si="5"/>
        <v>1.9718231489787054E-3</v>
      </c>
      <c r="F127" s="20">
        <f t="shared" si="5"/>
        <v>3.2969843115089041E-2</v>
      </c>
      <c r="G127" s="20">
        <f t="shared" si="5"/>
        <v>1.7837636629029853E-2</v>
      </c>
      <c r="H127" s="20">
        <f t="shared" si="5"/>
        <v>7.5222121799151352E-3</v>
      </c>
      <c r="I127" s="20">
        <f t="shared" si="5"/>
        <v>2.5037505439360567E-3</v>
      </c>
      <c r="J127" s="20">
        <f t="shared" si="5"/>
        <v>1.8041789874648705E-3</v>
      </c>
      <c r="K127" s="20">
        <f t="shared" si="5"/>
        <v>2.2938595937923899E-3</v>
      </c>
      <c r="L127" s="20">
        <f t="shared" si="5"/>
        <v>1.7160750325071025E-3</v>
      </c>
      <c r="M127" s="20">
        <f t="shared" si="5"/>
        <v>8.0629597631563972E-4</v>
      </c>
      <c r="N127" s="20">
        <f t="shared" si="5"/>
        <v>1.0774310215998649E-3</v>
      </c>
      <c r="O127" s="20">
        <f t="shared" si="5"/>
        <v>1.5537275846637495E-3</v>
      </c>
      <c r="P127" s="20">
        <f t="shared" si="5"/>
        <v>1.4145388817456595E-3</v>
      </c>
      <c r="Q127" s="20">
        <f t="shared" si="5"/>
        <v>3.1102581451107514E-3</v>
      </c>
      <c r="R127" s="20">
        <f t="shared" si="5"/>
        <v>6.665109479244165E-3</v>
      </c>
      <c r="S127" s="20">
        <f t="shared" si="5"/>
        <v>5.2451068251345156E-3</v>
      </c>
      <c r="T127" s="20">
        <f t="shared" si="5"/>
        <v>3.5994722195577368E-3</v>
      </c>
      <c r="U127" s="20">
        <f t="shared" si="5"/>
        <v>3.9463756039208276E-3</v>
      </c>
      <c r="V127" s="20">
        <f t="shared" si="5"/>
        <v>3.6387255031998561E-3</v>
      </c>
      <c r="W127" s="20">
        <f t="shared" si="5"/>
        <v>4.6065318540927484E-3</v>
      </c>
      <c r="X127" s="20">
        <f t="shared" si="5"/>
        <v>2.5061703082427684E-3</v>
      </c>
      <c r="Y127" s="20">
        <f t="shared" si="5"/>
        <v>2.7425633314275772E-3</v>
      </c>
      <c r="Z127" s="20">
        <f t="shared" si="5"/>
        <v>5.5561490409746844E-3</v>
      </c>
      <c r="AA127" s="20">
        <f t="shared" si="5"/>
        <v>3.1433046458934303E-3</v>
      </c>
      <c r="AB127" s="20">
        <f t="shared" si="5"/>
        <v>4.3379698386558216E-3</v>
      </c>
      <c r="AC127" s="20">
        <f t="shared" si="5"/>
        <v>3.2033686867864266E-3</v>
      </c>
      <c r="AD127" s="20">
        <f t="shared" si="5"/>
        <v>1.4982946808064768E-2</v>
      </c>
      <c r="AE127" s="20">
        <f t="shared" si="5"/>
        <v>4.8845298223002325E-3</v>
      </c>
    </row>
    <row r="128" spans="1:31">
      <c r="A128" s="37" t="s">
        <v>86</v>
      </c>
      <c r="B128" s="4" t="s">
        <v>87</v>
      </c>
      <c r="C128" s="20">
        <f t="shared" si="4"/>
        <v>2.3455449426867246E-2</v>
      </c>
      <c r="D128" s="20">
        <f t="shared" si="5"/>
        <v>4.1210359839778856E-3</v>
      </c>
      <c r="E128" s="20">
        <f t="shared" si="5"/>
        <v>2.4099595382742926E-2</v>
      </c>
      <c r="F128" s="20">
        <f t="shared" si="5"/>
        <v>2.0614426810496023E-2</v>
      </c>
      <c r="G128" s="20">
        <f t="shared" si="5"/>
        <v>1.2092023977897021E-2</v>
      </c>
      <c r="H128" s="20">
        <f t="shared" si="5"/>
        <v>1.5217365881888854E-2</v>
      </c>
      <c r="I128" s="20">
        <f t="shared" si="5"/>
        <v>2.1880972194665317E-2</v>
      </c>
      <c r="J128" s="20">
        <f t="shared" si="5"/>
        <v>2.6068303301637667E-2</v>
      </c>
      <c r="K128" s="20">
        <f t="shared" si="5"/>
        <v>2.7636616486880591E-2</v>
      </c>
      <c r="L128" s="20">
        <f t="shared" si="5"/>
        <v>3.1682699812683179E-2</v>
      </c>
      <c r="M128" s="20">
        <f t="shared" si="5"/>
        <v>9.5042086059018177E-2</v>
      </c>
      <c r="N128" s="20">
        <f t="shared" si="5"/>
        <v>0.12329642532762468</v>
      </c>
      <c r="O128" s="20">
        <f t="shared" si="5"/>
        <v>0.13764856624650368</v>
      </c>
      <c r="P128" s="20">
        <f t="shared" si="5"/>
        <v>0.10263141327948734</v>
      </c>
      <c r="Q128" s="20">
        <f t="shared" si="5"/>
        <v>8.4815010543159972E-2</v>
      </c>
      <c r="R128" s="20">
        <f t="shared" si="5"/>
        <v>0.11755131428719537</v>
      </c>
      <c r="S128" s="20">
        <f t="shared" si="5"/>
        <v>0.12247807316489495</v>
      </c>
      <c r="T128" s="20">
        <f t="shared" si="5"/>
        <v>7.5753920815167824E-2</v>
      </c>
      <c r="U128" s="20">
        <f t="shared" si="5"/>
        <v>0.15403169046649287</v>
      </c>
      <c r="V128" s="20">
        <f t="shared" si="5"/>
        <v>0.12653071961470413</v>
      </c>
      <c r="W128" s="20">
        <f t="shared" si="5"/>
        <v>0.11478751562018844</v>
      </c>
      <c r="X128" s="20">
        <f t="shared" si="5"/>
        <v>0.12307992085860658</v>
      </c>
      <c r="Y128" s="20">
        <f t="shared" si="5"/>
        <v>0.15621593216042978</v>
      </c>
      <c r="Z128" s="20">
        <f t="shared" si="5"/>
        <v>0.13235083406457743</v>
      </c>
      <c r="AA128" s="20">
        <f t="shared" si="5"/>
        <v>8.9695498888559044E-2</v>
      </c>
      <c r="AB128" s="20">
        <f t="shared" si="5"/>
        <v>9.7481985648433939E-2</v>
      </c>
      <c r="AC128" s="20">
        <f t="shared" si="5"/>
        <v>0.10088442898609111</v>
      </c>
      <c r="AD128" s="20">
        <f t="shared" si="5"/>
        <v>9.9382866585033383E-2</v>
      </c>
      <c r="AE128" s="20">
        <f t="shared" si="5"/>
        <v>0.11064964038580666</v>
      </c>
    </row>
    <row r="129" spans="1:31">
      <c r="A129" s="37" t="s">
        <v>88</v>
      </c>
      <c r="B129" s="4" t="s">
        <v>89</v>
      </c>
      <c r="C129" s="20">
        <f t="shared" si="4"/>
        <v>4.0950907605923959E-2</v>
      </c>
      <c r="D129" s="20">
        <f t="shared" si="5"/>
        <v>1.2281095320787892E-2</v>
      </c>
      <c r="E129" s="20">
        <f t="shared" si="5"/>
        <v>2.0014024350758729E-2</v>
      </c>
      <c r="F129" s="20">
        <f t="shared" si="5"/>
        <v>3.0957433451596537E-3</v>
      </c>
      <c r="G129" s="20">
        <f t="shared" si="5"/>
        <v>1.4131426591762032E-2</v>
      </c>
      <c r="H129" s="20">
        <f t="shared" si="5"/>
        <v>1.2014917164079604E-2</v>
      </c>
      <c r="I129" s="20">
        <f t="shared" si="5"/>
        <v>2.3710398785491055E-2</v>
      </c>
      <c r="J129" s="20">
        <f t="shared" si="5"/>
        <v>2.1048966663486868E-2</v>
      </c>
      <c r="K129" s="20">
        <f t="shared" si="5"/>
        <v>3.595190860472091E-2</v>
      </c>
      <c r="L129" s="20">
        <f t="shared" si="5"/>
        <v>3.021412997132358E-2</v>
      </c>
      <c r="M129" s="20">
        <f t="shared" si="5"/>
        <v>3.8090601188118592E-2</v>
      </c>
      <c r="N129" s="20">
        <f t="shared" si="5"/>
        <v>4.9745654027788563E-2</v>
      </c>
      <c r="O129" s="20">
        <f t="shared" si="5"/>
        <v>6.9595733002211779E-2</v>
      </c>
      <c r="P129" s="20">
        <f t="shared" si="5"/>
        <v>6.3035169115811487E-2</v>
      </c>
      <c r="Q129" s="20">
        <f t="shared" si="5"/>
        <v>4.8603377376891133E-2</v>
      </c>
      <c r="R129" s="20">
        <f t="shared" si="5"/>
        <v>3.8534022984310662E-2</v>
      </c>
      <c r="S129" s="20">
        <f t="shared" si="5"/>
        <v>3.163966562800262E-2</v>
      </c>
      <c r="T129" s="20">
        <f t="shared" si="5"/>
        <v>2.7634523806124411E-2</v>
      </c>
      <c r="U129" s="20">
        <f t="shared" si="5"/>
        <v>2.5387313320928702E-2</v>
      </c>
      <c r="V129" s="20">
        <f t="shared" si="5"/>
        <v>2.5731902642241775E-2</v>
      </c>
      <c r="W129" s="20">
        <f t="shared" si="5"/>
        <v>2.3468722938665247E-2</v>
      </c>
      <c r="X129" s="20">
        <f t="shared" si="5"/>
        <v>2.345270034923766E-2</v>
      </c>
      <c r="Y129" s="20">
        <f t="shared" si="5"/>
        <v>2.1078899991720638E-2</v>
      </c>
      <c r="Z129" s="20">
        <f t="shared" si="5"/>
        <v>2.4887359941564043E-2</v>
      </c>
      <c r="AA129" s="20">
        <f t="shared" si="5"/>
        <v>2.7400167443922506E-2</v>
      </c>
      <c r="AB129" s="20">
        <f t="shared" si="5"/>
        <v>3.0145412204188354E-2</v>
      </c>
      <c r="AC129" s="20">
        <f t="shared" si="5"/>
        <v>3.7923814683057569E-2</v>
      </c>
      <c r="AD129" s="20">
        <f t="shared" si="5"/>
        <v>6.4312632104713122E-2</v>
      </c>
      <c r="AE129" s="20">
        <f t="shared" si="5"/>
        <v>3.50028807515003E-2</v>
      </c>
    </row>
    <row r="130" spans="1:31">
      <c r="A130" s="37" t="s">
        <v>90</v>
      </c>
      <c r="B130" s="4" t="s">
        <v>91</v>
      </c>
      <c r="C130" s="20">
        <f t="shared" si="4"/>
        <v>5.9599912478105295E-3</v>
      </c>
      <c r="D130" s="20">
        <f t="shared" si="5"/>
        <v>5.0629306482603256E-4</v>
      </c>
      <c r="E130" s="20">
        <f t="shared" si="5"/>
        <v>7.1830977407436665E-4</v>
      </c>
      <c r="F130" s="20">
        <f t="shared" si="5"/>
        <v>9.5242208894712015E-3</v>
      </c>
      <c r="G130" s="20">
        <f t="shared" si="5"/>
        <v>6.8107358797881183E-3</v>
      </c>
      <c r="H130" s="20">
        <f t="shared" si="5"/>
        <v>2.7827434164272051E-3</v>
      </c>
      <c r="I130" s="20">
        <f t="shared" si="5"/>
        <v>4.1407352598577928E-3</v>
      </c>
      <c r="J130" s="20">
        <f t="shared" si="5"/>
        <v>3.0019955969801449E-3</v>
      </c>
      <c r="K130" s="20">
        <f t="shared" si="5"/>
        <v>1.8871481966635855E-3</v>
      </c>
      <c r="L130" s="20">
        <f t="shared" si="5"/>
        <v>1.3787503881737423E-3</v>
      </c>
      <c r="M130" s="20">
        <f t="shared" si="5"/>
        <v>2.6157453187030679E-4</v>
      </c>
      <c r="N130" s="20">
        <f t="shared" si="5"/>
        <v>2.557515231200199E-3</v>
      </c>
      <c r="O130" s="20">
        <f t="shared" si="5"/>
        <v>4.4411634739513796E-3</v>
      </c>
      <c r="P130" s="20">
        <f t="shared" si="5"/>
        <v>5.320499329459067E-3</v>
      </c>
      <c r="Q130" s="20">
        <f t="shared" si="5"/>
        <v>5.3063312359312885E-3</v>
      </c>
      <c r="R130" s="20">
        <f t="shared" si="5"/>
        <v>8.5999756146723366E-3</v>
      </c>
      <c r="S130" s="20">
        <f t="shared" si="5"/>
        <v>5.3684551059029273E-3</v>
      </c>
      <c r="T130" s="20">
        <f t="shared" si="5"/>
        <v>3.3305972299630098E-3</v>
      </c>
      <c r="U130" s="20">
        <f t="shared" si="5"/>
        <v>3.9219028998201035E-3</v>
      </c>
      <c r="V130" s="20">
        <f t="shared" si="5"/>
        <v>2.280056946115628E-3</v>
      </c>
      <c r="W130" s="20">
        <f t="shared" si="5"/>
        <v>1.9430199130897809E-3</v>
      </c>
      <c r="X130" s="20">
        <f t="shared" si="5"/>
        <v>1.9029438701974454E-3</v>
      </c>
      <c r="Y130" s="20">
        <f t="shared" si="5"/>
        <v>1.6684029427527179E-3</v>
      </c>
      <c r="Z130" s="20">
        <f t="shared" si="5"/>
        <v>2.1587450903028599E-3</v>
      </c>
      <c r="AA130" s="20">
        <f t="shared" si="5"/>
        <v>2.1721653949558742E-3</v>
      </c>
      <c r="AB130" s="20">
        <f t="shared" si="5"/>
        <v>2.7339595463000341E-3</v>
      </c>
      <c r="AC130" s="20">
        <f t="shared" si="5"/>
        <v>3.1121270620841127E-3</v>
      </c>
      <c r="AD130" s="20">
        <f t="shared" si="5"/>
        <v>2.0766011375104813E-3</v>
      </c>
      <c r="AE130" s="20">
        <f t="shared" si="5"/>
        <v>3.0190128665370675E-3</v>
      </c>
    </row>
    <row r="131" spans="1:31">
      <c r="A131" s="37" t="s">
        <v>92</v>
      </c>
      <c r="B131" s="4" t="s">
        <v>93</v>
      </c>
      <c r="C131" s="20">
        <f t="shared" si="4"/>
        <v>8.0748268518723316E-3</v>
      </c>
      <c r="D131" s="20">
        <f t="shared" si="5"/>
        <v>7.7915948832353657E-3</v>
      </c>
      <c r="E131" s="20">
        <f t="shared" si="5"/>
        <v>8.4366886701474735E-3</v>
      </c>
      <c r="F131" s="20">
        <f t="shared" si="5"/>
        <v>1.0329197140070915E-2</v>
      </c>
      <c r="G131" s="20">
        <f t="shared" si="5"/>
        <v>1.0904438664413459E-2</v>
      </c>
      <c r="H131" s="20">
        <f t="shared" si="5"/>
        <v>8.3187957111096316E-3</v>
      </c>
      <c r="I131" s="20">
        <f t="shared" si="5"/>
        <v>1.6691411162591607E-2</v>
      </c>
      <c r="J131" s="20">
        <f t="shared" si="5"/>
        <v>1.1960911748682176E-2</v>
      </c>
      <c r="K131" s="20">
        <f t="shared" si="5"/>
        <v>1.1482785819489536E-2</v>
      </c>
      <c r="L131" s="20">
        <f t="shared" si="5"/>
        <v>4.4283625657823393E-3</v>
      </c>
      <c r="M131" s="20">
        <f t="shared" si="5"/>
        <v>3.4053477605544861E-3</v>
      </c>
      <c r="N131" s="20">
        <f t="shared" si="5"/>
        <v>4.1188076157963015E-3</v>
      </c>
      <c r="O131" s="20">
        <f t="shared" si="5"/>
        <v>4.5231703797070635E-3</v>
      </c>
      <c r="P131" s="20">
        <f t="shared" si="5"/>
        <v>6.5650484049318688E-3</v>
      </c>
      <c r="Q131" s="20">
        <f t="shared" si="5"/>
        <v>4.409054186007939E-3</v>
      </c>
      <c r="R131" s="20">
        <f t="shared" si="5"/>
        <v>4.4700254513847558E-3</v>
      </c>
      <c r="S131" s="20">
        <f t="shared" si="5"/>
        <v>7.1026518921534099E-3</v>
      </c>
      <c r="T131" s="20">
        <f t="shared" si="5"/>
        <v>5.4662606621784411E-3</v>
      </c>
      <c r="U131" s="20">
        <f t="shared" si="5"/>
        <v>6.0339965765453373E-3</v>
      </c>
      <c r="V131" s="20">
        <f t="shared" si="5"/>
        <v>6.3250501820210948E-3</v>
      </c>
      <c r="W131" s="20">
        <f t="shared" si="5"/>
        <v>6.5620732672353379E-3</v>
      </c>
      <c r="X131" s="20">
        <f t="shared" si="5"/>
        <v>7.1475310954040349E-3</v>
      </c>
      <c r="Y131" s="20">
        <f t="shared" ref="D131:AE140" si="6">Y28/Y$109*100</f>
        <v>7.4662381650957201E-3</v>
      </c>
      <c r="Z131" s="20">
        <f t="shared" si="6"/>
        <v>7.3979045448111817E-3</v>
      </c>
      <c r="AA131" s="20">
        <f t="shared" si="6"/>
        <v>9.2912955507294098E-3</v>
      </c>
      <c r="AB131" s="20">
        <f t="shared" si="6"/>
        <v>1.1234170908731049E-2</v>
      </c>
      <c r="AC131" s="20">
        <f t="shared" si="6"/>
        <v>2.0386203921865381E-2</v>
      </c>
      <c r="AD131" s="20">
        <f t="shared" si="6"/>
        <v>1.7678684788617859E-2</v>
      </c>
      <c r="AE131" s="20">
        <f t="shared" si="6"/>
        <v>9.3554089926936937E-3</v>
      </c>
    </row>
    <row r="132" spans="1:31">
      <c r="A132" s="37" t="s">
        <v>94</v>
      </c>
      <c r="B132" s="4" t="s">
        <v>95</v>
      </c>
      <c r="C132" s="20">
        <f t="shared" si="4"/>
        <v>0.31645630948052034</v>
      </c>
      <c r="D132" s="20">
        <f t="shared" si="6"/>
        <v>2.6083834306766661E-2</v>
      </c>
      <c r="E132" s="20">
        <f t="shared" si="6"/>
        <v>4.9855909983125307E-2</v>
      </c>
      <c r="F132" s="20">
        <f t="shared" si="6"/>
        <v>0.10430192275627731</v>
      </c>
      <c r="G132" s="20">
        <f t="shared" si="6"/>
        <v>0.1513940779274543</v>
      </c>
      <c r="H132" s="20">
        <f t="shared" si="6"/>
        <v>0.2379828867689433</v>
      </c>
      <c r="I132" s="20">
        <f t="shared" si="6"/>
        <v>0.12815081609852044</v>
      </c>
      <c r="J132" s="20">
        <f t="shared" si="6"/>
        <v>6.197062280118526E-2</v>
      </c>
      <c r="K132" s="20">
        <f t="shared" si="6"/>
        <v>5.3848382467309767E-2</v>
      </c>
      <c r="L132" s="20">
        <f t="shared" si="6"/>
        <v>5.2981822346848548E-2</v>
      </c>
      <c r="M132" s="20">
        <f t="shared" si="6"/>
        <v>4.8941682513218641E-2</v>
      </c>
      <c r="N132" s="20">
        <f t="shared" si="6"/>
        <v>2.7908573515207626E-2</v>
      </c>
      <c r="O132" s="20">
        <f t="shared" si="6"/>
        <v>5.7568689741881077E-2</v>
      </c>
      <c r="P132" s="20">
        <f t="shared" si="6"/>
        <v>6.5421849633603479E-2</v>
      </c>
      <c r="Q132" s="20">
        <f t="shared" si="6"/>
        <v>4.1187748002732665E-2</v>
      </c>
      <c r="R132" s="20">
        <f t="shared" si="6"/>
        <v>3.3954158257895418E-2</v>
      </c>
      <c r="S132" s="20">
        <f t="shared" si="6"/>
        <v>2.7462649608840407E-2</v>
      </c>
      <c r="T132" s="20">
        <f t="shared" si="6"/>
        <v>1.7447741677172585E-2</v>
      </c>
      <c r="U132" s="20">
        <f t="shared" si="6"/>
        <v>1.9957608423703994E-2</v>
      </c>
      <c r="V132" s="20">
        <f t="shared" si="6"/>
        <v>2.8580952050566183E-2</v>
      </c>
      <c r="W132" s="20">
        <f t="shared" si="6"/>
        <v>2.2685519112278993E-2</v>
      </c>
      <c r="X132" s="20">
        <f t="shared" si="6"/>
        <v>1.7905098966147736E-2</v>
      </c>
      <c r="Y132" s="20">
        <f t="shared" si="6"/>
        <v>1.830908656259771E-2</v>
      </c>
      <c r="Z132" s="20">
        <f t="shared" si="6"/>
        <v>1.7660824097480435E-2</v>
      </c>
      <c r="AA132" s="20">
        <f t="shared" si="6"/>
        <v>1.4385100945385015E-2</v>
      </c>
      <c r="AB132" s="20">
        <f t="shared" si="6"/>
        <v>1.8457887547289609E-2</v>
      </c>
      <c r="AC132" s="20">
        <f t="shared" si="6"/>
        <v>1.9972055462159667E-2</v>
      </c>
      <c r="AD132" s="20">
        <f t="shared" si="6"/>
        <v>2.0279289869688532E-2</v>
      </c>
      <c r="AE132" s="20">
        <f t="shared" si="6"/>
        <v>2.6357036105350857E-2</v>
      </c>
    </row>
    <row r="133" spans="1:31">
      <c r="A133" s="37" t="s">
        <v>96</v>
      </c>
      <c r="B133" s="4" t="s">
        <v>97</v>
      </c>
      <c r="C133" s="20">
        <f t="shared" si="4"/>
        <v>4.0374134259361649E-2</v>
      </c>
      <c r="D133" s="20">
        <f t="shared" si="6"/>
        <v>3.7011523751455631E-2</v>
      </c>
      <c r="E133" s="20">
        <f t="shared" si="6"/>
        <v>3.0029877739077462E-2</v>
      </c>
      <c r="F133" s="20">
        <f t="shared" si="6"/>
        <v>2.4227809703218028E-2</v>
      </c>
      <c r="G133" s="20">
        <f t="shared" si="6"/>
        <v>5.1556798159502898E-2</v>
      </c>
      <c r="H133" s="20">
        <f t="shared" si="6"/>
        <v>2.1145757705102918E-2</v>
      </c>
      <c r="I133" s="20">
        <f t="shared" si="6"/>
        <v>3.244639223752812E-2</v>
      </c>
      <c r="J133" s="20">
        <f t="shared" si="6"/>
        <v>2.4728085381307711E-2</v>
      </c>
      <c r="K133" s="20">
        <f t="shared" si="6"/>
        <v>2.1824450007381837E-2</v>
      </c>
      <c r="L133" s="20">
        <f t="shared" si="6"/>
        <v>1.3988088995964274E-2</v>
      </c>
      <c r="M133" s="20">
        <f t="shared" si="6"/>
        <v>1.9861713512816632E-2</v>
      </c>
      <c r="N133" s="20">
        <f t="shared" si="6"/>
        <v>1.5219240281579434E-2</v>
      </c>
      <c r="O133" s="20">
        <f t="shared" si="6"/>
        <v>1.9273496899522437E-2</v>
      </c>
      <c r="P133" s="20">
        <f t="shared" si="6"/>
        <v>2.1260654185300331E-2</v>
      </c>
      <c r="Q133" s="20">
        <f t="shared" si="6"/>
        <v>1.9551315692466355E-2</v>
      </c>
      <c r="R133" s="20">
        <f t="shared" si="6"/>
        <v>2.1915063305828892E-2</v>
      </c>
      <c r="S133" s="20">
        <f t="shared" si="6"/>
        <v>1.9922267976696932E-2</v>
      </c>
      <c r="T133" s="20">
        <f t="shared" si="6"/>
        <v>1.9748430390093306E-2</v>
      </c>
      <c r="U133" s="20">
        <f t="shared" si="6"/>
        <v>2.1686134414760704E-2</v>
      </c>
      <c r="V133" s="20">
        <f t="shared" si="6"/>
        <v>1.8430784807017861E-2</v>
      </c>
      <c r="W133" s="20">
        <f t="shared" si="6"/>
        <v>1.8780442719839315E-2</v>
      </c>
      <c r="X133" s="20">
        <f t="shared" si="6"/>
        <v>1.8514377920338561E-2</v>
      </c>
      <c r="Y133" s="20">
        <f t="shared" si="6"/>
        <v>2.1694992792401484E-2</v>
      </c>
      <c r="Z133" s="20">
        <f t="shared" si="6"/>
        <v>2.0577492800220649E-2</v>
      </c>
      <c r="AA133" s="20">
        <f t="shared" si="6"/>
        <v>2.1315339822811759E-2</v>
      </c>
      <c r="AB133" s="20">
        <f t="shared" si="6"/>
        <v>2.7361290434258379E-2</v>
      </c>
      <c r="AC133" s="20">
        <f t="shared" si="6"/>
        <v>2.4247720374801641E-2</v>
      </c>
      <c r="AD133" s="20">
        <f t="shared" si="6"/>
        <v>2.9733407469548636E-2</v>
      </c>
      <c r="AE133" s="20">
        <f t="shared" si="6"/>
        <v>2.2031619552042064E-2</v>
      </c>
    </row>
    <row r="134" spans="1:31">
      <c r="A134" s="37" t="s">
        <v>98</v>
      </c>
      <c r="B134" s="4" t="s">
        <v>99</v>
      </c>
      <c r="C134" s="20">
        <f t="shared" si="4"/>
        <v>9.2475993232156925E-2</v>
      </c>
      <c r="D134" s="20">
        <f t="shared" si="6"/>
        <v>9.606535726905804E-3</v>
      </c>
      <c r="E134" s="20">
        <f t="shared" si="6"/>
        <v>1.8745930729954369E-2</v>
      </c>
      <c r="F134" s="20">
        <f t="shared" si="6"/>
        <v>4.5951579121087183E-3</v>
      </c>
      <c r="G134" s="20">
        <f t="shared" si="6"/>
        <v>1.8227629665656523E-3</v>
      </c>
      <c r="H134" s="20">
        <f t="shared" si="6"/>
        <v>3.425367254741845E-2</v>
      </c>
      <c r="I134" s="20">
        <f t="shared" si="6"/>
        <v>6.9691016935605712E-2</v>
      </c>
      <c r="J134" s="20">
        <f t="shared" si="6"/>
        <v>1.0686110448823723E-2</v>
      </c>
      <c r="K134" s="20">
        <f t="shared" si="6"/>
        <v>5.5412370800256251E-3</v>
      </c>
      <c r="L134" s="20">
        <f t="shared" si="6"/>
        <v>1.0031183933681765E-3</v>
      </c>
      <c r="M134" s="20">
        <f t="shared" si="6"/>
        <v>2.512489926772339E-4</v>
      </c>
      <c r="N134" s="20">
        <f t="shared" si="6"/>
        <v>3.0310133707921395E-2</v>
      </c>
      <c r="O134" s="20">
        <f t="shared" si="6"/>
        <v>2.1352528323810276E-3</v>
      </c>
      <c r="P134" s="20">
        <f t="shared" si="6"/>
        <v>4.9117743056873863E-4</v>
      </c>
      <c r="Q134" s="20">
        <f t="shared" si="6"/>
        <v>8.0189746019856424E-4</v>
      </c>
      <c r="R134" s="20">
        <f t="shared" si="6"/>
        <v>4.3175309561438126E-4</v>
      </c>
      <c r="S134" s="20">
        <f t="shared" si="6"/>
        <v>7.0372273684128693E-4</v>
      </c>
      <c r="T134" s="20">
        <f t="shared" si="6"/>
        <v>9.6226956191035112E-4</v>
      </c>
      <c r="U134" s="20">
        <f t="shared" si="6"/>
        <v>6.7550827562787037E-4</v>
      </c>
      <c r="V134" s="20">
        <f t="shared" si="6"/>
        <v>6.4281527952133525E-4</v>
      </c>
      <c r="W134" s="20">
        <f t="shared" si="6"/>
        <v>8.8082409254420873E-4</v>
      </c>
      <c r="X134" s="20">
        <f t="shared" si="6"/>
        <v>1.1463103119014693E-3</v>
      </c>
      <c r="Y134" s="20">
        <f t="shared" si="6"/>
        <v>6.3959509962853097E-4</v>
      </c>
      <c r="Z134" s="20">
        <f t="shared" si="6"/>
        <v>9.8249552309663296E-4</v>
      </c>
      <c r="AA134" s="20">
        <f t="shared" si="6"/>
        <v>9.3047724721687325E-4</v>
      </c>
      <c r="AB134" s="20">
        <f t="shared" si="6"/>
        <v>1.4768375189043183E-3</v>
      </c>
      <c r="AC134" s="20">
        <f t="shared" si="6"/>
        <v>6.7961760653875453E-4</v>
      </c>
      <c r="AD134" s="20">
        <f t="shared" si="6"/>
        <v>1.1709088395447061E-3</v>
      </c>
      <c r="AE134" s="20">
        <f t="shared" si="6"/>
        <v>2.0135718272838465E-3</v>
      </c>
    </row>
    <row r="135" spans="1:31">
      <c r="A135" s="37" t="s">
        <v>100</v>
      </c>
      <c r="B135" s="4" t="s">
        <v>101</v>
      </c>
      <c r="C135" s="20">
        <f t="shared" si="4"/>
        <v>2.9030925110302905E-2</v>
      </c>
      <c r="D135" s="20">
        <f t="shared" si="6"/>
        <v>1.8639509601641294E-2</v>
      </c>
      <c r="E135" s="20">
        <f t="shared" si="6"/>
        <v>1.7434639252946232E-2</v>
      </c>
      <c r="F135" s="20">
        <f t="shared" si="6"/>
        <v>1.2417156540137888E-2</v>
      </c>
      <c r="G135" s="20">
        <f t="shared" si="6"/>
        <v>1.0846879921863376E-2</v>
      </c>
      <c r="H135" s="20">
        <f t="shared" si="6"/>
        <v>2.785276746592932E-2</v>
      </c>
      <c r="I135" s="20">
        <f t="shared" si="6"/>
        <v>5.0542323145965871E-2</v>
      </c>
      <c r="J135" s="20">
        <f t="shared" si="6"/>
        <v>2.879862848025121E-2</v>
      </c>
      <c r="K135" s="20">
        <f t="shared" si="6"/>
        <v>2.9160098244797657E-2</v>
      </c>
      <c r="L135" s="20">
        <f t="shared" si="6"/>
        <v>1.2273899336411058E-2</v>
      </c>
      <c r="M135" s="20">
        <f t="shared" si="6"/>
        <v>1.1840142821745602E-2</v>
      </c>
      <c r="N135" s="20">
        <f t="shared" si="6"/>
        <v>1.2766441846755202E-2</v>
      </c>
      <c r="O135" s="20">
        <f t="shared" si="6"/>
        <v>1.1639076983851132E-2</v>
      </c>
      <c r="P135" s="20">
        <f t="shared" si="6"/>
        <v>1.7414920921281322E-2</v>
      </c>
      <c r="Q135" s="20">
        <f t="shared" si="6"/>
        <v>2.0041918347175284E-2</v>
      </c>
      <c r="R135" s="20">
        <f t="shared" si="6"/>
        <v>2.5391433056308081E-2</v>
      </c>
      <c r="S135" s="20">
        <f t="shared" si="6"/>
        <v>1.6518619475988816E-2</v>
      </c>
      <c r="T135" s="20">
        <f t="shared" si="6"/>
        <v>1.229726471154698E-2</v>
      </c>
      <c r="U135" s="20">
        <f t="shared" si="6"/>
        <v>1.5481022969068364E-2</v>
      </c>
      <c r="V135" s="20">
        <f t="shared" si="6"/>
        <v>1.0453625161020467E-2</v>
      </c>
      <c r="W135" s="20">
        <f t="shared" si="6"/>
        <v>1.7475172065087374E-2</v>
      </c>
      <c r="X135" s="20">
        <f t="shared" si="6"/>
        <v>2.5371780906373414E-2</v>
      </c>
      <c r="Y135" s="20">
        <f t="shared" si="6"/>
        <v>2.5074222033504397E-2</v>
      </c>
      <c r="Z135" s="20">
        <f t="shared" si="6"/>
        <v>2.805604756767667E-2</v>
      </c>
      <c r="AA135" s="20">
        <f t="shared" si="6"/>
        <v>2.4250609699180734E-2</v>
      </c>
      <c r="AB135" s="20">
        <f t="shared" si="6"/>
        <v>2.8089867074843896E-2</v>
      </c>
      <c r="AC135" s="20">
        <f t="shared" si="6"/>
        <v>2.3249749451899761E-2</v>
      </c>
      <c r="AD135" s="20">
        <f t="shared" si="6"/>
        <v>2.4338690399802399E-2</v>
      </c>
      <c r="AE135" s="20">
        <f t="shared" si="6"/>
        <v>2.1129194354367838E-2</v>
      </c>
    </row>
    <row r="136" spans="1:31">
      <c r="A136" s="37" t="s">
        <v>102</v>
      </c>
      <c r="B136" s="4" t="s">
        <v>103</v>
      </c>
      <c r="C136" s="20">
        <f t="shared" si="4"/>
        <v>0</v>
      </c>
      <c r="D136" s="20">
        <f t="shared" si="6"/>
        <v>0</v>
      </c>
      <c r="E136" s="20">
        <f t="shared" si="6"/>
        <v>2.9507935957656553E-3</v>
      </c>
      <c r="F136" s="20">
        <f t="shared" si="6"/>
        <v>1.2793914406792914E-3</v>
      </c>
      <c r="G136" s="20">
        <f t="shared" si="6"/>
        <v>1.2850445056203995E-4</v>
      </c>
      <c r="H136" s="20">
        <f t="shared" si="6"/>
        <v>2.6041037162021592E-4</v>
      </c>
      <c r="I136" s="20">
        <f t="shared" si="6"/>
        <v>2.2479136912164033E-4</v>
      </c>
      <c r="J136" s="20">
        <f t="shared" si="6"/>
        <v>9.0664340292839697E-4</v>
      </c>
      <c r="K136" s="20">
        <f t="shared" si="6"/>
        <v>9.7625578400010451E-4</v>
      </c>
      <c r="L136" s="20">
        <f t="shared" si="6"/>
        <v>2.2798729613621955E-4</v>
      </c>
      <c r="M136" s="20">
        <f t="shared" si="6"/>
        <v>1.0337127901482561E-5</v>
      </c>
      <c r="N136" s="20">
        <f t="shared" si="6"/>
        <v>3.764980670277689E-5</v>
      </c>
      <c r="O136" s="20">
        <f t="shared" si="6"/>
        <v>5.1594131706919957E-6</v>
      </c>
      <c r="P136" s="20">
        <f t="shared" si="6"/>
        <v>1.6142833900763165E-7</v>
      </c>
      <c r="Q136" s="20">
        <f t="shared" si="6"/>
        <v>4.5894472216893156E-5</v>
      </c>
      <c r="R136" s="20">
        <f t="shared" si="6"/>
        <v>1.9963011418575407E-3</v>
      </c>
      <c r="S136" s="20">
        <f t="shared" si="6"/>
        <v>4.8001461852617105E-4</v>
      </c>
      <c r="T136" s="20">
        <f t="shared" si="6"/>
        <v>0</v>
      </c>
      <c r="U136" s="20">
        <f t="shared" si="6"/>
        <v>0</v>
      </c>
      <c r="V136" s="20">
        <f t="shared" si="6"/>
        <v>0</v>
      </c>
      <c r="W136" s="20">
        <f t="shared" si="6"/>
        <v>0</v>
      </c>
      <c r="X136" s="20">
        <f t="shared" si="6"/>
        <v>0</v>
      </c>
      <c r="Y136" s="20">
        <f t="shared" si="6"/>
        <v>0</v>
      </c>
      <c r="Z136" s="20">
        <f t="shared" si="6"/>
        <v>0</v>
      </c>
      <c r="AA136" s="20">
        <f t="shared" si="6"/>
        <v>0</v>
      </c>
      <c r="AB136" s="20">
        <f t="shared" si="6"/>
        <v>0</v>
      </c>
      <c r="AC136" s="20">
        <f t="shared" si="6"/>
        <v>0</v>
      </c>
      <c r="AD136" s="20">
        <f t="shared" si="6"/>
        <v>0</v>
      </c>
      <c r="AE136" s="20">
        <f t="shared" si="6"/>
        <v>1.2752056741450256E-4</v>
      </c>
    </row>
    <row r="137" spans="1:31">
      <c r="A137" s="37" t="s">
        <v>104</v>
      </c>
      <c r="B137" s="4" t="s">
        <v>105</v>
      </c>
      <c r="C137" s="20">
        <f t="shared" si="4"/>
        <v>1.3725283070361087</v>
      </c>
      <c r="D137" s="20">
        <f t="shared" si="6"/>
        <v>1.3261546453025841</v>
      </c>
      <c r="E137" s="20">
        <f t="shared" si="6"/>
        <v>0.96182632668901147</v>
      </c>
      <c r="F137" s="20">
        <f t="shared" si="6"/>
        <v>0.67194146257787779</v>
      </c>
      <c r="G137" s="20">
        <f t="shared" si="6"/>
        <v>0.5266543683931324</v>
      </c>
      <c r="H137" s="20">
        <f t="shared" si="6"/>
        <v>0.39540964885712737</v>
      </c>
      <c r="I137" s="20">
        <f t="shared" si="6"/>
        <v>0.19275852379042469</v>
      </c>
      <c r="J137" s="20">
        <f t="shared" si="6"/>
        <v>0.17367853675592376</v>
      </c>
      <c r="K137" s="20">
        <f t="shared" si="6"/>
        <v>0.19039778934104037</v>
      </c>
      <c r="L137" s="20">
        <f t="shared" si="6"/>
        <v>0.11886054552634109</v>
      </c>
      <c r="M137" s="20">
        <f t="shared" si="6"/>
        <v>0.18408247274230252</v>
      </c>
      <c r="N137" s="20">
        <f t="shared" si="6"/>
        <v>0.11280459544313043</v>
      </c>
      <c r="O137" s="20">
        <f t="shared" si="6"/>
        <v>0.1050376276868225</v>
      </c>
      <c r="P137" s="20">
        <f t="shared" si="6"/>
        <v>7.4059773395892162E-2</v>
      </c>
      <c r="Q137" s="20">
        <f t="shared" si="6"/>
        <v>6.1443195999965769E-2</v>
      </c>
      <c r="R137" s="20">
        <f t="shared" si="6"/>
        <v>4.8443172249322368E-2</v>
      </c>
      <c r="S137" s="20">
        <f t="shared" si="6"/>
        <v>5.2462515581201873E-2</v>
      </c>
      <c r="T137" s="20">
        <f t="shared" si="6"/>
        <v>6.5980443947612669E-2</v>
      </c>
      <c r="U137" s="20">
        <f t="shared" si="6"/>
        <v>3.9148132029401199E-2</v>
      </c>
      <c r="V137" s="20">
        <f t="shared" si="6"/>
        <v>3.1737353287361172E-2</v>
      </c>
      <c r="W137" s="20">
        <f t="shared" si="6"/>
        <v>4.4358371194613819E-2</v>
      </c>
      <c r="X137" s="20">
        <f t="shared" si="6"/>
        <v>2.8191380360477084E-2</v>
      </c>
      <c r="Y137" s="20">
        <f t="shared" si="6"/>
        <v>1.8845914566087418E-2</v>
      </c>
      <c r="Z137" s="20">
        <f t="shared" si="6"/>
        <v>2.3715524217072383E-2</v>
      </c>
      <c r="AA137" s="20">
        <f t="shared" si="6"/>
        <v>2.0313938319416122E-2</v>
      </c>
      <c r="AB137" s="20">
        <f t="shared" si="6"/>
        <v>1.7754919870080359E-2</v>
      </c>
      <c r="AC137" s="20">
        <f t="shared" si="6"/>
        <v>3.2790896432033402E-2</v>
      </c>
      <c r="AD137" s="20">
        <f t="shared" si="6"/>
        <v>2.8058567317935615E-2</v>
      </c>
      <c r="AE137" s="20">
        <f t="shared" si="6"/>
        <v>4.9335934963676512E-2</v>
      </c>
    </row>
    <row r="138" spans="1:31">
      <c r="A138" s="37" t="s">
        <v>106</v>
      </c>
      <c r="B138" s="4" t="s">
        <v>107</v>
      </c>
      <c r="C138" s="20">
        <f t="shared" si="4"/>
        <v>0.53582243895638537</v>
      </c>
      <c r="D138" s="20">
        <f t="shared" si="6"/>
        <v>0.2633436117407566</v>
      </c>
      <c r="E138" s="20">
        <f t="shared" si="6"/>
        <v>0.33607009227998169</v>
      </c>
      <c r="F138" s="20">
        <f t="shared" si="6"/>
        <v>0.21150303569059348</v>
      </c>
      <c r="G138" s="20">
        <f t="shared" si="6"/>
        <v>0.10639480926987893</v>
      </c>
      <c r="H138" s="20">
        <f t="shared" si="6"/>
        <v>0.11074046325236862</v>
      </c>
      <c r="I138" s="20">
        <f t="shared" si="6"/>
        <v>4.3485719832115674E-2</v>
      </c>
      <c r="J138" s="20">
        <f t="shared" si="6"/>
        <v>3.3621242758358934E-2</v>
      </c>
      <c r="K138" s="20">
        <f t="shared" si="6"/>
        <v>4.4858332123793671E-2</v>
      </c>
      <c r="L138" s="20">
        <f t="shared" si="6"/>
        <v>1.6340463117280577E-2</v>
      </c>
      <c r="M138" s="20">
        <f t="shared" si="6"/>
        <v>1.9246022818070092E-2</v>
      </c>
      <c r="N138" s="20">
        <f t="shared" si="6"/>
        <v>1.4237317745273407E-2</v>
      </c>
      <c r="O138" s="20">
        <f t="shared" si="6"/>
        <v>1.0459237187261727E-2</v>
      </c>
      <c r="P138" s="20">
        <f t="shared" si="6"/>
        <v>1.567060988678327E-2</v>
      </c>
      <c r="Q138" s="20">
        <f t="shared" si="6"/>
        <v>1.0504386686079793E-2</v>
      </c>
      <c r="R138" s="20">
        <f t="shared" si="6"/>
        <v>1.6601508619694116E-2</v>
      </c>
      <c r="S138" s="20">
        <f t="shared" si="6"/>
        <v>6.2768364251850773E-3</v>
      </c>
      <c r="T138" s="20">
        <f t="shared" si="6"/>
        <v>6.265730244106725E-3</v>
      </c>
      <c r="U138" s="20">
        <f t="shared" si="6"/>
        <v>2.4851089254666264E-2</v>
      </c>
      <c r="V138" s="20">
        <f t="shared" si="6"/>
        <v>2.9856894619415459E-3</v>
      </c>
      <c r="W138" s="20">
        <f t="shared" si="6"/>
        <v>4.2654852830514515E-3</v>
      </c>
      <c r="X138" s="20">
        <f t="shared" si="6"/>
        <v>4.6124862002741556E-3</v>
      </c>
      <c r="Y138" s="20">
        <f t="shared" si="6"/>
        <v>5.7170195188690921E-3</v>
      </c>
      <c r="Z138" s="20">
        <f t="shared" si="6"/>
        <v>5.147934450254057E-3</v>
      </c>
      <c r="AA138" s="20">
        <f t="shared" si="6"/>
        <v>1.7737630280229358E-2</v>
      </c>
      <c r="AB138" s="20">
        <f t="shared" si="6"/>
        <v>5.5599897372247973E-3</v>
      </c>
      <c r="AC138" s="20">
        <f t="shared" si="6"/>
        <v>8.9642141886193006E-3</v>
      </c>
      <c r="AD138" s="20">
        <f t="shared" si="6"/>
        <v>5.5573285536601024E-3</v>
      </c>
      <c r="AE138" s="20">
        <f t="shared" si="6"/>
        <v>1.1215922828513492E-2</v>
      </c>
    </row>
    <row r="139" spans="1:31">
      <c r="A139" s="37" t="s">
        <v>108</v>
      </c>
      <c r="B139" s="4" t="s">
        <v>109</v>
      </c>
      <c r="C139" s="20">
        <f t="shared" si="4"/>
        <v>7.635517819574039</v>
      </c>
      <c r="D139" s="20">
        <f t="shared" si="6"/>
        <v>5.2253804255284999</v>
      </c>
      <c r="E139" s="20">
        <f t="shared" si="6"/>
        <v>5.5869070179771532</v>
      </c>
      <c r="F139" s="20">
        <f t="shared" si="6"/>
        <v>4.3039520717425255</v>
      </c>
      <c r="G139" s="20">
        <f t="shared" si="6"/>
        <v>2.4442386177379554</v>
      </c>
      <c r="H139" s="20">
        <f t="shared" si="6"/>
        <v>3.3256774825430568</v>
      </c>
      <c r="I139" s="20">
        <f t="shared" si="6"/>
        <v>2.4068124257203891</v>
      </c>
      <c r="J139" s="20">
        <f t="shared" si="6"/>
        <v>2.6350581314215473</v>
      </c>
      <c r="K139" s="20">
        <f t="shared" si="6"/>
        <v>0.86652492428675765</v>
      </c>
      <c r="L139" s="20">
        <f t="shared" si="6"/>
        <v>1.125638197843269</v>
      </c>
      <c r="M139" s="20">
        <f t="shared" si="6"/>
        <v>0.74635710204169126</v>
      </c>
      <c r="N139" s="20">
        <f t="shared" si="6"/>
        <v>0.46568640979477094</v>
      </c>
      <c r="O139" s="20">
        <f t="shared" si="6"/>
        <v>0.50173154512076468</v>
      </c>
      <c r="P139" s="20">
        <f t="shared" si="6"/>
        <v>0.43880146115706847</v>
      </c>
      <c r="Q139" s="20">
        <f t="shared" si="6"/>
        <v>0.31575772242919437</v>
      </c>
      <c r="R139" s="20">
        <f t="shared" si="6"/>
        <v>0.29364824704067888</v>
      </c>
      <c r="S139" s="20">
        <f t="shared" si="6"/>
        <v>0.252432575265088</v>
      </c>
      <c r="T139" s="20">
        <f t="shared" si="6"/>
        <v>0.22050792908530395</v>
      </c>
      <c r="U139" s="20">
        <f t="shared" si="6"/>
        <v>0.21053994862706227</v>
      </c>
      <c r="V139" s="20">
        <f t="shared" si="6"/>
        <v>0.27568873568820557</v>
      </c>
      <c r="W139" s="20">
        <f t="shared" si="6"/>
        <v>0.32351195185455323</v>
      </c>
      <c r="X139" s="20">
        <f t="shared" si="6"/>
        <v>0.33505343545166588</v>
      </c>
      <c r="Y139" s="20">
        <f t="shared" si="6"/>
        <v>0.71355996455034765</v>
      </c>
      <c r="Z139" s="20">
        <f t="shared" si="6"/>
        <v>0.97883152352498604</v>
      </c>
      <c r="AA139" s="20">
        <f t="shared" si="6"/>
        <v>1.1483918912430175</v>
      </c>
      <c r="AB139" s="20">
        <f t="shared" si="6"/>
        <v>0.72098496107237109</v>
      </c>
      <c r="AC139" s="20">
        <f t="shared" si="6"/>
        <v>0.45640779926352365</v>
      </c>
      <c r="AD139" s="20">
        <f t="shared" si="6"/>
        <v>0.66280139227255264</v>
      </c>
      <c r="AE139" s="20">
        <f t="shared" si="6"/>
        <v>0.59351014823069015</v>
      </c>
    </row>
    <row r="140" spans="1:31">
      <c r="A140" s="37" t="s">
        <v>110</v>
      </c>
      <c r="B140" s="4" t="s">
        <v>111</v>
      </c>
      <c r="C140" s="20">
        <f t="shared" si="4"/>
        <v>0.91168640313282356</v>
      </c>
      <c r="D140" s="20">
        <f t="shared" si="6"/>
        <v>1.4489874509932403</v>
      </c>
      <c r="E140" s="20">
        <f t="shared" si="6"/>
        <v>1.1624666416091696</v>
      </c>
      <c r="F140" s="20">
        <f t="shared" si="6"/>
        <v>1.3444682498361669</v>
      </c>
      <c r="G140" s="20">
        <f t="shared" si="6"/>
        <v>0.93111668319905672</v>
      </c>
      <c r="H140" s="20">
        <f t="shared" si="6"/>
        <v>1.1355701102003304</v>
      </c>
      <c r="I140" s="20">
        <f t="shared" si="6"/>
        <v>0.96612092991346521</v>
      </c>
      <c r="J140" s="20">
        <f t="shared" si="6"/>
        <v>0.65132795433247692</v>
      </c>
      <c r="K140" s="20">
        <f t="shared" si="6"/>
        <v>0.4575085890266461</v>
      </c>
      <c r="L140" s="20">
        <f t="shared" si="6"/>
        <v>0.36293273676269011</v>
      </c>
      <c r="M140" s="20">
        <f t="shared" si="6"/>
        <v>0.23433602601927406</v>
      </c>
      <c r="N140" s="20">
        <f t="shared" si="6"/>
        <v>0.24862283309267774</v>
      </c>
      <c r="O140" s="20">
        <f t="shared" si="6"/>
        <v>0.27564415122953212</v>
      </c>
      <c r="P140" s="20">
        <f t="shared" si="6"/>
        <v>0.28369128320574993</v>
      </c>
      <c r="Q140" s="20">
        <f t="shared" si="6"/>
        <v>0.28023676587039886</v>
      </c>
      <c r="R140" s="20">
        <f t="shared" si="6"/>
        <v>0.28373022862969455</v>
      </c>
      <c r="S140" s="20">
        <f t="shared" si="6"/>
        <v>0.32795675219267045</v>
      </c>
      <c r="T140" s="20">
        <f t="shared" si="6"/>
        <v>0.31754136446772779</v>
      </c>
      <c r="U140" s="20">
        <f t="shared" si="6"/>
        <v>0.28983313088148488</v>
      </c>
      <c r="V140" s="20">
        <f t="shared" si="6"/>
        <v>0.28139072388804931</v>
      </c>
      <c r="W140" s="20">
        <f t="shared" si="6"/>
        <v>0.30837037077797058</v>
      </c>
      <c r="X140" s="20">
        <f t="shared" si="6"/>
        <v>0.32585180723767687</v>
      </c>
      <c r="Y140" s="20">
        <f t="shared" si="6"/>
        <v>0.31579547661000201</v>
      </c>
      <c r="Z140" s="20">
        <f t="shared" si="6"/>
        <v>0.36859102772547053</v>
      </c>
      <c r="AA140" s="20">
        <f t="shared" si="6"/>
        <v>0.34646758805903244</v>
      </c>
      <c r="AB140" s="20">
        <f t="shared" ref="D140:AE149" si="7">AB37/AB$109*100</f>
        <v>0.31958024808068253</v>
      </c>
      <c r="AC140" s="20">
        <f t="shared" si="7"/>
        <v>0.31885721863480887</v>
      </c>
      <c r="AD140" s="20">
        <f t="shared" si="7"/>
        <v>0.51918758535082787</v>
      </c>
      <c r="AE140" s="20">
        <f t="shared" si="7"/>
        <v>0.34664842992925787</v>
      </c>
    </row>
    <row r="141" spans="1:31">
      <c r="A141" s="37" t="s">
        <v>112</v>
      </c>
      <c r="B141" s="4" t="s">
        <v>113</v>
      </c>
      <c r="C141" s="20">
        <f t="shared" si="4"/>
        <v>6.2558759745969947</v>
      </c>
      <c r="D141" s="20">
        <f t="shared" si="7"/>
        <v>6.0254466843625432</v>
      </c>
      <c r="E141" s="20">
        <f t="shared" si="7"/>
        <v>3.1242662593041093</v>
      </c>
      <c r="F141" s="20">
        <f t="shared" si="7"/>
        <v>3.3635178682093674</v>
      </c>
      <c r="G141" s="20">
        <f t="shared" si="7"/>
        <v>3.7706958312380618</v>
      </c>
      <c r="H141" s="20">
        <f t="shared" si="7"/>
        <v>3.0778310856620941</v>
      </c>
      <c r="I141" s="20">
        <f t="shared" si="7"/>
        <v>2.5404478603308007</v>
      </c>
      <c r="J141" s="20">
        <f t="shared" si="7"/>
        <v>2.1325041257863346</v>
      </c>
      <c r="K141" s="20">
        <f t="shared" si="7"/>
        <v>1.553077952573064</v>
      </c>
      <c r="L141" s="20">
        <f t="shared" si="7"/>
        <v>0.96472325164702366</v>
      </c>
      <c r="M141" s="20">
        <f t="shared" si="7"/>
        <v>1.0394845753434951</v>
      </c>
      <c r="N141" s="20">
        <f t="shared" si="7"/>
        <v>1.0234289838524639</v>
      </c>
      <c r="O141" s="20">
        <f t="shared" si="7"/>
        <v>1.204362101783343</v>
      </c>
      <c r="P141" s="20">
        <f t="shared" si="7"/>
        <v>1.3216372791002637</v>
      </c>
      <c r="Q141" s="20">
        <f t="shared" si="7"/>
        <v>1.4713131805837145</v>
      </c>
      <c r="R141" s="20">
        <f t="shared" si="7"/>
        <v>1.2955131154422836</v>
      </c>
      <c r="S141" s="20">
        <f t="shared" si="7"/>
        <v>1.302189534110052</v>
      </c>
      <c r="T141" s="20">
        <f t="shared" si="7"/>
        <v>1.360158145389943</v>
      </c>
      <c r="U141" s="20">
        <f t="shared" si="7"/>
        <v>1.3680788416263407</v>
      </c>
      <c r="V141" s="20">
        <f t="shared" si="7"/>
        <v>1.320152500909386</v>
      </c>
      <c r="W141" s="20">
        <f t="shared" si="7"/>
        <v>1.3817016396156003</v>
      </c>
      <c r="X141" s="20">
        <f t="shared" si="7"/>
        <v>1.3434215063236719</v>
      </c>
      <c r="Y141" s="20">
        <f t="shared" si="7"/>
        <v>1.4312885696397282</v>
      </c>
      <c r="Z141" s="20">
        <f t="shared" si="7"/>
        <v>1.5743303103433981</v>
      </c>
      <c r="AA141" s="20">
        <f t="shared" si="7"/>
        <v>1.6359105613749436</v>
      </c>
      <c r="AB141" s="20">
        <f t="shared" si="7"/>
        <v>1.7338739864051205</v>
      </c>
      <c r="AC141" s="20">
        <f t="shared" si="7"/>
        <v>1.7910797519324717</v>
      </c>
      <c r="AD141" s="20">
        <f t="shared" si="7"/>
        <v>2.1233171016409771</v>
      </c>
      <c r="AE141" s="20">
        <f t="shared" si="7"/>
        <v>1.5466427721839122</v>
      </c>
    </row>
    <row r="142" spans="1:31">
      <c r="A142" s="37" t="s">
        <v>114</v>
      </c>
      <c r="B142" s="4" t="s">
        <v>115</v>
      </c>
      <c r="C142" s="20">
        <f t="shared" si="4"/>
        <v>8.7285033113096155E-2</v>
      </c>
      <c r="D142" s="20">
        <f t="shared" si="7"/>
        <v>0.16836864070569596</v>
      </c>
      <c r="E142" s="20">
        <f t="shared" si="7"/>
        <v>9.5531167117918411E-2</v>
      </c>
      <c r="F142" s="20">
        <f t="shared" si="7"/>
        <v>0.11245634022523419</v>
      </c>
      <c r="G142" s="20">
        <f t="shared" si="7"/>
        <v>7.0579936527625356E-2</v>
      </c>
      <c r="H142" s="20">
        <f t="shared" si="7"/>
        <v>6.59671553388331E-2</v>
      </c>
      <c r="I142" s="20">
        <f t="shared" si="7"/>
        <v>7.2649139949099439E-2</v>
      </c>
      <c r="J142" s="20">
        <f t="shared" si="7"/>
        <v>4.6793592111503871E-2</v>
      </c>
      <c r="K142" s="20">
        <f t="shared" si="7"/>
        <v>4.3466534380238002E-2</v>
      </c>
      <c r="L142" s="20">
        <f t="shared" si="7"/>
        <v>4.0269595223350892E-2</v>
      </c>
      <c r="M142" s="20">
        <f t="shared" si="7"/>
        <v>6.5516137204175984E-2</v>
      </c>
      <c r="N142" s="20">
        <f t="shared" si="7"/>
        <v>5.8886550557796173E-2</v>
      </c>
      <c r="O142" s="20">
        <f t="shared" si="7"/>
        <v>5.9770725740706965E-2</v>
      </c>
      <c r="P142" s="20">
        <f t="shared" si="7"/>
        <v>7.8397597890184634E-2</v>
      </c>
      <c r="Q142" s="20">
        <f t="shared" si="7"/>
        <v>0.10250497937016528</v>
      </c>
      <c r="R142" s="20">
        <f t="shared" si="7"/>
        <v>0.1109422810522651</v>
      </c>
      <c r="S142" s="20">
        <f t="shared" si="7"/>
        <v>0.14296800123347181</v>
      </c>
      <c r="T142" s="20">
        <f t="shared" si="7"/>
        <v>0.11854225954906772</v>
      </c>
      <c r="U142" s="20">
        <f t="shared" si="7"/>
        <v>0.12547636464455456</v>
      </c>
      <c r="V142" s="20">
        <f t="shared" si="7"/>
        <v>0.14854163109219889</v>
      </c>
      <c r="W142" s="20">
        <f t="shared" si="7"/>
        <v>0.14148151922729438</v>
      </c>
      <c r="X142" s="20">
        <f t="shared" si="7"/>
        <v>0.13950308684890139</v>
      </c>
      <c r="Y142" s="20">
        <f t="shared" si="7"/>
        <v>0.13024568953111781</v>
      </c>
      <c r="Z142" s="20">
        <f t="shared" si="7"/>
        <v>0.12357970593475009</v>
      </c>
      <c r="AA142" s="20">
        <f t="shared" si="7"/>
        <v>0.17235633503941655</v>
      </c>
      <c r="AB142" s="20">
        <f t="shared" si="7"/>
        <v>0.25886749477778387</v>
      </c>
      <c r="AC142" s="20">
        <f t="shared" si="7"/>
        <v>0.20138663759730774</v>
      </c>
      <c r="AD142" s="20">
        <f t="shared" si="7"/>
        <v>0.26809564525973262</v>
      </c>
      <c r="AE142" s="20">
        <f t="shared" si="7"/>
        <v>0.1539955681405395</v>
      </c>
    </row>
    <row r="143" spans="1:31">
      <c r="A143" s="37" t="s">
        <v>116</v>
      </c>
      <c r="B143" s="4" t="s">
        <v>117</v>
      </c>
      <c r="C143" s="20">
        <f t="shared" si="4"/>
        <v>0</v>
      </c>
      <c r="D143" s="20">
        <f t="shared" si="7"/>
        <v>0</v>
      </c>
      <c r="E143" s="20">
        <f t="shared" si="7"/>
        <v>0</v>
      </c>
      <c r="F143" s="20">
        <f t="shared" si="7"/>
        <v>9.6325914132460669E-4</v>
      </c>
      <c r="G143" s="20">
        <f t="shared" si="7"/>
        <v>1.1014295124176468E-3</v>
      </c>
      <c r="H143" s="20">
        <f t="shared" si="7"/>
        <v>0.12851642001338479</v>
      </c>
      <c r="I143" s="20">
        <f t="shared" si="7"/>
        <v>6.6013029905823964E-4</v>
      </c>
      <c r="J143" s="20">
        <f t="shared" si="7"/>
        <v>5.4633875906615042E-3</v>
      </c>
      <c r="K143" s="20">
        <f t="shared" si="7"/>
        <v>7.0725351226144609E-2</v>
      </c>
      <c r="L143" s="20">
        <f t="shared" si="7"/>
        <v>3.7282735970537086E-2</v>
      </c>
      <c r="M143" s="20">
        <f t="shared" si="7"/>
        <v>4.9339181006026717E-2</v>
      </c>
      <c r="N143" s="20">
        <f t="shared" si="7"/>
        <v>9.580264037354895E-2</v>
      </c>
      <c r="O143" s="20">
        <f t="shared" si="7"/>
        <v>0.80835094283625875</v>
      </c>
      <c r="P143" s="20">
        <f t="shared" si="7"/>
        <v>0.63271022260929244</v>
      </c>
      <c r="Q143" s="20">
        <f t="shared" si="7"/>
        <v>0.15966178414453083</v>
      </c>
      <c r="R143" s="20">
        <f t="shared" si="7"/>
        <v>0.27409258266980158</v>
      </c>
      <c r="S143" s="20">
        <f t="shared" si="7"/>
        <v>0.30056731496665545</v>
      </c>
      <c r="T143" s="20">
        <f t="shared" si="7"/>
        <v>0.36479150491857093</v>
      </c>
      <c r="U143" s="20">
        <f t="shared" si="7"/>
        <v>0.33443556771091343</v>
      </c>
      <c r="V143" s="20">
        <f t="shared" si="7"/>
        <v>0.5913401290705822</v>
      </c>
      <c r="W143" s="20">
        <f t="shared" si="7"/>
        <v>0.53915364390637344</v>
      </c>
      <c r="X143" s="20">
        <f t="shared" si="7"/>
        <v>0.38542004834240695</v>
      </c>
      <c r="Y143" s="20">
        <f t="shared" si="7"/>
        <v>0.29500253002147026</v>
      </c>
      <c r="Z143" s="20">
        <f t="shared" si="7"/>
        <v>0.24118374060981959</v>
      </c>
      <c r="AA143" s="20">
        <f t="shared" si="7"/>
        <v>0.22654845610139332</v>
      </c>
      <c r="AB143" s="20">
        <f t="shared" si="7"/>
        <v>0.27517007597152682</v>
      </c>
      <c r="AC143" s="20">
        <f t="shared" si="7"/>
        <v>0.34064773760429062</v>
      </c>
      <c r="AD143" s="20">
        <f t="shared" si="7"/>
        <v>0.24228242988182289</v>
      </c>
      <c r="AE143" s="20">
        <f t="shared" si="7"/>
        <v>0.32695657990231325</v>
      </c>
    </row>
    <row r="144" spans="1:31">
      <c r="A144" s="37" t="s">
        <v>118</v>
      </c>
      <c r="B144" s="4" t="s">
        <v>119</v>
      </c>
      <c r="C144" s="20">
        <f t="shared" si="4"/>
        <v>0.67290223765602752</v>
      </c>
      <c r="D144" s="20">
        <f t="shared" si="7"/>
        <v>0.78124666371168439</v>
      </c>
      <c r="E144" s="20">
        <f t="shared" si="7"/>
        <v>0.58855566764912359</v>
      </c>
      <c r="F144" s="20">
        <f t="shared" si="7"/>
        <v>0.76265248313251499</v>
      </c>
      <c r="G144" s="20">
        <f t="shared" si="7"/>
        <v>0.69801122464966925</v>
      </c>
      <c r="H144" s="20">
        <f t="shared" si="7"/>
        <v>0.96303961914643077</v>
      </c>
      <c r="I144" s="20">
        <f t="shared" si="7"/>
        <v>0.91432833643167832</v>
      </c>
      <c r="J144" s="20">
        <f t="shared" si="7"/>
        <v>0.72307946167544324</v>
      </c>
      <c r="K144" s="20">
        <f t="shared" si="7"/>
        <v>0.71160487138894823</v>
      </c>
      <c r="L144" s="20">
        <f t="shared" si="7"/>
        <v>0.33943349825636343</v>
      </c>
      <c r="M144" s="20">
        <f t="shared" si="7"/>
        <v>0.29860061748132405</v>
      </c>
      <c r="N144" s="20">
        <f t="shared" si="7"/>
        <v>0.31810701070617786</v>
      </c>
      <c r="O144" s="20">
        <f t="shared" si="7"/>
        <v>0.35202121561677868</v>
      </c>
      <c r="P144" s="20">
        <f t="shared" si="7"/>
        <v>0.31931611637819152</v>
      </c>
      <c r="Q144" s="20">
        <f t="shared" si="7"/>
        <v>0.31863641469486181</v>
      </c>
      <c r="R144" s="20">
        <f t="shared" si="7"/>
        <v>0.30386170339150065</v>
      </c>
      <c r="S144" s="20">
        <f t="shared" si="7"/>
        <v>0.45485996000248169</v>
      </c>
      <c r="T144" s="20">
        <f t="shared" si="7"/>
        <v>0.33559354137891184</v>
      </c>
      <c r="U144" s="20">
        <f t="shared" si="7"/>
        <v>0.2449128065576559</v>
      </c>
      <c r="V144" s="20">
        <f t="shared" si="7"/>
        <v>0.26954885455757044</v>
      </c>
      <c r="W144" s="20">
        <f t="shared" si="7"/>
        <v>0.32888542272939542</v>
      </c>
      <c r="X144" s="20">
        <f t="shared" si="7"/>
        <v>0.28131685550155799</v>
      </c>
      <c r="Y144" s="20">
        <f t="shared" si="7"/>
        <v>0.26488517208371609</v>
      </c>
      <c r="Z144" s="20">
        <f t="shared" si="7"/>
        <v>0.25972728654921906</v>
      </c>
      <c r="AA144" s="20">
        <f t="shared" si="7"/>
        <v>0.27134231893642363</v>
      </c>
      <c r="AB144" s="20">
        <f t="shared" si="7"/>
        <v>0.32972744882445054</v>
      </c>
      <c r="AC144" s="20">
        <f t="shared" si="7"/>
        <v>0.28825513426996052</v>
      </c>
      <c r="AD144" s="20">
        <f t="shared" si="7"/>
        <v>0.31739800902997378</v>
      </c>
      <c r="AE144" s="20">
        <f t="shared" si="7"/>
        <v>0.31507182752332069</v>
      </c>
    </row>
    <row r="145" spans="1:31">
      <c r="A145" s="37" t="s">
        <v>120</v>
      </c>
      <c r="B145" s="4" t="s">
        <v>121</v>
      </c>
      <c r="C145" s="20">
        <f t="shared" si="4"/>
        <v>0.42681227645610897</v>
      </c>
      <c r="D145" s="20">
        <f t="shared" si="7"/>
        <v>0.38098553128158946</v>
      </c>
      <c r="E145" s="20">
        <f t="shared" si="7"/>
        <v>0.25373994184354043</v>
      </c>
      <c r="F145" s="20">
        <f t="shared" si="7"/>
        <v>0.23138593050260237</v>
      </c>
      <c r="G145" s="20">
        <f t="shared" si="7"/>
        <v>0.14721328173328713</v>
      </c>
      <c r="H145" s="20">
        <f t="shared" si="7"/>
        <v>0.14781328222704843</v>
      </c>
      <c r="I145" s="20">
        <f t="shared" si="7"/>
        <v>0.25850992402712258</v>
      </c>
      <c r="J145" s="20">
        <f t="shared" si="7"/>
        <v>0.22000947124478529</v>
      </c>
      <c r="K145" s="20">
        <f t="shared" si="7"/>
        <v>0.16954816458805724</v>
      </c>
      <c r="L145" s="20">
        <f t="shared" si="7"/>
        <v>0.13278997371380821</v>
      </c>
      <c r="M145" s="20">
        <f t="shared" si="7"/>
        <v>0.13710910917506033</v>
      </c>
      <c r="N145" s="20">
        <f t="shared" si="7"/>
        <v>0.11869859291058744</v>
      </c>
      <c r="O145" s="20">
        <f t="shared" si="7"/>
        <v>0.12712374512859392</v>
      </c>
      <c r="P145" s="20">
        <f t="shared" si="7"/>
        <v>9.8227437757988659E-2</v>
      </c>
      <c r="Q145" s="20">
        <f t="shared" si="7"/>
        <v>9.2476589897204087E-2</v>
      </c>
      <c r="R145" s="20">
        <f t="shared" si="7"/>
        <v>6.9875387846780407E-2</v>
      </c>
      <c r="S145" s="20">
        <f t="shared" si="7"/>
        <v>8.5550512464595677E-2</v>
      </c>
      <c r="T145" s="20">
        <f t="shared" si="7"/>
        <v>8.5095838632520904E-2</v>
      </c>
      <c r="U145" s="20">
        <f t="shared" si="7"/>
        <v>8.084006360686613E-2</v>
      </c>
      <c r="V145" s="20">
        <f t="shared" si="7"/>
        <v>8.0883493689969804E-2</v>
      </c>
      <c r="W145" s="20">
        <f t="shared" si="7"/>
        <v>8.8180931057152676E-2</v>
      </c>
      <c r="X145" s="20">
        <f t="shared" si="7"/>
        <v>9.3413023937325326E-2</v>
      </c>
      <c r="Y145" s="20">
        <f t="shared" si="7"/>
        <v>9.7593361788034419E-2</v>
      </c>
      <c r="Z145" s="20">
        <f t="shared" si="7"/>
        <v>0.11229225277913137</v>
      </c>
      <c r="AA145" s="20">
        <f t="shared" si="7"/>
        <v>0.1112510771808386</v>
      </c>
      <c r="AB145" s="20">
        <f t="shared" si="7"/>
        <v>9.1119574469727738E-2</v>
      </c>
      <c r="AC145" s="20">
        <f t="shared" si="7"/>
        <v>7.8006227847226522E-2</v>
      </c>
      <c r="AD145" s="20">
        <f t="shared" si="7"/>
        <v>6.7628321628609045E-2</v>
      </c>
      <c r="AE145" s="20">
        <f t="shared" si="7"/>
        <v>9.411497681581299E-2</v>
      </c>
    </row>
    <row r="146" spans="1:31">
      <c r="A146" s="37" t="s">
        <v>122</v>
      </c>
      <c r="B146" s="4" t="s">
        <v>123</v>
      </c>
      <c r="C146" s="20">
        <f t="shared" si="4"/>
        <v>3.6721236397800359E-2</v>
      </c>
      <c r="D146" s="20">
        <f t="shared" si="7"/>
        <v>4.2788477692387923E-2</v>
      </c>
      <c r="E146" s="20">
        <f t="shared" si="7"/>
        <v>4.7656541932706929E-2</v>
      </c>
      <c r="F146" s="20">
        <f t="shared" si="7"/>
        <v>3.9376770406672784E-2</v>
      </c>
      <c r="G146" s="20">
        <f t="shared" si="7"/>
        <v>3.8420903411738309E-2</v>
      </c>
      <c r="H146" s="20">
        <f t="shared" si="7"/>
        <v>3.1319836674258854E-2</v>
      </c>
      <c r="I146" s="20">
        <f t="shared" si="7"/>
        <v>4.9122355889702624E-2</v>
      </c>
      <c r="J146" s="20">
        <f t="shared" si="7"/>
        <v>5.8854624690272569E-2</v>
      </c>
      <c r="K146" s="20">
        <f t="shared" si="7"/>
        <v>5.4240530427744515E-2</v>
      </c>
      <c r="L146" s="20">
        <f t="shared" si="7"/>
        <v>2.7667448170729171E-2</v>
      </c>
      <c r="M146" s="20">
        <f t="shared" si="7"/>
        <v>2.6377140332354002E-2</v>
      </c>
      <c r="N146" s="20">
        <f t="shared" si="7"/>
        <v>2.4671862638588275E-2</v>
      </c>
      <c r="O146" s="20">
        <f t="shared" si="7"/>
        <v>3.3599806803745545E-2</v>
      </c>
      <c r="P146" s="20">
        <f t="shared" si="7"/>
        <v>2.871431947408664E-2</v>
      </c>
      <c r="Q146" s="20">
        <f t="shared" si="7"/>
        <v>2.4834747342119688E-2</v>
      </c>
      <c r="R146" s="20">
        <f t="shared" si="7"/>
        <v>2.4985631805374022E-2</v>
      </c>
      <c r="S146" s="20">
        <f t="shared" si="7"/>
        <v>3.1752089087031837E-2</v>
      </c>
      <c r="T146" s="20">
        <f t="shared" si="7"/>
        <v>3.2176506603270247E-2</v>
      </c>
      <c r="U146" s="20">
        <f t="shared" si="7"/>
        <v>3.2067823392072328E-2</v>
      </c>
      <c r="V146" s="20">
        <f t="shared" si="7"/>
        <v>3.3322821030354575E-2</v>
      </c>
      <c r="W146" s="20">
        <f t="shared" si="7"/>
        <v>3.7807184945909102E-2</v>
      </c>
      <c r="X146" s="20">
        <f t="shared" si="7"/>
        <v>4.0212242691330946E-2</v>
      </c>
      <c r="Y146" s="20">
        <f t="shared" si="7"/>
        <v>3.6117648466249958E-2</v>
      </c>
      <c r="Z146" s="20">
        <f t="shared" si="7"/>
        <v>4.4719315670052565E-2</v>
      </c>
      <c r="AA146" s="20">
        <f t="shared" si="7"/>
        <v>4.5139274284087934E-2</v>
      </c>
      <c r="AB146" s="20">
        <f t="shared" si="7"/>
        <v>4.5237616163438743E-2</v>
      </c>
      <c r="AC146" s="20">
        <f t="shared" si="7"/>
        <v>6.8299474343622629E-2</v>
      </c>
      <c r="AD146" s="20">
        <f t="shared" si="7"/>
        <v>7.6701962393227685E-2</v>
      </c>
      <c r="AE146" s="20">
        <f t="shared" si="7"/>
        <v>4.348523612982693E-2</v>
      </c>
    </row>
    <row r="147" spans="1:31">
      <c r="A147" s="37" t="s">
        <v>124</v>
      </c>
      <c r="B147" s="4" t="s">
        <v>125</v>
      </c>
      <c r="C147" s="20">
        <f t="shared" si="4"/>
        <v>8.4593424162472033E-3</v>
      </c>
      <c r="D147" s="20">
        <f t="shared" si="7"/>
        <v>1.187629782355959E-2</v>
      </c>
      <c r="E147" s="20">
        <f t="shared" si="7"/>
        <v>1.4576988611041867E-2</v>
      </c>
      <c r="F147" s="20">
        <f t="shared" si="7"/>
        <v>1.3356821870286365E-2</v>
      </c>
      <c r="G147" s="20">
        <f t="shared" si="7"/>
        <v>1.3369307168911122E-2</v>
      </c>
      <c r="H147" s="20">
        <f t="shared" si="7"/>
        <v>1.8324143277107036E-2</v>
      </c>
      <c r="I147" s="20">
        <f t="shared" si="7"/>
        <v>2.7546346640138625E-2</v>
      </c>
      <c r="J147" s="20">
        <f t="shared" si="7"/>
        <v>3.2526724124880856E-2</v>
      </c>
      <c r="K147" s="20">
        <f t="shared" si="7"/>
        <v>3.2665939086834593E-2</v>
      </c>
      <c r="L147" s="20">
        <f t="shared" si="7"/>
        <v>2.6671814136662798E-2</v>
      </c>
      <c r="M147" s="20">
        <f t="shared" si="7"/>
        <v>1.8754250182348831E-2</v>
      </c>
      <c r="N147" s="20">
        <f t="shared" si="7"/>
        <v>1.8884018279786079E-2</v>
      </c>
      <c r="O147" s="20">
        <f t="shared" si="7"/>
        <v>2.4900693008293524E-2</v>
      </c>
      <c r="P147" s="20">
        <f t="shared" si="7"/>
        <v>2.0925690381859496E-2</v>
      </c>
      <c r="Q147" s="20">
        <f t="shared" si="7"/>
        <v>2.9928932310168625E-2</v>
      </c>
      <c r="R147" s="20">
        <f t="shared" si="7"/>
        <v>2.4926985810978568E-2</v>
      </c>
      <c r="S147" s="20">
        <f t="shared" si="7"/>
        <v>3.3294247871526156E-2</v>
      </c>
      <c r="T147" s="20">
        <f t="shared" si="7"/>
        <v>3.7404408929418327E-2</v>
      </c>
      <c r="U147" s="20">
        <f t="shared" si="7"/>
        <v>4.6068297501000784E-2</v>
      </c>
      <c r="V147" s="20">
        <f t="shared" si="7"/>
        <v>5.1044772164481521E-2</v>
      </c>
      <c r="W147" s="20">
        <f t="shared" si="7"/>
        <v>6.9111110813272272E-2</v>
      </c>
      <c r="X147" s="20">
        <f t="shared" si="7"/>
        <v>8.0018171401334187E-2</v>
      </c>
      <c r="Y147" s="20">
        <f t="shared" si="7"/>
        <v>5.1952595813771124E-2</v>
      </c>
      <c r="Z147" s="20">
        <f t="shared" si="7"/>
        <v>6.0371459342218478E-2</v>
      </c>
      <c r="AA147" s="20">
        <f t="shared" si="7"/>
        <v>6.5857705719954696E-2</v>
      </c>
      <c r="AB147" s="20">
        <f t="shared" si="7"/>
        <v>7.2135262464968333E-2</v>
      </c>
      <c r="AC147" s="20">
        <f t="shared" si="7"/>
        <v>7.4464687149142825E-2</v>
      </c>
      <c r="AD147" s="20">
        <f t="shared" si="7"/>
        <v>0.10030033117596185</v>
      </c>
      <c r="AE147" s="20">
        <f t="shared" si="7"/>
        <v>5.7350373756828471E-2</v>
      </c>
    </row>
    <row r="148" spans="1:31">
      <c r="A148" s="37" t="s">
        <v>126</v>
      </c>
      <c r="B148" s="4" t="s">
        <v>127</v>
      </c>
      <c r="C148" s="20">
        <f t="shared" si="4"/>
        <v>3.8451556437487289E-4</v>
      </c>
      <c r="D148" s="20">
        <f t="shared" si="7"/>
        <v>0.20877467120951876</v>
      </c>
      <c r="E148" s="20">
        <f t="shared" si="7"/>
        <v>0.12872891349677298</v>
      </c>
      <c r="F148" s="20">
        <f t="shared" si="7"/>
        <v>0.11411725783561462</v>
      </c>
      <c r="G148" s="20">
        <f t="shared" si="7"/>
        <v>7.1093589704355101E-2</v>
      </c>
      <c r="H148" s="20">
        <f t="shared" si="7"/>
        <v>1.3050388648724168E-2</v>
      </c>
      <c r="I148" s="20">
        <f t="shared" si="7"/>
        <v>4.1432755728533319E-2</v>
      </c>
      <c r="J148" s="20">
        <f t="shared" si="7"/>
        <v>2.1749763594924101E-3</v>
      </c>
      <c r="K148" s="20">
        <f t="shared" si="7"/>
        <v>1.0098140723940926E-3</v>
      </c>
      <c r="L148" s="20">
        <f t="shared" si="7"/>
        <v>3.022667055809263E-4</v>
      </c>
      <c r="M148" s="20">
        <f t="shared" si="7"/>
        <v>1.5271078450468782E-3</v>
      </c>
      <c r="N148" s="20">
        <f t="shared" si="7"/>
        <v>1.4932832075679851E-3</v>
      </c>
      <c r="O148" s="20">
        <f t="shared" si="7"/>
        <v>5.0226771534776912E-4</v>
      </c>
      <c r="P148" s="20">
        <f t="shared" si="7"/>
        <v>2.7253427597854498E-4</v>
      </c>
      <c r="Q148" s="20">
        <f t="shared" si="7"/>
        <v>1.2198602539648298E-3</v>
      </c>
      <c r="R148" s="20">
        <f t="shared" si="7"/>
        <v>9.7043147491249389E-4</v>
      </c>
      <c r="S148" s="20">
        <f t="shared" si="7"/>
        <v>1.4830139279097562E-3</v>
      </c>
      <c r="T148" s="20">
        <f t="shared" si="7"/>
        <v>3.3465589765870659E-3</v>
      </c>
      <c r="U148" s="20">
        <f t="shared" si="7"/>
        <v>2.2066756961253782E-3</v>
      </c>
      <c r="V148" s="20">
        <f t="shared" si="7"/>
        <v>3.2500935650743622E-3</v>
      </c>
      <c r="W148" s="20">
        <f t="shared" si="7"/>
        <v>4.0114277045609674E-3</v>
      </c>
      <c r="X148" s="20">
        <f t="shared" si="7"/>
        <v>3.7649426412708345E-3</v>
      </c>
      <c r="Y148" s="20">
        <f t="shared" si="7"/>
        <v>4.3637755675309999E-3</v>
      </c>
      <c r="Z148" s="20">
        <f t="shared" si="7"/>
        <v>3.1332715077930224E-3</v>
      </c>
      <c r="AA148" s="20">
        <f t="shared" si="7"/>
        <v>3.4086349992992911E-3</v>
      </c>
      <c r="AB148" s="20">
        <f t="shared" si="7"/>
        <v>1.3716644557565931E-3</v>
      </c>
      <c r="AC148" s="20">
        <f t="shared" si="7"/>
        <v>1.5371807821675599E-3</v>
      </c>
      <c r="AD148" s="20">
        <f t="shared" si="7"/>
        <v>3.5189517725310129E-3</v>
      </c>
      <c r="AE148" s="20">
        <f t="shared" si="7"/>
        <v>3.3075478997605439E-3</v>
      </c>
    </row>
    <row r="149" spans="1:31">
      <c r="A149" s="37" t="s">
        <v>128</v>
      </c>
      <c r="B149" s="4" t="s">
        <v>129</v>
      </c>
      <c r="C149" s="20">
        <f t="shared" si="4"/>
        <v>2.5185769466554174E-2</v>
      </c>
      <c r="D149" s="20">
        <f t="shared" si="7"/>
        <v>6.2465716943021325E-2</v>
      </c>
      <c r="E149" s="20">
        <f t="shared" si="7"/>
        <v>6.544079686925576E-2</v>
      </c>
      <c r="F149" s="20">
        <f t="shared" si="7"/>
        <v>5.1792626500525366E-2</v>
      </c>
      <c r="G149" s="20">
        <f t="shared" si="7"/>
        <v>5.2451016198740236E-2</v>
      </c>
      <c r="H149" s="20">
        <f t="shared" si="7"/>
        <v>5.5659876918270033E-2</v>
      </c>
      <c r="I149" s="20">
        <f t="shared" si="7"/>
        <v>0.17803536619539434</v>
      </c>
      <c r="J149" s="20">
        <f t="shared" si="7"/>
        <v>0.12508368211400717</v>
      </c>
      <c r="K149" s="20">
        <f t="shared" si="7"/>
        <v>7.1152466492851424E-2</v>
      </c>
      <c r="L149" s="20">
        <f t="shared" si="7"/>
        <v>0.27067454651941514</v>
      </c>
      <c r="M149" s="20">
        <f t="shared" si="7"/>
        <v>0.83807485700064732</v>
      </c>
      <c r="N149" s="20">
        <f t="shared" si="7"/>
        <v>3.7285360258893452E-2</v>
      </c>
      <c r="O149" s="20">
        <f t="shared" si="7"/>
        <v>4.1091529227791572E-2</v>
      </c>
      <c r="P149" s="20">
        <f t="shared" si="7"/>
        <v>3.2710374230859769E-2</v>
      </c>
      <c r="Q149" s="20">
        <f t="shared" si="7"/>
        <v>1.8717336062527321E-2</v>
      </c>
      <c r="R149" s="20">
        <f t="shared" si="7"/>
        <v>2.2665594776108543E-2</v>
      </c>
      <c r="S149" s="20">
        <f t="shared" si="7"/>
        <v>2.4454457453281137E-2</v>
      </c>
      <c r="T149" s="20">
        <f t="shared" si="7"/>
        <v>2.1730881779696908E-2</v>
      </c>
      <c r="U149" s="20">
        <f t="shared" si="7"/>
        <v>2.5301178599938745E-2</v>
      </c>
      <c r="V149" s="20">
        <f t="shared" si="7"/>
        <v>3.2520064111206476E-2</v>
      </c>
      <c r="W149" s="20">
        <f t="shared" si="7"/>
        <v>3.1074739839867582E-2</v>
      </c>
      <c r="X149" s="20">
        <f t="shared" si="7"/>
        <v>2.8293725129092399E-2</v>
      </c>
      <c r="Y149" s="20">
        <f t="shared" si="7"/>
        <v>2.5020687445851494E-2</v>
      </c>
      <c r="Z149" s="20">
        <f t="shared" si="7"/>
        <v>2.4726131343958273E-2</v>
      </c>
      <c r="AA149" s="20">
        <f t="shared" si="7"/>
        <v>2.2791785343551144E-2</v>
      </c>
      <c r="AB149" s="20">
        <f t="shared" si="7"/>
        <v>1.6778737313093713E-2</v>
      </c>
      <c r="AC149" s="20">
        <f t="shared" si="7"/>
        <v>1.6719238532625857E-2</v>
      </c>
      <c r="AD149" s="20">
        <f t="shared" si="7"/>
        <v>2.2357138753987659E-2</v>
      </c>
      <c r="AE149" s="20">
        <f t="shared" ref="D149:AE159" si="8">AE46/AE$109*100</f>
        <v>4.182431237413569E-2</v>
      </c>
    </row>
    <row r="150" spans="1:31">
      <c r="A150" s="37" t="s">
        <v>130</v>
      </c>
      <c r="B150" s="4" t="s">
        <v>131</v>
      </c>
      <c r="C150" s="20">
        <f t="shared" si="4"/>
        <v>0.40700972489080295</v>
      </c>
      <c r="D150" s="20">
        <f t="shared" si="8"/>
        <v>0.61310115528494846</v>
      </c>
      <c r="E150" s="20">
        <f t="shared" si="8"/>
        <v>0.41413373703717932</v>
      </c>
      <c r="F150" s="20">
        <f t="shared" si="8"/>
        <v>0.34962306409605592</v>
      </c>
      <c r="G150" s="20">
        <f t="shared" si="8"/>
        <v>0.23697601051674172</v>
      </c>
      <c r="H150" s="20">
        <f t="shared" si="8"/>
        <v>0.17418967713593705</v>
      </c>
      <c r="I150" s="20">
        <f t="shared" si="8"/>
        <v>0.13813073537317133</v>
      </c>
      <c r="J150" s="20">
        <f t="shared" si="8"/>
        <v>0.17708681600124204</v>
      </c>
      <c r="K150" s="20">
        <f t="shared" si="8"/>
        <v>0.24094250889802535</v>
      </c>
      <c r="L150" s="20">
        <f t="shared" si="8"/>
        <v>0.18991810254759875</v>
      </c>
      <c r="M150" s="20">
        <f t="shared" si="8"/>
        <v>0.2557920387084972</v>
      </c>
      <c r="N150" s="20">
        <f t="shared" si="8"/>
        <v>0.30422084409433503</v>
      </c>
      <c r="O150" s="20">
        <f t="shared" si="8"/>
        <v>0.26630129459928575</v>
      </c>
      <c r="P150" s="20">
        <f t="shared" si="8"/>
        <v>0.23437146357757652</v>
      </c>
      <c r="Q150" s="20">
        <f t="shared" si="8"/>
        <v>0.21242698686757761</v>
      </c>
      <c r="R150" s="20">
        <f t="shared" si="8"/>
        <v>0.24054142130246967</v>
      </c>
      <c r="S150" s="20">
        <f t="shared" si="8"/>
        <v>0.17761404459324096</v>
      </c>
      <c r="T150" s="20">
        <f t="shared" si="8"/>
        <v>0.1963673996495397</v>
      </c>
      <c r="U150" s="20">
        <f t="shared" si="8"/>
        <v>0.20297589028027471</v>
      </c>
      <c r="V150" s="20">
        <f t="shared" si="8"/>
        <v>0.20760077390099815</v>
      </c>
      <c r="W150" s="20">
        <f t="shared" si="8"/>
        <v>0.21496403944170522</v>
      </c>
      <c r="X150" s="20">
        <f t="shared" si="8"/>
        <v>0.21848682168020606</v>
      </c>
      <c r="Y150" s="20">
        <f t="shared" si="8"/>
        <v>0.27859461585684253</v>
      </c>
      <c r="Z150" s="20">
        <f t="shared" si="8"/>
        <v>0.29605566928090338</v>
      </c>
      <c r="AA150" s="20">
        <f t="shared" si="8"/>
        <v>0.25741933548489632</v>
      </c>
      <c r="AB150" s="20">
        <f t="shared" si="8"/>
        <v>0.3559507538728765</v>
      </c>
      <c r="AC150" s="20">
        <f t="shared" si="8"/>
        <v>0.3505779976006666</v>
      </c>
      <c r="AD150" s="20">
        <f t="shared" si="8"/>
        <v>0.39456045149092306</v>
      </c>
      <c r="AE150" s="20">
        <f t="shared" si="8"/>
        <v>0.27014921642246875</v>
      </c>
    </row>
    <row r="151" spans="1:31">
      <c r="A151" s="37" t="s">
        <v>132</v>
      </c>
      <c r="B151" s="4" t="s">
        <v>133</v>
      </c>
      <c r="C151" s="20">
        <f t="shared" si="4"/>
        <v>4.9717862473671062</v>
      </c>
      <c r="D151" s="20">
        <f t="shared" si="8"/>
        <v>4.112920024531018</v>
      </c>
      <c r="E151" s="20">
        <f t="shared" si="8"/>
        <v>3.233593286114425</v>
      </c>
      <c r="F151" s="20">
        <f t="shared" si="8"/>
        <v>2.5555979026278464</v>
      </c>
      <c r="G151" s="20">
        <f t="shared" si="8"/>
        <v>2.9883148975797624</v>
      </c>
      <c r="H151" s="20">
        <f t="shared" si="8"/>
        <v>3.6635608289264341</v>
      </c>
      <c r="I151" s="20">
        <f t="shared" si="8"/>
        <v>4.315224469481624</v>
      </c>
      <c r="J151" s="20">
        <f t="shared" si="8"/>
        <v>3.638297687597968</v>
      </c>
      <c r="K151" s="20">
        <f t="shared" si="8"/>
        <v>2.8942742824249046</v>
      </c>
      <c r="L151" s="20">
        <f t="shared" si="8"/>
        <v>2.7520100061221857</v>
      </c>
      <c r="M151" s="20">
        <f t="shared" si="8"/>
        <v>2.960147553855617</v>
      </c>
      <c r="N151" s="20">
        <f t="shared" si="8"/>
        <v>2.633489119939429</v>
      </c>
      <c r="O151" s="20">
        <f t="shared" si="8"/>
        <v>2.853614763710393</v>
      </c>
      <c r="P151" s="20">
        <f t="shared" si="8"/>
        <v>2.5509601251944316</v>
      </c>
      <c r="Q151" s="20">
        <f t="shared" si="8"/>
        <v>2.3965958373561285</v>
      </c>
      <c r="R151" s="20">
        <f t="shared" si="8"/>
        <v>2.2543097662052176</v>
      </c>
      <c r="S151" s="20">
        <f t="shared" si="8"/>
        <v>2.1996967532193858</v>
      </c>
      <c r="T151" s="20">
        <f t="shared" si="8"/>
        <v>2.3280625533730648</v>
      </c>
      <c r="U151" s="20">
        <f t="shared" si="8"/>
        <v>2.3588198475466289</v>
      </c>
      <c r="V151" s="20">
        <f t="shared" si="8"/>
        <v>2.5138827049863566</v>
      </c>
      <c r="W151" s="20">
        <f t="shared" si="8"/>
        <v>2.5588812050035488</v>
      </c>
      <c r="X151" s="20">
        <f t="shared" si="8"/>
        <v>2.6060267088293889</v>
      </c>
      <c r="Y151" s="20">
        <f t="shared" si="8"/>
        <v>2.8358114678358373</v>
      </c>
      <c r="Z151" s="20">
        <f t="shared" si="8"/>
        <v>2.7442164096135286</v>
      </c>
      <c r="AA151" s="20">
        <f t="shared" si="8"/>
        <v>2.9942866871313543</v>
      </c>
      <c r="AB151" s="20">
        <f t="shared" si="8"/>
        <v>3.0872671025258684</v>
      </c>
      <c r="AC151" s="20">
        <f t="shared" si="8"/>
        <v>3.3593536689251522</v>
      </c>
      <c r="AD151" s="20">
        <f t="shared" si="8"/>
        <v>3.4954121742227793</v>
      </c>
      <c r="AE151" s="20">
        <f t="shared" si="8"/>
        <v>2.8085100172892066</v>
      </c>
    </row>
    <row r="152" spans="1:31">
      <c r="A152" s="37" t="s">
        <v>134</v>
      </c>
      <c r="B152" s="4" t="s">
        <v>135</v>
      </c>
      <c r="C152" s="20">
        <f t="shared" si="4"/>
        <v>0.50794506053920707</v>
      </c>
      <c r="D152" s="20">
        <f t="shared" si="8"/>
        <v>0.53690167948230516</v>
      </c>
      <c r="E152" s="20">
        <f t="shared" si="8"/>
        <v>0.3710548494355822</v>
      </c>
      <c r="F152" s="20">
        <f t="shared" si="8"/>
        <v>0.42607363839016521</v>
      </c>
      <c r="G152" s="20">
        <f t="shared" si="8"/>
        <v>0.60642021142751301</v>
      </c>
      <c r="H152" s="20">
        <f t="shared" si="8"/>
        <v>0.68757371716307913</v>
      </c>
      <c r="I152" s="20">
        <f t="shared" si="8"/>
        <v>0.59362219650524928</v>
      </c>
      <c r="J152" s="20">
        <f t="shared" si="8"/>
        <v>0.65971760739509955</v>
      </c>
      <c r="K152" s="20">
        <f t="shared" si="8"/>
        <v>0.56784520811308936</v>
      </c>
      <c r="L152" s="20">
        <f t="shared" si="8"/>
        <v>0.53187140889839946</v>
      </c>
      <c r="M152" s="20">
        <f t="shared" si="8"/>
        <v>0.70593794111232533</v>
      </c>
      <c r="N152" s="20">
        <f t="shared" si="8"/>
        <v>0.82512012382506639</v>
      </c>
      <c r="O152" s="20">
        <f t="shared" si="8"/>
        <v>1.1054781848489035</v>
      </c>
      <c r="P152" s="20">
        <f t="shared" si="8"/>
        <v>1.0763930547739857</v>
      </c>
      <c r="Q152" s="20">
        <f t="shared" si="8"/>
        <v>0.99265795539829393</v>
      </c>
      <c r="R152" s="20">
        <f t="shared" si="8"/>
        <v>1.15402380076543</v>
      </c>
      <c r="S152" s="20">
        <f t="shared" si="8"/>
        <v>1.3008972643542738</v>
      </c>
      <c r="T152" s="20">
        <f t="shared" si="8"/>
        <v>1.445554404889162</v>
      </c>
      <c r="U152" s="20">
        <f t="shared" si="8"/>
        <v>1.4466901181627292</v>
      </c>
      <c r="V152" s="20">
        <f t="shared" si="8"/>
        <v>1.5871244149740309</v>
      </c>
      <c r="W152" s="20">
        <f t="shared" si="8"/>
        <v>1.504495637254837</v>
      </c>
      <c r="X152" s="20">
        <f t="shared" si="8"/>
        <v>1.3398022368722062</v>
      </c>
      <c r="Y152" s="20">
        <f t="shared" si="8"/>
        <v>1.3718265975397594</v>
      </c>
      <c r="Z152" s="20">
        <f t="shared" si="8"/>
        <v>1.2847052865830428</v>
      </c>
      <c r="AA152" s="20">
        <f t="shared" si="8"/>
        <v>1.2930248511896016</v>
      </c>
      <c r="AB152" s="20">
        <f t="shared" si="8"/>
        <v>1.3876065782747473</v>
      </c>
      <c r="AC152" s="20">
        <f t="shared" si="8"/>
        <v>1.6400429805004983</v>
      </c>
      <c r="AD152" s="20">
        <f t="shared" si="8"/>
        <v>1.5570069981747816</v>
      </c>
      <c r="AE152" s="20">
        <f t="shared" si="8"/>
        <v>1.3408177023193562</v>
      </c>
    </row>
    <row r="153" spans="1:31">
      <c r="A153" s="37" t="s">
        <v>136</v>
      </c>
      <c r="B153" s="4" t="s">
        <v>137</v>
      </c>
      <c r="C153" s="20">
        <f t="shared" si="4"/>
        <v>1.9225778218743644E-4</v>
      </c>
      <c r="D153" s="20">
        <f t="shared" si="8"/>
        <v>0</v>
      </c>
      <c r="E153" s="20">
        <f t="shared" si="8"/>
        <v>2.5275786921677482E-2</v>
      </c>
      <c r="F153" s="20">
        <f t="shared" si="8"/>
        <v>4.2594507998596133E-2</v>
      </c>
      <c r="G153" s="20">
        <f t="shared" si="8"/>
        <v>2.1289390143802506E-2</v>
      </c>
      <c r="H153" s="20">
        <f t="shared" si="8"/>
        <v>2.5736964953877457E-2</v>
      </c>
      <c r="I153" s="20">
        <f t="shared" si="8"/>
        <v>1.4544483063014297E-2</v>
      </c>
      <c r="J153" s="20">
        <f t="shared" si="8"/>
        <v>2.8175174686392624E-2</v>
      </c>
      <c r="K153" s="20">
        <f t="shared" si="8"/>
        <v>2.548134617063837E-2</v>
      </c>
      <c r="L153" s="20">
        <f t="shared" si="8"/>
        <v>4.7416237094788441E-2</v>
      </c>
      <c r="M153" s="20">
        <f t="shared" si="8"/>
        <v>4.4859519415410477E-2</v>
      </c>
      <c r="N153" s="20">
        <f t="shared" si="8"/>
        <v>8.3533840950168026E-2</v>
      </c>
      <c r="O153" s="20">
        <f t="shared" si="8"/>
        <v>8.8139041831917037E-2</v>
      </c>
      <c r="P153" s="20">
        <f t="shared" si="8"/>
        <v>1.980375766045863E-2</v>
      </c>
      <c r="Q153" s="20">
        <f t="shared" si="8"/>
        <v>1.1352043354460314E-2</v>
      </c>
      <c r="R153" s="20">
        <f t="shared" si="8"/>
        <v>2.3850751673578384E-2</v>
      </c>
      <c r="S153" s="20">
        <f t="shared" si="8"/>
        <v>1.1737752500499169E-2</v>
      </c>
      <c r="T153" s="20">
        <f t="shared" si="8"/>
        <v>2.2546223534186987E-2</v>
      </c>
      <c r="U153" s="20">
        <f t="shared" si="8"/>
        <v>1.8296050918460587E-2</v>
      </c>
      <c r="V153" s="20">
        <f t="shared" si="8"/>
        <v>1.4665573604153369E-2</v>
      </c>
      <c r="W153" s="20">
        <f t="shared" si="8"/>
        <v>9.3448995018725091E-3</v>
      </c>
      <c r="X153" s="20">
        <f t="shared" si="8"/>
        <v>1.0081832059141559E-2</v>
      </c>
      <c r="Y153" s="20">
        <f t="shared" si="8"/>
        <v>1.6387764520479166E-2</v>
      </c>
      <c r="Z153" s="20">
        <f t="shared" si="8"/>
        <v>6.4366938980714257E-3</v>
      </c>
      <c r="AA153" s="20">
        <f t="shared" si="8"/>
        <v>5.867737179351953E-3</v>
      </c>
      <c r="AB153" s="20">
        <f t="shared" si="8"/>
        <v>6.5111238330085195E-3</v>
      </c>
      <c r="AC153" s="20">
        <f t="shared" si="8"/>
        <v>7.570761262750793E-3</v>
      </c>
      <c r="AD153" s="20">
        <f t="shared" si="8"/>
        <v>5.4515135599621286E-3</v>
      </c>
      <c r="AE153" s="20">
        <f t="shared" si="8"/>
        <v>1.5913307317138012E-2</v>
      </c>
    </row>
    <row r="154" spans="1:31">
      <c r="A154" s="37" t="s">
        <v>138</v>
      </c>
      <c r="B154" s="4" t="s">
        <v>139</v>
      </c>
      <c r="C154" s="20">
        <f t="shared" si="4"/>
        <v>3.0555529323049275</v>
      </c>
      <c r="D154" s="20">
        <f t="shared" si="8"/>
        <v>3.8689573271087774</v>
      </c>
      <c r="E154" s="20">
        <f t="shared" si="8"/>
        <v>2.2304740743920699</v>
      </c>
      <c r="F154" s="20">
        <f t="shared" si="8"/>
        <v>2.580639296297552</v>
      </c>
      <c r="G154" s="20">
        <f t="shared" si="8"/>
        <v>2.8350559163936855</v>
      </c>
      <c r="H154" s="20">
        <f t="shared" si="8"/>
        <v>2.5918961498042736</v>
      </c>
      <c r="I154" s="20">
        <f t="shared" si="8"/>
        <v>2.4803132601439954</v>
      </c>
      <c r="J154" s="20">
        <f t="shared" si="8"/>
        <v>1.9445464849586136</v>
      </c>
      <c r="K154" s="20">
        <f t="shared" si="8"/>
        <v>1.5236338780685941</v>
      </c>
      <c r="L154" s="20">
        <f t="shared" si="8"/>
        <v>1.1514780554562074</v>
      </c>
      <c r="M154" s="20">
        <f t="shared" si="8"/>
        <v>1.1353901766266019</v>
      </c>
      <c r="N154" s="20">
        <f t="shared" si="8"/>
        <v>0.95553444799419462</v>
      </c>
      <c r="O154" s="20">
        <f t="shared" si="8"/>
        <v>1.0560848204958668</v>
      </c>
      <c r="P154" s="20">
        <f t="shared" si="8"/>
        <v>0.86098055976705368</v>
      </c>
      <c r="Q154" s="20">
        <f t="shared" si="8"/>
        <v>0.70466350815121215</v>
      </c>
      <c r="R154" s="20">
        <f t="shared" si="8"/>
        <v>0.6359658547681063</v>
      </c>
      <c r="S154" s="20">
        <f t="shared" si="8"/>
        <v>0.68777456990898567</v>
      </c>
      <c r="T154" s="20">
        <f t="shared" si="8"/>
        <v>0.76228153299901846</v>
      </c>
      <c r="U154" s="20">
        <f t="shared" si="8"/>
        <v>0.71683490231790903</v>
      </c>
      <c r="V154" s="20">
        <f t="shared" si="8"/>
        <v>0.78220994614948358</v>
      </c>
      <c r="W154" s="20">
        <f t="shared" si="8"/>
        <v>0.74117337407206829</v>
      </c>
      <c r="X154" s="20">
        <f t="shared" si="8"/>
        <v>0.68663438094870621</v>
      </c>
      <c r="Y154" s="20">
        <f t="shared" si="8"/>
        <v>0.61803796217545526</v>
      </c>
      <c r="Z154" s="20">
        <f t="shared" si="8"/>
        <v>0.6363070079547154</v>
      </c>
      <c r="AA154" s="20">
        <f t="shared" si="8"/>
        <v>0.66111622120530111</v>
      </c>
      <c r="AB154" s="20">
        <f t="shared" si="8"/>
        <v>0.52093068861556091</v>
      </c>
      <c r="AC154" s="20">
        <f t="shared" si="8"/>
        <v>0.41809730769669634</v>
      </c>
      <c r="AD154" s="20">
        <f t="shared" si="8"/>
        <v>0.51266086538276101</v>
      </c>
      <c r="AE154" s="20">
        <f t="shared" si="8"/>
        <v>0.70457054260908081</v>
      </c>
    </row>
    <row r="155" spans="1:31">
      <c r="A155" s="37" t="s">
        <v>140</v>
      </c>
      <c r="B155" s="4" t="s">
        <v>141</v>
      </c>
      <c r="C155" s="20">
        <f t="shared" si="4"/>
        <v>9.6128891093718227E-4</v>
      </c>
      <c r="D155" s="20">
        <f t="shared" si="8"/>
        <v>1.0228541637281001E-4</v>
      </c>
      <c r="E155" s="20">
        <f t="shared" si="8"/>
        <v>2.1643134166587506E-3</v>
      </c>
      <c r="F155" s="20">
        <f t="shared" si="8"/>
        <v>9.6533985538108415E-3</v>
      </c>
      <c r="G155" s="20">
        <f t="shared" si="8"/>
        <v>8.5556252534918931E-3</v>
      </c>
      <c r="H155" s="20">
        <f t="shared" si="8"/>
        <v>1.2277940712948133E-3</v>
      </c>
      <c r="I155" s="20">
        <f t="shared" si="8"/>
        <v>4.9101015254369891E-3</v>
      </c>
      <c r="J155" s="20">
        <f t="shared" si="8"/>
        <v>2.5249349126947791E-3</v>
      </c>
      <c r="K155" s="20">
        <f t="shared" si="8"/>
        <v>1.0728649334727971E-3</v>
      </c>
      <c r="L155" s="20">
        <f t="shared" si="8"/>
        <v>1.1754729042362233E-3</v>
      </c>
      <c r="M155" s="20">
        <f t="shared" si="8"/>
        <v>2.0214473796808935E-3</v>
      </c>
      <c r="N155" s="20">
        <f t="shared" si="8"/>
        <v>1.9333140148131418E-3</v>
      </c>
      <c r="O155" s="20">
        <f t="shared" si="8"/>
        <v>1.4410379804034332E-3</v>
      </c>
      <c r="P155" s="20">
        <f t="shared" si="8"/>
        <v>9.9892432707704643E-4</v>
      </c>
      <c r="Q155" s="20">
        <f t="shared" si="8"/>
        <v>1.9271190024481378E-3</v>
      </c>
      <c r="R155" s="20">
        <f t="shared" si="8"/>
        <v>1.7014859059647637E-3</v>
      </c>
      <c r="S155" s="20">
        <f t="shared" si="8"/>
        <v>2.7956059957456388E-3</v>
      </c>
      <c r="T155" s="20">
        <f t="shared" si="8"/>
        <v>4.3141590733790196E-3</v>
      </c>
      <c r="U155" s="20">
        <f t="shared" si="8"/>
        <v>2.5747724319835686E-3</v>
      </c>
      <c r="V155" s="20">
        <f t="shared" si="8"/>
        <v>4.1490285766159546E-3</v>
      </c>
      <c r="W155" s="20">
        <f t="shared" si="8"/>
        <v>3.3844540228317906E-3</v>
      </c>
      <c r="X155" s="20">
        <f t="shared" si="8"/>
        <v>2.8096936369235159E-3</v>
      </c>
      <c r="Y155" s="20">
        <f t="shared" si="8"/>
        <v>2.2352645835618098E-3</v>
      </c>
      <c r="Z155" s="20">
        <f t="shared" si="8"/>
        <v>2.964747975348092E-3</v>
      </c>
      <c r="AA155" s="20">
        <f t="shared" si="8"/>
        <v>2.2567689070513305E-3</v>
      </c>
      <c r="AB155" s="20">
        <f t="shared" si="8"/>
        <v>8.6597041604750285E-4</v>
      </c>
      <c r="AC155" s="20">
        <f t="shared" si="8"/>
        <v>8.6754132082316057E-4</v>
      </c>
      <c r="AD155" s="20">
        <f t="shared" si="8"/>
        <v>1.1574481707788812E-3</v>
      </c>
      <c r="AE155" s="20">
        <f t="shared" si="8"/>
        <v>2.2428521135309403E-3</v>
      </c>
    </row>
    <row r="156" spans="1:31">
      <c r="A156" s="37" t="s">
        <v>142</v>
      </c>
      <c r="B156" s="4" t="s">
        <v>143</v>
      </c>
      <c r="C156" s="20">
        <f t="shared" si="4"/>
        <v>0.18341392420681435</v>
      </c>
      <c r="D156" s="20">
        <f t="shared" si="8"/>
        <v>0.14606647069254797</v>
      </c>
      <c r="E156" s="20">
        <f t="shared" si="8"/>
        <v>0.12779034894420899</v>
      </c>
      <c r="F156" s="20">
        <f t="shared" si="8"/>
        <v>0.36068156389812495</v>
      </c>
      <c r="G156" s="20">
        <f t="shared" si="8"/>
        <v>0.20713906897021228</v>
      </c>
      <c r="H156" s="20">
        <f t="shared" si="8"/>
        <v>0.3861360998030432</v>
      </c>
      <c r="I156" s="20">
        <f t="shared" si="8"/>
        <v>0.38899802869855843</v>
      </c>
      <c r="J156" s="20">
        <f t="shared" si="8"/>
        <v>0.34298160586692039</v>
      </c>
      <c r="K156" s="20">
        <f t="shared" si="8"/>
        <v>0.28656107608014447</v>
      </c>
      <c r="L156" s="20">
        <f t="shared" si="8"/>
        <v>0.43398233808140751</v>
      </c>
      <c r="M156" s="20">
        <f t="shared" si="8"/>
        <v>0.47366603209709679</v>
      </c>
      <c r="N156" s="20">
        <f t="shared" si="8"/>
        <v>0.39703307811583927</v>
      </c>
      <c r="O156" s="20">
        <f t="shared" si="8"/>
        <v>0.40089538799108471</v>
      </c>
      <c r="P156" s="20">
        <f t="shared" si="8"/>
        <v>0.29425342123841397</v>
      </c>
      <c r="Q156" s="20">
        <f t="shared" si="8"/>
        <v>0.24482341799975932</v>
      </c>
      <c r="R156" s="20">
        <f t="shared" si="8"/>
        <v>0.2378465603508983</v>
      </c>
      <c r="S156" s="20">
        <f t="shared" si="8"/>
        <v>0.24427294686966719</v>
      </c>
      <c r="T156" s="20">
        <f t="shared" si="8"/>
        <v>0.24359350088096779</v>
      </c>
      <c r="U156" s="20">
        <f t="shared" si="8"/>
        <v>0.23852115821558389</v>
      </c>
      <c r="V156" s="20">
        <f t="shared" si="8"/>
        <v>0.24674805417843632</v>
      </c>
      <c r="W156" s="20">
        <f t="shared" si="8"/>
        <v>0.23620636280462956</v>
      </c>
      <c r="X156" s="20">
        <f t="shared" si="8"/>
        <v>0.22310215146993359</v>
      </c>
      <c r="Y156" s="20">
        <f t="shared" si="8"/>
        <v>0.20556919286090844</v>
      </c>
      <c r="Z156" s="20">
        <f t="shared" si="8"/>
        <v>0.20283835749102461</v>
      </c>
      <c r="AA156" s="20">
        <f t="shared" si="8"/>
        <v>0.18971649951275915</v>
      </c>
      <c r="AB156" s="20">
        <f t="shared" si="8"/>
        <v>0.2103345326072919</v>
      </c>
      <c r="AC156" s="20">
        <f t="shared" si="8"/>
        <v>0.30853427704942998</v>
      </c>
      <c r="AD156" s="20">
        <f t="shared" si="8"/>
        <v>0.33989347664941327</v>
      </c>
      <c r="AE156" s="20">
        <f t="shared" si="8"/>
        <v>0.26178812439999888</v>
      </c>
    </row>
    <row r="157" spans="1:31">
      <c r="A157" s="37" t="s">
        <v>144</v>
      </c>
      <c r="B157" s="4" t="s">
        <v>145</v>
      </c>
      <c r="C157" s="20">
        <f t="shared" si="4"/>
        <v>4.0374134259361658E-3</v>
      </c>
      <c r="D157" s="20">
        <f t="shared" si="8"/>
        <v>2.1936733313211148E-3</v>
      </c>
      <c r="E157" s="20">
        <f t="shared" si="8"/>
        <v>1.0851348011089539E-2</v>
      </c>
      <c r="F157" s="20">
        <f t="shared" si="8"/>
        <v>7.814134024303792E-3</v>
      </c>
      <c r="G157" s="20">
        <f t="shared" si="8"/>
        <v>1.3496874010997231E-3</v>
      </c>
      <c r="H157" s="20">
        <f t="shared" si="8"/>
        <v>4.3338818780724718E-4</v>
      </c>
      <c r="I157" s="20">
        <f t="shared" si="8"/>
        <v>3.8320358227886947E-4</v>
      </c>
      <c r="J157" s="20">
        <f t="shared" si="8"/>
        <v>4.1144854713997068E-3</v>
      </c>
      <c r="K157" s="20">
        <f t="shared" si="8"/>
        <v>1.9155436714584984E-3</v>
      </c>
      <c r="L157" s="20">
        <f t="shared" si="8"/>
        <v>3.773445419053484E-3</v>
      </c>
      <c r="M157" s="20">
        <f t="shared" si="8"/>
        <v>1.6122906462126265E-3</v>
      </c>
      <c r="N157" s="20">
        <f t="shared" si="8"/>
        <v>1.1465163859622734E-3</v>
      </c>
      <c r="O157" s="20">
        <f t="shared" si="8"/>
        <v>1.5221772718366927E-3</v>
      </c>
      <c r="P157" s="20">
        <f t="shared" si="8"/>
        <v>1.5268930056949706E-3</v>
      </c>
      <c r="Q157" s="20">
        <f t="shared" si="8"/>
        <v>1.0674115382279597E-3</v>
      </c>
      <c r="R157" s="20">
        <f t="shared" si="8"/>
        <v>1.0050617076668895E-3</v>
      </c>
      <c r="S157" s="20">
        <f t="shared" si="8"/>
        <v>1.111627407251476E-3</v>
      </c>
      <c r="T157" s="20">
        <f t="shared" si="8"/>
        <v>1.7486911887693015E-3</v>
      </c>
      <c r="U157" s="20">
        <f t="shared" si="8"/>
        <v>1.550472269644198E-3</v>
      </c>
      <c r="V157" s="20">
        <f t="shared" si="8"/>
        <v>1.9647527854548311E-3</v>
      </c>
      <c r="W157" s="20">
        <f t="shared" si="8"/>
        <v>1.9523567459109939E-3</v>
      </c>
      <c r="X157" s="20">
        <f t="shared" si="8"/>
        <v>1.7048203349164838E-3</v>
      </c>
      <c r="Y157" s="20">
        <f t="shared" si="8"/>
        <v>1.0906283161695601E-3</v>
      </c>
      <c r="Z157" s="20">
        <f t="shared" si="8"/>
        <v>8.4876303412133335E-4</v>
      </c>
      <c r="AA157" s="20">
        <f t="shared" si="8"/>
        <v>9.4160082598484368E-4</v>
      </c>
      <c r="AB157" s="20">
        <f t="shared" si="8"/>
        <v>9.574043737374632E-4</v>
      </c>
      <c r="AC157" s="20">
        <f t="shared" si="8"/>
        <v>7.5682746456150565E-4</v>
      </c>
      <c r="AD157" s="20">
        <f t="shared" si="8"/>
        <v>6.2626273253509046E-4</v>
      </c>
      <c r="AE157" s="20">
        <f t="shared" si="8"/>
        <v>1.279587091041806E-3</v>
      </c>
    </row>
    <row r="158" spans="1:31">
      <c r="A158" s="37" t="s">
        <v>146</v>
      </c>
      <c r="B158" s="4" t="s">
        <v>147</v>
      </c>
      <c r="C158" s="20">
        <f t="shared" si="4"/>
        <v>0.18879714210806259</v>
      </c>
      <c r="D158" s="20">
        <f t="shared" si="8"/>
        <v>8.9785138016937521E-2</v>
      </c>
      <c r="E158" s="20">
        <f t="shared" si="8"/>
        <v>8.5436595912639468E-2</v>
      </c>
      <c r="F158" s="20">
        <f t="shared" si="8"/>
        <v>7.4236409678354737E-2</v>
      </c>
      <c r="G158" s="20">
        <f t="shared" si="8"/>
        <v>5.3458111880607492E-2</v>
      </c>
      <c r="H158" s="20">
        <f t="shared" si="8"/>
        <v>6.7818337360364689E-2</v>
      </c>
      <c r="I158" s="20">
        <f t="shared" si="8"/>
        <v>6.3444003599524706E-2</v>
      </c>
      <c r="J158" s="20">
        <f t="shared" si="8"/>
        <v>4.6975080464039899E-2</v>
      </c>
      <c r="K158" s="20">
        <f t="shared" si="8"/>
        <v>3.5043812716090257E-2</v>
      </c>
      <c r="L158" s="20">
        <f t="shared" si="8"/>
        <v>3.0316311472173001E-2</v>
      </c>
      <c r="M158" s="20">
        <f t="shared" si="8"/>
        <v>3.5605987899425873E-2</v>
      </c>
      <c r="N158" s="20">
        <f t="shared" si="8"/>
        <v>4.1911889609012022E-2</v>
      </c>
      <c r="O158" s="20">
        <f t="shared" si="8"/>
        <v>4.1143462693100138E-2</v>
      </c>
      <c r="P158" s="20">
        <f t="shared" si="8"/>
        <v>2.8102572370172659E-2</v>
      </c>
      <c r="Q158" s="20">
        <f t="shared" si="8"/>
        <v>2.1668120984632427E-2</v>
      </c>
      <c r="R158" s="20">
        <f t="shared" si="8"/>
        <v>2.1377669801571558E-2</v>
      </c>
      <c r="S158" s="20">
        <f t="shared" si="8"/>
        <v>1.7699020817990567E-2</v>
      </c>
      <c r="T158" s="20">
        <f t="shared" si="8"/>
        <v>1.0116037939661517E-2</v>
      </c>
      <c r="U158" s="20">
        <f t="shared" si="8"/>
        <v>1.03674149999015E-2</v>
      </c>
      <c r="V158" s="20">
        <f t="shared" si="8"/>
        <v>9.0426514180595996E-3</v>
      </c>
      <c r="W158" s="20">
        <f t="shared" si="8"/>
        <v>6.7069063322574051E-3</v>
      </c>
      <c r="X158" s="20">
        <f t="shared" si="8"/>
        <v>5.2818401168816193E-3</v>
      </c>
      <c r="Y158" s="20">
        <f t="shared" si="8"/>
        <v>6.5847448410081451E-3</v>
      </c>
      <c r="Z158" s="20">
        <f t="shared" si="8"/>
        <v>5.2338487132063388E-3</v>
      </c>
      <c r="AA158" s="20">
        <f t="shared" si="8"/>
        <v>6.161544906076206E-3</v>
      </c>
      <c r="AB158" s="20">
        <f t="shared" si="8"/>
        <v>5.5140557678539717E-3</v>
      </c>
      <c r="AC158" s="20">
        <f t="shared" si="8"/>
        <v>6.4586356073277791E-3</v>
      </c>
      <c r="AD158" s="20">
        <f t="shared" si="8"/>
        <v>6.2675618648114677E-3</v>
      </c>
      <c r="AE158" s="20">
        <f t="shared" si="8"/>
        <v>1.2474235665189555E-2</v>
      </c>
    </row>
    <row r="159" spans="1:31">
      <c r="A159" s="37" t="s">
        <v>148</v>
      </c>
      <c r="B159" s="4" t="s">
        <v>149</v>
      </c>
      <c r="C159" s="20">
        <f t="shared" si="4"/>
        <v>0</v>
      </c>
      <c r="D159" s="20">
        <f t="shared" si="8"/>
        <v>0</v>
      </c>
      <c r="E159" s="20">
        <f t="shared" si="8"/>
        <v>0</v>
      </c>
      <c r="F159" s="20">
        <f t="shared" ref="D159:AE168" si="9">F56/F$109*100</f>
        <v>0</v>
      </c>
      <c r="G159" s="20">
        <f t="shared" si="9"/>
        <v>0</v>
      </c>
      <c r="H159" s="20">
        <f t="shared" si="9"/>
        <v>0</v>
      </c>
      <c r="I159" s="20">
        <f t="shared" si="9"/>
        <v>0</v>
      </c>
      <c r="J159" s="20">
        <f t="shared" si="9"/>
        <v>1.4790347587900494E-3</v>
      </c>
      <c r="K159" s="20">
        <f t="shared" si="9"/>
        <v>3.3123751582732575E-4</v>
      </c>
      <c r="L159" s="20">
        <f t="shared" si="9"/>
        <v>4.6326970012243122E-3</v>
      </c>
      <c r="M159" s="20">
        <f t="shared" si="9"/>
        <v>6.4680463852041679E-3</v>
      </c>
      <c r="N159" s="20">
        <f t="shared" si="9"/>
        <v>4.8593124392752197E-3</v>
      </c>
      <c r="O159" s="20">
        <f t="shared" si="9"/>
        <v>5.5141710269727595E-7</v>
      </c>
      <c r="P159" s="20">
        <f t="shared" si="9"/>
        <v>4.0749125003783589E-5</v>
      </c>
      <c r="Q159" s="20">
        <f t="shared" si="9"/>
        <v>8.893302878709239E-5</v>
      </c>
      <c r="R159" s="20">
        <f t="shared" si="9"/>
        <v>3.0507669526282696E-4</v>
      </c>
      <c r="S159" s="20">
        <f t="shared" si="9"/>
        <v>4.6007701024704955E-4</v>
      </c>
      <c r="T159" s="20">
        <f t="shared" si="9"/>
        <v>1.5398202827643908E-3</v>
      </c>
      <c r="U159" s="20">
        <f t="shared" si="9"/>
        <v>1.3695924539952194E-3</v>
      </c>
      <c r="V159" s="20">
        <f t="shared" si="9"/>
        <v>1.189829783606391E-3</v>
      </c>
      <c r="W159" s="20">
        <f t="shared" si="9"/>
        <v>1.4236034022272839E-3</v>
      </c>
      <c r="X159" s="20">
        <f t="shared" si="9"/>
        <v>2.764519831176889E-3</v>
      </c>
      <c r="Y159" s="20">
        <f t="shared" si="9"/>
        <v>5.1139287072944932E-3</v>
      </c>
      <c r="Z159" s="20">
        <f t="shared" si="9"/>
        <v>1.5786923939864806E-3</v>
      </c>
      <c r="AA159" s="20">
        <f t="shared" si="9"/>
        <v>9.3519477190658096E-6</v>
      </c>
      <c r="AB159" s="20">
        <f t="shared" si="9"/>
        <v>1.4044388680333541E-4</v>
      </c>
      <c r="AC159" s="20">
        <f t="shared" si="9"/>
        <v>9.553084128238676E-5</v>
      </c>
      <c r="AD159" s="20">
        <f t="shared" si="9"/>
        <v>5.3333971814829189E-4</v>
      </c>
      <c r="AE159" s="20">
        <f t="shared" si="9"/>
        <v>1.3108698813566713E-3</v>
      </c>
    </row>
    <row r="160" spans="1:31">
      <c r="A160" s="37" t="s">
        <v>150</v>
      </c>
      <c r="B160" s="4" t="s">
        <v>151</v>
      </c>
      <c r="C160" s="20">
        <f t="shared" si="4"/>
        <v>0.72000539429194943</v>
      </c>
      <c r="D160" s="20">
        <f t="shared" si="9"/>
        <v>0.52212611008835341</v>
      </c>
      <c r="E160" s="20">
        <f t="shared" si="9"/>
        <v>0.40749127171222832</v>
      </c>
      <c r="F160" s="20">
        <f t="shared" si="9"/>
        <v>0.40264999989937023</v>
      </c>
      <c r="G160" s="20">
        <f t="shared" si="9"/>
        <v>0.58300588794109687</v>
      </c>
      <c r="H160" s="20">
        <f t="shared" si="9"/>
        <v>0.47918709520248914</v>
      </c>
      <c r="I160" s="20">
        <f t="shared" si="9"/>
        <v>0.73929402529171639</v>
      </c>
      <c r="J160" s="20">
        <f t="shared" si="9"/>
        <v>0.53643911443803893</v>
      </c>
      <c r="K160" s="20">
        <f t="shared" si="9"/>
        <v>0.45693628038332695</v>
      </c>
      <c r="L160" s="20">
        <f t="shared" si="9"/>
        <v>0.27141759771017415</v>
      </c>
      <c r="M160" s="20">
        <f t="shared" si="9"/>
        <v>0.21291545739472212</v>
      </c>
      <c r="N160" s="20">
        <f t="shared" si="9"/>
        <v>0.22941642342503266</v>
      </c>
      <c r="O160" s="20">
        <f t="shared" si="9"/>
        <v>0.30690898038387421</v>
      </c>
      <c r="P160" s="20">
        <f t="shared" si="9"/>
        <v>0.26609031035846453</v>
      </c>
      <c r="Q160" s="20">
        <f t="shared" si="9"/>
        <v>0.25841881844779779</v>
      </c>
      <c r="R160" s="20">
        <f t="shared" si="9"/>
        <v>0.21421169180298569</v>
      </c>
      <c r="S160" s="20">
        <f t="shared" si="9"/>
        <v>0.28835322454394424</v>
      </c>
      <c r="T160" s="20">
        <f t="shared" si="9"/>
        <v>0.33697820357865294</v>
      </c>
      <c r="U160" s="20">
        <f t="shared" si="9"/>
        <v>0.32823025731340527</v>
      </c>
      <c r="V160" s="20">
        <f t="shared" si="9"/>
        <v>0.36065985792097804</v>
      </c>
      <c r="W160" s="20">
        <f t="shared" si="9"/>
        <v>0.34632123579363217</v>
      </c>
      <c r="X160" s="20">
        <f t="shared" si="9"/>
        <v>0.36517827397179548</v>
      </c>
      <c r="Y160" s="20">
        <f t="shared" si="9"/>
        <v>0.37037481677123185</v>
      </c>
      <c r="Z160" s="20">
        <f t="shared" si="9"/>
        <v>0.40209694364770532</v>
      </c>
      <c r="AA160" s="20">
        <f t="shared" si="9"/>
        <v>0.43142544322547588</v>
      </c>
      <c r="AB160" s="20">
        <f t="shared" si="9"/>
        <v>0.41396114389883398</v>
      </c>
      <c r="AC160" s="20">
        <f t="shared" si="9"/>
        <v>0.4132678349379651</v>
      </c>
      <c r="AD160" s="20">
        <f t="shared" si="9"/>
        <v>0.69511271959020027</v>
      </c>
      <c r="AE160" s="20">
        <f t="shared" si="9"/>
        <v>0.39090086298452836</v>
      </c>
    </row>
    <row r="161" spans="1:31">
      <c r="A161" s="37" t="s">
        <v>152</v>
      </c>
      <c r="B161" s="4" t="s">
        <v>153</v>
      </c>
      <c r="C161" s="20">
        <f t="shared" si="4"/>
        <v>0.72404280771788565</v>
      </c>
      <c r="D161" s="20">
        <f t="shared" si="9"/>
        <v>0.26753270636085386</v>
      </c>
      <c r="E161" s="20">
        <f t="shared" si="9"/>
        <v>0.35122276794057589</v>
      </c>
      <c r="F161" s="20">
        <f t="shared" si="9"/>
        <v>0.25011712531394553</v>
      </c>
      <c r="G161" s="20">
        <f t="shared" si="9"/>
        <v>0.25240868140501382</v>
      </c>
      <c r="H161" s="20">
        <f t="shared" si="9"/>
        <v>0.20440112742149769</v>
      </c>
      <c r="I161" s="20">
        <f t="shared" si="9"/>
        <v>0.3335506696068703</v>
      </c>
      <c r="J161" s="20">
        <f t="shared" si="9"/>
        <v>0.32006473807333752</v>
      </c>
      <c r="K161" s="20">
        <f t="shared" si="9"/>
        <v>0.38817708991363503</v>
      </c>
      <c r="L161" s="20">
        <f t="shared" si="9"/>
        <v>0.26847997954265229</v>
      </c>
      <c r="M161" s="20">
        <f t="shared" si="9"/>
        <v>0.19731495252464396</v>
      </c>
      <c r="N161" s="20">
        <f t="shared" si="9"/>
        <v>0.17762594646210081</v>
      </c>
      <c r="O161" s="20">
        <f t="shared" si="9"/>
        <v>0.21046349928670774</v>
      </c>
      <c r="P161" s="20">
        <f t="shared" si="9"/>
        <v>0.17620646349572214</v>
      </c>
      <c r="Q161" s="20">
        <f t="shared" si="9"/>
        <v>0.14451473306156265</v>
      </c>
      <c r="R161" s="20">
        <f t="shared" si="9"/>
        <v>0.14844298384848983</v>
      </c>
      <c r="S161" s="20">
        <f t="shared" si="9"/>
        <v>0.15200327476194014</v>
      </c>
      <c r="T161" s="20">
        <f t="shared" si="9"/>
        <v>0.13553141188548537</v>
      </c>
      <c r="U161" s="20">
        <f t="shared" si="9"/>
        <v>0.1380107562995587</v>
      </c>
      <c r="V161" s="20">
        <f t="shared" si="9"/>
        <v>0.13552389270553053</v>
      </c>
      <c r="W161" s="20">
        <f t="shared" si="9"/>
        <v>0.12642000059918954</v>
      </c>
      <c r="X161" s="20">
        <f t="shared" si="9"/>
        <v>9.1824979191957576E-2</v>
      </c>
      <c r="Y161" s="20">
        <f t="shared" si="9"/>
        <v>8.2527438738202633E-2</v>
      </c>
      <c r="Z161" s="20">
        <f t="shared" si="9"/>
        <v>7.821807436550901E-2</v>
      </c>
      <c r="AA161" s="20">
        <f t="shared" si="9"/>
        <v>8.0820168096524175E-2</v>
      </c>
      <c r="AB161" s="20">
        <f t="shared" si="9"/>
        <v>7.0441039891989743E-2</v>
      </c>
      <c r="AC161" s="20">
        <f t="shared" si="9"/>
        <v>5.6177112857791686E-2</v>
      </c>
      <c r="AD161" s="20">
        <f t="shared" si="9"/>
        <v>7.3149358527530656E-2</v>
      </c>
      <c r="AE161" s="20">
        <f t="shared" si="9"/>
        <v>0.11574510804672739</v>
      </c>
    </row>
    <row r="162" spans="1:31">
      <c r="A162" s="37" t="s">
        <v>154</v>
      </c>
      <c r="B162" s="4" t="s">
        <v>155</v>
      </c>
      <c r="C162" s="20">
        <f t="shared" si="4"/>
        <v>2.4801253902179299E-2</v>
      </c>
      <c r="D162" s="20">
        <f t="shared" si="9"/>
        <v>1.4304556241079349E-2</v>
      </c>
      <c r="E162" s="20">
        <f t="shared" si="9"/>
        <v>3.9341846490222919E-3</v>
      </c>
      <c r="F162" s="20">
        <f t="shared" si="9"/>
        <v>6.1634961321785997E-3</v>
      </c>
      <c r="G162" s="20">
        <f t="shared" si="9"/>
        <v>6.3685493046680697E-3</v>
      </c>
      <c r="H162" s="20">
        <f t="shared" si="9"/>
        <v>4.365167416795347E-3</v>
      </c>
      <c r="I162" s="20">
        <f t="shared" si="9"/>
        <v>7.0400273327045626E-3</v>
      </c>
      <c r="J162" s="20">
        <f t="shared" si="9"/>
        <v>6.8295766425061841E-3</v>
      </c>
      <c r="K162" s="20">
        <f t="shared" si="9"/>
        <v>2.3670962558676031E-3</v>
      </c>
      <c r="L162" s="20">
        <f t="shared" si="9"/>
        <v>5.3718846057406455E-3</v>
      </c>
      <c r="M162" s="20">
        <f t="shared" si="9"/>
        <v>6.4643785589924866E-3</v>
      </c>
      <c r="N162" s="20">
        <f t="shared" si="9"/>
        <v>7.5347015898254875E-3</v>
      </c>
      <c r="O162" s="20">
        <f t="shared" si="9"/>
        <v>8.9901077831299712E-3</v>
      </c>
      <c r="P162" s="20">
        <f t="shared" si="9"/>
        <v>8.6592236550909422E-3</v>
      </c>
      <c r="Q162" s="20">
        <f t="shared" si="9"/>
        <v>5.2704555248474149E-3</v>
      </c>
      <c r="R162" s="20">
        <f t="shared" si="9"/>
        <v>7.0918020089982721E-3</v>
      </c>
      <c r="S162" s="20">
        <f t="shared" si="9"/>
        <v>5.5377783591656071E-3</v>
      </c>
      <c r="T162" s="20">
        <f t="shared" si="9"/>
        <v>3.3018439559772675E-3</v>
      </c>
      <c r="U162" s="20">
        <f t="shared" si="9"/>
        <v>3.1474894796790736E-3</v>
      </c>
      <c r="V162" s="20">
        <f t="shared" si="9"/>
        <v>2.1497075208091331E-3</v>
      </c>
      <c r="W162" s="20">
        <f t="shared" si="9"/>
        <v>1.9315013903346741E-3</v>
      </c>
      <c r="X162" s="20">
        <f t="shared" si="9"/>
        <v>1.6324778082876319E-3</v>
      </c>
      <c r="Y162" s="20">
        <f t="shared" si="9"/>
        <v>1.7533386624821597E-3</v>
      </c>
      <c r="Z162" s="20">
        <f t="shared" si="9"/>
        <v>2.1533301698592145E-3</v>
      </c>
      <c r="AA162" s="20">
        <f t="shared" si="9"/>
        <v>2.2395259147147094E-3</v>
      </c>
      <c r="AB162" s="20">
        <f t="shared" si="9"/>
        <v>3.772138813338748E-4</v>
      </c>
      <c r="AC162" s="20">
        <f t="shared" si="9"/>
        <v>5.8080823183536529E-4</v>
      </c>
      <c r="AD162" s="20">
        <f t="shared" si="9"/>
        <v>7.3720856886834484E-4</v>
      </c>
      <c r="AE162" s="20">
        <f t="shared" si="9"/>
        <v>2.8977405913609405E-3</v>
      </c>
    </row>
    <row r="163" spans="1:31">
      <c r="A163" s="37" t="s">
        <v>156</v>
      </c>
      <c r="B163" s="4" t="s">
        <v>157</v>
      </c>
      <c r="C163" s="20">
        <f t="shared" si="4"/>
        <v>6.7290223765602772E-3</v>
      </c>
      <c r="D163" s="20">
        <f t="shared" si="9"/>
        <v>2.3609369735904741E-2</v>
      </c>
      <c r="E163" s="20">
        <f t="shared" si="9"/>
        <v>2.467978059326445E-2</v>
      </c>
      <c r="F163" s="20">
        <f t="shared" si="9"/>
        <v>0.14297892920943242</v>
      </c>
      <c r="G163" s="20">
        <f t="shared" si="9"/>
        <v>0.21673559590006461</v>
      </c>
      <c r="H163" s="20">
        <f t="shared" si="9"/>
        <v>9.083552921067363E-2</v>
      </c>
      <c r="I163" s="20">
        <f t="shared" si="9"/>
        <v>0.13846548994550562</v>
      </c>
      <c r="J163" s="20">
        <f t="shared" si="9"/>
        <v>9.6418167902561011E-2</v>
      </c>
      <c r="K163" s="20">
        <f t="shared" si="9"/>
        <v>0.12459049132592805</v>
      </c>
      <c r="L163" s="20">
        <f t="shared" si="9"/>
        <v>7.6333387588249008E-2</v>
      </c>
      <c r="M163" s="20">
        <f t="shared" si="9"/>
        <v>8.2208877841871475E-2</v>
      </c>
      <c r="N163" s="20">
        <f t="shared" si="9"/>
        <v>7.8227592517210898E-2</v>
      </c>
      <c r="O163" s="20">
        <f t="shared" si="9"/>
        <v>8.3382028183966117E-2</v>
      </c>
      <c r="P163" s="20">
        <f t="shared" si="9"/>
        <v>7.746821458543296E-2</v>
      </c>
      <c r="Q163" s="20">
        <f t="shared" si="9"/>
        <v>4.7486655949564173E-2</v>
      </c>
      <c r="R163" s="20">
        <f t="shared" si="9"/>
        <v>4.2632208668561086E-2</v>
      </c>
      <c r="S163" s="20">
        <f t="shared" si="9"/>
        <v>7.7501805078122571E-2</v>
      </c>
      <c r="T163" s="20">
        <f t="shared" si="9"/>
        <v>8.4840837084451629E-2</v>
      </c>
      <c r="U163" s="20">
        <f t="shared" si="9"/>
        <v>6.2782916311918055E-2</v>
      </c>
      <c r="V163" s="20">
        <f t="shared" si="9"/>
        <v>4.5242791952440777E-2</v>
      </c>
      <c r="W163" s="20">
        <f t="shared" si="9"/>
        <v>2.6157110716890884E-2</v>
      </c>
      <c r="X163" s="20">
        <f t="shared" si="9"/>
        <v>2.67754813713732E-2</v>
      </c>
      <c r="Y163" s="20">
        <f t="shared" si="9"/>
        <v>1.2658533492551504E-2</v>
      </c>
      <c r="Z163" s="20">
        <f t="shared" si="9"/>
        <v>2.9746710984645E-2</v>
      </c>
      <c r="AA163" s="20">
        <f t="shared" si="9"/>
        <v>2.6069428038701506E-2</v>
      </c>
      <c r="AB163" s="20">
        <f t="shared" si="9"/>
        <v>7.6306670648073598E-3</v>
      </c>
      <c r="AC163" s="20">
        <f t="shared" si="9"/>
        <v>7.4033838164876209E-3</v>
      </c>
      <c r="AD163" s="20">
        <f t="shared" si="9"/>
        <v>1.3966855458145098E-2</v>
      </c>
      <c r="AE163" s="20">
        <f t="shared" si="9"/>
        <v>3.8786698752953382E-2</v>
      </c>
    </row>
    <row r="164" spans="1:31">
      <c r="A164" s="37" t="s">
        <v>158</v>
      </c>
      <c r="B164" s="4" t="s">
        <v>159</v>
      </c>
      <c r="C164" s="20">
        <f t="shared" si="4"/>
        <v>0.10324242903465339</v>
      </c>
      <c r="D164" s="20">
        <f t="shared" si="9"/>
        <v>0.14340138928396687</v>
      </c>
      <c r="E164" s="20">
        <f t="shared" si="9"/>
        <v>0.40310114416083254</v>
      </c>
      <c r="F164" s="20">
        <f t="shared" si="9"/>
        <v>0.12529577025201258</v>
      </c>
      <c r="G164" s="20">
        <f t="shared" si="9"/>
        <v>0.3026843938502391</v>
      </c>
      <c r="H164" s="20">
        <f t="shared" si="9"/>
        <v>0.96096762364741672</v>
      </c>
      <c r="I164" s="20">
        <f t="shared" si="9"/>
        <v>0.67335657784757597</v>
      </c>
      <c r="J164" s="20">
        <f t="shared" si="9"/>
        <v>1.0642146569533391</v>
      </c>
      <c r="K164" s="20">
        <f t="shared" si="9"/>
        <v>0.68707949544721025</v>
      </c>
      <c r="L164" s="20">
        <f t="shared" si="9"/>
        <v>0.95701599698437312</v>
      </c>
      <c r="M164" s="20">
        <f t="shared" si="9"/>
        <v>1.100069085534721</v>
      </c>
      <c r="N164" s="20">
        <f t="shared" si="9"/>
        <v>0.51959185449454537</v>
      </c>
      <c r="O164" s="20">
        <f t="shared" si="9"/>
        <v>0.19254486120095812</v>
      </c>
      <c r="P164" s="20">
        <f t="shared" si="9"/>
        <v>0.22170511579389479</v>
      </c>
      <c r="Q164" s="20">
        <f t="shared" si="9"/>
        <v>0.21051539248732087</v>
      </c>
      <c r="R164" s="20">
        <f t="shared" si="9"/>
        <v>0.2480555876102826</v>
      </c>
      <c r="S164" s="20">
        <f t="shared" si="9"/>
        <v>0.20593271944240843</v>
      </c>
      <c r="T164" s="20">
        <f t="shared" si="9"/>
        <v>0.16040697202532905</v>
      </c>
      <c r="U164" s="20">
        <f t="shared" si="9"/>
        <v>0.12212064436680646</v>
      </c>
      <c r="V164" s="20">
        <f t="shared" si="9"/>
        <v>0.11971833741562204</v>
      </c>
      <c r="W164" s="20">
        <f t="shared" si="9"/>
        <v>0.21518908354443431</v>
      </c>
      <c r="X164" s="20">
        <f t="shared" si="9"/>
        <v>0.21465120498158605</v>
      </c>
      <c r="Y164" s="20">
        <f t="shared" si="9"/>
        <v>0.17807207220729604</v>
      </c>
      <c r="Z164" s="20">
        <f t="shared" si="9"/>
        <v>0.19978390768232104</v>
      </c>
      <c r="AA164" s="20">
        <f t="shared" si="9"/>
        <v>0.15027033571033119</v>
      </c>
      <c r="AB164" s="20">
        <f t="shared" si="9"/>
        <v>0.16561828141689899</v>
      </c>
      <c r="AC164" s="20">
        <f t="shared" si="9"/>
        <v>0.24018994163814245</v>
      </c>
      <c r="AD164" s="20">
        <f t="shared" si="9"/>
        <v>0.22544521086791702</v>
      </c>
      <c r="AE164" s="20">
        <f t="shared" si="9"/>
        <v>0.23509753542590492</v>
      </c>
    </row>
    <row r="165" spans="1:31">
      <c r="A165" s="37" t="s">
        <v>160</v>
      </c>
      <c r="B165" s="4" t="s">
        <v>161</v>
      </c>
      <c r="C165" s="20">
        <f t="shared" si="4"/>
        <v>4.6141867724984742E-3</v>
      </c>
      <c r="D165" s="20">
        <f t="shared" si="9"/>
        <v>2.8262105586973722E-3</v>
      </c>
      <c r="E165" s="20">
        <f t="shared" si="9"/>
        <v>1.1150010388541534E-3</v>
      </c>
      <c r="F165" s="20">
        <f t="shared" si="9"/>
        <v>1.5174288443011268E-2</v>
      </c>
      <c r="G165" s="20">
        <f t="shared" si="9"/>
        <v>8.2842396890702337E-3</v>
      </c>
      <c r="H165" s="20">
        <f t="shared" si="9"/>
        <v>4.3110310948011009E-2</v>
      </c>
      <c r="I165" s="20">
        <f t="shared" si="9"/>
        <v>9.6598348217873109E-3</v>
      </c>
      <c r="J165" s="20">
        <f t="shared" si="9"/>
        <v>6.3624384294206065E-3</v>
      </c>
      <c r="K165" s="20">
        <f t="shared" si="9"/>
        <v>9.6692507400594277E-3</v>
      </c>
      <c r="L165" s="20">
        <f t="shared" si="9"/>
        <v>2.1503864038767844E-2</v>
      </c>
      <c r="M165" s="20">
        <f t="shared" si="9"/>
        <v>2.0577849337704547E-2</v>
      </c>
      <c r="N165" s="20">
        <f t="shared" si="9"/>
        <v>7.1380155884062059E-3</v>
      </c>
      <c r="O165" s="20">
        <f t="shared" si="9"/>
        <v>5.0162105347278793E-3</v>
      </c>
      <c r="P165" s="20">
        <f t="shared" si="9"/>
        <v>5.0699654299681341E-3</v>
      </c>
      <c r="Q165" s="20">
        <f t="shared" si="9"/>
        <v>7.116167097543021E-3</v>
      </c>
      <c r="R165" s="20">
        <f t="shared" si="9"/>
        <v>8.3434040485087096E-3</v>
      </c>
      <c r="S165" s="20">
        <f t="shared" si="9"/>
        <v>1.0843855948372283E-2</v>
      </c>
      <c r="T165" s="20">
        <f t="shared" si="9"/>
        <v>9.5281001402935366E-3</v>
      </c>
      <c r="U165" s="20">
        <f t="shared" si="9"/>
        <v>1.0840822476441815E-2</v>
      </c>
      <c r="V165" s="20">
        <f t="shared" si="9"/>
        <v>9.0761088672895555E-3</v>
      </c>
      <c r="W165" s="20">
        <f t="shared" si="9"/>
        <v>7.6801200643400605E-3</v>
      </c>
      <c r="X165" s="20">
        <f t="shared" si="9"/>
        <v>7.4302992415801235E-3</v>
      </c>
      <c r="Y165" s="20">
        <f t="shared" si="9"/>
        <v>6.7040850565460632E-3</v>
      </c>
      <c r="Z165" s="20">
        <f t="shared" si="9"/>
        <v>6.3007233537424835E-3</v>
      </c>
      <c r="AA165" s="20">
        <f t="shared" si="9"/>
        <v>5.8175112584597198E-3</v>
      </c>
      <c r="AB165" s="20">
        <f t="shared" si="9"/>
        <v>2.8286245541397316E-3</v>
      </c>
      <c r="AC165" s="20">
        <f t="shared" si="9"/>
        <v>3.7307512763316568E-3</v>
      </c>
      <c r="AD165" s="20">
        <f t="shared" si="9"/>
        <v>6.3935986130138761E-3</v>
      </c>
      <c r="AE165" s="20">
        <f t="shared" si="9"/>
        <v>7.3797598149103272E-3</v>
      </c>
    </row>
    <row r="166" spans="1:31">
      <c r="A166" s="37" t="s">
        <v>162</v>
      </c>
      <c r="B166" s="4" t="s">
        <v>163</v>
      </c>
      <c r="C166" s="20">
        <f t="shared" si="4"/>
        <v>1.7687715961244153E-2</v>
      </c>
      <c r="D166" s="20">
        <f t="shared" si="9"/>
        <v>7.2846699393892697E-2</v>
      </c>
      <c r="E166" s="20">
        <f t="shared" si="9"/>
        <v>5.8816634406179326E-2</v>
      </c>
      <c r="F166" s="20">
        <f t="shared" si="9"/>
        <v>0.16920961197005069</v>
      </c>
      <c r="G166" s="20">
        <f t="shared" si="9"/>
        <v>0.12058171102980009</v>
      </c>
      <c r="H166" s="20">
        <f t="shared" si="9"/>
        <v>1.063087686981266</v>
      </c>
      <c r="I166" s="20">
        <f t="shared" si="9"/>
        <v>1.0239832414413186</v>
      </c>
      <c r="J166" s="20">
        <f t="shared" si="9"/>
        <v>0.9459904818259991</v>
      </c>
      <c r="K166" s="20">
        <f t="shared" si="9"/>
        <v>0.49509877670083186</v>
      </c>
      <c r="L166" s="20">
        <f t="shared" si="9"/>
        <v>0.71107002355286242</v>
      </c>
      <c r="M166" s="20">
        <f t="shared" si="9"/>
        <v>0.85333102657774695</v>
      </c>
      <c r="N166" s="20">
        <f t="shared" si="9"/>
        <v>0.35958686763171316</v>
      </c>
      <c r="O166" s="20">
        <f t="shared" si="9"/>
        <v>0.19334165505829204</v>
      </c>
      <c r="P166" s="20">
        <f t="shared" si="9"/>
        <v>0.18113521948614333</v>
      </c>
      <c r="Q166" s="20">
        <f t="shared" si="9"/>
        <v>0.18486752077010299</v>
      </c>
      <c r="R166" s="20">
        <f t="shared" si="9"/>
        <v>0.20733516556404519</v>
      </c>
      <c r="S166" s="20">
        <f t="shared" si="9"/>
        <v>0.23938699834408164</v>
      </c>
      <c r="T166" s="20">
        <f t="shared" si="9"/>
        <v>0.31802897931736357</v>
      </c>
      <c r="U166" s="20">
        <f t="shared" si="9"/>
        <v>0.33124223777596201</v>
      </c>
      <c r="V166" s="20">
        <f t="shared" si="9"/>
        <v>0.34884027896706349</v>
      </c>
      <c r="W166" s="20">
        <f t="shared" si="9"/>
        <v>0.46178333937108146</v>
      </c>
      <c r="X166" s="20">
        <f t="shared" si="9"/>
        <v>0.47912903427823783</v>
      </c>
      <c r="Y166" s="20">
        <f t="shared" si="9"/>
        <v>0.46825364915858614</v>
      </c>
      <c r="Z166" s="20">
        <f t="shared" si="9"/>
        <v>0.46125141458848196</v>
      </c>
      <c r="AA166" s="20">
        <f t="shared" si="9"/>
        <v>0.42917640036409332</v>
      </c>
      <c r="AB166" s="20">
        <f t="shared" si="9"/>
        <v>0.36501894303836618</v>
      </c>
      <c r="AC166" s="20">
        <f t="shared" si="9"/>
        <v>0.43842525924651288</v>
      </c>
      <c r="AD166" s="20">
        <f t="shared" si="9"/>
        <v>0.44804647401586756</v>
      </c>
      <c r="AE166" s="20">
        <f t="shared" si="9"/>
        <v>0.39823771663483515</v>
      </c>
    </row>
    <row r="167" spans="1:31">
      <c r="A167" s="37" t="s">
        <v>164</v>
      </c>
      <c r="B167" s="4" t="s">
        <v>165</v>
      </c>
      <c r="C167" s="20">
        <f t="shared" si="4"/>
        <v>0.18129908860275257</v>
      </c>
      <c r="D167" s="20">
        <f t="shared" si="9"/>
        <v>0.11691670672384728</v>
      </c>
      <c r="E167" s="20">
        <f t="shared" si="9"/>
        <v>6.5748765786643931E-2</v>
      </c>
      <c r="F167" s="20">
        <f t="shared" si="9"/>
        <v>0.31386834622400717</v>
      </c>
      <c r="G167" s="20">
        <f t="shared" si="9"/>
        <v>0.20275679113243988</v>
      </c>
      <c r="H167" s="20">
        <f t="shared" si="9"/>
        <v>0.63070241482544476</v>
      </c>
      <c r="I167" s="20">
        <f t="shared" si="9"/>
        <v>0.39121745477316144</v>
      </c>
      <c r="J167" s="20">
        <f t="shared" si="9"/>
        <v>0.43373269039074147</v>
      </c>
      <c r="K167" s="20">
        <f t="shared" si="9"/>
        <v>0.31754370130472398</v>
      </c>
      <c r="L167" s="20">
        <f t="shared" si="9"/>
        <v>0.22598148784333635</v>
      </c>
      <c r="M167" s="20">
        <f t="shared" si="9"/>
        <v>0.15657353279182029</v>
      </c>
      <c r="N167" s="20">
        <f t="shared" si="9"/>
        <v>0.14240052601102304</v>
      </c>
      <c r="O167" s="20">
        <f t="shared" si="9"/>
        <v>0.15700905208602434</v>
      </c>
      <c r="P167" s="20">
        <f t="shared" si="9"/>
        <v>0.15360941327535146</v>
      </c>
      <c r="Q167" s="20">
        <f t="shared" si="9"/>
        <v>0.16491260793921697</v>
      </c>
      <c r="R167" s="20">
        <f t="shared" si="9"/>
        <v>0.16177281032808341</v>
      </c>
      <c r="S167" s="20">
        <f t="shared" si="9"/>
        <v>0.20426669752482479</v>
      </c>
      <c r="T167" s="20">
        <f t="shared" si="9"/>
        <v>0.17473385150479126</v>
      </c>
      <c r="U167" s="20">
        <f t="shared" si="9"/>
        <v>0.17180463346176306</v>
      </c>
      <c r="V167" s="20">
        <f t="shared" si="9"/>
        <v>0.20301305550017723</v>
      </c>
      <c r="W167" s="20">
        <f t="shared" si="9"/>
        <v>0.24572398442686766</v>
      </c>
      <c r="X167" s="20">
        <f t="shared" si="9"/>
        <v>0.25136269419705909</v>
      </c>
      <c r="Y167" s="20">
        <f t="shared" si="9"/>
        <v>0.24996485890462403</v>
      </c>
      <c r="Z167" s="20">
        <f t="shared" si="9"/>
        <v>0.19160277596826253</v>
      </c>
      <c r="AA167" s="20">
        <f t="shared" si="9"/>
        <v>0.17274029722827322</v>
      </c>
      <c r="AB167" s="20">
        <f t="shared" si="9"/>
        <v>0.13145632152206629</v>
      </c>
      <c r="AC167" s="20">
        <f t="shared" si="9"/>
        <v>0.144294699087195</v>
      </c>
      <c r="AD167" s="20">
        <f t="shared" si="9"/>
        <v>0.16872327289076905</v>
      </c>
      <c r="AE167" s="20">
        <f t="shared" si="9"/>
        <v>0.18890660489524977</v>
      </c>
    </row>
    <row r="168" spans="1:31">
      <c r="A168" s="37" t="s">
        <v>166</v>
      </c>
      <c r="B168" s="4" t="s">
        <v>167</v>
      </c>
      <c r="C168" s="20">
        <f t="shared" si="4"/>
        <v>7.440376170653791E-2</v>
      </c>
      <c r="D168" s="20">
        <f t="shared" si="9"/>
        <v>7.1653106253284859E-2</v>
      </c>
      <c r="E168" s="20">
        <f t="shared" si="9"/>
        <v>0.12224442668723877</v>
      </c>
      <c r="F168" s="20">
        <f t="shared" si="9"/>
        <v>0.12627550171295093</v>
      </c>
      <c r="G168" s="20">
        <f t="shared" si="9"/>
        <v>8.7725409743980548E-2</v>
      </c>
      <c r="H168" s="20">
        <f t="shared" si="9"/>
        <v>6.2889522128759298E-2</v>
      </c>
      <c r="I168" s="20">
        <f t="shared" ref="D168:AE177" si="10">I65/I$109*100</f>
        <v>6.2161183152467873E-2</v>
      </c>
      <c r="J168" s="20">
        <f t="shared" si="10"/>
        <v>4.9995259111691573E-2</v>
      </c>
      <c r="K168" s="20">
        <f t="shared" si="10"/>
        <v>4.448826594735663E-2</v>
      </c>
      <c r="L168" s="20">
        <f t="shared" si="10"/>
        <v>5.112123776236438E-2</v>
      </c>
      <c r="M168" s="20">
        <f t="shared" si="10"/>
        <v>7.0782538825666444E-2</v>
      </c>
      <c r="N168" s="20">
        <f t="shared" si="10"/>
        <v>6.5221701082325528E-2</v>
      </c>
      <c r="O168" s="20">
        <f t="shared" si="10"/>
        <v>8.5740496973157193E-2</v>
      </c>
      <c r="P168" s="20">
        <f t="shared" si="10"/>
        <v>7.6843521505260332E-2</v>
      </c>
      <c r="Q168" s="20">
        <f t="shared" si="10"/>
        <v>7.508347336577649E-2</v>
      </c>
      <c r="R168" s="20">
        <f t="shared" si="10"/>
        <v>8.2282367080360852E-2</v>
      </c>
      <c r="S168" s="20">
        <f t="shared" si="10"/>
        <v>8.1639047320031397E-2</v>
      </c>
      <c r="T168" s="20">
        <f t="shared" si="10"/>
        <v>8.8594013125786547E-2</v>
      </c>
      <c r="U168" s="20">
        <f t="shared" si="10"/>
        <v>9.0381502420520052E-2</v>
      </c>
      <c r="V168" s="20">
        <f t="shared" si="10"/>
        <v>8.4505490468554684E-2</v>
      </c>
      <c r="W168" s="20">
        <f t="shared" si="10"/>
        <v>8.8511426364171836E-2</v>
      </c>
      <c r="X168" s="20">
        <f t="shared" si="10"/>
        <v>8.9024850486680351E-2</v>
      </c>
      <c r="Y168" s="20">
        <f t="shared" si="10"/>
        <v>8.5228857200255401E-2</v>
      </c>
      <c r="Z168" s="20">
        <f t="shared" si="10"/>
        <v>9.6031308954857272E-2</v>
      </c>
      <c r="AA168" s="20">
        <f t="shared" si="10"/>
        <v>0.11016926699263734</v>
      </c>
      <c r="AB168" s="20">
        <f t="shared" si="10"/>
        <v>0.18002556532474492</v>
      </c>
      <c r="AC168" s="20">
        <f t="shared" si="10"/>
        <v>0.15422216460897939</v>
      </c>
      <c r="AD168" s="20">
        <f t="shared" si="10"/>
        <v>0.13447037911474022</v>
      </c>
      <c r="AE168" s="20">
        <f t="shared" si="10"/>
        <v>0.10371107646510083</v>
      </c>
    </row>
    <row r="169" spans="1:31">
      <c r="A169" s="37" t="s">
        <v>168</v>
      </c>
      <c r="B169" s="4" t="s">
        <v>169</v>
      </c>
      <c r="C169" s="20">
        <f t="shared" si="4"/>
        <v>0.13419593196683063</v>
      </c>
      <c r="D169" s="20">
        <f t="shared" si="10"/>
        <v>0.11440117001668122</v>
      </c>
      <c r="E169" s="20">
        <f t="shared" si="10"/>
        <v>7.2131501092875902E-2</v>
      </c>
      <c r="F169" s="20">
        <f t="shared" si="10"/>
        <v>7.1097751605780232E-2</v>
      </c>
      <c r="G169" s="20">
        <f t="shared" si="10"/>
        <v>2.7141890161191236E-2</v>
      </c>
      <c r="H169" s="20">
        <f t="shared" si="10"/>
        <v>2.8141959081409446E-2</v>
      </c>
      <c r="I169" s="20">
        <f t="shared" si="10"/>
        <v>2.2182775421726777E-2</v>
      </c>
      <c r="J169" s="20">
        <f t="shared" si="10"/>
        <v>2.3026520061521429E-2</v>
      </c>
      <c r="K169" s="20">
        <f t="shared" si="10"/>
        <v>1.5569152783157464E-2</v>
      </c>
      <c r="L169" s="20">
        <f t="shared" si="10"/>
        <v>1.1214341161017933E-2</v>
      </c>
      <c r="M169" s="20">
        <f t="shared" si="10"/>
        <v>1.758456128207497E-2</v>
      </c>
      <c r="N169" s="20">
        <f t="shared" si="10"/>
        <v>1.9870785752846086E-2</v>
      </c>
      <c r="O169" s="20">
        <f t="shared" si="10"/>
        <v>1.9138064231823605E-2</v>
      </c>
      <c r="P169" s="20">
        <f t="shared" si="10"/>
        <v>1.1524288407585319E-2</v>
      </c>
      <c r="Q169" s="20">
        <f t="shared" si="10"/>
        <v>9.8711173647058805E-3</v>
      </c>
      <c r="R169" s="20">
        <f t="shared" si="10"/>
        <v>1.1404375452399418E-2</v>
      </c>
      <c r="S169" s="20">
        <f t="shared" si="10"/>
        <v>1.8492536479130118E-2</v>
      </c>
      <c r="T169" s="20">
        <f t="shared" si="10"/>
        <v>2.2089409867489803E-2</v>
      </c>
      <c r="U169" s="20">
        <f t="shared" si="10"/>
        <v>2.3734493388056298E-2</v>
      </c>
      <c r="V169" s="20">
        <f t="shared" si="10"/>
        <v>2.750601980823451E-2</v>
      </c>
      <c r="W169" s="20">
        <f t="shared" si="10"/>
        <v>2.5946291175381025E-2</v>
      </c>
      <c r="X169" s="20">
        <f t="shared" si="10"/>
        <v>2.6631619046070636E-2</v>
      </c>
      <c r="Y169" s="20">
        <f t="shared" si="10"/>
        <v>2.6144749255635102E-2</v>
      </c>
      <c r="Z169" s="20">
        <f t="shared" si="10"/>
        <v>3.0127431861657967E-2</v>
      </c>
      <c r="AA169" s="20">
        <f t="shared" si="10"/>
        <v>3.0005394860910976E-2</v>
      </c>
      <c r="AB169" s="20">
        <f t="shared" si="10"/>
        <v>2.855243917914406E-2</v>
      </c>
      <c r="AC169" s="20">
        <f t="shared" si="10"/>
        <v>3.3438371146448556E-2</v>
      </c>
      <c r="AD169" s="20">
        <f t="shared" si="10"/>
        <v>2.7734003187372389E-2</v>
      </c>
      <c r="AE169" s="20">
        <f t="shared" si="10"/>
        <v>2.5102112345069511E-2</v>
      </c>
    </row>
    <row r="170" spans="1:31">
      <c r="A170" s="37" t="s">
        <v>170</v>
      </c>
      <c r="B170" s="4" t="s">
        <v>171</v>
      </c>
      <c r="C170" s="20">
        <f t="shared" si="4"/>
        <v>0.1234294961643342</v>
      </c>
      <c r="D170" s="20">
        <f t="shared" si="10"/>
        <v>8.4831996348413263E-2</v>
      </c>
      <c r="E170" s="20">
        <f t="shared" si="10"/>
        <v>0.12012385400828009</v>
      </c>
      <c r="F170" s="20">
        <f t="shared" si="10"/>
        <v>0.15282702314995647</v>
      </c>
      <c r="G170" s="20">
        <f t="shared" si="10"/>
        <v>0.220929935327773</v>
      </c>
      <c r="H170" s="20">
        <f t="shared" si="10"/>
        <v>0.35161047535115786</v>
      </c>
      <c r="I170" s="20">
        <f t="shared" si="10"/>
        <v>0.19806692532877546</v>
      </c>
      <c r="J170" s="20">
        <f t="shared" si="10"/>
        <v>0.17847956273462307</v>
      </c>
      <c r="K170" s="20">
        <f t="shared" si="10"/>
        <v>0.19488800664263431</v>
      </c>
      <c r="L170" s="20">
        <f t="shared" si="10"/>
        <v>0.14471909261284099</v>
      </c>
      <c r="M170" s="20">
        <f t="shared" si="10"/>
        <v>0.27069097476015841</v>
      </c>
      <c r="N170" s="20">
        <f t="shared" si="10"/>
        <v>0.26939648976900205</v>
      </c>
      <c r="O170" s="20">
        <f t="shared" si="10"/>
        <v>0.13283235045325409</v>
      </c>
      <c r="P170" s="20">
        <f t="shared" si="10"/>
        <v>9.2957030218653425E-2</v>
      </c>
      <c r="Q170" s="20">
        <f t="shared" si="10"/>
        <v>8.6930340227672195E-2</v>
      </c>
      <c r="R170" s="20">
        <f t="shared" si="10"/>
        <v>8.9377563264381538E-2</v>
      </c>
      <c r="S170" s="20">
        <f t="shared" si="10"/>
        <v>9.467976281020074E-2</v>
      </c>
      <c r="T170" s="20">
        <f t="shared" si="10"/>
        <v>0.12510391966228027</v>
      </c>
      <c r="U170" s="20">
        <f t="shared" si="10"/>
        <v>0.10614582462157951</v>
      </c>
      <c r="V170" s="20">
        <f t="shared" si="10"/>
        <v>0.10124618206814757</v>
      </c>
      <c r="W170" s="20">
        <f t="shared" si="10"/>
        <v>9.9872064490702822E-2</v>
      </c>
      <c r="X170" s="20">
        <f t="shared" si="10"/>
        <v>0.10488592787502242</v>
      </c>
      <c r="Y170" s="20">
        <f t="shared" si="10"/>
        <v>0.11237036178629939</v>
      </c>
      <c r="Z170" s="20">
        <f t="shared" si="10"/>
        <v>0.10681022061141174</v>
      </c>
      <c r="AA170" s="20">
        <f t="shared" si="10"/>
        <v>0.10076147014032896</v>
      </c>
      <c r="AB170" s="20">
        <f t="shared" si="10"/>
        <v>8.1814003110731781E-2</v>
      </c>
      <c r="AC170" s="20">
        <f t="shared" si="10"/>
        <v>8.5516014525697903E-2</v>
      </c>
      <c r="AD170" s="20">
        <f t="shared" si="10"/>
        <v>7.1707299398512087E-2</v>
      </c>
      <c r="AE170" s="20">
        <f t="shared" si="10"/>
        <v>0.10656998914020981</v>
      </c>
    </row>
    <row r="171" spans="1:31">
      <c r="A171" s="37" t="s">
        <v>172</v>
      </c>
      <c r="B171" s="4" t="s">
        <v>173</v>
      </c>
      <c r="C171" s="20">
        <f t="shared" si="4"/>
        <v>2.7685120634990845E-2</v>
      </c>
      <c r="D171" s="20">
        <f t="shared" si="10"/>
        <v>1.0791440530987739E-2</v>
      </c>
      <c r="E171" s="20">
        <f t="shared" si="10"/>
        <v>8.8781288811204048E-3</v>
      </c>
      <c r="F171" s="20">
        <f t="shared" si="10"/>
        <v>7.7876916165027267E-3</v>
      </c>
      <c r="G171" s="20">
        <f t="shared" si="10"/>
        <v>3.1245021119935643E-2</v>
      </c>
      <c r="H171" s="20">
        <f t="shared" si="10"/>
        <v>6.4945657093641321E-2</v>
      </c>
      <c r="I171" s="20">
        <f t="shared" si="10"/>
        <v>9.7600304839164417E-2</v>
      </c>
      <c r="J171" s="20">
        <f t="shared" si="10"/>
        <v>8.7350446721840613E-2</v>
      </c>
      <c r="K171" s="20">
        <f t="shared" si="10"/>
        <v>7.4030423154347505E-2</v>
      </c>
      <c r="L171" s="20">
        <f t="shared" si="10"/>
        <v>0.13015072295780353</v>
      </c>
      <c r="M171" s="20">
        <f t="shared" si="10"/>
        <v>0.16182521675363037</v>
      </c>
      <c r="N171" s="20">
        <f t="shared" si="10"/>
        <v>0.15721966329170931</v>
      </c>
      <c r="O171" s="20">
        <f t="shared" si="10"/>
        <v>0.14242097715662991</v>
      </c>
      <c r="P171" s="20">
        <f t="shared" si="10"/>
        <v>0.12249260483684575</v>
      </c>
      <c r="Q171" s="20">
        <f t="shared" si="10"/>
        <v>9.5478393953940532E-2</v>
      </c>
      <c r="R171" s="20">
        <f t="shared" si="10"/>
        <v>8.4881399595656951E-2</v>
      </c>
      <c r="S171" s="20">
        <f t="shared" si="10"/>
        <v>9.186727578296601E-2</v>
      </c>
      <c r="T171" s="20">
        <f t="shared" si="10"/>
        <v>0.10187966789834081</v>
      </c>
      <c r="U171" s="20">
        <f t="shared" si="10"/>
        <v>0.10281867839069309</v>
      </c>
      <c r="V171" s="20">
        <f t="shared" si="10"/>
        <v>0.10669117365136251</v>
      </c>
      <c r="W171" s="20">
        <f t="shared" si="10"/>
        <v>0.11409529983686052</v>
      </c>
      <c r="X171" s="20">
        <f t="shared" si="10"/>
        <v>0.12144418809688806</v>
      </c>
      <c r="Y171" s="20">
        <f t="shared" si="10"/>
        <v>0.12197830982213775</v>
      </c>
      <c r="Z171" s="20">
        <f t="shared" si="10"/>
        <v>0.12061924846359254</v>
      </c>
      <c r="AA171" s="20">
        <f t="shared" si="10"/>
        <v>0.12373559618352196</v>
      </c>
      <c r="AB171" s="20">
        <f t="shared" si="10"/>
        <v>0.13245740561250169</v>
      </c>
      <c r="AC171" s="20">
        <f t="shared" si="10"/>
        <v>0.13176047184035058</v>
      </c>
      <c r="AD171" s="20">
        <f t="shared" si="10"/>
        <v>0.12703365491888702</v>
      </c>
      <c r="AE171" s="20">
        <f t="shared" si="10"/>
        <v>0.11754855881543022</v>
      </c>
    </row>
    <row r="172" spans="1:31">
      <c r="A172" s="37" t="s">
        <v>174</v>
      </c>
      <c r="B172" s="4" t="s">
        <v>175</v>
      </c>
      <c r="C172" s="20">
        <f t="shared" si="4"/>
        <v>1.5380622574994915E-3</v>
      </c>
      <c r="D172" s="20">
        <f t="shared" si="10"/>
        <v>1.6344472344184967E-2</v>
      </c>
      <c r="E172" s="20">
        <f t="shared" si="10"/>
        <v>6.127891220979486E-2</v>
      </c>
      <c r="F172" s="20">
        <f t="shared" si="10"/>
        <v>6.3880708204469172E-2</v>
      </c>
      <c r="G172" s="20">
        <f t="shared" si="10"/>
        <v>0.41684421607096278</v>
      </c>
      <c r="H172" s="20">
        <f t="shared" si="10"/>
        <v>0.66984479759253268</v>
      </c>
      <c r="I172" s="20">
        <f t="shared" si="10"/>
        <v>0.33439712296177115</v>
      </c>
      <c r="J172" s="20">
        <f t="shared" si="10"/>
        <v>0.40401369975427748</v>
      </c>
      <c r="K172" s="20">
        <f t="shared" si="10"/>
        <v>0.44745431070657382</v>
      </c>
      <c r="L172" s="20">
        <f t="shared" si="10"/>
        <v>0.53713187081919089</v>
      </c>
      <c r="M172" s="20">
        <f t="shared" si="10"/>
        <v>0.5037917197895595</v>
      </c>
      <c r="N172" s="20">
        <f t="shared" si="10"/>
        <v>0.45602071490807045</v>
      </c>
      <c r="O172" s="20">
        <f t="shared" si="10"/>
        <v>0.5002340582245125</v>
      </c>
      <c r="P172" s="20">
        <f t="shared" si="10"/>
        <v>0.41721717197854696</v>
      </c>
      <c r="Q172" s="20">
        <f t="shared" si="10"/>
        <v>0.37672845345186295</v>
      </c>
      <c r="R172" s="20">
        <f t="shared" si="10"/>
        <v>0.35881629564718598</v>
      </c>
      <c r="S172" s="20">
        <f t="shared" si="10"/>
        <v>0.35970438177818648</v>
      </c>
      <c r="T172" s="20">
        <f t="shared" si="10"/>
        <v>0.29363703656508294</v>
      </c>
      <c r="U172" s="20">
        <f t="shared" si="10"/>
        <v>0.27309513197070134</v>
      </c>
      <c r="V172" s="20">
        <f t="shared" si="10"/>
        <v>0.33589727499547628</v>
      </c>
      <c r="W172" s="20">
        <f t="shared" si="10"/>
        <v>0.50312689368185981</v>
      </c>
      <c r="X172" s="20">
        <f t="shared" si="10"/>
        <v>0.47651875292528029</v>
      </c>
      <c r="Y172" s="20">
        <f t="shared" si="10"/>
        <v>0.50216468165185246</v>
      </c>
      <c r="Z172" s="20">
        <f t="shared" si="10"/>
        <v>0.45642456145029264</v>
      </c>
      <c r="AA172" s="20">
        <f t="shared" si="10"/>
        <v>0.43361770597414567</v>
      </c>
      <c r="AB172" s="20">
        <f t="shared" si="10"/>
        <v>0.34513779762652896</v>
      </c>
      <c r="AC172" s="20">
        <f t="shared" si="10"/>
        <v>0.39849328443926529</v>
      </c>
      <c r="AD172" s="20">
        <f t="shared" si="10"/>
        <v>0.38211288234723501</v>
      </c>
      <c r="AE172" s="20">
        <f t="shared" si="10"/>
        <v>0.40550241846742235</v>
      </c>
    </row>
    <row r="173" spans="1:31">
      <c r="A173" s="37" t="s">
        <v>176</v>
      </c>
      <c r="B173" s="4" t="s">
        <v>177</v>
      </c>
      <c r="C173" s="20">
        <f t="shared" si="4"/>
        <v>0.24743576567523071</v>
      </c>
      <c r="D173" s="20">
        <f t="shared" si="10"/>
        <v>0.17104280537519051</v>
      </c>
      <c r="E173" s="20">
        <f t="shared" si="10"/>
        <v>0.2266608577002287</v>
      </c>
      <c r="F173" s="20">
        <f t="shared" si="10"/>
        <v>0.21659694571612093</v>
      </c>
      <c r="G173" s="20">
        <f t="shared" si="10"/>
        <v>8.2418233234064053E-2</v>
      </c>
      <c r="H173" s="20">
        <f t="shared" si="10"/>
        <v>0.21550350131398882</v>
      </c>
      <c r="I173" s="20">
        <f t="shared" si="10"/>
        <v>0.10843209412821307</v>
      </c>
      <c r="J173" s="20">
        <f t="shared" si="10"/>
        <v>0.12941502816286038</v>
      </c>
      <c r="K173" s="20">
        <f t="shared" si="10"/>
        <v>9.8763978798606503E-2</v>
      </c>
      <c r="L173" s="20">
        <f t="shared" si="10"/>
        <v>9.4300477646190234E-2</v>
      </c>
      <c r="M173" s="20">
        <f t="shared" si="10"/>
        <v>8.7577920653746949E-2</v>
      </c>
      <c r="N173" s="20">
        <f t="shared" si="10"/>
        <v>6.9347342697069561E-2</v>
      </c>
      <c r="O173" s="20">
        <f t="shared" si="10"/>
        <v>5.7993439009567847E-2</v>
      </c>
      <c r="P173" s="20">
        <f t="shared" si="10"/>
        <v>4.020722160033062E-2</v>
      </c>
      <c r="Q173" s="20">
        <f t="shared" si="10"/>
        <v>0.10580061380097174</v>
      </c>
      <c r="R173" s="20">
        <f t="shared" si="10"/>
        <v>0.12994262286904126</v>
      </c>
      <c r="S173" s="20">
        <f t="shared" si="10"/>
        <v>0.1764416856655609</v>
      </c>
      <c r="T173" s="20">
        <f t="shared" si="10"/>
        <v>0.44560184290857374</v>
      </c>
      <c r="U173" s="20">
        <f t="shared" si="10"/>
        <v>0.6677136239727629</v>
      </c>
      <c r="V173" s="20">
        <f t="shared" si="10"/>
        <v>0.7585830374593534</v>
      </c>
      <c r="W173" s="20">
        <f t="shared" si="10"/>
        <v>0.84542049840122535</v>
      </c>
      <c r="X173" s="20">
        <f t="shared" si="10"/>
        <v>0.84788478110770815</v>
      </c>
      <c r="Y173" s="20">
        <f t="shared" si="10"/>
        <v>0.77875552119689939</v>
      </c>
      <c r="Z173" s="20">
        <f t="shared" si="10"/>
        <v>0.81268962445029125</v>
      </c>
      <c r="AA173" s="20">
        <f t="shared" si="10"/>
        <v>0.85553917000387547</v>
      </c>
      <c r="AB173" s="20">
        <f t="shared" si="10"/>
        <v>0.80669524742562648</v>
      </c>
      <c r="AC173" s="20">
        <f t="shared" si="10"/>
        <v>0.90252416531086854</v>
      </c>
      <c r="AD173" s="20">
        <f t="shared" si="10"/>
        <v>1.1012957950893827</v>
      </c>
      <c r="AE173" s="20">
        <f t="shared" si="10"/>
        <v>0.65553114472098006</v>
      </c>
    </row>
    <row r="174" spans="1:31">
      <c r="A174" s="37" t="s">
        <v>178</v>
      </c>
      <c r="B174" s="4" t="s">
        <v>179</v>
      </c>
      <c r="C174" s="20">
        <f t="shared" si="4"/>
        <v>0.36740462176019106</v>
      </c>
      <c r="D174" s="20">
        <f t="shared" si="10"/>
        <v>0.38857676785887968</v>
      </c>
      <c r="E174" s="20">
        <f t="shared" si="10"/>
        <v>0.42027752693054976</v>
      </c>
      <c r="F174" s="20">
        <f t="shared" si="10"/>
        <v>0.48362693230449455</v>
      </c>
      <c r="G174" s="20">
        <f t="shared" si="10"/>
        <v>0.32006426918557657</v>
      </c>
      <c r="H174" s="20">
        <f t="shared" si="10"/>
        <v>0.44246026815431183</v>
      </c>
      <c r="I174" s="20">
        <f t="shared" si="10"/>
        <v>0.16523938583340711</v>
      </c>
      <c r="J174" s="20">
        <f t="shared" si="10"/>
        <v>0.58946649500754544</v>
      </c>
      <c r="K174" s="20">
        <f t="shared" si="10"/>
        <v>0.28096163903265098</v>
      </c>
      <c r="L174" s="20">
        <f t="shared" si="10"/>
        <v>0.18910701367452271</v>
      </c>
      <c r="M174" s="20">
        <f t="shared" si="10"/>
        <v>0.16240797233907647</v>
      </c>
      <c r="N174" s="20">
        <f t="shared" si="10"/>
        <v>0.1173291047464578</v>
      </c>
      <c r="O174" s="20">
        <f t="shared" si="10"/>
        <v>0.13016086184078643</v>
      </c>
      <c r="P174" s="20">
        <f t="shared" si="10"/>
        <v>0.13555419261269422</v>
      </c>
      <c r="Q174" s="20">
        <f t="shared" si="10"/>
        <v>0.19825950562887765</v>
      </c>
      <c r="R174" s="20">
        <f t="shared" si="10"/>
        <v>0.19606540598729197</v>
      </c>
      <c r="S174" s="20">
        <f t="shared" si="10"/>
        <v>0.19280916249124791</v>
      </c>
      <c r="T174" s="20">
        <f t="shared" si="10"/>
        <v>0.51232864955731905</v>
      </c>
      <c r="U174" s="20">
        <f t="shared" si="10"/>
        <v>0.68732588139771789</v>
      </c>
      <c r="V174" s="20">
        <f t="shared" si="10"/>
        <v>0.83168193445780536</v>
      </c>
      <c r="W174" s="20">
        <f t="shared" si="10"/>
        <v>0.91085912640062916</v>
      </c>
      <c r="X174" s="20">
        <f t="shared" si="10"/>
        <v>0.93626144422426316</v>
      </c>
      <c r="Y174" s="20">
        <f t="shared" si="10"/>
        <v>0.83829938924028324</v>
      </c>
      <c r="Z174" s="20">
        <f t="shared" si="10"/>
        <v>0.80602276290444586</v>
      </c>
      <c r="AA174" s="20">
        <f t="shared" si="10"/>
        <v>0.83700816696791558</v>
      </c>
      <c r="AB174" s="20">
        <f t="shared" si="10"/>
        <v>0.6466287454774664</v>
      </c>
      <c r="AC174" s="20">
        <f t="shared" si="10"/>
        <v>0.6150198013357826</v>
      </c>
      <c r="AD174" s="20">
        <f t="shared" si="10"/>
        <v>0.74751929875997714</v>
      </c>
      <c r="AE174" s="20">
        <f t="shared" si="10"/>
        <v>0.62254307937947706</v>
      </c>
    </row>
    <row r="175" spans="1:31">
      <c r="A175" s="37" t="s">
        <v>180</v>
      </c>
      <c r="B175" s="4" t="s">
        <v>181</v>
      </c>
      <c r="C175" s="20">
        <f t="shared" si="4"/>
        <v>5.460121014123194E-2</v>
      </c>
      <c r="D175" s="20">
        <f t="shared" si="10"/>
        <v>7.013725481244458E-2</v>
      </c>
      <c r="E175" s="20">
        <f t="shared" si="10"/>
        <v>7.4841100195295482E-2</v>
      </c>
      <c r="F175" s="20">
        <f t="shared" si="10"/>
        <v>5.1720668472738845E-2</v>
      </c>
      <c r="G175" s="20">
        <f t="shared" si="10"/>
        <v>2.9481744202231708E-2</v>
      </c>
      <c r="H175" s="20">
        <f t="shared" si="10"/>
        <v>5.2345787461352253E-2</v>
      </c>
      <c r="I175" s="20">
        <f t="shared" si="10"/>
        <v>6.0121785774755084E-2</v>
      </c>
      <c r="J175" s="20">
        <f t="shared" si="10"/>
        <v>4.4252901813504997E-2</v>
      </c>
      <c r="K175" s="20">
        <f t="shared" si="10"/>
        <v>4.9798639212610282E-2</v>
      </c>
      <c r="L175" s="20">
        <f t="shared" si="10"/>
        <v>6.2843415555015145E-2</v>
      </c>
      <c r="M175" s="20">
        <f t="shared" si="10"/>
        <v>0.11381054979223157</v>
      </c>
      <c r="N175" s="20">
        <f t="shared" si="10"/>
        <v>0.17252028762325744</v>
      </c>
      <c r="O175" s="20">
        <f t="shared" si="10"/>
        <v>0.21560605760316279</v>
      </c>
      <c r="P175" s="20">
        <f t="shared" si="10"/>
        <v>0.19447745619465437</v>
      </c>
      <c r="Q175" s="20">
        <f t="shared" si="10"/>
        <v>0.2971782788277354</v>
      </c>
      <c r="R175" s="20">
        <f t="shared" si="10"/>
        <v>0.27638513740595932</v>
      </c>
      <c r="S175" s="20">
        <f t="shared" si="10"/>
        <v>0.29820224034815268</v>
      </c>
      <c r="T175" s="20">
        <f t="shared" si="10"/>
        <v>0.29908471324387353</v>
      </c>
      <c r="U175" s="20">
        <f t="shared" si="10"/>
        <v>0.30547420243263235</v>
      </c>
      <c r="V175" s="20">
        <f t="shared" si="10"/>
        <v>0.35126837546670753</v>
      </c>
      <c r="W175" s="20">
        <f t="shared" si="10"/>
        <v>0.334826991661346</v>
      </c>
      <c r="X175" s="20">
        <f t="shared" si="10"/>
        <v>0.35738787734793409</v>
      </c>
      <c r="Y175" s="20">
        <f t="shared" si="10"/>
        <v>0.35831308010797519</v>
      </c>
      <c r="Z175" s="20">
        <f t="shared" si="10"/>
        <v>0.37068142650899732</v>
      </c>
      <c r="AA175" s="20">
        <f t="shared" si="10"/>
        <v>0.44940752125492561</v>
      </c>
      <c r="AB175" s="20">
        <f t="shared" si="10"/>
        <v>0.95124715124879233</v>
      </c>
      <c r="AC175" s="20">
        <f t="shared" si="10"/>
        <v>0.51816874948496094</v>
      </c>
      <c r="AD175" s="20">
        <f t="shared" si="10"/>
        <v>0.44926307599996468</v>
      </c>
      <c r="AE175" s="20">
        <f t="shared" si="10"/>
        <v>0.38533266530856686</v>
      </c>
    </row>
    <row r="176" spans="1:31">
      <c r="A176" s="37" t="s">
        <v>182</v>
      </c>
      <c r="B176" s="4" t="s">
        <v>183</v>
      </c>
      <c r="C176" s="20">
        <f t="shared" si="4"/>
        <v>0.54870371036294363</v>
      </c>
      <c r="D176" s="20">
        <f t="shared" si="10"/>
        <v>0.39581507367517182</v>
      </c>
      <c r="E176" s="20">
        <f t="shared" si="10"/>
        <v>0.25924685418727816</v>
      </c>
      <c r="F176" s="20">
        <f t="shared" si="10"/>
        <v>0.38598187023063263</v>
      </c>
      <c r="G176" s="20">
        <f t="shared" si="10"/>
        <v>0.31618152830803525</v>
      </c>
      <c r="H176" s="20">
        <f t="shared" si="10"/>
        <v>0.31191453453696866</v>
      </c>
      <c r="I176" s="20">
        <f t="shared" si="10"/>
        <v>0.28440428982921379</v>
      </c>
      <c r="J176" s="20">
        <f t="shared" si="10"/>
        <v>0.35605205844685767</v>
      </c>
      <c r="K176" s="20">
        <f t="shared" si="10"/>
        <v>0.42224491574226686</v>
      </c>
      <c r="L176" s="20">
        <f t="shared" si="10"/>
        <v>0.24317941001016874</v>
      </c>
      <c r="M176" s="20">
        <f t="shared" si="10"/>
        <v>0.24086185370460916</v>
      </c>
      <c r="N176" s="20">
        <f t="shared" si="10"/>
        <v>0.23093192131668014</v>
      </c>
      <c r="O176" s="20">
        <f t="shared" si="10"/>
        <v>0.25270490284042396</v>
      </c>
      <c r="P176" s="20">
        <f t="shared" si="10"/>
        <v>0.24469551498874664</v>
      </c>
      <c r="Q176" s="20">
        <f t="shared" si="10"/>
        <v>0.22414440297385796</v>
      </c>
      <c r="R176" s="20">
        <f t="shared" si="10"/>
        <v>0.23237954203169323</v>
      </c>
      <c r="S176" s="20">
        <f t="shared" si="10"/>
        <v>0.27489530450445254</v>
      </c>
      <c r="T176" s="20">
        <f t="shared" si="10"/>
        <v>0.42659502076889649</v>
      </c>
      <c r="U176" s="20">
        <f t="shared" si="10"/>
        <v>0.52711507042029349</v>
      </c>
      <c r="V176" s="20">
        <f t="shared" si="10"/>
        <v>0.6015042555322796</v>
      </c>
      <c r="W176" s="20">
        <f t="shared" si="10"/>
        <v>0.61740536117615641</v>
      </c>
      <c r="X176" s="20">
        <f t="shared" si="10"/>
        <v>0.57070434717919349</v>
      </c>
      <c r="Y176" s="20">
        <f t="shared" si="10"/>
        <v>0.51335164513537546</v>
      </c>
      <c r="Z176" s="20">
        <f t="shared" si="10"/>
        <v>0.49158395242830655</v>
      </c>
      <c r="AA176" s="20">
        <f t="shared" si="10"/>
        <v>0.54232473180810392</v>
      </c>
      <c r="AB176" s="20">
        <f t="shared" si="10"/>
        <v>0.40011905568981249</v>
      </c>
      <c r="AC176" s="20">
        <f t="shared" si="10"/>
        <v>0.45467296508561184</v>
      </c>
      <c r="AD176" s="20">
        <f t="shared" si="10"/>
        <v>0.59291766090434783</v>
      </c>
      <c r="AE176" s="20">
        <f t="shared" si="10"/>
        <v>0.45907882945242751</v>
      </c>
    </row>
    <row r="177" spans="1:31">
      <c r="A177" s="37" t="s">
        <v>184</v>
      </c>
      <c r="B177" s="4" t="s">
        <v>185</v>
      </c>
      <c r="C177" s="20">
        <f t="shared" si="4"/>
        <v>0.61964683199010762</v>
      </c>
      <c r="D177" s="20">
        <f t="shared" si="10"/>
        <v>0.43235992844201782</v>
      </c>
      <c r="E177" s="20">
        <f t="shared" si="10"/>
        <v>0.29992519736683637</v>
      </c>
      <c r="F177" s="20">
        <f t="shared" si="10"/>
        <v>0.26386878744685394</v>
      </c>
      <c r="G177" s="20">
        <f t="shared" si="10"/>
        <v>0.22849888392842904</v>
      </c>
      <c r="H177" s="20">
        <f t="shared" si="10"/>
        <v>0.24497110343699108</v>
      </c>
      <c r="I177" s="20">
        <f t="shared" si="10"/>
        <v>0.27433955971003265</v>
      </c>
      <c r="J177" s="20">
        <f t="shared" si="10"/>
        <v>0.20447699124197652</v>
      </c>
      <c r="K177" s="20">
        <f t="shared" si="10"/>
        <v>0.17320993315664793</v>
      </c>
      <c r="L177" s="20">
        <f t="shared" ref="L177:AE178" si="11">L74/L$109*100</f>
        <v>0.17265682042301292</v>
      </c>
      <c r="M177" s="20">
        <f t="shared" si="11"/>
        <v>0.17788844716180074</v>
      </c>
      <c r="N177" s="20">
        <f t="shared" si="11"/>
        <v>0.13092661446524725</v>
      </c>
      <c r="O177" s="20">
        <f t="shared" si="11"/>
        <v>0.13755835363728972</v>
      </c>
      <c r="P177" s="20">
        <f t="shared" si="11"/>
        <v>0.110566276268313</v>
      </c>
      <c r="Q177" s="20">
        <f t="shared" si="11"/>
        <v>0.10098830678499668</v>
      </c>
      <c r="R177" s="20">
        <f t="shared" si="11"/>
        <v>0.10647210650275274</v>
      </c>
      <c r="S177" s="20">
        <f t="shared" si="11"/>
        <v>0.10372107867613065</v>
      </c>
      <c r="T177" s="20">
        <f t="shared" si="11"/>
        <v>0.11275051133359149</v>
      </c>
      <c r="U177" s="20">
        <f t="shared" si="11"/>
        <v>0.1059105314842987</v>
      </c>
      <c r="V177" s="20">
        <f t="shared" si="11"/>
        <v>0.11579810629552066</v>
      </c>
      <c r="W177" s="20">
        <f t="shared" si="11"/>
        <v>0.12861365053729801</v>
      </c>
      <c r="X177" s="20">
        <f t="shared" si="11"/>
        <v>0.12781783855198547</v>
      </c>
      <c r="Y177" s="20">
        <f t="shared" si="11"/>
        <v>0.12397649208240208</v>
      </c>
      <c r="Z177" s="20">
        <f t="shared" si="11"/>
        <v>0.12355210923936216</v>
      </c>
      <c r="AA177" s="20">
        <f t="shared" si="11"/>
        <v>0.12551299135628813</v>
      </c>
      <c r="AB177" s="20">
        <f t="shared" si="11"/>
        <v>0.10751623840206238</v>
      </c>
      <c r="AC177" s="20">
        <f t="shared" si="11"/>
        <v>0.13613967188812828</v>
      </c>
      <c r="AD177" s="20">
        <f t="shared" si="11"/>
        <v>0.1538167057102296</v>
      </c>
      <c r="AE177" s="20">
        <f t="shared" si="11"/>
        <v>0.12754996231167395</v>
      </c>
    </row>
    <row r="178" spans="1:31">
      <c r="A178" s="37" t="s">
        <v>186</v>
      </c>
      <c r="B178" s="4" t="s">
        <v>187</v>
      </c>
      <c r="C178" s="20">
        <f t="shared" ref="C178:R211" si="12">C75/C$109*100</f>
        <v>0.2453209300711689</v>
      </c>
      <c r="D178" s="20">
        <f t="shared" si="12"/>
        <v>0.2732051369805506</v>
      </c>
      <c r="E178" s="20">
        <f t="shared" si="12"/>
        <v>0.2695638516970319</v>
      </c>
      <c r="F178" s="20">
        <f t="shared" si="12"/>
        <v>0.27483538904476185</v>
      </c>
      <c r="G178" s="20">
        <f t="shared" si="12"/>
        <v>0.25628121276803945</v>
      </c>
      <c r="H178" s="20">
        <f t="shared" si="12"/>
        <v>0.21617007927707968</v>
      </c>
      <c r="I178" s="20">
        <f t="shared" si="12"/>
        <v>0.21997776438205563</v>
      </c>
      <c r="J178" s="20">
        <f t="shared" si="12"/>
        <v>0.15672121269910411</v>
      </c>
      <c r="K178" s="20">
        <f t="shared" si="12"/>
        <v>0.10386211740149151</v>
      </c>
      <c r="L178" s="20">
        <f t="shared" si="12"/>
        <v>9.2250134558835614E-2</v>
      </c>
      <c r="M178" s="20">
        <f t="shared" si="12"/>
        <v>8.9179358474533857E-2</v>
      </c>
      <c r="N178" s="20">
        <f t="shared" si="12"/>
        <v>6.6842971020186451E-2</v>
      </c>
      <c r="O178" s="20">
        <f t="shared" si="12"/>
        <v>7.6955115321610465E-2</v>
      </c>
      <c r="P178" s="20">
        <f t="shared" si="12"/>
        <v>6.0606935213969586E-2</v>
      </c>
      <c r="Q178" s="20">
        <f t="shared" si="12"/>
        <v>6.2545982157511809E-2</v>
      </c>
      <c r="R178" s="20">
        <f t="shared" si="12"/>
        <v>6.0176493253117608E-2</v>
      </c>
      <c r="S178" s="20">
        <f t="shared" si="11"/>
        <v>6.1557555999728022E-2</v>
      </c>
      <c r="T178" s="20">
        <f t="shared" si="11"/>
        <v>5.8551211619841122E-2</v>
      </c>
      <c r="U178" s="20">
        <f t="shared" si="11"/>
        <v>4.4154718598420246E-2</v>
      </c>
      <c r="V178" s="20">
        <f t="shared" si="11"/>
        <v>5.0280780789517449E-2</v>
      </c>
      <c r="W178" s="20">
        <f t="shared" si="11"/>
        <v>5.9476580899920362E-2</v>
      </c>
      <c r="X178" s="20">
        <f t="shared" si="11"/>
        <v>4.393808849470561E-2</v>
      </c>
      <c r="Y178" s="20">
        <f t="shared" si="11"/>
        <v>4.1068854737742057E-2</v>
      </c>
      <c r="Z178" s="20">
        <f t="shared" si="11"/>
        <v>4.2887035678261756E-2</v>
      </c>
      <c r="AA178" s="20">
        <f t="shared" si="11"/>
        <v>4.1492294087930551E-2</v>
      </c>
      <c r="AB178" s="20">
        <f t="shared" si="11"/>
        <v>3.3366253595894083E-2</v>
      </c>
      <c r="AC178" s="20">
        <f t="shared" si="11"/>
        <v>2.9779226920421391E-2</v>
      </c>
      <c r="AD178" s="20">
        <f t="shared" si="11"/>
        <v>3.000637503776871E-2</v>
      </c>
      <c r="AE178" s="20">
        <f t="shared" si="11"/>
        <v>5.0534771218425478E-2</v>
      </c>
    </row>
    <row r="179" spans="1:31">
      <c r="A179" s="37" t="s">
        <v>188</v>
      </c>
      <c r="B179" s="4" t="s">
        <v>189</v>
      </c>
      <c r="C179" s="20">
        <f t="shared" si="12"/>
        <v>1.4046353566614107</v>
      </c>
      <c r="D179" s="20">
        <f t="shared" ref="D179:AE188" si="13">D76/D$109*100</f>
        <v>0.82081347989198505</v>
      </c>
      <c r="E179" s="20">
        <f t="shared" si="13"/>
        <v>0.81735454779069128</v>
      </c>
      <c r="F179" s="20">
        <f t="shared" si="13"/>
        <v>0.71183797801657478</v>
      </c>
      <c r="G179" s="20">
        <f t="shared" si="13"/>
        <v>0.66953402375067606</v>
      </c>
      <c r="H179" s="20">
        <f t="shared" si="13"/>
        <v>0.55464723389600779</v>
      </c>
      <c r="I179" s="20">
        <f t="shared" si="13"/>
        <v>0.55355579313481085</v>
      </c>
      <c r="J179" s="20">
        <f t="shared" si="13"/>
        <v>0.34916405490497149</v>
      </c>
      <c r="K179" s="20">
        <f t="shared" si="13"/>
        <v>0.22066328900084672</v>
      </c>
      <c r="L179" s="20">
        <f t="shared" si="13"/>
        <v>0.1373346509360299</v>
      </c>
      <c r="M179" s="20">
        <f t="shared" si="13"/>
        <v>0.11506387440109848</v>
      </c>
      <c r="N179" s="20">
        <f t="shared" si="13"/>
        <v>8.880681551324858E-2</v>
      </c>
      <c r="O179" s="20">
        <f t="shared" si="13"/>
        <v>9.9196188681367092E-2</v>
      </c>
      <c r="P179" s="20">
        <f t="shared" si="13"/>
        <v>7.1005468507698261E-2</v>
      </c>
      <c r="Q179" s="20">
        <f t="shared" si="13"/>
        <v>5.4648711370958863E-2</v>
      </c>
      <c r="R179" s="20">
        <f t="shared" si="13"/>
        <v>4.6083652720296957E-2</v>
      </c>
      <c r="S179" s="20">
        <f t="shared" si="13"/>
        <v>4.6649721868899388E-2</v>
      </c>
      <c r="T179" s="20">
        <f t="shared" si="13"/>
        <v>4.8561329086926168E-2</v>
      </c>
      <c r="U179" s="20">
        <f t="shared" si="13"/>
        <v>5.1393992998109275E-2</v>
      </c>
      <c r="V179" s="20">
        <f t="shared" si="13"/>
        <v>5.1901627279686939E-2</v>
      </c>
      <c r="W179" s="20">
        <f t="shared" si="13"/>
        <v>5.4339315464915099E-2</v>
      </c>
      <c r="X179" s="20">
        <f t="shared" si="13"/>
        <v>5.335452925177888E-2</v>
      </c>
      <c r="Y179" s="20">
        <f t="shared" si="13"/>
        <v>4.8946912465479588E-2</v>
      </c>
      <c r="Z179" s="20">
        <f t="shared" si="13"/>
        <v>5.0397547098057362E-2</v>
      </c>
      <c r="AA179" s="20">
        <f t="shared" si="13"/>
        <v>5.4271466286404321E-2</v>
      </c>
      <c r="AB179" s="20">
        <f t="shared" si="13"/>
        <v>4.8418815630802088E-2</v>
      </c>
      <c r="AC179" s="20">
        <f t="shared" si="13"/>
        <v>5.2646947047250481E-2</v>
      </c>
      <c r="AD179" s="20">
        <f t="shared" si="13"/>
        <v>6.0689017039942658E-2</v>
      </c>
      <c r="AE179" s="20">
        <f t="shared" si="13"/>
        <v>6.6628576503695788E-2</v>
      </c>
    </row>
    <row r="180" spans="1:31">
      <c r="A180" s="37" t="s">
        <v>190</v>
      </c>
      <c r="B180" s="4" t="s">
        <v>191</v>
      </c>
      <c r="C180" s="20">
        <f t="shared" si="12"/>
        <v>3.7874783090924978E-2</v>
      </c>
      <c r="D180" s="20">
        <f t="shared" si="13"/>
        <v>2.8412703420088899E-2</v>
      </c>
      <c r="E180" s="20">
        <f t="shared" si="13"/>
        <v>3.0728488670286911E-2</v>
      </c>
      <c r="F180" s="20">
        <f t="shared" si="13"/>
        <v>4.1317283968392335E-2</v>
      </c>
      <c r="G180" s="20">
        <f t="shared" si="13"/>
        <v>5.8301588909817341E-2</v>
      </c>
      <c r="H180" s="20">
        <f t="shared" si="13"/>
        <v>4.3285321235391173E-2</v>
      </c>
      <c r="I180" s="20">
        <f t="shared" si="13"/>
        <v>4.5317027207488952E-2</v>
      </c>
      <c r="J180" s="20">
        <f t="shared" si="13"/>
        <v>5.8706032018118116E-2</v>
      </c>
      <c r="K180" s="20">
        <f t="shared" si="13"/>
        <v>4.297221648984989E-2</v>
      </c>
      <c r="L180" s="20">
        <f t="shared" si="13"/>
        <v>4.5509767960195402E-2</v>
      </c>
      <c r="M180" s="20">
        <f t="shared" si="13"/>
        <v>6.6559937964994917E-2</v>
      </c>
      <c r="N180" s="20">
        <f t="shared" si="13"/>
        <v>7.9136598127244467E-2</v>
      </c>
      <c r="O180" s="20">
        <f t="shared" si="13"/>
        <v>9.4247667488043058E-2</v>
      </c>
      <c r="P180" s="20">
        <f t="shared" si="13"/>
        <v>9.02630420310713E-2</v>
      </c>
      <c r="Q180" s="20">
        <f t="shared" si="13"/>
        <v>7.8176399269319893E-2</v>
      </c>
      <c r="R180" s="20">
        <f t="shared" si="13"/>
        <v>7.3359769428998522E-2</v>
      </c>
      <c r="S180" s="20">
        <f t="shared" si="13"/>
        <v>9.1316096707203157E-2</v>
      </c>
      <c r="T180" s="20">
        <f t="shared" si="13"/>
        <v>9.9910492789847594E-2</v>
      </c>
      <c r="U180" s="20">
        <f t="shared" si="13"/>
        <v>9.9361626408579651E-2</v>
      </c>
      <c r="V180" s="20">
        <f t="shared" si="13"/>
        <v>0.10625172013763613</v>
      </c>
      <c r="W180" s="20">
        <f t="shared" si="13"/>
        <v>0.11886937461943257</v>
      </c>
      <c r="X180" s="20">
        <f t="shared" si="13"/>
        <v>0.11446416268714775</v>
      </c>
      <c r="Y180" s="20">
        <f t="shared" si="13"/>
        <v>0.11140798128218747</v>
      </c>
      <c r="Z180" s="20">
        <f t="shared" si="13"/>
        <v>0.11633834911093825</v>
      </c>
      <c r="AA180" s="20">
        <f t="shared" si="13"/>
        <v>0.10955539021014643</v>
      </c>
      <c r="AB180" s="20">
        <f t="shared" si="13"/>
        <v>0.10929329965911157</v>
      </c>
      <c r="AC180" s="20">
        <f t="shared" si="13"/>
        <v>0.10931098943094528</v>
      </c>
      <c r="AD180" s="20">
        <f t="shared" si="13"/>
        <v>9.7371482754182073E-2</v>
      </c>
      <c r="AE180" s="20">
        <f t="shared" si="13"/>
        <v>0.10070561513539768</v>
      </c>
    </row>
    <row r="181" spans="1:31">
      <c r="A181" s="37" t="s">
        <v>192</v>
      </c>
      <c r="B181" s="4" t="s">
        <v>193</v>
      </c>
      <c r="C181" s="20">
        <f t="shared" si="12"/>
        <v>1.3300393371726853</v>
      </c>
      <c r="D181" s="20">
        <f t="shared" si="13"/>
        <v>1.2336334711287709</v>
      </c>
      <c r="E181" s="20">
        <f t="shared" si="13"/>
        <v>1.4163595209256612</v>
      </c>
      <c r="F181" s="20">
        <f t="shared" si="13"/>
        <v>0.76690692411787553</v>
      </c>
      <c r="G181" s="20">
        <f t="shared" si="13"/>
        <v>0.78902836939519738</v>
      </c>
      <c r="H181" s="20">
        <f t="shared" si="13"/>
        <v>0.61387467846428212</v>
      </c>
      <c r="I181" s="20">
        <f t="shared" si="13"/>
        <v>0.64104856119849207</v>
      </c>
      <c r="J181" s="20">
        <f t="shared" si="13"/>
        <v>0.4832382291135135</v>
      </c>
      <c r="K181" s="20">
        <f t="shared" si="13"/>
        <v>0.32099255759166112</v>
      </c>
      <c r="L181" s="20">
        <f t="shared" si="13"/>
        <v>0.30718163005853227</v>
      </c>
      <c r="M181" s="20">
        <f t="shared" si="13"/>
        <v>0.32200866698120795</v>
      </c>
      <c r="N181" s="20">
        <f t="shared" si="13"/>
        <v>0.37008048557843209</v>
      </c>
      <c r="O181" s="20">
        <f t="shared" si="13"/>
        <v>0.46633020080155241</v>
      </c>
      <c r="P181" s="20">
        <f t="shared" si="13"/>
        <v>0.55985924191178282</v>
      </c>
      <c r="Q181" s="20">
        <f t="shared" si="13"/>
        <v>0.42187230864871095</v>
      </c>
      <c r="R181" s="20">
        <f t="shared" si="13"/>
        <v>0.44028063365785519</v>
      </c>
      <c r="S181" s="20">
        <f t="shared" si="13"/>
        <v>0.49669103162575234</v>
      </c>
      <c r="T181" s="20">
        <f t="shared" si="13"/>
        <v>0.53361729014080062</v>
      </c>
      <c r="U181" s="20">
        <f t="shared" si="13"/>
        <v>0.46608753533306524</v>
      </c>
      <c r="V181" s="20">
        <f t="shared" si="13"/>
        <v>0.51248222826151602</v>
      </c>
      <c r="W181" s="20">
        <f t="shared" si="13"/>
        <v>0.47770097055990568</v>
      </c>
      <c r="X181" s="20">
        <f t="shared" si="13"/>
        <v>0.3329526226315862</v>
      </c>
      <c r="Y181" s="20">
        <f t="shared" si="13"/>
        <v>0.2625784322983451</v>
      </c>
      <c r="Z181" s="20">
        <f t="shared" si="13"/>
        <v>0.29803370068172541</v>
      </c>
      <c r="AA181" s="20">
        <f t="shared" si="13"/>
        <v>0.28059277423639273</v>
      </c>
      <c r="AB181" s="20">
        <f t="shared" si="13"/>
        <v>0.26048200904412117</v>
      </c>
      <c r="AC181" s="20">
        <f t="shared" si="13"/>
        <v>0.29461172453466422</v>
      </c>
      <c r="AD181" s="20">
        <f t="shared" si="13"/>
        <v>0.27478501715185233</v>
      </c>
      <c r="AE181" s="20">
        <f t="shared" si="13"/>
        <v>0.37536692822728712</v>
      </c>
    </row>
    <row r="182" spans="1:31">
      <c r="A182" s="37" t="s">
        <v>194</v>
      </c>
      <c r="B182" s="4" t="s">
        <v>195</v>
      </c>
      <c r="C182" s="20">
        <f t="shared" si="12"/>
        <v>0.33029886979801582</v>
      </c>
      <c r="D182" s="20">
        <f t="shared" si="13"/>
        <v>0.46573064426474398</v>
      </c>
      <c r="E182" s="20">
        <f t="shared" si="13"/>
        <v>0.37777657545898957</v>
      </c>
      <c r="F182" s="20">
        <f t="shared" si="13"/>
        <v>0.38426329950160393</v>
      </c>
      <c r="G182" s="20">
        <f t="shared" si="13"/>
        <v>0.34363809029162018</v>
      </c>
      <c r="H182" s="20">
        <f t="shared" si="13"/>
        <v>0.18701515107066391</v>
      </c>
      <c r="I182" s="20">
        <f t="shared" si="13"/>
        <v>0.34414369956689089</v>
      </c>
      <c r="J182" s="20">
        <f t="shared" si="13"/>
        <v>0.45646921034571936</v>
      </c>
      <c r="K182" s="20">
        <f t="shared" si="13"/>
        <v>0.65683777699754464</v>
      </c>
      <c r="L182" s="20">
        <f t="shared" si="13"/>
        <v>0.72907390694966134</v>
      </c>
      <c r="M182" s="20">
        <f t="shared" si="13"/>
        <v>0.81152710770308523</v>
      </c>
      <c r="N182" s="20">
        <f t="shared" si="13"/>
        <v>0.67160437908803683</v>
      </c>
      <c r="O182" s="20">
        <f t="shared" si="13"/>
        <v>0.39751451477221983</v>
      </c>
      <c r="P182" s="20">
        <f t="shared" si="13"/>
        <v>0.40504103305539985</v>
      </c>
      <c r="Q182" s="20">
        <f t="shared" si="13"/>
        <v>0.25380081514382413</v>
      </c>
      <c r="R182" s="20">
        <f t="shared" si="13"/>
        <v>0.27155327930294554</v>
      </c>
      <c r="S182" s="20">
        <f t="shared" si="13"/>
        <v>0.28545724148510965</v>
      </c>
      <c r="T182" s="20">
        <f t="shared" si="13"/>
        <v>0.2890172876747073</v>
      </c>
      <c r="U182" s="20">
        <f t="shared" si="13"/>
        <v>0.28836054824774138</v>
      </c>
      <c r="V182" s="20">
        <f t="shared" si="13"/>
        <v>0.36385796475568755</v>
      </c>
      <c r="W182" s="20">
        <f t="shared" si="13"/>
        <v>0.41804666408307189</v>
      </c>
      <c r="X182" s="20">
        <f t="shared" si="13"/>
        <v>0.43510923250056127</v>
      </c>
      <c r="Y182" s="20">
        <f t="shared" si="13"/>
        <v>0.43684044428809793</v>
      </c>
      <c r="Z182" s="20">
        <f t="shared" si="13"/>
        <v>0.43941706510702055</v>
      </c>
      <c r="AA182" s="20">
        <f t="shared" si="13"/>
        <v>0.44112283852475603</v>
      </c>
      <c r="AB182" s="20">
        <f t="shared" si="13"/>
        <v>0.44426526392593529</v>
      </c>
      <c r="AC182" s="20">
        <f t="shared" si="13"/>
        <v>0.48731307570745386</v>
      </c>
      <c r="AD182" s="20">
        <f t="shared" si="13"/>
        <v>0.48579942222447503</v>
      </c>
      <c r="AE182" s="20">
        <f t="shared" si="13"/>
        <v>0.42059828871800592</v>
      </c>
    </row>
    <row r="183" spans="1:31">
      <c r="A183" s="37" t="s">
        <v>196</v>
      </c>
      <c r="B183" s="4" t="s">
        <v>197</v>
      </c>
      <c r="C183" s="20">
        <f t="shared" si="12"/>
        <v>0.4473838591501646</v>
      </c>
      <c r="D183" s="20">
        <f t="shared" si="13"/>
        <v>0.33394200659638512</v>
      </c>
      <c r="E183" s="20">
        <f t="shared" si="13"/>
        <v>0.32428281656931002</v>
      </c>
      <c r="F183" s="20">
        <f t="shared" si="13"/>
        <v>0.28485458456082302</v>
      </c>
      <c r="G183" s="20">
        <f t="shared" si="13"/>
        <v>0.26809872581992844</v>
      </c>
      <c r="H183" s="20">
        <f t="shared" si="13"/>
        <v>0.59793324471983955</v>
      </c>
      <c r="I183" s="20">
        <f t="shared" si="13"/>
        <v>0.33716508611894525</v>
      </c>
      <c r="J183" s="20">
        <f t="shared" si="13"/>
        <v>0.25933646080414541</v>
      </c>
      <c r="K183" s="20">
        <f t="shared" si="13"/>
        <v>0.18184296418392631</v>
      </c>
      <c r="L183" s="20">
        <f t="shared" si="13"/>
        <v>0.17924149974759973</v>
      </c>
      <c r="M183" s="20">
        <f t="shared" si="13"/>
        <v>0.24503480853845339</v>
      </c>
      <c r="N183" s="20">
        <f t="shared" si="13"/>
        <v>0.18189982555401965</v>
      </c>
      <c r="O183" s="20">
        <f t="shared" si="13"/>
        <v>0.17816425020834215</v>
      </c>
      <c r="P183" s="20">
        <f t="shared" si="13"/>
        <v>0.15226056707963517</v>
      </c>
      <c r="Q183" s="20">
        <f t="shared" si="13"/>
        <v>0.12745063092420117</v>
      </c>
      <c r="R183" s="20">
        <f t="shared" si="13"/>
        <v>0.13125075283248744</v>
      </c>
      <c r="S183" s="20">
        <f t="shared" si="13"/>
        <v>0.13047744659811833</v>
      </c>
      <c r="T183" s="20">
        <f t="shared" si="13"/>
        <v>0.13447328051341426</v>
      </c>
      <c r="U183" s="20">
        <f t="shared" si="13"/>
        <v>0.14179262810532767</v>
      </c>
      <c r="V183" s="20">
        <f t="shared" si="13"/>
        <v>0.14760622915137661</v>
      </c>
      <c r="W183" s="20">
        <f t="shared" si="13"/>
        <v>0.14059512875362221</v>
      </c>
      <c r="X183" s="20">
        <f t="shared" si="13"/>
        <v>0.12637959214288336</v>
      </c>
      <c r="Y183" s="20">
        <f t="shared" si="13"/>
        <v>0.11404593531053515</v>
      </c>
      <c r="Z183" s="20">
        <f t="shared" si="13"/>
        <v>0.1013303977599722</v>
      </c>
      <c r="AA183" s="20">
        <f t="shared" si="13"/>
        <v>0.10681720977157352</v>
      </c>
      <c r="AB183" s="20">
        <f t="shared" si="13"/>
        <v>7.6289431124916776E-2</v>
      </c>
      <c r="AC183" s="20">
        <f t="shared" si="13"/>
        <v>9.3776835801104019E-2</v>
      </c>
      <c r="AD183" s="20">
        <f t="shared" si="13"/>
        <v>9.8625928283351746E-2</v>
      </c>
      <c r="AE183" s="20">
        <f t="shared" si="13"/>
        <v>0.12665513390134059</v>
      </c>
    </row>
    <row r="184" spans="1:31">
      <c r="A184" s="37" t="s">
        <v>198</v>
      </c>
      <c r="B184" s="4" t="s">
        <v>199</v>
      </c>
      <c r="C184" s="20">
        <f t="shared" si="12"/>
        <v>1.4965345765470053</v>
      </c>
      <c r="D184" s="20">
        <f t="shared" si="13"/>
        <v>3.1660535254923774</v>
      </c>
      <c r="E184" s="20">
        <f t="shared" si="13"/>
        <v>3.2798747092170624</v>
      </c>
      <c r="F184" s="20">
        <f t="shared" si="13"/>
        <v>3.2106460725515888</v>
      </c>
      <c r="G184" s="20">
        <f t="shared" si="13"/>
        <v>0.59806934944729206</v>
      </c>
      <c r="H184" s="20">
        <f t="shared" si="13"/>
        <v>2.5883677072247369</v>
      </c>
      <c r="I184" s="20">
        <f t="shared" si="13"/>
        <v>0.52959437230504169</v>
      </c>
      <c r="J184" s="20">
        <f t="shared" si="13"/>
        <v>0.61660797303909531</v>
      </c>
      <c r="K184" s="20">
        <f t="shared" si="13"/>
        <v>0.50083166172399962</v>
      </c>
      <c r="L184" s="20">
        <f t="shared" si="13"/>
        <v>0.85450489152153597</v>
      </c>
      <c r="M184" s="20">
        <f t="shared" si="13"/>
        <v>1.1258494537388073</v>
      </c>
      <c r="N184" s="20">
        <f t="shared" si="13"/>
        <v>1.2762073070552897</v>
      </c>
      <c r="O184" s="20">
        <f t="shared" si="13"/>
        <v>0.65123560992376905</v>
      </c>
      <c r="P184" s="20">
        <f t="shared" si="13"/>
        <v>0.60121812499173199</v>
      </c>
      <c r="Q184" s="20">
        <f t="shared" si="13"/>
        <v>0.35573835573907225</v>
      </c>
      <c r="R184" s="20">
        <f t="shared" si="13"/>
        <v>0.27493865972843795</v>
      </c>
      <c r="S184" s="20">
        <f t="shared" si="13"/>
        <v>0.38240707813388203</v>
      </c>
      <c r="T184" s="20">
        <f t="shared" si="13"/>
        <v>0.63628023227934216</v>
      </c>
      <c r="U184" s="20">
        <f t="shared" si="13"/>
        <v>0.41930111799129022</v>
      </c>
      <c r="V184" s="20">
        <f t="shared" si="13"/>
        <v>0.71157370486542071</v>
      </c>
      <c r="W184" s="20">
        <f t="shared" si="13"/>
        <v>0.85818351595881925</v>
      </c>
      <c r="X184" s="20">
        <f t="shared" si="13"/>
        <v>0.50605158402493466</v>
      </c>
      <c r="Y184" s="20">
        <f t="shared" si="13"/>
        <v>0.50749209328327727</v>
      </c>
      <c r="Z184" s="20">
        <f t="shared" si="13"/>
        <v>0.46261258692198448</v>
      </c>
      <c r="AA184" s="20">
        <f t="shared" si="13"/>
        <v>0.35385134160191289</v>
      </c>
      <c r="AB184" s="20">
        <f t="shared" si="13"/>
        <v>0.33670675658570348</v>
      </c>
      <c r="AC184" s="20">
        <f t="shared" si="13"/>
        <v>0.61355694684646411</v>
      </c>
      <c r="AD184" s="20">
        <f t="shared" si="13"/>
        <v>1.0676327527557392</v>
      </c>
      <c r="AE184" s="20">
        <f t="shared" si="13"/>
        <v>0.61690811803773982</v>
      </c>
    </row>
    <row r="185" spans="1:31">
      <c r="A185" s="37" t="s">
        <v>200</v>
      </c>
      <c r="B185" s="4" t="s">
        <v>201</v>
      </c>
      <c r="C185" s="20">
        <f t="shared" si="12"/>
        <v>1.9400732800534208</v>
      </c>
      <c r="D185" s="20">
        <f t="shared" si="13"/>
        <v>1.7492301646764661</v>
      </c>
      <c r="E185" s="20">
        <f t="shared" si="13"/>
        <v>1.8130286051186002</v>
      </c>
      <c r="F185" s="20">
        <f t="shared" si="13"/>
        <v>1.7780928986189104</v>
      </c>
      <c r="G185" s="20">
        <f t="shared" si="13"/>
        <v>1.853053762703891</v>
      </c>
      <c r="H185" s="20">
        <f t="shared" si="13"/>
        <v>1.946802496048692</v>
      </c>
      <c r="I185" s="20">
        <f t="shared" si="13"/>
        <v>1.9247149349905595</v>
      </c>
      <c r="J185" s="20">
        <f t="shared" si="13"/>
        <v>1.4722569126008425</v>
      </c>
      <c r="K185" s="20">
        <f t="shared" si="13"/>
        <v>1.2791148838291175</v>
      </c>
      <c r="L185" s="20">
        <f t="shared" si="13"/>
        <v>1.4124913367853706</v>
      </c>
      <c r="M185" s="20">
        <f t="shared" si="13"/>
        <v>1.8318554147751436</v>
      </c>
      <c r="N185" s="20">
        <f t="shared" si="13"/>
        <v>1.8375576002449749</v>
      </c>
      <c r="O185" s="20">
        <f t="shared" si="13"/>
        <v>1.8281062722032275</v>
      </c>
      <c r="P185" s="20">
        <f t="shared" si="13"/>
        <v>1.9318665530567189</v>
      </c>
      <c r="Q185" s="20">
        <f t="shared" si="13"/>
        <v>2.0273805017574209</v>
      </c>
      <c r="R185" s="20">
        <f t="shared" si="13"/>
        <v>1.5497908003349425</v>
      </c>
      <c r="S185" s="20">
        <f t="shared" si="13"/>
        <v>1.5654409863731762</v>
      </c>
      <c r="T185" s="20">
        <f t="shared" si="13"/>
        <v>1.7874042255704345</v>
      </c>
      <c r="U185" s="20">
        <f t="shared" si="13"/>
        <v>1.8706689863557571</v>
      </c>
      <c r="V185" s="20">
        <f t="shared" si="13"/>
        <v>1.7955043785770297</v>
      </c>
      <c r="W185" s="20">
        <f t="shared" si="13"/>
        <v>1.8479850680891272</v>
      </c>
      <c r="X185" s="20">
        <f t="shared" si="13"/>
        <v>1.6758839254892177</v>
      </c>
      <c r="Y185" s="20">
        <f t="shared" si="13"/>
        <v>1.6771746569556423</v>
      </c>
      <c r="Z185" s="20">
        <f t="shared" si="13"/>
        <v>1.6225400751097026</v>
      </c>
      <c r="AA185" s="20">
        <f t="shared" si="13"/>
        <v>1.6701651067197405</v>
      </c>
      <c r="AB185" s="20">
        <f t="shared" si="13"/>
        <v>1.7686610898829245</v>
      </c>
      <c r="AC185" s="20">
        <f t="shared" si="13"/>
        <v>2.0087492010178045</v>
      </c>
      <c r="AD185" s="20">
        <f t="shared" si="13"/>
        <v>2.1032597497816146</v>
      </c>
      <c r="AE185" s="20">
        <f t="shared" si="13"/>
        <v>1.7976497778534644</v>
      </c>
    </row>
    <row r="186" spans="1:31">
      <c r="A186" s="37" t="s">
        <v>202</v>
      </c>
      <c r="B186" s="4" t="s">
        <v>203</v>
      </c>
      <c r="C186" s="20">
        <f t="shared" si="12"/>
        <v>7.3250215013413292E-2</v>
      </c>
      <c r="D186" s="20">
        <f t="shared" si="13"/>
        <v>9.3814683184468686E-2</v>
      </c>
      <c r="E186" s="20">
        <f t="shared" si="13"/>
        <v>4.7413408576874157E-2</v>
      </c>
      <c r="F186" s="20">
        <f t="shared" si="13"/>
        <v>0.15121211656767017</v>
      </c>
      <c r="G186" s="20">
        <f t="shared" si="13"/>
        <v>0.13763436100703832</v>
      </c>
      <c r="H186" s="20">
        <f t="shared" si="13"/>
        <v>4.719750163501691E-2</v>
      </c>
      <c r="I186" s="20">
        <f t="shared" si="13"/>
        <v>0.10926207181047758</v>
      </c>
      <c r="J186" s="20">
        <f t="shared" si="13"/>
        <v>0.12806540914912765</v>
      </c>
      <c r="K186" s="20">
        <f t="shared" si="13"/>
        <v>0.13418725831422879</v>
      </c>
      <c r="L186" s="20">
        <f t="shared" si="13"/>
        <v>0.14170930893888331</v>
      </c>
      <c r="M186" s="20">
        <f t="shared" si="13"/>
        <v>0.16270950473754353</v>
      </c>
      <c r="N186" s="20">
        <f t="shared" si="13"/>
        <v>0.17002730175712116</v>
      </c>
      <c r="O186" s="20">
        <f t="shared" si="13"/>
        <v>0.18667227676935944</v>
      </c>
      <c r="P186" s="20">
        <f t="shared" si="13"/>
        <v>0.21941515391235966</v>
      </c>
      <c r="Q186" s="20">
        <f t="shared" si="13"/>
        <v>0.2389369393179922</v>
      </c>
      <c r="R186" s="20">
        <f t="shared" si="13"/>
        <v>0.15502418177856908</v>
      </c>
      <c r="S186" s="20">
        <f t="shared" si="13"/>
        <v>0.16161774183985678</v>
      </c>
      <c r="T186" s="20">
        <f t="shared" si="13"/>
        <v>0.1331117091018407</v>
      </c>
      <c r="U186" s="20">
        <f t="shared" si="13"/>
        <v>0.13313451089270789</v>
      </c>
      <c r="V186" s="20">
        <f t="shared" si="13"/>
        <v>0.16883020536437315</v>
      </c>
      <c r="W186" s="20">
        <f t="shared" si="13"/>
        <v>0.13824649453439453</v>
      </c>
      <c r="X186" s="20">
        <f t="shared" si="13"/>
        <v>0.12504200621142544</v>
      </c>
      <c r="Y186" s="20">
        <f t="shared" si="13"/>
        <v>0.15662725543306111</v>
      </c>
      <c r="Z186" s="20">
        <f t="shared" si="13"/>
        <v>0.19687015240316316</v>
      </c>
      <c r="AA186" s="20">
        <f t="shared" si="13"/>
        <v>0.18229133605121484</v>
      </c>
      <c r="AB186" s="20">
        <f t="shared" si="13"/>
        <v>0.19063255470813681</v>
      </c>
      <c r="AC186" s="20">
        <f t="shared" si="13"/>
        <v>0.22315509971845404</v>
      </c>
      <c r="AD186" s="20">
        <f t="shared" si="13"/>
        <v>0.24565128133844227</v>
      </c>
      <c r="AE186" s="20">
        <f t="shared" si="13"/>
        <v>0.17845052691210345</v>
      </c>
    </row>
    <row r="187" spans="1:31">
      <c r="A187" s="37" t="s">
        <v>204</v>
      </c>
      <c r="B187" s="4" t="s">
        <v>205</v>
      </c>
      <c r="C187" s="20">
        <f t="shared" si="12"/>
        <v>5.7677334656230927E-4</v>
      </c>
      <c r="D187" s="20">
        <f t="shared" si="13"/>
        <v>3.4794154956882132E-3</v>
      </c>
      <c r="E187" s="20">
        <f t="shared" si="13"/>
        <v>4.2398269314264242E-3</v>
      </c>
      <c r="F187" s="20">
        <f t="shared" si="13"/>
        <v>7.9571211896730318E-3</v>
      </c>
      <c r="G187" s="20">
        <f t="shared" si="13"/>
        <v>6.1171139650397898E-3</v>
      </c>
      <c r="H187" s="20">
        <f t="shared" si="13"/>
        <v>5.8545695659491864E-3</v>
      </c>
      <c r="I187" s="20">
        <f t="shared" si="13"/>
        <v>4.0775158219332431E-3</v>
      </c>
      <c r="J187" s="20">
        <f t="shared" si="13"/>
        <v>5.1633346684689056E-3</v>
      </c>
      <c r="K187" s="20">
        <f t="shared" si="13"/>
        <v>1.0390377485371905E-2</v>
      </c>
      <c r="L187" s="20">
        <f t="shared" si="13"/>
        <v>6.2338214160579213E-3</v>
      </c>
      <c r="M187" s="20">
        <f t="shared" si="13"/>
        <v>1.3682828579852148E-2</v>
      </c>
      <c r="N187" s="20">
        <f t="shared" si="13"/>
        <v>5.974782705017897E-3</v>
      </c>
      <c r="O187" s="20">
        <f t="shared" si="13"/>
        <v>1.3358561320798417E-2</v>
      </c>
      <c r="P187" s="20">
        <f t="shared" si="13"/>
        <v>3.0538638429105348E-3</v>
      </c>
      <c r="Q187" s="20">
        <f t="shared" si="13"/>
        <v>3.6786960293768815E-3</v>
      </c>
      <c r="R187" s="20">
        <f t="shared" si="13"/>
        <v>2.5626942319328825E-3</v>
      </c>
      <c r="S187" s="20">
        <f t="shared" si="13"/>
        <v>2.7224548592929151E-3</v>
      </c>
      <c r="T187" s="20">
        <f t="shared" si="13"/>
        <v>3.4645385547096147E-3</v>
      </c>
      <c r="U187" s="20">
        <f t="shared" si="13"/>
        <v>4.7605174186311824E-3</v>
      </c>
      <c r="V187" s="20">
        <f t="shared" si="13"/>
        <v>3.2888817482758176E-3</v>
      </c>
      <c r="W187" s="20">
        <f t="shared" si="13"/>
        <v>4.5569787748673263E-3</v>
      </c>
      <c r="X187" s="20">
        <f t="shared" si="13"/>
        <v>5.4263640765537021E-3</v>
      </c>
      <c r="Y187" s="20">
        <f t="shared" si="13"/>
        <v>6.4117351764014299E-3</v>
      </c>
      <c r="Z187" s="20">
        <f t="shared" si="13"/>
        <v>5.0563406278890805E-3</v>
      </c>
      <c r="AA187" s="20">
        <f t="shared" si="13"/>
        <v>1.1614685493199651E-2</v>
      </c>
      <c r="AB187" s="20">
        <f t="shared" si="13"/>
        <v>1.0266565939615594E-2</v>
      </c>
      <c r="AC187" s="20">
        <f t="shared" si="13"/>
        <v>9.5286307432450104E-3</v>
      </c>
      <c r="AD187" s="20">
        <f t="shared" si="13"/>
        <v>8.1243902244383191E-3</v>
      </c>
      <c r="AE187" s="20">
        <f t="shared" si="13"/>
        <v>6.5683977761940033E-3</v>
      </c>
    </row>
    <row r="188" spans="1:31">
      <c r="A188" s="37" t="s">
        <v>206</v>
      </c>
      <c r="B188" s="4" t="s">
        <v>207</v>
      </c>
      <c r="C188" s="20">
        <f t="shared" si="12"/>
        <v>6.2291521428729409E-2</v>
      </c>
      <c r="D188" s="20">
        <f t="shared" si="13"/>
        <v>8.9260941713209696E-2</v>
      </c>
      <c r="E188" s="20">
        <f t="shared" si="13"/>
        <v>9.7053329278980568E-2</v>
      </c>
      <c r="F188" s="20">
        <f t="shared" si="13"/>
        <v>0.16566409998821857</v>
      </c>
      <c r="G188" s="20">
        <f t="shared" ref="D188:AE197" si="14">G85/G$109*100</f>
        <v>0.16967874544206316</v>
      </c>
      <c r="H188" s="20">
        <f t="shared" si="14"/>
        <v>0.13340923146956896</v>
      </c>
      <c r="I188" s="20">
        <f t="shared" si="14"/>
        <v>0.28478491046738075</v>
      </c>
      <c r="J188" s="20">
        <f t="shared" si="14"/>
        <v>0.24349594428162696</v>
      </c>
      <c r="K188" s="20">
        <f t="shared" si="14"/>
        <v>0.17459414801772993</v>
      </c>
      <c r="L188" s="20">
        <f t="shared" si="14"/>
        <v>0.25540505379715006</v>
      </c>
      <c r="M188" s="20">
        <f t="shared" si="14"/>
        <v>0.27143581002142309</v>
      </c>
      <c r="N188" s="20">
        <f t="shared" si="14"/>
        <v>0.39216376174060452</v>
      </c>
      <c r="O188" s="20">
        <f t="shared" si="14"/>
        <v>0.53248839187342201</v>
      </c>
      <c r="P188" s="20">
        <f t="shared" si="14"/>
        <v>0.55035945224753235</v>
      </c>
      <c r="Q188" s="20">
        <f t="shared" si="14"/>
        <v>0.42173993741961413</v>
      </c>
      <c r="R188" s="20">
        <f t="shared" si="14"/>
        <v>0.5100942115602678</v>
      </c>
      <c r="S188" s="20">
        <f t="shared" si="14"/>
        <v>2.4782857441645496</v>
      </c>
      <c r="T188" s="20">
        <f t="shared" si="14"/>
        <v>1.8289829386040222</v>
      </c>
      <c r="U188" s="20">
        <f t="shared" si="14"/>
        <v>0.82573892805341742</v>
      </c>
      <c r="V188" s="20">
        <f t="shared" si="14"/>
        <v>0.69935033186877205</v>
      </c>
      <c r="W188" s="20">
        <f t="shared" si="14"/>
        <v>0.70924887814726145</v>
      </c>
      <c r="X188" s="20">
        <f t="shared" si="14"/>
        <v>0.82545586645348612</v>
      </c>
      <c r="Y188" s="20">
        <f t="shared" si="14"/>
        <v>0.93178906783886373</v>
      </c>
      <c r="Z188" s="20">
        <f t="shared" si="14"/>
        <v>1.1822574298206809</v>
      </c>
      <c r="AA188" s="20">
        <f t="shared" si="14"/>
        <v>1.6344946849208803</v>
      </c>
      <c r="AB188" s="20">
        <f t="shared" si="14"/>
        <v>1.7243368242549288</v>
      </c>
      <c r="AC188" s="20">
        <f t="shared" si="14"/>
        <v>2.018257854682858</v>
      </c>
      <c r="AD188" s="20">
        <f t="shared" si="14"/>
        <v>2.6974702170569831</v>
      </c>
      <c r="AE188" s="20">
        <f t="shared" si="14"/>
        <v>1.3113321784174616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1.9225778218743645E-3</v>
      </c>
      <c r="D190" s="20">
        <f t="shared" si="14"/>
        <v>3.0049796647903916E-3</v>
      </c>
      <c r="E190" s="20">
        <f t="shared" si="14"/>
        <v>1.9318825817525884E-3</v>
      </c>
      <c r="F190" s="20">
        <f t="shared" si="14"/>
        <v>4.5311264140611684E-4</v>
      </c>
      <c r="G190" s="20">
        <f t="shared" si="14"/>
        <v>6.3485209458350317E-2</v>
      </c>
      <c r="H190" s="20">
        <f t="shared" si="14"/>
        <v>1.2104817720247306E-3</v>
      </c>
      <c r="I190" s="20">
        <f t="shared" si="14"/>
        <v>3.8001126397351642E-3</v>
      </c>
      <c r="J190" s="20">
        <f t="shared" si="14"/>
        <v>8.9650097547048588E-3</v>
      </c>
      <c r="K190" s="20">
        <f t="shared" si="14"/>
        <v>2.012497008504463E-3</v>
      </c>
      <c r="L190" s="20">
        <f t="shared" si="14"/>
        <v>1.0805686573262425E-3</v>
      </c>
      <c r="M190" s="20">
        <f t="shared" si="14"/>
        <v>6.2765024182538816E-4</v>
      </c>
      <c r="N190" s="20">
        <f t="shared" si="14"/>
        <v>4.4143110702954177E-3</v>
      </c>
      <c r="O190" s="20">
        <f t="shared" si="14"/>
        <v>1.7061654930821319E-3</v>
      </c>
      <c r="P190" s="20">
        <f t="shared" si="14"/>
        <v>7.4400591859270923E-4</v>
      </c>
      <c r="Q190" s="20">
        <f t="shared" si="14"/>
        <v>7.5300873411742993E-4</v>
      </c>
      <c r="R190" s="20">
        <f t="shared" si="14"/>
        <v>4.84709242346315E-4</v>
      </c>
      <c r="S190" s="20">
        <f t="shared" si="14"/>
        <v>1.0078090635935717E-3</v>
      </c>
      <c r="T190" s="20">
        <f t="shared" si="14"/>
        <v>1.4487743957157743E-3</v>
      </c>
      <c r="U190" s="20">
        <f t="shared" si="14"/>
        <v>1.4279277356032114E-3</v>
      </c>
      <c r="V190" s="20">
        <f t="shared" si="14"/>
        <v>1.5654473052437077E-3</v>
      </c>
      <c r="W190" s="20">
        <f t="shared" si="14"/>
        <v>1.4990981606470091E-3</v>
      </c>
      <c r="X190" s="20">
        <f t="shared" si="14"/>
        <v>5.7004432374553179E-3</v>
      </c>
      <c r="Y190" s="20">
        <f t="shared" si="14"/>
        <v>4.8608221505605786E-3</v>
      </c>
      <c r="Z190" s="20">
        <f t="shared" si="14"/>
        <v>3.2852030151014761E-3</v>
      </c>
      <c r="AA190" s="20">
        <f t="shared" si="14"/>
        <v>2.7868539241000505E-3</v>
      </c>
      <c r="AB190" s="20">
        <f t="shared" si="14"/>
        <v>2.0804616276570501E-3</v>
      </c>
      <c r="AC190" s="20">
        <f t="shared" si="14"/>
        <v>5.4955426574197427E-4</v>
      </c>
      <c r="AD190" s="20">
        <f t="shared" si="14"/>
        <v>2.9081455981218424E-3</v>
      </c>
      <c r="AE190" s="20">
        <f t="shared" si="14"/>
        <v>2.3986003836329426E-3</v>
      </c>
    </row>
    <row r="191" spans="1:31">
      <c r="A191" s="37" t="s">
        <v>210</v>
      </c>
      <c r="B191" s="4" t="s">
        <v>211</v>
      </c>
      <c r="C191" s="20">
        <f t="shared" si="12"/>
        <v>7.6903112874974577E-4</v>
      </c>
      <c r="D191" s="20">
        <f t="shared" si="14"/>
        <v>7.4193128272478396E-3</v>
      </c>
      <c r="E191" s="20">
        <f t="shared" si="14"/>
        <v>6.6300566050360105E-3</v>
      </c>
      <c r="F191" s="20">
        <f t="shared" si="14"/>
        <v>0.19181353581901259</v>
      </c>
      <c r="G191" s="20">
        <f t="shared" si="14"/>
        <v>0.19174093332747022</v>
      </c>
      <c r="H191" s="20">
        <f t="shared" si="14"/>
        <v>0.21726133483715004</v>
      </c>
      <c r="I191" s="20">
        <f t="shared" si="14"/>
        <v>3.60699869781951E-2</v>
      </c>
      <c r="J191" s="20">
        <f t="shared" si="14"/>
        <v>4.4249985356452845E-2</v>
      </c>
      <c r="K191" s="20">
        <f t="shared" si="14"/>
        <v>2.1331487355563481E-2</v>
      </c>
      <c r="L191" s="20">
        <f t="shared" si="14"/>
        <v>3.6282659883526323E-2</v>
      </c>
      <c r="M191" s="20">
        <f t="shared" si="14"/>
        <v>3.0886625464062692E-2</v>
      </c>
      <c r="N191" s="20">
        <f t="shared" si="14"/>
        <v>6.0883644375288648E-2</v>
      </c>
      <c r="O191" s="20">
        <f t="shared" si="14"/>
        <v>3.2931049684019741E-2</v>
      </c>
      <c r="P191" s="20">
        <f t="shared" si="14"/>
        <v>3.0449022639764824E-2</v>
      </c>
      <c r="Q191" s="20">
        <f t="shared" si="14"/>
        <v>1.9369954289262151E-2</v>
      </c>
      <c r="R191" s="20">
        <f t="shared" si="14"/>
        <v>2.7591856112707248E-2</v>
      </c>
      <c r="S191" s="20">
        <f t="shared" si="14"/>
        <v>2.550419540086921E-2</v>
      </c>
      <c r="T191" s="20">
        <f t="shared" si="14"/>
        <v>2.5636646357916154E-2</v>
      </c>
      <c r="U191" s="20">
        <f t="shared" si="14"/>
        <v>2.8548222263661341E-2</v>
      </c>
      <c r="V191" s="20">
        <f t="shared" si="14"/>
        <v>3.3801459664721395E-2</v>
      </c>
      <c r="W191" s="20">
        <f t="shared" si="14"/>
        <v>3.4593157054101889E-2</v>
      </c>
      <c r="X191" s="20">
        <f t="shared" si="14"/>
        <v>2.9303780472605175E-2</v>
      </c>
      <c r="Y191" s="20">
        <f t="shared" si="14"/>
        <v>2.4682879828251788E-2</v>
      </c>
      <c r="Z191" s="20">
        <f t="shared" si="14"/>
        <v>2.4238449622454444E-2</v>
      </c>
      <c r="AA191" s="20">
        <f t="shared" si="14"/>
        <v>2.5631784586002675E-2</v>
      </c>
      <c r="AB191" s="20">
        <f t="shared" si="14"/>
        <v>3.1576140256682129E-2</v>
      </c>
      <c r="AC191" s="20">
        <f t="shared" si="14"/>
        <v>3.4120680278461865E-2</v>
      </c>
      <c r="AD191" s="20">
        <f t="shared" si="14"/>
        <v>7.031231680380079E-2</v>
      </c>
      <c r="AE191" s="20">
        <f t="shared" si="14"/>
        <v>3.4914068086922968E-2</v>
      </c>
    </row>
    <row r="192" spans="1:31">
      <c r="A192" s="37" t="s">
        <v>212</v>
      </c>
      <c r="B192" s="4" t="s">
        <v>213</v>
      </c>
      <c r="C192" s="20">
        <f t="shared" si="12"/>
        <v>5.3832179012482211E-3</v>
      </c>
      <c r="D192" s="20">
        <f t="shared" si="14"/>
        <v>9.4309260159131051E-3</v>
      </c>
      <c r="E192" s="20">
        <f t="shared" si="14"/>
        <v>1.0615659887205711E-3</v>
      </c>
      <c r="F192" s="20">
        <f t="shared" si="14"/>
        <v>1.0533738762944278E-2</v>
      </c>
      <c r="G192" s="20">
        <f t="shared" si="14"/>
        <v>2.5978005506404767E-3</v>
      </c>
      <c r="H192" s="20">
        <f t="shared" si="14"/>
        <v>3.3614895886719385E-3</v>
      </c>
      <c r="I192" s="20">
        <f t="shared" si="14"/>
        <v>3.3791429037417484E-3</v>
      </c>
      <c r="J192" s="20">
        <f t="shared" si="14"/>
        <v>4.6076436951684729E-3</v>
      </c>
      <c r="K192" s="20">
        <f t="shared" si="14"/>
        <v>6.7779137866524081E-3</v>
      </c>
      <c r="L192" s="20">
        <f t="shared" si="14"/>
        <v>4.5341862643835957E-3</v>
      </c>
      <c r="M192" s="20">
        <f t="shared" si="14"/>
        <v>2.7114912275842881E-3</v>
      </c>
      <c r="N192" s="20">
        <f t="shared" si="14"/>
        <v>2.5019429272570837E-3</v>
      </c>
      <c r="O192" s="20">
        <f t="shared" si="14"/>
        <v>7.4734138338110115E-3</v>
      </c>
      <c r="P192" s="20">
        <f t="shared" si="14"/>
        <v>6.5036047433970883E-3</v>
      </c>
      <c r="Q192" s="20">
        <f t="shared" si="14"/>
        <v>6.8909555535590049E-3</v>
      </c>
      <c r="R192" s="20">
        <f t="shared" si="14"/>
        <v>9.4695422062640953E-3</v>
      </c>
      <c r="S192" s="20">
        <f t="shared" si="14"/>
        <v>1.2345764382275267E-2</v>
      </c>
      <c r="T192" s="20">
        <f t="shared" si="14"/>
        <v>7.0987356524038186E-3</v>
      </c>
      <c r="U192" s="20">
        <f t="shared" si="14"/>
        <v>7.9920281639450693E-3</v>
      </c>
      <c r="V192" s="20">
        <f t="shared" si="14"/>
        <v>1.2510592701550232E-2</v>
      </c>
      <c r="W192" s="20">
        <f t="shared" si="14"/>
        <v>8.4363349432140435E-3</v>
      </c>
      <c r="X192" s="20">
        <f t="shared" si="14"/>
        <v>2.4338968217220394E-3</v>
      </c>
      <c r="Y192" s="20">
        <f t="shared" si="14"/>
        <v>4.7120807977438176E-3</v>
      </c>
      <c r="Z192" s="20">
        <f t="shared" si="14"/>
        <v>1.2350042081809946E-2</v>
      </c>
      <c r="AA192" s="20">
        <f t="shared" si="14"/>
        <v>1.1865391158755852E-2</v>
      </c>
      <c r="AB192" s="20">
        <f t="shared" si="14"/>
        <v>4.5359495456413317E-3</v>
      </c>
      <c r="AC192" s="20">
        <f t="shared" si="14"/>
        <v>8.7282597617381382E-3</v>
      </c>
      <c r="AD192" s="20">
        <f t="shared" si="14"/>
        <v>7.043280398542873E-3</v>
      </c>
      <c r="AE192" s="20">
        <f t="shared" si="14"/>
        <v>7.8930286659224611E-3</v>
      </c>
    </row>
    <row r="193" spans="1:31">
      <c r="A193" s="37" t="s">
        <v>214</v>
      </c>
      <c r="B193" s="4" t="s">
        <v>215</v>
      </c>
      <c r="C193" s="20">
        <f t="shared" si="12"/>
        <v>5.5947014616544007E-2</v>
      </c>
      <c r="D193" s="20">
        <f t="shared" si="14"/>
        <v>0.16457091615365069</v>
      </c>
      <c r="E193" s="20">
        <f t="shared" si="14"/>
        <v>0.30867667975032526</v>
      </c>
      <c r="F193" s="20">
        <f t="shared" si="14"/>
        <v>0.30766812796577225</v>
      </c>
      <c r="G193" s="20">
        <f t="shared" si="14"/>
        <v>0.34562404922235718</v>
      </c>
      <c r="H193" s="20">
        <f t="shared" si="14"/>
        <v>0.25952486747432191</v>
      </c>
      <c r="I193" s="20">
        <f t="shared" si="14"/>
        <v>0.22098749491281008</v>
      </c>
      <c r="J193" s="20">
        <f t="shared" si="14"/>
        <v>7.3400006178848259E-2</v>
      </c>
      <c r="K193" s="20">
        <f t="shared" si="14"/>
        <v>0.10480041574967676</v>
      </c>
      <c r="L193" s="20">
        <f t="shared" si="14"/>
        <v>0.19203257688164244</v>
      </c>
      <c r="M193" s="20">
        <f t="shared" si="14"/>
        <v>0.12224471326881435</v>
      </c>
      <c r="N193" s="20">
        <f t="shared" si="14"/>
        <v>0.12515999654067664</v>
      </c>
      <c r="O193" s="20">
        <f t="shared" si="14"/>
        <v>0.2008179725080354</v>
      </c>
      <c r="P193" s="20">
        <f t="shared" si="14"/>
        <v>0.21444965856156967</v>
      </c>
      <c r="Q193" s="20">
        <f t="shared" si="14"/>
        <v>0.12408525558665533</v>
      </c>
      <c r="R193" s="20">
        <f t="shared" si="14"/>
        <v>0.16432603902153331</v>
      </c>
      <c r="S193" s="20">
        <f t="shared" si="14"/>
        <v>0.21828052792237418</v>
      </c>
      <c r="T193" s="20">
        <f t="shared" si="14"/>
        <v>0.25625722888841146</v>
      </c>
      <c r="U193" s="20">
        <f t="shared" si="14"/>
        <v>0.17133864101724422</v>
      </c>
      <c r="V193" s="20">
        <f t="shared" si="14"/>
        <v>0.15314299327419265</v>
      </c>
      <c r="W193" s="20">
        <f t="shared" si="14"/>
        <v>0.12985094304839262</v>
      </c>
      <c r="X193" s="20">
        <f t="shared" si="14"/>
        <v>8.5798202061764584E-2</v>
      </c>
      <c r="Y193" s="20">
        <f t="shared" si="14"/>
        <v>9.6635855175492863E-2</v>
      </c>
      <c r="Z193" s="20">
        <f t="shared" si="14"/>
        <v>0.10627819449940169</v>
      </c>
      <c r="AA193" s="20">
        <f t="shared" si="14"/>
        <v>0.11277048987309447</v>
      </c>
      <c r="AB193" s="20">
        <f t="shared" si="14"/>
        <v>0.10348854869005958</v>
      </c>
      <c r="AC193" s="20">
        <f t="shared" si="14"/>
        <v>0.10368946378138859</v>
      </c>
      <c r="AD193" s="20">
        <f t="shared" si="14"/>
        <v>0.15952663765590464</v>
      </c>
      <c r="AE193" s="20">
        <f t="shared" si="14"/>
        <v>0.1420223157146947</v>
      </c>
    </row>
    <row r="194" spans="1:31">
      <c r="A194" s="37" t="s">
        <v>216</v>
      </c>
      <c r="B194" s="4" t="s">
        <v>217</v>
      </c>
      <c r="C194" s="20">
        <f t="shared" si="12"/>
        <v>0.60061331155355147</v>
      </c>
      <c r="D194" s="20">
        <f t="shared" si="14"/>
        <v>0.80769619800131298</v>
      </c>
      <c r="E194" s="20">
        <f t="shared" si="14"/>
        <v>0.85463918362802105</v>
      </c>
      <c r="F194" s="20">
        <f t="shared" si="14"/>
        <v>0.67347574149047551</v>
      </c>
      <c r="G194" s="20">
        <f t="shared" si="14"/>
        <v>0.69079637951675577</v>
      </c>
      <c r="H194" s="20">
        <f t="shared" si="14"/>
        <v>0.57554056593774927</v>
      </c>
      <c r="I194" s="20">
        <f t="shared" si="14"/>
        <v>0.77488055033268521</v>
      </c>
      <c r="J194" s="20">
        <f t="shared" si="14"/>
        <v>0.56785180084816533</v>
      </c>
      <c r="K194" s="20">
        <f t="shared" si="14"/>
        <v>0.42694232320710868</v>
      </c>
      <c r="L194" s="20">
        <f t="shared" si="14"/>
        <v>0.3772463811051544</v>
      </c>
      <c r="M194" s="20">
        <f t="shared" si="14"/>
        <v>0.37236411397687214</v>
      </c>
      <c r="N194" s="20">
        <f t="shared" si="14"/>
        <v>0.38498991790771497</v>
      </c>
      <c r="O194" s="20">
        <f t="shared" si="14"/>
        <v>0.4179701496822702</v>
      </c>
      <c r="P194" s="20">
        <f t="shared" si="14"/>
        <v>0.36390370172279207</v>
      </c>
      <c r="Q194" s="20">
        <f t="shared" si="14"/>
        <v>0.34170215746882443</v>
      </c>
      <c r="R194" s="20">
        <f t="shared" si="14"/>
        <v>0.39223537799966035</v>
      </c>
      <c r="S194" s="20">
        <f t="shared" si="14"/>
        <v>0.48488801537324122</v>
      </c>
      <c r="T194" s="20">
        <f t="shared" si="14"/>
        <v>0.54494685288701417</v>
      </c>
      <c r="U194" s="20">
        <f t="shared" si="14"/>
        <v>0.53246539680450389</v>
      </c>
      <c r="V194" s="20">
        <f t="shared" si="14"/>
        <v>0.54730460800077818</v>
      </c>
      <c r="W194" s="20">
        <f t="shared" si="14"/>
        <v>0.56457167608300673</v>
      </c>
      <c r="X194" s="20">
        <f t="shared" si="14"/>
        <v>0.5641747164214822</v>
      </c>
      <c r="Y194" s="20">
        <f t="shared" si="14"/>
        <v>0.55307669622089195</v>
      </c>
      <c r="Z194" s="20">
        <f t="shared" si="14"/>
        <v>0.61859308602390639</v>
      </c>
      <c r="AA194" s="20">
        <f t="shared" si="14"/>
        <v>0.60768397690807452</v>
      </c>
      <c r="AB194" s="20">
        <f t="shared" si="14"/>
        <v>0.58289145986686497</v>
      </c>
      <c r="AC194" s="20">
        <f t="shared" si="14"/>
        <v>0.56636367285273592</v>
      </c>
      <c r="AD194" s="20">
        <f t="shared" si="14"/>
        <v>0.55981959848510365</v>
      </c>
      <c r="AE194" s="20">
        <f t="shared" si="14"/>
        <v>0.53303155222576426</v>
      </c>
    </row>
    <row r="195" spans="1:31">
      <c r="A195" s="37" t="s">
        <v>218</v>
      </c>
      <c r="B195" s="4" t="s">
        <v>219</v>
      </c>
      <c r="C195" s="20">
        <f t="shared" si="12"/>
        <v>0.83093813461410038</v>
      </c>
      <c r="D195" s="20">
        <f t="shared" si="14"/>
        <v>0.99126021272491549</v>
      </c>
      <c r="E195" s="20">
        <f t="shared" si="14"/>
        <v>0.82213159473993391</v>
      </c>
      <c r="F195" s="20">
        <f t="shared" si="14"/>
        <v>0.80060068233178072</v>
      </c>
      <c r="G195" s="20">
        <f t="shared" si="14"/>
        <v>0.93130764279198763</v>
      </c>
      <c r="H195" s="20">
        <f t="shared" si="14"/>
        <v>0.71200318613958824</v>
      </c>
      <c r="I195" s="20">
        <f t="shared" si="14"/>
        <v>0.76060537053975097</v>
      </c>
      <c r="J195" s="20">
        <f t="shared" si="14"/>
        <v>0.67470894612375631</v>
      </c>
      <c r="K195" s="20">
        <f t="shared" si="14"/>
        <v>0.57548202047711783</v>
      </c>
      <c r="L195" s="20">
        <f t="shared" si="14"/>
        <v>0.97075285289266711</v>
      </c>
      <c r="M195" s="20">
        <f t="shared" si="14"/>
        <v>0.97898516683247583</v>
      </c>
      <c r="N195" s="20">
        <f t="shared" si="14"/>
        <v>0.98289227740670448</v>
      </c>
      <c r="O195" s="20">
        <f t="shared" si="14"/>
        <v>1.1360236846086815</v>
      </c>
      <c r="P195" s="20">
        <f t="shared" si="14"/>
        <v>0.98300128074249105</v>
      </c>
      <c r="Q195" s="20">
        <f t="shared" si="14"/>
        <v>0.82779414395967954</v>
      </c>
      <c r="R195" s="20">
        <f t="shared" si="14"/>
        <v>0.79003574713669489</v>
      </c>
      <c r="S195" s="20">
        <f t="shared" si="14"/>
        <v>0.75931467028921107</v>
      </c>
      <c r="T195" s="20">
        <f t="shared" si="14"/>
        <v>0.82128814442045639</v>
      </c>
      <c r="U195" s="20">
        <f t="shared" si="14"/>
        <v>0.82824264696435279</v>
      </c>
      <c r="V195" s="20">
        <f t="shared" si="14"/>
        <v>0.88604451952557406</v>
      </c>
      <c r="W195" s="20">
        <f t="shared" si="14"/>
        <v>0.88687012541932009</v>
      </c>
      <c r="X195" s="20">
        <f t="shared" si="14"/>
        <v>0.92282229239056146</v>
      </c>
      <c r="Y195" s="20">
        <f t="shared" si="14"/>
        <v>0.94771140673249776</v>
      </c>
      <c r="Z195" s="20">
        <f t="shared" si="14"/>
        <v>0.87361973785363645</v>
      </c>
      <c r="AA195" s="20">
        <f t="shared" si="14"/>
        <v>0.84829940393782777</v>
      </c>
      <c r="AB195" s="20">
        <f t="shared" si="14"/>
        <v>0.92483766696874903</v>
      </c>
      <c r="AC195" s="20">
        <f t="shared" si="14"/>
        <v>0.9213022089939179</v>
      </c>
      <c r="AD195" s="20">
        <f t="shared" si="14"/>
        <v>0.86045644545008804</v>
      </c>
      <c r="AE195" s="20">
        <f t="shared" si="14"/>
        <v>0.88248399730308635</v>
      </c>
    </row>
    <row r="196" spans="1:31">
      <c r="A196" s="37" t="s">
        <v>220</v>
      </c>
      <c r="B196" s="4" t="s">
        <v>221</v>
      </c>
      <c r="C196" s="20">
        <f t="shared" si="12"/>
        <v>7.253886121931977</v>
      </c>
      <c r="D196" s="20">
        <f t="shared" si="14"/>
        <v>10.554977710967805</v>
      </c>
      <c r="E196" s="20">
        <f t="shared" si="14"/>
        <v>12.310759275541983</v>
      </c>
      <c r="F196" s="20">
        <f t="shared" si="14"/>
        <v>15.022254134761226</v>
      </c>
      <c r="G196" s="20">
        <f t="shared" si="14"/>
        <v>15.214900276793324</v>
      </c>
      <c r="H196" s="20">
        <f t="shared" si="14"/>
        <v>15.050203909432716</v>
      </c>
      <c r="I196" s="20">
        <f t="shared" si="14"/>
        <v>17.144965641333869</v>
      </c>
      <c r="J196" s="20">
        <f t="shared" si="14"/>
        <v>22.378303087038571</v>
      </c>
      <c r="K196" s="20">
        <f t="shared" si="14"/>
        <v>35.001304959218814</v>
      </c>
      <c r="L196" s="20">
        <f t="shared" si="14"/>
        <v>32.436510291272675</v>
      </c>
      <c r="M196" s="20">
        <f t="shared" si="14"/>
        <v>26.248004723907524</v>
      </c>
      <c r="N196" s="20">
        <f t="shared" si="14"/>
        <v>23.471932667412993</v>
      </c>
      <c r="O196" s="20">
        <f t="shared" si="14"/>
        <v>22.708459412483997</v>
      </c>
      <c r="P196" s="20">
        <f t="shared" si="14"/>
        <v>20.422035964714027</v>
      </c>
      <c r="Q196" s="20">
        <f t="shared" si="14"/>
        <v>23.432539545578138</v>
      </c>
      <c r="R196" s="20">
        <f t="shared" si="14"/>
        <v>24.609403244956411</v>
      </c>
      <c r="S196" s="20">
        <f t="shared" si="14"/>
        <v>24.820199607752173</v>
      </c>
      <c r="T196" s="20">
        <f t="shared" si="14"/>
        <v>24.770864628749582</v>
      </c>
      <c r="U196" s="20">
        <f t="shared" si="14"/>
        <v>23.987787315453339</v>
      </c>
      <c r="V196" s="20">
        <f t="shared" si="14"/>
        <v>23.353840989703773</v>
      </c>
      <c r="W196" s="20">
        <f t="shared" si="14"/>
        <v>22.577400136966311</v>
      </c>
      <c r="X196" s="20">
        <f t="shared" si="14"/>
        <v>23.069590897837212</v>
      </c>
      <c r="Y196" s="20">
        <f t="shared" si="14"/>
        <v>21.608897176835441</v>
      </c>
      <c r="Z196" s="20">
        <f t="shared" si="14"/>
        <v>22.180716359676047</v>
      </c>
      <c r="AA196" s="20">
        <f t="shared" si="14"/>
        <v>22.773358292261687</v>
      </c>
      <c r="AB196" s="20">
        <f t="shared" si="14"/>
        <v>22.306038506430532</v>
      </c>
      <c r="AC196" s="20">
        <f t="shared" si="14"/>
        <v>20.393563623579578</v>
      </c>
      <c r="AD196" s="20">
        <f t="shared" si="14"/>
        <v>19.956942011235373</v>
      </c>
      <c r="AE196" s="20">
        <f t="shared" si="14"/>
        <v>22.631311656266199</v>
      </c>
    </row>
    <row r="197" spans="1:31">
      <c r="A197" s="37" t="s">
        <v>222</v>
      </c>
      <c r="B197" s="4" t="s">
        <v>223</v>
      </c>
      <c r="C197" s="20">
        <f t="shared" si="12"/>
        <v>27.029327801887241</v>
      </c>
      <c r="D197" s="20">
        <f t="shared" si="14"/>
        <v>24.980380814634334</v>
      </c>
      <c r="E197" s="20">
        <f t="shared" si="14"/>
        <v>31.408438127616321</v>
      </c>
      <c r="F197" s="20">
        <f t="shared" si="14"/>
        <v>28.651016414883241</v>
      </c>
      <c r="G197" s="20">
        <f t="shared" si="14"/>
        <v>31.468864100619403</v>
      </c>
      <c r="H197" s="20">
        <f t="shared" si="14"/>
        <v>32.840015191807559</v>
      </c>
      <c r="I197" s="20">
        <f t="shared" si="14"/>
        <v>34.739543887769628</v>
      </c>
      <c r="J197" s="20">
        <f t="shared" ref="D197:AE206" si="15">J94/J$109*100</f>
        <v>36.504872903121793</v>
      </c>
      <c r="K197" s="20">
        <f t="shared" si="15"/>
        <v>34.075128983411098</v>
      </c>
      <c r="L197" s="20">
        <f t="shared" si="15"/>
        <v>38.267611837998508</v>
      </c>
      <c r="M197" s="20">
        <f t="shared" si="15"/>
        <v>41.411817005791576</v>
      </c>
      <c r="N197" s="20">
        <f t="shared" si="15"/>
        <v>44.630746187931784</v>
      </c>
      <c r="O197" s="20">
        <f t="shared" si="15"/>
        <v>39.575744981729819</v>
      </c>
      <c r="P197" s="20">
        <f t="shared" si="15"/>
        <v>43.566843331793244</v>
      </c>
      <c r="Q197" s="20">
        <f t="shared" si="15"/>
        <v>45.911166378043347</v>
      </c>
      <c r="R197" s="20">
        <f t="shared" si="15"/>
        <v>46.44988421836976</v>
      </c>
      <c r="S197" s="20">
        <f t="shared" si="15"/>
        <v>43.395077488465525</v>
      </c>
      <c r="T197" s="20">
        <f t="shared" si="15"/>
        <v>42.670603981009393</v>
      </c>
      <c r="U197" s="20">
        <f t="shared" si="15"/>
        <v>43.03228604977398</v>
      </c>
      <c r="V197" s="20">
        <f t="shared" si="15"/>
        <v>42.099706895143669</v>
      </c>
      <c r="W197" s="20">
        <f t="shared" si="15"/>
        <v>40.935439443649123</v>
      </c>
      <c r="X197" s="20">
        <f t="shared" si="15"/>
        <v>41.770336400897421</v>
      </c>
      <c r="Y197" s="20">
        <f t="shared" si="15"/>
        <v>41.017407959897803</v>
      </c>
      <c r="Z197" s="20">
        <f t="shared" si="15"/>
        <v>40.636657015862795</v>
      </c>
      <c r="AA197" s="20">
        <f t="shared" si="15"/>
        <v>37.883962127885376</v>
      </c>
      <c r="AB197" s="20">
        <f t="shared" si="15"/>
        <v>37.474635366595393</v>
      </c>
      <c r="AC197" s="20">
        <f t="shared" si="15"/>
        <v>34.778546561927676</v>
      </c>
      <c r="AD197" s="20">
        <f t="shared" si="15"/>
        <v>34.141989448970719</v>
      </c>
      <c r="AE197" s="20">
        <f t="shared" si="15"/>
        <v>39.926040688516686</v>
      </c>
    </row>
    <row r="198" spans="1:31">
      <c r="A198" s="37" t="s">
        <v>224</v>
      </c>
      <c r="B198" s="4" t="s">
        <v>225</v>
      </c>
      <c r="C198" s="20">
        <f t="shared" si="12"/>
        <v>0</v>
      </c>
      <c r="D198" s="20">
        <f t="shared" si="15"/>
        <v>1.9482936451963812E-3</v>
      </c>
      <c r="E198" s="20">
        <f t="shared" si="15"/>
        <v>2.4732129880405474E-4</v>
      </c>
      <c r="F198" s="20">
        <f t="shared" si="15"/>
        <v>0.13968731388330136</v>
      </c>
      <c r="G198" s="20">
        <f t="shared" si="15"/>
        <v>1.0881467256753201E-4</v>
      </c>
      <c r="H198" s="20">
        <f t="shared" si="15"/>
        <v>4.0124610765298052E-3</v>
      </c>
      <c r="I198" s="20">
        <f t="shared" si="15"/>
        <v>6.2275785624231143E-3</v>
      </c>
      <c r="J198" s="20">
        <f t="shared" si="15"/>
        <v>2.5413094341328528E-3</v>
      </c>
      <c r="K198" s="20">
        <f t="shared" si="15"/>
        <v>2.4525612570694584E-2</v>
      </c>
      <c r="L198" s="20">
        <f t="shared" si="15"/>
        <v>7.7594166477084503E-2</v>
      </c>
      <c r="M198" s="20">
        <f t="shared" si="15"/>
        <v>0.13976923345261849</v>
      </c>
      <c r="N198" s="20">
        <f t="shared" si="15"/>
        <v>8.8436607070252346E-2</v>
      </c>
      <c r="O198" s="20">
        <f t="shared" si="15"/>
        <v>9.1753384280851252E-2</v>
      </c>
      <c r="P198" s="20">
        <f t="shared" si="15"/>
        <v>0.10136453232290217</v>
      </c>
      <c r="Q198" s="20">
        <f t="shared" si="15"/>
        <v>5.9387102740207184E-2</v>
      </c>
      <c r="R198" s="20">
        <f t="shared" si="15"/>
        <v>5.3648023437339841E-2</v>
      </c>
      <c r="S198" s="20">
        <f t="shared" si="15"/>
        <v>0.13705185426715444</v>
      </c>
      <c r="T198" s="20">
        <f t="shared" si="15"/>
        <v>0.14400870465056323</v>
      </c>
      <c r="U198" s="20">
        <f t="shared" si="15"/>
        <v>8.5102294787461646E-2</v>
      </c>
      <c r="V198" s="20">
        <f t="shared" si="15"/>
        <v>0.12974900083248198</v>
      </c>
      <c r="W198" s="20">
        <f t="shared" si="15"/>
        <v>0.18521725011645246</v>
      </c>
      <c r="X198" s="20">
        <f t="shared" si="15"/>
        <v>0.15894715311189009</v>
      </c>
      <c r="Y198" s="20">
        <f t="shared" si="15"/>
        <v>0.10458815276406538</v>
      </c>
      <c r="Z198" s="20">
        <f t="shared" si="15"/>
        <v>0.18243754173791071</v>
      </c>
      <c r="AA198" s="20">
        <f t="shared" si="15"/>
        <v>0.209681991365957</v>
      </c>
      <c r="AB198" s="20">
        <f t="shared" si="15"/>
        <v>0.13192982886051535</v>
      </c>
      <c r="AC198" s="20">
        <f t="shared" si="15"/>
        <v>0.16361260101096861</v>
      </c>
      <c r="AD198" s="20">
        <f t="shared" si="15"/>
        <v>0.21387025146098632</v>
      </c>
      <c r="AE198" s="20">
        <f t="shared" si="15"/>
        <v>0.14270335643143367</v>
      </c>
    </row>
    <row r="199" spans="1:31">
      <c r="A199" s="37" t="s">
        <v>226</v>
      </c>
      <c r="B199" s="4" t="s">
        <v>227</v>
      </c>
      <c r="C199" s="20">
        <f t="shared" si="12"/>
        <v>0.41200842722767622</v>
      </c>
      <c r="D199" s="20">
        <f t="shared" si="15"/>
        <v>0.53317648937610485</v>
      </c>
      <c r="E199" s="20">
        <f t="shared" si="15"/>
        <v>0.64427997149800786</v>
      </c>
      <c r="F199" s="20">
        <f t="shared" si="15"/>
        <v>0.87815292040757842</v>
      </c>
      <c r="G199" s="20">
        <f t="shared" si="15"/>
        <v>1.2171656107544864</v>
      </c>
      <c r="H199" s="20">
        <f t="shared" si="15"/>
        <v>1.430966497291805</v>
      </c>
      <c r="I199" s="20">
        <f t="shared" si="15"/>
        <v>1.9594779773252344</v>
      </c>
      <c r="J199" s="20">
        <f t="shared" si="15"/>
        <v>1.6830981345084171</v>
      </c>
      <c r="K199" s="20">
        <f t="shared" si="15"/>
        <v>1.4949714535430236</v>
      </c>
      <c r="L199" s="20">
        <f t="shared" si="15"/>
        <v>1.704032227047263</v>
      </c>
      <c r="M199" s="20">
        <f t="shared" si="15"/>
        <v>1.9450770032285756</v>
      </c>
      <c r="N199" s="20">
        <f t="shared" si="15"/>
        <v>2.0438996417854431</v>
      </c>
      <c r="O199" s="20">
        <f t="shared" si="15"/>
        <v>2.3917849015356447</v>
      </c>
      <c r="P199" s="20">
        <f t="shared" si="15"/>
        <v>2.2644077264651949</v>
      </c>
      <c r="Q199" s="20">
        <f t="shared" si="15"/>
        <v>1.6522998040373087</v>
      </c>
      <c r="R199" s="20">
        <f t="shared" si="15"/>
        <v>1.80605364786228</v>
      </c>
      <c r="S199" s="20">
        <f t="shared" si="15"/>
        <v>1.9503904397188743</v>
      </c>
      <c r="T199" s="20">
        <f t="shared" si="15"/>
        <v>2.2699814246756143</v>
      </c>
      <c r="U199" s="20">
        <f t="shared" si="15"/>
        <v>2.5950928111051756</v>
      </c>
      <c r="V199" s="20">
        <f t="shared" si="15"/>
        <v>3.0736790368222886</v>
      </c>
      <c r="W199" s="20">
        <f t="shared" si="15"/>
        <v>3.3431893536855966</v>
      </c>
      <c r="X199" s="20">
        <f t="shared" si="15"/>
        <v>3.1869632674915667</v>
      </c>
      <c r="Y199" s="20">
        <f t="shared" si="15"/>
        <v>4.1553945613502163</v>
      </c>
      <c r="Z199" s="20">
        <f t="shared" si="15"/>
        <v>4.6344211716934733</v>
      </c>
      <c r="AA199" s="20">
        <f t="shared" si="15"/>
        <v>4.9464503145695913</v>
      </c>
      <c r="AB199" s="20">
        <f t="shared" si="15"/>
        <v>4.1781504596670924</v>
      </c>
      <c r="AC199" s="20">
        <f t="shared" si="15"/>
        <v>5.2423285794238303</v>
      </c>
      <c r="AD199" s="20">
        <f t="shared" si="15"/>
        <v>6.6710136781954974</v>
      </c>
      <c r="AE199" s="20">
        <f t="shared" si="15"/>
        <v>3.7160822137707017</v>
      </c>
    </row>
    <row r="200" spans="1:31">
      <c r="A200" s="37" t="s">
        <v>228</v>
      </c>
      <c r="B200" s="4" t="s">
        <v>229</v>
      </c>
      <c r="C200" s="20">
        <f t="shared" si="12"/>
        <v>1.1919982495621059E-2</v>
      </c>
      <c r="D200" s="20">
        <f t="shared" si="15"/>
        <v>0</v>
      </c>
      <c r="E200" s="20">
        <f t="shared" si="15"/>
        <v>0</v>
      </c>
      <c r="F200" s="20">
        <f t="shared" si="15"/>
        <v>3.7651016260068205E-5</v>
      </c>
      <c r="G200" s="20">
        <f t="shared" si="15"/>
        <v>1.0991375805875982E-3</v>
      </c>
      <c r="H200" s="20">
        <f t="shared" si="15"/>
        <v>2.5155460427870615E-4</v>
      </c>
      <c r="I200" s="20">
        <f t="shared" si="15"/>
        <v>0</v>
      </c>
      <c r="J200" s="20">
        <f t="shared" si="15"/>
        <v>5.1697867187071917E-5</v>
      </c>
      <c r="K200" s="20">
        <f t="shared" si="15"/>
        <v>1.5978908089137389E-4</v>
      </c>
      <c r="L200" s="20">
        <f t="shared" si="15"/>
        <v>6.086041027668409E-5</v>
      </c>
      <c r="M200" s="20">
        <f t="shared" si="15"/>
        <v>1.4212391993697547E-4</v>
      </c>
      <c r="N200" s="20">
        <f t="shared" si="15"/>
        <v>1.1958241908699809E-4</v>
      </c>
      <c r="O200" s="20">
        <f t="shared" si="15"/>
        <v>1.8680314771375416E-4</v>
      </c>
      <c r="P200" s="20">
        <f t="shared" si="15"/>
        <v>2.3480904968224366E-4</v>
      </c>
      <c r="Q200" s="20">
        <f t="shared" si="15"/>
        <v>2.182577429153168E-4</v>
      </c>
      <c r="R200" s="20">
        <f t="shared" si="15"/>
        <v>6.0338696667608663E-5</v>
      </c>
      <c r="S200" s="20">
        <f t="shared" si="15"/>
        <v>2.5517727021348558E-4</v>
      </c>
      <c r="T200" s="20">
        <f t="shared" si="15"/>
        <v>1.932920445881661E-4</v>
      </c>
      <c r="U200" s="20">
        <f t="shared" si="15"/>
        <v>8.8011717219706295E-5</v>
      </c>
      <c r="V200" s="20">
        <f t="shared" si="15"/>
        <v>4.254656194885879E-4</v>
      </c>
      <c r="W200" s="20">
        <f t="shared" si="15"/>
        <v>2.6054635583414422E-3</v>
      </c>
      <c r="X200" s="20">
        <f t="shared" si="15"/>
        <v>5.5080557844909596E-3</v>
      </c>
      <c r="Y200" s="20">
        <f t="shared" si="15"/>
        <v>1.107835688807602E-2</v>
      </c>
      <c r="Z200" s="20">
        <f t="shared" si="15"/>
        <v>9.9649767872061219E-3</v>
      </c>
      <c r="AA200" s="20">
        <f t="shared" si="15"/>
        <v>5.260443493607013E-3</v>
      </c>
      <c r="AB200" s="20">
        <f t="shared" si="15"/>
        <v>1.6375619252433041E-2</v>
      </c>
      <c r="AC200" s="20">
        <f t="shared" si="15"/>
        <v>2.2964531892702894E-2</v>
      </c>
      <c r="AD200" s="20">
        <f t="shared" si="15"/>
        <v>2.5524248679698876E-2</v>
      </c>
      <c r="AE200" s="20">
        <f t="shared" si="15"/>
        <v>8.21874207119235E-3</v>
      </c>
    </row>
    <row r="201" spans="1:31">
      <c r="A201" s="37" t="s">
        <v>230</v>
      </c>
      <c r="B201" s="4" t="s">
        <v>231</v>
      </c>
      <c r="C201" s="20">
        <f t="shared" si="12"/>
        <v>2.1532871604992884E-2</v>
      </c>
      <c r="D201" s="20">
        <f t="shared" si="15"/>
        <v>6.5461350063973269E-3</v>
      </c>
      <c r="E201" s="20">
        <f t="shared" si="15"/>
        <v>4.8850803670017571E-3</v>
      </c>
      <c r="F201" s="20">
        <f t="shared" si="15"/>
        <v>7.2647883577855923E-3</v>
      </c>
      <c r="G201" s="20">
        <f t="shared" si="15"/>
        <v>1.3064115609996246E-2</v>
      </c>
      <c r="H201" s="20">
        <f t="shared" si="15"/>
        <v>7.7234631221637894E-3</v>
      </c>
      <c r="I201" s="20">
        <f t="shared" si="15"/>
        <v>0.10702082863512309</v>
      </c>
      <c r="J201" s="20">
        <f t="shared" si="15"/>
        <v>9.1523147282890297E-3</v>
      </c>
      <c r="K201" s="20">
        <f t="shared" si="15"/>
        <v>5.3479972693569102E-3</v>
      </c>
      <c r="L201" s="20">
        <f t="shared" si="15"/>
        <v>2.8328942698103987E-3</v>
      </c>
      <c r="M201" s="20">
        <f t="shared" si="15"/>
        <v>4.7402279048549033E-3</v>
      </c>
      <c r="N201" s="20">
        <f t="shared" si="15"/>
        <v>1.6428472845384824E-2</v>
      </c>
      <c r="O201" s="20">
        <f t="shared" si="15"/>
        <v>8.1821043487503228E-3</v>
      </c>
      <c r="P201" s="20">
        <f t="shared" si="15"/>
        <v>2.9904109750848919E-3</v>
      </c>
      <c r="Q201" s="20">
        <f t="shared" si="15"/>
        <v>5.0538025052556451E-3</v>
      </c>
      <c r="R201" s="20">
        <f t="shared" si="15"/>
        <v>2.9218606582213005E-3</v>
      </c>
      <c r="S201" s="20">
        <f t="shared" si="15"/>
        <v>1.6550320215734144E-3</v>
      </c>
      <c r="T201" s="20">
        <f t="shared" si="15"/>
        <v>1.7014097834580213E-2</v>
      </c>
      <c r="U201" s="20">
        <f t="shared" si="15"/>
        <v>1.4977516691995828E-3</v>
      </c>
      <c r="V201" s="20">
        <f t="shared" si="15"/>
        <v>1.2154375308584958E-3</v>
      </c>
      <c r="W201" s="20">
        <f t="shared" si="15"/>
        <v>2.3633459816699148E-3</v>
      </c>
      <c r="X201" s="20">
        <f t="shared" si="15"/>
        <v>1.2181551744175972E-3</v>
      </c>
      <c r="Y201" s="20">
        <f t="shared" si="15"/>
        <v>1.2206455100037305E-3</v>
      </c>
      <c r="Z201" s="20">
        <f t="shared" si="15"/>
        <v>1.7783535151744694E-3</v>
      </c>
      <c r="AA201" s="20">
        <f t="shared" si="15"/>
        <v>1.7648468220533558E-3</v>
      </c>
      <c r="AB201" s="20">
        <f t="shared" si="15"/>
        <v>4.4271032886391689E-3</v>
      </c>
      <c r="AC201" s="20">
        <f t="shared" si="15"/>
        <v>1.2219604846080228E-3</v>
      </c>
      <c r="AD201" s="20">
        <f t="shared" si="15"/>
        <v>1.3555804192815903E-2</v>
      </c>
      <c r="AE201" s="20">
        <f t="shared" si="15"/>
        <v>4.9998378104933548E-3</v>
      </c>
    </row>
    <row r="202" spans="1:31">
      <c r="A202" s="37" t="s">
        <v>232</v>
      </c>
      <c r="B202" s="4" t="s">
        <v>233</v>
      </c>
      <c r="C202" s="20">
        <f t="shared" si="12"/>
        <v>3.9116768363855816</v>
      </c>
      <c r="D202" s="20">
        <f t="shared" si="15"/>
        <v>5.3867075644043609</v>
      </c>
      <c r="E202" s="20">
        <f t="shared" si="15"/>
        <v>4.5969225913937279</v>
      </c>
      <c r="F202" s="20">
        <f t="shared" si="15"/>
        <v>5.9865839149347124</v>
      </c>
      <c r="G202" s="20">
        <f t="shared" si="15"/>
        <v>5.089495492136539</v>
      </c>
      <c r="H202" s="20">
        <f t="shared" si="15"/>
        <v>4.1415285502954289</v>
      </c>
      <c r="I202" s="20">
        <f t="shared" si="15"/>
        <v>4.4547740937945841</v>
      </c>
      <c r="J202" s="20">
        <f t="shared" si="15"/>
        <v>3.4119485882023821</v>
      </c>
      <c r="K202" s="20">
        <f t="shared" si="15"/>
        <v>2.1986100712810139</v>
      </c>
      <c r="L202" s="20">
        <f t="shared" si="15"/>
        <v>1.9649419485536823</v>
      </c>
      <c r="M202" s="20">
        <f t="shared" si="15"/>
        <v>2.3979229414217254</v>
      </c>
      <c r="N202" s="20">
        <f t="shared" si="15"/>
        <v>3.8804312628133961</v>
      </c>
      <c r="O202" s="20">
        <f t="shared" si="15"/>
        <v>5.8993024372788527</v>
      </c>
      <c r="P202" s="20">
        <f t="shared" si="15"/>
        <v>4.8712255449614501</v>
      </c>
      <c r="Q202" s="20">
        <f t="shared" si="15"/>
        <v>3.9329011333502137</v>
      </c>
      <c r="R202" s="20">
        <f t="shared" si="15"/>
        <v>4.5296209136198593</v>
      </c>
      <c r="S202" s="20">
        <f t="shared" si="15"/>
        <v>4.4091043676516</v>
      </c>
      <c r="T202" s="20">
        <f t="shared" si="15"/>
        <v>3.6227578717068254</v>
      </c>
      <c r="U202" s="20">
        <f t="shared" si="15"/>
        <v>4.9462085382266663</v>
      </c>
      <c r="V202" s="20">
        <f t="shared" si="15"/>
        <v>3.8322388768351123</v>
      </c>
      <c r="W202" s="20">
        <f t="shared" si="15"/>
        <v>4.1528213475465643</v>
      </c>
      <c r="X202" s="20">
        <f t="shared" si="15"/>
        <v>4.6846259187087229</v>
      </c>
      <c r="Y202" s="20">
        <f t="shared" si="15"/>
        <v>4.2452412662824752</v>
      </c>
      <c r="Z202" s="20">
        <f t="shared" si="15"/>
        <v>3.5166247330641234</v>
      </c>
      <c r="AA202" s="20">
        <f t="shared" si="15"/>
        <v>4.430030912721552</v>
      </c>
      <c r="AB202" s="20">
        <f t="shared" si="15"/>
        <v>6.5096303776885289</v>
      </c>
      <c r="AC202" s="20">
        <f t="shared" si="15"/>
        <v>7.7225588776527898</v>
      </c>
      <c r="AD202" s="20">
        <f t="shared" si="15"/>
        <v>4.2953659903910602</v>
      </c>
      <c r="AE202" s="20">
        <f t="shared" si="15"/>
        <v>4.6584228726596875</v>
      </c>
    </row>
    <row r="203" spans="1:31">
      <c r="A203" s="37" t="s">
        <v>234</v>
      </c>
      <c r="B203" s="4" t="s">
        <v>235</v>
      </c>
      <c r="C203" s="20">
        <f t="shared" si="12"/>
        <v>1.0012785296321691</v>
      </c>
      <c r="D203" s="20">
        <f t="shared" si="15"/>
        <v>1.0375827371199349</v>
      </c>
      <c r="E203" s="20">
        <f t="shared" si="15"/>
        <v>0.96522499751920576</v>
      </c>
      <c r="F203" s="20">
        <f t="shared" si="15"/>
        <v>0.91113552028146605</v>
      </c>
      <c r="G203" s="20">
        <f t="shared" si="15"/>
        <v>1.2420314042510003</v>
      </c>
      <c r="H203" s="20">
        <f t="shared" si="15"/>
        <v>1.047962181538481</v>
      </c>
      <c r="I203" s="20">
        <f t="shared" si="15"/>
        <v>1.1266108833760495</v>
      </c>
      <c r="J203" s="20">
        <f t="shared" si="15"/>
        <v>0.78017059113947573</v>
      </c>
      <c r="K203" s="20">
        <f t="shared" si="15"/>
        <v>0.54215525200546322</v>
      </c>
      <c r="L203" s="20">
        <f t="shared" si="15"/>
        <v>0.36594433439395957</v>
      </c>
      <c r="M203" s="20">
        <f t="shared" si="15"/>
        <v>0.30260501455134869</v>
      </c>
      <c r="N203" s="20">
        <f t="shared" si="15"/>
        <v>0.25266965759455784</v>
      </c>
      <c r="O203" s="20">
        <f t="shared" si="15"/>
        <v>0.24492433811221961</v>
      </c>
      <c r="P203" s="20">
        <f t="shared" si="15"/>
        <v>0.18414011577200523</v>
      </c>
      <c r="Q203" s="20">
        <f t="shared" si="15"/>
        <v>0.14736492765441536</v>
      </c>
      <c r="R203" s="20">
        <f t="shared" si="15"/>
        <v>0.13938549843666034</v>
      </c>
      <c r="S203" s="20">
        <f t="shared" si="15"/>
        <v>0.18034102785621908</v>
      </c>
      <c r="T203" s="20">
        <f t="shared" si="15"/>
        <v>0.19159857141789527</v>
      </c>
      <c r="U203" s="20">
        <f t="shared" si="15"/>
        <v>0.19069601670482117</v>
      </c>
      <c r="V203" s="20">
        <f t="shared" si="15"/>
        <v>0.18431350178746547</v>
      </c>
      <c r="W203" s="20">
        <f t="shared" si="15"/>
        <v>0.22026238274497306</v>
      </c>
      <c r="X203" s="20">
        <f t="shared" si="15"/>
        <v>0.19824874814705715</v>
      </c>
      <c r="Y203" s="20">
        <f t="shared" si="15"/>
        <v>0.15486162684974863</v>
      </c>
      <c r="Z203" s="20">
        <f t="shared" si="15"/>
        <v>0.12660178716439305</v>
      </c>
      <c r="AA203" s="20">
        <f t="shared" si="15"/>
        <v>0.1329350222465488</v>
      </c>
      <c r="AB203" s="20">
        <f t="shared" si="15"/>
        <v>9.4595413060135025E-2</v>
      </c>
      <c r="AC203" s="20">
        <f t="shared" si="15"/>
        <v>8.6894813040707522E-2</v>
      </c>
      <c r="AD203" s="20">
        <f t="shared" si="15"/>
        <v>7.6769809151424589E-2</v>
      </c>
      <c r="AE203" s="20">
        <f t="shared" si="15"/>
        <v>0.17243661848849193</v>
      </c>
    </row>
    <row r="204" spans="1:31">
      <c r="A204" s="37" t="s">
        <v>236</v>
      </c>
      <c r="B204" s="4" t="s">
        <v>237</v>
      </c>
      <c r="C204" s="20">
        <f t="shared" si="12"/>
        <v>0.17995328412744052</v>
      </c>
      <c r="D204" s="20">
        <f t="shared" si="15"/>
        <v>0.2293242984322276</v>
      </c>
      <c r="E204" s="20">
        <f t="shared" si="15"/>
        <v>0.25005199273032974</v>
      </c>
      <c r="F204" s="20">
        <f t="shared" si="15"/>
        <v>0.30772448063813523</v>
      </c>
      <c r="G204" s="20">
        <f t="shared" si="15"/>
        <v>0.39086678354751547</v>
      </c>
      <c r="H204" s="20">
        <f t="shared" si="15"/>
        <v>0.22776311349207032</v>
      </c>
      <c r="I204" s="20">
        <f t="shared" si="15"/>
        <v>0.36719650084318106</v>
      </c>
      <c r="J204" s="20">
        <f t="shared" si="15"/>
        <v>0.25107402392399891</v>
      </c>
      <c r="K204" s="20">
        <f t="shared" si="15"/>
        <v>0.1524220040261737</v>
      </c>
      <c r="L204" s="20">
        <f t="shared" si="15"/>
        <v>0.11028335550144737</v>
      </c>
      <c r="M204" s="20">
        <f t="shared" si="15"/>
        <v>0.13993871251875664</v>
      </c>
      <c r="N204" s="20">
        <f t="shared" si="15"/>
        <v>0.13092328959075919</v>
      </c>
      <c r="O204" s="20">
        <f t="shared" si="15"/>
        <v>0.12051720910905052</v>
      </c>
      <c r="P204" s="20">
        <f t="shared" si="15"/>
        <v>0.10242076082767801</v>
      </c>
      <c r="Q204" s="20">
        <f t="shared" si="15"/>
        <v>9.2560856316785914E-2</v>
      </c>
      <c r="R204" s="20">
        <f t="shared" si="15"/>
        <v>6.7894182890342269E-2</v>
      </c>
      <c r="S204" s="20">
        <f t="shared" si="15"/>
        <v>6.8434593480214495E-2</v>
      </c>
      <c r="T204" s="20">
        <f t="shared" si="15"/>
        <v>7.3879739877879366E-2</v>
      </c>
      <c r="U204" s="20">
        <f t="shared" si="15"/>
        <v>6.3548101303158827E-2</v>
      </c>
      <c r="V204" s="20">
        <f t="shared" si="15"/>
        <v>5.1703291375762052E-2</v>
      </c>
      <c r="W204" s="20">
        <f t="shared" si="15"/>
        <v>5.3271128926692501E-2</v>
      </c>
      <c r="X204" s="20">
        <f t="shared" si="15"/>
        <v>5.0083078111697661E-2</v>
      </c>
      <c r="Y204" s="20">
        <f t="shared" si="15"/>
        <v>4.6165326983363356E-2</v>
      </c>
      <c r="Z204" s="20">
        <f t="shared" si="15"/>
        <v>4.2013789348388363E-2</v>
      </c>
      <c r="AA204" s="20">
        <f t="shared" si="15"/>
        <v>4.328248691639057E-2</v>
      </c>
      <c r="AB204" s="20">
        <f t="shared" si="15"/>
        <v>3.5788590259120977E-2</v>
      </c>
      <c r="AC204" s="20">
        <f t="shared" si="15"/>
        <v>3.2822592881351191E-2</v>
      </c>
      <c r="AD204" s="20">
        <f t="shared" si="15"/>
        <v>3.9977492854616416E-2</v>
      </c>
      <c r="AE204" s="20">
        <f t="shared" si="15"/>
        <v>6.2074265755861453E-2</v>
      </c>
    </row>
    <row r="205" spans="1:31">
      <c r="A205" s="37" t="s">
        <v>238</v>
      </c>
      <c r="B205" s="4" t="s">
        <v>239</v>
      </c>
      <c r="C205" s="20">
        <f t="shared" si="12"/>
        <v>3.8451556437487289E-4</v>
      </c>
      <c r="D205" s="20">
        <f t="shared" si="15"/>
        <v>0.10952411711348964</v>
      </c>
      <c r="E205" s="20">
        <f t="shared" si="15"/>
        <v>4.6649031430115678E-4</v>
      </c>
      <c r="F205" s="20">
        <f t="shared" si="15"/>
        <v>1.3174140130208733E-3</v>
      </c>
      <c r="G205" s="20">
        <f t="shared" si="15"/>
        <v>4.560715148613597E-2</v>
      </c>
      <c r="H205" s="20">
        <f t="shared" si="15"/>
        <v>0</v>
      </c>
      <c r="I205" s="20">
        <f t="shared" si="15"/>
        <v>1.4617457503458739E-3</v>
      </c>
      <c r="J205" s="20">
        <f t="shared" si="15"/>
        <v>9.5326272451124253E-3</v>
      </c>
      <c r="K205" s="20">
        <f t="shared" si="15"/>
        <v>1.5821657391598897E-3</v>
      </c>
      <c r="L205" s="20">
        <f t="shared" si="15"/>
        <v>1.6419098880899041E-3</v>
      </c>
      <c r="M205" s="20">
        <f t="shared" si="15"/>
        <v>1.0895257481557957E-2</v>
      </c>
      <c r="N205" s="20">
        <f t="shared" si="15"/>
        <v>3.0777199011003836E-3</v>
      </c>
      <c r="O205" s="20">
        <f t="shared" si="15"/>
        <v>2.3755241587381411E-3</v>
      </c>
      <c r="P205" s="20">
        <f t="shared" si="15"/>
        <v>2.1833672901097026E-3</v>
      </c>
      <c r="Q205" s="20">
        <f t="shared" si="15"/>
        <v>5.2033983795284327E-3</v>
      </c>
      <c r="R205" s="20">
        <f t="shared" si="15"/>
        <v>1.4351747238776815E-3</v>
      </c>
      <c r="S205" s="20">
        <f t="shared" si="15"/>
        <v>2.5557441466178333E-3</v>
      </c>
      <c r="T205" s="20">
        <f t="shared" si="15"/>
        <v>2.5421522831094601E-3</v>
      </c>
      <c r="U205" s="20">
        <f t="shared" si="15"/>
        <v>1.7567950871842618E-3</v>
      </c>
      <c r="V205" s="20">
        <f t="shared" si="15"/>
        <v>1.909172488389586E-2</v>
      </c>
      <c r="W205" s="20">
        <f t="shared" si="15"/>
        <v>2.3762003787460365E-3</v>
      </c>
      <c r="X205" s="20">
        <f t="shared" si="15"/>
        <v>2.1822082308862608E-3</v>
      </c>
      <c r="Y205" s="20">
        <f t="shared" si="15"/>
        <v>2.0299906738168415E-3</v>
      </c>
      <c r="Z205" s="20">
        <f t="shared" si="15"/>
        <v>2.2958388534235186E-3</v>
      </c>
      <c r="AA205" s="20">
        <f t="shared" si="15"/>
        <v>1.5764794454783335E-3</v>
      </c>
      <c r="AB205" s="20">
        <f t="shared" si="15"/>
        <v>1.9549513145352558E-3</v>
      </c>
      <c r="AC205" s="20">
        <f t="shared" si="15"/>
        <v>2.4075868601526711E-3</v>
      </c>
      <c r="AD205" s="20">
        <f t="shared" si="15"/>
        <v>2.7129553697311849E-3</v>
      </c>
      <c r="AE205" s="20">
        <f t="shared" si="15"/>
        <v>3.5857306941574404E-3</v>
      </c>
    </row>
    <row r="206" spans="1:31">
      <c r="A206" s="37" t="s">
        <v>240</v>
      </c>
      <c r="B206" s="4" t="s">
        <v>241</v>
      </c>
      <c r="C206" s="20">
        <f t="shared" si="12"/>
        <v>2.117527213012425</v>
      </c>
      <c r="D206" s="20">
        <f t="shared" si="15"/>
        <v>1.7536431814242988</v>
      </c>
      <c r="E206" s="20">
        <f t="shared" si="15"/>
        <v>1.8406381620382746</v>
      </c>
      <c r="F206" s="20">
        <f t="shared" si="15"/>
        <v>1.8164982975764792</v>
      </c>
      <c r="G206" s="20">
        <f t="shared" si="15"/>
        <v>2.1445408194197086</v>
      </c>
      <c r="H206" s="20">
        <f t="shared" si="15"/>
        <v>2.2089207604713232</v>
      </c>
      <c r="I206" s="20">
        <f t="shared" si="15"/>
        <v>2.4579098812334061</v>
      </c>
      <c r="J206" s="20">
        <f t="shared" si="15"/>
        <v>2.3640654553119176</v>
      </c>
      <c r="K206" s="20">
        <f t="shared" si="15"/>
        <v>1.7631193334103439</v>
      </c>
      <c r="L206" s="20">
        <f t="shared" si="15"/>
        <v>1.3708518038640924</v>
      </c>
      <c r="M206" s="20">
        <f t="shared" ref="D206:AE211" si="16">M103/M$109*100</f>
        <v>1.6596566931643326</v>
      </c>
      <c r="N206" s="20">
        <f t="shared" si="16"/>
        <v>1.6674914636188334</v>
      </c>
      <c r="O206" s="20">
        <f t="shared" si="16"/>
        <v>1.896203704679756</v>
      </c>
      <c r="P206" s="20">
        <f t="shared" si="16"/>
        <v>1.588066721572494</v>
      </c>
      <c r="Q206" s="20">
        <f t="shared" si="16"/>
        <v>1.2599561260841068</v>
      </c>
      <c r="R206" s="20">
        <f t="shared" si="16"/>
        <v>1.2036807918346337</v>
      </c>
      <c r="S206" s="20">
        <f t="shared" si="16"/>
        <v>1.3173616635648371</v>
      </c>
      <c r="T206" s="20">
        <f t="shared" si="16"/>
        <v>1.3876702126711862</v>
      </c>
      <c r="U206" s="20">
        <f t="shared" si="16"/>
        <v>1.3563343490180613</v>
      </c>
      <c r="V206" s="20">
        <f t="shared" si="16"/>
        <v>1.4175631881904152</v>
      </c>
      <c r="W206" s="20">
        <f t="shared" si="16"/>
        <v>1.4974948185695602</v>
      </c>
      <c r="X206" s="20">
        <f t="shared" si="16"/>
        <v>1.4044965549798776</v>
      </c>
      <c r="Y206" s="20">
        <f t="shared" si="16"/>
        <v>1.3990813668345556</v>
      </c>
      <c r="Z206" s="20">
        <f t="shared" si="16"/>
        <v>1.3982688865237969</v>
      </c>
      <c r="AA206" s="20">
        <f t="shared" si="16"/>
        <v>1.4793459409107763</v>
      </c>
      <c r="AB206" s="20">
        <f t="shared" si="16"/>
        <v>1.4962381289334648</v>
      </c>
      <c r="AC206" s="20">
        <f t="shared" si="16"/>
        <v>1.8227314441216027</v>
      </c>
      <c r="AD206" s="20">
        <f t="shared" si="16"/>
        <v>1.6551945991615531</v>
      </c>
      <c r="AE206" s="20">
        <f t="shared" si="16"/>
        <v>1.5081299264698631</v>
      </c>
    </row>
    <row r="207" spans="1:31">
      <c r="A207" s="37" t="s">
        <v>242</v>
      </c>
      <c r="B207" s="4" t="s">
        <v>243</v>
      </c>
      <c r="C207" s="20">
        <f t="shared" si="12"/>
        <v>13.112173002965353</v>
      </c>
      <c r="D207" s="20">
        <f t="shared" si="16"/>
        <v>11.844386879914673</v>
      </c>
      <c r="E207" s="20">
        <f t="shared" si="16"/>
        <v>10.037523976778136</v>
      </c>
      <c r="F207" s="20">
        <f t="shared" si="16"/>
        <v>9.1903217691147407</v>
      </c>
      <c r="G207" s="20">
        <f t="shared" si="16"/>
        <v>9.2683239586489101</v>
      </c>
      <c r="H207" s="20">
        <f t="shared" si="16"/>
        <v>8.5778520939739344</v>
      </c>
      <c r="I207" s="20">
        <f t="shared" si="16"/>
        <v>7.1923374532443809</v>
      </c>
      <c r="J207" s="20">
        <f t="shared" si="16"/>
        <v>5.6776972620707866</v>
      </c>
      <c r="K207" s="20">
        <f t="shared" si="16"/>
        <v>4.0155466812067333</v>
      </c>
      <c r="L207" s="20">
        <f t="shared" si="16"/>
        <v>3.4077493682811708</v>
      </c>
      <c r="M207" s="20">
        <f t="shared" si="16"/>
        <v>3.6208515443838136</v>
      </c>
      <c r="N207" s="20">
        <f t="shared" si="16"/>
        <v>4.4683079657936107</v>
      </c>
      <c r="O207" s="20">
        <f t="shared" si="16"/>
        <v>6.8231785677767443</v>
      </c>
      <c r="P207" s="20">
        <f t="shared" si="16"/>
        <v>6.3108769023109277</v>
      </c>
      <c r="Q207" s="20">
        <f t="shared" si="16"/>
        <v>4.9500272275173964</v>
      </c>
      <c r="R207" s="20">
        <f t="shared" si="16"/>
        <v>2.9667122078675097</v>
      </c>
      <c r="S207" s="20">
        <f t="shared" si="16"/>
        <v>2.5245641886078922</v>
      </c>
      <c r="T207" s="20">
        <f t="shared" si="16"/>
        <v>2.2194836308201076</v>
      </c>
      <c r="U207" s="20">
        <f t="shared" si="16"/>
        <v>2.2672523525830806</v>
      </c>
      <c r="V207" s="20">
        <f t="shared" si="16"/>
        <v>2.2697585053820375</v>
      </c>
      <c r="W207" s="20">
        <f t="shared" si="16"/>
        <v>2.1896123758444781</v>
      </c>
      <c r="X207" s="20">
        <f t="shared" si="16"/>
        <v>2.0641166361931975</v>
      </c>
      <c r="Y207" s="20">
        <f t="shared" si="16"/>
        <v>2.1318882631142193</v>
      </c>
      <c r="Z207" s="20">
        <f t="shared" si="16"/>
        <v>1.9691789135724158</v>
      </c>
      <c r="AA207" s="20">
        <f t="shared" si="16"/>
        <v>2.0226535365301586</v>
      </c>
      <c r="AB207" s="20">
        <f t="shared" si="16"/>
        <v>1.6963201108763593</v>
      </c>
      <c r="AC207" s="20">
        <f t="shared" si="16"/>
        <v>1.7817029562884963</v>
      </c>
      <c r="AD207" s="20">
        <f t="shared" si="16"/>
        <v>1.7726183029324631</v>
      </c>
      <c r="AE207" s="20">
        <f t="shared" si="16"/>
        <v>2.6007303923486442</v>
      </c>
    </row>
    <row r="208" spans="1:31">
      <c r="A208" s="37" t="s">
        <v>244</v>
      </c>
      <c r="B208" s="4" t="s">
        <v>245</v>
      </c>
      <c r="C208" s="20">
        <f t="shared" si="12"/>
        <v>1.0103146453949785</v>
      </c>
      <c r="D208" s="20">
        <f t="shared" si="16"/>
        <v>0.81536141708053556</v>
      </c>
      <c r="E208" s="20">
        <f t="shared" si="16"/>
        <v>0.81447758607841936</v>
      </c>
      <c r="F208" s="20">
        <f t="shared" si="16"/>
        <v>0.84508219981635835</v>
      </c>
      <c r="G208" s="20">
        <f t="shared" si="16"/>
        <v>0.91249880004997463</v>
      </c>
      <c r="H208" s="20">
        <f t="shared" si="16"/>
        <v>0.85373019708467035</v>
      </c>
      <c r="I208" s="20">
        <f t="shared" si="16"/>
        <v>1.1585364236795463</v>
      </c>
      <c r="J208" s="20">
        <f t="shared" si="16"/>
        <v>1.0396322477871338</v>
      </c>
      <c r="K208" s="20">
        <f t="shared" si="16"/>
        <v>0.77785041698759028</v>
      </c>
      <c r="L208" s="20">
        <f t="shared" si="16"/>
        <v>0.73599676076472353</v>
      </c>
      <c r="M208" s="20">
        <f t="shared" si="16"/>
        <v>0.75832687036135382</v>
      </c>
      <c r="N208" s="20">
        <f t="shared" si="16"/>
        <v>0.6404480061979172</v>
      </c>
      <c r="O208" s="20">
        <f t="shared" si="16"/>
        <v>0.62095418497129196</v>
      </c>
      <c r="P208" s="20">
        <f t="shared" si="16"/>
        <v>0.5070003365627801</v>
      </c>
      <c r="Q208" s="20">
        <f t="shared" si="16"/>
        <v>0.43344694126938715</v>
      </c>
      <c r="R208" s="20">
        <f t="shared" si="16"/>
        <v>0.44194268968692862</v>
      </c>
      <c r="S208" s="20">
        <f t="shared" si="16"/>
        <v>0.41950952019577104</v>
      </c>
      <c r="T208" s="20">
        <f t="shared" si="16"/>
        <v>0.39809558913747689</v>
      </c>
      <c r="U208" s="20">
        <f t="shared" si="16"/>
        <v>0.38980264151733834</v>
      </c>
      <c r="V208" s="20">
        <f t="shared" si="16"/>
        <v>0.40315088032300289</v>
      </c>
      <c r="W208" s="20">
        <f t="shared" si="16"/>
        <v>0.38118170772871085</v>
      </c>
      <c r="X208" s="20">
        <f t="shared" si="16"/>
        <v>0.42893678218056291</v>
      </c>
      <c r="Y208" s="20">
        <f t="shared" si="16"/>
        <v>0.4087029180177475</v>
      </c>
      <c r="Z208" s="20">
        <f t="shared" si="16"/>
        <v>0.41386251440063876</v>
      </c>
      <c r="AA208" s="20">
        <f t="shared" si="16"/>
        <v>0.40719397822184472</v>
      </c>
      <c r="AB208" s="20">
        <f t="shared" si="16"/>
        <v>0.40079707149721289</v>
      </c>
      <c r="AC208" s="20">
        <f t="shared" si="16"/>
        <v>0.36229292904657706</v>
      </c>
      <c r="AD208" s="20">
        <f t="shared" si="16"/>
        <v>0.37527905743611412</v>
      </c>
      <c r="AE208" s="20">
        <f t="shared" si="16"/>
        <v>0.43582035170546307</v>
      </c>
    </row>
    <row r="209" spans="1:31">
      <c r="A209" s="37" t="s">
        <v>246</v>
      </c>
      <c r="B209" s="4" t="s">
        <v>247</v>
      </c>
      <c r="C209" s="20">
        <f t="shared" si="12"/>
        <v>3.2683822971864198E-3</v>
      </c>
      <c r="D209" s="20">
        <f t="shared" si="16"/>
        <v>1.4192924280868095E-2</v>
      </c>
      <c r="E209" s="20">
        <f t="shared" si="16"/>
        <v>2.3508319878797453E-3</v>
      </c>
      <c r="F209" s="20">
        <f t="shared" si="16"/>
        <v>6.2344014177341551E-3</v>
      </c>
      <c r="G209" s="20">
        <f t="shared" si="16"/>
        <v>9.1287644790833521E-3</v>
      </c>
      <c r="H209" s="20">
        <f t="shared" si="16"/>
        <v>2.5546711132548795E-3</v>
      </c>
      <c r="I209" s="20">
        <f t="shared" si="16"/>
        <v>2.9496720215934648E-3</v>
      </c>
      <c r="J209" s="20">
        <f t="shared" si="16"/>
        <v>4.0792272978753385E-3</v>
      </c>
      <c r="K209" s="20">
        <f t="shared" si="16"/>
        <v>3.4696903909817414E-3</v>
      </c>
      <c r="L209" s="20">
        <f t="shared" si="16"/>
        <v>4.4378537046297602E-3</v>
      </c>
      <c r="M209" s="20">
        <f t="shared" si="16"/>
        <v>2.32003624621189E-3</v>
      </c>
      <c r="N209" s="20">
        <f t="shared" si="16"/>
        <v>3.8933275255151611E-3</v>
      </c>
      <c r="O209" s="20">
        <f t="shared" si="16"/>
        <v>8.8033277717981511E-3</v>
      </c>
      <c r="P209" s="20">
        <f t="shared" si="16"/>
        <v>5.5015239157626614E-3</v>
      </c>
      <c r="Q209" s="20">
        <f t="shared" si="16"/>
        <v>3.6135510256426607E-3</v>
      </c>
      <c r="R209" s="20">
        <f t="shared" si="16"/>
        <v>1.9745130816523722E-3</v>
      </c>
      <c r="S209" s="20">
        <f t="shared" si="16"/>
        <v>1.5114609541027658E-3</v>
      </c>
      <c r="T209" s="20">
        <f t="shared" si="16"/>
        <v>1.801216716337416E-3</v>
      </c>
      <c r="U209" s="20">
        <f t="shared" si="16"/>
        <v>1.2458737780902678E-3</v>
      </c>
      <c r="V209" s="20">
        <f t="shared" si="16"/>
        <v>9.7480590529790188E-4</v>
      </c>
      <c r="W209" s="20">
        <f t="shared" si="16"/>
        <v>1.3667723082518594E-3</v>
      </c>
      <c r="X209" s="20">
        <f t="shared" si="16"/>
        <v>2.3321144423208129E-3</v>
      </c>
      <c r="Y209" s="20">
        <f t="shared" si="16"/>
        <v>1.836577825599667E-3</v>
      </c>
      <c r="Z209" s="20">
        <f t="shared" si="16"/>
        <v>1.5426296465117302E-3</v>
      </c>
      <c r="AA209" s="20">
        <f t="shared" si="16"/>
        <v>2.3658271903554962E-3</v>
      </c>
      <c r="AB209" s="20">
        <f t="shared" si="16"/>
        <v>1.5925050329383883E-3</v>
      </c>
      <c r="AC209" s="20">
        <f t="shared" si="16"/>
        <v>1.7483868352387946E-3</v>
      </c>
      <c r="AD209" s="20">
        <f t="shared" si="16"/>
        <v>9.5032894388692181E-4</v>
      </c>
      <c r="AE209" s="20">
        <f t="shared" si="16"/>
        <v>2.1100294965121767E-3</v>
      </c>
    </row>
    <row r="210" spans="1:31">
      <c r="A210" s="37" t="s">
        <v>248</v>
      </c>
      <c r="B210" s="4" t="s">
        <v>249</v>
      </c>
      <c r="C210" s="20">
        <f t="shared" si="12"/>
        <v>0</v>
      </c>
      <c r="D210" s="20">
        <f t="shared" si="16"/>
        <v>0</v>
      </c>
      <c r="E210" s="20">
        <f t="shared" si="16"/>
        <v>0</v>
      </c>
      <c r="F210" s="20">
        <f t="shared" si="16"/>
        <v>0</v>
      </c>
      <c r="G210" s="20">
        <f t="shared" si="16"/>
        <v>0</v>
      </c>
      <c r="H210" s="20">
        <f t="shared" si="16"/>
        <v>0</v>
      </c>
      <c r="I210" s="20">
        <f t="shared" si="16"/>
        <v>0</v>
      </c>
      <c r="J210" s="20">
        <f t="shared" si="16"/>
        <v>0</v>
      </c>
      <c r="K210" s="20">
        <f t="shared" si="16"/>
        <v>0</v>
      </c>
      <c r="L210" s="20">
        <f t="shared" si="16"/>
        <v>0</v>
      </c>
      <c r="M210" s="20">
        <f t="shared" si="16"/>
        <v>0</v>
      </c>
      <c r="N210" s="20">
        <f t="shared" si="16"/>
        <v>0</v>
      </c>
      <c r="O210" s="20">
        <f t="shared" si="16"/>
        <v>0</v>
      </c>
      <c r="P210" s="20">
        <f t="shared" si="16"/>
        <v>0</v>
      </c>
      <c r="Q210" s="20">
        <f t="shared" si="16"/>
        <v>0</v>
      </c>
      <c r="R210" s="20">
        <f t="shared" si="16"/>
        <v>0</v>
      </c>
      <c r="S210" s="20">
        <f t="shared" si="16"/>
        <v>0</v>
      </c>
      <c r="T210" s="20">
        <f t="shared" si="16"/>
        <v>0</v>
      </c>
      <c r="U210" s="20">
        <f t="shared" si="16"/>
        <v>0</v>
      </c>
      <c r="V210" s="20">
        <f t="shared" si="16"/>
        <v>0</v>
      </c>
      <c r="W210" s="20">
        <f t="shared" si="16"/>
        <v>0</v>
      </c>
      <c r="X210" s="20">
        <f t="shared" si="16"/>
        <v>0</v>
      </c>
      <c r="Y210" s="20">
        <f t="shared" si="16"/>
        <v>0</v>
      </c>
      <c r="Z210" s="20">
        <f t="shared" si="16"/>
        <v>0</v>
      </c>
      <c r="AA210" s="20">
        <f t="shared" si="16"/>
        <v>0</v>
      </c>
      <c r="AB210" s="20">
        <f t="shared" si="16"/>
        <v>0</v>
      </c>
      <c r="AC210" s="20">
        <f t="shared" si="16"/>
        <v>0</v>
      </c>
      <c r="AD210" s="20">
        <f t="shared" si="16"/>
        <v>0</v>
      </c>
      <c r="AE210" s="20">
        <f t="shared" si="16"/>
        <v>0</v>
      </c>
    </row>
    <row r="211" spans="1:31">
      <c r="A211" s="37" t="s">
        <v>250</v>
      </c>
      <c r="B211" s="4" t="s">
        <v>249</v>
      </c>
      <c r="C211" s="20">
        <f t="shared" si="12"/>
        <v>1.6589924024953888</v>
      </c>
      <c r="D211" s="20">
        <f t="shared" si="16"/>
        <v>1.8756344032451073</v>
      </c>
      <c r="E211" s="20">
        <f t="shared" si="16"/>
        <v>3.3216325334747179</v>
      </c>
      <c r="F211" s="20">
        <f t="shared" si="16"/>
        <v>3.2253886747538942</v>
      </c>
      <c r="G211" s="20">
        <f t="shared" si="16"/>
        <v>4.1182097866117342</v>
      </c>
      <c r="H211" s="20">
        <f t="shared" si="16"/>
        <v>0</v>
      </c>
      <c r="I211" s="20">
        <f t="shared" si="16"/>
        <v>0</v>
      </c>
      <c r="J211" s="20">
        <f t="shared" si="16"/>
        <v>0</v>
      </c>
      <c r="K211" s="20">
        <f t="shared" si="16"/>
        <v>0</v>
      </c>
      <c r="L211" s="20">
        <f t="shared" si="16"/>
        <v>0</v>
      </c>
      <c r="M211" s="20">
        <f t="shared" si="16"/>
        <v>0</v>
      </c>
      <c r="N211" s="20">
        <f t="shared" si="16"/>
        <v>0</v>
      </c>
      <c r="O211" s="20">
        <f t="shared" si="16"/>
        <v>0</v>
      </c>
      <c r="P211" s="20">
        <f t="shared" si="16"/>
        <v>1.9680116409392927</v>
      </c>
      <c r="Q211" s="20">
        <f t="shared" si="16"/>
        <v>1.8797925237093978</v>
      </c>
      <c r="R211" s="20">
        <f t="shared" si="16"/>
        <v>2.0895067644661145</v>
      </c>
      <c r="S211" s="20">
        <f t="shared" si="16"/>
        <v>2.2121128131259842</v>
      </c>
      <c r="T211" s="20">
        <f t="shared" si="16"/>
        <v>2.8787049326127905</v>
      </c>
      <c r="U211" s="20">
        <f t="shared" si="16"/>
        <v>2.5385918342549152</v>
      </c>
      <c r="V211" s="20">
        <f t="shared" si="16"/>
        <v>3.1880874485419675</v>
      </c>
      <c r="W211" s="20">
        <f t="shared" si="16"/>
        <v>3.6691241372195269</v>
      </c>
      <c r="X211" s="20">
        <f t="shared" si="16"/>
        <v>3.1410392028899601</v>
      </c>
      <c r="Y211" s="20">
        <f t="shared" si="16"/>
        <v>4.5361494724967546</v>
      </c>
      <c r="Z211" s="20">
        <f t="shared" si="16"/>
        <v>4.2101297468385788</v>
      </c>
      <c r="AA211" s="20">
        <f t="shared" si="16"/>
        <v>4.0978513905691694</v>
      </c>
      <c r="AB211" s="20">
        <f t="shared" si="16"/>
        <v>3.9908096444338215</v>
      </c>
      <c r="AC211" s="20">
        <f t="shared" si="16"/>
        <v>4.7546372765793699</v>
      </c>
      <c r="AD211" s="20">
        <f t="shared" si="16"/>
        <v>4.9910074083509564</v>
      </c>
      <c r="AE211" s="20">
        <f t="shared" si="16"/>
        <v>3.3206646013229437</v>
      </c>
    </row>
    <row r="212" spans="1:31">
      <c r="A212" s="37"/>
      <c r="B212" s="4" t="s">
        <v>351</v>
      </c>
      <c r="C212" s="20">
        <f>C109/C$109*100</f>
        <v>100</v>
      </c>
      <c r="D212" s="20">
        <f t="shared" ref="D212:AE212" si="17">D109/D$109*100</f>
        <v>100</v>
      </c>
      <c r="E212" s="20">
        <f t="shared" si="17"/>
        <v>100</v>
      </c>
      <c r="F212" s="20">
        <f t="shared" si="17"/>
        <v>100</v>
      </c>
      <c r="G212" s="20">
        <f t="shared" si="17"/>
        <v>100</v>
      </c>
      <c r="H212" s="20">
        <f t="shared" si="17"/>
        <v>100</v>
      </c>
      <c r="I212" s="20">
        <f t="shared" si="17"/>
        <v>100</v>
      </c>
      <c r="J212" s="20">
        <f t="shared" si="17"/>
        <v>100</v>
      </c>
      <c r="K212" s="20">
        <f t="shared" si="17"/>
        <v>100</v>
      </c>
      <c r="L212" s="20">
        <f t="shared" si="17"/>
        <v>100</v>
      </c>
      <c r="M212" s="20">
        <f t="shared" si="17"/>
        <v>100</v>
      </c>
      <c r="N212" s="20">
        <f t="shared" si="17"/>
        <v>100</v>
      </c>
      <c r="O212" s="20">
        <f t="shared" si="17"/>
        <v>100</v>
      </c>
      <c r="P212" s="20">
        <f t="shared" si="17"/>
        <v>100</v>
      </c>
      <c r="Q212" s="20">
        <f t="shared" si="17"/>
        <v>100</v>
      </c>
      <c r="R212" s="20">
        <f t="shared" si="17"/>
        <v>100</v>
      </c>
      <c r="S212" s="20">
        <f t="shared" si="17"/>
        <v>100</v>
      </c>
      <c r="T212" s="20">
        <f t="shared" si="17"/>
        <v>100</v>
      </c>
      <c r="U212" s="20">
        <f t="shared" si="17"/>
        <v>100</v>
      </c>
      <c r="V212" s="20">
        <f t="shared" si="17"/>
        <v>100</v>
      </c>
      <c r="W212" s="20">
        <f t="shared" si="17"/>
        <v>100</v>
      </c>
      <c r="X212" s="20">
        <f t="shared" si="17"/>
        <v>100</v>
      </c>
      <c r="Y212" s="20">
        <f t="shared" si="17"/>
        <v>100</v>
      </c>
      <c r="Z212" s="20">
        <f t="shared" si="17"/>
        <v>100</v>
      </c>
      <c r="AA212" s="20">
        <f t="shared" si="17"/>
        <v>100</v>
      </c>
      <c r="AB212" s="20">
        <f t="shared" si="17"/>
        <v>100</v>
      </c>
      <c r="AC212" s="20">
        <f t="shared" si="17"/>
        <v>100</v>
      </c>
      <c r="AD212" s="20">
        <f t="shared" si="17"/>
        <v>100</v>
      </c>
      <c r="AE212" s="20">
        <f t="shared" si="17"/>
        <v>100</v>
      </c>
    </row>
    <row r="213" spans="1:31">
      <c r="A213" s="3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B214" s="18"/>
      <c r="C214" s="81" t="s">
        <v>53</v>
      </c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-30.30714285714285</v>
      </c>
      <c r="E216" s="22">
        <f t="shared" ref="E216:AD216" si="18">IFERROR((E10/D10*100-100),"--")</f>
        <v>-100</v>
      </c>
      <c r="F216" s="22" t="str">
        <f t="shared" si="18"/>
        <v>--</v>
      </c>
      <c r="G216" s="22" t="str">
        <f t="shared" si="18"/>
        <v>--</v>
      </c>
      <c r="H216" s="22">
        <f t="shared" si="18"/>
        <v>-100</v>
      </c>
      <c r="I216" s="22" t="str">
        <f t="shared" si="18"/>
        <v>--</v>
      </c>
      <c r="J216" s="22">
        <f t="shared" si="18"/>
        <v>-100</v>
      </c>
      <c r="K216" s="22" t="str">
        <f t="shared" si="18"/>
        <v>--</v>
      </c>
      <c r="L216" s="22" t="str">
        <f t="shared" si="18"/>
        <v>--</v>
      </c>
      <c r="M216" s="22" t="str">
        <f t="shared" si="18"/>
        <v>--</v>
      </c>
      <c r="N216" s="22">
        <f t="shared" si="18"/>
        <v>48.238539898132416</v>
      </c>
      <c r="O216" s="22">
        <f t="shared" si="18"/>
        <v>6.0272011453113663</v>
      </c>
      <c r="P216" s="22">
        <f t="shared" si="18"/>
        <v>-98.298676748582224</v>
      </c>
      <c r="Q216" s="22">
        <f t="shared" si="18"/>
        <v>-20.634920634920633</v>
      </c>
      <c r="R216" s="22">
        <f t="shared" si="18"/>
        <v>199</v>
      </c>
      <c r="S216" s="22">
        <f t="shared" si="18"/>
        <v>-66.555183946488285</v>
      </c>
      <c r="T216" s="22">
        <f t="shared" si="18"/>
        <v>297</v>
      </c>
      <c r="U216" s="22">
        <f t="shared" si="18"/>
        <v>179.59697732997483</v>
      </c>
      <c r="V216" s="22">
        <f t="shared" si="18"/>
        <v>-100</v>
      </c>
      <c r="W216" s="22" t="str">
        <f t="shared" si="18"/>
        <v>--</v>
      </c>
      <c r="X216" s="22">
        <f t="shared" si="18"/>
        <v>-66.312849162011176</v>
      </c>
      <c r="Y216" s="22">
        <f t="shared" si="18"/>
        <v>-100</v>
      </c>
      <c r="Z216" s="22" t="str">
        <f t="shared" si="18"/>
        <v>--</v>
      </c>
      <c r="AA216" s="22" t="str">
        <f t="shared" si="18"/>
        <v>--</v>
      </c>
      <c r="AB216" s="22" t="str">
        <f t="shared" si="18"/>
        <v>--</v>
      </c>
      <c r="AC216" s="22" t="str">
        <f t="shared" si="18"/>
        <v>--</v>
      </c>
      <c r="AD216" s="22" t="str">
        <f t="shared" si="18"/>
        <v>--</v>
      </c>
      <c r="AE216" s="23" t="str">
        <f>IFERROR((POWER(AD10/C10,1/28*100-100)),"--")</f>
        <v>--</v>
      </c>
    </row>
    <row r="217" spans="1:31">
      <c r="A217" s="37" t="s">
        <v>58</v>
      </c>
      <c r="B217" s="4" t="s">
        <v>59</v>
      </c>
      <c r="C217" s="22" t="str">
        <f t="shared" ref="C217:D217" si="19">IFERROR((C11/B11*100-100),"--")</f>
        <v>--</v>
      </c>
      <c r="D217" s="22" t="str">
        <f t="shared" si="19"/>
        <v>--</v>
      </c>
      <c r="E217" s="22" t="str">
        <f t="shared" ref="E217:AD217" si="20">IFERROR((E11/D11*100-100),"--")</f>
        <v>--</v>
      </c>
      <c r="F217" s="22">
        <f t="shared" si="20"/>
        <v>674.84101132309593</v>
      </c>
      <c r="G217" s="22">
        <f t="shared" si="20"/>
        <v>116.77743524042117</v>
      </c>
      <c r="H217" s="22">
        <f t="shared" si="20"/>
        <v>-68.694881289881707</v>
      </c>
      <c r="I217" s="22">
        <f t="shared" si="20"/>
        <v>77.743362831858406</v>
      </c>
      <c r="J217" s="22">
        <f t="shared" si="20"/>
        <v>-67.698946145548092</v>
      </c>
      <c r="K217" s="22">
        <f t="shared" si="20"/>
        <v>114.01633869393208</v>
      </c>
      <c r="L217" s="22">
        <f t="shared" si="20"/>
        <v>-84.988236423872863</v>
      </c>
      <c r="M217" s="22">
        <f t="shared" si="20"/>
        <v>591.22021429713743</v>
      </c>
      <c r="N217" s="22">
        <f t="shared" si="20"/>
        <v>-41.69867197260654</v>
      </c>
      <c r="O217" s="22">
        <f t="shared" si="20"/>
        <v>501.20242866780438</v>
      </c>
      <c r="P217" s="22">
        <f t="shared" si="20"/>
        <v>185.0142247041195</v>
      </c>
      <c r="Q217" s="22">
        <f t="shared" si="20"/>
        <v>-67.89072415166703</v>
      </c>
      <c r="R217" s="22">
        <f t="shared" si="20"/>
        <v>-66.388736620409105</v>
      </c>
      <c r="S217" s="22">
        <f t="shared" si="20"/>
        <v>636.36051502145915</v>
      </c>
      <c r="T217" s="22">
        <f t="shared" si="20"/>
        <v>-68.045776700160872</v>
      </c>
      <c r="U217" s="22">
        <f t="shared" si="20"/>
        <v>303.00504336564859</v>
      </c>
      <c r="V217" s="22">
        <f t="shared" si="20"/>
        <v>65.110853128939027</v>
      </c>
      <c r="W217" s="22">
        <f t="shared" si="20"/>
        <v>-66.023903181151582</v>
      </c>
      <c r="X217" s="22">
        <f t="shared" si="20"/>
        <v>50.759803624951104</v>
      </c>
      <c r="Y217" s="22">
        <f t="shared" si="20"/>
        <v>-10.60919451037266</v>
      </c>
      <c r="Z217" s="22">
        <f t="shared" si="20"/>
        <v>-100</v>
      </c>
      <c r="AA217" s="22" t="str">
        <f t="shared" si="20"/>
        <v>--</v>
      </c>
      <c r="AB217" s="22">
        <f t="shared" si="20"/>
        <v>-100</v>
      </c>
      <c r="AC217" s="22" t="str">
        <f t="shared" si="20"/>
        <v>--</v>
      </c>
      <c r="AD217" s="22" t="str">
        <f t="shared" si="20"/>
        <v>--</v>
      </c>
      <c r="AE217" s="23" t="str">
        <f t="shared" ref="AE217:AE280" si="21">IFERROR((POWER(AD11/C11,1/28*100-100)),"--")</f>
        <v>--</v>
      </c>
    </row>
    <row r="218" spans="1:31">
      <c r="A218" s="37" t="s">
        <v>60</v>
      </c>
      <c r="B218" s="50" t="s">
        <v>61</v>
      </c>
      <c r="C218" s="22" t="str">
        <f t="shared" ref="C218:D218" si="22">IFERROR((C12/B12*100-100),"--")</f>
        <v>--</v>
      </c>
      <c r="D218" s="22">
        <f t="shared" si="22"/>
        <v>-34.3365155131265</v>
      </c>
      <c r="E218" s="22">
        <f t="shared" ref="E218:AD218" si="23">IFERROR((E12/D12*100-100),"--")</f>
        <v>317.22422127721444</v>
      </c>
      <c r="F218" s="22">
        <f t="shared" si="23"/>
        <v>24.351494761344327</v>
      </c>
      <c r="G218" s="22">
        <f t="shared" si="23"/>
        <v>34.637554450548578</v>
      </c>
      <c r="H218" s="22">
        <f t="shared" si="23"/>
        <v>83.271267144082913</v>
      </c>
      <c r="I218" s="22">
        <f t="shared" si="23"/>
        <v>74.620873472314912</v>
      </c>
      <c r="J218" s="22">
        <f t="shared" si="23"/>
        <v>101.35956549053682</v>
      </c>
      <c r="K218" s="22">
        <f t="shared" si="23"/>
        <v>123.14200432031086</v>
      </c>
      <c r="L218" s="22">
        <f t="shared" si="23"/>
        <v>106.73737619906495</v>
      </c>
      <c r="M218" s="22">
        <f t="shared" si="23"/>
        <v>16.223702811595885</v>
      </c>
      <c r="N218" s="22">
        <f t="shared" si="23"/>
        <v>46.554775007560352</v>
      </c>
      <c r="O218" s="22">
        <f t="shared" si="23"/>
        <v>14.444165009995103</v>
      </c>
      <c r="P218" s="22">
        <f t="shared" si="23"/>
        <v>-22.696030471204011</v>
      </c>
      <c r="Q218" s="22">
        <f t="shared" si="23"/>
        <v>-16.586856770457899</v>
      </c>
      <c r="R218" s="22">
        <f t="shared" si="23"/>
        <v>65.749255070863143</v>
      </c>
      <c r="S218" s="22">
        <f t="shared" si="23"/>
        <v>36.293145511697332</v>
      </c>
      <c r="T218" s="22">
        <f t="shared" si="23"/>
        <v>-59.315780038885649</v>
      </c>
      <c r="U218" s="22">
        <f t="shared" si="23"/>
        <v>180.50328549948608</v>
      </c>
      <c r="V218" s="22">
        <f t="shared" si="23"/>
        <v>1.586391563153299</v>
      </c>
      <c r="W218" s="22">
        <f t="shared" si="23"/>
        <v>-16.980605025392876</v>
      </c>
      <c r="X218" s="22">
        <f t="shared" si="23"/>
        <v>16.090986838214107</v>
      </c>
      <c r="Y218" s="22">
        <f t="shared" si="23"/>
        <v>4.2085396419223002</v>
      </c>
      <c r="Z218" s="22">
        <f t="shared" si="23"/>
        <v>23.389619374363619</v>
      </c>
      <c r="AA218" s="22">
        <f t="shared" si="23"/>
        <v>-11.722452480946345</v>
      </c>
      <c r="AB218" s="22">
        <f t="shared" si="23"/>
        <v>-9.4621391582935814</v>
      </c>
      <c r="AC218" s="22">
        <f t="shared" si="23"/>
        <v>59.557942952932166</v>
      </c>
      <c r="AD218" s="22">
        <f t="shared" si="23"/>
        <v>-1.2489723662442032</v>
      </c>
      <c r="AE218" s="23">
        <f t="shared" si="21"/>
        <v>4.1670146019374305E-275</v>
      </c>
    </row>
    <row r="219" spans="1:31">
      <c r="A219" s="37" t="s">
        <v>62</v>
      </c>
      <c r="B219" s="4" t="s">
        <v>63</v>
      </c>
      <c r="C219" s="22" t="str">
        <f t="shared" ref="C219:D219" si="24">IFERROR((C13/B13*100-100),"--")</f>
        <v>--</v>
      </c>
      <c r="D219" s="22">
        <f t="shared" si="24"/>
        <v>14.865517241379322</v>
      </c>
      <c r="E219" s="22">
        <f t="shared" ref="E219:AD219" si="25">IFERROR((E13/D13*100-100),"--")</f>
        <v>145.22109813575094</v>
      </c>
      <c r="F219" s="22">
        <f t="shared" si="25"/>
        <v>-40.885296796497798</v>
      </c>
      <c r="G219" s="22">
        <f t="shared" si="25"/>
        <v>-11.949917371117579</v>
      </c>
      <c r="H219" s="22">
        <f t="shared" si="25"/>
        <v>41.414654568204384</v>
      </c>
      <c r="I219" s="22">
        <f t="shared" si="25"/>
        <v>295.29857101040471</v>
      </c>
      <c r="J219" s="22">
        <f t="shared" si="25"/>
        <v>-38.105712415242756</v>
      </c>
      <c r="K219" s="22">
        <f t="shared" si="25"/>
        <v>-87.507001582493601</v>
      </c>
      <c r="L219" s="22">
        <f t="shared" si="25"/>
        <v>128.33543725242674</v>
      </c>
      <c r="M219" s="22">
        <f t="shared" si="25"/>
        <v>-73.69198654097282</v>
      </c>
      <c r="N219" s="22">
        <f t="shared" si="25"/>
        <v>67.509057971014471</v>
      </c>
      <c r="O219" s="22">
        <f t="shared" si="25"/>
        <v>-1.4502784837506226</v>
      </c>
      <c r="P219" s="22">
        <f t="shared" si="25"/>
        <v>-17.578245028752036</v>
      </c>
      <c r="Q219" s="22">
        <f t="shared" si="25"/>
        <v>156.63196016296973</v>
      </c>
      <c r="R219" s="22">
        <f t="shared" si="25"/>
        <v>34.58126238676806</v>
      </c>
      <c r="S219" s="22">
        <f t="shared" si="25"/>
        <v>-21.356977640709317</v>
      </c>
      <c r="T219" s="22">
        <f t="shared" si="25"/>
        <v>-100</v>
      </c>
      <c r="U219" s="22" t="str">
        <f t="shared" si="25"/>
        <v>--</v>
      </c>
      <c r="V219" s="22">
        <f t="shared" si="25"/>
        <v>-100</v>
      </c>
      <c r="W219" s="22" t="str">
        <f t="shared" si="25"/>
        <v>--</v>
      </c>
      <c r="X219" s="22" t="str">
        <f t="shared" si="25"/>
        <v>--</v>
      </c>
      <c r="Y219" s="22" t="str">
        <f t="shared" si="25"/>
        <v>--</v>
      </c>
      <c r="Z219" s="22" t="str">
        <f t="shared" si="25"/>
        <v>--</v>
      </c>
      <c r="AA219" s="22" t="str">
        <f t="shared" si="25"/>
        <v>--</v>
      </c>
      <c r="AB219" s="22" t="str">
        <f t="shared" si="25"/>
        <v>--</v>
      </c>
      <c r="AC219" s="22" t="str">
        <f t="shared" si="25"/>
        <v>--</v>
      </c>
      <c r="AD219" s="22" t="str">
        <f t="shared" si="25"/>
        <v>--</v>
      </c>
      <c r="AE219" s="23" t="str">
        <f t="shared" si="21"/>
        <v>--</v>
      </c>
    </row>
    <row r="220" spans="1:31">
      <c r="A220" s="37" t="s">
        <v>64</v>
      </c>
      <c r="B220" s="4" t="s">
        <v>65</v>
      </c>
      <c r="C220" s="22" t="str">
        <f t="shared" ref="C220:D220" si="26">IFERROR((C14/B14*100-100),"--")</f>
        <v>--</v>
      </c>
      <c r="D220" s="22">
        <f t="shared" si="26"/>
        <v>96.665560391730139</v>
      </c>
      <c r="E220" s="22">
        <f t="shared" ref="E220:AD220" si="27">IFERROR((E14/D14*100-100),"--")</f>
        <v>-0.60150003610245051</v>
      </c>
      <c r="F220" s="22">
        <f t="shared" si="27"/>
        <v>16.78254803372306</v>
      </c>
      <c r="G220" s="22">
        <f t="shared" si="27"/>
        <v>14.251831373612148</v>
      </c>
      <c r="H220" s="22">
        <f t="shared" si="27"/>
        <v>5.0171841090171085</v>
      </c>
      <c r="I220" s="22">
        <f t="shared" si="27"/>
        <v>-37.9884460896306</v>
      </c>
      <c r="J220" s="22">
        <f t="shared" si="27"/>
        <v>9.4491350474044538</v>
      </c>
      <c r="K220" s="22">
        <f t="shared" si="27"/>
        <v>-40.850869990779813</v>
      </c>
      <c r="L220" s="22">
        <f t="shared" si="27"/>
        <v>-7.8553146474969537</v>
      </c>
      <c r="M220" s="22">
        <f t="shared" si="27"/>
        <v>11.50394745532364</v>
      </c>
      <c r="N220" s="22">
        <f t="shared" si="27"/>
        <v>-3.5877233809508198</v>
      </c>
      <c r="O220" s="22">
        <f t="shared" si="27"/>
        <v>-11.464979287785539</v>
      </c>
      <c r="P220" s="22">
        <f t="shared" si="27"/>
        <v>31.269676901781992</v>
      </c>
      <c r="Q220" s="22">
        <f t="shared" si="27"/>
        <v>-35.381796404045971</v>
      </c>
      <c r="R220" s="22">
        <f t="shared" si="27"/>
        <v>20.457785529840365</v>
      </c>
      <c r="S220" s="22">
        <f t="shared" si="27"/>
        <v>6.0455769700088524</v>
      </c>
      <c r="T220" s="22">
        <f t="shared" si="27"/>
        <v>-2.1675728375231671</v>
      </c>
      <c r="U220" s="22">
        <f t="shared" si="27"/>
        <v>-20.209457548217884</v>
      </c>
      <c r="V220" s="22">
        <f t="shared" si="27"/>
        <v>-19.442238728867508</v>
      </c>
      <c r="W220" s="22">
        <f t="shared" si="27"/>
        <v>29.950036078844363</v>
      </c>
      <c r="X220" s="22">
        <f t="shared" si="27"/>
        <v>18.854673098016292</v>
      </c>
      <c r="Y220" s="22">
        <f t="shared" si="27"/>
        <v>-24.189761735069808</v>
      </c>
      <c r="Z220" s="22">
        <f t="shared" si="27"/>
        <v>5.0965505147144938</v>
      </c>
      <c r="AA220" s="22">
        <f t="shared" si="27"/>
        <v>-18.801263442750283</v>
      </c>
      <c r="AB220" s="22">
        <f t="shared" si="27"/>
        <v>-27.482440443760737</v>
      </c>
      <c r="AC220" s="22">
        <f t="shared" si="27"/>
        <v>20.617888780019598</v>
      </c>
      <c r="AD220" s="22">
        <f t="shared" si="27"/>
        <v>68.781963562781783</v>
      </c>
      <c r="AE220" s="23">
        <f>IFERROR((POWER(AD14/C14,1/28*100-100)),"--")</f>
        <v>20.130838426552668</v>
      </c>
    </row>
    <row r="221" spans="1:31">
      <c r="A221" s="37" t="s">
        <v>66</v>
      </c>
      <c r="B221" s="4" t="s">
        <v>67</v>
      </c>
      <c r="C221" s="22" t="str">
        <f t="shared" ref="C221:D221" si="28">IFERROR((C15/B15*100-100),"--")</f>
        <v>--</v>
      </c>
      <c r="D221" s="22">
        <f t="shared" si="28"/>
        <v>80.226315789473688</v>
      </c>
      <c r="E221" s="22">
        <f t="shared" ref="E221:AD221" si="29">IFERROR((E15/D15*100-100),"--")</f>
        <v>12.764652629734513</v>
      </c>
      <c r="F221" s="22">
        <f t="shared" si="29"/>
        <v>-33.166727093800162</v>
      </c>
      <c r="G221" s="22">
        <f t="shared" si="29"/>
        <v>-90.186771031115583</v>
      </c>
      <c r="H221" s="22">
        <f t="shared" si="29"/>
        <v>776.62388943731492</v>
      </c>
      <c r="I221" s="22">
        <f t="shared" si="29"/>
        <v>216.03792707371451</v>
      </c>
      <c r="J221" s="22">
        <f t="shared" si="29"/>
        <v>187.54453977936777</v>
      </c>
      <c r="K221" s="22">
        <f t="shared" si="29"/>
        <v>4.2739173321040482</v>
      </c>
      <c r="L221" s="22">
        <f t="shared" si="29"/>
        <v>-35.835042627377078</v>
      </c>
      <c r="M221" s="22">
        <f t="shared" si="29"/>
        <v>45.066989669107727</v>
      </c>
      <c r="N221" s="22">
        <f t="shared" si="29"/>
        <v>5.687978285793065</v>
      </c>
      <c r="O221" s="22">
        <f t="shared" si="29"/>
        <v>28.899105842105399</v>
      </c>
      <c r="P221" s="22">
        <f t="shared" si="29"/>
        <v>13.073989035190465</v>
      </c>
      <c r="Q221" s="22">
        <f t="shared" si="29"/>
        <v>-5.0237204075069855</v>
      </c>
      <c r="R221" s="22">
        <f t="shared" si="29"/>
        <v>41.636313181644454</v>
      </c>
      <c r="S221" s="22">
        <f t="shared" si="29"/>
        <v>28.621932510612595</v>
      </c>
      <c r="T221" s="22">
        <f t="shared" si="29"/>
        <v>-44.723187700467136</v>
      </c>
      <c r="U221" s="22">
        <f t="shared" si="29"/>
        <v>47.086237794331225</v>
      </c>
      <c r="V221" s="22">
        <f t="shared" si="29"/>
        <v>3.7047510978982245</v>
      </c>
      <c r="W221" s="22">
        <f t="shared" si="29"/>
        <v>-9.1003604103132858</v>
      </c>
      <c r="X221" s="22">
        <f t="shared" si="29"/>
        <v>28.885208402342442</v>
      </c>
      <c r="Y221" s="22">
        <f t="shared" si="29"/>
        <v>-0.3606824161745692</v>
      </c>
      <c r="Z221" s="22">
        <f t="shared" si="29"/>
        <v>9.1383730686346354</v>
      </c>
      <c r="AA221" s="22">
        <f t="shared" si="29"/>
        <v>-19.08285976234049</v>
      </c>
      <c r="AB221" s="22">
        <f t="shared" si="29"/>
        <v>-18.425478729149631</v>
      </c>
      <c r="AC221" s="22">
        <f t="shared" si="29"/>
        <v>-0.52720895417525071</v>
      </c>
      <c r="AD221" s="22">
        <f t="shared" si="29"/>
        <v>64.543711000214614</v>
      </c>
      <c r="AE221" s="23">
        <f t="shared" si="21"/>
        <v>1.0447629988944285E-145</v>
      </c>
    </row>
    <row r="222" spans="1:31">
      <c r="A222" s="37" t="s">
        <v>68</v>
      </c>
      <c r="B222" s="4" t="s">
        <v>69</v>
      </c>
      <c r="C222" s="22" t="str">
        <f t="shared" ref="C222:D222" si="30">IFERROR((C16/B16*100-100),"--")</f>
        <v>--</v>
      </c>
      <c r="D222" s="22">
        <f t="shared" si="30"/>
        <v>80.570722433460077</v>
      </c>
      <c r="E222" s="22">
        <f t="shared" ref="E222:AD222" si="31">IFERROR((E16/D16*100-100),"--")</f>
        <v>-43.613721596711741</v>
      </c>
      <c r="F222" s="22">
        <f t="shared" si="31"/>
        <v>222.44910915344371</v>
      </c>
      <c r="G222" s="22">
        <f t="shared" si="31"/>
        <v>130.6052109500134</v>
      </c>
      <c r="H222" s="22">
        <f t="shared" si="31"/>
        <v>22.225352720997734</v>
      </c>
      <c r="I222" s="22">
        <f t="shared" si="31"/>
        <v>-16.599950856841375</v>
      </c>
      <c r="J222" s="22">
        <f t="shared" si="31"/>
        <v>-10.79970951543865</v>
      </c>
      <c r="K222" s="22">
        <f t="shared" si="31"/>
        <v>-4.1142021387355641</v>
      </c>
      <c r="L222" s="22">
        <f t="shared" si="31"/>
        <v>10.657820383509176</v>
      </c>
      <c r="M222" s="22">
        <f t="shared" si="31"/>
        <v>35.138620010067456</v>
      </c>
      <c r="N222" s="22">
        <f t="shared" si="31"/>
        <v>119.61240659442674</v>
      </c>
      <c r="O222" s="22">
        <f t="shared" si="31"/>
        <v>33.012277563654862</v>
      </c>
      <c r="P222" s="22">
        <f t="shared" si="31"/>
        <v>-18.690667444152183</v>
      </c>
      <c r="Q222" s="22">
        <f t="shared" si="31"/>
        <v>5.0583446818041011</v>
      </c>
      <c r="R222" s="22">
        <f t="shared" si="31"/>
        <v>81.770544532140548</v>
      </c>
      <c r="S222" s="22">
        <f t="shared" si="31"/>
        <v>20.531475040477829</v>
      </c>
      <c r="T222" s="22">
        <f t="shared" si="31"/>
        <v>118.09444384827833</v>
      </c>
      <c r="U222" s="22">
        <f t="shared" si="31"/>
        <v>-59.491914535711551</v>
      </c>
      <c r="V222" s="22">
        <f t="shared" si="31"/>
        <v>-1.8867053251243817</v>
      </c>
      <c r="W222" s="22">
        <f t="shared" si="31"/>
        <v>8.2023359043872546</v>
      </c>
      <c r="X222" s="22">
        <f t="shared" si="31"/>
        <v>11.413020818034283</v>
      </c>
      <c r="Y222" s="22">
        <f t="shared" si="31"/>
        <v>9.2101553620839098</v>
      </c>
      <c r="Z222" s="22">
        <f t="shared" si="31"/>
        <v>-22.708860582860837</v>
      </c>
      <c r="AA222" s="22">
        <f t="shared" si="31"/>
        <v>-2.681629706152691</v>
      </c>
      <c r="AB222" s="22">
        <f t="shared" si="31"/>
        <v>16.677991706754412</v>
      </c>
      <c r="AC222" s="22">
        <f t="shared" si="31"/>
        <v>29.566179134136775</v>
      </c>
      <c r="AD222" s="22">
        <f t="shared" si="31"/>
        <v>-1.9320528238401096</v>
      </c>
      <c r="AE222" s="23">
        <f t="shared" si="21"/>
        <v>7.6087900498435226E-178</v>
      </c>
    </row>
    <row r="223" spans="1:31">
      <c r="A223" s="37" t="s">
        <v>70</v>
      </c>
      <c r="B223" s="4" t="s">
        <v>71</v>
      </c>
      <c r="C223" s="22" t="str">
        <f t="shared" ref="C223:D223" si="32">IFERROR((C17/B17*100-100),"--")</f>
        <v>--</v>
      </c>
      <c r="D223" s="22">
        <f t="shared" si="32"/>
        <v>79.314743589743586</v>
      </c>
      <c r="E223" s="22">
        <f t="shared" ref="E223:AD223" si="33">IFERROR((E17/D17*100-100),"--")</f>
        <v>-3.4622548090844418</v>
      </c>
      <c r="F223" s="22">
        <f t="shared" si="33"/>
        <v>-24.421024566185025</v>
      </c>
      <c r="G223" s="22">
        <f t="shared" si="33"/>
        <v>39.911709080931701</v>
      </c>
      <c r="H223" s="22">
        <f t="shared" si="33"/>
        <v>243.10803097104957</v>
      </c>
      <c r="I223" s="22">
        <f t="shared" si="33"/>
        <v>16.835703109610535</v>
      </c>
      <c r="J223" s="22">
        <f t="shared" si="33"/>
        <v>0.14798378642812793</v>
      </c>
      <c r="K223" s="22">
        <f t="shared" si="33"/>
        <v>-6.0398773915880355</v>
      </c>
      <c r="L223" s="22">
        <f t="shared" si="33"/>
        <v>63.701711518680384</v>
      </c>
      <c r="M223" s="22">
        <f t="shared" si="33"/>
        <v>-1.6245224286287083</v>
      </c>
      <c r="N223" s="22">
        <f t="shared" si="33"/>
        <v>145.62072008868378</v>
      </c>
      <c r="O223" s="22">
        <f t="shared" si="33"/>
        <v>12.929738381849361</v>
      </c>
      <c r="P223" s="22">
        <f t="shared" si="33"/>
        <v>-1.9500596358999189</v>
      </c>
      <c r="Q223" s="22">
        <f t="shared" si="33"/>
        <v>18.648211437878288</v>
      </c>
      <c r="R223" s="22">
        <f t="shared" si="33"/>
        <v>16.386436775613248</v>
      </c>
      <c r="S223" s="22">
        <f t="shared" si="33"/>
        <v>75.4171499161003</v>
      </c>
      <c r="T223" s="22">
        <f t="shared" si="33"/>
        <v>14.858586942198031</v>
      </c>
      <c r="U223" s="22">
        <f t="shared" si="33"/>
        <v>-16.373855481981053</v>
      </c>
      <c r="V223" s="22">
        <f t="shared" si="33"/>
        <v>-20.357020166468629</v>
      </c>
      <c r="W223" s="22">
        <f t="shared" si="33"/>
        <v>3.7639794493001801</v>
      </c>
      <c r="X223" s="22">
        <f t="shared" si="33"/>
        <v>-32.446945893757189</v>
      </c>
      <c r="Y223" s="22">
        <f t="shared" si="33"/>
        <v>14.781980655351234</v>
      </c>
      <c r="Z223" s="22">
        <f t="shared" si="33"/>
        <v>3.0064012324213536</v>
      </c>
      <c r="AA223" s="22">
        <f t="shared" si="33"/>
        <v>12.271354055461472</v>
      </c>
      <c r="AB223" s="22">
        <f t="shared" si="33"/>
        <v>-12.78909597704309</v>
      </c>
      <c r="AC223" s="22">
        <f t="shared" si="33"/>
        <v>-11.94964058692976</v>
      </c>
      <c r="AD223" s="22">
        <f t="shared" si="33"/>
        <v>47.016548378581007</v>
      </c>
      <c r="AE223" s="23">
        <f t="shared" si="21"/>
        <v>2.1544596582529593E-171</v>
      </c>
    </row>
    <row r="224" spans="1:31">
      <c r="A224" s="37" t="s">
        <v>72</v>
      </c>
      <c r="B224" s="4" t="s">
        <v>73</v>
      </c>
      <c r="C224" s="22" t="str">
        <f t="shared" ref="C224:D224" si="34">IFERROR((C18/B18*100-100),"--")</f>
        <v>--</v>
      </c>
      <c r="D224" s="22">
        <f t="shared" si="34"/>
        <v>-50.324709302325573</v>
      </c>
      <c r="E224" s="22">
        <f t="shared" ref="E224:AD224" si="35">IFERROR((E18/D18*100-100),"--")</f>
        <v>250.96586553372771</v>
      </c>
      <c r="F224" s="22">
        <f t="shared" si="35"/>
        <v>571.19123088133051</v>
      </c>
      <c r="G224" s="22">
        <f t="shared" si="35"/>
        <v>-58.579165495978174</v>
      </c>
      <c r="H224" s="22">
        <f t="shared" si="35"/>
        <v>141.86695358765186</v>
      </c>
      <c r="I224" s="22">
        <f t="shared" si="35"/>
        <v>79.638676766544648</v>
      </c>
      <c r="J224" s="22">
        <f t="shared" si="35"/>
        <v>0.31261185291300819</v>
      </c>
      <c r="K224" s="22">
        <f t="shared" si="35"/>
        <v>24.075153011643977</v>
      </c>
      <c r="L224" s="22">
        <f t="shared" si="35"/>
        <v>28.487018139093237</v>
      </c>
      <c r="M224" s="22">
        <f t="shared" si="35"/>
        <v>60.656447624929484</v>
      </c>
      <c r="N224" s="22">
        <f t="shared" si="35"/>
        <v>10.953439871114057</v>
      </c>
      <c r="O224" s="22">
        <f t="shared" si="35"/>
        <v>43.279742394701145</v>
      </c>
      <c r="P224" s="22">
        <f t="shared" si="35"/>
        <v>98.589088341050228</v>
      </c>
      <c r="Q224" s="22">
        <f t="shared" si="35"/>
        <v>-30.30568789029013</v>
      </c>
      <c r="R224" s="22">
        <f t="shared" si="35"/>
        <v>-50.935157153216863</v>
      </c>
      <c r="S224" s="22">
        <f t="shared" si="35"/>
        <v>44.567239261605351</v>
      </c>
      <c r="T224" s="22">
        <f t="shared" si="35"/>
        <v>-82.624353500462917</v>
      </c>
      <c r="U224" s="22">
        <f t="shared" si="35"/>
        <v>57.66094616174064</v>
      </c>
      <c r="V224" s="22">
        <f t="shared" si="35"/>
        <v>-2.057307126043213</v>
      </c>
      <c r="W224" s="22">
        <f t="shared" si="35"/>
        <v>259.64256983283229</v>
      </c>
      <c r="X224" s="22">
        <f t="shared" si="35"/>
        <v>26.065222536333181</v>
      </c>
      <c r="Y224" s="22">
        <f t="shared" si="35"/>
        <v>-35.781454988250289</v>
      </c>
      <c r="Z224" s="22">
        <f t="shared" si="35"/>
        <v>194.8372974549622</v>
      </c>
      <c r="AA224" s="22">
        <f t="shared" si="35"/>
        <v>2.8769736586839088</v>
      </c>
      <c r="AB224" s="22">
        <f t="shared" si="35"/>
        <v>-28.819042339336946</v>
      </c>
      <c r="AC224" s="22">
        <f t="shared" si="35"/>
        <v>53.500224370740369</v>
      </c>
      <c r="AD224" s="22">
        <f t="shared" si="35"/>
        <v>0.15643596349927691</v>
      </c>
      <c r="AE224" s="23">
        <f>IFERROR((POWER(AD18/C18,1/28*100-100)),"--")</f>
        <v>2.0919626009708643E-226</v>
      </c>
    </row>
    <row r="225" spans="1:31">
      <c r="A225" s="37" t="s">
        <v>74</v>
      </c>
      <c r="B225" s="4" t="s">
        <v>75</v>
      </c>
      <c r="C225" s="22" t="str">
        <f t="shared" ref="C225:D225" si="36">IFERROR((C19/B19*100-100),"--")</f>
        <v>--</v>
      </c>
      <c r="D225" s="22">
        <f t="shared" si="36"/>
        <v>3110.6554744525547</v>
      </c>
      <c r="E225" s="22">
        <f t="shared" ref="E225:AD225" si="37">IFERROR((E19/D19*100-100),"--")</f>
        <v>-100</v>
      </c>
      <c r="F225" s="22" t="str">
        <f t="shared" si="37"/>
        <v>--</v>
      </c>
      <c r="G225" s="22" t="str">
        <f t="shared" si="37"/>
        <v>--</v>
      </c>
      <c r="H225" s="22">
        <f t="shared" si="37"/>
        <v>-91.772077769969542</v>
      </c>
      <c r="I225" s="22">
        <f t="shared" si="37"/>
        <v>1118.7900355871886</v>
      </c>
      <c r="J225" s="22">
        <f t="shared" si="37"/>
        <v>-94.107685120298996</v>
      </c>
      <c r="K225" s="22">
        <f t="shared" si="37"/>
        <v>-100</v>
      </c>
      <c r="L225" s="22" t="str">
        <f t="shared" si="37"/>
        <v>--</v>
      </c>
      <c r="M225" s="22">
        <f t="shared" si="37"/>
        <v>-100</v>
      </c>
      <c r="N225" s="22" t="str">
        <f t="shared" si="37"/>
        <v>--</v>
      </c>
      <c r="O225" s="22">
        <f t="shared" si="37"/>
        <v>-100</v>
      </c>
      <c r="P225" s="22" t="str">
        <f t="shared" si="37"/>
        <v>--</v>
      </c>
      <c r="Q225" s="22">
        <f t="shared" si="37"/>
        <v>1000</v>
      </c>
      <c r="R225" s="22">
        <f t="shared" si="37"/>
        <v>-100</v>
      </c>
      <c r="S225" s="22" t="str">
        <f t="shared" si="37"/>
        <v>--</v>
      </c>
      <c r="T225" s="22">
        <f t="shared" si="37"/>
        <v>-100</v>
      </c>
      <c r="U225" s="22" t="str">
        <f t="shared" si="37"/>
        <v>--</v>
      </c>
      <c r="V225" s="22">
        <f t="shared" si="37"/>
        <v>-100</v>
      </c>
      <c r="W225" s="22" t="str">
        <f t="shared" si="37"/>
        <v>--</v>
      </c>
      <c r="X225" s="22" t="str">
        <f t="shared" si="37"/>
        <v>--</v>
      </c>
      <c r="Y225" s="22" t="str">
        <f t="shared" si="37"/>
        <v>--</v>
      </c>
      <c r="Z225" s="22" t="str">
        <f t="shared" si="37"/>
        <v>--</v>
      </c>
      <c r="AA225" s="22" t="str">
        <f t="shared" si="37"/>
        <v>--</v>
      </c>
      <c r="AB225" s="22" t="str">
        <f t="shared" si="37"/>
        <v>--</v>
      </c>
      <c r="AC225" s="22" t="str">
        <f t="shared" si="37"/>
        <v>--</v>
      </c>
      <c r="AD225" s="22" t="str">
        <f t="shared" si="37"/>
        <v>--</v>
      </c>
      <c r="AE225" s="23" t="str">
        <f t="shared" si="21"/>
        <v>--</v>
      </c>
    </row>
    <row r="226" spans="1:31">
      <c r="A226" s="37" t="s">
        <v>76</v>
      </c>
      <c r="B226" s="4" t="s">
        <v>77</v>
      </c>
      <c r="C226" s="22" t="str">
        <f t="shared" ref="C226:D226" si="38">IFERROR((C20/B20*100-100),"--")</f>
        <v>--</v>
      </c>
      <c r="D226" s="22">
        <f t="shared" si="38"/>
        <v>-80.400000000000006</v>
      </c>
      <c r="E226" s="22">
        <f t="shared" ref="E226:AD226" si="39">IFERROR((E20/D20*100-100),"--")</f>
        <v>3386.649659863946</v>
      </c>
      <c r="F226" s="22">
        <f t="shared" si="39"/>
        <v>-75.174987196058822</v>
      </c>
      <c r="G226" s="22">
        <f t="shared" si="39"/>
        <v>28.51950093329404</v>
      </c>
      <c r="H226" s="22">
        <f t="shared" si="39"/>
        <v>42.096009784436603</v>
      </c>
      <c r="I226" s="22">
        <f t="shared" si="39"/>
        <v>-33.084081983969</v>
      </c>
      <c r="J226" s="22">
        <f t="shared" si="39"/>
        <v>126.58573840340864</v>
      </c>
      <c r="K226" s="22">
        <f t="shared" si="39"/>
        <v>-24.772041866240897</v>
      </c>
      <c r="L226" s="22">
        <f t="shared" si="39"/>
        <v>42.206291562514735</v>
      </c>
      <c r="M226" s="22">
        <f t="shared" si="39"/>
        <v>176.3498275404616</v>
      </c>
      <c r="N226" s="22">
        <f t="shared" si="39"/>
        <v>474.07140714071409</v>
      </c>
      <c r="O226" s="22">
        <f t="shared" si="39"/>
        <v>255.46707920015888</v>
      </c>
      <c r="P226" s="22">
        <f t="shared" si="39"/>
        <v>133.6093142683398</v>
      </c>
      <c r="Q226" s="22">
        <f t="shared" si="39"/>
        <v>82.234415866081179</v>
      </c>
      <c r="R226" s="22">
        <f t="shared" si="39"/>
        <v>-21.28386135098657</v>
      </c>
      <c r="S226" s="22">
        <f t="shared" si="39"/>
        <v>-16.614136843363326</v>
      </c>
      <c r="T226" s="22">
        <f t="shared" si="39"/>
        <v>-15.607740446197013</v>
      </c>
      <c r="U226" s="22">
        <f t="shared" si="39"/>
        <v>5.3344888428901811</v>
      </c>
      <c r="V226" s="22">
        <f t="shared" si="39"/>
        <v>21.622775989446154</v>
      </c>
      <c r="W226" s="22">
        <f t="shared" si="39"/>
        <v>-39.906290734271991</v>
      </c>
      <c r="X226" s="22">
        <f t="shared" si="39"/>
        <v>30.314659773209144</v>
      </c>
      <c r="Y226" s="22">
        <f t="shared" si="39"/>
        <v>-52.975817305086963</v>
      </c>
      <c r="Z226" s="22">
        <f t="shared" si="39"/>
        <v>86.552313650362692</v>
      </c>
      <c r="AA226" s="22">
        <f t="shared" si="39"/>
        <v>37.110086075765707</v>
      </c>
      <c r="AB226" s="22">
        <f t="shared" si="39"/>
        <v>-55.992640835879349</v>
      </c>
      <c r="AC226" s="22">
        <f t="shared" si="39"/>
        <v>782.80370838434692</v>
      </c>
      <c r="AD226" s="22">
        <f t="shared" si="39"/>
        <v>253.79362210582832</v>
      </c>
      <c r="AE226" s="23">
        <f t="shared" si="21"/>
        <v>0</v>
      </c>
    </row>
    <row r="227" spans="1:31">
      <c r="A227" s="37" t="s">
        <v>78</v>
      </c>
      <c r="B227" s="4" t="s">
        <v>79</v>
      </c>
      <c r="C227" s="22" t="str">
        <f t="shared" ref="C227:D227" si="40">IFERROR((C21/B21*100-100),"--")</f>
        <v>--</v>
      </c>
      <c r="D227" s="22">
        <f t="shared" si="40"/>
        <v>129.60026863666889</v>
      </c>
      <c r="E227" s="22">
        <f t="shared" ref="E227:AD227" si="41">IFERROR((E21/D21*100-100),"--")</f>
        <v>-8.0934891954598527</v>
      </c>
      <c r="F227" s="22">
        <f t="shared" si="41"/>
        <v>205.22909869091916</v>
      </c>
      <c r="G227" s="22">
        <f t="shared" si="41"/>
        <v>-12.498372079662104</v>
      </c>
      <c r="H227" s="22">
        <f t="shared" si="41"/>
        <v>48.750185597712772</v>
      </c>
      <c r="I227" s="22">
        <f t="shared" si="41"/>
        <v>171.39094373413974</v>
      </c>
      <c r="J227" s="22">
        <f t="shared" si="41"/>
        <v>-29.786294417772012</v>
      </c>
      <c r="K227" s="22">
        <f t="shared" si="41"/>
        <v>41.098849384236388</v>
      </c>
      <c r="L227" s="22">
        <f t="shared" si="41"/>
        <v>5.1373989343031212</v>
      </c>
      <c r="M227" s="22">
        <f t="shared" si="41"/>
        <v>-0.80432598264820854</v>
      </c>
      <c r="N227" s="22">
        <f t="shared" si="41"/>
        <v>13.091464390860779</v>
      </c>
      <c r="O227" s="22">
        <f t="shared" si="41"/>
        <v>8.1734522570726682</v>
      </c>
      <c r="P227" s="22">
        <f t="shared" si="41"/>
        <v>7.5521771717246082</v>
      </c>
      <c r="Q227" s="22">
        <f t="shared" si="41"/>
        <v>2.3469559068928447</v>
      </c>
      <c r="R227" s="22">
        <f t="shared" si="41"/>
        <v>50.602511677075455</v>
      </c>
      <c r="S227" s="22">
        <f t="shared" si="41"/>
        <v>3.6387240338317355</v>
      </c>
      <c r="T227" s="22">
        <f t="shared" si="41"/>
        <v>-13.118428692119736</v>
      </c>
      <c r="U227" s="22">
        <f t="shared" si="41"/>
        <v>17.648707692514208</v>
      </c>
      <c r="V227" s="22">
        <f t="shared" si="41"/>
        <v>10.343397834154629</v>
      </c>
      <c r="W227" s="22">
        <f t="shared" si="41"/>
        <v>6.4769305287459673</v>
      </c>
      <c r="X227" s="22">
        <f t="shared" si="41"/>
        <v>-15.043038072966397</v>
      </c>
      <c r="Y227" s="22">
        <f t="shared" si="41"/>
        <v>-4.6582908518211497</v>
      </c>
      <c r="Z227" s="22">
        <f t="shared" si="41"/>
        <v>3.0616621533621924</v>
      </c>
      <c r="AA227" s="22">
        <f t="shared" si="41"/>
        <v>1.6181414103407405</v>
      </c>
      <c r="AB227" s="22">
        <f t="shared" si="41"/>
        <v>10.550489494672831</v>
      </c>
      <c r="AC227" s="22">
        <f t="shared" si="41"/>
        <v>7.9830810106472825</v>
      </c>
      <c r="AD227" s="22">
        <f t="shared" si="41"/>
        <v>8.3703256419970415</v>
      </c>
      <c r="AE227" s="23">
        <f t="shared" si="21"/>
        <v>1.2803938223338405E-175</v>
      </c>
    </row>
    <row r="228" spans="1:31">
      <c r="A228" s="37" t="s">
        <v>80</v>
      </c>
      <c r="B228" s="4" t="s">
        <v>81</v>
      </c>
      <c r="C228" s="22" t="str">
        <f t="shared" ref="C228:D228" si="42">IFERROR((C22/B22*100-100),"--")</f>
        <v>--</v>
      </c>
      <c r="D228" s="22">
        <f t="shared" si="42"/>
        <v>650.96923076923088</v>
      </c>
      <c r="E228" s="22">
        <f t="shared" ref="E228:AD228" si="43">IFERROR((E22/D22*100-100),"--")</f>
        <v>2698.0128244525026</v>
      </c>
      <c r="F228" s="22">
        <f t="shared" si="43"/>
        <v>205.85597095901721</v>
      </c>
      <c r="G228" s="22">
        <f t="shared" si="43"/>
        <v>26.706827573618526</v>
      </c>
      <c r="H228" s="22">
        <f t="shared" si="43"/>
        <v>-42.699556121585793</v>
      </c>
      <c r="I228" s="22">
        <f t="shared" si="43"/>
        <v>-65.169278593247512</v>
      </c>
      <c r="J228" s="22">
        <f t="shared" si="43"/>
        <v>-33.237803227229463</v>
      </c>
      <c r="K228" s="22">
        <f t="shared" si="43"/>
        <v>-7.7200604310568934</v>
      </c>
      <c r="L228" s="22">
        <f t="shared" si="43"/>
        <v>542.72259820119098</v>
      </c>
      <c r="M228" s="22">
        <f t="shared" si="43"/>
        <v>109.77104990623872</v>
      </c>
      <c r="N228" s="22">
        <f t="shared" si="43"/>
        <v>-89.358922965281508</v>
      </c>
      <c r="O228" s="22">
        <f t="shared" si="43"/>
        <v>-61.920689031044738</v>
      </c>
      <c r="P228" s="22">
        <f t="shared" si="43"/>
        <v>499.79117037403705</v>
      </c>
      <c r="Q228" s="22">
        <f t="shared" si="43"/>
        <v>-62.233365243106277</v>
      </c>
      <c r="R228" s="22">
        <f t="shared" si="43"/>
        <v>13.405355338079602</v>
      </c>
      <c r="S228" s="22">
        <f t="shared" si="43"/>
        <v>47.130568258830777</v>
      </c>
      <c r="T228" s="22">
        <f t="shared" si="43"/>
        <v>59.414478604303326</v>
      </c>
      <c r="U228" s="22">
        <f t="shared" si="43"/>
        <v>-26.406542364724373</v>
      </c>
      <c r="V228" s="22">
        <f t="shared" si="43"/>
        <v>85.734854642690323</v>
      </c>
      <c r="W228" s="22">
        <f t="shared" si="43"/>
        <v>5.4512074493398046</v>
      </c>
      <c r="X228" s="22">
        <f t="shared" si="43"/>
        <v>10.597787806216871</v>
      </c>
      <c r="Y228" s="22">
        <f t="shared" si="43"/>
        <v>2.4462301243070215</v>
      </c>
      <c r="Z228" s="22">
        <f t="shared" si="43"/>
        <v>12.251039643727935</v>
      </c>
      <c r="AA228" s="22">
        <f t="shared" si="43"/>
        <v>33.233188157202733</v>
      </c>
      <c r="AB228" s="22">
        <f t="shared" si="43"/>
        <v>2.03386931398488</v>
      </c>
      <c r="AC228" s="22">
        <f t="shared" si="43"/>
        <v>10.011104375416124</v>
      </c>
      <c r="AD228" s="22">
        <f t="shared" si="43"/>
        <v>69.111530215712691</v>
      </c>
      <c r="AE228" s="23">
        <f t="shared" si="21"/>
        <v>9.0624641812944925E-308</v>
      </c>
    </row>
    <row r="229" spans="1:31">
      <c r="A229" s="37" t="s">
        <v>82</v>
      </c>
      <c r="B229" s="4" t="s">
        <v>83</v>
      </c>
      <c r="C229" s="22" t="str">
        <f t="shared" ref="C229:D229" si="44">IFERROR((C23/B23*100-100),"--")</f>
        <v>--</v>
      </c>
      <c r="D229" s="22">
        <f t="shared" si="44"/>
        <v>-65.320993377483447</v>
      </c>
      <c r="E229" s="22">
        <f t="shared" ref="E229:AD229" si="45">IFERROR((E23/D23*100-100),"--")</f>
        <v>85.69873561308728</v>
      </c>
      <c r="F229" s="22">
        <f t="shared" si="45"/>
        <v>52.258753189218197</v>
      </c>
      <c r="G229" s="22">
        <f t="shared" si="45"/>
        <v>50.681890327504618</v>
      </c>
      <c r="H229" s="22">
        <f t="shared" si="45"/>
        <v>18.195627842639624</v>
      </c>
      <c r="I229" s="22">
        <f t="shared" si="45"/>
        <v>-81.808221858667039</v>
      </c>
      <c r="J229" s="22">
        <f t="shared" si="45"/>
        <v>124.45659084892111</v>
      </c>
      <c r="K229" s="22">
        <f t="shared" si="45"/>
        <v>18.011098469897149</v>
      </c>
      <c r="L229" s="22">
        <f t="shared" si="45"/>
        <v>52.932936162845152</v>
      </c>
      <c r="M229" s="22">
        <f t="shared" si="45"/>
        <v>-10.361919464814093</v>
      </c>
      <c r="N229" s="22">
        <f t="shared" si="45"/>
        <v>-31.413084163656535</v>
      </c>
      <c r="O229" s="22">
        <f t="shared" si="45"/>
        <v>-5.9897380954373745</v>
      </c>
      <c r="P229" s="22">
        <f t="shared" si="45"/>
        <v>24.573298312781006</v>
      </c>
      <c r="Q229" s="22">
        <f t="shared" si="45"/>
        <v>-6.1660514099682473</v>
      </c>
      <c r="R229" s="22">
        <f t="shared" si="45"/>
        <v>-18.72999140053912</v>
      </c>
      <c r="S229" s="22">
        <f t="shared" si="45"/>
        <v>-11.111069456368128</v>
      </c>
      <c r="T229" s="22">
        <f t="shared" si="45"/>
        <v>-16.799097446279063</v>
      </c>
      <c r="U229" s="22">
        <f t="shared" si="45"/>
        <v>73.744572889921841</v>
      </c>
      <c r="V229" s="22">
        <f t="shared" si="45"/>
        <v>-31.858530365978893</v>
      </c>
      <c r="W229" s="22">
        <f t="shared" si="45"/>
        <v>-16.158205999625366</v>
      </c>
      <c r="X229" s="22">
        <f t="shared" si="45"/>
        <v>-3.3273286001907394</v>
      </c>
      <c r="Y229" s="22">
        <f t="shared" si="45"/>
        <v>11.759368945694007</v>
      </c>
      <c r="Z229" s="22">
        <f t="shared" si="45"/>
        <v>-20.677056006957727</v>
      </c>
      <c r="AA229" s="22">
        <f t="shared" si="45"/>
        <v>13.210740206652432</v>
      </c>
      <c r="AB229" s="22">
        <f t="shared" si="45"/>
        <v>179.91412615533619</v>
      </c>
      <c r="AC229" s="22">
        <f t="shared" si="45"/>
        <v>11.881790869085492</v>
      </c>
      <c r="AD229" s="22">
        <f t="shared" si="45"/>
        <v>-30.993409984352709</v>
      </c>
      <c r="AE229" s="23">
        <f>IFERROR((POWER(AD23/C23,1/28*100-100)),"--")</f>
        <v>3.0331875139917288E-4</v>
      </c>
    </row>
    <row r="230" spans="1:31">
      <c r="A230" s="37" t="s">
        <v>84</v>
      </c>
      <c r="B230" s="4" t="s">
        <v>85</v>
      </c>
      <c r="C230" s="22" t="str">
        <f t="shared" ref="C230:D230" si="46">IFERROR((C24/B24*100-100),"--")</f>
        <v>--</v>
      </c>
      <c r="D230" s="22">
        <f t="shared" si="46"/>
        <v>158.93030303030304</v>
      </c>
      <c r="E230" s="22">
        <f t="shared" ref="E230:AD230" si="47">IFERROR((E24/D24*100-100),"--")</f>
        <v>-70.244713097007505</v>
      </c>
      <c r="F230" s="22">
        <f t="shared" si="47"/>
        <v>1994.0294985250739</v>
      </c>
      <c r="G230" s="22">
        <f t="shared" si="47"/>
        <v>-35.680222085735167</v>
      </c>
      <c r="H230" s="22">
        <f t="shared" si="47"/>
        <v>-39.47693484755127</v>
      </c>
      <c r="I230" s="22">
        <f t="shared" si="47"/>
        <v>-51.82695879994403</v>
      </c>
      <c r="J230" s="22">
        <f t="shared" si="47"/>
        <v>10.908235011317885</v>
      </c>
      <c r="K230" s="22">
        <f t="shared" si="47"/>
        <v>92.594800104756473</v>
      </c>
      <c r="L230" s="22">
        <f t="shared" si="47"/>
        <v>12.673375033995129</v>
      </c>
      <c r="M230" s="22">
        <f t="shared" si="47"/>
        <v>-42.090938600214741</v>
      </c>
      <c r="N230" s="22">
        <f t="shared" si="47"/>
        <v>84.903558698401753</v>
      </c>
      <c r="O230" s="22">
        <f t="shared" si="47"/>
        <v>56.601514980742081</v>
      </c>
      <c r="P230" s="22">
        <f t="shared" si="47"/>
        <v>21.784623173694769</v>
      </c>
      <c r="Q230" s="22">
        <f t="shared" si="47"/>
        <v>106.17862353986482</v>
      </c>
      <c r="R230" s="22">
        <f t="shared" si="47"/>
        <v>200.45347843061671</v>
      </c>
      <c r="S230" s="22">
        <f t="shared" si="47"/>
        <v>-9.847052085454493</v>
      </c>
      <c r="T230" s="22">
        <f t="shared" si="47"/>
        <v>-25.217016248714188</v>
      </c>
      <c r="U230" s="22">
        <f t="shared" si="47"/>
        <v>18.081975212257248</v>
      </c>
      <c r="V230" s="22">
        <f t="shared" si="47"/>
        <v>-0.37401259188123959</v>
      </c>
      <c r="W230" s="22">
        <f t="shared" si="47"/>
        <v>33.732544533810966</v>
      </c>
      <c r="X230" s="22">
        <f t="shared" si="47"/>
        <v>-45.958142613360394</v>
      </c>
      <c r="Y230" s="22">
        <f t="shared" si="47"/>
        <v>16.71282878312222</v>
      </c>
      <c r="Z230" s="22">
        <f t="shared" si="47"/>
        <v>128.16205222618228</v>
      </c>
      <c r="AA230" s="22">
        <f t="shared" si="47"/>
        <v>-43.751169196153391</v>
      </c>
      <c r="AB230" s="22">
        <f t="shared" si="47"/>
        <v>22.174502435331149</v>
      </c>
      <c r="AC230" s="22">
        <f t="shared" si="47"/>
        <v>1.4871824946443013</v>
      </c>
      <c r="AD230" s="22">
        <f t="shared" si="47"/>
        <v>449.55124552388884</v>
      </c>
      <c r="AE230" s="23">
        <f t="shared" si="21"/>
        <v>4.0198520650069482E-264</v>
      </c>
    </row>
    <row r="231" spans="1:31">
      <c r="A231" s="37" t="s">
        <v>86</v>
      </c>
      <c r="B231" s="4" t="s">
        <v>87</v>
      </c>
      <c r="C231" s="22" t="str">
        <f t="shared" ref="C231:D231" si="48">IFERROR((C25/B25*100-100),"--")</f>
        <v>--</v>
      </c>
      <c r="D231" s="22">
        <f t="shared" si="48"/>
        <v>-74.340163934426229</v>
      </c>
      <c r="E231" s="22">
        <f t="shared" ref="E231:AD231" si="49">IFERROR((E25/D25*100-100),"--")</f>
        <v>892.63376457434924</v>
      </c>
      <c r="F231" s="22">
        <f t="shared" si="49"/>
        <v>7.1261231109852332</v>
      </c>
      <c r="G231" s="22">
        <f t="shared" si="49"/>
        <v>-30.264833817980815</v>
      </c>
      <c r="H231" s="22">
        <f t="shared" si="49"/>
        <v>80.614715258033954</v>
      </c>
      <c r="I231" s="22">
        <f t="shared" si="49"/>
        <v>108.10653526649321</v>
      </c>
      <c r="J231" s="22">
        <f t="shared" si="49"/>
        <v>83.367085096848626</v>
      </c>
      <c r="K231" s="22">
        <f t="shared" si="49"/>
        <v>60.594050866144499</v>
      </c>
      <c r="L231" s="22">
        <f t="shared" si="49"/>
        <v>72.658980706743506</v>
      </c>
      <c r="M231" s="22">
        <f t="shared" si="49"/>
        <v>269.72778036872842</v>
      </c>
      <c r="N231" s="22">
        <f t="shared" si="49"/>
        <v>79.508414950300676</v>
      </c>
      <c r="O231" s="22">
        <f t="shared" si="49"/>
        <v>21.236046401011663</v>
      </c>
      <c r="P231" s="22">
        <f t="shared" si="49"/>
        <v>-0.26190690763080227</v>
      </c>
      <c r="Q231" s="22">
        <f t="shared" si="49"/>
        <v>-22.508422777404519</v>
      </c>
      <c r="R231" s="22">
        <f t="shared" si="49"/>
        <v>94.321634018741435</v>
      </c>
      <c r="S231" s="22">
        <f t="shared" si="49"/>
        <v>19.361354430194638</v>
      </c>
      <c r="T231" s="22">
        <f t="shared" si="49"/>
        <v>-32.599196960060866</v>
      </c>
      <c r="U231" s="22">
        <f t="shared" si="49"/>
        <v>118.99236998093289</v>
      </c>
      <c r="V231" s="22">
        <f t="shared" si="49"/>
        <v>-11.241969256283866</v>
      </c>
      <c r="W231" s="22">
        <f t="shared" si="49"/>
        <v>-4.1679005762560166</v>
      </c>
      <c r="X231" s="22">
        <f t="shared" si="49"/>
        <v>6.5090024617995255</v>
      </c>
      <c r="Y231" s="22">
        <f t="shared" si="49"/>
        <v>35.366321334239643</v>
      </c>
      <c r="Z231" s="22">
        <f t="shared" si="49"/>
        <v>-4.5826061278938539</v>
      </c>
      <c r="AA231" s="22">
        <f t="shared" si="49"/>
        <v>-32.617847644784248</v>
      </c>
      <c r="AB231" s="22">
        <f t="shared" si="49"/>
        <v>-3.7868923361970985</v>
      </c>
      <c r="AC231" s="22">
        <f t="shared" si="49"/>
        <v>42.229790748774178</v>
      </c>
      <c r="AD231" s="22">
        <f t="shared" si="49"/>
        <v>15.745806110934296</v>
      </c>
      <c r="AE231" s="23">
        <f t="shared" si="21"/>
        <v>1.3305886468821583E-288</v>
      </c>
    </row>
    <row r="232" spans="1:31">
      <c r="A232" s="37" t="s">
        <v>88</v>
      </c>
      <c r="B232" s="4" t="s">
        <v>89</v>
      </c>
      <c r="C232" s="22" t="str">
        <f t="shared" ref="C232:D232" si="50">IFERROR((C26/B26*100-100),"--")</f>
        <v>--</v>
      </c>
      <c r="D232" s="22">
        <f t="shared" si="50"/>
        <v>-56.200938967136146</v>
      </c>
      <c r="E232" s="22">
        <f t="shared" ref="E232:AD232" si="51">IFERROR((E26/D26*100-100),"--")</f>
        <v>176.61964584315911</v>
      </c>
      <c r="F232" s="22">
        <f t="shared" si="51"/>
        <v>-80.628448756897512</v>
      </c>
      <c r="G232" s="22">
        <f t="shared" si="51"/>
        <v>442.68168270288641</v>
      </c>
      <c r="H232" s="22">
        <f t="shared" si="51"/>
        <v>22.02460817126935</v>
      </c>
      <c r="I232" s="22">
        <f t="shared" si="51"/>
        <v>185.61214102095494</v>
      </c>
      <c r="J232" s="22">
        <f t="shared" si="51"/>
        <v>36.63663314292242</v>
      </c>
      <c r="K232" s="22">
        <f t="shared" si="51"/>
        <v>158.73102984910577</v>
      </c>
      <c r="L232" s="22">
        <f t="shared" si="51"/>
        <v>26.572688263210509</v>
      </c>
      <c r="M232" s="22">
        <f t="shared" si="51"/>
        <v>55.380330268151425</v>
      </c>
      <c r="N232" s="22">
        <f t="shared" si="51"/>
        <v>80.712254690781975</v>
      </c>
      <c r="O232" s="22">
        <f t="shared" si="51"/>
        <v>51.928072089532606</v>
      </c>
      <c r="P232" s="22">
        <f t="shared" si="51"/>
        <v>21.158183212816567</v>
      </c>
      <c r="Q232" s="22">
        <f t="shared" si="51"/>
        <v>-27.698781626223038</v>
      </c>
      <c r="R232" s="22">
        <f t="shared" si="51"/>
        <v>11.158912242549562</v>
      </c>
      <c r="S232" s="22">
        <f t="shared" si="51"/>
        <v>-5.9366557866508742</v>
      </c>
      <c r="T232" s="22">
        <f t="shared" si="51"/>
        <v>-4.8215997856160726</v>
      </c>
      <c r="U232" s="22">
        <f t="shared" si="51"/>
        <v>-1.0561568249501363</v>
      </c>
      <c r="V232" s="22">
        <f t="shared" si="51"/>
        <v>9.5158349087487863</v>
      </c>
      <c r="W232" s="22">
        <f t="shared" si="51"/>
        <v>-3.6548444149664761</v>
      </c>
      <c r="X232" s="22">
        <f t="shared" si="51"/>
        <v>-0.73476796554371049</v>
      </c>
      <c r="Y232" s="22">
        <f t="shared" si="51"/>
        <v>-4.1421687137130192</v>
      </c>
      <c r="Z232" s="22">
        <f t="shared" si="51"/>
        <v>32.971043909342541</v>
      </c>
      <c r="AA232" s="22">
        <f t="shared" si="51"/>
        <v>9.4650046763205609</v>
      </c>
      <c r="AB232" s="22">
        <f t="shared" si="51"/>
        <v>-2.6023372495839254</v>
      </c>
      <c r="AC232" s="22">
        <f t="shared" si="51"/>
        <v>72.894662734999685</v>
      </c>
      <c r="AD232" s="22">
        <f t="shared" si="51"/>
        <v>99.251754061954074</v>
      </c>
      <c r="AE232" s="23">
        <f t="shared" si="21"/>
        <v>4.8767878122872218E-247</v>
      </c>
    </row>
    <row r="233" spans="1:31">
      <c r="A233" s="37" t="s">
        <v>90</v>
      </c>
      <c r="B233" s="4" t="s">
        <v>91</v>
      </c>
      <c r="C233" s="22" t="str">
        <f t="shared" ref="C233:D233" si="52">IFERROR((C27/B27*100-100),"--")</f>
        <v>--</v>
      </c>
      <c r="D233" s="22">
        <f t="shared" si="52"/>
        <v>-87.593548387096774</v>
      </c>
      <c r="E233" s="22">
        <f t="shared" ref="E233:AD233" si="53">IFERROR((E27/D27*100-100),"--")</f>
        <v>140.82163286531463</v>
      </c>
      <c r="F233" s="22">
        <f t="shared" si="53"/>
        <v>1560.5484776506155</v>
      </c>
      <c r="G233" s="22">
        <f t="shared" si="53"/>
        <v>-14.986345903771138</v>
      </c>
      <c r="H233" s="22">
        <f t="shared" si="53"/>
        <v>-41.360295523552416</v>
      </c>
      <c r="I233" s="22">
        <f t="shared" si="53"/>
        <v>115.35893155258768</v>
      </c>
      <c r="J233" s="22">
        <f t="shared" si="53"/>
        <v>11.585513565891461</v>
      </c>
      <c r="K233" s="22">
        <f t="shared" si="53"/>
        <v>-4.7744911804613253</v>
      </c>
      <c r="L233" s="22">
        <f t="shared" si="53"/>
        <v>10.035166112862143</v>
      </c>
      <c r="M233" s="22">
        <f t="shared" si="53"/>
        <v>-76.617113850616391</v>
      </c>
      <c r="N233" s="22">
        <f t="shared" si="53"/>
        <v>1252.9229337881843</v>
      </c>
      <c r="O233" s="22">
        <f t="shared" si="53"/>
        <v>88.577159230454356</v>
      </c>
      <c r="P233" s="22">
        <f t="shared" si="53"/>
        <v>60.253704194107172</v>
      </c>
      <c r="Q233" s="22">
        <f t="shared" si="53"/>
        <v>-6.4800958770069741</v>
      </c>
      <c r="R233" s="22">
        <f t="shared" si="53"/>
        <v>127.23187310084322</v>
      </c>
      <c r="S233" s="22">
        <f t="shared" si="53"/>
        <v>-28.4870015537048</v>
      </c>
      <c r="T233" s="22">
        <f t="shared" si="53"/>
        <v>-32.393089261331028</v>
      </c>
      <c r="U233" s="22">
        <f t="shared" si="53"/>
        <v>26.823209037748512</v>
      </c>
      <c r="V233" s="22">
        <f t="shared" si="53"/>
        <v>-37.183950701985268</v>
      </c>
      <c r="W233" s="22">
        <f t="shared" si="53"/>
        <v>-9.9789899278746788</v>
      </c>
      <c r="X233" s="22">
        <f t="shared" si="53"/>
        <v>-2.7157596119272114</v>
      </c>
      <c r="Y233" s="22">
        <f t="shared" si="53"/>
        <v>-6.4922775049167711</v>
      </c>
      <c r="Z233" s="22">
        <f t="shared" si="53"/>
        <v>45.722498310597786</v>
      </c>
      <c r="AA233" s="22">
        <f t="shared" si="53"/>
        <v>4.4320733449893623E-2</v>
      </c>
      <c r="AB233" s="22">
        <f t="shared" si="53"/>
        <v>11.424249833801568</v>
      </c>
      <c r="AC233" s="22">
        <f t="shared" si="53"/>
        <v>56.442963339671195</v>
      </c>
      <c r="AD233" s="22">
        <f t="shared" si="53"/>
        <v>-21.600435129035787</v>
      </c>
      <c r="AE233" s="23">
        <f t="shared" si="21"/>
        <v>5.5617966708722126E-184</v>
      </c>
    </row>
    <row r="234" spans="1:31">
      <c r="A234" s="37" t="s">
        <v>92</v>
      </c>
      <c r="B234" s="4" t="s">
        <v>93</v>
      </c>
      <c r="C234" s="22" t="str">
        <f t="shared" ref="C234:D234" si="54">IFERROR((C28/B28*100-100),"--")</f>
        <v>--</v>
      </c>
      <c r="D234" s="22">
        <f t="shared" si="54"/>
        <v>40.923809523809524</v>
      </c>
      <c r="E234" s="22">
        <f t="shared" ref="E234:AD234" si="55">IFERROR((E28/D28*100-100),"--")</f>
        <v>83.794012299790495</v>
      </c>
      <c r="F234" s="22">
        <f t="shared" si="55"/>
        <v>53.330453007795256</v>
      </c>
      <c r="G234" s="22">
        <f t="shared" si="55"/>
        <v>25.504949070438073</v>
      </c>
      <c r="H234" s="22">
        <f t="shared" si="55"/>
        <v>9.4888244538814774</v>
      </c>
      <c r="I234" s="22">
        <f t="shared" si="55"/>
        <v>190.39637006173507</v>
      </c>
      <c r="J234" s="22">
        <f t="shared" si="55"/>
        <v>10.292621878206674</v>
      </c>
      <c r="K234" s="22">
        <f t="shared" si="55"/>
        <v>45.425419316697372</v>
      </c>
      <c r="L234" s="22">
        <f t="shared" si="55"/>
        <v>-41.917169983813928</v>
      </c>
      <c r="M234" s="22">
        <f t="shared" si="55"/>
        <v>-5.2222041242865771</v>
      </c>
      <c r="N234" s="22">
        <f t="shared" si="55"/>
        <v>67.363336118196173</v>
      </c>
      <c r="O234" s="22">
        <f t="shared" si="55"/>
        <v>19.256483352921322</v>
      </c>
      <c r="P234" s="22">
        <f t="shared" si="55"/>
        <v>94.154485670101195</v>
      </c>
      <c r="Q234" s="22">
        <f t="shared" si="55"/>
        <v>-37.024794549660236</v>
      </c>
      <c r="R234" s="22">
        <f t="shared" si="55"/>
        <v>42.144789502307873</v>
      </c>
      <c r="S234" s="22">
        <f t="shared" si="55"/>
        <v>82.030187342820227</v>
      </c>
      <c r="T234" s="22">
        <f t="shared" si="55"/>
        <v>-16.133579341162857</v>
      </c>
      <c r="U234" s="22">
        <f t="shared" si="55"/>
        <v>18.888196648306049</v>
      </c>
      <c r="V234" s="22">
        <f t="shared" si="55"/>
        <v>13.261074610892038</v>
      </c>
      <c r="W234" s="22">
        <f t="shared" si="55"/>
        <v>9.5946675664138326</v>
      </c>
      <c r="X234" s="22">
        <f t="shared" si="55"/>
        <v>8.1953867501171942</v>
      </c>
      <c r="Y234" s="22">
        <f t="shared" si="55"/>
        <v>11.408492170034989</v>
      </c>
      <c r="Z234" s="22">
        <f t="shared" si="55"/>
        <v>11.592003944922809</v>
      </c>
      <c r="AA234" s="22">
        <f t="shared" si="55"/>
        <v>24.872976485879718</v>
      </c>
      <c r="AB234" s="22">
        <f t="shared" si="55"/>
        <v>7.0397970611720098</v>
      </c>
      <c r="AC234" s="22">
        <f t="shared" si="55"/>
        <v>149.39407718944722</v>
      </c>
      <c r="AD234" s="22">
        <f t="shared" si="55"/>
        <v>1.8899790825636984</v>
      </c>
      <c r="AE234" s="23">
        <f t="shared" si="21"/>
        <v>5.9571106633610414E-261</v>
      </c>
    </row>
    <row r="235" spans="1:31">
      <c r="A235" s="37" t="s">
        <v>94</v>
      </c>
      <c r="B235" s="4" t="s">
        <v>95</v>
      </c>
      <c r="C235" s="22" t="str">
        <f t="shared" ref="C235:D235" si="56">IFERROR((C29/B29*100-100),"--")</f>
        <v>--</v>
      </c>
      <c r="D235" s="22">
        <f t="shared" si="56"/>
        <v>-87.962150668286753</v>
      </c>
      <c r="E235" s="22">
        <f t="shared" ref="E235:AD235" si="57">IFERROR((E29/D29*100-100),"--")</f>
        <v>224.4374012707994</v>
      </c>
      <c r="F235" s="22">
        <f t="shared" si="57"/>
        <v>162.00497783308703</v>
      </c>
      <c r="G235" s="22">
        <f t="shared" si="57"/>
        <v>72.5602164461298</v>
      </c>
      <c r="H235" s="22">
        <f t="shared" si="57"/>
        <v>125.60539906345588</v>
      </c>
      <c r="I235" s="22">
        <f t="shared" si="57"/>
        <v>-22.064695733440416</v>
      </c>
      <c r="J235" s="22">
        <f t="shared" si="57"/>
        <v>-25.571423176127581</v>
      </c>
      <c r="K235" s="22">
        <f t="shared" si="57"/>
        <v>31.62674684547045</v>
      </c>
      <c r="L235" s="22">
        <f t="shared" si="57"/>
        <v>48.185630376344619</v>
      </c>
      <c r="M235" s="22">
        <f t="shared" si="57"/>
        <v>13.851907007038051</v>
      </c>
      <c r="N235" s="22">
        <f t="shared" si="57"/>
        <v>-21.094181302117349</v>
      </c>
      <c r="O235" s="22">
        <f t="shared" si="57"/>
        <v>124.00580068074726</v>
      </c>
      <c r="P235" s="22">
        <f t="shared" si="57"/>
        <v>52.015865614898047</v>
      </c>
      <c r="Q235" s="22">
        <f t="shared" si="57"/>
        <v>-40.965305820486108</v>
      </c>
      <c r="R235" s="22">
        <f t="shared" si="57"/>
        <v>15.582293143182866</v>
      </c>
      <c r="S235" s="22">
        <f t="shared" si="57"/>
        <v>-7.3421221531482672</v>
      </c>
      <c r="T235" s="22">
        <f t="shared" si="57"/>
        <v>-30.766691270550766</v>
      </c>
      <c r="U235" s="22">
        <f t="shared" si="57"/>
        <v>23.195059667399093</v>
      </c>
      <c r="V235" s="22">
        <f t="shared" si="57"/>
        <v>54.735497575190493</v>
      </c>
      <c r="W235" s="22">
        <f t="shared" si="57"/>
        <v>-16.153612788532911</v>
      </c>
      <c r="X235" s="22">
        <f t="shared" si="57"/>
        <v>-21.598969792154037</v>
      </c>
      <c r="Y235" s="22">
        <f t="shared" si="57"/>
        <v>9.0592389355009999</v>
      </c>
      <c r="Z235" s="22">
        <f t="shared" si="57"/>
        <v>8.6351778399632764</v>
      </c>
      <c r="AA235" s="22">
        <f t="shared" si="57"/>
        <v>-19.015321773239606</v>
      </c>
      <c r="AB235" s="22">
        <f t="shared" si="57"/>
        <v>13.592486781514751</v>
      </c>
      <c r="AC235" s="22">
        <f t="shared" si="57"/>
        <v>48.707052444561725</v>
      </c>
      <c r="AD235" s="22">
        <f t="shared" si="57"/>
        <v>19.302038478927813</v>
      </c>
      <c r="AE235" s="23">
        <f t="shared" si="21"/>
        <v>4.5263409268344609E-113</v>
      </c>
    </row>
    <row r="236" spans="1:31">
      <c r="A236" s="37" t="s">
        <v>96</v>
      </c>
      <c r="B236" s="4" t="s">
        <v>97</v>
      </c>
      <c r="C236" s="22" t="str">
        <f t="shared" ref="C236:D236" si="58">IFERROR((C30/B30*100-100),"--")</f>
        <v>--</v>
      </c>
      <c r="D236" s="22">
        <f t="shared" si="58"/>
        <v>33.882857142857148</v>
      </c>
      <c r="E236" s="22">
        <f t="shared" ref="E236:AD236" si="59">IFERROR((E30/D30*100-100),"--")</f>
        <v>37.721675665293731</v>
      </c>
      <c r="F236" s="22">
        <f t="shared" si="59"/>
        <v>1.0402623899176149</v>
      </c>
      <c r="G236" s="22">
        <f t="shared" si="59"/>
        <v>152.98565067810387</v>
      </c>
      <c r="H236" s="22">
        <f t="shared" si="59"/>
        <v>-41.135974200223082</v>
      </c>
      <c r="I236" s="22">
        <f t="shared" si="59"/>
        <v>122.07606303915748</v>
      </c>
      <c r="J236" s="22">
        <f t="shared" si="59"/>
        <v>17.300349959501162</v>
      </c>
      <c r="K236" s="22">
        <f t="shared" si="59"/>
        <v>33.693459936601727</v>
      </c>
      <c r="L236" s="22">
        <f t="shared" si="59"/>
        <v>-3.468969850794096</v>
      </c>
      <c r="M236" s="22">
        <f t="shared" si="59"/>
        <v>75.003458949796482</v>
      </c>
      <c r="N236" s="22">
        <f t="shared" si="59"/>
        <v>6.0294593861315064</v>
      </c>
      <c r="O236" s="22">
        <f t="shared" si="59"/>
        <v>37.523875715858765</v>
      </c>
      <c r="P236" s="22">
        <f t="shared" si="59"/>
        <v>47.55996671622421</v>
      </c>
      <c r="Q236" s="22">
        <f t="shared" si="59"/>
        <v>-13.769390844251177</v>
      </c>
      <c r="R236" s="22">
        <f t="shared" si="59"/>
        <v>57.156781567843979</v>
      </c>
      <c r="S236" s="22">
        <f t="shared" si="59"/>
        <v>4.1427232605994107</v>
      </c>
      <c r="T236" s="22">
        <f t="shared" si="59"/>
        <v>8.0219733240080444</v>
      </c>
      <c r="U236" s="22">
        <f t="shared" si="59"/>
        <v>18.269722912442731</v>
      </c>
      <c r="V236" s="22">
        <f t="shared" si="59"/>
        <v>-8.1702409123855944</v>
      </c>
      <c r="W236" s="22">
        <f t="shared" si="59"/>
        <v>7.6401567377095319</v>
      </c>
      <c r="X236" s="22">
        <f t="shared" si="59"/>
        <v>-2.0742145048949396</v>
      </c>
      <c r="Y236" s="22">
        <f t="shared" si="59"/>
        <v>24.974928304155867</v>
      </c>
      <c r="Z236" s="22">
        <f t="shared" si="59"/>
        <v>6.8216153052434834</v>
      </c>
      <c r="AA236" s="22">
        <f t="shared" si="59"/>
        <v>2.9913413806957436</v>
      </c>
      <c r="AB236" s="22">
        <f t="shared" si="59"/>
        <v>13.63832941280701</v>
      </c>
      <c r="AC236" s="22">
        <f t="shared" si="59"/>
        <v>21.79378767671551</v>
      </c>
      <c r="AD236" s="22">
        <f t="shared" si="59"/>
        <v>44.076003186905382</v>
      </c>
      <c r="AE236" s="23">
        <f t="shared" si="21"/>
        <v>2.5272685731818467E-215</v>
      </c>
    </row>
    <row r="237" spans="1:31">
      <c r="A237" s="37" t="s">
        <v>98</v>
      </c>
      <c r="B237" s="4" t="s">
        <v>99</v>
      </c>
      <c r="C237" s="22" t="str">
        <f t="shared" ref="C237:D237" si="60">IFERROR((C31/B31*100-100),"--")</f>
        <v>--</v>
      </c>
      <c r="D237" s="22">
        <f t="shared" si="60"/>
        <v>-84.828482328482323</v>
      </c>
      <c r="E237" s="22">
        <f t="shared" ref="E237:AD237" si="61">IFERROR((E31/D31*100-100),"--")</f>
        <v>231.22713257965052</v>
      </c>
      <c r="F237" s="22">
        <f t="shared" si="61"/>
        <v>-69.300782332766545</v>
      </c>
      <c r="G237" s="22">
        <f t="shared" si="61"/>
        <v>-52.8421648428656</v>
      </c>
      <c r="H237" s="22">
        <f t="shared" si="61"/>
        <v>2597.0536964535759</v>
      </c>
      <c r="I237" s="22">
        <f t="shared" si="61"/>
        <v>194.46131513700226</v>
      </c>
      <c r="J237" s="22">
        <f t="shared" si="61"/>
        <v>-76.399669385444824</v>
      </c>
      <c r="K237" s="22">
        <f t="shared" si="61"/>
        <v>-21.450320109656047</v>
      </c>
      <c r="L237" s="22">
        <f t="shared" si="61"/>
        <v>-72.735513400092785</v>
      </c>
      <c r="M237" s="22">
        <f t="shared" si="61"/>
        <v>-69.129729037034934</v>
      </c>
      <c r="N237" s="22">
        <f t="shared" si="61"/>
        <v>16592.97756048062</v>
      </c>
      <c r="O237" s="22">
        <f t="shared" si="61"/>
        <v>-92.349813670225444</v>
      </c>
      <c r="P237" s="22">
        <f t="shared" si="61"/>
        <v>-69.229005000550799</v>
      </c>
      <c r="Q237" s="22">
        <f t="shared" si="61"/>
        <v>53.088484720437123</v>
      </c>
      <c r="R237" s="22">
        <f t="shared" si="61"/>
        <v>-24.511115626281864</v>
      </c>
      <c r="S237" s="22">
        <f t="shared" si="61"/>
        <v>86.723511009994297</v>
      </c>
      <c r="T237" s="22">
        <f t="shared" si="61"/>
        <v>49.009331458519767</v>
      </c>
      <c r="U237" s="22">
        <f t="shared" si="61"/>
        <v>-24.393707369692947</v>
      </c>
      <c r="V237" s="22">
        <f t="shared" si="61"/>
        <v>2.8199241486030644</v>
      </c>
      <c r="W237" s="22">
        <f t="shared" si="61"/>
        <v>44.748915268881859</v>
      </c>
      <c r="X237" s="22">
        <f t="shared" si="61"/>
        <v>29.272688048557768</v>
      </c>
      <c r="Y237" s="22">
        <f t="shared" si="61"/>
        <v>-40.491988406088055</v>
      </c>
      <c r="Z237" s="22">
        <f t="shared" si="61"/>
        <v>73.002207645157398</v>
      </c>
      <c r="AA237" s="22">
        <f t="shared" si="61"/>
        <v>-5.8379099114910389</v>
      </c>
      <c r="AB237" s="22">
        <f t="shared" si="61"/>
        <v>40.510081117498089</v>
      </c>
      <c r="AC237" s="22">
        <f t="shared" si="61"/>
        <v>-36.755508923069002</v>
      </c>
      <c r="AD237" s="22">
        <f t="shared" si="61"/>
        <v>102.43068654368551</v>
      </c>
      <c r="AE237" s="23">
        <f t="shared" si="21"/>
        <v>3.6734766110561076E-45</v>
      </c>
    </row>
    <row r="238" spans="1:31">
      <c r="A238" s="37" t="s">
        <v>100</v>
      </c>
      <c r="B238" s="4" t="s">
        <v>101</v>
      </c>
      <c r="C238" s="22" t="str">
        <f t="shared" ref="C238:D238" si="62">IFERROR((C32/B32*100-100),"--")</f>
        <v>--</v>
      </c>
      <c r="D238" s="22">
        <f t="shared" si="62"/>
        <v>-6.2298013245033133</v>
      </c>
      <c r="E238" s="22">
        <f t="shared" ref="E238:AD238" si="63">IFERROR((E32/D32*100-100),"--")</f>
        <v>58.768441942751423</v>
      </c>
      <c r="F238" s="22">
        <f t="shared" si="63"/>
        <v>-10.804474989435292</v>
      </c>
      <c r="G238" s="22">
        <f t="shared" si="63"/>
        <v>3.8500668275848255</v>
      </c>
      <c r="H238" s="22">
        <f t="shared" si="63"/>
        <v>268.53281853281857</v>
      </c>
      <c r="I238" s="22">
        <f t="shared" si="63"/>
        <v>162.6306654261432</v>
      </c>
      <c r="J238" s="22">
        <f t="shared" si="63"/>
        <v>-12.301566628214189</v>
      </c>
      <c r="K238" s="22">
        <f t="shared" si="63"/>
        <v>53.382045102232468</v>
      </c>
      <c r="L238" s="22">
        <f t="shared" si="63"/>
        <v>-36.606396912827279</v>
      </c>
      <c r="M238" s="22">
        <f t="shared" si="63"/>
        <v>18.894753287014225</v>
      </c>
      <c r="N238" s="22">
        <f t="shared" si="63"/>
        <v>49.198073987725337</v>
      </c>
      <c r="O238" s="22">
        <f t="shared" si="63"/>
        <v>-0.99452127675279201</v>
      </c>
      <c r="P238" s="22">
        <f t="shared" si="63"/>
        <v>100.14991470598665</v>
      </c>
      <c r="Q238" s="22">
        <f t="shared" si="63"/>
        <v>7.9145169467916787</v>
      </c>
      <c r="R238" s="22">
        <f t="shared" si="63"/>
        <v>77.629179238062193</v>
      </c>
      <c r="S238" s="22">
        <f t="shared" si="63"/>
        <v>-25.47200833131123</v>
      </c>
      <c r="T238" s="22">
        <f t="shared" si="63"/>
        <v>-18.875305640469378</v>
      </c>
      <c r="U238" s="22">
        <f t="shared" si="63"/>
        <v>35.58609435062283</v>
      </c>
      <c r="V238" s="22">
        <f t="shared" si="63"/>
        <v>-27.03929358949064</v>
      </c>
      <c r="W238" s="22">
        <f t="shared" si="63"/>
        <v>76.590306872843485</v>
      </c>
      <c r="X238" s="22">
        <f t="shared" si="63"/>
        <v>44.219258115852512</v>
      </c>
      <c r="Y238" s="22">
        <f t="shared" si="63"/>
        <v>5.402042134435419</v>
      </c>
      <c r="Z238" s="22">
        <f t="shared" si="63"/>
        <v>26.015862023266905</v>
      </c>
      <c r="AA238" s="22">
        <f t="shared" si="63"/>
        <v>-14.059656575516314</v>
      </c>
      <c r="AB238" s="22">
        <f t="shared" si="63"/>
        <v>2.5433608918147002</v>
      </c>
      <c r="AC238" s="22">
        <f t="shared" si="63"/>
        <v>13.752091586814387</v>
      </c>
      <c r="AD238" s="22">
        <f t="shared" si="63"/>
        <v>22.997650026963768</v>
      </c>
      <c r="AE238" s="23">
        <f t="shared" si="21"/>
        <v>9.4236117796770952E-221</v>
      </c>
    </row>
    <row r="239" spans="1:31">
      <c r="A239" s="37" t="s">
        <v>102</v>
      </c>
      <c r="B239" s="4" t="s">
        <v>103</v>
      </c>
      <c r="C239" s="22" t="str">
        <f t="shared" ref="C239:D239" si="64">IFERROR((C33/B33*100-100),"--")</f>
        <v>--</v>
      </c>
      <c r="D239" s="22" t="str">
        <f t="shared" si="64"/>
        <v>--</v>
      </c>
      <c r="E239" s="22" t="str">
        <f t="shared" ref="E239:AD239" si="65">IFERROR((E33/D33*100-100),"--")</f>
        <v>--</v>
      </c>
      <c r="F239" s="22">
        <f t="shared" si="65"/>
        <v>-45.700168208578631</v>
      </c>
      <c r="G239" s="22">
        <f t="shared" si="65"/>
        <v>-88.059051306873187</v>
      </c>
      <c r="H239" s="22">
        <f t="shared" si="65"/>
        <v>190.83907580056751</v>
      </c>
      <c r="I239" s="22">
        <f t="shared" si="65"/>
        <v>24.933797909407659</v>
      </c>
      <c r="J239" s="22">
        <f t="shared" si="65"/>
        <v>520.7719767960732</v>
      </c>
      <c r="K239" s="22">
        <f t="shared" si="65"/>
        <v>63.111454551989368</v>
      </c>
      <c r="L239" s="22">
        <f t="shared" si="65"/>
        <v>-64.827852145650851</v>
      </c>
      <c r="M239" s="22">
        <f t="shared" si="65"/>
        <v>-94.411727853652422</v>
      </c>
      <c r="N239" s="22">
        <f t="shared" si="65"/>
        <v>403.97982062780261</v>
      </c>
      <c r="O239" s="22">
        <f t="shared" si="65"/>
        <v>-85.118451785118452</v>
      </c>
      <c r="P239" s="22">
        <f t="shared" si="65"/>
        <v>-95.81464872944693</v>
      </c>
      <c r="Q239" s="22">
        <f t="shared" si="65"/>
        <v>26558.928571428572</v>
      </c>
      <c r="R239" s="22">
        <f t="shared" si="65"/>
        <v>5998.6268336794164</v>
      </c>
      <c r="S239" s="22">
        <f t="shared" si="65"/>
        <v>-72.453825741599886</v>
      </c>
      <c r="T239" s="22">
        <f t="shared" si="65"/>
        <v>-100</v>
      </c>
      <c r="U239" s="22" t="str">
        <f t="shared" si="65"/>
        <v>--</v>
      </c>
      <c r="V239" s="22" t="str">
        <f t="shared" si="65"/>
        <v>--</v>
      </c>
      <c r="W239" s="22" t="str">
        <f t="shared" si="65"/>
        <v>--</v>
      </c>
      <c r="X239" s="22" t="str">
        <f t="shared" si="65"/>
        <v>--</v>
      </c>
      <c r="Y239" s="22" t="str">
        <f t="shared" si="65"/>
        <v>--</v>
      </c>
      <c r="Z239" s="22" t="str">
        <f t="shared" si="65"/>
        <v>--</v>
      </c>
      <c r="AA239" s="22" t="str">
        <f t="shared" si="65"/>
        <v>--</v>
      </c>
      <c r="AB239" s="22" t="str">
        <f t="shared" si="65"/>
        <v>--</v>
      </c>
      <c r="AC239" s="22" t="str">
        <f t="shared" si="65"/>
        <v>--</v>
      </c>
      <c r="AD239" s="22" t="str">
        <f t="shared" si="65"/>
        <v>--</v>
      </c>
      <c r="AE239" s="23" t="str">
        <f t="shared" si="21"/>
        <v>--</v>
      </c>
    </row>
    <row r="240" spans="1:31">
      <c r="A240" s="37" t="s">
        <v>104</v>
      </c>
      <c r="B240" s="4" t="s">
        <v>105</v>
      </c>
      <c r="C240" s="22" t="str">
        <f t="shared" ref="C240:D240" si="66">IFERROR((C34/B34*100-100),"--")</f>
        <v>--</v>
      </c>
      <c r="D240" s="22">
        <f t="shared" si="66"/>
        <v>41.112046505112744</v>
      </c>
      <c r="E240" s="22">
        <f t="shared" ref="E240:AD240" si="67">IFERROR((E34/D34*100-100),"--")</f>
        <v>23.108542207064175</v>
      </c>
      <c r="F240" s="22">
        <f t="shared" si="67"/>
        <v>-12.50793726562641</v>
      </c>
      <c r="G240" s="22">
        <f t="shared" si="67"/>
        <v>-6.8209336270405885</v>
      </c>
      <c r="H240" s="22">
        <f t="shared" si="67"/>
        <v>7.7542031655113703</v>
      </c>
      <c r="I240" s="22">
        <f t="shared" si="67"/>
        <v>-29.445467888190379</v>
      </c>
      <c r="J240" s="22">
        <f t="shared" si="67"/>
        <v>38.678070368186184</v>
      </c>
      <c r="K240" s="22">
        <f t="shared" si="67"/>
        <v>66.06308302717926</v>
      </c>
      <c r="L240" s="22">
        <f t="shared" si="67"/>
        <v>-5.9783908614788146</v>
      </c>
      <c r="M240" s="22">
        <f t="shared" si="67"/>
        <v>90.881142770004516</v>
      </c>
      <c r="N240" s="22">
        <f t="shared" si="67"/>
        <v>-15.20609436499069</v>
      </c>
      <c r="O240" s="22">
        <f t="shared" si="67"/>
        <v>1.1180464774932091</v>
      </c>
      <c r="P240" s="22">
        <f t="shared" si="67"/>
        <v>-5.683013175047094</v>
      </c>
      <c r="Q240" s="22">
        <f t="shared" si="67"/>
        <v>-22.204673447542262</v>
      </c>
      <c r="R240" s="22">
        <f t="shared" si="67"/>
        <v>10.541451274938908</v>
      </c>
      <c r="S240" s="22">
        <f t="shared" si="67"/>
        <v>24.065039590620742</v>
      </c>
      <c r="T240" s="22">
        <f t="shared" si="67"/>
        <v>37.051698701645137</v>
      </c>
      <c r="U240" s="22">
        <f t="shared" si="67"/>
        <v>-36.09720873066653</v>
      </c>
      <c r="V240" s="22">
        <f t="shared" si="67"/>
        <v>-12.404575072871864</v>
      </c>
      <c r="W240" s="22">
        <f t="shared" si="67"/>
        <v>47.644477961163858</v>
      </c>
      <c r="X240" s="22">
        <f t="shared" si="67"/>
        <v>-36.870185144267722</v>
      </c>
      <c r="Y240" s="22">
        <f t="shared" si="67"/>
        <v>-28.702650132382644</v>
      </c>
      <c r="Z240" s="22">
        <f t="shared" si="67"/>
        <v>41.723445970247354</v>
      </c>
      <c r="AA240" s="22">
        <f t="shared" si="67"/>
        <v>-14.834772157141032</v>
      </c>
      <c r="AB240" s="22">
        <f t="shared" si="67"/>
        <v>-22.62420708287128</v>
      </c>
      <c r="AC240" s="22">
        <f t="shared" si="67"/>
        <v>153.81972584916917</v>
      </c>
      <c r="AD240" s="22">
        <f t="shared" si="67"/>
        <v>0.53796428679564201</v>
      </c>
      <c r="AE240" s="23">
        <f t="shared" si="21"/>
        <v>3.1849541041331308E-65</v>
      </c>
    </row>
    <row r="241" spans="1:31">
      <c r="A241" s="37" t="s">
        <v>106</v>
      </c>
      <c r="B241" s="4" t="s">
        <v>107</v>
      </c>
      <c r="C241" s="22" t="str">
        <f t="shared" ref="C241:D241" si="68">IFERROR((C35/B35*100-100),"--")</f>
        <v>--</v>
      </c>
      <c r="D241" s="22">
        <f t="shared" si="68"/>
        <v>-28.221707929673485</v>
      </c>
      <c r="E241" s="22">
        <f t="shared" ref="E241:AD241" si="69">IFERROR((E35/D35*100-100),"--")</f>
        <v>116.61711975389676</v>
      </c>
      <c r="F241" s="22">
        <f t="shared" si="69"/>
        <v>-21.182870214921948</v>
      </c>
      <c r="G241" s="22">
        <f t="shared" si="69"/>
        <v>-40.196315821064211</v>
      </c>
      <c r="H241" s="22">
        <f t="shared" si="69"/>
        <v>49.382094094423451</v>
      </c>
      <c r="I241" s="22">
        <f t="shared" si="69"/>
        <v>-43.16721808996148</v>
      </c>
      <c r="J241" s="22">
        <f t="shared" si="69"/>
        <v>18.998730738334316</v>
      </c>
      <c r="K241" s="22">
        <f t="shared" si="69"/>
        <v>102.10948994248693</v>
      </c>
      <c r="L241" s="22">
        <f t="shared" si="69"/>
        <v>-45.137814901186736</v>
      </c>
      <c r="M241" s="22">
        <f t="shared" si="69"/>
        <v>45.16601043932485</v>
      </c>
      <c r="N241" s="22">
        <f t="shared" si="69"/>
        <v>2.3616948059513874</v>
      </c>
      <c r="O241" s="22">
        <f t="shared" si="69"/>
        <v>-20.222138103511298</v>
      </c>
      <c r="P241" s="22">
        <f t="shared" si="69"/>
        <v>100.4187415412033</v>
      </c>
      <c r="Q241" s="22">
        <f t="shared" si="69"/>
        <v>-37.143978202356656</v>
      </c>
      <c r="R241" s="22">
        <f t="shared" si="69"/>
        <v>121.58647034842866</v>
      </c>
      <c r="S241" s="22">
        <f t="shared" si="69"/>
        <v>-56.686214866960363</v>
      </c>
      <c r="T241" s="22">
        <f t="shared" si="69"/>
        <v>8.7800322059227369</v>
      </c>
      <c r="U241" s="22">
        <f t="shared" si="69"/>
        <v>327.16705760730872</v>
      </c>
      <c r="V241" s="22">
        <f t="shared" si="69"/>
        <v>-87.018616866124887</v>
      </c>
      <c r="W241" s="22">
        <f t="shared" si="69"/>
        <v>50.916295671347797</v>
      </c>
      <c r="X241" s="22">
        <f t="shared" si="69"/>
        <v>7.4138782280382287</v>
      </c>
      <c r="Y241" s="22">
        <f t="shared" si="69"/>
        <v>32.192588176082069</v>
      </c>
      <c r="Z241" s="22">
        <f t="shared" si="69"/>
        <v>1.4120416184163957</v>
      </c>
      <c r="AA241" s="22">
        <f t="shared" si="69"/>
        <v>242.5811809148089</v>
      </c>
      <c r="AB241" s="22">
        <f t="shared" si="69"/>
        <v>-72.250260088097917</v>
      </c>
      <c r="AC241" s="22">
        <f t="shared" si="69"/>
        <v>121.5792218011749</v>
      </c>
      <c r="AD241" s="22">
        <f t="shared" si="69"/>
        <v>-27.159698749486367</v>
      </c>
      <c r="AE241" s="23">
        <f t="shared" si="21"/>
        <v>8.3273586300596938E-37</v>
      </c>
    </row>
    <row r="242" spans="1:31">
      <c r="A242" s="37" t="s">
        <v>108</v>
      </c>
      <c r="B242" s="4" t="s">
        <v>109</v>
      </c>
      <c r="C242" s="22" t="str">
        <f t="shared" ref="C242:D242" si="70">IFERROR((C36/B36*100-100),"--")</f>
        <v>--</v>
      </c>
      <c r="D242" s="22">
        <f t="shared" si="70"/>
        <v>-5.2796172730722901E-2</v>
      </c>
      <c r="E242" s="22">
        <f t="shared" ref="E242:AD242" si="71">IFERROR((E36/D36*100-100),"--")</f>
        <v>81.484370244877141</v>
      </c>
      <c r="F242" s="22">
        <f t="shared" si="71"/>
        <v>-3.5216519885821072</v>
      </c>
      <c r="G242" s="22">
        <f t="shared" si="71"/>
        <v>-32.484998889232926</v>
      </c>
      <c r="H242" s="22">
        <f t="shared" si="71"/>
        <v>95.276137440427021</v>
      </c>
      <c r="I242" s="22">
        <f t="shared" si="71"/>
        <v>4.7419614269061725</v>
      </c>
      <c r="J242" s="22">
        <f t="shared" si="71"/>
        <v>68.509032756917009</v>
      </c>
      <c r="K242" s="22">
        <f t="shared" si="71"/>
        <v>-50.186368355118709</v>
      </c>
      <c r="L242" s="22">
        <f t="shared" si="71"/>
        <v>95.64539278004662</v>
      </c>
      <c r="M242" s="22">
        <f t="shared" si="71"/>
        <v>-18.278533098891216</v>
      </c>
      <c r="N242" s="22">
        <f t="shared" si="71"/>
        <v>-13.662954873438338</v>
      </c>
      <c r="O242" s="22">
        <f t="shared" si="71"/>
        <v>17.000684262937966</v>
      </c>
      <c r="P242" s="22">
        <f t="shared" si="71"/>
        <v>16.990097079848312</v>
      </c>
      <c r="Q242" s="22">
        <f t="shared" si="71"/>
        <v>-32.524205777851094</v>
      </c>
      <c r="R242" s="22">
        <f t="shared" si="71"/>
        <v>30.388658404121486</v>
      </c>
      <c r="S242" s="22">
        <f t="shared" si="71"/>
        <v>-1.5193588776588456</v>
      </c>
      <c r="T242" s="22">
        <f t="shared" si="71"/>
        <v>-4.8087316861584242</v>
      </c>
      <c r="U242" s="22">
        <f t="shared" si="71"/>
        <v>2.8334294580738941</v>
      </c>
      <c r="V242" s="22">
        <f t="shared" si="71"/>
        <v>41.48365510161446</v>
      </c>
      <c r="W242" s="22">
        <f t="shared" si="71"/>
        <v>23.96058932106844</v>
      </c>
      <c r="X242" s="22">
        <f t="shared" si="71"/>
        <v>2.87681509243356</v>
      </c>
      <c r="Y242" s="22">
        <f t="shared" si="71"/>
        <v>127.13753611927129</v>
      </c>
      <c r="Z242" s="22">
        <f t="shared" si="71"/>
        <v>54.491170948344205</v>
      </c>
      <c r="AA242" s="22">
        <f t="shared" si="71"/>
        <v>16.649553804505572</v>
      </c>
      <c r="AB242" s="22">
        <f t="shared" si="71"/>
        <v>-44.420246799775974</v>
      </c>
      <c r="AC242" s="22">
        <f t="shared" si="71"/>
        <v>-13.000321227663264</v>
      </c>
      <c r="AD242" s="22">
        <f t="shared" si="71"/>
        <v>70.627190406983061</v>
      </c>
      <c r="AE242" s="23">
        <f t="shared" si="21"/>
        <v>8.8285511463908767E-126</v>
      </c>
    </row>
    <row r="243" spans="1:31">
      <c r="A243" s="37" t="s">
        <v>110</v>
      </c>
      <c r="B243" s="4" t="s">
        <v>111</v>
      </c>
      <c r="C243" s="22" t="str">
        <f t="shared" ref="C243:D243" si="72">IFERROR((C37/B37*100-100),"--")</f>
        <v>--</v>
      </c>
      <c r="D243" s="22">
        <f t="shared" si="72"/>
        <v>132.1188317165753</v>
      </c>
      <c r="E243" s="22">
        <f t="shared" ref="E243:AD243" si="73">IFERROR((E37/D37*100-100),"--")</f>
        <v>36.17631387085126</v>
      </c>
      <c r="F243" s="22">
        <f t="shared" si="73"/>
        <v>44.845139735202309</v>
      </c>
      <c r="G243" s="22">
        <f t="shared" si="73"/>
        <v>-17.666294503032589</v>
      </c>
      <c r="H243" s="22">
        <f t="shared" si="73"/>
        <v>75.034030061024765</v>
      </c>
      <c r="I243" s="22">
        <f t="shared" si="73"/>
        <v>23.133471942455614</v>
      </c>
      <c r="J243" s="22">
        <f t="shared" si="73"/>
        <v>3.7632240954487344</v>
      </c>
      <c r="K243" s="22">
        <f t="shared" si="73"/>
        <v>6.4037367607402587</v>
      </c>
      <c r="L243" s="22">
        <f t="shared" si="73"/>
        <v>19.475471747350355</v>
      </c>
      <c r="M243" s="22">
        <f t="shared" si="73"/>
        <v>-20.420496884461244</v>
      </c>
      <c r="N243" s="22">
        <f t="shared" si="73"/>
        <v>46.808850077876684</v>
      </c>
      <c r="O243" s="22">
        <f t="shared" si="73"/>
        <v>20.397738513368097</v>
      </c>
      <c r="P243" s="22">
        <f t="shared" si="73"/>
        <v>37.673278061774937</v>
      </c>
      <c r="Q243" s="22">
        <f t="shared" si="73"/>
        <v>-7.3722297230638389</v>
      </c>
      <c r="R243" s="22">
        <f t="shared" si="73"/>
        <v>41.953753575421302</v>
      </c>
      <c r="S243" s="22">
        <f t="shared" si="73"/>
        <v>32.417032450711872</v>
      </c>
      <c r="T243" s="22">
        <f t="shared" si="73"/>
        <v>5.5120425512062496</v>
      </c>
      <c r="U243" s="22">
        <f t="shared" si="73"/>
        <v>-1.6958756131809025</v>
      </c>
      <c r="V243" s="22">
        <f t="shared" si="73"/>
        <v>4.9019376769586955</v>
      </c>
      <c r="W243" s="22">
        <f t="shared" si="73"/>
        <v>15.764444012376487</v>
      </c>
      <c r="X243" s="22">
        <f t="shared" si="73"/>
        <v>4.9642136017873213</v>
      </c>
      <c r="Y243" s="22">
        <f t="shared" si="73"/>
        <v>3.3613758147170216</v>
      </c>
      <c r="Z243" s="22">
        <f t="shared" si="73"/>
        <v>31.45134891212831</v>
      </c>
      <c r="AA243" s="22">
        <f t="shared" si="73"/>
        <v>-6.5415088055368784</v>
      </c>
      <c r="AB243" s="22">
        <f t="shared" si="73"/>
        <v>-18.342168589663046</v>
      </c>
      <c r="AC243" s="22">
        <f t="shared" si="73"/>
        <v>37.121994532165871</v>
      </c>
      <c r="AD243" s="22">
        <f t="shared" si="73"/>
        <v>91.313638112124522</v>
      </c>
      <c r="AE243" s="23">
        <f t="shared" si="21"/>
        <v>1.479517416840027E-204</v>
      </c>
    </row>
    <row r="244" spans="1:31">
      <c r="A244" s="37" t="s">
        <v>112</v>
      </c>
      <c r="B244" s="4" t="s">
        <v>113</v>
      </c>
      <c r="C244" s="22" t="str">
        <f t="shared" ref="C244:D244" si="74">IFERROR((C38/B38*100-100),"--")</f>
        <v>--</v>
      </c>
      <c r="D244" s="22">
        <f t="shared" si="74"/>
        <v>40.667039552536949</v>
      </c>
      <c r="E244" s="22">
        <f t="shared" ref="E244:AD244" si="75">IFERROR((E38/D38*100-100),"--")</f>
        <v>-11.987473118730605</v>
      </c>
      <c r="F244" s="22">
        <f t="shared" si="75"/>
        <v>34.827839712383707</v>
      </c>
      <c r="G244" s="22">
        <f t="shared" si="75"/>
        <v>33.275974211519497</v>
      </c>
      <c r="H244" s="22">
        <f t="shared" si="75"/>
        <v>17.148283224972488</v>
      </c>
      <c r="I244" s="22">
        <f t="shared" si="75"/>
        <v>19.460434941197207</v>
      </c>
      <c r="J244" s="22">
        <f t="shared" si="75"/>
        <v>29.197712484721194</v>
      </c>
      <c r="K244" s="22">
        <f t="shared" si="75"/>
        <v>10.321642948721603</v>
      </c>
      <c r="L244" s="22">
        <f t="shared" si="75"/>
        <v>-6.4462170125865867</v>
      </c>
      <c r="M244" s="22">
        <f t="shared" si="75"/>
        <v>32.801692335962713</v>
      </c>
      <c r="N244" s="22">
        <f t="shared" si="75"/>
        <v>36.235393182031459</v>
      </c>
      <c r="O244" s="22">
        <f t="shared" si="75"/>
        <v>27.793842110843499</v>
      </c>
      <c r="P244" s="22">
        <f t="shared" si="75"/>
        <v>46.793776201943018</v>
      </c>
      <c r="Q244" s="22">
        <f t="shared" si="75"/>
        <v>4.3890474636719432</v>
      </c>
      <c r="R244" s="22">
        <f t="shared" si="75"/>
        <v>23.453405182213487</v>
      </c>
      <c r="S244" s="22">
        <f t="shared" si="75"/>
        <v>15.150351628381785</v>
      </c>
      <c r="T244" s="22">
        <f t="shared" si="75"/>
        <v>13.823911750331945</v>
      </c>
      <c r="U244" s="22">
        <f t="shared" si="75"/>
        <v>8.3292501878509171</v>
      </c>
      <c r="V244" s="22">
        <f t="shared" si="75"/>
        <v>4.2640854860283923</v>
      </c>
      <c r="W244" s="22">
        <f t="shared" si="75"/>
        <v>10.561136472875205</v>
      </c>
      <c r="X244" s="22">
        <f t="shared" si="75"/>
        <v>-3.4189797509869209</v>
      </c>
      <c r="Y244" s="22">
        <f t="shared" si="75"/>
        <v>13.628537518178646</v>
      </c>
      <c r="Z244" s="22">
        <f t="shared" si="75"/>
        <v>23.878188687514907</v>
      </c>
      <c r="AA244" s="22">
        <f t="shared" si="75"/>
        <v>3.3152929228243266</v>
      </c>
      <c r="AB244" s="22">
        <f t="shared" si="75"/>
        <v>-6.1706948887924966</v>
      </c>
      <c r="AC244" s="22">
        <f t="shared" si="75"/>
        <v>41.96725697919203</v>
      </c>
      <c r="AD244" s="22">
        <f t="shared" si="75"/>
        <v>39.289320008686786</v>
      </c>
      <c r="AE244" s="23">
        <f t="shared" si="21"/>
        <v>6.9605476983454066E-183</v>
      </c>
    </row>
    <row r="245" spans="1:31">
      <c r="A245" s="37" t="s">
        <v>114</v>
      </c>
      <c r="B245" s="4" t="s">
        <v>115</v>
      </c>
      <c r="C245" s="22" t="str">
        <f t="shared" ref="C245:D245" si="76">IFERROR((C39/B39*100-100),"--")</f>
        <v>--</v>
      </c>
      <c r="D245" s="22">
        <f t="shared" si="76"/>
        <v>181.71674008810572</v>
      </c>
      <c r="E245" s="22">
        <f t="shared" ref="E245:AD245" si="77">IFERROR((E39/D39*100-100),"--")</f>
        <v>-3.6904004240832933</v>
      </c>
      <c r="F245" s="22">
        <f t="shared" si="77"/>
        <v>47.425543556796015</v>
      </c>
      <c r="G245" s="22">
        <f t="shared" si="77"/>
        <v>-25.385811179534571</v>
      </c>
      <c r="H245" s="22">
        <f t="shared" si="77"/>
        <v>34.140259103837849</v>
      </c>
      <c r="I245" s="22">
        <f t="shared" si="77"/>
        <v>59.390087099761161</v>
      </c>
      <c r="J245" s="22">
        <f t="shared" si="77"/>
        <v>-0.86405792418987915</v>
      </c>
      <c r="K245" s="22">
        <f t="shared" si="77"/>
        <v>40.710328287365286</v>
      </c>
      <c r="L245" s="22">
        <f t="shared" si="77"/>
        <v>39.532093848477984</v>
      </c>
      <c r="M245" s="22">
        <f t="shared" si="77"/>
        <v>100.52075242021124</v>
      </c>
      <c r="N245" s="22">
        <f t="shared" si="77"/>
        <v>24.370711244080169</v>
      </c>
      <c r="O245" s="22">
        <f t="shared" si="77"/>
        <v>10.225727187742791</v>
      </c>
      <c r="P245" s="22">
        <f t="shared" si="77"/>
        <v>75.455372234007882</v>
      </c>
      <c r="Q245" s="22">
        <f t="shared" si="77"/>
        <v>22.603903005599207</v>
      </c>
      <c r="R245" s="22">
        <f t="shared" si="77"/>
        <v>51.746440779303725</v>
      </c>
      <c r="S245" s="22">
        <f t="shared" si="77"/>
        <v>47.630005691523252</v>
      </c>
      <c r="T245" s="22">
        <f t="shared" si="77"/>
        <v>-9.6449030501656665</v>
      </c>
      <c r="U245" s="22">
        <f t="shared" si="77"/>
        <v>14.00207181834412</v>
      </c>
      <c r="V245" s="22">
        <f t="shared" si="77"/>
        <v>27.911037815516309</v>
      </c>
      <c r="W245" s="22">
        <f t="shared" si="77"/>
        <v>0.61525916828225036</v>
      </c>
      <c r="X245" s="22">
        <f t="shared" si="77"/>
        <v>-2.0559928387520614</v>
      </c>
      <c r="Y245" s="22">
        <f t="shared" si="77"/>
        <v>-0.42460170430439348</v>
      </c>
      <c r="Z245" s="22">
        <f t="shared" si="77"/>
        <v>6.8587256877719653</v>
      </c>
      <c r="AA245" s="22">
        <f t="shared" si="77"/>
        <v>38.669517803395166</v>
      </c>
      <c r="AB245" s="22">
        <f t="shared" si="77"/>
        <v>32.962996941231438</v>
      </c>
      <c r="AC245" s="22">
        <f t="shared" si="77"/>
        <v>6.9163017155585038</v>
      </c>
      <c r="AD245" s="22">
        <f t="shared" si="77"/>
        <v>56.414493835722993</v>
      </c>
      <c r="AE245" s="23">
        <f t="shared" si="21"/>
        <v>3.9521181210105769E-275</v>
      </c>
    </row>
    <row r="246" spans="1:31">
      <c r="A246" s="37" t="s">
        <v>116</v>
      </c>
      <c r="B246" s="4" t="s">
        <v>117</v>
      </c>
      <c r="C246" s="22" t="str">
        <f t="shared" ref="C246:D246" si="78">IFERROR((C40/B40*100-100),"--")</f>
        <v>--</v>
      </c>
      <c r="D246" s="22" t="str">
        <f t="shared" si="78"/>
        <v>--</v>
      </c>
      <c r="E246" s="22" t="str">
        <f t="shared" ref="E246:AD246" si="79">IFERROR((E40/D40*100-100),"--")</f>
        <v>--</v>
      </c>
      <c r="F246" s="22" t="str">
        <f t="shared" si="79"/>
        <v>--</v>
      </c>
      <c r="G246" s="22">
        <f t="shared" si="79"/>
        <v>35.936997749919641</v>
      </c>
      <c r="H246" s="22">
        <f t="shared" si="79"/>
        <v>16646.133837786711</v>
      </c>
      <c r="I246" s="22">
        <f t="shared" si="79"/>
        <v>-99.256587884110857</v>
      </c>
      <c r="J246" s="22">
        <f t="shared" si="79"/>
        <v>1173.8185686065947</v>
      </c>
      <c r="K246" s="22">
        <f t="shared" si="79"/>
        <v>1860.9677323153999</v>
      </c>
      <c r="L246" s="22">
        <f t="shared" si="79"/>
        <v>-20.606577399161168</v>
      </c>
      <c r="M246" s="22">
        <f t="shared" si="79"/>
        <v>63.106950101598926</v>
      </c>
      <c r="N246" s="22">
        <f t="shared" si="79"/>
        <v>168.68030276766632</v>
      </c>
      <c r="O246" s="22">
        <f t="shared" si="79"/>
        <v>816.29017364355627</v>
      </c>
      <c r="P246" s="22">
        <f t="shared" si="79"/>
        <v>4.7025708778353277</v>
      </c>
      <c r="Q246" s="22">
        <f t="shared" si="79"/>
        <v>-76.337631361605389</v>
      </c>
      <c r="R246" s="22">
        <f t="shared" si="79"/>
        <v>140.69257329410814</v>
      </c>
      <c r="S246" s="22">
        <f t="shared" si="79"/>
        <v>25.625369049610725</v>
      </c>
      <c r="T246" s="22">
        <f t="shared" si="79"/>
        <v>32.257791112040536</v>
      </c>
      <c r="U246" s="22">
        <f t="shared" si="79"/>
        <v>-1.2603097513431294</v>
      </c>
      <c r="V246" s="22">
        <f t="shared" si="79"/>
        <v>91.049829518902044</v>
      </c>
      <c r="W246" s="22">
        <f t="shared" si="79"/>
        <v>-3.6864219821628552</v>
      </c>
      <c r="X246" s="22">
        <f t="shared" si="79"/>
        <v>-28.990652480004499</v>
      </c>
      <c r="Y246" s="22">
        <f t="shared" si="79"/>
        <v>-18.36733974160731</v>
      </c>
      <c r="Z246" s="22">
        <f t="shared" si="79"/>
        <v>-7.9235687023533359</v>
      </c>
      <c r="AA246" s="22">
        <f t="shared" si="79"/>
        <v>-6.6070717672646992</v>
      </c>
      <c r="AB246" s="22">
        <f t="shared" si="79"/>
        <v>7.5277658122427766</v>
      </c>
      <c r="AC246" s="22">
        <f t="shared" si="79"/>
        <v>70.135563177046549</v>
      </c>
      <c r="AD246" s="22">
        <f t="shared" si="79"/>
        <v>-16.433099114758292</v>
      </c>
      <c r="AE246" s="23" t="str">
        <f t="shared" si="21"/>
        <v>--</v>
      </c>
    </row>
    <row r="247" spans="1:31">
      <c r="A247" s="37" t="s">
        <v>118</v>
      </c>
      <c r="B247" s="4" t="s">
        <v>119</v>
      </c>
      <c r="C247" s="22" t="str">
        <f t="shared" ref="C247:D247" si="80">IFERROR((C41/B41*100-100),"--")</f>
        <v>--</v>
      </c>
      <c r="D247" s="22">
        <f t="shared" si="80"/>
        <v>69.561571428571398</v>
      </c>
      <c r="E247" s="22">
        <f t="shared" ref="E247:AD247" si="81">IFERROR((E41/D41*100-100),"--")</f>
        <v>27.874830129131368</v>
      </c>
      <c r="F247" s="22">
        <f t="shared" si="81"/>
        <v>62.282996417149718</v>
      </c>
      <c r="G247" s="22">
        <f t="shared" si="81"/>
        <v>8.8077480627528786</v>
      </c>
      <c r="H247" s="22">
        <f t="shared" si="81"/>
        <v>98.013315408314696</v>
      </c>
      <c r="I247" s="22">
        <f t="shared" si="81"/>
        <v>37.409453549365082</v>
      </c>
      <c r="J247" s="22">
        <f t="shared" si="81"/>
        <v>21.719196495926326</v>
      </c>
      <c r="K247" s="22">
        <f t="shared" si="81"/>
        <v>49.076858698777642</v>
      </c>
      <c r="L247" s="22">
        <f t="shared" si="81"/>
        <v>-28.159780647220629</v>
      </c>
      <c r="M247" s="22">
        <f t="shared" si="81"/>
        <v>8.4237209251145657</v>
      </c>
      <c r="N247" s="22">
        <f t="shared" si="81"/>
        <v>47.411995662277036</v>
      </c>
      <c r="O247" s="22">
        <f t="shared" si="81"/>
        <v>20.172793398719264</v>
      </c>
      <c r="P247" s="22">
        <f t="shared" si="81"/>
        <v>21.340126577738786</v>
      </c>
      <c r="Q247" s="22">
        <f t="shared" si="81"/>
        <v>-6.4299939674159532</v>
      </c>
      <c r="R247" s="22">
        <f t="shared" si="81"/>
        <v>33.7047838790767</v>
      </c>
      <c r="S247" s="22">
        <f t="shared" si="81"/>
        <v>71.488350390440786</v>
      </c>
      <c r="T247" s="22">
        <f t="shared" si="81"/>
        <v>-19.600344862647134</v>
      </c>
      <c r="U247" s="22">
        <f t="shared" si="81"/>
        <v>-21.400113562309741</v>
      </c>
      <c r="V247" s="22">
        <f t="shared" si="81"/>
        <v>18.918044045649253</v>
      </c>
      <c r="W247" s="22">
        <f t="shared" si="81"/>
        <v>28.890069531488848</v>
      </c>
      <c r="X247" s="22">
        <f t="shared" si="81"/>
        <v>-15.034054409554827</v>
      </c>
      <c r="Y247" s="22">
        <f t="shared" si="81"/>
        <v>0.42328043031400853</v>
      </c>
      <c r="Z247" s="22">
        <f t="shared" si="81"/>
        <v>10.429758710409516</v>
      </c>
      <c r="AA247" s="22">
        <f t="shared" si="81"/>
        <v>3.8725673651573089</v>
      </c>
      <c r="AB247" s="22">
        <f t="shared" si="81"/>
        <v>7.5766696951769887</v>
      </c>
      <c r="AC247" s="22">
        <f t="shared" si="81"/>
        <v>20.146949025674019</v>
      </c>
      <c r="AD247" s="22">
        <f t="shared" si="81"/>
        <v>29.373411830047417</v>
      </c>
      <c r="AE247" s="23">
        <f t="shared" si="21"/>
        <v>1.149586916258454E-196</v>
      </c>
    </row>
    <row r="248" spans="1:31">
      <c r="A248" s="37" t="s">
        <v>120</v>
      </c>
      <c r="B248" s="4" t="s">
        <v>121</v>
      </c>
      <c r="C248" s="22" t="str">
        <f t="shared" ref="C248:D248" si="82">IFERROR((C42/B42*100-100),"--")</f>
        <v>--</v>
      </c>
      <c r="D248" s="22">
        <f t="shared" si="82"/>
        <v>30.365540540540536</v>
      </c>
      <c r="E248" s="22">
        <f t="shared" ref="E248:AD248" si="83">IFERROR((E42/D42*100-100),"--")</f>
        <v>13.048824943030951</v>
      </c>
      <c r="F248" s="22">
        <f t="shared" si="83"/>
        <v>14.204176769527606</v>
      </c>
      <c r="G248" s="22">
        <f t="shared" si="83"/>
        <v>-24.363025192092039</v>
      </c>
      <c r="H248" s="22">
        <f t="shared" si="83"/>
        <v>44.105021357541403</v>
      </c>
      <c r="I248" s="22">
        <f t="shared" si="83"/>
        <v>153.11760156163672</v>
      </c>
      <c r="J248" s="22">
        <f t="shared" si="83"/>
        <v>30.990375603113279</v>
      </c>
      <c r="K248" s="22">
        <f t="shared" si="83"/>
        <v>16.737143443667605</v>
      </c>
      <c r="L248" s="22">
        <f t="shared" si="83"/>
        <v>17.957091164828356</v>
      </c>
      <c r="M248" s="22">
        <f t="shared" si="83"/>
        <v>27.259241467740964</v>
      </c>
      <c r="N248" s="22">
        <f t="shared" si="83"/>
        <v>19.792477855817239</v>
      </c>
      <c r="O248" s="22">
        <f t="shared" si="83"/>
        <v>16.303200702097101</v>
      </c>
      <c r="P248" s="22">
        <f t="shared" si="83"/>
        <v>3.3614469058245362</v>
      </c>
      <c r="Q248" s="22">
        <f t="shared" si="83"/>
        <v>-11.720252916707551</v>
      </c>
      <c r="R248" s="22">
        <f t="shared" si="83"/>
        <v>5.9397173376330841</v>
      </c>
      <c r="S248" s="22">
        <f t="shared" si="83"/>
        <v>40.259170425321287</v>
      </c>
      <c r="T248" s="22">
        <f t="shared" si="83"/>
        <v>8.3936917240372537</v>
      </c>
      <c r="U248" s="22">
        <f t="shared" si="83"/>
        <v>2.3157145058811039</v>
      </c>
      <c r="V248" s="22">
        <f t="shared" si="83"/>
        <v>8.1072990786396275</v>
      </c>
      <c r="W248" s="22">
        <f t="shared" si="83"/>
        <v>15.166747578562905</v>
      </c>
      <c r="X248" s="22">
        <f t="shared" si="83"/>
        <v>5.2268370631875882</v>
      </c>
      <c r="Y248" s="22">
        <f t="shared" si="83"/>
        <v>11.425696566253947</v>
      </c>
      <c r="Z248" s="22">
        <f t="shared" si="83"/>
        <v>29.585291179383319</v>
      </c>
      <c r="AA248" s="22">
        <f t="shared" si="83"/>
        <v>-1.4956652905645456</v>
      </c>
      <c r="AB248" s="22">
        <f t="shared" si="83"/>
        <v>-27.491656490048285</v>
      </c>
      <c r="AC248" s="22">
        <f t="shared" si="83"/>
        <v>17.654459244033461</v>
      </c>
      <c r="AD248" s="22">
        <f t="shared" si="83"/>
        <v>1.8631769533095763</v>
      </c>
      <c r="AE248" s="23">
        <f t="shared" si="21"/>
        <v>5.5538205907756986E-151</v>
      </c>
    </row>
    <row r="249" spans="1:31">
      <c r="A249" s="37" t="s">
        <v>122</v>
      </c>
      <c r="B249" s="4" t="s">
        <v>123</v>
      </c>
      <c r="C249" s="22" t="str">
        <f t="shared" ref="C249:D249" si="84">IFERROR((C43/B43*100-100),"--")</f>
        <v>--</v>
      </c>
      <c r="D249" s="22">
        <f t="shared" si="84"/>
        <v>70.176963350785343</v>
      </c>
      <c r="E249" s="22">
        <f t="shared" ref="E249:AD249" si="85">IFERROR((E43/D43*100-100),"--")</f>
        <v>89.052049298851216</v>
      </c>
      <c r="F249" s="22">
        <f t="shared" si="85"/>
        <v>3.4788141730310258</v>
      </c>
      <c r="G249" s="22">
        <f t="shared" si="85"/>
        <v>15.998288953053134</v>
      </c>
      <c r="H249" s="22">
        <f t="shared" si="85"/>
        <v>16.994262441770289</v>
      </c>
      <c r="I249" s="22">
        <f t="shared" si="85"/>
        <v>126.99604262148804</v>
      </c>
      <c r="J249" s="22">
        <f t="shared" si="85"/>
        <v>84.406675137618919</v>
      </c>
      <c r="K249" s="22">
        <f t="shared" si="85"/>
        <v>39.604905748546912</v>
      </c>
      <c r="L249" s="22">
        <f t="shared" si="85"/>
        <v>-23.175978175967288</v>
      </c>
      <c r="M249" s="22">
        <f t="shared" si="85"/>
        <v>17.502446992161367</v>
      </c>
      <c r="N249" s="22">
        <f t="shared" si="85"/>
        <v>29.426889860626062</v>
      </c>
      <c r="O249" s="22">
        <f t="shared" si="85"/>
        <v>47.892244613647904</v>
      </c>
      <c r="P249" s="22">
        <f t="shared" si="85"/>
        <v>14.317887682089591</v>
      </c>
      <c r="Q249" s="22">
        <f t="shared" si="85"/>
        <v>-18.899541897431277</v>
      </c>
      <c r="R249" s="22">
        <f t="shared" si="85"/>
        <v>41.057757342710659</v>
      </c>
      <c r="S249" s="22">
        <f t="shared" si="85"/>
        <v>45.584403230304645</v>
      </c>
      <c r="T249" s="22">
        <f t="shared" si="85"/>
        <v>10.429444450572703</v>
      </c>
      <c r="U249" s="22">
        <f t="shared" si="85"/>
        <v>7.3382745118246504</v>
      </c>
      <c r="V249" s="22">
        <f t="shared" si="85"/>
        <v>12.277837468176031</v>
      </c>
      <c r="W249" s="22">
        <f t="shared" si="85"/>
        <v>19.851895023819011</v>
      </c>
      <c r="X249" s="22">
        <f t="shared" si="85"/>
        <v>5.6519989770937826</v>
      </c>
      <c r="Y249" s="22">
        <f t="shared" si="85"/>
        <v>-4.207020353012453</v>
      </c>
      <c r="Z249" s="22">
        <f t="shared" si="85"/>
        <v>39.444655910357739</v>
      </c>
      <c r="AA249" s="22">
        <f t="shared" si="85"/>
        <v>0.35992673737652581</v>
      </c>
      <c r="AB249" s="22">
        <f t="shared" si="85"/>
        <v>-11.27915609366876</v>
      </c>
      <c r="AC249" s="22">
        <f t="shared" si="85"/>
        <v>107.49538781591869</v>
      </c>
      <c r="AD249" s="22">
        <f t="shared" si="85"/>
        <v>31.94927215390905</v>
      </c>
      <c r="AE249" s="23">
        <f t="shared" si="21"/>
        <v>5.5569374335510298E-259</v>
      </c>
    </row>
    <row r="250" spans="1:31">
      <c r="A250" s="37" t="s">
        <v>124</v>
      </c>
      <c r="B250" s="4" t="s">
        <v>125</v>
      </c>
      <c r="C250" s="22" t="str">
        <f t="shared" ref="C250:D250" si="86">IFERROR((C44/B44*100-100),"--")</f>
        <v>--</v>
      </c>
      <c r="D250" s="22">
        <f t="shared" si="86"/>
        <v>105.03863636363639</v>
      </c>
      <c r="E250" s="22">
        <f t="shared" ref="E250:AD250" si="87">IFERROR((E44/D44*100-100),"--")</f>
        <v>108.33989159471051</v>
      </c>
      <c r="F250" s="22">
        <f t="shared" si="87"/>
        <v>14.754360016599463</v>
      </c>
      <c r="G250" s="22">
        <f t="shared" si="87"/>
        <v>18.995317353609352</v>
      </c>
      <c r="H250" s="22">
        <f t="shared" si="87"/>
        <v>96.710446854021427</v>
      </c>
      <c r="I250" s="22">
        <f t="shared" si="87"/>
        <v>117.56995240443752</v>
      </c>
      <c r="J250" s="22">
        <f t="shared" si="87"/>
        <v>81.740428689125281</v>
      </c>
      <c r="K250" s="22">
        <f t="shared" si="87"/>
        <v>52.129055203107669</v>
      </c>
      <c r="L250" s="22">
        <f t="shared" si="87"/>
        <v>22.972859063903101</v>
      </c>
      <c r="M250" s="22">
        <f t="shared" si="87"/>
        <v>-13.336653519799285</v>
      </c>
      <c r="N250" s="22">
        <f t="shared" si="87"/>
        <v>39.330114359264968</v>
      </c>
      <c r="O250" s="22">
        <f t="shared" si="87"/>
        <v>43.194909900330771</v>
      </c>
      <c r="P250" s="22">
        <f t="shared" si="87"/>
        <v>12.414104313994386</v>
      </c>
      <c r="Q250" s="22">
        <f t="shared" si="87"/>
        <v>34.113815484596898</v>
      </c>
      <c r="R250" s="22">
        <f t="shared" si="87"/>
        <v>16.773669431304199</v>
      </c>
      <c r="S250" s="22">
        <f t="shared" si="87"/>
        <v>53.014407155436317</v>
      </c>
      <c r="T250" s="22">
        <f t="shared" si="87"/>
        <v>22.425500598542953</v>
      </c>
      <c r="U250" s="22">
        <f t="shared" si="87"/>
        <v>32.64881785706757</v>
      </c>
      <c r="V250" s="22">
        <f t="shared" si="87"/>
        <v>19.721146931176236</v>
      </c>
      <c r="W250" s="22">
        <f t="shared" si="87"/>
        <v>43.024002565988525</v>
      </c>
      <c r="X250" s="22">
        <f t="shared" si="87"/>
        <v>15.009711613636185</v>
      </c>
      <c r="Y250" s="22">
        <f t="shared" si="87"/>
        <v>-30.754566258122935</v>
      </c>
      <c r="Z250" s="22">
        <f t="shared" si="87"/>
        <v>30.873167812953085</v>
      </c>
      <c r="AA250" s="22">
        <f t="shared" si="87"/>
        <v>8.4615571521101032</v>
      </c>
      <c r="AB250" s="22">
        <f t="shared" si="87"/>
        <v>-3.0335391949567025</v>
      </c>
      <c r="AC250" s="22">
        <f t="shared" si="87"/>
        <v>41.870974123780655</v>
      </c>
      <c r="AD250" s="22">
        <f t="shared" si="87"/>
        <v>58.259533985909741</v>
      </c>
      <c r="AE250" s="23">
        <f t="shared" si="21"/>
        <v>0</v>
      </c>
    </row>
    <row r="251" spans="1:31">
      <c r="A251" s="37" t="s">
        <v>126</v>
      </c>
      <c r="B251" s="4" t="s">
        <v>127</v>
      </c>
      <c r="C251" s="22" t="str">
        <f t="shared" ref="C251:D251" si="88">IFERROR((C45/B45*100-100),"--")</f>
        <v>--</v>
      </c>
      <c r="D251" s="22">
        <f t="shared" si="88"/>
        <v>79196.7</v>
      </c>
      <c r="E251" s="22">
        <f t="shared" ref="E251:AD251" si="89">IFERROR((E45/D45*100-100),"--")</f>
        <v>4.6607866405537806</v>
      </c>
      <c r="F251" s="22">
        <f t="shared" si="89"/>
        <v>11.022013421686623</v>
      </c>
      <c r="G251" s="22">
        <f t="shared" si="89"/>
        <v>-25.936672454959847</v>
      </c>
      <c r="H251" s="22">
        <f t="shared" si="89"/>
        <v>-73.654548265399796</v>
      </c>
      <c r="I251" s="22">
        <f t="shared" si="89"/>
        <v>359.49306538588826</v>
      </c>
      <c r="J251" s="22">
        <f t="shared" si="89"/>
        <v>-91.920472723553189</v>
      </c>
      <c r="K251" s="22">
        <f t="shared" si="89"/>
        <v>-29.669415915679721</v>
      </c>
      <c r="L251" s="22">
        <f t="shared" si="89"/>
        <v>-54.918251051818714</v>
      </c>
      <c r="M251" s="22">
        <f t="shared" si="89"/>
        <v>522.68399291199046</v>
      </c>
      <c r="N251" s="22">
        <f t="shared" si="89"/>
        <v>35.307777242355399</v>
      </c>
      <c r="O251" s="22">
        <f t="shared" si="89"/>
        <v>-63.473871650705973</v>
      </c>
      <c r="P251" s="22">
        <f t="shared" si="89"/>
        <v>-27.416432508790507</v>
      </c>
      <c r="Q251" s="22">
        <f t="shared" si="89"/>
        <v>319.71166559131819</v>
      </c>
      <c r="R251" s="22">
        <f t="shared" si="89"/>
        <v>11.537569807060336</v>
      </c>
      <c r="S251" s="22">
        <f t="shared" si="89"/>
        <v>75.070607108158811</v>
      </c>
      <c r="T251" s="22">
        <f t="shared" si="89"/>
        <v>145.90737502339178</v>
      </c>
      <c r="U251" s="22">
        <f t="shared" si="89"/>
        <v>-28.982718073518384</v>
      </c>
      <c r="V251" s="22">
        <f t="shared" si="89"/>
        <v>59.139912087522248</v>
      </c>
      <c r="W251" s="22">
        <f t="shared" si="89"/>
        <v>30.381336884886565</v>
      </c>
      <c r="X251" s="22">
        <f t="shared" si="89"/>
        <v>-6.7705419062045564</v>
      </c>
      <c r="Y251" s="22">
        <f t="shared" si="89"/>
        <v>23.616531216560091</v>
      </c>
      <c r="Z251" s="22">
        <f t="shared" si="89"/>
        <v>-19.134771929087194</v>
      </c>
      <c r="AA251" s="22">
        <f t="shared" si="89"/>
        <v>8.1641599101121898</v>
      </c>
      <c r="AB251" s="22">
        <f t="shared" si="89"/>
        <v>-64.375571069083719</v>
      </c>
      <c r="AC251" s="22">
        <f t="shared" si="89"/>
        <v>54.016716108818372</v>
      </c>
      <c r="AD251" s="22">
        <f t="shared" si="89"/>
        <v>168.97149282104385</v>
      </c>
      <c r="AE251" s="23">
        <f t="shared" si="21"/>
        <v>0</v>
      </c>
    </row>
    <row r="252" spans="1:31">
      <c r="A252" s="37" t="s">
        <v>128</v>
      </c>
      <c r="B252" s="4" t="s">
        <v>129</v>
      </c>
      <c r="C252" s="22" t="str">
        <f t="shared" ref="C252:D252" si="90">IFERROR((C46/B46*100-100),"--")</f>
        <v>--</v>
      </c>
      <c r="D252" s="22">
        <f t="shared" si="90"/>
        <v>262.22442748091601</v>
      </c>
      <c r="E252" s="22">
        <f t="shared" ref="E252:AD252" si="91">IFERROR((E46/D46*100-100),"--")</f>
        <v>77.824890308821239</v>
      </c>
      <c r="F252" s="22">
        <f t="shared" si="91"/>
        <v>-0.88183985854534797</v>
      </c>
      <c r="G252" s="22">
        <f t="shared" si="91"/>
        <v>20.395450300886068</v>
      </c>
      <c r="H252" s="22">
        <f t="shared" si="91"/>
        <v>52.300378472267056</v>
      </c>
      <c r="I252" s="22">
        <f t="shared" si="91"/>
        <v>362.93778340586522</v>
      </c>
      <c r="J252" s="22">
        <f t="shared" si="91"/>
        <v>8.1358268004899372</v>
      </c>
      <c r="K252" s="22">
        <f t="shared" si="91"/>
        <v>-13.831873844292559</v>
      </c>
      <c r="L252" s="22">
        <f t="shared" si="91"/>
        <v>472.94023319230018</v>
      </c>
      <c r="M252" s="22">
        <f t="shared" si="91"/>
        <v>281.61347354419036</v>
      </c>
      <c r="N252" s="22">
        <f t="shared" si="91"/>
        <v>-93.843897834443624</v>
      </c>
      <c r="O252" s="22">
        <f t="shared" si="91"/>
        <v>19.68080972438355</v>
      </c>
      <c r="P252" s="22">
        <f t="shared" si="91"/>
        <v>6.4843176471173223</v>
      </c>
      <c r="Q252" s="22">
        <f t="shared" si="91"/>
        <v>-46.3437132182261</v>
      </c>
      <c r="R252" s="22">
        <f t="shared" si="91"/>
        <v>69.781148472454163</v>
      </c>
      <c r="S252" s="22">
        <f t="shared" si="91"/>
        <v>23.601514991164947</v>
      </c>
      <c r="T252" s="22">
        <f t="shared" si="91"/>
        <v>-3.1638269595051725</v>
      </c>
      <c r="U252" s="22">
        <f t="shared" si="91"/>
        <v>25.397079155257842</v>
      </c>
      <c r="V252" s="22">
        <f t="shared" si="91"/>
        <v>38.877663932629986</v>
      </c>
      <c r="W252" s="22">
        <f t="shared" si="91"/>
        <v>0.94119278519420391</v>
      </c>
      <c r="X252" s="22">
        <f t="shared" si="91"/>
        <v>-9.5567012565499567</v>
      </c>
      <c r="Y252" s="22">
        <f t="shared" si="91"/>
        <v>-5.6848155906640443</v>
      </c>
      <c r="Z252" s="22">
        <f t="shared" si="91"/>
        <v>11.296915067885919</v>
      </c>
      <c r="AA252" s="22">
        <f t="shared" si="91"/>
        <v>-8.3519801061485879</v>
      </c>
      <c r="AB252" s="22">
        <f t="shared" si="91"/>
        <v>-34.82793917568759</v>
      </c>
      <c r="AC252" s="22">
        <f t="shared" si="91"/>
        <v>36.945579109949279</v>
      </c>
      <c r="AD252" s="22">
        <f t="shared" si="91"/>
        <v>57.114986733199515</v>
      </c>
      <c r="AE252" s="23">
        <f t="shared" si="21"/>
        <v>3.8054862957939815E-223</v>
      </c>
    </row>
    <row r="253" spans="1:31">
      <c r="A253" s="37" t="s">
        <v>130</v>
      </c>
      <c r="B253" s="4" t="s">
        <v>131</v>
      </c>
      <c r="C253" s="22" t="str">
        <f t="shared" ref="C253:D253" si="92">IFERROR((C47/B47*100-100),"--")</f>
        <v>--</v>
      </c>
      <c r="D253" s="22">
        <f t="shared" si="92"/>
        <v>119.99792158715161</v>
      </c>
      <c r="E253" s="22">
        <f t="shared" ref="E253:AD253" si="93">IFERROR((E47/D47*100-100),"--")</f>
        <v>14.65531086736766</v>
      </c>
      <c r="F253" s="22">
        <f t="shared" si="93"/>
        <v>5.7288087093668025</v>
      </c>
      <c r="G253" s="22">
        <f t="shared" si="93"/>
        <v>-19.4197865712663</v>
      </c>
      <c r="H253" s="22">
        <f t="shared" si="93"/>
        <v>5.4947088778266817</v>
      </c>
      <c r="I253" s="22">
        <f t="shared" si="93"/>
        <v>14.769501957540427</v>
      </c>
      <c r="J253" s="22">
        <f t="shared" si="93"/>
        <v>97.320013158477593</v>
      </c>
      <c r="K253" s="22">
        <f t="shared" si="93"/>
        <v>106.10311006166978</v>
      </c>
      <c r="L253" s="22">
        <f t="shared" si="93"/>
        <v>18.714781214195312</v>
      </c>
      <c r="M253" s="22">
        <f t="shared" si="93"/>
        <v>66.000335873467264</v>
      </c>
      <c r="N253" s="22">
        <f t="shared" si="93"/>
        <v>64.57059157735182</v>
      </c>
      <c r="O253" s="22">
        <f t="shared" si="93"/>
        <v>-4.9406436483311325</v>
      </c>
      <c r="P253" s="22">
        <f t="shared" si="93"/>
        <v>17.729119983798512</v>
      </c>
      <c r="Q253" s="22">
        <f t="shared" si="93"/>
        <v>-15.010153227016545</v>
      </c>
      <c r="R253" s="22">
        <f t="shared" si="93"/>
        <v>58.76200274919151</v>
      </c>
      <c r="S253" s="22">
        <f t="shared" si="93"/>
        <v>-15.409749072248673</v>
      </c>
      <c r="T253" s="22">
        <f t="shared" si="93"/>
        <v>20.478731348607198</v>
      </c>
      <c r="U253" s="22">
        <f t="shared" si="93"/>
        <v>11.326635325387485</v>
      </c>
      <c r="V253" s="22">
        <f t="shared" si="93"/>
        <v>10.511194967995621</v>
      </c>
      <c r="W253" s="22">
        <f t="shared" si="93"/>
        <v>9.3828337505808435</v>
      </c>
      <c r="X253" s="22">
        <f t="shared" si="93"/>
        <v>0.9608964103922375</v>
      </c>
      <c r="Y253" s="22">
        <f t="shared" si="93"/>
        <v>35.994073436628298</v>
      </c>
      <c r="Z253" s="22">
        <f t="shared" si="93"/>
        <v>19.681453696681658</v>
      </c>
      <c r="AA253" s="22">
        <f t="shared" si="93"/>
        <v>-13.549264001857722</v>
      </c>
      <c r="AB253" s="22">
        <f t="shared" si="93"/>
        <v>22.41348936304162</v>
      </c>
      <c r="AC253" s="22">
        <f t="shared" si="93"/>
        <v>35.358501206617348</v>
      </c>
      <c r="AD253" s="22">
        <f t="shared" si="93"/>
        <v>32.23510991001541</v>
      </c>
      <c r="AE253" s="23">
        <f t="shared" si="21"/>
        <v>7.8024787884985901E-227</v>
      </c>
    </row>
    <row r="254" spans="1:31">
      <c r="A254" s="37" t="s">
        <v>132</v>
      </c>
      <c r="B254" s="4" t="s">
        <v>133</v>
      </c>
      <c r="C254" s="22" t="str">
        <f t="shared" ref="C254:D254" si="94">IFERROR((C48/B48*100-100),"--")</f>
        <v>--</v>
      </c>
      <c r="D254" s="22">
        <f t="shared" si="94"/>
        <v>20.817277648878573</v>
      </c>
      <c r="E254" s="22">
        <f t="shared" ref="E254:AD254" si="95">IFERROR((E48/D48*100-100),"--")</f>
        <v>33.450691648026947</v>
      </c>
      <c r="F254" s="22">
        <f t="shared" si="95"/>
        <v>-1.0214689412963622</v>
      </c>
      <c r="G254" s="22">
        <f t="shared" si="95"/>
        <v>39.013808281401964</v>
      </c>
      <c r="H254" s="22">
        <f t="shared" si="95"/>
        <v>75.950171563015346</v>
      </c>
      <c r="I254" s="22">
        <f t="shared" si="95"/>
        <v>70.474165132005794</v>
      </c>
      <c r="J254" s="22">
        <f t="shared" si="95"/>
        <v>29.768734315770189</v>
      </c>
      <c r="K254" s="22">
        <f t="shared" si="95"/>
        <v>20.503261535333678</v>
      </c>
      <c r="L254" s="22">
        <f t="shared" si="95"/>
        <v>43.20632011916129</v>
      </c>
      <c r="M254" s="22">
        <f t="shared" si="95"/>
        <v>32.571953923802056</v>
      </c>
      <c r="N254" s="22">
        <f t="shared" si="95"/>
        <v>23.102948564047864</v>
      </c>
      <c r="O254" s="22">
        <f t="shared" si="95"/>
        <v>17.672335562458088</v>
      </c>
      <c r="P254" s="22">
        <f t="shared" si="95"/>
        <v>19.580611573342239</v>
      </c>
      <c r="Q254" s="22">
        <f t="shared" si="95"/>
        <v>-11.90460241517502</v>
      </c>
      <c r="R254" s="22">
        <f t="shared" si="95"/>
        <v>31.881894388552325</v>
      </c>
      <c r="S254" s="22">
        <f t="shared" si="95"/>
        <v>11.78463246913546</v>
      </c>
      <c r="T254" s="22">
        <f t="shared" si="95"/>
        <v>15.332082030855702</v>
      </c>
      <c r="U254" s="22">
        <f t="shared" si="95"/>
        <v>9.1249720775105487</v>
      </c>
      <c r="V254" s="22">
        <f t="shared" si="95"/>
        <v>15.152136079801977</v>
      </c>
      <c r="W254" s="22">
        <f t="shared" si="95"/>
        <v>7.526977513526333</v>
      </c>
      <c r="X254" s="22">
        <f t="shared" si="95"/>
        <v>1.1631871425797016</v>
      </c>
      <c r="Y254" s="22">
        <f t="shared" si="95"/>
        <v>16.056909779244805</v>
      </c>
      <c r="Z254" s="22">
        <f t="shared" si="95"/>
        <v>8.9851171023480134</v>
      </c>
      <c r="AA254" s="22">
        <f t="shared" si="95"/>
        <v>8.4865590400277995</v>
      </c>
      <c r="AB254" s="22">
        <f t="shared" si="95"/>
        <v>-8.7230013825513169</v>
      </c>
      <c r="AC254" s="22">
        <f t="shared" si="95"/>
        <v>49.545145946252973</v>
      </c>
      <c r="AD254" s="22">
        <f t="shared" si="95"/>
        <v>22.253288770686837</v>
      </c>
      <c r="AE254" s="23">
        <f t="shared" si="21"/>
        <v>2.219314241236759E-213</v>
      </c>
    </row>
    <row r="255" spans="1:31">
      <c r="A255" s="37" t="s">
        <v>134</v>
      </c>
      <c r="B255" s="4" t="s">
        <v>135</v>
      </c>
      <c r="C255" s="22" t="str">
        <f t="shared" ref="C255:D255" si="96">IFERROR((C49/B49*100-100),"--")</f>
        <v>--</v>
      </c>
      <c r="D255" s="22">
        <f t="shared" si="96"/>
        <v>54.372255866767603</v>
      </c>
      <c r="E255" s="22">
        <f t="shared" ref="E255:AD255" si="97">IFERROR((E49/D49*100-100),"--")</f>
        <v>17.308383075702821</v>
      </c>
      <c r="F255" s="22">
        <f t="shared" si="97"/>
        <v>43.807133123207734</v>
      </c>
      <c r="G255" s="22">
        <f t="shared" si="97"/>
        <v>69.204966712526641</v>
      </c>
      <c r="H255" s="22">
        <f t="shared" si="97"/>
        <v>62.726486462156913</v>
      </c>
      <c r="I255" s="22">
        <f t="shared" si="97"/>
        <v>24.953795269959514</v>
      </c>
      <c r="J255" s="22">
        <f t="shared" si="97"/>
        <v>71.050037559366899</v>
      </c>
      <c r="K255" s="22">
        <f t="shared" si="97"/>
        <v>30.38548188891275</v>
      </c>
      <c r="L255" s="22">
        <f t="shared" si="97"/>
        <v>41.068010672344485</v>
      </c>
      <c r="M255" s="22">
        <f t="shared" si="97"/>
        <v>63.586772816684686</v>
      </c>
      <c r="N255" s="22">
        <f t="shared" si="97"/>
        <v>61.733856345216793</v>
      </c>
      <c r="O255" s="22">
        <f t="shared" si="97"/>
        <v>45.493488188773938</v>
      </c>
      <c r="P255" s="22">
        <f t="shared" si="97"/>
        <v>30.248626868923225</v>
      </c>
      <c r="Q255" s="22">
        <f t="shared" si="97"/>
        <v>-13.524948381264096</v>
      </c>
      <c r="R255" s="22">
        <f t="shared" si="97"/>
        <v>62.997717681198964</v>
      </c>
      <c r="S255" s="22">
        <f t="shared" si="97"/>
        <v>29.140099452206385</v>
      </c>
      <c r="T255" s="22">
        <f t="shared" si="97"/>
        <v>21.090407768098743</v>
      </c>
      <c r="U255" s="22">
        <f t="shared" si="97"/>
        <v>7.7866789850560565</v>
      </c>
      <c r="V255" s="22">
        <f t="shared" si="97"/>
        <v>18.537897348370748</v>
      </c>
      <c r="W255" s="22">
        <f t="shared" si="97"/>
        <v>0.13647152546867858</v>
      </c>
      <c r="X255" s="22">
        <f t="shared" si="97"/>
        <v>-11.540693326545096</v>
      </c>
      <c r="Y255" s="22">
        <f t="shared" si="97"/>
        <v>9.2021102484168011</v>
      </c>
      <c r="Z255" s="22">
        <f t="shared" si="97"/>
        <v>5.4703737549445037</v>
      </c>
      <c r="AA255" s="22">
        <f t="shared" si="97"/>
        <v>7.0085923909871894E-2</v>
      </c>
      <c r="AB255" s="22">
        <f t="shared" si="97"/>
        <v>-4.9964128849957774</v>
      </c>
      <c r="AC255" s="22">
        <f t="shared" si="97"/>
        <v>62.435024206201547</v>
      </c>
      <c r="AD255" s="22">
        <f t="shared" si="97"/>
        <v>11.545799247285686</v>
      </c>
      <c r="AE255" s="23">
        <f t="shared" si="21"/>
        <v>4.8008301826009066E-275</v>
      </c>
    </row>
    <row r="256" spans="1:31">
      <c r="A256" s="37" t="s">
        <v>136</v>
      </c>
      <c r="B256" s="4" t="s">
        <v>137</v>
      </c>
      <c r="C256" s="22" t="str">
        <f t="shared" ref="C256:D256" si="98">IFERROR((C50/B50*100-100),"--")</f>
        <v>--</v>
      </c>
      <c r="D256" s="22">
        <f t="shared" si="98"/>
        <v>-100</v>
      </c>
      <c r="E256" s="22" t="str">
        <f t="shared" ref="E256:AD256" si="99">IFERROR((E50/D50*100-100),"--")</f>
        <v>--</v>
      </c>
      <c r="F256" s="22">
        <f t="shared" si="99"/>
        <v>111.04875579147611</v>
      </c>
      <c r="G256" s="22">
        <f t="shared" si="99"/>
        <v>-40.579853422871082</v>
      </c>
      <c r="H256" s="22">
        <f t="shared" si="99"/>
        <v>73.502907936942904</v>
      </c>
      <c r="I256" s="22">
        <f t="shared" si="99"/>
        <v>-18.210124632996852</v>
      </c>
      <c r="J256" s="22">
        <f t="shared" si="99"/>
        <v>198.15600268970155</v>
      </c>
      <c r="K256" s="22">
        <f t="shared" si="99"/>
        <v>36.997643521128765</v>
      </c>
      <c r="L256" s="22">
        <f t="shared" si="99"/>
        <v>180.25707177427734</v>
      </c>
      <c r="M256" s="22">
        <f t="shared" si="99"/>
        <v>16.60464118021379</v>
      </c>
      <c r="N256" s="22">
        <f t="shared" si="99"/>
        <v>157.66659657222692</v>
      </c>
      <c r="O256" s="22">
        <f t="shared" si="99"/>
        <v>14.582008977870515</v>
      </c>
      <c r="P256" s="22">
        <f t="shared" si="99"/>
        <v>-69.943962657288125</v>
      </c>
      <c r="Q256" s="22">
        <f t="shared" si="99"/>
        <v>-46.248755092077332</v>
      </c>
      <c r="R256" s="22">
        <f t="shared" si="99"/>
        <v>194.57400175427051</v>
      </c>
      <c r="S256" s="22">
        <f t="shared" si="99"/>
        <v>-43.621208921740475</v>
      </c>
      <c r="T256" s="22">
        <f t="shared" si="99"/>
        <v>109.31828187726853</v>
      </c>
      <c r="U256" s="22">
        <f t="shared" si="99"/>
        <v>-12.600777474642328</v>
      </c>
      <c r="V256" s="22">
        <f t="shared" si="99"/>
        <v>-13.390913998807946</v>
      </c>
      <c r="W256" s="22">
        <f t="shared" si="99"/>
        <v>-32.688711303433621</v>
      </c>
      <c r="X256" s="22">
        <f t="shared" si="99"/>
        <v>7.1663869287529138</v>
      </c>
      <c r="Y256" s="22">
        <f t="shared" si="99"/>
        <v>73.361544126479743</v>
      </c>
      <c r="Z256" s="22">
        <f t="shared" si="99"/>
        <v>-55.764663612298627</v>
      </c>
      <c r="AA256" s="22">
        <f t="shared" si="99"/>
        <v>-9.3623349691541904</v>
      </c>
      <c r="AB256" s="22">
        <f t="shared" si="99"/>
        <v>-1.7650955012396281</v>
      </c>
      <c r="AC256" s="22">
        <f t="shared" si="99"/>
        <v>59.799123909457421</v>
      </c>
      <c r="AD256" s="22">
        <f t="shared" si="99"/>
        <v>-15.395116815519586</v>
      </c>
      <c r="AE256" s="23">
        <f t="shared" si="21"/>
        <v>0</v>
      </c>
    </row>
    <row r="257" spans="1:31">
      <c r="A257" s="37" t="s">
        <v>138</v>
      </c>
      <c r="B257" s="4" t="s">
        <v>139</v>
      </c>
      <c r="C257" s="22" t="str">
        <f t="shared" ref="C257:D257" si="100">IFERROR((C51/B51*100-100),"--")</f>
        <v>--</v>
      </c>
      <c r="D257" s="22">
        <f t="shared" si="100"/>
        <v>84.924885169571496</v>
      </c>
      <c r="E257" s="22">
        <f t="shared" ref="E257:AD257" si="101">IFERROR((E51/D51*100-100),"--")</f>
        <v>-2.1436665501649088</v>
      </c>
      <c r="F257" s="22">
        <f t="shared" si="101"/>
        <v>44.898537507850307</v>
      </c>
      <c r="G257" s="22">
        <f t="shared" si="101"/>
        <v>30.60458603548625</v>
      </c>
      <c r="H257" s="22">
        <f t="shared" si="101"/>
        <v>31.210507489916381</v>
      </c>
      <c r="I257" s="22">
        <f t="shared" si="101"/>
        <v>38.499283239258631</v>
      </c>
      <c r="J257" s="22">
        <f t="shared" si="101"/>
        <v>20.666585769443799</v>
      </c>
      <c r="K257" s="22">
        <f t="shared" si="101"/>
        <v>18.691505231504493</v>
      </c>
      <c r="L257" s="22">
        <f t="shared" si="101"/>
        <v>13.822182070847418</v>
      </c>
      <c r="M257" s="22">
        <f t="shared" si="101"/>
        <v>21.528397921624403</v>
      </c>
      <c r="N257" s="22">
        <f t="shared" si="101"/>
        <v>16.45322030247209</v>
      </c>
      <c r="O257" s="22">
        <f t="shared" si="101"/>
        <v>20.022594502449365</v>
      </c>
      <c r="P257" s="22">
        <f t="shared" si="101"/>
        <v>9.0553531708685142</v>
      </c>
      <c r="Q257" s="22">
        <f t="shared" si="101"/>
        <v>-23.254923133117572</v>
      </c>
      <c r="R257" s="22">
        <f t="shared" si="101"/>
        <v>26.537253032618764</v>
      </c>
      <c r="S257" s="22">
        <f t="shared" si="101"/>
        <v>23.892551503260677</v>
      </c>
      <c r="T257" s="22">
        <f t="shared" si="101"/>
        <v>20.777930937402814</v>
      </c>
      <c r="U257" s="22">
        <f t="shared" si="101"/>
        <v>1.280948900108811</v>
      </c>
      <c r="V257" s="22">
        <f t="shared" si="101"/>
        <v>17.903297885922754</v>
      </c>
      <c r="W257" s="22">
        <f t="shared" si="101"/>
        <v>9.4173873454323598E-2</v>
      </c>
      <c r="X257" s="22">
        <f t="shared" si="101"/>
        <v>-7.9763401520190484</v>
      </c>
      <c r="Y257" s="22">
        <f t="shared" si="101"/>
        <v>-4.002015085600064</v>
      </c>
      <c r="Z257" s="22">
        <f t="shared" si="101"/>
        <v>15.951867347217032</v>
      </c>
      <c r="AA257" s="22">
        <f t="shared" si="101"/>
        <v>3.3027823451570555</v>
      </c>
      <c r="AB257" s="22">
        <f t="shared" si="101"/>
        <v>-30.243825546237517</v>
      </c>
      <c r="AC257" s="22">
        <f t="shared" si="101"/>
        <v>10.303228925682987</v>
      </c>
      <c r="AD257" s="22">
        <f t="shared" si="101"/>
        <v>44.069045922744067</v>
      </c>
      <c r="AE257" s="23">
        <f t="shared" si="21"/>
        <v>2.2308595300445433E-153</v>
      </c>
    </row>
    <row r="258" spans="1:31">
      <c r="A258" s="37" t="s">
        <v>140</v>
      </c>
      <c r="B258" s="4" t="s">
        <v>141</v>
      </c>
      <c r="C258" s="22" t="str">
        <f t="shared" ref="C258:D258" si="102">IFERROR((C52/B52*100-100),"--")</f>
        <v>--</v>
      </c>
      <c r="D258" s="22">
        <f t="shared" si="102"/>
        <v>-84.46</v>
      </c>
      <c r="E258" s="22">
        <f t="shared" ref="E258:AD258" si="103">IFERROR((E52/D52*100-100),"--")</f>
        <v>3491.634491634492</v>
      </c>
      <c r="F258" s="22">
        <f t="shared" si="103"/>
        <v>458.59103450747125</v>
      </c>
      <c r="G258" s="22">
        <f t="shared" si="103"/>
        <v>5.3648178797326409</v>
      </c>
      <c r="H258" s="22">
        <f t="shared" si="103"/>
        <v>-79.403831986800526</v>
      </c>
      <c r="I258" s="22">
        <f t="shared" si="103"/>
        <v>478.79334298974254</v>
      </c>
      <c r="J258" s="22">
        <f t="shared" si="103"/>
        <v>-20.852911133810011</v>
      </c>
      <c r="K258" s="22">
        <f t="shared" si="103"/>
        <v>-35.63463896237981</v>
      </c>
      <c r="L258" s="22">
        <f t="shared" si="103"/>
        <v>65.013484114810439</v>
      </c>
      <c r="M258" s="22">
        <f t="shared" si="103"/>
        <v>111.95229531701867</v>
      </c>
      <c r="N258" s="22">
        <f t="shared" si="103"/>
        <v>32.339730268155279</v>
      </c>
      <c r="O258" s="22">
        <f t="shared" si="103"/>
        <v>-19.056200412833803</v>
      </c>
      <c r="P258" s="22">
        <f t="shared" si="103"/>
        <v>-7.2722748035225635</v>
      </c>
      <c r="Q258" s="22">
        <f t="shared" si="103"/>
        <v>80.899777797016156</v>
      </c>
      <c r="R258" s="22">
        <f t="shared" si="103"/>
        <v>23.790183641955622</v>
      </c>
      <c r="S258" s="22">
        <f t="shared" si="103"/>
        <v>88.226379692940526</v>
      </c>
      <c r="T258" s="22">
        <f t="shared" si="103"/>
        <v>68.166115313203477</v>
      </c>
      <c r="U258" s="22">
        <f t="shared" si="103"/>
        <v>-35.721354956510055</v>
      </c>
      <c r="V258" s="22">
        <f t="shared" si="103"/>
        <v>74.112253829598842</v>
      </c>
      <c r="W258" s="22">
        <f t="shared" si="103"/>
        <v>-13.830312757135786</v>
      </c>
      <c r="X258" s="22">
        <f t="shared" si="103"/>
        <v>-17.536053602742939</v>
      </c>
      <c r="Y258" s="22">
        <f t="shared" si="103"/>
        <v>-15.151830059269983</v>
      </c>
      <c r="Z258" s="22">
        <f t="shared" si="103"/>
        <v>49.377448410301838</v>
      </c>
      <c r="AA258" s="22">
        <f t="shared" si="103"/>
        <v>-24.316672058730276</v>
      </c>
      <c r="AB258" s="22">
        <f t="shared" si="103"/>
        <v>-66.029926129274315</v>
      </c>
      <c r="AC258" s="22">
        <f t="shared" si="103"/>
        <v>37.682236354267474</v>
      </c>
      <c r="AD258" s="22">
        <f t="shared" si="103"/>
        <v>56.757839198445424</v>
      </c>
      <c r="AE258" s="23">
        <f t="shared" si="21"/>
        <v>6.5246515075982462E-236</v>
      </c>
    </row>
    <row r="259" spans="1:31">
      <c r="A259" s="37" t="s">
        <v>142</v>
      </c>
      <c r="B259" s="4" t="s">
        <v>143</v>
      </c>
      <c r="C259" s="22" t="str">
        <f t="shared" ref="C259:D259" si="104">IFERROR((C53/B53*100-100),"--")</f>
        <v>--</v>
      </c>
      <c r="D259" s="22">
        <f t="shared" si="104"/>
        <v>16.307966457023056</v>
      </c>
      <c r="E259" s="22">
        <f t="shared" ref="E259:AD259" si="105">IFERROR((E53/D53*100-100),"--")</f>
        <v>48.502313492156503</v>
      </c>
      <c r="F259" s="22">
        <f t="shared" si="105"/>
        <v>253.47586313206688</v>
      </c>
      <c r="G259" s="22">
        <f t="shared" si="105"/>
        <v>-31.724925936513586</v>
      </c>
      <c r="H259" s="22">
        <f t="shared" si="105"/>
        <v>167.54142347376279</v>
      </c>
      <c r="I259" s="22">
        <f t="shared" si="105"/>
        <v>45.802705290561335</v>
      </c>
      <c r="J259" s="22">
        <f t="shared" si="105"/>
        <v>35.705877973048729</v>
      </c>
      <c r="K259" s="22">
        <f t="shared" si="105"/>
        <v>26.562112841022923</v>
      </c>
      <c r="L259" s="22">
        <f t="shared" si="105"/>
        <v>128.09024830685712</v>
      </c>
      <c r="M259" s="22">
        <f t="shared" si="105"/>
        <v>34.520505984948443</v>
      </c>
      <c r="N259" s="22">
        <f t="shared" si="105"/>
        <v>15.985776941367106</v>
      </c>
      <c r="O259" s="22">
        <f t="shared" si="105"/>
        <v>9.6515885795797516</v>
      </c>
      <c r="P259" s="22">
        <f t="shared" si="105"/>
        <v>-1.8155064404891164</v>
      </c>
      <c r="Q259" s="22">
        <f t="shared" si="105"/>
        <v>-21.982231333387674</v>
      </c>
      <c r="R259" s="22">
        <f t="shared" si="105"/>
        <v>36.210410986811013</v>
      </c>
      <c r="S259" s="22">
        <f t="shared" si="105"/>
        <v>17.655268285005832</v>
      </c>
      <c r="T259" s="22">
        <f t="shared" si="105"/>
        <v>8.6697395103304729</v>
      </c>
      <c r="U259" s="22">
        <f t="shared" si="105"/>
        <v>5.4593839473887158</v>
      </c>
      <c r="V259" s="22">
        <f t="shared" si="105"/>
        <v>11.776006403523837</v>
      </c>
      <c r="W259" s="22">
        <f t="shared" si="105"/>
        <v>1.1230545888893317</v>
      </c>
      <c r="X259" s="22">
        <f t="shared" si="105"/>
        <v>-6.1777310565056354</v>
      </c>
      <c r="Y259" s="22">
        <f t="shared" si="105"/>
        <v>-1.7286815417369752</v>
      </c>
      <c r="Z259" s="22">
        <f t="shared" si="105"/>
        <v>11.126656320624846</v>
      </c>
      <c r="AA259" s="22">
        <f t="shared" si="105"/>
        <v>-7.0057856320116514</v>
      </c>
      <c r="AB259" s="22">
        <f t="shared" si="105"/>
        <v>-1.850971934366882</v>
      </c>
      <c r="AC259" s="22">
        <f t="shared" si="105"/>
        <v>101.59680115860886</v>
      </c>
      <c r="AD259" s="22">
        <f t="shared" si="105"/>
        <v>29.436659077456483</v>
      </c>
      <c r="AE259" s="23">
        <f t="shared" si="21"/>
        <v>5.7156126416024875E-254</v>
      </c>
    </row>
    <row r="260" spans="1:31">
      <c r="A260" s="37" t="s">
        <v>144</v>
      </c>
      <c r="B260" s="4" t="s">
        <v>145</v>
      </c>
      <c r="C260" s="22" t="str">
        <f t="shared" ref="C260:D260" si="106">IFERROR((C54/B54*100-100),"--")</f>
        <v>--</v>
      </c>
      <c r="D260" s="22">
        <f t="shared" si="106"/>
        <v>-20.647619047619045</v>
      </c>
      <c r="E260" s="22">
        <f t="shared" ref="E260:AD260" si="107">IFERROR((E54/D54*100-100),"--")</f>
        <v>739.64834373499764</v>
      </c>
      <c r="F260" s="22">
        <f t="shared" si="107"/>
        <v>-9.8156790714627959</v>
      </c>
      <c r="G260" s="22">
        <f t="shared" si="107"/>
        <v>-79.465863612949235</v>
      </c>
      <c r="H260" s="22">
        <f t="shared" si="107"/>
        <v>-53.915325537416543</v>
      </c>
      <c r="I260" s="22">
        <f t="shared" si="107"/>
        <v>27.970856712168171</v>
      </c>
      <c r="J260" s="22">
        <f t="shared" si="107"/>
        <v>1552.5750932530591</v>
      </c>
      <c r="K260" s="22">
        <f t="shared" si="107"/>
        <v>-29.476497841840569</v>
      </c>
      <c r="L260" s="22">
        <f t="shared" si="107"/>
        <v>196.68656263862141</v>
      </c>
      <c r="M260" s="22">
        <f t="shared" si="107"/>
        <v>-47.338458452093015</v>
      </c>
      <c r="N260" s="22">
        <f t="shared" si="107"/>
        <v>-1.6017854319106419</v>
      </c>
      <c r="O260" s="22">
        <f t="shared" si="107"/>
        <v>44.17684764148359</v>
      </c>
      <c r="P260" s="22">
        <f t="shared" si="107"/>
        <v>34.182480512933523</v>
      </c>
      <c r="Q260" s="22">
        <f t="shared" si="107"/>
        <v>-34.448086028651019</v>
      </c>
      <c r="R260" s="22">
        <f t="shared" si="107"/>
        <v>32.016197316959364</v>
      </c>
      <c r="S260" s="22">
        <f t="shared" si="107"/>
        <v>26.706647701490454</v>
      </c>
      <c r="T260" s="22">
        <f t="shared" si="107"/>
        <v>71.424217850114417</v>
      </c>
      <c r="U260" s="22">
        <f t="shared" si="107"/>
        <v>-4.5062608159399531</v>
      </c>
      <c r="V260" s="22">
        <f t="shared" si="107"/>
        <v>36.919615764469057</v>
      </c>
      <c r="W260" s="22">
        <f t="shared" si="107"/>
        <v>4.9696111206706064</v>
      </c>
      <c r="X260" s="22">
        <f t="shared" si="107"/>
        <v>-13.261240876232918</v>
      </c>
      <c r="Y260" s="22">
        <f t="shared" si="107"/>
        <v>-31.770739736752645</v>
      </c>
      <c r="Z260" s="22">
        <f t="shared" si="107"/>
        <v>-12.353237220586536</v>
      </c>
      <c r="AA260" s="22">
        <f t="shared" si="107"/>
        <v>10.30146641798413</v>
      </c>
      <c r="AB260" s="22">
        <f t="shared" si="107"/>
        <v>-9.986198851652361</v>
      </c>
      <c r="AC260" s="22">
        <f t="shared" si="107"/>
        <v>8.6406297735685627</v>
      </c>
      <c r="AD260" s="22">
        <f t="shared" si="107"/>
        <v>-2.7750855728772308</v>
      </c>
      <c r="AE260" s="23">
        <f t="shared" si="21"/>
        <v>4.3195032997499341E-150</v>
      </c>
    </row>
    <row r="261" spans="1:31">
      <c r="A261" s="37" t="s">
        <v>146</v>
      </c>
      <c r="B261" s="4" t="s">
        <v>147</v>
      </c>
      <c r="C261" s="22" t="str">
        <f t="shared" ref="C261:D261" si="108">IFERROR((C55/B55*100-100),"--")</f>
        <v>--</v>
      </c>
      <c r="D261" s="22">
        <f t="shared" si="108"/>
        <v>-30.54551934826884</v>
      </c>
      <c r="E261" s="22">
        <f t="shared" ref="E261:AD261" si="109">IFERROR((E55/D55*100-100),"--")</f>
        <v>61.519581609957157</v>
      </c>
      <c r="F261" s="22">
        <f t="shared" si="109"/>
        <v>8.8195433506439826</v>
      </c>
      <c r="G261" s="22">
        <f t="shared" si="109"/>
        <v>-14.390736674919395</v>
      </c>
      <c r="H261" s="22">
        <f t="shared" si="109"/>
        <v>82.07326092273334</v>
      </c>
      <c r="I261" s="22">
        <f t="shared" si="109"/>
        <v>35.394814018803601</v>
      </c>
      <c r="J261" s="22">
        <f t="shared" si="109"/>
        <v>13.959932093653876</v>
      </c>
      <c r="K261" s="22">
        <f t="shared" si="109"/>
        <v>13.005911967354962</v>
      </c>
      <c r="L261" s="22">
        <f t="shared" si="109"/>
        <v>30.291736351685756</v>
      </c>
      <c r="M261" s="22">
        <f t="shared" si="109"/>
        <v>44.755470604364831</v>
      </c>
      <c r="N261" s="22">
        <f t="shared" si="109"/>
        <v>62.87877271480869</v>
      </c>
      <c r="O261" s="22">
        <f t="shared" si="109"/>
        <v>6.6041610736779859</v>
      </c>
      <c r="P261" s="22">
        <f t="shared" si="109"/>
        <v>-8.6312510373897027</v>
      </c>
      <c r="Q261" s="22">
        <f t="shared" si="109"/>
        <v>-27.700171640387879</v>
      </c>
      <c r="R261" s="22">
        <f t="shared" si="109"/>
        <v>38.326534880101462</v>
      </c>
      <c r="S261" s="22">
        <f t="shared" si="109"/>
        <v>-5.1534021461500288</v>
      </c>
      <c r="T261" s="22">
        <f t="shared" si="109"/>
        <v>-37.715567744950107</v>
      </c>
      <c r="U261" s="22">
        <f t="shared" si="109"/>
        <v>10.378389077170951</v>
      </c>
      <c r="V261" s="22">
        <f t="shared" si="109"/>
        <v>-5.7574414363512858</v>
      </c>
      <c r="W261" s="22">
        <f t="shared" si="109"/>
        <v>-21.650040658168294</v>
      </c>
      <c r="X261" s="22">
        <f t="shared" si="109"/>
        <v>-21.772982051317001</v>
      </c>
      <c r="Y261" s="22">
        <f t="shared" si="109"/>
        <v>32.961593207757005</v>
      </c>
      <c r="Z261" s="22">
        <f t="shared" si="109"/>
        <v>-10.482404767458974</v>
      </c>
      <c r="AA261" s="22">
        <f t="shared" si="109"/>
        <v>17.049446701475034</v>
      </c>
      <c r="AB261" s="22">
        <f t="shared" si="109"/>
        <v>-20.775034001292411</v>
      </c>
      <c r="AC261" s="22">
        <f t="shared" si="109"/>
        <v>60.975738533258834</v>
      </c>
      <c r="AD261" s="22">
        <f t="shared" si="109"/>
        <v>14.018607220344521</v>
      </c>
      <c r="AE261" s="23">
        <f t="shared" si="21"/>
        <v>1.581963873590183E-85</v>
      </c>
    </row>
    <row r="262" spans="1:31">
      <c r="A262" s="37" t="s">
        <v>148</v>
      </c>
      <c r="B262" s="4" t="s">
        <v>149</v>
      </c>
      <c r="C262" s="22" t="str">
        <f t="shared" ref="C262:D262" si="110">IFERROR((C56/B56*100-100),"--")</f>
        <v>--</v>
      </c>
      <c r="D262" s="22" t="str">
        <f t="shared" si="110"/>
        <v>--</v>
      </c>
      <c r="E262" s="22" t="str">
        <f t="shared" ref="E262:AD262" si="111">IFERROR((E56/D56*100-100),"--")</f>
        <v>--</v>
      </c>
      <c r="F262" s="22" t="str">
        <f t="shared" si="111"/>
        <v>--</v>
      </c>
      <c r="G262" s="22" t="str">
        <f t="shared" si="111"/>
        <v>--</v>
      </c>
      <c r="H262" s="22" t="str">
        <f t="shared" si="111"/>
        <v>--</v>
      </c>
      <c r="I262" s="22" t="str">
        <f t="shared" si="111"/>
        <v>--</v>
      </c>
      <c r="J262" s="22" t="str">
        <f t="shared" si="111"/>
        <v>--</v>
      </c>
      <c r="K262" s="22">
        <f t="shared" si="111"/>
        <v>-66.075107130660854</v>
      </c>
      <c r="L262" s="22">
        <f t="shared" si="111"/>
        <v>2006.42615924146</v>
      </c>
      <c r="M262" s="22">
        <f t="shared" si="111"/>
        <v>72.078866031031566</v>
      </c>
      <c r="N262" s="22">
        <f t="shared" si="111"/>
        <v>3.9565802805242782</v>
      </c>
      <c r="O262" s="22">
        <f t="shared" si="111"/>
        <v>-99.987677013666456</v>
      </c>
      <c r="P262" s="22">
        <f t="shared" si="111"/>
        <v>9785.3146853146864</v>
      </c>
      <c r="Q262" s="22">
        <f t="shared" si="111"/>
        <v>104.64770797962649</v>
      </c>
      <c r="R262" s="22">
        <f t="shared" si="111"/>
        <v>380.96373880880788</v>
      </c>
      <c r="S262" s="22">
        <f t="shared" si="111"/>
        <v>72.764449683048468</v>
      </c>
      <c r="T262" s="22">
        <f t="shared" si="111"/>
        <v>264.71850936638089</v>
      </c>
      <c r="U262" s="22">
        <f t="shared" si="111"/>
        <v>-4.2044497977675803</v>
      </c>
      <c r="V262" s="22">
        <f t="shared" si="111"/>
        <v>-6.132501759236419</v>
      </c>
      <c r="W262" s="22">
        <f t="shared" si="111"/>
        <v>26.391103432616774</v>
      </c>
      <c r="X262" s="22">
        <f t="shared" si="111"/>
        <v>92.896548886344164</v>
      </c>
      <c r="Y262" s="22">
        <f t="shared" si="111"/>
        <v>97.29108904297388</v>
      </c>
      <c r="Z262" s="22">
        <f t="shared" si="111"/>
        <v>-65.232854112407523</v>
      </c>
      <c r="AA262" s="22">
        <f t="shared" si="111"/>
        <v>-99.411013330137465</v>
      </c>
      <c r="AB262" s="22">
        <f t="shared" si="111"/>
        <v>1229.4784288473923</v>
      </c>
      <c r="AC262" s="22">
        <f t="shared" si="111"/>
        <v>-6.5172326946548651</v>
      </c>
      <c r="AD262" s="22">
        <f t="shared" si="111"/>
        <v>555.96128738109542</v>
      </c>
      <c r="AE262" s="23" t="str">
        <f t="shared" si="21"/>
        <v>--</v>
      </c>
    </row>
    <row r="263" spans="1:31">
      <c r="A263" s="37" t="s">
        <v>150</v>
      </c>
      <c r="B263" s="4" t="s">
        <v>151</v>
      </c>
      <c r="C263" s="22" t="str">
        <f t="shared" ref="C263:D263" si="112">IFERROR((C57/B57*100-100),"--")</f>
        <v>--</v>
      </c>
      <c r="D263" s="22">
        <f t="shared" si="112"/>
        <v>5.9085180240320341</v>
      </c>
      <c r="E263" s="22">
        <f t="shared" ref="E263:AD263" si="113">IFERROR((E57/D57*100-100),"--")</f>
        <v>32.473374255031302</v>
      </c>
      <c r="F263" s="22">
        <f t="shared" si="113"/>
        <v>23.749447352879756</v>
      </c>
      <c r="G263" s="22">
        <f t="shared" si="113"/>
        <v>72.135062535046302</v>
      </c>
      <c r="H263" s="22">
        <f t="shared" si="113"/>
        <v>17.962731556308924</v>
      </c>
      <c r="I263" s="22">
        <f t="shared" si="113"/>
        <v>123.29071789023035</v>
      </c>
      <c r="J263" s="22">
        <f t="shared" si="113"/>
        <v>11.680788282275813</v>
      </c>
      <c r="K263" s="22">
        <f t="shared" si="113"/>
        <v>29.030550927866585</v>
      </c>
      <c r="L263" s="22">
        <f t="shared" si="113"/>
        <v>-10.538902385676778</v>
      </c>
      <c r="M263" s="22">
        <f t="shared" si="113"/>
        <v>-3.3153575274929068</v>
      </c>
      <c r="N263" s="22">
        <f t="shared" si="113"/>
        <v>49.096551861148043</v>
      </c>
      <c r="O263" s="22">
        <f t="shared" si="113"/>
        <v>45.276594284454319</v>
      </c>
      <c r="P263" s="22">
        <f t="shared" si="113"/>
        <v>15.977009738154194</v>
      </c>
      <c r="Q263" s="22">
        <f t="shared" si="113"/>
        <v>-8.9338102808645061</v>
      </c>
      <c r="R263" s="22">
        <f t="shared" si="113"/>
        <v>16.221217250785244</v>
      </c>
      <c r="S263" s="22">
        <f t="shared" si="113"/>
        <v>54.210705172231997</v>
      </c>
      <c r="T263" s="22">
        <f t="shared" si="113"/>
        <v>27.348929637484787</v>
      </c>
      <c r="U263" s="22">
        <f t="shared" si="113"/>
        <v>4.9061188566503944</v>
      </c>
      <c r="V263" s="22">
        <f t="shared" si="113"/>
        <v>18.724665827766017</v>
      </c>
      <c r="W263" s="22">
        <f t="shared" si="113"/>
        <v>1.4363560199081036</v>
      </c>
      <c r="X263" s="22">
        <f t="shared" si="113"/>
        <v>4.7416893813389009</v>
      </c>
      <c r="Y263" s="22">
        <f t="shared" si="113"/>
        <v>8.1705476729480893</v>
      </c>
      <c r="Z263" s="22">
        <f t="shared" si="113"/>
        <v>22.268762041428133</v>
      </c>
      <c r="AA263" s="22">
        <f t="shared" si="113"/>
        <v>6.6782527769574642</v>
      </c>
      <c r="AB263" s="22">
        <f t="shared" si="113"/>
        <v>-15.055678885039612</v>
      </c>
      <c r="AC263" s="22">
        <f t="shared" si="113"/>
        <v>37.202752620819041</v>
      </c>
      <c r="AD263" s="22">
        <f t="shared" si="113"/>
        <v>97.624832729276136</v>
      </c>
      <c r="AE263" s="23">
        <f t="shared" si="21"/>
        <v>1.1608345951265048E-226</v>
      </c>
    </row>
    <row r="264" spans="1:31">
      <c r="A264" s="37" t="s">
        <v>152</v>
      </c>
      <c r="B264" s="4" t="s">
        <v>153</v>
      </c>
      <c r="C264" s="22" t="str">
        <f t="shared" ref="C264:D264" si="114">IFERROR((C58/B58*100-100),"--")</f>
        <v>--</v>
      </c>
      <c r="D264" s="22">
        <f t="shared" si="114"/>
        <v>-46.036032926181626</v>
      </c>
      <c r="E264" s="22">
        <f t="shared" ref="E264:AD264" si="115">IFERROR((E58/D58*100-100),"--")</f>
        <v>122.83914198957527</v>
      </c>
      <c r="F264" s="22">
        <f t="shared" si="115"/>
        <v>-10.814419608887448</v>
      </c>
      <c r="G264" s="22">
        <f t="shared" si="115"/>
        <v>19.973399138938234</v>
      </c>
      <c r="H264" s="22">
        <f t="shared" si="115"/>
        <v>16.222883612351296</v>
      </c>
      <c r="I264" s="22">
        <f t="shared" si="115"/>
        <v>136.1767365153141</v>
      </c>
      <c r="J264" s="22">
        <f t="shared" si="115"/>
        <v>47.690051990107179</v>
      </c>
      <c r="K264" s="22">
        <f t="shared" si="115"/>
        <v>83.717030160797265</v>
      </c>
      <c r="L264" s="22">
        <f t="shared" si="115"/>
        <v>4.1678902343037691</v>
      </c>
      <c r="M264" s="22">
        <f t="shared" si="115"/>
        <v>-9.4191488312417704</v>
      </c>
      <c r="N264" s="22">
        <f t="shared" si="115"/>
        <v>24.565189870239507</v>
      </c>
      <c r="O264" s="22">
        <f t="shared" si="115"/>
        <v>28.671078316653336</v>
      </c>
      <c r="P264" s="22">
        <f t="shared" si="115"/>
        <v>11.994705301854651</v>
      </c>
      <c r="Q264" s="22">
        <f t="shared" si="115"/>
        <v>-23.095389046643504</v>
      </c>
      <c r="R264" s="22">
        <f t="shared" si="115"/>
        <v>44.017058208467773</v>
      </c>
      <c r="S264" s="22">
        <f t="shared" si="115"/>
        <v>17.307600359550477</v>
      </c>
      <c r="T264" s="22">
        <f t="shared" si="115"/>
        <v>-2.8360148967007888</v>
      </c>
      <c r="U264" s="22">
        <f t="shared" si="115"/>
        <v>9.6723099480143588</v>
      </c>
      <c r="V264" s="22">
        <f t="shared" si="115"/>
        <v>6.1022744141590977</v>
      </c>
      <c r="W264" s="22">
        <f t="shared" si="115"/>
        <v>-1.4600711121806</v>
      </c>
      <c r="X264" s="22">
        <f t="shared" si="115"/>
        <v>-27.849587921006517</v>
      </c>
      <c r="Y264" s="22">
        <f t="shared" si="115"/>
        <v>-4.1460445793752143</v>
      </c>
      <c r="Z264" s="22">
        <f t="shared" si="115"/>
        <v>6.7419041215551943</v>
      </c>
      <c r="AA264" s="22">
        <f t="shared" si="115"/>
        <v>2.7338447312383636</v>
      </c>
      <c r="AB264" s="22">
        <f t="shared" si="115"/>
        <v>-22.841009919014567</v>
      </c>
      <c r="AC264" s="22">
        <f t="shared" si="115"/>
        <v>9.6035080349108597</v>
      </c>
      <c r="AD264" s="22">
        <f t="shared" si="115"/>
        <v>52.992094861729697</v>
      </c>
      <c r="AE264" s="23">
        <f t="shared" si="21"/>
        <v>3.9004554655801663E-132</v>
      </c>
    </row>
    <row r="265" spans="1:31">
      <c r="A265" s="37" t="s">
        <v>154</v>
      </c>
      <c r="B265" s="4" t="s">
        <v>155</v>
      </c>
      <c r="C265" s="22" t="str">
        <f t="shared" ref="C265:D265" si="116">IFERROR((C59/B59*100-100),"--")</f>
        <v>--</v>
      </c>
      <c r="D265" s="22">
        <f t="shared" si="116"/>
        <v>-15.765116279069773</v>
      </c>
      <c r="E265" s="22">
        <f t="shared" ref="E265:AD265" si="117">IFERROR((E59/D59*100-100),"--")</f>
        <v>-53.316216191343877</v>
      </c>
      <c r="F265" s="22">
        <f t="shared" si="117"/>
        <v>96.203280239709841</v>
      </c>
      <c r="G265" s="22">
        <f t="shared" si="117"/>
        <v>22.839344921129296</v>
      </c>
      <c r="H265" s="22">
        <f t="shared" si="117"/>
        <v>-1.6276520914102548</v>
      </c>
      <c r="I265" s="22">
        <f t="shared" si="117"/>
        <v>133.41675535452976</v>
      </c>
      <c r="J265" s="22">
        <f t="shared" si="117"/>
        <v>49.311984611822538</v>
      </c>
      <c r="K265" s="22">
        <f t="shared" si="117"/>
        <v>-47.497560661400719</v>
      </c>
      <c r="L265" s="22">
        <f t="shared" si="117"/>
        <v>241.79257071452918</v>
      </c>
      <c r="M265" s="22">
        <f t="shared" si="117"/>
        <v>48.316139324647679</v>
      </c>
      <c r="N265" s="22">
        <f t="shared" si="117"/>
        <v>61.283359954967324</v>
      </c>
      <c r="O265" s="22">
        <f t="shared" si="117"/>
        <v>29.57147430268563</v>
      </c>
      <c r="P265" s="22">
        <f t="shared" si="117"/>
        <v>28.844683135306752</v>
      </c>
      <c r="Q265" s="22">
        <f t="shared" si="117"/>
        <v>-42.926923292027197</v>
      </c>
      <c r="R265" s="22">
        <f t="shared" si="117"/>
        <v>88.657829884655229</v>
      </c>
      <c r="S265" s="22">
        <f t="shared" si="117"/>
        <v>-10.543510892447642</v>
      </c>
      <c r="T265" s="22">
        <f t="shared" si="117"/>
        <v>-35.02604913702946</v>
      </c>
      <c r="U265" s="22">
        <f t="shared" si="117"/>
        <v>2.6672099458387493</v>
      </c>
      <c r="V265" s="22">
        <f t="shared" si="117"/>
        <v>-26.20331550336671</v>
      </c>
      <c r="W265" s="22">
        <f t="shared" si="117"/>
        <v>-5.0865033440096425</v>
      </c>
      <c r="X265" s="22">
        <f t="shared" si="117"/>
        <v>-16.045104294805256</v>
      </c>
      <c r="Y265" s="22">
        <f t="shared" si="117"/>
        <v>14.548929185349138</v>
      </c>
      <c r="Z265" s="22">
        <f t="shared" si="117"/>
        <v>38.315550140604131</v>
      </c>
      <c r="AA265" s="22">
        <f t="shared" si="117"/>
        <v>3.4061524396551022</v>
      </c>
      <c r="AB265" s="22">
        <f t="shared" si="117"/>
        <v>-85.088817029551535</v>
      </c>
      <c r="AC265" s="22">
        <f t="shared" si="117"/>
        <v>111.60985743292707</v>
      </c>
      <c r="AD265" s="22">
        <f t="shared" si="117"/>
        <v>49.133598187944528</v>
      </c>
      <c r="AE265" s="23">
        <f t="shared" si="21"/>
        <v>6.7060073084275965E-81</v>
      </c>
    </row>
    <row r="266" spans="1:31">
      <c r="A266" s="37" t="s">
        <v>156</v>
      </c>
      <c r="B266" s="4" t="s">
        <v>157</v>
      </c>
      <c r="C266" s="22" t="str">
        <f t="shared" ref="C266:D266" si="118">IFERROR((C60/B60*100-100),"--")</f>
        <v>--</v>
      </c>
      <c r="D266" s="22">
        <f t="shared" si="118"/>
        <v>412.41714285714284</v>
      </c>
      <c r="E266" s="22">
        <f t="shared" ref="E266:AD266" si="119">IFERROR((E60/D60*100-100),"--")</f>
        <v>77.436352079221194</v>
      </c>
      <c r="F266" s="22">
        <f t="shared" si="119"/>
        <v>625.54544740356664</v>
      </c>
      <c r="G266" s="22">
        <f t="shared" si="119"/>
        <v>80.211419713651736</v>
      </c>
      <c r="H266" s="22">
        <f t="shared" si="119"/>
        <v>-39.849650623599743</v>
      </c>
      <c r="I266" s="22">
        <f t="shared" si="119"/>
        <v>120.6197475508049</v>
      </c>
      <c r="J266" s="22">
        <f t="shared" si="119"/>
        <v>7.1747695634496296</v>
      </c>
      <c r="K266" s="22">
        <f t="shared" si="119"/>
        <v>95.741706386181477</v>
      </c>
      <c r="L266" s="22">
        <f t="shared" si="119"/>
        <v>-7.7255426405342007</v>
      </c>
      <c r="M266" s="22">
        <f t="shared" si="119"/>
        <v>32.73715036259631</v>
      </c>
      <c r="N266" s="22">
        <f t="shared" si="119"/>
        <v>31.671423703045377</v>
      </c>
      <c r="O266" s="22">
        <f t="shared" si="119"/>
        <v>15.75054604306068</v>
      </c>
      <c r="P266" s="22">
        <f t="shared" si="119"/>
        <v>24.280655596268758</v>
      </c>
      <c r="Q266" s="22">
        <f t="shared" si="119"/>
        <v>-42.520877452856986</v>
      </c>
      <c r="R266" s="22">
        <f t="shared" si="119"/>
        <v>25.873013787019445</v>
      </c>
      <c r="S266" s="22">
        <f t="shared" si="119"/>
        <v>108.26048081351587</v>
      </c>
      <c r="T266" s="22">
        <f t="shared" si="119"/>
        <v>19.292029659248172</v>
      </c>
      <c r="U266" s="22">
        <f t="shared" si="119"/>
        <v>-20.299589577370568</v>
      </c>
      <c r="V266" s="22">
        <f t="shared" si="119"/>
        <v>-22.137261482667597</v>
      </c>
      <c r="W266" s="22">
        <f t="shared" si="119"/>
        <v>-38.926515768990733</v>
      </c>
      <c r="X266" s="22">
        <f t="shared" si="119"/>
        <v>1.6813449404908738</v>
      </c>
      <c r="Y266" s="22">
        <f t="shared" si="119"/>
        <v>-49.578168333109417</v>
      </c>
      <c r="Z266" s="22">
        <f t="shared" si="119"/>
        <v>164.65600442004632</v>
      </c>
      <c r="AA266" s="22">
        <f t="shared" si="119"/>
        <v>-12.864834370966179</v>
      </c>
      <c r="AB266" s="22">
        <f t="shared" si="119"/>
        <v>-74.087367986834124</v>
      </c>
      <c r="AC266" s="22">
        <f t="shared" si="119"/>
        <v>33.339418833541544</v>
      </c>
      <c r="AD266" s="22">
        <f t="shared" si="119"/>
        <v>121.65945353870242</v>
      </c>
      <c r="AE266" s="23">
        <f t="shared" si="21"/>
        <v>1.0216266013016201E-258</v>
      </c>
    </row>
    <row r="267" spans="1:31">
      <c r="A267" s="37" t="s">
        <v>158</v>
      </c>
      <c r="B267" s="4" t="s">
        <v>159</v>
      </c>
      <c r="C267" s="22" t="str">
        <f t="shared" ref="C267:D267" si="120">IFERROR((C61/B61*100-100),"--")</f>
        <v>--</v>
      </c>
      <c r="D267" s="22">
        <f t="shared" si="120"/>
        <v>102.85530726256985</v>
      </c>
      <c r="E267" s="22">
        <f t="shared" ref="E267:AD267" si="121">IFERROR((E61/D61*100-100),"--")</f>
        <v>377.14059888023212</v>
      </c>
      <c r="F267" s="22">
        <f t="shared" si="121"/>
        <v>-61.072523159504769</v>
      </c>
      <c r="G267" s="22">
        <f t="shared" si="121"/>
        <v>187.19556134144278</v>
      </c>
      <c r="H267" s="22">
        <f t="shared" si="121"/>
        <v>355.64999927721647</v>
      </c>
      <c r="I267" s="22">
        <f t="shared" si="121"/>
        <v>1.4133054754237548</v>
      </c>
      <c r="J267" s="22">
        <f t="shared" si="121"/>
        <v>143.25364643603265</v>
      </c>
      <c r="K267" s="22">
        <f t="shared" si="121"/>
        <v>-2.2008458799773507</v>
      </c>
      <c r="L267" s="22">
        <f t="shared" si="121"/>
        <v>109.7799952848753</v>
      </c>
      <c r="M267" s="22">
        <f t="shared" si="121"/>
        <v>41.673645432830341</v>
      </c>
      <c r="N267" s="22">
        <f t="shared" si="121"/>
        <v>-34.64291700907394</v>
      </c>
      <c r="O267" s="22">
        <f t="shared" si="121"/>
        <v>-59.757944397518358</v>
      </c>
      <c r="P267" s="22">
        <f t="shared" si="121"/>
        <v>54.026776155228276</v>
      </c>
      <c r="Q267" s="22">
        <f t="shared" si="121"/>
        <v>-10.963058945988479</v>
      </c>
      <c r="R267" s="22">
        <f t="shared" si="121"/>
        <v>65.208178573672768</v>
      </c>
      <c r="S267" s="22">
        <f t="shared" si="121"/>
        <v>-4.8937140026367985</v>
      </c>
      <c r="T267" s="22">
        <f t="shared" si="121"/>
        <v>-15.11788606517969</v>
      </c>
      <c r="U267" s="22">
        <f t="shared" si="121"/>
        <v>-18.004529182099873</v>
      </c>
      <c r="V267" s="22">
        <f t="shared" si="121"/>
        <v>5.9237509675531754</v>
      </c>
      <c r="W267" s="22">
        <f t="shared" si="121"/>
        <v>89.876790876351777</v>
      </c>
      <c r="X267" s="22">
        <f t="shared" si="121"/>
        <v>-0.91524037293851279</v>
      </c>
      <c r="Y267" s="22">
        <f t="shared" si="121"/>
        <v>-11.522062094605559</v>
      </c>
      <c r="Z267" s="22">
        <f t="shared" si="121"/>
        <v>26.354549467424022</v>
      </c>
      <c r="AA267" s="22">
        <f t="shared" si="121"/>
        <v>-25.215143395954826</v>
      </c>
      <c r="AB267" s="22">
        <f t="shared" si="121"/>
        <v>-2.430171311840752</v>
      </c>
      <c r="AC267" s="22">
        <f t="shared" si="121"/>
        <v>99.313786901124047</v>
      </c>
      <c r="AD267" s="22">
        <f t="shared" si="121"/>
        <v>10.281859984936645</v>
      </c>
      <c r="AE267" s="23">
        <f t="shared" si="21"/>
        <v>7.6626550053209288E-261</v>
      </c>
    </row>
    <row r="268" spans="1:31">
      <c r="A268" s="37" t="s">
        <v>160</v>
      </c>
      <c r="B268" s="4" t="s">
        <v>161</v>
      </c>
      <c r="C268" s="22" t="str">
        <f t="shared" ref="C268:D268" si="122">IFERROR((C62/B62*100-100),"--")</f>
        <v>--</v>
      </c>
      <c r="D268" s="22">
        <f t="shared" si="122"/>
        <v>-10.545833333333334</v>
      </c>
      <c r="E268" s="22">
        <f t="shared" ref="E268:AD268" si="123">IFERROR((E62/D62*100-100),"--")</f>
        <v>-33.033676463738416</v>
      </c>
      <c r="F268" s="22">
        <f t="shared" si="123"/>
        <v>1604.3819990262223</v>
      </c>
      <c r="G268" s="22">
        <f t="shared" si="123"/>
        <v>-35.096454033847664</v>
      </c>
      <c r="H268" s="22">
        <f t="shared" si="123"/>
        <v>646.86334798382802</v>
      </c>
      <c r="I268" s="22">
        <f t="shared" si="123"/>
        <v>-67.569986294035047</v>
      </c>
      <c r="J268" s="22">
        <f t="shared" si="123"/>
        <v>1.3745927493153118</v>
      </c>
      <c r="K268" s="22">
        <f t="shared" si="123"/>
        <v>130.21126760563376</v>
      </c>
      <c r="L268" s="22">
        <f t="shared" si="123"/>
        <v>234.94657804722038</v>
      </c>
      <c r="M268" s="22">
        <f t="shared" si="123"/>
        <v>17.94289502192899</v>
      </c>
      <c r="N268" s="22">
        <f t="shared" si="123"/>
        <v>-52.001485627204438</v>
      </c>
      <c r="O268" s="22">
        <f t="shared" si="123"/>
        <v>-23.685190845247647</v>
      </c>
      <c r="P268" s="22">
        <f t="shared" si="123"/>
        <v>35.201554660252441</v>
      </c>
      <c r="Q268" s="22">
        <f t="shared" si="123"/>
        <v>31.614345568849444</v>
      </c>
      <c r="R268" s="22">
        <f t="shared" si="123"/>
        <v>64.385506234620806</v>
      </c>
      <c r="S268" s="22">
        <f t="shared" si="123"/>
        <v>48.892679586105601</v>
      </c>
      <c r="T268" s="22">
        <f t="shared" si="123"/>
        <v>-4.2495389358096531</v>
      </c>
      <c r="U268" s="22">
        <f t="shared" si="123"/>
        <v>22.540581622144146</v>
      </c>
      <c r="V268" s="22">
        <f t="shared" si="123"/>
        <v>-9.5394496356808105</v>
      </c>
      <c r="W268" s="22">
        <f t="shared" si="123"/>
        <v>-10.611708425458104</v>
      </c>
      <c r="X268" s="22">
        <f t="shared" si="123"/>
        <v>-3.8980809012843451</v>
      </c>
      <c r="Y268" s="22">
        <f t="shared" si="123"/>
        <v>-3.7710556203070951</v>
      </c>
      <c r="Z268" s="22">
        <f t="shared" si="123"/>
        <v>5.8466429508848563</v>
      </c>
      <c r="AA268" s="22">
        <f t="shared" si="123"/>
        <v>-8.1989321391009184</v>
      </c>
      <c r="AB268" s="22">
        <f t="shared" si="123"/>
        <v>-56.955407583087528</v>
      </c>
      <c r="AC268" s="22">
        <f t="shared" si="123"/>
        <v>81.264094998304614</v>
      </c>
      <c r="AD268" s="22">
        <f t="shared" si="123"/>
        <v>101.35710408046626</v>
      </c>
      <c r="AE268" s="23">
        <f t="shared" si="21"/>
        <v>8.5539340589191131E-242</v>
      </c>
    </row>
    <row r="269" spans="1:31">
      <c r="A269" s="37" t="s">
        <v>162</v>
      </c>
      <c r="B269" s="4" t="s">
        <v>163</v>
      </c>
      <c r="C269" s="22" t="str">
        <f t="shared" ref="C269:D269" si="124">IFERROR((C63/B63*100-100),"--")</f>
        <v>--</v>
      </c>
      <c r="D269" s="22">
        <f t="shared" si="124"/>
        <v>501.49130434782614</v>
      </c>
      <c r="E269" s="22">
        <f t="shared" ref="E269:AD269" si="125">IFERROR((E63/D63*100-100),"--")</f>
        <v>37.049037537135945</v>
      </c>
      <c r="F269" s="22">
        <f t="shared" si="125"/>
        <v>260.29541489811987</v>
      </c>
      <c r="G269" s="22">
        <f t="shared" si="125"/>
        <v>-15.281059328484929</v>
      </c>
      <c r="H269" s="22">
        <f t="shared" si="125"/>
        <v>1165.3197696143377</v>
      </c>
      <c r="I269" s="22">
        <f t="shared" si="125"/>
        <v>39.406283180100303</v>
      </c>
      <c r="J269" s="22">
        <f t="shared" si="125"/>
        <v>42.190030674677587</v>
      </c>
      <c r="K269" s="22">
        <f t="shared" si="125"/>
        <v>-20.720220609511102</v>
      </c>
      <c r="L269" s="22">
        <f t="shared" si="125"/>
        <v>116.30789917342156</v>
      </c>
      <c r="M269" s="22">
        <f t="shared" si="125"/>
        <v>47.908615580298033</v>
      </c>
      <c r="N269" s="22">
        <f t="shared" si="125"/>
        <v>-41.690868516039856</v>
      </c>
      <c r="O269" s="22">
        <f t="shared" si="125"/>
        <v>-41.610847994463917</v>
      </c>
      <c r="P269" s="22">
        <f t="shared" si="125"/>
        <v>25.322749106929223</v>
      </c>
      <c r="Q269" s="22">
        <f t="shared" si="125"/>
        <v>-4.2982664548509462</v>
      </c>
      <c r="R269" s="22">
        <f t="shared" si="125"/>
        <v>57.245684679054165</v>
      </c>
      <c r="S269" s="22">
        <f t="shared" si="125"/>
        <v>32.269731907572151</v>
      </c>
      <c r="T269" s="22">
        <f t="shared" si="125"/>
        <v>44.771954245016389</v>
      </c>
      <c r="U269" s="22">
        <f t="shared" si="125"/>
        <v>12.176796150435749</v>
      </c>
      <c r="V269" s="22">
        <f t="shared" si="125"/>
        <v>13.789627828824507</v>
      </c>
      <c r="W269" s="22">
        <f t="shared" si="125"/>
        <v>39.837599121444498</v>
      </c>
      <c r="X269" s="22">
        <f t="shared" si="125"/>
        <v>3.0642374489028441</v>
      </c>
      <c r="Y269" s="22">
        <f t="shared" si="125"/>
        <v>4.2320290311360367</v>
      </c>
      <c r="Z269" s="22">
        <f t="shared" si="125"/>
        <v>10.938613336034322</v>
      </c>
      <c r="AA269" s="22">
        <f t="shared" si="125"/>
        <v>-7.4877946736098977</v>
      </c>
      <c r="AB269" s="22">
        <f t="shared" si="125"/>
        <v>-24.70604750510465</v>
      </c>
      <c r="AC269" s="22">
        <f t="shared" si="125"/>
        <v>65.071068345037673</v>
      </c>
      <c r="AD269" s="22">
        <f t="shared" si="125"/>
        <v>20.073005453422127</v>
      </c>
      <c r="AE269" s="23">
        <f t="shared" si="21"/>
        <v>0</v>
      </c>
    </row>
    <row r="270" spans="1:31">
      <c r="A270" s="37" t="s">
        <v>164</v>
      </c>
      <c r="B270" s="4" t="s">
        <v>165</v>
      </c>
      <c r="C270" s="22" t="str">
        <f t="shared" ref="C270:D270" si="126">IFERROR((C64/B64*100-100),"--")</f>
        <v>--</v>
      </c>
      <c r="D270" s="22">
        <f t="shared" si="126"/>
        <v>-5.8170731707317032</v>
      </c>
      <c r="E270" s="22">
        <f t="shared" ref="E270:AD270" si="127">IFERROR((E64/D64*100-100),"--")</f>
        <v>-4.5454289558574317</v>
      </c>
      <c r="F270" s="22">
        <f t="shared" si="127"/>
        <v>497.85214237268144</v>
      </c>
      <c r="G270" s="22">
        <f t="shared" si="127"/>
        <v>-23.20163142867797</v>
      </c>
      <c r="H270" s="22">
        <f t="shared" si="127"/>
        <v>346.43859441795462</v>
      </c>
      <c r="I270" s="22">
        <f t="shared" si="127"/>
        <v>-10.225640198755485</v>
      </c>
      <c r="J270" s="22">
        <f t="shared" si="127"/>
        <v>70.639340142016636</v>
      </c>
      <c r="K270" s="22">
        <f t="shared" si="127"/>
        <v>10.901825000296753</v>
      </c>
      <c r="L270" s="22">
        <f t="shared" si="127"/>
        <v>7.1818436505336081</v>
      </c>
      <c r="M270" s="22">
        <f t="shared" si="127"/>
        <v>-14.604734499134338</v>
      </c>
      <c r="N270" s="22">
        <f t="shared" si="127"/>
        <v>25.847191927684904</v>
      </c>
      <c r="O270" s="22">
        <f t="shared" si="127"/>
        <v>19.735699779283706</v>
      </c>
      <c r="P270" s="22">
        <f t="shared" si="127"/>
        <v>30.871651247844824</v>
      </c>
      <c r="Q270" s="22">
        <f t="shared" si="127"/>
        <v>0.66954801296137134</v>
      </c>
      <c r="R270" s="22">
        <f t="shared" si="127"/>
        <v>37.536527594244006</v>
      </c>
      <c r="S270" s="22">
        <f t="shared" si="127"/>
        <v>44.652158754118261</v>
      </c>
      <c r="T270" s="22">
        <f t="shared" si="127"/>
        <v>-6.7824288400810389</v>
      </c>
      <c r="U270" s="22">
        <f t="shared" si="127"/>
        <v>5.8965569703780574</v>
      </c>
      <c r="V270" s="22">
        <f t="shared" si="127"/>
        <v>27.676467184272056</v>
      </c>
      <c r="W270" s="22">
        <f t="shared" si="127"/>
        <v>27.860354778243561</v>
      </c>
      <c r="X270" s="22">
        <f t="shared" si="127"/>
        <v>1.6124772069626232</v>
      </c>
      <c r="Y270" s="22">
        <f t="shared" si="127"/>
        <v>6.0597614362661432</v>
      </c>
      <c r="Z270" s="22">
        <f t="shared" si="127"/>
        <v>-13.672526364729748</v>
      </c>
      <c r="AA270" s="22">
        <f t="shared" si="127"/>
        <v>-10.361872091526521</v>
      </c>
      <c r="AB270" s="22">
        <f t="shared" si="127"/>
        <v>-32.629722182128461</v>
      </c>
      <c r="AC270" s="22">
        <f t="shared" si="127"/>
        <v>50.854996526666838</v>
      </c>
      <c r="AD270" s="22">
        <f t="shared" si="127"/>
        <v>37.386006326548681</v>
      </c>
      <c r="AE270" s="23">
        <f t="shared" si="21"/>
        <v>3.998092722240287E-225</v>
      </c>
    </row>
    <row r="271" spans="1:31">
      <c r="A271" s="37" t="s">
        <v>166</v>
      </c>
      <c r="B271" s="4" t="s">
        <v>167</v>
      </c>
      <c r="C271" s="22" t="str">
        <f t="shared" ref="C271:D271" si="128">IFERROR((C65/B65*100-100),"--")</f>
        <v>--</v>
      </c>
      <c r="D271" s="22">
        <f t="shared" si="128"/>
        <v>40.647286821705393</v>
      </c>
      <c r="E271" s="22">
        <f t="shared" ref="E271:AD271" si="129">IFERROR((E65/D65*100-100),"--")</f>
        <v>189.58745556259822</v>
      </c>
      <c r="F271" s="22">
        <f t="shared" si="129"/>
        <v>29.367120087753193</v>
      </c>
      <c r="G271" s="22">
        <f t="shared" si="129"/>
        <v>-17.40944076777653</v>
      </c>
      <c r="H271" s="22">
        <f t="shared" si="129"/>
        <v>2.8881923221027961</v>
      </c>
      <c r="I271" s="22">
        <f t="shared" si="129"/>
        <v>43.053854686185304</v>
      </c>
      <c r="J271" s="22">
        <f t="shared" si="129"/>
        <v>23.789777311602393</v>
      </c>
      <c r="K271" s="22">
        <f t="shared" si="129"/>
        <v>34.795067689402714</v>
      </c>
      <c r="L271" s="22">
        <f t="shared" si="129"/>
        <v>73.064401327986076</v>
      </c>
      <c r="M271" s="22">
        <f t="shared" si="129"/>
        <v>70.652667565301016</v>
      </c>
      <c r="N271" s="22">
        <f t="shared" si="129"/>
        <v>27.501787237930102</v>
      </c>
      <c r="O271" s="22">
        <f t="shared" si="129"/>
        <v>42.759307761875277</v>
      </c>
      <c r="P271" s="22">
        <f t="shared" si="129"/>
        <v>19.88744532946103</v>
      </c>
      <c r="Q271" s="22">
        <f t="shared" si="129"/>
        <v>-8.3781228828469096</v>
      </c>
      <c r="R271" s="22">
        <f t="shared" si="129"/>
        <v>53.648670592168742</v>
      </c>
      <c r="S271" s="22">
        <f t="shared" si="129"/>
        <v>13.664287311232414</v>
      </c>
      <c r="T271" s="22">
        <f t="shared" si="129"/>
        <v>18.256425431317027</v>
      </c>
      <c r="U271" s="22">
        <f t="shared" si="129"/>
        <v>9.8750786993013264</v>
      </c>
      <c r="V271" s="22">
        <f t="shared" si="129"/>
        <v>1.0245982795828183</v>
      </c>
      <c r="W271" s="22">
        <f t="shared" si="129"/>
        <v>10.643711807512091</v>
      </c>
      <c r="X271" s="22">
        <f t="shared" si="129"/>
        <v>-9.0754604121840998E-2</v>
      </c>
      <c r="Y271" s="22">
        <f t="shared" si="129"/>
        <v>2.1052146711994908</v>
      </c>
      <c r="Z271" s="22">
        <f t="shared" si="129"/>
        <v>26.897298339762983</v>
      </c>
      <c r="AA271" s="22">
        <f t="shared" si="129"/>
        <v>14.06398057652558</v>
      </c>
      <c r="AB271" s="22">
        <f t="shared" si="129"/>
        <v>44.661927981448883</v>
      </c>
      <c r="AC271" s="22">
        <f t="shared" si="129"/>
        <v>17.73440921167861</v>
      </c>
      <c r="AD271" s="22">
        <f t="shared" si="129"/>
        <v>2.4466401130418518</v>
      </c>
      <c r="AE271" s="23">
        <f t="shared" si="21"/>
        <v>6.3986598021928347E-253</v>
      </c>
    </row>
    <row r="272" spans="1:31">
      <c r="A272" s="37" t="s">
        <v>168</v>
      </c>
      <c r="B272" s="4" t="s">
        <v>169</v>
      </c>
      <c r="C272" s="22" t="str">
        <f t="shared" ref="C272:D272" si="130">IFERROR((C66/B66*100-100),"--")</f>
        <v>--</v>
      </c>
      <c r="D272" s="22">
        <f t="shared" si="130"/>
        <v>24.503724928366765</v>
      </c>
      <c r="E272" s="22">
        <f t="shared" ref="E272:AD272" si="131">IFERROR((E66/D66*100-100),"--")</f>
        <v>7.023759660129187</v>
      </c>
      <c r="F272" s="22">
        <f t="shared" si="131"/>
        <v>23.442518076499169</v>
      </c>
      <c r="G272" s="22">
        <f t="shared" si="131"/>
        <v>-54.615419455312562</v>
      </c>
      <c r="H272" s="22">
        <f t="shared" si="131"/>
        <v>48.808207820920273</v>
      </c>
      <c r="I272" s="22">
        <f t="shared" si="131"/>
        <v>14.082792312474041</v>
      </c>
      <c r="J272" s="22">
        <f t="shared" si="131"/>
        <v>59.767212084351684</v>
      </c>
      <c r="K272" s="22">
        <f t="shared" si="131"/>
        <v>2.422180585195207</v>
      </c>
      <c r="L272" s="22">
        <f t="shared" si="131"/>
        <v>8.4827399440692517</v>
      </c>
      <c r="M272" s="22">
        <f t="shared" si="131"/>
        <v>93.261826462848944</v>
      </c>
      <c r="N272" s="22">
        <f t="shared" si="131"/>
        <v>56.36292641134844</v>
      </c>
      <c r="O272" s="22">
        <f t="shared" si="131"/>
        <v>4.5908098244502185</v>
      </c>
      <c r="P272" s="22">
        <f t="shared" si="131"/>
        <v>-19.449441872020145</v>
      </c>
      <c r="Q272" s="22">
        <f t="shared" si="131"/>
        <v>-19.681740912279011</v>
      </c>
      <c r="R272" s="22">
        <f t="shared" si="131"/>
        <v>61.983797434609386</v>
      </c>
      <c r="S272" s="22">
        <f t="shared" si="131"/>
        <v>85.762419692474282</v>
      </c>
      <c r="T272" s="22">
        <f t="shared" si="131"/>
        <v>30.168508956601983</v>
      </c>
      <c r="U272" s="22">
        <f t="shared" si="131"/>
        <v>15.723049659318633</v>
      </c>
      <c r="V272" s="22">
        <f t="shared" si="131"/>
        <v>25.218802748517462</v>
      </c>
      <c r="W272" s="22">
        <f t="shared" si="131"/>
        <v>-0.35400222905735745</v>
      </c>
      <c r="X272" s="22">
        <f t="shared" si="131"/>
        <v>1.956765080262187</v>
      </c>
      <c r="Y272" s="22">
        <f t="shared" si="131"/>
        <v>4.7030714294085811</v>
      </c>
      <c r="Z272" s="22">
        <f t="shared" si="131"/>
        <v>29.778821030143718</v>
      </c>
      <c r="AA272" s="22">
        <f t="shared" si="131"/>
        <v>-0.9765289483246562</v>
      </c>
      <c r="AB272" s="22">
        <f t="shared" si="131"/>
        <v>-15.758829198150153</v>
      </c>
      <c r="AC272" s="22">
        <f t="shared" si="131"/>
        <v>60.950635796336485</v>
      </c>
      <c r="AD272" s="22">
        <f t="shared" si="131"/>
        <v>-2.549217203005</v>
      </c>
      <c r="AE272" s="23">
        <f t="shared" si="21"/>
        <v>4.1544954824227071E-162</v>
      </c>
    </row>
    <row r="273" spans="1:31">
      <c r="A273" s="37" t="s">
        <v>170</v>
      </c>
      <c r="B273" s="4" t="s">
        <v>171</v>
      </c>
      <c r="C273" s="22" t="str">
        <f t="shared" ref="C273:D273" si="132">IFERROR((C67/B67*100-100),"--")</f>
        <v>--</v>
      </c>
      <c r="D273" s="22">
        <f t="shared" si="132"/>
        <v>0.37647975077881313</v>
      </c>
      <c r="E273" s="22">
        <f t="shared" ref="E273:AD273" si="133">IFERROR((E67/D67*100-100),"--")</f>
        <v>140.35616689193486</v>
      </c>
      <c r="F273" s="22">
        <f t="shared" si="133"/>
        <v>59.332647253269414</v>
      </c>
      <c r="G273" s="22">
        <f t="shared" si="133"/>
        <v>71.861467476154814</v>
      </c>
      <c r="H273" s="22">
        <f t="shared" si="133"/>
        <v>128.41251069231504</v>
      </c>
      <c r="I273" s="22">
        <f t="shared" si="133"/>
        <v>-18.471633308924638</v>
      </c>
      <c r="J273" s="22">
        <f t="shared" si="133"/>
        <v>38.692112616496445</v>
      </c>
      <c r="K273" s="22">
        <f t="shared" si="133"/>
        <v>65.407031172048562</v>
      </c>
      <c r="L273" s="22">
        <f t="shared" si="133"/>
        <v>11.838820806858479</v>
      </c>
      <c r="M273" s="22">
        <f t="shared" si="133"/>
        <v>130.53467171718043</v>
      </c>
      <c r="N273" s="22">
        <f t="shared" si="133"/>
        <v>37.710940148297595</v>
      </c>
      <c r="O273" s="22">
        <f t="shared" si="133"/>
        <v>-46.454560998546647</v>
      </c>
      <c r="P273" s="22">
        <f t="shared" si="133"/>
        <v>-6.388150369016401</v>
      </c>
      <c r="Q273" s="22">
        <f t="shared" si="133"/>
        <v>-12.309766150350271</v>
      </c>
      <c r="R273" s="22">
        <f t="shared" si="133"/>
        <v>44.152943823343094</v>
      </c>
      <c r="S273" s="22">
        <f t="shared" si="133"/>
        <v>21.356078190188299</v>
      </c>
      <c r="T273" s="22">
        <f t="shared" si="133"/>
        <v>43.989908683898904</v>
      </c>
      <c r="U273" s="22">
        <f t="shared" si="133"/>
        <v>-8.6189769258514843</v>
      </c>
      <c r="V273" s="22">
        <f t="shared" si="133"/>
        <v>3.0617474228217958</v>
      </c>
      <c r="W273" s="22">
        <f t="shared" si="133"/>
        <v>4.2023938740108662</v>
      </c>
      <c r="X273" s="22">
        <f t="shared" si="133"/>
        <v>4.3198520444387469</v>
      </c>
      <c r="Y273" s="22">
        <f t="shared" si="133"/>
        <v>14.263379577249765</v>
      </c>
      <c r="Z273" s="22">
        <f t="shared" si="133"/>
        <v>7.0501365531947755</v>
      </c>
      <c r="AA273" s="22">
        <f t="shared" si="133"/>
        <v>-6.204372033413506</v>
      </c>
      <c r="AB273" s="22">
        <f t="shared" si="133"/>
        <v>-28.119072393300527</v>
      </c>
      <c r="AC273" s="22">
        <f t="shared" si="133"/>
        <v>43.651646203304125</v>
      </c>
      <c r="AD273" s="22">
        <f t="shared" si="133"/>
        <v>-1.4778685105816294</v>
      </c>
      <c r="AE273" s="23">
        <f t="shared" si="21"/>
        <v>2.1602783474881268E-205</v>
      </c>
    </row>
    <row r="274" spans="1:31">
      <c r="A274" s="37" t="s">
        <v>172</v>
      </c>
      <c r="B274" s="4" t="s">
        <v>173</v>
      </c>
      <c r="C274" s="22" t="str">
        <f t="shared" ref="C274:D274" si="134">IFERROR((C68/B68*100-100),"--")</f>
        <v>--</v>
      </c>
      <c r="D274" s="22">
        <f t="shared" si="134"/>
        <v>-43.072222222222223</v>
      </c>
      <c r="E274" s="22">
        <f t="shared" ref="E274:AD274" si="135">IFERROR((E68/D68*100-100),"--")</f>
        <v>39.645749975602627</v>
      </c>
      <c r="F274" s="22">
        <f t="shared" si="135"/>
        <v>9.8553408574723278</v>
      </c>
      <c r="G274" s="22">
        <f t="shared" si="135"/>
        <v>376.97561984128242</v>
      </c>
      <c r="H274" s="22">
        <f t="shared" si="135"/>
        <v>198.31970458542764</v>
      </c>
      <c r="I274" s="22">
        <f t="shared" si="135"/>
        <v>117.50019279925522</v>
      </c>
      <c r="J274" s="22">
        <f t="shared" si="135"/>
        <v>37.749232079609357</v>
      </c>
      <c r="K274" s="22">
        <f t="shared" si="135"/>
        <v>28.381500658340542</v>
      </c>
      <c r="L274" s="22">
        <f t="shared" si="135"/>
        <v>164.78185179922468</v>
      </c>
      <c r="M274" s="22">
        <f t="shared" si="135"/>
        <v>53.245566383529763</v>
      </c>
      <c r="N274" s="22">
        <f t="shared" si="135"/>
        <v>34.434566494623624</v>
      </c>
      <c r="O274" s="22">
        <f t="shared" si="135"/>
        <v>-1.6266054068451439</v>
      </c>
      <c r="P274" s="22">
        <f t="shared" si="135"/>
        <v>15.050458123048855</v>
      </c>
      <c r="Q274" s="22">
        <f t="shared" si="135"/>
        <v>-26.910107297257952</v>
      </c>
      <c r="R274" s="22">
        <f t="shared" si="135"/>
        <v>24.644698620071907</v>
      </c>
      <c r="S274" s="22">
        <f t="shared" si="135"/>
        <v>23.988437790806927</v>
      </c>
      <c r="T274" s="22">
        <f t="shared" si="135"/>
        <v>20.849534864481114</v>
      </c>
      <c r="U274" s="22">
        <f t="shared" si="135"/>
        <v>8.6947365317943337</v>
      </c>
      <c r="V274" s="22">
        <f t="shared" si="135"/>
        <v>12.11874740413667</v>
      </c>
      <c r="W274" s="22">
        <f t="shared" si="135"/>
        <v>12.966997362297377</v>
      </c>
      <c r="X274" s="22">
        <f t="shared" si="135"/>
        <v>5.7310991670600941</v>
      </c>
      <c r="Y274" s="22">
        <f t="shared" si="135"/>
        <v>7.1219293441062916</v>
      </c>
      <c r="Z274" s="22">
        <f t="shared" si="135"/>
        <v>11.367943348840882</v>
      </c>
      <c r="AA274" s="22">
        <f t="shared" si="135"/>
        <v>1.9950156823051373</v>
      </c>
      <c r="AB274" s="22">
        <f t="shared" si="135"/>
        <v>-5.231912863989578</v>
      </c>
      <c r="AC274" s="22">
        <f t="shared" si="135"/>
        <v>36.709814733850521</v>
      </c>
      <c r="AD274" s="22">
        <f t="shared" si="135"/>
        <v>13.279555672605639</v>
      </c>
      <c r="AE274" s="23">
        <f t="shared" si="21"/>
        <v>6.1259076157938014E-292</v>
      </c>
    </row>
    <row r="275" spans="1:31">
      <c r="A275" s="37" t="s">
        <v>174</v>
      </c>
      <c r="B275" s="4" t="s">
        <v>175</v>
      </c>
      <c r="C275" s="22" t="str">
        <f t="shared" ref="C275:D275" si="136">IFERROR((C69/B69*100-100),"--")</f>
        <v>--</v>
      </c>
      <c r="D275" s="22">
        <f t="shared" si="136"/>
        <v>1451.9875000000002</v>
      </c>
      <c r="E275" s="22">
        <f t="shared" ref="E275:AD275" si="137">IFERROR((E69/D69*100-100),"--")</f>
        <v>536.39365652107381</v>
      </c>
      <c r="F275" s="22">
        <f t="shared" si="137"/>
        <v>30.554711823221226</v>
      </c>
      <c r="G275" s="22">
        <f t="shared" si="137"/>
        <v>675.76139167187716</v>
      </c>
      <c r="H275" s="22">
        <f t="shared" si="137"/>
        <v>130.62854366575976</v>
      </c>
      <c r="I275" s="22">
        <f t="shared" si="137"/>
        <v>-27.748489516423106</v>
      </c>
      <c r="J275" s="22">
        <f t="shared" si="137"/>
        <v>85.9553980255792</v>
      </c>
      <c r="K275" s="22">
        <f t="shared" si="137"/>
        <v>67.768318178078658</v>
      </c>
      <c r="L275" s="22">
        <f t="shared" si="137"/>
        <v>80.794030947305032</v>
      </c>
      <c r="M275" s="22">
        <f t="shared" si="137"/>
        <v>15.600153092436926</v>
      </c>
      <c r="N275" s="22">
        <f t="shared" si="137"/>
        <v>25.251758649334306</v>
      </c>
      <c r="O275" s="22">
        <f t="shared" si="137"/>
        <v>19.123993624785101</v>
      </c>
      <c r="P275" s="22">
        <f t="shared" si="137"/>
        <v>11.568440146064731</v>
      </c>
      <c r="Q275" s="22">
        <f t="shared" si="137"/>
        <v>-15.330238371918185</v>
      </c>
      <c r="R275" s="22">
        <f t="shared" si="137"/>
        <v>33.539615236228315</v>
      </c>
      <c r="S275" s="22">
        <f t="shared" si="137"/>
        <v>14.843508522235794</v>
      </c>
      <c r="T275" s="22">
        <f t="shared" si="137"/>
        <v>-11.042328850906983</v>
      </c>
      <c r="U275" s="22">
        <f t="shared" si="137"/>
        <v>0.16757130027087896</v>
      </c>
      <c r="V275" s="22">
        <f t="shared" si="137"/>
        <v>32.896726526783539</v>
      </c>
      <c r="W275" s="22">
        <f t="shared" si="137"/>
        <v>58.228013532207825</v>
      </c>
      <c r="X275" s="22">
        <f t="shared" si="137"/>
        <v>-5.9202337853384108</v>
      </c>
      <c r="Y275" s="22">
        <f t="shared" si="137"/>
        <v>12.392848593171493</v>
      </c>
      <c r="Z275" s="22">
        <f t="shared" si="137"/>
        <v>2.3644211744843631</v>
      </c>
      <c r="AA275" s="22">
        <f t="shared" si="137"/>
        <v>-5.5419637183159125</v>
      </c>
      <c r="AB275" s="22">
        <f t="shared" si="137"/>
        <v>-29.536203075295262</v>
      </c>
      <c r="AC275" s="22">
        <f t="shared" si="137"/>
        <v>58.678936555823611</v>
      </c>
      <c r="AD275" s="22">
        <f t="shared" si="137"/>
        <v>12.66487972432104</v>
      </c>
      <c r="AE275" s="23">
        <f t="shared" si="21"/>
        <v>0</v>
      </c>
    </row>
    <row r="276" spans="1:31">
      <c r="A276" s="37" t="s">
        <v>176</v>
      </c>
      <c r="B276" s="4" t="s">
        <v>177</v>
      </c>
      <c r="C276" s="22" t="str">
        <f t="shared" ref="C276:D276" si="138">IFERROR((C70/B70*100-100),"--")</f>
        <v>--</v>
      </c>
      <c r="D276" s="22">
        <f t="shared" si="138"/>
        <v>0.95633255633256908</v>
      </c>
      <c r="E276" s="22">
        <f t="shared" ref="E276:AD276" si="139">IFERROR((E70/D70*100-100),"--")</f>
        <v>124.93519627370881</v>
      </c>
      <c r="F276" s="22">
        <f t="shared" si="139"/>
        <v>19.676719470088443</v>
      </c>
      <c r="G276" s="22">
        <f t="shared" si="139"/>
        <v>-54.762866625896692</v>
      </c>
      <c r="H276" s="22">
        <f t="shared" si="139"/>
        <v>275.26985356900656</v>
      </c>
      <c r="I276" s="22">
        <f t="shared" si="139"/>
        <v>-27.178083889778122</v>
      </c>
      <c r="J276" s="22">
        <f t="shared" si="139"/>
        <v>83.697013652350734</v>
      </c>
      <c r="K276" s="22">
        <f t="shared" si="139"/>
        <v>15.603561193087302</v>
      </c>
      <c r="L276" s="22">
        <f t="shared" si="139"/>
        <v>43.802745269724284</v>
      </c>
      <c r="M276" s="22">
        <f t="shared" si="139"/>
        <v>14.464032864054914</v>
      </c>
      <c r="N276" s="22">
        <f t="shared" si="139"/>
        <v>9.5684407021299194</v>
      </c>
      <c r="O276" s="22">
        <f t="shared" si="139"/>
        <v>-9.1845796054505939</v>
      </c>
      <c r="P276" s="22">
        <f t="shared" si="139"/>
        <v>-7.2577466444461294</v>
      </c>
      <c r="Q276" s="22">
        <f t="shared" si="139"/>
        <v>146.74377968702638</v>
      </c>
      <c r="R276" s="22">
        <f t="shared" si="139"/>
        <v>72.198683327671205</v>
      </c>
      <c r="S276" s="22">
        <f t="shared" si="139"/>
        <v>55.554454262043009</v>
      </c>
      <c r="T276" s="22">
        <f t="shared" si="139"/>
        <v>175.20991788472935</v>
      </c>
      <c r="U276" s="22">
        <f t="shared" si="139"/>
        <v>61.386527405069756</v>
      </c>
      <c r="V276" s="22">
        <f t="shared" si="139"/>
        <v>22.753716992294557</v>
      </c>
      <c r="W276" s="22">
        <f t="shared" si="139"/>
        <v>17.728597541574942</v>
      </c>
      <c r="X276" s="22">
        <f t="shared" si="139"/>
        <v>-0.37740924221907335</v>
      </c>
      <c r="Y276" s="22">
        <f t="shared" si="139"/>
        <v>-2.0426993197651768</v>
      </c>
      <c r="Z276" s="22">
        <f t="shared" si="139"/>
        <v>17.530279541479857</v>
      </c>
      <c r="AA276" s="22">
        <f t="shared" si="139"/>
        <v>4.6685228051367602</v>
      </c>
      <c r="AB276" s="22">
        <f t="shared" si="139"/>
        <v>-16.526211307873737</v>
      </c>
      <c r="AC276" s="22">
        <f t="shared" si="139"/>
        <v>53.758855808475431</v>
      </c>
      <c r="AD276" s="22">
        <f t="shared" si="139"/>
        <v>43.371565282039427</v>
      </c>
      <c r="AE276" s="23">
        <f t="shared" si="21"/>
        <v>1.1561230792453092E-290</v>
      </c>
    </row>
    <row r="277" spans="1:31">
      <c r="A277" s="37" t="s">
        <v>178</v>
      </c>
      <c r="B277" s="4" t="s">
        <v>179</v>
      </c>
      <c r="C277" s="22" t="str">
        <f t="shared" ref="C277:D277" si="140">IFERROR((C71/B71*100-100),"--")</f>
        <v>--</v>
      </c>
      <c r="D277" s="22">
        <f t="shared" si="140"/>
        <v>54.462637362637366</v>
      </c>
      <c r="E277" s="22">
        <f t="shared" ref="E277:AD277" si="141">IFERROR((E71/D71*100-100),"--")</f>
        <v>83.588314986782564</v>
      </c>
      <c r="F277" s="22">
        <f t="shared" si="141"/>
        <v>44.114667958388111</v>
      </c>
      <c r="G277" s="22">
        <f t="shared" si="141"/>
        <v>-21.322451385792689</v>
      </c>
      <c r="H277" s="22">
        <f t="shared" si="141"/>
        <v>98.403684061399019</v>
      </c>
      <c r="I277" s="22">
        <f t="shared" si="141"/>
        <v>-45.949728323282159</v>
      </c>
      <c r="J277" s="22">
        <f t="shared" si="141"/>
        <v>449.06123567685347</v>
      </c>
      <c r="K277" s="22">
        <f t="shared" si="141"/>
        <v>-27.798661438993292</v>
      </c>
      <c r="L277" s="22">
        <f t="shared" si="141"/>
        <v>1.3707059063446678</v>
      </c>
      <c r="M277" s="22">
        <f t="shared" si="141"/>
        <v>5.8493057437232636</v>
      </c>
      <c r="N277" s="22">
        <f t="shared" si="141"/>
        <v>-3.4832206379633135E-2</v>
      </c>
      <c r="O277" s="22">
        <f t="shared" si="141"/>
        <v>20.471749510464292</v>
      </c>
      <c r="P277" s="22">
        <f t="shared" si="141"/>
        <v>39.310862944655696</v>
      </c>
      <c r="Q277" s="22">
        <f t="shared" si="141"/>
        <v>37.146002576504458</v>
      </c>
      <c r="R277" s="22">
        <f t="shared" si="141"/>
        <v>38.654298868077404</v>
      </c>
      <c r="S277" s="22">
        <f t="shared" si="141"/>
        <v>12.657361907919594</v>
      </c>
      <c r="T277" s="22">
        <f t="shared" si="141"/>
        <v>189.5604713475376</v>
      </c>
      <c r="U277" s="22">
        <f t="shared" si="141"/>
        <v>44.4900937291481</v>
      </c>
      <c r="V277" s="22">
        <f t="shared" si="141"/>
        <v>30.742363631326384</v>
      </c>
      <c r="W277" s="22">
        <f t="shared" si="141"/>
        <v>15.692783535267708</v>
      </c>
      <c r="X277" s="22">
        <f t="shared" si="141"/>
        <v>2.1032792274555732</v>
      </c>
      <c r="Y277" s="22">
        <f t="shared" si="141"/>
        <v>-4.5063439433276216</v>
      </c>
      <c r="Z277" s="22">
        <f t="shared" si="141"/>
        <v>8.2865082240732875</v>
      </c>
      <c r="AA277" s="22">
        <f t="shared" si="141"/>
        <v>3.2483929808756216</v>
      </c>
      <c r="AB277" s="22">
        <f t="shared" si="141"/>
        <v>-31.607916110978081</v>
      </c>
      <c r="AC277" s="22">
        <f t="shared" si="141"/>
        <v>30.71483814280262</v>
      </c>
      <c r="AD277" s="22">
        <f t="shared" si="141"/>
        <v>42.807558882142104</v>
      </c>
      <c r="AE277" s="23">
        <f t="shared" si="21"/>
        <v>7.0019521670359498E-258</v>
      </c>
    </row>
    <row r="278" spans="1:31">
      <c r="A278" s="37" t="s">
        <v>180</v>
      </c>
      <c r="B278" s="4" t="s">
        <v>181</v>
      </c>
      <c r="C278" s="22" t="str">
        <f t="shared" ref="C278:D278" si="142">IFERROR((C72/B72*100-100),"--")</f>
        <v>--</v>
      </c>
      <c r="D278" s="22">
        <f t="shared" si="142"/>
        <v>87.60211267605635</v>
      </c>
      <c r="E278" s="22">
        <f t="shared" ref="E278:AD278" si="143">IFERROR((E72/D72*100-100),"--")</f>
        <v>81.124458041629907</v>
      </c>
      <c r="F278" s="22">
        <f t="shared" si="143"/>
        <v>-13.451839508897805</v>
      </c>
      <c r="G278" s="22">
        <f t="shared" si="143"/>
        <v>-32.233797612790198</v>
      </c>
      <c r="H278" s="22">
        <f t="shared" si="143"/>
        <v>154.82451800757619</v>
      </c>
      <c r="I278" s="22">
        <f t="shared" si="143"/>
        <v>66.22973848097368</v>
      </c>
      <c r="J278" s="22">
        <f t="shared" si="143"/>
        <v>13.288313746754383</v>
      </c>
      <c r="K278" s="22">
        <f t="shared" si="143"/>
        <v>70.464154129199699</v>
      </c>
      <c r="L278" s="22">
        <f t="shared" si="143"/>
        <v>90.061506635014467</v>
      </c>
      <c r="M278" s="22">
        <f t="shared" si="143"/>
        <v>123.20866314206521</v>
      </c>
      <c r="N278" s="22">
        <f t="shared" si="143"/>
        <v>109.7528830094939</v>
      </c>
      <c r="O278" s="22">
        <f t="shared" si="143"/>
        <v>35.716091415201277</v>
      </c>
      <c r="P278" s="22">
        <f t="shared" si="143"/>
        <v>20.659285731493384</v>
      </c>
      <c r="Q278" s="22">
        <f t="shared" si="143"/>
        <v>43.288021881263404</v>
      </c>
      <c r="R278" s="22">
        <f t="shared" si="143"/>
        <v>30.39592128354559</v>
      </c>
      <c r="S278" s="22">
        <f t="shared" si="143"/>
        <v>23.603024752768846</v>
      </c>
      <c r="T278" s="22">
        <f t="shared" si="143"/>
        <v>9.2953322847170341</v>
      </c>
      <c r="U278" s="22">
        <f t="shared" si="143"/>
        <v>10.002952305658866</v>
      </c>
      <c r="V278" s="22">
        <f t="shared" si="143"/>
        <v>24.247103893819741</v>
      </c>
      <c r="W278" s="22">
        <f t="shared" si="143"/>
        <v>0.69171378826966645</v>
      </c>
      <c r="X278" s="22">
        <f t="shared" si="143"/>
        <v>6.0261817052943627</v>
      </c>
      <c r="Y278" s="22">
        <f t="shared" si="143"/>
        <v>6.9289631540254959</v>
      </c>
      <c r="Z278" s="22">
        <f t="shared" si="143"/>
        <v>16.510309539875507</v>
      </c>
      <c r="AA278" s="22">
        <f t="shared" si="143"/>
        <v>20.542563446222999</v>
      </c>
      <c r="AB278" s="22">
        <f t="shared" si="143"/>
        <v>87.384454189241779</v>
      </c>
      <c r="AC278" s="22">
        <f t="shared" si="143"/>
        <v>-25.136755345679887</v>
      </c>
      <c r="AD278" s="22">
        <f t="shared" si="143"/>
        <v>1.870255110978718</v>
      </c>
      <c r="AE278" s="23">
        <f t="shared" si="21"/>
        <v>0</v>
      </c>
    </row>
    <row r="279" spans="1:31">
      <c r="A279" s="37" t="s">
        <v>182</v>
      </c>
      <c r="B279" s="4" t="s">
        <v>183</v>
      </c>
      <c r="C279" s="22" t="str">
        <f t="shared" ref="C279:D279" si="144">IFERROR((C73/B73*100-100),"--")</f>
        <v>--</v>
      </c>
      <c r="D279" s="22">
        <f t="shared" si="144"/>
        <v>5.3526979677645414</v>
      </c>
      <c r="E279" s="22">
        <f t="shared" ref="E279:AD279" si="145">IFERROR((E73/D73*100-100),"--")</f>
        <v>11.174930140888904</v>
      </c>
      <c r="F279" s="22">
        <f t="shared" si="145"/>
        <v>86.460689787212431</v>
      </c>
      <c r="G279" s="22">
        <f t="shared" si="145"/>
        <v>-2.6146358900245019</v>
      </c>
      <c r="H279" s="22">
        <f t="shared" si="145"/>
        <v>41.583213659741659</v>
      </c>
      <c r="I279" s="22">
        <f t="shared" si="145"/>
        <v>31.96510806221545</v>
      </c>
      <c r="J279" s="22">
        <f t="shared" si="145"/>
        <v>92.687076824348878</v>
      </c>
      <c r="K279" s="22">
        <f t="shared" si="145"/>
        <v>79.642162533884374</v>
      </c>
      <c r="L279" s="22">
        <f t="shared" si="145"/>
        <v>-13.261035411321188</v>
      </c>
      <c r="M279" s="22">
        <f t="shared" si="145"/>
        <v>22.075786223725302</v>
      </c>
      <c r="N279" s="22">
        <f t="shared" si="145"/>
        <v>32.66801495146467</v>
      </c>
      <c r="O279" s="22">
        <f t="shared" si="145"/>
        <v>18.833874635004406</v>
      </c>
      <c r="P279" s="22">
        <f t="shared" si="145"/>
        <v>29.528335505881159</v>
      </c>
      <c r="Q279" s="22">
        <f t="shared" si="145"/>
        <v>-14.10577237051362</v>
      </c>
      <c r="R279" s="22">
        <f t="shared" si="145"/>
        <v>45.357142808160063</v>
      </c>
      <c r="S279" s="22">
        <f t="shared" si="145"/>
        <v>35.519662749203235</v>
      </c>
      <c r="T279" s="22">
        <f t="shared" si="145"/>
        <v>69.109015413555483</v>
      </c>
      <c r="U279" s="22">
        <f t="shared" si="145"/>
        <v>33.080268537087392</v>
      </c>
      <c r="V279" s="22">
        <f t="shared" si="145"/>
        <v>23.297716376196504</v>
      </c>
      <c r="W279" s="22">
        <f t="shared" si="145"/>
        <v>8.4286413960195574</v>
      </c>
      <c r="X279" s="22">
        <f t="shared" si="145"/>
        <v>-8.1805790359721868</v>
      </c>
      <c r="Y279" s="22">
        <f t="shared" si="145"/>
        <v>-4.0651749322321677</v>
      </c>
      <c r="Z279" s="22">
        <f t="shared" si="145"/>
        <v>7.8472142616324589</v>
      </c>
      <c r="AA279" s="22">
        <f t="shared" si="145"/>
        <v>9.6888858408435965</v>
      </c>
      <c r="AB279" s="22">
        <f t="shared" si="145"/>
        <v>-34.685388137733725</v>
      </c>
      <c r="AC279" s="22">
        <f t="shared" si="145"/>
        <v>56.171109034923404</v>
      </c>
      <c r="AD279" s="22">
        <f t="shared" si="145"/>
        <v>53.219182083541654</v>
      </c>
      <c r="AE279" s="23">
        <f t="shared" si="21"/>
        <v>2.217404508789612E-231</v>
      </c>
    </row>
    <row r="280" spans="1:31">
      <c r="A280" s="37" t="s">
        <v>184</v>
      </c>
      <c r="B280" s="4" t="s">
        <v>185</v>
      </c>
      <c r="C280" s="22" t="str">
        <f t="shared" ref="C280:D280" si="146">IFERROR((C74/B74*100-100),"--")</f>
        <v>--</v>
      </c>
      <c r="D280" s="22">
        <f t="shared" si="146"/>
        <v>1.9042817251008444</v>
      </c>
      <c r="E280" s="22">
        <f t="shared" ref="E280:AD280" si="147">IFERROR((E74/D74*100-100),"--")</f>
        <v>17.747912464319711</v>
      </c>
      <c r="F280" s="22">
        <f t="shared" si="147"/>
        <v>10.181566748541556</v>
      </c>
      <c r="G280" s="22">
        <f t="shared" si="147"/>
        <v>2.9485338414417299</v>
      </c>
      <c r="H280" s="22">
        <f t="shared" si="147"/>
        <v>53.866268977089902</v>
      </c>
      <c r="I280" s="22">
        <f t="shared" si="147"/>
        <v>62.081021902460407</v>
      </c>
      <c r="J280" s="22">
        <f t="shared" si="147"/>
        <v>14.717913401229538</v>
      </c>
      <c r="K280" s="22">
        <f t="shared" si="147"/>
        <v>28.317442296768291</v>
      </c>
      <c r="L280" s="22">
        <f t="shared" si="147"/>
        <v>50.128382973155766</v>
      </c>
      <c r="M280" s="22">
        <f t="shared" si="147"/>
        <v>26.984967239239083</v>
      </c>
      <c r="N280" s="22">
        <f t="shared" si="147"/>
        <v>1.8428350518721288</v>
      </c>
      <c r="O280" s="22">
        <f t="shared" si="147"/>
        <v>14.095782193485064</v>
      </c>
      <c r="P280" s="22">
        <f t="shared" si="147"/>
        <v>7.5197280831484221</v>
      </c>
      <c r="Q280" s="22">
        <f t="shared" si="147"/>
        <v>-14.353327098724861</v>
      </c>
      <c r="R280" s="22">
        <f t="shared" si="147"/>
        <v>47.819299810066582</v>
      </c>
      <c r="S280" s="22">
        <f t="shared" si="147"/>
        <v>11.599965460799197</v>
      </c>
      <c r="T280" s="22">
        <f t="shared" si="147"/>
        <v>18.459472963452043</v>
      </c>
      <c r="U280" s="22">
        <f t="shared" si="147"/>
        <v>1.1683448561067564</v>
      </c>
      <c r="V280" s="22">
        <f t="shared" si="147"/>
        <v>18.136492275097055</v>
      </c>
      <c r="W280" s="22">
        <f t="shared" si="147"/>
        <v>17.326990829158134</v>
      </c>
      <c r="X280" s="22">
        <f t="shared" si="147"/>
        <v>-1.2815860514423889</v>
      </c>
      <c r="Y280" s="22">
        <f t="shared" si="147"/>
        <v>3.4475918341938296</v>
      </c>
      <c r="Z280" s="22">
        <f t="shared" si="147"/>
        <v>12.237248850218947</v>
      </c>
      <c r="AA280" s="22">
        <f t="shared" si="147"/>
        <v>1.0041988938281889</v>
      </c>
      <c r="AB280" s="22">
        <f t="shared" si="147"/>
        <v>-24.165660816369666</v>
      </c>
      <c r="AC280" s="22">
        <f t="shared" si="147"/>
        <v>74.020910165881418</v>
      </c>
      <c r="AD280" s="22">
        <f t="shared" si="147"/>
        <v>32.750660646221178</v>
      </c>
      <c r="AE280" s="23">
        <f t="shared" si="21"/>
        <v>8.7932221218908253E-170</v>
      </c>
    </row>
    <row r="281" spans="1:31">
      <c r="A281" s="37" t="s">
        <v>186</v>
      </c>
      <c r="B281" s="4" t="s">
        <v>187</v>
      </c>
      <c r="C281" s="22" t="str">
        <f t="shared" ref="C281:D281" si="148">IFERROR((C75/B75*100-100),"--")</f>
        <v>--</v>
      </c>
      <c r="D281" s="22">
        <f t="shared" si="148"/>
        <v>62.646786833855771</v>
      </c>
      <c r="E281" s="22">
        <f t="shared" ref="E281:AD281" si="149">IFERROR((E75/D75*100-100),"--")</f>
        <v>67.47827980801523</v>
      </c>
      <c r="F281" s="22">
        <f t="shared" si="149"/>
        <v>27.686468636420017</v>
      </c>
      <c r="G281" s="22">
        <f t="shared" si="149"/>
        <v>10.858301647655239</v>
      </c>
      <c r="H281" s="22">
        <f t="shared" si="149"/>
        <v>21.057432576630646</v>
      </c>
      <c r="I281" s="22">
        <f t="shared" si="149"/>
        <v>47.279326508018215</v>
      </c>
      <c r="J281" s="22">
        <f t="shared" si="149"/>
        <v>9.6539371421588243</v>
      </c>
      <c r="K281" s="22">
        <f t="shared" si="149"/>
        <v>0.38914029219152724</v>
      </c>
      <c r="L281" s="22">
        <f t="shared" si="149"/>
        <v>33.770915173025941</v>
      </c>
      <c r="M281" s="22">
        <f t="shared" si="149"/>
        <v>19.147694067757072</v>
      </c>
      <c r="N281" s="22">
        <f t="shared" si="149"/>
        <v>3.7150277377951966</v>
      </c>
      <c r="O281" s="22">
        <f t="shared" si="149"/>
        <v>25.023688327576195</v>
      </c>
      <c r="P281" s="22">
        <f t="shared" si="149"/>
        <v>5.3506630034409142</v>
      </c>
      <c r="Q281" s="22">
        <f t="shared" si="149"/>
        <v>-3.2303471857935904</v>
      </c>
      <c r="R281" s="22">
        <f t="shared" si="149"/>
        <v>34.894376243667864</v>
      </c>
      <c r="S281" s="22">
        <f t="shared" si="149"/>
        <v>17.189142089624028</v>
      </c>
      <c r="T281" s="22">
        <f t="shared" si="149"/>
        <v>3.6508381617436356</v>
      </c>
      <c r="U281" s="22">
        <f t="shared" si="149"/>
        <v>-18.779575994582075</v>
      </c>
      <c r="V281" s="22">
        <f t="shared" si="149"/>
        <v>23.040093797217295</v>
      </c>
      <c r="W281" s="22">
        <f t="shared" si="149"/>
        <v>24.955767252662525</v>
      </c>
      <c r="X281" s="22">
        <f t="shared" si="149"/>
        <v>-26.618103761741423</v>
      </c>
      <c r="Y281" s="22">
        <f t="shared" si="149"/>
        <v>-0.31175659710481796</v>
      </c>
      <c r="Z281" s="22">
        <f t="shared" si="149"/>
        <v>17.608748799570236</v>
      </c>
      <c r="AA281" s="22">
        <f t="shared" si="149"/>
        <v>-3.8072522928475649</v>
      </c>
      <c r="AB281" s="22">
        <f t="shared" si="149"/>
        <v>-28.809748992181653</v>
      </c>
      <c r="AC281" s="22">
        <f t="shared" si="149"/>
        <v>22.65825182675259</v>
      </c>
      <c r="AD281" s="22">
        <f t="shared" si="149"/>
        <v>18.390811857259763</v>
      </c>
      <c r="AE281" s="23">
        <f t="shared" ref="AE281:AE314" si="150">IFERROR((POWER(AD75/C75,1/28*100-100)),"--")</f>
        <v>3.840566387842632E-140</v>
      </c>
    </row>
    <row r="282" spans="1:31">
      <c r="A282" s="37" t="s">
        <v>188</v>
      </c>
      <c r="B282" s="4" t="s">
        <v>189</v>
      </c>
      <c r="C282" s="22" t="str">
        <f t="shared" ref="C282:D282" si="151">IFERROR((C76/B76*100-100),"--")</f>
        <v>--</v>
      </c>
      <c r="D282" s="22">
        <f t="shared" si="151"/>
        <v>-14.656173008486178</v>
      </c>
      <c r="E282" s="22">
        <f t="shared" ref="E282:AD282" si="152">IFERROR((E76/D76*100-100),"--")</f>
        <v>69.025295017657754</v>
      </c>
      <c r="F282" s="22">
        <f t="shared" si="152"/>
        <v>9.0698075803254028</v>
      </c>
      <c r="G282" s="22">
        <f t="shared" si="152"/>
        <v>11.818999171377058</v>
      </c>
      <c r="H282" s="22">
        <f t="shared" si="152"/>
        <v>18.89315385317974</v>
      </c>
      <c r="I282" s="22">
        <f t="shared" si="152"/>
        <v>44.445207142254191</v>
      </c>
      <c r="J282" s="22">
        <f t="shared" si="152"/>
        <v>-2.9169619406535219</v>
      </c>
      <c r="K282" s="22">
        <f t="shared" si="152"/>
        <v>-4.2678296091639112</v>
      </c>
      <c r="L282" s="22">
        <f t="shared" si="152"/>
        <v>-6.2649742530463897</v>
      </c>
      <c r="M282" s="22">
        <f t="shared" si="152"/>
        <v>3.2635786007230791</v>
      </c>
      <c r="N282" s="22">
        <f t="shared" si="152"/>
        <v>6.7966402740185146</v>
      </c>
      <c r="O282" s="22">
        <f t="shared" si="152"/>
        <v>21.299566131973151</v>
      </c>
      <c r="P282" s="22">
        <f t="shared" si="152"/>
        <v>-4.2476911709231615</v>
      </c>
      <c r="Q282" s="22">
        <f t="shared" si="152"/>
        <v>-27.831078091399803</v>
      </c>
      <c r="R282" s="22">
        <f t="shared" si="152"/>
        <v>18.231542206119229</v>
      </c>
      <c r="S282" s="22">
        <f t="shared" si="152"/>
        <v>15.967166412340418</v>
      </c>
      <c r="T282" s="22">
        <f t="shared" si="152"/>
        <v>13.438325318563642</v>
      </c>
      <c r="U282" s="22">
        <f t="shared" si="152"/>
        <v>13.984504070843371</v>
      </c>
      <c r="V282" s="22">
        <f t="shared" si="152"/>
        <v>9.11648697628398</v>
      </c>
      <c r="W282" s="22">
        <f t="shared" si="152"/>
        <v>10.597551579064856</v>
      </c>
      <c r="X282" s="22">
        <f t="shared" si="152"/>
        <v>-2.4671545451992642</v>
      </c>
      <c r="Y282" s="22">
        <f t="shared" si="152"/>
        <v>-2.1577299917680506</v>
      </c>
      <c r="Z282" s="22">
        <f t="shared" si="152"/>
        <v>15.960556264728567</v>
      </c>
      <c r="AA282" s="22">
        <f t="shared" si="152"/>
        <v>7.0688327421649149</v>
      </c>
      <c r="AB282" s="22">
        <f t="shared" si="152"/>
        <v>-21.018908371900537</v>
      </c>
      <c r="AC282" s="22">
        <f t="shared" si="152"/>
        <v>49.434139712399087</v>
      </c>
      <c r="AD282" s="22">
        <f t="shared" si="152"/>
        <v>35.442448527533173</v>
      </c>
      <c r="AE282" s="23">
        <f t="shared" si="150"/>
        <v>1.4574485055458842E-96</v>
      </c>
    </row>
    <row r="283" spans="1:31">
      <c r="A283" s="37" t="s">
        <v>190</v>
      </c>
      <c r="B283" s="4" t="s">
        <v>191</v>
      </c>
      <c r="C283" s="22" t="str">
        <f t="shared" ref="C283:D283" si="153">IFERROR((C77/B77*100-100),"--")</f>
        <v>--</v>
      </c>
      <c r="D283" s="22">
        <f t="shared" si="153"/>
        <v>9.5604060913705382</v>
      </c>
      <c r="E283" s="22">
        <f t="shared" ref="E283:AD283" si="154">IFERROR((E77/D77*100-100),"--")</f>
        <v>83.57534030782918</v>
      </c>
      <c r="F283" s="22">
        <f t="shared" si="154"/>
        <v>68.393157302293162</v>
      </c>
      <c r="G283" s="22">
        <f t="shared" si="154"/>
        <v>67.753940324098807</v>
      </c>
      <c r="H283" s="22">
        <f t="shared" si="154"/>
        <v>6.5547714072052798</v>
      </c>
      <c r="I283" s="22">
        <f t="shared" si="154"/>
        <v>51.523277205091972</v>
      </c>
      <c r="J283" s="22">
        <f t="shared" si="154"/>
        <v>99.386864965309144</v>
      </c>
      <c r="K283" s="22">
        <f t="shared" si="154"/>
        <v>10.882337921563789</v>
      </c>
      <c r="L283" s="22">
        <f t="shared" si="154"/>
        <v>59.502953141453162</v>
      </c>
      <c r="M283" s="22">
        <f t="shared" si="154"/>
        <v>80.258848891984826</v>
      </c>
      <c r="N283" s="22">
        <f t="shared" si="154"/>
        <v>64.518505344243351</v>
      </c>
      <c r="O283" s="22">
        <f t="shared" si="154"/>
        <v>29.331344441390115</v>
      </c>
      <c r="P283" s="22">
        <f t="shared" si="154"/>
        <v>28.112586261869637</v>
      </c>
      <c r="Q283" s="22">
        <f t="shared" si="154"/>
        <v>-18.786582395407535</v>
      </c>
      <c r="R283" s="22">
        <f t="shared" si="154"/>
        <v>31.567517220521495</v>
      </c>
      <c r="S283" s="22">
        <f t="shared" si="154"/>
        <v>42.600899072473595</v>
      </c>
      <c r="T283" s="22">
        <f t="shared" si="154"/>
        <v>19.229044174815925</v>
      </c>
      <c r="U283" s="22">
        <f t="shared" si="154"/>
        <v>7.1103918608794316</v>
      </c>
      <c r="V283" s="22">
        <f t="shared" si="154"/>
        <v>15.541776264571254</v>
      </c>
      <c r="W283" s="22">
        <f t="shared" si="154"/>
        <v>18.180638550724055</v>
      </c>
      <c r="X283" s="22">
        <f t="shared" si="154"/>
        <v>-4.3481612201283042</v>
      </c>
      <c r="Y283" s="22">
        <f t="shared" si="154"/>
        <v>3.8052406614469447</v>
      </c>
      <c r="Z283" s="22">
        <f t="shared" si="154"/>
        <v>17.60689510335969</v>
      </c>
      <c r="AA283" s="22">
        <f t="shared" si="154"/>
        <v>-6.3707023788195443</v>
      </c>
      <c r="AB283" s="22">
        <f t="shared" si="154"/>
        <v>-11.683812428796585</v>
      </c>
      <c r="AC283" s="22">
        <f t="shared" si="154"/>
        <v>37.455171896057664</v>
      </c>
      <c r="AD283" s="22">
        <f t="shared" si="154"/>
        <v>4.661232050589021</v>
      </c>
      <c r="AE283" s="23">
        <f t="shared" si="150"/>
        <v>1.1161086751376363E-267</v>
      </c>
    </row>
    <row r="284" spans="1:31">
      <c r="A284" s="37" t="s">
        <v>192</v>
      </c>
      <c r="B284" s="4" t="s">
        <v>193</v>
      </c>
      <c r="C284" s="22" t="str">
        <f t="shared" ref="C284:D284" si="155">IFERROR((C78/B78*100-100),"--")</f>
        <v>--</v>
      </c>
      <c r="D284" s="22">
        <f t="shared" si="155"/>
        <v>35.460566637756557</v>
      </c>
      <c r="E284" s="22">
        <f t="shared" ref="E284:AD284" si="156">IFERROR((E78/D78*100-100),"--")</f>
        <v>94.882598337324652</v>
      </c>
      <c r="F284" s="22">
        <f t="shared" si="156"/>
        <v>-32.188550429715903</v>
      </c>
      <c r="G284" s="22">
        <f t="shared" si="156"/>
        <v>22.313407074876196</v>
      </c>
      <c r="H284" s="22">
        <f t="shared" si="156"/>
        <v>11.660546441969117</v>
      </c>
      <c r="I284" s="22">
        <f t="shared" si="156"/>
        <v>51.136651995484897</v>
      </c>
      <c r="J284" s="22">
        <f t="shared" si="156"/>
        <v>16.023399060160131</v>
      </c>
      <c r="K284" s="22">
        <f t="shared" si="156"/>
        <v>0.62155519483498267</v>
      </c>
      <c r="L284" s="22">
        <f t="shared" si="156"/>
        <v>44.129254276475592</v>
      </c>
      <c r="M284" s="22">
        <f t="shared" si="156"/>
        <v>29.199438572527981</v>
      </c>
      <c r="N284" s="22">
        <f t="shared" si="156"/>
        <v>59.029945766124456</v>
      </c>
      <c r="O284" s="22">
        <f t="shared" si="156"/>
        <v>36.838377412661771</v>
      </c>
      <c r="P284" s="22">
        <f t="shared" si="156"/>
        <v>60.597119960854087</v>
      </c>
      <c r="Q284" s="22">
        <f t="shared" si="156"/>
        <v>-29.341525450996059</v>
      </c>
      <c r="R284" s="22">
        <f t="shared" si="156"/>
        <v>46.323792284854562</v>
      </c>
      <c r="S284" s="22">
        <f t="shared" si="156"/>
        <v>29.237818154284838</v>
      </c>
      <c r="T284" s="22">
        <f t="shared" si="156"/>
        <v>17.074382381599264</v>
      </c>
      <c r="U284" s="22">
        <f t="shared" si="156"/>
        <v>-5.9277323111498958</v>
      </c>
      <c r="V284" s="22">
        <f t="shared" si="156"/>
        <v>18.804552490226683</v>
      </c>
      <c r="W284" s="22">
        <f t="shared" si="156"/>
        <v>-1.5332422289028926</v>
      </c>
      <c r="X284" s="22">
        <f t="shared" si="156"/>
        <v>-30.765895095394157</v>
      </c>
      <c r="Y284" s="22">
        <f t="shared" si="156"/>
        <v>-15.889711723833955</v>
      </c>
      <c r="Z284" s="22">
        <f t="shared" si="156"/>
        <v>27.829919972127342</v>
      </c>
      <c r="AA284" s="22">
        <f t="shared" si="156"/>
        <v>-6.392204057777974</v>
      </c>
      <c r="AB284" s="22">
        <f t="shared" si="156"/>
        <v>-17.817040768759313</v>
      </c>
      <c r="AC284" s="22">
        <f t="shared" si="156"/>
        <v>55.440108682446464</v>
      </c>
      <c r="AD284" s="22">
        <f t="shared" si="156"/>
        <v>9.587471681375078</v>
      </c>
      <c r="AE284" s="23">
        <f t="shared" si="150"/>
        <v>4.2900902641302617E-162</v>
      </c>
    </row>
    <row r="285" spans="1:31">
      <c r="A285" s="37" t="s">
        <v>194</v>
      </c>
      <c r="B285" s="4" t="s">
        <v>195</v>
      </c>
      <c r="C285" s="22" t="str">
        <f t="shared" ref="C285:D285" si="157">IFERROR((C79/B79*100-100),"--")</f>
        <v>--</v>
      </c>
      <c r="D285" s="22">
        <f t="shared" si="157"/>
        <v>105.92968568102444</v>
      </c>
      <c r="E285" s="22">
        <f t="shared" ref="E285:AD285" si="158">IFERROR((E79/D79*100-100),"--")</f>
        <v>37.684772088984573</v>
      </c>
      <c r="F285" s="22">
        <f t="shared" si="158"/>
        <v>27.387776628370816</v>
      </c>
      <c r="G285" s="22">
        <f t="shared" si="158"/>
        <v>6.3154773415844829</v>
      </c>
      <c r="H285" s="22">
        <f t="shared" si="158"/>
        <v>-21.893326267589572</v>
      </c>
      <c r="I285" s="22">
        <f t="shared" si="158"/>
        <v>166.33093759739916</v>
      </c>
      <c r="J285" s="22">
        <f t="shared" si="158"/>
        <v>104.14883035630359</v>
      </c>
      <c r="K285" s="22">
        <f t="shared" si="158"/>
        <v>117.97364173225463</v>
      </c>
      <c r="L285" s="22">
        <f t="shared" si="158"/>
        <v>67.172676180559051</v>
      </c>
      <c r="M285" s="22">
        <f t="shared" si="158"/>
        <v>37.189155255835743</v>
      </c>
      <c r="N285" s="22">
        <f t="shared" si="158"/>
        <v>14.514577358499352</v>
      </c>
      <c r="O285" s="22">
        <f t="shared" si="158"/>
        <v>-35.723824122183402</v>
      </c>
      <c r="P285" s="22">
        <f t="shared" si="158"/>
        <v>36.300821815020811</v>
      </c>
      <c r="Q285" s="22">
        <f t="shared" si="158"/>
        <v>-41.243478080408956</v>
      </c>
      <c r="R285" s="22">
        <f t="shared" si="158"/>
        <v>50.012836912011181</v>
      </c>
      <c r="S285" s="22">
        <f t="shared" si="158"/>
        <v>20.42562110739037</v>
      </c>
      <c r="T285" s="22">
        <f t="shared" si="158"/>
        <v>10.331889807305657</v>
      </c>
      <c r="U285" s="22">
        <f t="shared" si="158"/>
        <v>7.4573284337264596</v>
      </c>
      <c r="V285" s="22">
        <f t="shared" si="158"/>
        <v>36.33827824919328</v>
      </c>
      <c r="W285" s="22">
        <f t="shared" si="158"/>
        <v>21.368280848132798</v>
      </c>
      <c r="X285" s="22">
        <f t="shared" si="158"/>
        <v>3.3873257091015034</v>
      </c>
      <c r="Y285" s="22">
        <f t="shared" si="158"/>
        <v>7.0772113166860606</v>
      </c>
      <c r="Z285" s="22">
        <f t="shared" si="158"/>
        <v>13.287050966029582</v>
      </c>
      <c r="AA285" s="22">
        <f t="shared" si="158"/>
        <v>-0.18782109365749022</v>
      </c>
      <c r="AB285" s="22">
        <f t="shared" si="158"/>
        <v>-10.841379539383851</v>
      </c>
      <c r="AC285" s="22">
        <f t="shared" si="158"/>
        <v>50.749716599086895</v>
      </c>
      <c r="AD285" s="22">
        <f t="shared" si="158"/>
        <v>17.129641519513399</v>
      </c>
      <c r="AE285" s="23">
        <f t="shared" si="150"/>
        <v>2.7207838358247599E-244</v>
      </c>
    </row>
    <row r="286" spans="1:31">
      <c r="A286" s="37" t="s">
        <v>196</v>
      </c>
      <c r="B286" s="4" t="s">
        <v>197</v>
      </c>
      <c r="C286" s="22" t="str">
        <f t="shared" ref="C286:D286" si="159">IFERROR((C80/B80*100-100),"--")</f>
        <v>--</v>
      </c>
      <c r="D286" s="22">
        <f t="shared" si="159"/>
        <v>9.0139235066609302</v>
      </c>
      <c r="E286" s="22">
        <f t="shared" ref="E286:AD286" si="160">IFERROR((E80/D80*100-100),"--")</f>
        <v>64.830882300767087</v>
      </c>
      <c r="F286" s="22">
        <f t="shared" si="160"/>
        <v>10.010250268214534</v>
      </c>
      <c r="G286" s="22">
        <f t="shared" si="160"/>
        <v>11.891125015706791</v>
      </c>
      <c r="H286" s="22">
        <f t="shared" si="160"/>
        <v>220.08888845712954</v>
      </c>
      <c r="I286" s="22">
        <f t="shared" si="160"/>
        <v>-18.389040620273988</v>
      </c>
      <c r="J286" s="22">
        <f t="shared" si="160"/>
        <v>18.384873207565818</v>
      </c>
      <c r="K286" s="22">
        <f t="shared" si="160"/>
        <v>6.2160798839328493</v>
      </c>
      <c r="L286" s="22">
        <f t="shared" si="160"/>
        <v>48.454692262802638</v>
      </c>
      <c r="M286" s="22">
        <f t="shared" si="160"/>
        <v>68.491314948036631</v>
      </c>
      <c r="N286" s="22">
        <f t="shared" si="160"/>
        <v>2.7199469738199866</v>
      </c>
      <c r="O286" s="22">
        <f t="shared" si="160"/>
        <v>6.3650235408363613</v>
      </c>
      <c r="P286" s="22">
        <f t="shared" si="160"/>
        <v>14.319238223102644</v>
      </c>
      <c r="Q286" s="22">
        <f t="shared" si="160"/>
        <v>-21.509583049087908</v>
      </c>
      <c r="R286" s="22">
        <f t="shared" si="160"/>
        <v>44.386370137955225</v>
      </c>
      <c r="S286" s="22">
        <f t="shared" si="160"/>
        <v>13.885000480285342</v>
      </c>
      <c r="T286" s="22">
        <f t="shared" si="160"/>
        <v>12.310109660225407</v>
      </c>
      <c r="U286" s="22">
        <f t="shared" si="160"/>
        <v>13.564258601070023</v>
      </c>
      <c r="V286" s="22">
        <f t="shared" si="160"/>
        <v>12.479349291747923</v>
      </c>
      <c r="W286" s="22">
        <f t="shared" si="160"/>
        <v>0.61851704926748141</v>
      </c>
      <c r="X286" s="22">
        <f t="shared" si="160"/>
        <v>-10.710489732208188</v>
      </c>
      <c r="Y286" s="22">
        <f t="shared" si="160"/>
        <v>-3.7556215111599869</v>
      </c>
      <c r="Z286" s="22">
        <f t="shared" si="160"/>
        <v>6.5905297470720825E-2</v>
      </c>
      <c r="AA286" s="22">
        <f t="shared" si="160"/>
        <v>4.80992109123153</v>
      </c>
      <c r="AB286" s="22">
        <f t="shared" si="160"/>
        <v>-36.772840350439203</v>
      </c>
      <c r="AC286" s="22">
        <f t="shared" si="160"/>
        <v>68.935918006079419</v>
      </c>
      <c r="AD286" s="22">
        <f t="shared" si="160"/>
        <v>23.570104489313209</v>
      </c>
      <c r="AE286" s="23">
        <f t="shared" si="150"/>
        <v>8.2204256049956805E-165</v>
      </c>
    </row>
    <row r="287" spans="1:31">
      <c r="A287" s="37" t="s">
        <v>198</v>
      </c>
      <c r="B287" s="4" t="s">
        <v>199</v>
      </c>
      <c r="C287" s="22" t="str">
        <f t="shared" ref="C287:D287" si="161">IFERROR((C81/B81*100-100),"--")</f>
        <v>--</v>
      </c>
      <c r="D287" s="22">
        <f t="shared" si="161"/>
        <v>208.97456320657761</v>
      </c>
      <c r="E287" s="22">
        <f t="shared" ref="E287:AD287" si="162">IFERROR((E81/D81*100-100),"--")</f>
        <v>75.842844538468512</v>
      </c>
      <c r="F287" s="22">
        <f t="shared" si="162"/>
        <v>22.593954717413695</v>
      </c>
      <c r="G287" s="22">
        <f t="shared" si="162"/>
        <v>-77.854615946570263</v>
      </c>
      <c r="H287" s="22">
        <f t="shared" si="162"/>
        <v>521.13653468074097</v>
      </c>
      <c r="I287" s="22">
        <f t="shared" si="162"/>
        <v>-70.387438485248936</v>
      </c>
      <c r="J287" s="22">
        <f t="shared" si="162"/>
        <v>79.201237656510017</v>
      </c>
      <c r="K287" s="22">
        <f t="shared" si="162"/>
        <v>23.038205057958749</v>
      </c>
      <c r="L287" s="22">
        <f t="shared" si="162"/>
        <v>156.96539327004814</v>
      </c>
      <c r="M287" s="22">
        <f t="shared" si="162"/>
        <v>62.388052860778515</v>
      </c>
      <c r="N287" s="22">
        <f t="shared" si="162"/>
        <v>56.852408614649732</v>
      </c>
      <c r="O287" s="22">
        <f t="shared" si="162"/>
        <v>-44.58498288183231</v>
      </c>
      <c r="P287" s="22">
        <f t="shared" si="162"/>
        <v>23.494145152193255</v>
      </c>
      <c r="Q287" s="22">
        <f t="shared" si="162"/>
        <v>-44.51690006021353</v>
      </c>
      <c r="R287" s="22">
        <f t="shared" si="162"/>
        <v>8.3606253926030263</v>
      </c>
      <c r="S287" s="22">
        <f t="shared" si="162"/>
        <v>59.339332301753473</v>
      </c>
      <c r="T287" s="22">
        <f t="shared" si="162"/>
        <v>81.317953822026681</v>
      </c>
      <c r="U287" s="22">
        <f t="shared" si="162"/>
        <v>-29.025620071352321</v>
      </c>
      <c r="V287" s="22">
        <f t="shared" si="162"/>
        <v>83.364657856301335</v>
      </c>
      <c r="W287" s="22">
        <f t="shared" si="162"/>
        <v>27.400930907782993</v>
      </c>
      <c r="X287" s="22">
        <f t="shared" si="162"/>
        <v>-41.425527580451771</v>
      </c>
      <c r="Y287" s="22">
        <f t="shared" si="162"/>
        <v>6.9564555290525334</v>
      </c>
      <c r="Z287" s="22">
        <f t="shared" si="162"/>
        <v>2.6630960582792795</v>
      </c>
      <c r="AA287" s="22">
        <f t="shared" si="162"/>
        <v>-23.949107763587477</v>
      </c>
      <c r="AB287" s="22">
        <f t="shared" si="162"/>
        <v>-15.761328303374398</v>
      </c>
      <c r="AC287" s="22">
        <f t="shared" si="162"/>
        <v>150.43431941660305</v>
      </c>
      <c r="AD287" s="22">
        <f t="shared" si="162"/>
        <v>104.44895529162869</v>
      </c>
      <c r="AE287" s="23">
        <f t="shared" si="150"/>
        <v>5.4197060805996218E-214</v>
      </c>
    </row>
    <row r="288" spans="1:31">
      <c r="A288" s="37" t="s">
        <v>200</v>
      </c>
      <c r="B288" s="4" t="s">
        <v>201</v>
      </c>
      <c r="C288" s="22" t="str">
        <f t="shared" ref="C288:D288" si="163">IFERROR((C82/B82*100-100),"--")</f>
        <v>--</v>
      </c>
      <c r="D288" s="22">
        <f t="shared" si="163"/>
        <v>31.680071350708545</v>
      </c>
      <c r="E288" s="22">
        <f t="shared" ref="E288:AD288" si="164">IFERROR((E82/D82*100-100),"--")</f>
        <v>75.931415770032118</v>
      </c>
      <c r="F288" s="22">
        <f t="shared" si="164"/>
        <v>22.824121575475331</v>
      </c>
      <c r="G288" s="22">
        <f t="shared" si="164"/>
        <v>23.896111549043937</v>
      </c>
      <c r="H288" s="22">
        <f t="shared" si="164"/>
        <v>50.780966352430482</v>
      </c>
      <c r="I288" s="22">
        <f t="shared" si="164"/>
        <v>43.087965665067685</v>
      </c>
      <c r="J288" s="22">
        <f t="shared" si="164"/>
        <v>17.731429164583474</v>
      </c>
      <c r="K288" s="22">
        <f t="shared" si="164"/>
        <v>31.608305281778399</v>
      </c>
      <c r="L288" s="22">
        <f t="shared" si="164"/>
        <v>66.313729504671215</v>
      </c>
      <c r="M288" s="22">
        <f t="shared" si="164"/>
        <v>59.843030843232356</v>
      </c>
      <c r="N288" s="22">
        <f t="shared" si="164"/>
        <v>38.803384385032587</v>
      </c>
      <c r="O288" s="22">
        <f t="shared" si="164"/>
        <v>8.0366317934068121</v>
      </c>
      <c r="P288" s="22">
        <f t="shared" si="164"/>
        <v>41.36051807329423</v>
      </c>
      <c r="Q288" s="22">
        <f t="shared" si="164"/>
        <v>-1.5943053879201727</v>
      </c>
      <c r="R288" s="22">
        <f t="shared" si="164"/>
        <v>7.1776420557563512</v>
      </c>
      <c r="S288" s="22">
        <f t="shared" si="164"/>
        <v>15.716823570336302</v>
      </c>
      <c r="T288" s="22">
        <f t="shared" si="164"/>
        <v>24.424063502235953</v>
      </c>
      <c r="U288" s="22">
        <f t="shared" si="164"/>
        <v>12.719274130275295</v>
      </c>
      <c r="V288" s="22">
        <f t="shared" si="164"/>
        <v>3.7077672133124082</v>
      </c>
      <c r="W288" s="22">
        <f t="shared" si="164"/>
        <v>8.7237224587116202</v>
      </c>
      <c r="X288" s="22">
        <f t="shared" si="164"/>
        <v>-9.9177462998055148</v>
      </c>
      <c r="Y288" s="22">
        <f t="shared" si="164"/>
        <v>6.7350029642150275</v>
      </c>
      <c r="Z288" s="22">
        <f t="shared" si="164"/>
        <v>8.9540387673553425</v>
      </c>
      <c r="AA288" s="22">
        <f t="shared" si="164"/>
        <v>2.3445889253011813</v>
      </c>
      <c r="AB288" s="22">
        <f t="shared" si="164"/>
        <v>-6.2511949505168189</v>
      </c>
      <c r="AC288" s="22">
        <f t="shared" si="164"/>
        <v>56.088854447218523</v>
      </c>
      <c r="AD288" s="22">
        <f t="shared" si="164"/>
        <v>23.022650209368294</v>
      </c>
      <c r="AE288" s="23">
        <f t="shared" si="150"/>
        <v>1.6183839360471203E-231</v>
      </c>
    </row>
    <row r="289" spans="1:31">
      <c r="A289" s="37" t="s">
        <v>202</v>
      </c>
      <c r="B289" s="4" t="s">
        <v>203</v>
      </c>
      <c r="C289" s="22" t="str">
        <f t="shared" ref="C289:D289" si="165">IFERROR((C83/B83*100-100),"--")</f>
        <v>--</v>
      </c>
      <c r="D289" s="22">
        <f t="shared" si="165"/>
        <v>87.048031496063004</v>
      </c>
      <c r="E289" s="22">
        <f t="shared" ref="E289:AD289" si="166">IFERROR((E83/D83*100-100),"--")</f>
        <v>-14.214070522400107</v>
      </c>
      <c r="F289" s="22">
        <f t="shared" si="166"/>
        <v>299.41032720706096</v>
      </c>
      <c r="G289" s="22">
        <f t="shared" si="166"/>
        <v>8.2092489246746112</v>
      </c>
      <c r="H289" s="22">
        <f t="shared" si="166"/>
        <v>-50.784173026718655</v>
      </c>
      <c r="I289" s="22">
        <f t="shared" si="166"/>
        <v>235.04952642114034</v>
      </c>
      <c r="J289" s="22">
        <f t="shared" si="166"/>
        <v>80.400459853372951</v>
      </c>
      <c r="K289" s="22">
        <f t="shared" si="166"/>
        <v>58.721874800416572</v>
      </c>
      <c r="L289" s="22">
        <f t="shared" si="166"/>
        <v>59.051937068547403</v>
      </c>
      <c r="M289" s="22">
        <f t="shared" si="166"/>
        <v>41.515121659415115</v>
      </c>
      <c r="N289" s="22">
        <f t="shared" si="166"/>
        <v>44.595915834995111</v>
      </c>
      <c r="O289" s="22">
        <f t="shared" si="166"/>
        <v>19.226204926314168</v>
      </c>
      <c r="P289" s="22">
        <f t="shared" si="166"/>
        <v>57.231384195115965</v>
      </c>
      <c r="Q289" s="22">
        <f t="shared" si="166"/>
        <v>2.112466544236554</v>
      </c>
      <c r="R289" s="22">
        <f t="shared" si="166"/>
        <v>-9.0332797975598709</v>
      </c>
      <c r="S289" s="22">
        <f t="shared" si="166"/>
        <v>19.432484981343293</v>
      </c>
      <c r="T289" s="22">
        <f t="shared" si="166"/>
        <v>-10.247712557817025</v>
      </c>
      <c r="U289" s="22">
        <f t="shared" si="166"/>
        <v>7.7205110226994549</v>
      </c>
      <c r="V289" s="22">
        <f t="shared" si="166"/>
        <v>37.019148230424548</v>
      </c>
      <c r="W289" s="22">
        <f t="shared" si="166"/>
        <v>-13.499961019046609</v>
      </c>
      <c r="X289" s="22">
        <f t="shared" si="166"/>
        <v>-10.154657116698701</v>
      </c>
      <c r="Y289" s="22">
        <f t="shared" si="166"/>
        <v>33.593065456447363</v>
      </c>
      <c r="Z289" s="22">
        <f t="shared" si="166"/>
        <v>41.55940620742939</v>
      </c>
      <c r="AA289" s="22">
        <f t="shared" si="166"/>
        <v>-7.9365888143603627</v>
      </c>
      <c r="AB289" s="22">
        <f t="shared" si="166"/>
        <v>-7.4211961278852101</v>
      </c>
      <c r="AC289" s="22">
        <f t="shared" si="166"/>
        <v>60.879440034292713</v>
      </c>
      <c r="AD289" s="22">
        <f t="shared" si="166"/>
        <v>29.3391797705589</v>
      </c>
      <c r="AE289" s="23">
        <f t="shared" si="150"/>
        <v>8.2623015730356191E-279</v>
      </c>
    </row>
    <row r="290" spans="1:31">
      <c r="A290" s="37" t="s">
        <v>204</v>
      </c>
      <c r="B290" s="4" t="s">
        <v>205</v>
      </c>
      <c r="C290" s="22" t="str">
        <f t="shared" ref="C290:D290" si="167">IFERROR((C84/B84*100-100),"--")</f>
        <v>--</v>
      </c>
      <c r="D290" s="22">
        <f t="shared" si="167"/>
        <v>781.0333333333333</v>
      </c>
      <c r="E290" s="22">
        <f t="shared" ref="E290:AD290" si="168">IFERROR((E84/D84*100-100),"--")</f>
        <v>106.83666906284284</v>
      </c>
      <c r="F290" s="22">
        <f t="shared" si="168"/>
        <v>135.03996780625221</v>
      </c>
      <c r="G290" s="22">
        <f t="shared" si="168"/>
        <v>-8.6066275468115236</v>
      </c>
      <c r="H290" s="22">
        <f t="shared" si="168"/>
        <v>37.360241835909221</v>
      </c>
      <c r="I290" s="22">
        <f t="shared" si="168"/>
        <v>0.79970739388377865</v>
      </c>
      <c r="J290" s="22">
        <f t="shared" si="168"/>
        <v>94.899107620588097</v>
      </c>
      <c r="K290" s="22">
        <f t="shared" si="168"/>
        <v>204.83048494181202</v>
      </c>
      <c r="L290" s="22">
        <f t="shared" si="168"/>
        <v>-9.64027659882818</v>
      </c>
      <c r="M290" s="22">
        <f t="shared" si="168"/>
        <v>170.52651355893562</v>
      </c>
      <c r="N290" s="22">
        <f t="shared" si="168"/>
        <v>-39.577802555849132</v>
      </c>
      <c r="O290" s="22">
        <f t="shared" si="168"/>
        <v>142.79969218132146</v>
      </c>
      <c r="P290" s="22">
        <f t="shared" si="168"/>
        <v>-69.41965187772422</v>
      </c>
      <c r="Q290" s="22">
        <f t="shared" si="168"/>
        <v>12.955224444140285</v>
      </c>
      <c r="R290" s="22">
        <f t="shared" si="168"/>
        <v>-2.3281816951101604</v>
      </c>
      <c r="S290" s="22">
        <f t="shared" si="168"/>
        <v>21.701737364196234</v>
      </c>
      <c r="T290" s="22">
        <f t="shared" si="168"/>
        <v>38.67654461245138</v>
      </c>
      <c r="U290" s="22">
        <f t="shared" si="168"/>
        <v>47.990138772994072</v>
      </c>
      <c r="V290" s="22">
        <f t="shared" si="168"/>
        <v>-25.352397819276774</v>
      </c>
      <c r="W290" s="22">
        <f t="shared" si="168"/>
        <v>46.366292143081353</v>
      </c>
      <c r="X290" s="22">
        <f t="shared" si="168"/>
        <v>18.28391445312954</v>
      </c>
      <c r="Y290" s="22">
        <f t="shared" si="168"/>
        <v>26.019907921951273</v>
      </c>
      <c r="Z290" s="22">
        <f t="shared" si="168"/>
        <v>-11.184873359227012</v>
      </c>
      <c r="AA290" s="22">
        <f t="shared" si="168"/>
        <v>128.38734887686351</v>
      </c>
      <c r="AB290" s="22">
        <f t="shared" si="168"/>
        <v>-21.747490867160877</v>
      </c>
      <c r="AC290" s="22">
        <f t="shared" si="168"/>
        <v>27.554590927811233</v>
      </c>
      <c r="AD290" s="22">
        <f t="shared" si="168"/>
        <v>0.17933913068048923</v>
      </c>
      <c r="AE290" s="23">
        <f t="shared" si="150"/>
        <v>0</v>
      </c>
    </row>
    <row r="291" spans="1:31">
      <c r="A291" s="37" t="s">
        <v>206</v>
      </c>
      <c r="B291" s="4" t="s">
        <v>207</v>
      </c>
      <c r="C291" s="22" t="str">
        <f t="shared" ref="C291:D291" si="169">IFERROR((C85/B85*100-100),"--")</f>
        <v>--</v>
      </c>
      <c r="D291" s="22">
        <f t="shared" si="169"/>
        <v>109.27808641975307</v>
      </c>
      <c r="E291" s="22">
        <f t="shared" ref="E291:AD291" si="170">IFERROR((E85/D85*100-100),"--")</f>
        <v>84.558763887024924</v>
      </c>
      <c r="F291" s="22">
        <f t="shared" si="170"/>
        <v>113.77250341811424</v>
      </c>
      <c r="G291" s="22">
        <f t="shared" si="170"/>
        <v>21.765187870487154</v>
      </c>
      <c r="H291" s="22">
        <f t="shared" si="170"/>
        <v>12.842080704107971</v>
      </c>
      <c r="I291" s="22">
        <f t="shared" si="170"/>
        <v>208.95105256571401</v>
      </c>
      <c r="J291" s="22">
        <f t="shared" si="170"/>
        <v>31.598211786328363</v>
      </c>
      <c r="K291" s="22">
        <f t="shared" si="170"/>
        <v>8.616373302014452</v>
      </c>
      <c r="L291" s="22">
        <f t="shared" si="170"/>
        <v>120.31885483812835</v>
      </c>
      <c r="M291" s="22">
        <f t="shared" si="170"/>
        <v>30.986326412071719</v>
      </c>
      <c r="N291" s="22">
        <f t="shared" si="170"/>
        <v>99.917403988487365</v>
      </c>
      <c r="O291" s="22">
        <f t="shared" si="170"/>
        <v>47.452874586729166</v>
      </c>
      <c r="P291" s="22">
        <f t="shared" si="170"/>
        <v>38.257509170589088</v>
      </c>
      <c r="Q291" s="22">
        <f t="shared" si="170"/>
        <v>-28.144438264473493</v>
      </c>
      <c r="R291" s="22">
        <f t="shared" si="170"/>
        <v>69.578992618767927</v>
      </c>
      <c r="S291" s="22">
        <f t="shared" si="170"/>
        <v>456.58803416563819</v>
      </c>
      <c r="T291" s="22">
        <f t="shared" si="170"/>
        <v>-19.577683914982458</v>
      </c>
      <c r="U291" s="22">
        <f t="shared" si="170"/>
        <v>-51.375278997756695</v>
      </c>
      <c r="V291" s="22">
        <f t="shared" si="170"/>
        <v>-8.4888974327492406</v>
      </c>
      <c r="W291" s="22">
        <f t="shared" si="170"/>
        <v>7.1312559227026497</v>
      </c>
      <c r="X291" s="22">
        <f t="shared" si="170"/>
        <v>15.608286996507331</v>
      </c>
      <c r="Y291" s="22">
        <f t="shared" si="170"/>
        <v>20.391621260329003</v>
      </c>
      <c r="Z291" s="22">
        <f t="shared" si="170"/>
        <v>42.896184853582412</v>
      </c>
      <c r="AA291" s="22">
        <f t="shared" si="170"/>
        <v>37.458744460260363</v>
      </c>
      <c r="AB291" s="22">
        <f t="shared" si="170"/>
        <v>-6.60597005100459</v>
      </c>
      <c r="AC291" s="22">
        <f t="shared" si="170"/>
        <v>60.858993227942733</v>
      </c>
      <c r="AD291" s="22">
        <f t="shared" si="170"/>
        <v>57.035518115461826</v>
      </c>
      <c r="AE291" s="23">
        <f t="shared" si="150"/>
        <v>0</v>
      </c>
    </row>
    <row r="292" spans="1:31">
      <c r="A292" s="37" t="s">
        <v>318</v>
      </c>
      <c r="B292" s="4" t="s">
        <v>317</v>
      </c>
      <c r="C292" s="22" t="str">
        <f t="shared" ref="C292:D292" si="171">IFERROR((C86/B86*100-100),"--")</f>
        <v>--</v>
      </c>
      <c r="D292" s="22" t="str">
        <f t="shared" si="171"/>
        <v>--</v>
      </c>
      <c r="E292" s="22" t="str">
        <f t="shared" ref="E292:AD292" si="172">IFERROR((E86/D86*100-100),"--")</f>
        <v>--</v>
      </c>
      <c r="F292" s="22" t="str">
        <f t="shared" si="172"/>
        <v>--</v>
      </c>
      <c r="G292" s="22" t="str">
        <f t="shared" si="172"/>
        <v>--</v>
      </c>
      <c r="H292" s="22" t="str">
        <f t="shared" si="172"/>
        <v>--</v>
      </c>
      <c r="I292" s="22" t="str">
        <f t="shared" si="172"/>
        <v>--</v>
      </c>
      <c r="J292" s="22" t="str">
        <f t="shared" si="172"/>
        <v>--</v>
      </c>
      <c r="K292" s="22" t="str">
        <f t="shared" si="172"/>
        <v>--</v>
      </c>
      <c r="L292" s="22" t="str">
        <f t="shared" si="172"/>
        <v>--</v>
      </c>
      <c r="M292" s="22" t="str">
        <f t="shared" si="172"/>
        <v>--</v>
      </c>
      <c r="N292" s="22" t="str">
        <f t="shared" si="172"/>
        <v>--</v>
      </c>
      <c r="O292" s="22" t="str">
        <f t="shared" si="172"/>
        <v>--</v>
      </c>
      <c r="P292" s="22" t="str">
        <f t="shared" si="172"/>
        <v>--</v>
      </c>
      <c r="Q292" s="22" t="str">
        <f t="shared" si="172"/>
        <v>--</v>
      </c>
      <c r="R292" s="22" t="str">
        <f t="shared" si="172"/>
        <v>--</v>
      </c>
      <c r="S292" s="22" t="str">
        <f t="shared" si="172"/>
        <v>--</v>
      </c>
      <c r="T292" s="22" t="str">
        <f t="shared" si="172"/>
        <v>--</v>
      </c>
      <c r="U292" s="22" t="str">
        <f t="shared" si="172"/>
        <v>--</v>
      </c>
      <c r="V292" s="22" t="str">
        <f t="shared" si="172"/>
        <v>--</v>
      </c>
      <c r="W292" s="22" t="str">
        <f t="shared" si="172"/>
        <v>--</v>
      </c>
      <c r="X292" s="22" t="str">
        <f t="shared" si="172"/>
        <v>--</v>
      </c>
      <c r="Y292" s="22" t="str">
        <f t="shared" si="172"/>
        <v>--</v>
      </c>
      <c r="Z292" s="22" t="str">
        <f t="shared" si="172"/>
        <v>--</v>
      </c>
      <c r="AA292" s="22" t="str">
        <f t="shared" si="172"/>
        <v>--</v>
      </c>
      <c r="AB292" s="22" t="str">
        <f t="shared" si="172"/>
        <v>--</v>
      </c>
      <c r="AC292" s="22" t="str">
        <f t="shared" si="172"/>
        <v>--</v>
      </c>
      <c r="AD292" s="22" t="str">
        <f t="shared" si="172"/>
        <v>--</v>
      </c>
      <c r="AE292" s="23" t="str">
        <f t="shared" si="150"/>
        <v>--</v>
      </c>
    </row>
    <row r="293" spans="1:31">
      <c r="A293" s="37" t="s">
        <v>208</v>
      </c>
      <c r="B293" s="4" t="s">
        <v>209</v>
      </c>
      <c r="C293" s="22" t="str">
        <f t="shared" ref="C293:D293" si="173">IFERROR((C87/B87*100-100),"--")</f>
        <v>--</v>
      </c>
      <c r="D293" s="22">
        <f t="shared" si="173"/>
        <v>128.27000000000001</v>
      </c>
      <c r="E293" s="22">
        <f t="shared" ref="E293:AD293" si="174">IFERROR((E87/D87*100-100),"--")</f>
        <v>9.1251588031716864</v>
      </c>
      <c r="F293" s="22">
        <f t="shared" si="174"/>
        <v>-70.626254516258527</v>
      </c>
      <c r="G293" s="22">
        <f t="shared" si="174"/>
        <v>16556.75823424901</v>
      </c>
      <c r="H293" s="22">
        <f t="shared" si="174"/>
        <v>-97.263481774732824</v>
      </c>
      <c r="I293" s="22">
        <f t="shared" si="174"/>
        <v>354.35656032621739</v>
      </c>
      <c r="J293" s="22">
        <f t="shared" si="174"/>
        <v>263.10274058480769</v>
      </c>
      <c r="K293" s="22">
        <f t="shared" si="174"/>
        <v>-65.995074831662834</v>
      </c>
      <c r="L293" s="22">
        <f t="shared" si="174"/>
        <v>-19.13343701732164</v>
      </c>
      <c r="M293" s="22">
        <f t="shared" si="174"/>
        <v>-28.409789368634634</v>
      </c>
      <c r="N293" s="22">
        <f t="shared" si="174"/>
        <v>873.18525493671575</v>
      </c>
      <c r="O293" s="22">
        <f t="shared" si="174"/>
        <v>-58.027119119985123</v>
      </c>
      <c r="P293" s="22">
        <f t="shared" si="174"/>
        <v>-41.667890874491199</v>
      </c>
      <c r="Q293" s="22">
        <f t="shared" si="174"/>
        <v>-5.0957388278870752</v>
      </c>
      <c r="R293" s="22">
        <f t="shared" si="174"/>
        <v>-9.7499040604867986</v>
      </c>
      <c r="S293" s="22">
        <f t="shared" si="174"/>
        <v>138.19346433611983</v>
      </c>
      <c r="T293" s="22">
        <f t="shared" si="174"/>
        <v>56.653752658766365</v>
      </c>
      <c r="U293" s="22">
        <f t="shared" si="174"/>
        <v>6.1523186515306492</v>
      </c>
      <c r="V293" s="22">
        <f t="shared" si="174"/>
        <v>18.455160599571727</v>
      </c>
      <c r="W293" s="22">
        <f t="shared" si="174"/>
        <v>1.1588636194916404</v>
      </c>
      <c r="X293" s="22">
        <f t="shared" si="174"/>
        <v>277.72203388538219</v>
      </c>
      <c r="Y293" s="22">
        <f t="shared" si="174"/>
        <v>-9.056091230821778</v>
      </c>
      <c r="Z293" s="22">
        <f t="shared" si="174"/>
        <v>-23.88352385991324</v>
      </c>
      <c r="AA293" s="22">
        <f t="shared" si="174"/>
        <v>-15.656250307548135</v>
      </c>
      <c r="AB293" s="22">
        <f t="shared" si="174"/>
        <v>-33.91147942823261</v>
      </c>
      <c r="AC293" s="22">
        <f t="shared" si="174"/>
        <v>-63.697070597820897</v>
      </c>
      <c r="AD293" s="22">
        <f t="shared" si="174"/>
        <v>521.76095712258007</v>
      </c>
      <c r="AE293" s="23">
        <f t="shared" si="150"/>
        <v>1.8195799560508289E-245</v>
      </c>
    </row>
    <row r="294" spans="1:31">
      <c r="A294" s="37" t="s">
        <v>210</v>
      </c>
      <c r="B294" s="4" t="s">
        <v>211</v>
      </c>
      <c r="C294" s="22" t="str">
        <f t="shared" ref="C294:D294" si="175">IFERROR((C88/B88*100-100),"--")</f>
        <v>--</v>
      </c>
      <c r="D294" s="22">
        <f t="shared" si="175"/>
        <v>1309</v>
      </c>
      <c r="E294" s="22">
        <f t="shared" ref="E294:AD294" si="176">IFERROR((E88/D88*100-100),"--")</f>
        <v>51.683818310858783</v>
      </c>
      <c r="F294" s="22">
        <f t="shared" si="176"/>
        <v>3523.2298892255144</v>
      </c>
      <c r="G294" s="22">
        <f t="shared" si="176"/>
        <v>18.839191945149935</v>
      </c>
      <c r="H294" s="22">
        <f t="shared" si="176"/>
        <v>62.622358054876401</v>
      </c>
      <c r="I294" s="22">
        <f t="shared" si="176"/>
        <v>-75.971750692308831</v>
      </c>
      <c r="J294" s="22">
        <f t="shared" si="176"/>
        <v>88.817557749718077</v>
      </c>
      <c r="K294" s="22">
        <f t="shared" si="176"/>
        <v>-26.97604459696305</v>
      </c>
      <c r="L294" s="22">
        <f t="shared" si="176"/>
        <v>156.17092812126401</v>
      </c>
      <c r="M294" s="22">
        <f t="shared" si="176"/>
        <v>4.9203305506631807</v>
      </c>
      <c r="N294" s="22">
        <f t="shared" si="176"/>
        <v>172.75986409451025</v>
      </c>
      <c r="O294" s="22">
        <f t="shared" si="176"/>
        <v>-41.262495374630838</v>
      </c>
      <c r="P294" s="22">
        <f t="shared" si="176"/>
        <v>23.68590932930401</v>
      </c>
      <c r="Q294" s="22">
        <f t="shared" si="176"/>
        <v>-40.349055019368798</v>
      </c>
      <c r="R294" s="22">
        <f t="shared" si="176"/>
        <v>99.718688614403732</v>
      </c>
      <c r="S294" s="22">
        <f t="shared" si="176"/>
        <v>5.8921076490255189</v>
      </c>
      <c r="T294" s="22">
        <f t="shared" si="176"/>
        <v>9.5387766098354803</v>
      </c>
      <c r="U294" s="22">
        <f t="shared" si="176"/>
        <v>19.933877358243038</v>
      </c>
      <c r="V294" s="22">
        <f t="shared" si="176"/>
        <v>27.931693088217386</v>
      </c>
      <c r="W294" s="22">
        <f t="shared" si="176"/>
        <v>8.1102987810464811</v>
      </c>
      <c r="X294" s="22">
        <f t="shared" si="176"/>
        <v>-15.855212321964004</v>
      </c>
      <c r="Y294" s="22">
        <f t="shared" si="176"/>
        <v>-10.165183065209163</v>
      </c>
      <c r="Z294" s="22">
        <f t="shared" si="176"/>
        <v>10.594925704564588</v>
      </c>
      <c r="AA294" s="22">
        <f t="shared" si="176"/>
        <v>5.1416817375801998</v>
      </c>
      <c r="AB294" s="22">
        <f t="shared" si="176"/>
        <v>9.0588021473634939</v>
      </c>
      <c r="AC294" s="22">
        <f t="shared" si="176"/>
        <v>48.507858871037911</v>
      </c>
      <c r="AD294" s="22">
        <f t="shared" si="176"/>
        <v>142.12052768493822</v>
      </c>
      <c r="AE294" s="23">
        <f t="shared" si="150"/>
        <v>0</v>
      </c>
    </row>
    <row r="295" spans="1:31">
      <c r="A295" s="37" t="s">
        <v>212</v>
      </c>
      <c r="B295" s="4" t="s">
        <v>213</v>
      </c>
      <c r="C295" s="22" t="str">
        <f t="shared" ref="C295:D295" si="177">IFERROR((C89/B89*100-100),"--")</f>
        <v>--</v>
      </c>
      <c r="D295" s="22">
        <f t="shared" si="177"/>
        <v>155.86071428571432</v>
      </c>
      <c r="E295" s="22">
        <f t="shared" ref="E295:AD295" si="178">IFERROR((E89/D89*100-100),"--")</f>
        <v>-80.893622367080297</v>
      </c>
      <c r="F295" s="22">
        <f t="shared" si="178"/>
        <v>1142.7089421390999</v>
      </c>
      <c r="G295" s="22">
        <f t="shared" si="178"/>
        <v>-70.681120739321116</v>
      </c>
      <c r="H295" s="22">
        <f t="shared" si="178"/>
        <v>85.711421238370207</v>
      </c>
      <c r="I295" s="22">
        <f t="shared" si="178"/>
        <v>45.490077522727773</v>
      </c>
      <c r="J295" s="22">
        <f t="shared" si="178"/>
        <v>109.86864564007419</v>
      </c>
      <c r="K295" s="22">
        <f t="shared" si="178"/>
        <v>122.83043020106223</v>
      </c>
      <c r="L295" s="22">
        <f t="shared" si="178"/>
        <v>0.75234860987684726</v>
      </c>
      <c r="M295" s="22">
        <f t="shared" si="178"/>
        <v>-26.294965671813401</v>
      </c>
      <c r="N295" s="22">
        <f t="shared" si="178"/>
        <v>27.679002637011351</v>
      </c>
      <c r="O295" s="22">
        <f t="shared" si="178"/>
        <v>224.37859740677072</v>
      </c>
      <c r="P295" s="22">
        <f t="shared" si="178"/>
        <v>16.409266010833349</v>
      </c>
      <c r="Q295" s="22">
        <f t="shared" si="178"/>
        <v>-0.64553275289758005</v>
      </c>
      <c r="R295" s="22">
        <f t="shared" si="178"/>
        <v>92.670808728040356</v>
      </c>
      <c r="S295" s="22">
        <f t="shared" si="178"/>
        <v>49.355727690812273</v>
      </c>
      <c r="T295" s="22">
        <f t="shared" si="178"/>
        <v>-37.341308635383704</v>
      </c>
      <c r="U295" s="22">
        <f t="shared" si="178"/>
        <v>21.255101447518342</v>
      </c>
      <c r="V295" s="22">
        <f t="shared" si="178"/>
        <v>69.138564918293298</v>
      </c>
      <c r="W295" s="22">
        <f t="shared" si="178"/>
        <v>-28.765848974204928</v>
      </c>
      <c r="X295" s="22">
        <f t="shared" si="178"/>
        <v>-71.342248337645415</v>
      </c>
      <c r="Y295" s="22">
        <f t="shared" si="178"/>
        <v>106.48241716809622</v>
      </c>
      <c r="Z295" s="22">
        <f t="shared" si="178"/>
        <v>195.17658328508418</v>
      </c>
      <c r="AA295" s="22">
        <f t="shared" si="178"/>
        <v>-4.475552478688158</v>
      </c>
      <c r="AB295" s="22">
        <f t="shared" si="178"/>
        <v>-66.15716935955615</v>
      </c>
      <c r="AC295" s="22">
        <f t="shared" si="178"/>
        <v>164.45406402127304</v>
      </c>
      <c r="AD295" s="22">
        <f t="shared" si="178"/>
        <v>-5.1875868457619134</v>
      </c>
      <c r="AE295" s="23">
        <f t="shared" si="150"/>
        <v>2.1621902295534485E-239</v>
      </c>
    </row>
    <row r="296" spans="1:31">
      <c r="A296" s="37" t="s">
        <v>214</v>
      </c>
      <c r="B296" s="4" t="s">
        <v>215</v>
      </c>
      <c r="C296" s="22" t="str">
        <f t="shared" ref="C296:D296" si="179">IFERROR((C90/B90*100-100),"--")</f>
        <v>--</v>
      </c>
      <c r="D296" s="22">
        <f t="shared" si="179"/>
        <v>329.60309278350525</v>
      </c>
      <c r="E296" s="22">
        <f t="shared" ref="E296:AD296" si="180">IFERROR((E90/D90*100-100),"--")</f>
        <v>218.37314871474911</v>
      </c>
      <c r="F296" s="22">
        <f t="shared" si="180"/>
        <v>24.828158706533415</v>
      </c>
      <c r="G296" s="22">
        <f t="shared" si="180"/>
        <v>33.55050944806672</v>
      </c>
      <c r="H296" s="22">
        <f t="shared" si="180"/>
        <v>7.7674661284474098</v>
      </c>
      <c r="I296" s="22">
        <f t="shared" si="180"/>
        <v>23.238756680906022</v>
      </c>
      <c r="J296" s="22">
        <f t="shared" si="180"/>
        <v>-48.878495350766592</v>
      </c>
      <c r="K296" s="22">
        <f t="shared" si="180"/>
        <v>116.28393156295456</v>
      </c>
      <c r="L296" s="22">
        <f t="shared" si="180"/>
        <v>175.97120273148539</v>
      </c>
      <c r="M296" s="22">
        <f t="shared" si="180"/>
        <v>-21.540871006999481</v>
      </c>
      <c r="N296" s="22">
        <f t="shared" si="180"/>
        <v>41.672560415687201</v>
      </c>
      <c r="O296" s="22">
        <f t="shared" si="180"/>
        <v>74.23989239638621</v>
      </c>
      <c r="P296" s="22">
        <f t="shared" si="180"/>
        <v>42.848348713643588</v>
      </c>
      <c r="Q296" s="22">
        <f t="shared" si="180"/>
        <v>-45.742858462869151</v>
      </c>
      <c r="R296" s="22">
        <f t="shared" si="180"/>
        <v>85.67464078701687</v>
      </c>
      <c r="S296" s="22">
        <f t="shared" si="180"/>
        <v>52.174362300008056</v>
      </c>
      <c r="T296" s="22">
        <f t="shared" si="180"/>
        <v>27.932071068158578</v>
      </c>
      <c r="U296" s="22">
        <f t="shared" si="180"/>
        <v>-27.988275712285855</v>
      </c>
      <c r="V296" s="22">
        <f t="shared" si="180"/>
        <v>-3.42525385177224</v>
      </c>
      <c r="W296" s="22">
        <f t="shared" si="180"/>
        <v>-10.430468890507115</v>
      </c>
      <c r="X296" s="22">
        <f t="shared" si="180"/>
        <v>-34.366306539959254</v>
      </c>
      <c r="Y296" s="22">
        <f t="shared" si="180"/>
        <v>20.124783423696655</v>
      </c>
      <c r="Z296" s="22">
        <f t="shared" si="180"/>
        <v>23.860282492915815</v>
      </c>
      <c r="AA296" s="22">
        <f t="shared" si="180"/>
        <v>5.4999396695899208</v>
      </c>
      <c r="AB296" s="22">
        <f t="shared" si="180"/>
        <v>-18.758608225902236</v>
      </c>
      <c r="AC296" s="22">
        <f t="shared" si="180"/>
        <v>37.699743060941046</v>
      </c>
      <c r="AD296" s="22">
        <f t="shared" si="180"/>
        <v>80.765883391805147</v>
      </c>
      <c r="AE296" s="23">
        <f t="shared" si="150"/>
        <v>5.1388240257569939E-272</v>
      </c>
    </row>
    <row r="297" spans="1:31">
      <c r="A297" s="37" t="s">
        <v>216</v>
      </c>
      <c r="B297" s="4" t="s">
        <v>217</v>
      </c>
      <c r="C297" s="22" t="str">
        <f t="shared" ref="C297:D297" si="181">IFERROR((C91/B91*100-100),"--")</f>
        <v>--</v>
      </c>
      <c r="D297" s="22">
        <f t="shared" si="181"/>
        <v>96.401280409731129</v>
      </c>
      <c r="E297" s="22">
        <f t="shared" ref="E297:AD297" si="182">IFERROR((E91/D91*100-100),"--")</f>
        <v>79.605843037393697</v>
      </c>
      <c r="F297" s="22">
        <f t="shared" si="182"/>
        <v>-1.3100265493559675</v>
      </c>
      <c r="G297" s="22">
        <f t="shared" si="182"/>
        <v>21.941687225127325</v>
      </c>
      <c r="H297" s="22">
        <f t="shared" si="182"/>
        <v>19.574489230536287</v>
      </c>
      <c r="I297" s="22">
        <f t="shared" si="182"/>
        <v>94.85762637238733</v>
      </c>
      <c r="J297" s="22">
        <f t="shared" si="182"/>
        <v>12.791267594357052</v>
      </c>
      <c r="K297" s="22">
        <f t="shared" si="182"/>
        <v>13.891561669775172</v>
      </c>
      <c r="L297" s="22">
        <f t="shared" si="182"/>
        <v>33.078450476081713</v>
      </c>
      <c r="M297" s="22">
        <f t="shared" si="182"/>
        <v>21.655302683597483</v>
      </c>
      <c r="N297" s="22">
        <f t="shared" si="182"/>
        <v>43.064480820644263</v>
      </c>
      <c r="O297" s="22">
        <f t="shared" si="182"/>
        <v>17.898008443851325</v>
      </c>
      <c r="P297" s="22">
        <f t="shared" si="182"/>
        <v>16.464522386550968</v>
      </c>
      <c r="Q297" s="22">
        <f t="shared" si="182"/>
        <v>-11.951221196954592</v>
      </c>
      <c r="R297" s="22">
        <f t="shared" si="182"/>
        <v>60.940529840529734</v>
      </c>
      <c r="S297" s="22">
        <f t="shared" si="182"/>
        <v>41.620971554987932</v>
      </c>
      <c r="T297" s="22">
        <f t="shared" si="182"/>
        <v>22.47036139584489</v>
      </c>
      <c r="U297" s="22">
        <f t="shared" si="182"/>
        <v>5.2352551443949125</v>
      </c>
      <c r="V297" s="22">
        <f t="shared" si="182"/>
        <v>11.060462275910709</v>
      </c>
      <c r="W297" s="22">
        <f t="shared" si="182"/>
        <v>8.9688344608417765</v>
      </c>
      <c r="X297" s="22">
        <f t="shared" si="182"/>
        <v>-0.73679391524741789</v>
      </c>
      <c r="Y297" s="22">
        <f t="shared" si="182"/>
        <v>4.554866340754927</v>
      </c>
      <c r="Z297" s="22">
        <f t="shared" si="182"/>
        <v>25.963840787408103</v>
      </c>
      <c r="AA297" s="22">
        <f t="shared" si="182"/>
        <v>-2.327200483463912</v>
      </c>
      <c r="AB297" s="22">
        <f t="shared" si="182"/>
        <v>-15.083823223574683</v>
      </c>
      <c r="AC297" s="22">
        <f t="shared" si="182"/>
        <v>33.536040552553459</v>
      </c>
      <c r="AD297" s="22">
        <f t="shared" si="182"/>
        <v>16.136997433905705</v>
      </c>
      <c r="AE297" s="23">
        <f t="shared" si="150"/>
        <v>3.4425616721528769E-225</v>
      </c>
    </row>
    <row r="298" spans="1:31">
      <c r="A298" s="37" t="s">
        <v>218</v>
      </c>
      <c r="B298" s="4" t="s">
        <v>219</v>
      </c>
      <c r="C298" s="22" t="str">
        <f t="shared" ref="C298:D298" si="183">IFERROR((C92/B92*100-100),"--")</f>
        <v>--</v>
      </c>
      <c r="D298" s="22">
        <f t="shared" si="183"/>
        <v>74.224895881536327</v>
      </c>
      <c r="E298" s="22">
        <f t="shared" ref="E298:AD298" si="184">IFERROR((E92/D92*100-100),"--")</f>
        <v>40.779482071713147</v>
      </c>
      <c r="F298" s="22">
        <f t="shared" si="184"/>
        <v>21.95749429636453</v>
      </c>
      <c r="G298" s="22">
        <f t="shared" si="184"/>
        <v>38.293355791485084</v>
      </c>
      <c r="H298" s="22">
        <f t="shared" si="184"/>
        <v>9.723945997541918</v>
      </c>
      <c r="I298" s="22">
        <f t="shared" si="184"/>
        <v>54.609450928366016</v>
      </c>
      <c r="J298" s="22">
        <f t="shared" si="184"/>
        <v>36.531326966306864</v>
      </c>
      <c r="K298" s="22">
        <f t="shared" si="184"/>
        <v>29.203011830625542</v>
      </c>
      <c r="L298" s="22">
        <f t="shared" si="184"/>
        <v>154.05560331830662</v>
      </c>
      <c r="M298" s="22">
        <f t="shared" si="184"/>
        <v>24.295596283510747</v>
      </c>
      <c r="N298" s="22">
        <f t="shared" si="184"/>
        <v>38.924901599099684</v>
      </c>
      <c r="O298" s="22">
        <f t="shared" si="184"/>
        <v>25.513957063330366</v>
      </c>
      <c r="P298" s="22">
        <f t="shared" si="184"/>
        <v>15.749504641924972</v>
      </c>
      <c r="Q298" s="22">
        <f t="shared" si="184"/>
        <v>-21.035778978182634</v>
      </c>
      <c r="R298" s="22">
        <f t="shared" si="184"/>
        <v>33.810680000597898</v>
      </c>
      <c r="S298" s="22">
        <f t="shared" si="184"/>
        <v>10.105225377600007</v>
      </c>
      <c r="T298" s="22">
        <f t="shared" si="184"/>
        <v>17.866954893319758</v>
      </c>
      <c r="U298" s="22">
        <f t="shared" si="184"/>
        <v>8.6140612189769143</v>
      </c>
      <c r="V298" s="22">
        <f t="shared" si="184"/>
        <v>15.589854354731372</v>
      </c>
      <c r="W298" s="22">
        <f t="shared" si="184"/>
        <v>5.7345219640912717</v>
      </c>
      <c r="X298" s="22">
        <f t="shared" si="184"/>
        <v>3.3598372158711243</v>
      </c>
      <c r="Y298" s="22">
        <f t="shared" si="184"/>
        <v>9.5293577900088025</v>
      </c>
      <c r="Z298" s="22">
        <f t="shared" si="184"/>
        <v>3.8179675353929383</v>
      </c>
      <c r="AA298" s="22">
        <f t="shared" si="184"/>
        <v>-3.4554780649498866</v>
      </c>
      <c r="AB298" s="22">
        <f t="shared" si="184"/>
        <v>-3.4845426497043093</v>
      </c>
      <c r="AC298" s="22">
        <f t="shared" si="184"/>
        <v>36.907550665047523</v>
      </c>
      <c r="AD298" s="22">
        <f t="shared" si="184"/>
        <v>9.7348727708911298</v>
      </c>
      <c r="AE298" s="23">
        <f t="shared" si="150"/>
        <v>1.3471488387432363E-229</v>
      </c>
    </row>
    <row r="299" spans="1:31">
      <c r="A299" s="37" t="s">
        <v>220</v>
      </c>
      <c r="B299" s="4" t="s">
        <v>221</v>
      </c>
      <c r="C299" s="22" t="str">
        <f t="shared" ref="C299:D299" si="185">IFERROR((C93/B93*100-100),"--")</f>
        <v>--</v>
      </c>
      <c r="D299" s="22">
        <f t="shared" si="185"/>
        <v>112.50923933209651</v>
      </c>
      <c r="E299" s="22">
        <f t="shared" ref="E299:AD299" si="186">IFERROR((E93/D93*100-100),"--")</f>
        <v>97.976306631890139</v>
      </c>
      <c r="F299" s="22">
        <f t="shared" si="186"/>
        <v>52.821388451127433</v>
      </c>
      <c r="G299" s="22">
        <f t="shared" si="186"/>
        <v>20.408767104350005</v>
      </c>
      <c r="H299" s="22">
        <f t="shared" si="186"/>
        <v>41.966515048832804</v>
      </c>
      <c r="I299" s="22">
        <f t="shared" si="186"/>
        <v>64.874245973170389</v>
      </c>
      <c r="J299" s="22">
        <f t="shared" si="186"/>
        <v>100.89344330477471</v>
      </c>
      <c r="K299" s="22">
        <f t="shared" si="186"/>
        <v>136.92693237515635</v>
      </c>
      <c r="L299" s="22">
        <f t="shared" si="186"/>
        <v>39.573108084240772</v>
      </c>
      <c r="M299" s="22">
        <f t="shared" si="186"/>
        <v>-0.26433735339881537</v>
      </c>
      <c r="N299" s="22">
        <f t="shared" si="186"/>
        <v>23.737928655161753</v>
      </c>
      <c r="O299" s="22">
        <f t="shared" si="186"/>
        <v>5.0628989157297326</v>
      </c>
      <c r="P299" s="22">
        <f t="shared" si="186"/>
        <v>20.299496109804551</v>
      </c>
      <c r="Q299" s="22">
        <f t="shared" si="186"/>
        <v>7.5926021870285751</v>
      </c>
      <c r="R299" s="22">
        <f t="shared" si="186"/>
        <v>47.247560684950798</v>
      </c>
      <c r="S299" s="22">
        <f t="shared" si="186"/>
        <v>15.54125199831833</v>
      </c>
      <c r="T299" s="22">
        <f t="shared" si="186"/>
        <v>8.75624308650616</v>
      </c>
      <c r="U299" s="22">
        <f t="shared" si="186"/>
        <v>4.2972940992437714</v>
      </c>
      <c r="V299" s="22">
        <f t="shared" si="186"/>
        <v>5.193738805504907</v>
      </c>
      <c r="W299" s="22">
        <f t="shared" si="186"/>
        <v>2.1240278028531208</v>
      </c>
      <c r="X299" s="22">
        <f t="shared" si="186"/>
        <v>1.4985243796471508</v>
      </c>
      <c r="Y299" s="22">
        <f t="shared" si="186"/>
        <v>-0.10006160634605976</v>
      </c>
      <c r="Z299" s="22">
        <f t="shared" si="186"/>
        <v>15.603014204371334</v>
      </c>
      <c r="AA299" s="22">
        <f t="shared" si="186"/>
        <v>2.0827645332451823</v>
      </c>
      <c r="AB299" s="22">
        <f t="shared" si="186"/>
        <v>-13.288660735565472</v>
      </c>
      <c r="AC299" s="22">
        <f t="shared" si="186"/>
        <v>25.649704734260752</v>
      </c>
      <c r="AD299" s="22">
        <f t="shared" si="186"/>
        <v>14.979061128505734</v>
      </c>
      <c r="AE299" s="23">
        <f t="shared" si="150"/>
        <v>1.6169324535796503E-270</v>
      </c>
    </row>
    <row r="300" spans="1:31">
      <c r="A300" s="37" t="s">
        <v>222</v>
      </c>
      <c r="B300" s="4" t="s">
        <v>223</v>
      </c>
      <c r="C300" s="22" t="str">
        <f t="shared" ref="C300:D300" si="187">IFERROR((C94/B94*100-100),"--")</f>
        <v>--</v>
      </c>
      <c r="D300" s="22">
        <f t="shared" si="187"/>
        <v>34.975529236314628</v>
      </c>
      <c r="E300" s="22">
        <f t="shared" ref="E300:AD300" si="188">IFERROR((E94/D94*100-100),"--")</f>
        <v>113.41895301249249</v>
      </c>
      <c r="F300" s="22">
        <f t="shared" si="188"/>
        <v>14.242465881039635</v>
      </c>
      <c r="G300" s="22">
        <f t="shared" si="188"/>
        <v>30.576534292782867</v>
      </c>
      <c r="H300" s="22">
        <f t="shared" si="188"/>
        <v>49.773483220946503</v>
      </c>
      <c r="I300" s="22">
        <f t="shared" si="188"/>
        <v>53.101466286421214</v>
      </c>
      <c r="J300" s="22">
        <f t="shared" si="188"/>
        <v>61.734235059285766</v>
      </c>
      <c r="K300" s="22">
        <f t="shared" si="188"/>
        <v>41.39824337462656</v>
      </c>
      <c r="L300" s="22">
        <f t="shared" si="188"/>
        <v>69.139761463504499</v>
      </c>
      <c r="M300" s="22">
        <f t="shared" si="188"/>
        <v>33.377088274427223</v>
      </c>
      <c r="N300" s="22">
        <f t="shared" si="188"/>
        <v>49.12832788408025</v>
      </c>
      <c r="O300" s="22">
        <f t="shared" si="188"/>
        <v>-3.7046070873483217</v>
      </c>
      <c r="P300" s="22">
        <f t="shared" si="188"/>
        <v>47.258183335390413</v>
      </c>
      <c r="Q300" s="22">
        <f t="shared" si="188"/>
        <v>-1.1846708486674231</v>
      </c>
      <c r="R300" s="22">
        <f t="shared" si="188"/>
        <v>41.851095644585627</v>
      </c>
      <c r="S300" s="22">
        <f t="shared" si="188"/>
        <v>7.0258570698643581</v>
      </c>
      <c r="T300" s="22">
        <f t="shared" si="188"/>
        <v>7.1535645027954757</v>
      </c>
      <c r="U300" s="22">
        <f t="shared" si="188"/>
        <v>8.6149597524273673</v>
      </c>
      <c r="V300" s="22">
        <f t="shared" si="188"/>
        <v>5.7076494552835015</v>
      </c>
      <c r="W300" s="22">
        <f t="shared" si="188"/>
        <v>2.7147252386715053</v>
      </c>
      <c r="X300" s="22">
        <f t="shared" si="188"/>
        <v>1.3589916242656983</v>
      </c>
      <c r="Y300" s="22">
        <f t="shared" si="188"/>
        <v>4.7303970090102183</v>
      </c>
      <c r="Z300" s="22">
        <f t="shared" si="188"/>
        <v>11.577327201626233</v>
      </c>
      <c r="AA300" s="22">
        <f t="shared" si="188"/>
        <v>-7.3088367522300075</v>
      </c>
      <c r="AB300" s="22">
        <f t="shared" si="188"/>
        <v>-12.428548671502483</v>
      </c>
      <c r="AC300" s="22">
        <f t="shared" si="188"/>
        <v>27.545403002648158</v>
      </c>
      <c r="AD300" s="22">
        <f t="shared" si="188"/>
        <v>15.344072257595357</v>
      </c>
      <c r="AE300" s="23">
        <f t="shared" si="150"/>
        <v>6.430851831845247E-238</v>
      </c>
    </row>
    <row r="301" spans="1:31">
      <c r="A301" s="37" t="s">
        <v>224</v>
      </c>
      <c r="B301" s="4" t="s">
        <v>225</v>
      </c>
      <c r="C301" s="22" t="str">
        <f t="shared" ref="C301:D301" si="189">IFERROR((C95/B95*100-100),"--")</f>
        <v>--</v>
      </c>
      <c r="D301" s="22" t="str">
        <f t="shared" si="189"/>
        <v>--</v>
      </c>
      <c r="E301" s="22">
        <f t="shared" ref="E301:AD301" si="190">IFERROR((E95/D95*100-100),"--")</f>
        <v>-78.452702702702709</v>
      </c>
      <c r="F301" s="22">
        <f t="shared" si="190"/>
        <v>70634.179993728452</v>
      </c>
      <c r="G301" s="22">
        <f t="shared" si="190"/>
        <v>-99.907390700855998</v>
      </c>
      <c r="H301" s="22">
        <f t="shared" si="190"/>
        <v>5192.1972235519388</v>
      </c>
      <c r="I301" s="22">
        <f t="shared" si="190"/>
        <v>124.62959277818985</v>
      </c>
      <c r="J301" s="22">
        <f t="shared" si="190"/>
        <v>-37.192202531237797</v>
      </c>
      <c r="K301" s="22">
        <f t="shared" si="190"/>
        <v>1361.9067158198427</v>
      </c>
      <c r="L301" s="22">
        <f t="shared" si="190"/>
        <v>376.49798768446232</v>
      </c>
      <c r="M301" s="22">
        <f t="shared" si="190"/>
        <v>122.00912090491158</v>
      </c>
      <c r="N301" s="22">
        <f t="shared" si="190"/>
        <v>-12.447051657881744</v>
      </c>
      <c r="O301" s="22">
        <f t="shared" si="190"/>
        <v>12.667998251637741</v>
      </c>
      <c r="P301" s="22">
        <f t="shared" si="190"/>
        <v>47.780241645027303</v>
      </c>
      <c r="Q301" s="22">
        <f t="shared" si="190"/>
        <v>-45.062586744343804</v>
      </c>
      <c r="R301" s="22">
        <f t="shared" si="190"/>
        <v>26.656642861942231</v>
      </c>
      <c r="S301" s="22">
        <f t="shared" si="190"/>
        <v>192.66047419218307</v>
      </c>
      <c r="T301" s="22">
        <f t="shared" si="190"/>
        <v>14.504387723173153</v>
      </c>
      <c r="U301" s="22">
        <f t="shared" si="190"/>
        <v>-36.353204206174929</v>
      </c>
      <c r="V301" s="22">
        <f t="shared" si="190"/>
        <v>64.734481354753626</v>
      </c>
      <c r="W301" s="22">
        <f t="shared" si="190"/>
        <v>50.795969555012675</v>
      </c>
      <c r="X301" s="22">
        <f t="shared" si="190"/>
        <v>-14.755751393339779</v>
      </c>
      <c r="Y301" s="22">
        <f t="shared" si="190"/>
        <v>-29.821796032904373</v>
      </c>
      <c r="Z301" s="22">
        <f t="shared" si="190"/>
        <v>96.452659177159063</v>
      </c>
      <c r="AA301" s="22">
        <f t="shared" si="190"/>
        <v>14.274106138713918</v>
      </c>
      <c r="AB301" s="22">
        <f t="shared" si="190"/>
        <v>-44.299076979023312</v>
      </c>
      <c r="AC301" s="22">
        <f t="shared" si="190"/>
        <v>70.437261508548204</v>
      </c>
      <c r="AD301" s="22">
        <f t="shared" si="190"/>
        <v>53.585959776413176</v>
      </c>
      <c r="AE301" s="23" t="str">
        <f t="shared" si="150"/>
        <v>--</v>
      </c>
    </row>
    <row r="302" spans="1:31">
      <c r="A302" s="37" t="s">
        <v>226</v>
      </c>
      <c r="B302" s="4" t="s">
        <v>227</v>
      </c>
      <c r="C302" s="22" t="str">
        <f t="shared" ref="C302:D302" si="191">IFERROR((C96/B96*100-100),"--")</f>
        <v>--</v>
      </c>
      <c r="D302" s="22">
        <f t="shared" si="191"/>
        <v>88.997526831544576</v>
      </c>
      <c r="E302" s="22">
        <f t="shared" ref="E302:AD302" si="192">IFERROR((E96/D96*100-100),"--")</f>
        <v>105.11118293167999</v>
      </c>
      <c r="F302" s="22">
        <f t="shared" si="192"/>
        <v>70.698378130082773</v>
      </c>
      <c r="G302" s="22">
        <f t="shared" si="192"/>
        <v>64.779669577176122</v>
      </c>
      <c r="H302" s="22">
        <f t="shared" si="192"/>
        <v>68.730051890547969</v>
      </c>
      <c r="I302" s="22">
        <f t="shared" si="192"/>
        <v>98.184419172047342</v>
      </c>
      <c r="J302" s="22">
        <f t="shared" si="192"/>
        <v>32.203904586518036</v>
      </c>
      <c r="K302" s="22">
        <f t="shared" si="192"/>
        <v>34.54910328024954</v>
      </c>
      <c r="L302" s="22">
        <f t="shared" si="192"/>
        <v>71.670932496477263</v>
      </c>
      <c r="M302" s="22">
        <f t="shared" si="192"/>
        <v>40.684840089529075</v>
      </c>
      <c r="N302" s="22">
        <f t="shared" si="192"/>
        <v>45.402895496652462</v>
      </c>
      <c r="O302" s="22">
        <f t="shared" si="192"/>
        <v>27.078801740754372</v>
      </c>
      <c r="P302" s="22">
        <f t="shared" si="192"/>
        <v>26.644096917088774</v>
      </c>
      <c r="Q302" s="22">
        <f t="shared" si="192"/>
        <v>-31.577913664967355</v>
      </c>
      <c r="R302" s="22">
        <f t="shared" si="192"/>
        <v>53.252716111267773</v>
      </c>
      <c r="S302" s="22">
        <f t="shared" si="192"/>
        <v>23.715408877589368</v>
      </c>
      <c r="T302" s="22">
        <f t="shared" si="192"/>
        <v>26.829139103641509</v>
      </c>
      <c r="U302" s="22">
        <f t="shared" si="192"/>
        <v>23.127371629461081</v>
      </c>
      <c r="V302" s="22">
        <f t="shared" si="192"/>
        <v>27.975661284181825</v>
      </c>
      <c r="W302" s="22">
        <f t="shared" si="192"/>
        <v>14.898612448642041</v>
      </c>
      <c r="X302" s="22">
        <f t="shared" si="192"/>
        <v>-5.3087503421950117</v>
      </c>
      <c r="Y302" s="22">
        <f t="shared" si="192"/>
        <v>39.061759372183985</v>
      </c>
      <c r="Z302" s="22">
        <f t="shared" si="192"/>
        <v>25.60572225480216</v>
      </c>
      <c r="AA302" s="22">
        <f t="shared" si="192"/>
        <v>6.1204452968073326</v>
      </c>
      <c r="AB302" s="22">
        <f t="shared" si="192"/>
        <v>-25.222498607441523</v>
      </c>
      <c r="AC302" s="22">
        <f t="shared" si="192"/>
        <v>72.437199388782318</v>
      </c>
      <c r="AD302" s="22">
        <f t="shared" si="192"/>
        <v>49.515245299182766</v>
      </c>
      <c r="AE302" s="23">
        <f t="shared" si="150"/>
        <v>0</v>
      </c>
    </row>
    <row r="303" spans="1:31">
      <c r="A303" s="37" t="s">
        <v>228</v>
      </c>
      <c r="B303" s="4" t="s">
        <v>229</v>
      </c>
      <c r="C303" s="22" t="str">
        <f t="shared" ref="C303:D303" si="193">IFERROR((C97/B97*100-100),"--")</f>
        <v>--</v>
      </c>
      <c r="D303" s="22">
        <f t="shared" si="193"/>
        <v>-100</v>
      </c>
      <c r="E303" s="22" t="str">
        <f t="shared" ref="E303:AD303" si="194">IFERROR((E97/D97*100-100),"--")</f>
        <v>--</v>
      </c>
      <c r="F303" s="22" t="str">
        <f t="shared" si="194"/>
        <v>--</v>
      </c>
      <c r="G303" s="22">
        <f t="shared" si="194"/>
        <v>3370.5592105263149</v>
      </c>
      <c r="H303" s="22">
        <f t="shared" si="194"/>
        <v>-67.153215487417654</v>
      </c>
      <c r="I303" s="22">
        <f t="shared" si="194"/>
        <v>-100</v>
      </c>
      <c r="J303" s="22" t="str">
        <f t="shared" si="194"/>
        <v>--</v>
      </c>
      <c r="K303" s="22">
        <f t="shared" si="194"/>
        <v>368.20044122281752</v>
      </c>
      <c r="L303" s="22">
        <f t="shared" si="194"/>
        <v>-42.635971997845992</v>
      </c>
      <c r="M303" s="22">
        <f t="shared" si="194"/>
        <v>187.81976061957283</v>
      </c>
      <c r="N303" s="22">
        <f t="shared" si="194"/>
        <v>16.42612524461839</v>
      </c>
      <c r="O303" s="22">
        <f t="shared" si="194"/>
        <v>69.639668032356354</v>
      </c>
      <c r="P303" s="22">
        <f t="shared" si="194"/>
        <v>68.144661877631904</v>
      </c>
      <c r="Q303" s="22">
        <f t="shared" si="194"/>
        <v>-12.840060891769795</v>
      </c>
      <c r="R303" s="22">
        <f t="shared" si="194"/>
        <v>-61.239207290448903</v>
      </c>
      <c r="S303" s="22">
        <f t="shared" si="194"/>
        <v>384.48344779970205</v>
      </c>
      <c r="T303" s="22">
        <f t="shared" si="194"/>
        <v>-17.455090943183947</v>
      </c>
      <c r="U303" s="22">
        <f t="shared" si="194"/>
        <v>-50.95999200385269</v>
      </c>
      <c r="V303" s="22">
        <f t="shared" si="194"/>
        <v>422.33092458773399</v>
      </c>
      <c r="W303" s="22">
        <f t="shared" si="194"/>
        <v>546.89360132244542</v>
      </c>
      <c r="X303" s="22">
        <f t="shared" si="194"/>
        <v>109.99409960265544</v>
      </c>
      <c r="Y303" s="22">
        <f t="shared" si="194"/>
        <v>114.5109826046197</v>
      </c>
      <c r="Z303" s="22">
        <f t="shared" si="194"/>
        <v>1.3041255819043869</v>
      </c>
      <c r="AA303" s="22">
        <f t="shared" si="194"/>
        <v>-47.513576468032213</v>
      </c>
      <c r="AB303" s="22">
        <f t="shared" si="194"/>
        <v>175.58520441687898</v>
      </c>
      <c r="AC303" s="22">
        <f t="shared" si="194"/>
        <v>92.73059536596503</v>
      </c>
      <c r="AD303" s="22">
        <f t="shared" si="194"/>
        <v>30.591002204453332</v>
      </c>
      <c r="AE303" s="23">
        <f t="shared" si="150"/>
        <v>5.0646299732215304E-260</v>
      </c>
    </row>
    <row r="304" spans="1:31">
      <c r="A304" s="37" t="s">
        <v>230</v>
      </c>
      <c r="B304" s="4" t="s">
        <v>231</v>
      </c>
      <c r="C304" s="22" t="str">
        <f t="shared" ref="C304:D304" si="195">IFERROR((C98/B98*100-100),"--")</f>
        <v>--</v>
      </c>
      <c r="D304" s="22">
        <f t="shared" si="195"/>
        <v>-55.600892857142867</v>
      </c>
      <c r="E304" s="22">
        <f t="shared" ref="E304:AD304" si="196">IFERROR((E98/D98*100-100),"--")</f>
        <v>26.669616103927467</v>
      </c>
      <c r="F304" s="22">
        <f t="shared" si="196"/>
        <v>86.245217418914365</v>
      </c>
      <c r="G304" s="22">
        <f t="shared" si="196"/>
        <v>113.78693080109792</v>
      </c>
      <c r="H304" s="22">
        <f t="shared" si="196"/>
        <v>-15.151394326998982</v>
      </c>
      <c r="I304" s="22">
        <f t="shared" si="196"/>
        <v>1905.4637644383042</v>
      </c>
      <c r="J304" s="22">
        <f t="shared" si="196"/>
        <v>-86.837515673083203</v>
      </c>
      <c r="K304" s="22">
        <f t="shared" si="196"/>
        <v>-11.484856630664865</v>
      </c>
      <c r="L304" s="22">
        <f t="shared" si="196"/>
        <v>-20.220547567762154</v>
      </c>
      <c r="M304" s="22">
        <f t="shared" si="196"/>
        <v>106.2325267156906</v>
      </c>
      <c r="N304" s="22">
        <f t="shared" si="196"/>
        <v>379.56585993738975</v>
      </c>
      <c r="O304" s="22">
        <f t="shared" si="196"/>
        <v>-45.914807691033218</v>
      </c>
      <c r="P304" s="22">
        <f t="shared" si="196"/>
        <v>-51.110194732972644</v>
      </c>
      <c r="Q304" s="22">
        <f t="shared" si="196"/>
        <v>58.470882981502484</v>
      </c>
      <c r="R304" s="22">
        <f t="shared" si="196"/>
        <v>-18.939809604914998</v>
      </c>
      <c r="S304" s="22">
        <f t="shared" si="196"/>
        <v>-35.109699990019422</v>
      </c>
      <c r="T304" s="22">
        <f t="shared" si="196"/>
        <v>1020.2651491058966</v>
      </c>
      <c r="U304" s="22">
        <f t="shared" si="196"/>
        <v>-90.518983463484886</v>
      </c>
      <c r="V304" s="22">
        <f t="shared" si="196"/>
        <v>-12.317163195933972</v>
      </c>
      <c r="W304" s="22">
        <f t="shared" si="196"/>
        <v>105.40309642426081</v>
      </c>
      <c r="X304" s="22">
        <f t="shared" si="196"/>
        <v>-48.800104464907534</v>
      </c>
      <c r="Y304" s="22">
        <f t="shared" si="196"/>
        <v>6.8708968969914537</v>
      </c>
      <c r="Z304" s="22">
        <f t="shared" si="196"/>
        <v>64.079654318641587</v>
      </c>
      <c r="AA304" s="22">
        <f t="shared" si="196"/>
        <v>-1.328931393984135</v>
      </c>
      <c r="AB304" s="22">
        <f t="shared" si="196"/>
        <v>122.07167214765997</v>
      </c>
      <c r="AC304" s="22">
        <f t="shared" si="196"/>
        <v>-62.066029227159653</v>
      </c>
      <c r="AD304" s="22">
        <f t="shared" si="196"/>
        <v>1203.4248894635111</v>
      </c>
      <c r="AE304" s="23">
        <f t="shared" si="150"/>
        <v>9.3580363180515107E-209</v>
      </c>
    </row>
    <row r="305" spans="1:31">
      <c r="A305" s="37" t="s">
        <v>232</v>
      </c>
      <c r="B305" s="4" t="s">
        <v>233</v>
      </c>
      <c r="C305" s="22" t="str">
        <f t="shared" ref="C305:D305" si="197">IFERROR((C99/B99*100-100),"--")</f>
        <v>--</v>
      </c>
      <c r="D305" s="22">
        <f t="shared" si="197"/>
        <v>101.11833284183624</v>
      </c>
      <c r="E305" s="22">
        <f t="shared" ref="E305:AD305" si="198">IFERROR((E99/D99*100-100),"--")</f>
        <v>44.853665984873317</v>
      </c>
      <c r="F305" s="22">
        <f t="shared" si="198"/>
        <v>63.096919888986406</v>
      </c>
      <c r="G305" s="22">
        <f t="shared" si="198"/>
        <v>1.0694177312985147</v>
      </c>
      <c r="H305" s="22">
        <f t="shared" si="198"/>
        <v>16.788094667682387</v>
      </c>
      <c r="I305" s="22">
        <f t="shared" si="198"/>
        <v>55.676698636974038</v>
      </c>
      <c r="J305" s="22">
        <f t="shared" si="198"/>
        <v>17.883228996028834</v>
      </c>
      <c r="K305" s="22">
        <f t="shared" si="198"/>
        <v>-2.3880292864361508</v>
      </c>
      <c r="L305" s="22">
        <f t="shared" si="198"/>
        <v>34.602576596784616</v>
      </c>
      <c r="M305" s="22">
        <f t="shared" si="198"/>
        <v>50.408993292604663</v>
      </c>
      <c r="N305" s="22">
        <f t="shared" si="198"/>
        <v>123.92112055006089</v>
      </c>
      <c r="O305" s="22">
        <f t="shared" si="198"/>
        <v>65.093975414416406</v>
      </c>
      <c r="P305" s="22">
        <f t="shared" si="198"/>
        <v>10.456180194882876</v>
      </c>
      <c r="Q305" s="22">
        <f t="shared" si="198"/>
        <v>-24.29285305411419</v>
      </c>
      <c r="R305" s="22">
        <f t="shared" si="198"/>
        <v>61.478688351454252</v>
      </c>
      <c r="S305" s="22">
        <f t="shared" si="198"/>
        <v>11.511948339957812</v>
      </c>
      <c r="T305" s="22">
        <f t="shared" si="198"/>
        <v>-10.462032787736575</v>
      </c>
      <c r="U305" s="22">
        <f t="shared" si="198"/>
        <v>47.047326045549454</v>
      </c>
      <c r="V305" s="22">
        <f t="shared" si="198"/>
        <v>-16.285264125602708</v>
      </c>
      <c r="W305" s="22">
        <f t="shared" si="198"/>
        <v>14.47298300584265</v>
      </c>
      <c r="X305" s="22">
        <f t="shared" si="198"/>
        <v>12.053501945872341</v>
      </c>
      <c r="Y305" s="22">
        <f t="shared" si="198"/>
        <v>-3.3504200695002879</v>
      </c>
      <c r="Z305" s="22">
        <f t="shared" si="198"/>
        <v>-6.7068318171966297</v>
      </c>
      <c r="AA305" s="22">
        <f t="shared" si="198"/>
        <v>25.251127079373987</v>
      </c>
      <c r="AB305" s="22">
        <f t="shared" si="198"/>
        <v>30.085861750721335</v>
      </c>
      <c r="AC305" s="22">
        <f t="shared" si="198"/>
        <v>63.040574228406598</v>
      </c>
      <c r="AD305" s="22">
        <f t="shared" si="198"/>
        <v>-34.648308806518287</v>
      </c>
      <c r="AE305" s="23">
        <f t="shared" si="150"/>
        <v>4.706569084754614E-232</v>
      </c>
    </row>
    <row r="306" spans="1:31">
      <c r="A306" s="37" t="s">
        <v>234</v>
      </c>
      <c r="B306" s="4" t="s">
        <v>235</v>
      </c>
      <c r="C306" s="22" t="str">
        <f t="shared" ref="C306:D306" si="199">IFERROR((C100/B100*100-100),"--")</f>
        <v>--</v>
      </c>
      <c r="D306" s="22">
        <f t="shared" si="199"/>
        <v>51.341858678955447</v>
      </c>
      <c r="E306" s="22">
        <f t="shared" ref="E306:AD306" si="200">IFERROR((E100/D100*100-100),"--")</f>
        <v>57.903414970329408</v>
      </c>
      <c r="F306" s="22">
        <f t="shared" si="200"/>
        <v>18.219275248992361</v>
      </c>
      <c r="G306" s="22">
        <f t="shared" si="200"/>
        <v>62.059204697358012</v>
      </c>
      <c r="H306" s="22">
        <f t="shared" si="200"/>
        <v>21.094852074152556</v>
      </c>
      <c r="I306" s="22">
        <f t="shared" si="200"/>
        <v>55.591876776156056</v>
      </c>
      <c r="J306" s="22">
        <f t="shared" si="200"/>
        <v>6.5837173644073772</v>
      </c>
      <c r="K306" s="22">
        <f t="shared" si="200"/>
        <v>5.266804674875786</v>
      </c>
      <c r="L306" s="22">
        <f t="shared" si="200"/>
        <v>1.6583884135643814</v>
      </c>
      <c r="M306" s="22">
        <f t="shared" si="200"/>
        <v>1.9176494544010296</v>
      </c>
      <c r="N306" s="22">
        <f t="shared" si="200"/>
        <v>15.53864178528714</v>
      </c>
      <c r="O306" s="22">
        <f t="shared" si="200"/>
        <v>5.2663125255307648</v>
      </c>
      <c r="P306" s="22">
        <f t="shared" si="200"/>
        <v>0.57010699269295628</v>
      </c>
      <c r="Q306" s="22">
        <f t="shared" si="200"/>
        <v>-24.95741035282964</v>
      </c>
      <c r="R306" s="22">
        <f t="shared" si="200"/>
        <v>32.614142736435042</v>
      </c>
      <c r="S306" s="22">
        <f t="shared" si="200"/>
        <v>48.221031114085548</v>
      </c>
      <c r="T306" s="22">
        <f t="shared" si="200"/>
        <v>15.775329758483565</v>
      </c>
      <c r="U306" s="22">
        <f t="shared" si="200"/>
        <v>7.1947146325797888</v>
      </c>
      <c r="V306" s="22">
        <f t="shared" si="200"/>
        <v>4.432888596918886</v>
      </c>
      <c r="W306" s="22">
        <f t="shared" si="200"/>
        <v>26.239570028238177</v>
      </c>
      <c r="X306" s="22">
        <f t="shared" si="200"/>
        <v>-10.594572132904929</v>
      </c>
      <c r="Y306" s="22">
        <f t="shared" si="200"/>
        <v>-16.688323457764042</v>
      </c>
      <c r="Z306" s="22">
        <f t="shared" si="200"/>
        <v>-7.9291374537855717</v>
      </c>
      <c r="AA306" s="22">
        <f t="shared" si="200"/>
        <v>4.3999974991759387</v>
      </c>
      <c r="AB306" s="22">
        <f t="shared" si="200"/>
        <v>-37.004258720256665</v>
      </c>
      <c r="AC306" s="22">
        <f t="shared" si="200"/>
        <v>26.245112309802821</v>
      </c>
      <c r="AD306" s="22">
        <f t="shared" si="200"/>
        <v>3.8040964679507709</v>
      </c>
      <c r="AE306" s="23">
        <f t="shared" si="150"/>
        <v>1.3940937607239927E-120</v>
      </c>
    </row>
    <row r="307" spans="1:31">
      <c r="A307" s="37" t="s">
        <v>236</v>
      </c>
      <c r="B307" s="4" t="s">
        <v>237</v>
      </c>
      <c r="C307" s="22" t="str">
        <f t="shared" ref="C307:D307" si="201">IFERROR((C101/B101*100-100),"--")</f>
        <v>--</v>
      </c>
      <c r="D307" s="22">
        <f t="shared" si="201"/>
        <v>86.115064102564077</v>
      </c>
      <c r="E307" s="22">
        <f t="shared" ref="E307:AD307" si="202">IFERROR((E101/D101*100-100),"--")</f>
        <v>85.082750825613942</v>
      </c>
      <c r="F307" s="22">
        <f t="shared" si="202"/>
        <v>54.122343147623752</v>
      </c>
      <c r="G307" s="22">
        <f t="shared" si="202"/>
        <v>51.00482408937566</v>
      </c>
      <c r="H307" s="22">
        <f t="shared" si="202"/>
        <v>-16.369003117631209</v>
      </c>
      <c r="I307" s="22">
        <f t="shared" si="202"/>
        <v>133.33169202488224</v>
      </c>
      <c r="J307" s="22">
        <f t="shared" si="202"/>
        <v>5.2394280666811994</v>
      </c>
      <c r="K307" s="22">
        <f t="shared" si="202"/>
        <v>-8.0390962187308617</v>
      </c>
      <c r="L307" s="22">
        <f t="shared" si="202"/>
        <v>8.9718104441557784</v>
      </c>
      <c r="M307" s="22">
        <f t="shared" si="202"/>
        <v>56.392603123918349</v>
      </c>
      <c r="N307" s="22">
        <f t="shared" si="202"/>
        <v>29.458127662714304</v>
      </c>
      <c r="O307" s="22">
        <f t="shared" si="202"/>
        <v>-3.6209508902970811E-2</v>
      </c>
      <c r="P307" s="22">
        <f t="shared" si="202"/>
        <v>13.681913519594829</v>
      </c>
      <c r="Q307" s="22">
        <f t="shared" si="202"/>
        <v>-15.257464202520197</v>
      </c>
      <c r="R307" s="22">
        <f t="shared" si="202"/>
        <v>2.8422541428096793</v>
      </c>
      <c r="S307" s="22">
        <f t="shared" si="202"/>
        <v>15.471819163340967</v>
      </c>
      <c r="T307" s="22">
        <f t="shared" si="202"/>
        <v>17.643508093995976</v>
      </c>
      <c r="U307" s="22">
        <f t="shared" si="202"/>
        <v>-7.3594256178659663</v>
      </c>
      <c r="V307" s="22">
        <f t="shared" si="202"/>
        <v>-12.090183543544171</v>
      </c>
      <c r="W307" s="22">
        <f t="shared" si="202"/>
        <v>8.8393736546076696</v>
      </c>
      <c r="X307" s="22">
        <f t="shared" si="202"/>
        <v>-6.611612295808726</v>
      </c>
      <c r="Y307" s="22">
        <f t="shared" si="202"/>
        <v>-1.6900639347973083</v>
      </c>
      <c r="Z307" s="22">
        <f t="shared" si="202"/>
        <v>2.4948703217274186</v>
      </c>
      <c r="AA307" s="22">
        <f t="shared" si="202"/>
        <v>2.4286066280821359</v>
      </c>
      <c r="AB307" s="22">
        <f t="shared" si="202"/>
        <v>-26.799691656216439</v>
      </c>
      <c r="AC307" s="22">
        <f t="shared" si="202"/>
        <v>26.043104717461077</v>
      </c>
      <c r="AD307" s="22">
        <f t="shared" si="202"/>
        <v>43.106893105386632</v>
      </c>
      <c r="AE307" s="23">
        <f t="shared" si="150"/>
        <v>3.9114895973888322E-165</v>
      </c>
    </row>
    <row r="308" spans="1:31">
      <c r="A308" s="37" t="s">
        <v>238</v>
      </c>
      <c r="B308" s="4" t="s">
        <v>239</v>
      </c>
      <c r="C308" s="22" t="str">
        <f t="shared" ref="C308:D308" si="203">IFERROR((C102/B102*100-100),"--")</f>
        <v>--</v>
      </c>
      <c r="D308" s="22">
        <f t="shared" si="203"/>
        <v>41499.4</v>
      </c>
      <c r="E308" s="22">
        <f t="shared" ref="E308:AD308" si="204">IFERROR((E102/D102*100-100),"--")</f>
        <v>-99.277032841819832</v>
      </c>
      <c r="F308" s="22">
        <f t="shared" si="204"/>
        <v>253.6824605153783</v>
      </c>
      <c r="G308" s="22">
        <f t="shared" si="204"/>
        <v>4015.6153050672183</v>
      </c>
      <c r="H308" s="22">
        <f t="shared" si="204"/>
        <v>-100</v>
      </c>
      <c r="I308" s="22" t="str">
        <f t="shared" si="204"/>
        <v>--</v>
      </c>
      <c r="J308" s="22">
        <f t="shared" si="204"/>
        <v>903.72791216332121</v>
      </c>
      <c r="K308" s="22">
        <f t="shared" si="204"/>
        <v>-74.858180090347702</v>
      </c>
      <c r="L308" s="22">
        <f t="shared" si="204"/>
        <v>56.296482617030819</v>
      </c>
      <c r="M308" s="22">
        <f t="shared" si="204"/>
        <v>717.85532536786309</v>
      </c>
      <c r="N308" s="22">
        <f t="shared" si="204"/>
        <v>-60.912141158726463</v>
      </c>
      <c r="O308" s="22">
        <f t="shared" si="204"/>
        <v>-16.181300664781801</v>
      </c>
      <c r="P308" s="22">
        <f t="shared" si="204"/>
        <v>22.947525278021729</v>
      </c>
      <c r="Q308" s="22">
        <f t="shared" si="204"/>
        <v>123.47161471157895</v>
      </c>
      <c r="R308" s="22">
        <f t="shared" si="204"/>
        <v>-61.329117364168518</v>
      </c>
      <c r="S308" s="22">
        <f t="shared" si="204"/>
        <v>104.00719274980599</v>
      </c>
      <c r="T308" s="22">
        <f t="shared" si="204"/>
        <v>8.3933124894688405</v>
      </c>
      <c r="U308" s="22">
        <f t="shared" si="204"/>
        <v>-25.57076363666512</v>
      </c>
      <c r="V308" s="22">
        <f t="shared" si="204"/>
        <v>1074.210125212222</v>
      </c>
      <c r="W308" s="22">
        <f t="shared" si="204"/>
        <v>-86.852286938937482</v>
      </c>
      <c r="X308" s="22">
        <f t="shared" si="204"/>
        <v>-8.7764657356171369</v>
      </c>
      <c r="Y308" s="22">
        <f t="shared" si="204"/>
        <v>-0.78659298591593085</v>
      </c>
      <c r="Z308" s="22">
        <f t="shared" si="204"/>
        <v>27.371877744575301</v>
      </c>
      <c r="AA308" s="22">
        <f t="shared" si="204"/>
        <v>-31.727182873431019</v>
      </c>
      <c r="AB308" s="22">
        <f t="shared" si="204"/>
        <v>9.7812468486528275</v>
      </c>
      <c r="AC308" s="22">
        <f t="shared" si="204"/>
        <v>69.253171718521315</v>
      </c>
      <c r="AD308" s="22">
        <f t="shared" si="204"/>
        <v>32.397129633170152</v>
      </c>
      <c r="AE308" s="23">
        <f t="shared" si="150"/>
        <v>0</v>
      </c>
    </row>
    <row r="309" spans="1:31">
      <c r="A309" s="37" t="s">
        <v>240</v>
      </c>
      <c r="B309" s="4" t="s">
        <v>241</v>
      </c>
      <c r="C309" s="22" t="str">
        <f t="shared" ref="C309:D309" si="205">IFERROR((C103/B103*100-100),"--")</f>
        <v>--</v>
      </c>
      <c r="D309" s="22">
        <f t="shared" si="205"/>
        <v>20.949328127837319</v>
      </c>
      <c r="E309" s="22">
        <f t="shared" ref="E309:AD309" si="206">IFERROR((E103/D103*100-100),"--")</f>
        <v>78.161102031707117</v>
      </c>
      <c r="F309" s="22">
        <f t="shared" si="206"/>
        <v>23.594871042931771</v>
      </c>
      <c r="G309" s="22">
        <f t="shared" si="206"/>
        <v>40.353557812189536</v>
      </c>
      <c r="H309" s="22">
        <f t="shared" si="206"/>
        <v>47.828601214172721</v>
      </c>
      <c r="I309" s="22">
        <f t="shared" si="206"/>
        <v>61.043946947483647</v>
      </c>
      <c r="J309" s="22">
        <f t="shared" si="206"/>
        <v>48.03648739491976</v>
      </c>
      <c r="K309" s="22">
        <f t="shared" si="206"/>
        <v>12.97427349420181</v>
      </c>
      <c r="L309" s="22">
        <f t="shared" si="206"/>
        <v>17.10101575984568</v>
      </c>
      <c r="M309" s="22">
        <f t="shared" si="206"/>
        <v>49.216228880004905</v>
      </c>
      <c r="N309" s="22">
        <f t="shared" si="206"/>
        <v>39.02587727238955</v>
      </c>
      <c r="O309" s="22">
        <f t="shared" si="206"/>
        <v>23.49003964465939</v>
      </c>
      <c r="P309" s="22">
        <f t="shared" si="206"/>
        <v>12.030480250722135</v>
      </c>
      <c r="Q309" s="22">
        <f t="shared" si="206"/>
        <v>-25.604140297383751</v>
      </c>
      <c r="R309" s="22">
        <f t="shared" si="206"/>
        <v>33.943700362650276</v>
      </c>
      <c r="S309" s="22">
        <f t="shared" si="206"/>
        <v>25.379511299223978</v>
      </c>
      <c r="T309" s="22">
        <f t="shared" si="206"/>
        <v>14.78880790039365</v>
      </c>
      <c r="U309" s="22">
        <f t="shared" si="206"/>
        <v>5.269973098587343</v>
      </c>
      <c r="V309" s="22">
        <f t="shared" si="206"/>
        <v>12.926905694715657</v>
      </c>
      <c r="W309" s="22">
        <f t="shared" si="206"/>
        <v>11.592556142910041</v>
      </c>
      <c r="X309" s="22">
        <f t="shared" si="206"/>
        <v>-6.8357879494223823</v>
      </c>
      <c r="Y309" s="22">
        <f t="shared" si="206"/>
        <v>6.2416494915970446</v>
      </c>
      <c r="Z309" s="22">
        <f t="shared" si="206"/>
        <v>12.5573640975865</v>
      </c>
      <c r="AA309" s="22">
        <f t="shared" si="206"/>
        <v>5.1913339296669108</v>
      </c>
      <c r="AB309" s="22">
        <f t="shared" si="206"/>
        <v>-10.461152782670126</v>
      </c>
      <c r="AC309" s="22">
        <f t="shared" si="206"/>
        <v>67.422092562086306</v>
      </c>
      <c r="AD309" s="22">
        <f t="shared" si="206"/>
        <v>6.6950471491048518</v>
      </c>
      <c r="AE309" s="23">
        <f t="shared" si="150"/>
        <v>8.0763458016429212E-218</v>
      </c>
    </row>
    <row r="310" spans="1:31">
      <c r="A310" s="37" t="s">
        <v>242</v>
      </c>
      <c r="B310" s="4" t="s">
        <v>243</v>
      </c>
      <c r="C310" s="22" t="str">
        <f t="shared" ref="C310:D310" si="207">IFERROR((C104/B104*100-100),"--")</f>
        <v>--</v>
      </c>
      <c r="D310" s="22">
        <f t="shared" si="207"/>
        <v>31.925619858946362</v>
      </c>
      <c r="E310" s="22">
        <f t="shared" ref="E310:AD310" si="208">IFERROR((E104/D104*100-100),"--")</f>
        <v>43.84663617035352</v>
      </c>
      <c r="F310" s="22">
        <f t="shared" si="208"/>
        <v>14.666880287755532</v>
      </c>
      <c r="G310" s="22">
        <f t="shared" si="208"/>
        <v>19.893211216724978</v>
      </c>
      <c r="H310" s="22">
        <f t="shared" si="208"/>
        <v>32.828110806314214</v>
      </c>
      <c r="I310" s="22">
        <f t="shared" si="208"/>
        <v>21.352880491410502</v>
      </c>
      <c r="J310" s="22">
        <f t="shared" si="208"/>
        <v>21.500315748826353</v>
      </c>
      <c r="K310" s="22">
        <f t="shared" si="208"/>
        <v>7.1346101112855109</v>
      </c>
      <c r="L310" s="22">
        <f t="shared" si="208"/>
        <v>27.812941264273576</v>
      </c>
      <c r="M310" s="22">
        <f t="shared" si="208"/>
        <v>30.957802565503954</v>
      </c>
      <c r="N310" s="22">
        <f t="shared" si="208"/>
        <v>70.758631507727415</v>
      </c>
      <c r="O310" s="22">
        <f t="shared" si="208"/>
        <v>65.82660057632458</v>
      </c>
      <c r="P310" s="22">
        <f t="shared" si="208"/>
        <v>23.724416753931237</v>
      </c>
      <c r="Q310" s="22">
        <f t="shared" si="208"/>
        <v>-26.450458784144374</v>
      </c>
      <c r="R310" s="22">
        <f t="shared" si="208"/>
        <v>-15.970028558732324</v>
      </c>
      <c r="S310" s="22">
        <f t="shared" si="208"/>
        <v>-2.5136341911756972</v>
      </c>
      <c r="T310" s="22">
        <f t="shared" si="208"/>
        <v>-4.195958624869462</v>
      </c>
      <c r="U310" s="22">
        <f t="shared" si="208"/>
        <v>10.020073918991073</v>
      </c>
      <c r="V310" s="22">
        <f t="shared" si="208"/>
        <v>8.1686856812084585</v>
      </c>
      <c r="W310" s="22">
        <f t="shared" si="208"/>
        <v>1.9060365760489759</v>
      </c>
      <c r="X310" s="22">
        <f t="shared" si="208"/>
        <v>-6.360138993500172</v>
      </c>
      <c r="Y310" s="22">
        <f t="shared" si="208"/>
        <v>10.154619585393235</v>
      </c>
      <c r="Z310" s="22">
        <f t="shared" si="208"/>
        <v>4.0272051392706203</v>
      </c>
      <c r="AA310" s="22">
        <f t="shared" si="208"/>
        <v>2.1262143569535965</v>
      </c>
      <c r="AB310" s="22">
        <f t="shared" si="208"/>
        <v>-25.755063846037956</v>
      </c>
      <c r="AC310" s="22">
        <f t="shared" si="208"/>
        <v>44.350498323424688</v>
      </c>
      <c r="AD310" s="22">
        <f t="shared" si="208"/>
        <v>16.895505523349414</v>
      </c>
      <c r="AE310" s="23">
        <f t="shared" si="150"/>
        <v>2.4743012500558766E-144</v>
      </c>
    </row>
    <row r="311" spans="1:31">
      <c r="A311" s="37" t="s">
        <v>244</v>
      </c>
      <c r="B311" s="4" t="s">
        <v>245</v>
      </c>
      <c r="C311" s="22" t="str">
        <f t="shared" ref="C311:D311" si="209">IFERROR((C105/B105*100-100),"--")</f>
        <v>--</v>
      </c>
      <c r="D311" s="22">
        <f t="shared" si="209"/>
        <v>17.864966698382489</v>
      </c>
      <c r="E311" s="22">
        <f t="shared" ref="E311:AD311" si="210">IFERROR((E105/D105*100-100),"--")</f>
        <v>69.556592362302723</v>
      </c>
      <c r="F311" s="22">
        <f t="shared" si="210"/>
        <v>29.943240351388198</v>
      </c>
      <c r="G311" s="22">
        <f t="shared" si="210"/>
        <v>28.368200150029566</v>
      </c>
      <c r="H311" s="22">
        <f t="shared" si="210"/>
        <v>34.276801794730574</v>
      </c>
      <c r="I311" s="22">
        <f t="shared" si="210"/>
        <v>96.402782641315582</v>
      </c>
      <c r="J311" s="22">
        <f t="shared" si="210"/>
        <v>38.116409581702669</v>
      </c>
      <c r="K311" s="22">
        <f t="shared" si="210"/>
        <v>13.33751680149706</v>
      </c>
      <c r="L311" s="22">
        <f t="shared" si="210"/>
        <v>42.505516377531166</v>
      </c>
      <c r="M311" s="22">
        <f t="shared" si="210"/>
        <v>26.989802587374868</v>
      </c>
      <c r="N311" s="22">
        <f t="shared" si="210"/>
        <v>16.863185328881897</v>
      </c>
      <c r="O311" s="22">
        <f t="shared" si="210"/>
        <v>5.2897850439292569</v>
      </c>
      <c r="P311" s="22">
        <f t="shared" si="210"/>
        <v>9.2197385559887408</v>
      </c>
      <c r="Q311" s="22">
        <f t="shared" si="210"/>
        <v>-19.834079387393274</v>
      </c>
      <c r="R311" s="22">
        <f t="shared" si="210"/>
        <v>42.95402798922413</v>
      </c>
      <c r="S311" s="22">
        <f t="shared" si="210"/>
        <v>8.7448625025466526</v>
      </c>
      <c r="T311" s="22">
        <f t="shared" si="210"/>
        <v>3.4103112598777585</v>
      </c>
      <c r="U311" s="22">
        <f t="shared" si="210"/>
        <v>5.4584611196984838</v>
      </c>
      <c r="V311" s="22">
        <f t="shared" si="210"/>
        <v>11.749244697457499</v>
      </c>
      <c r="W311" s="22">
        <f t="shared" si="210"/>
        <v>-0.12040722641323498</v>
      </c>
      <c r="X311" s="22">
        <f t="shared" si="210"/>
        <v>11.777657344173647</v>
      </c>
      <c r="Y311" s="22">
        <f t="shared" si="210"/>
        <v>1.6218178615150123</v>
      </c>
      <c r="Z311" s="22">
        <f t="shared" si="210"/>
        <v>14.044552693285354</v>
      </c>
      <c r="AA311" s="22">
        <f t="shared" si="210"/>
        <v>-2.1758310837523283</v>
      </c>
      <c r="AB311" s="22">
        <f t="shared" si="210"/>
        <v>-12.862776404330504</v>
      </c>
      <c r="AC311" s="22">
        <f t="shared" si="210"/>
        <v>24.229894411028184</v>
      </c>
      <c r="AD311" s="22">
        <f t="shared" si="210"/>
        <v>21.706102835456889</v>
      </c>
      <c r="AE311" s="23">
        <f t="shared" si="150"/>
        <v>1.1626376187523313E-186</v>
      </c>
    </row>
    <row r="312" spans="1:31">
      <c r="A312" s="37" t="s">
        <v>246</v>
      </c>
      <c r="B312" s="4" t="s">
        <v>247</v>
      </c>
      <c r="C312" s="22" t="str">
        <f t="shared" ref="C312:D312" si="211">IFERROR((C106/B106*100-100),"--")</f>
        <v>--</v>
      </c>
      <c r="D312" s="22">
        <f t="shared" si="211"/>
        <v>534.2058823529411</v>
      </c>
      <c r="E312" s="22">
        <f t="shared" ref="E312:AD312" si="212">IFERROR((E106/D106*100-100),"--")</f>
        <v>-71.885173677132116</v>
      </c>
      <c r="F312" s="22">
        <f t="shared" si="212"/>
        <v>232.12918975983109</v>
      </c>
      <c r="G312" s="22">
        <f t="shared" si="212"/>
        <v>74.076980382418697</v>
      </c>
      <c r="H312" s="22">
        <f t="shared" si="212"/>
        <v>-59.836121699039097</v>
      </c>
      <c r="I312" s="22">
        <f t="shared" si="212"/>
        <v>67.108029777803011</v>
      </c>
      <c r="J312" s="22">
        <f t="shared" si="212"/>
        <v>112.85281915255396</v>
      </c>
      <c r="K312" s="22">
        <f t="shared" si="212"/>
        <v>28.84576979302301</v>
      </c>
      <c r="L312" s="22">
        <f t="shared" si="212"/>
        <v>92.634522266930361</v>
      </c>
      <c r="M312" s="22">
        <f t="shared" si="212"/>
        <v>-35.566741549889613</v>
      </c>
      <c r="N312" s="22">
        <f t="shared" si="212"/>
        <v>132.20761446168291</v>
      </c>
      <c r="O312" s="22">
        <f t="shared" si="212"/>
        <v>145.5480505512235</v>
      </c>
      <c r="P312" s="22">
        <f t="shared" si="212"/>
        <v>-16.403407296506373</v>
      </c>
      <c r="Q312" s="22">
        <f t="shared" si="212"/>
        <v>-38.409564389969908</v>
      </c>
      <c r="R312" s="22">
        <f t="shared" si="212"/>
        <v>-23.388809912110318</v>
      </c>
      <c r="S312" s="22">
        <f t="shared" si="212"/>
        <v>-12.306016365972383</v>
      </c>
      <c r="T312" s="22">
        <f t="shared" si="212"/>
        <v>29.863569825809009</v>
      </c>
      <c r="U312" s="22">
        <f t="shared" si="212"/>
        <v>-25.504147558902929</v>
      </c>
      <c r="V312" s="22">
        <f t="shared" si="212"/>
        <v>-15.459294464434606</v>
      </c>
      <c r="W312" s="22">
        <f t="shared" si="212"/>
        <v>48.112033195020729</v>
      </c>
      <c r="X312" s="22">
        <f t="shared" si="212"/>
        <v>69.491316355608149</v>
      </c>
      <c r="Y312" s="22">
        <f t="shared" si="212"/>
        <v>-16.009147661462507</v>
      </c>
      <c r="Z312" s="22">
        <f t="shared" si="212"/>
        <v>-5.4027460189480934</v>
      </c>
      <c r="AA312" s="22">
        <f t="shared" si="212"/>
        <v>52.483291286629168</v>
      </c>
      <c r="AB312" s="22">
        <f t="shared" si="212"/>
        <v>-40.409322906220126</v>
      </c>
      <c r="AC312" s="22">
        <f t="shared" si="212"/>
        <v>50.885501960995356</v>
      </c>
      <c r="AD312" s="22">
        <f t="shared" si="212"/>
        <v>-36.13626507020021</v>
      </c>
      <c r="AE312" s="23">
        <f t="shared" si="150"/>
        <v>2.0953511642482913E-176</v>
      </c>
    </row>
    <row r="313" spans="1:31">
      <c r="A313" s="37" t="s">
        <v>248</v>
      </c>
      <c r="B313" s="4" t="s">
        <v>249</v>
      </c>
      <c r="C313" s="22" t="str">
        <f t="shared" ref="C313:D313" si="213">IFERROR((C107/B107*100-100),"--")</f>
        <v>--</v>
      </c>
      <c r="D313" s="22" t="str">
        <f t="shared" si="213"/>
        <v>--</v>
      </c>
      <c r="E313" s="22" t="str">
        <f t="shared" ref="E313:AD313" si="214">IFERROR((E107/D107*100-100),"--")</f>
        <v>--</v>
      </c>
      <c r="F313" s="22" t="str">
        <f t="shared" si="214"/>
        <v>--</v>
      </c>
      <c r="G313" s="22" t="str">
        <f t="shared" si="214"/>
        <v>--</v>
      </c>
      <c r="H313" s="22" t="str">
        <f t="shared" si="214"/>
        <v>--</v>
      </c>
      <c r="I313" s="22" t="str">
        <f t="shared" si="214"/>
        <v>--</v>
      </c>
      <c r="J313" s="22" t="str">
        <f t="shared" si="214"/>
        <v>--</v>
      </c>
      <c r="K313" s="22" t="str">
        <f t="shared" si="214"/>
        <v>--</v>
      </c>
      <c r="L313" s="22" t="str">
        <f t="shared" si="214"/>
        <v>--</v>
      </c>
      <c r="M313" s="22" t="str">
        <f t="shared" si="214"/>
        <v>--</v>
      </c>
      <c r="N313" s="22" t="str">
        <f t="shared" si="214"/>
        <v>--</v>
      </c>
      <c r="O313" s="22" t="str">
        <f t="shared" si="214"/>
        <v>--</v>
      </c>
      <c r="P313" s="22" t="str">
        <f t="shared" si="214"/>
        <v>--</v>
      </c>
      <c r="Q313" s="22" t="str">
        <f t="shared" si="214"/>
        <v>--</v>
      </c>
      <c r="R313" s="22" t="str">
        <f t="shared" si="214"/>
        <v>--</v>
      </c>
      <c r="S313" s="22" t="str">
        <f t="shared" si="214"/>
        <v>--</v>
      </c>
      <c r="T313" s="22" t="str">
        <f t="shared" si="214"/>
        <v>--</v>
      </c>
      <c r="U313" s="22" t="str">
        <f t="shared" si="214"/>
        <v>--</v>
      </c>
      <c r="V313" s="22" t="str">
        <f t="shared" si="214"/>
        <v>--</v>
      </c>
      <c r="W313" s="22" t="str">
        <f t="shared" si="214"/>
        <v>--</v>
      </c>
      <c r="X313" s="22" t="str">
        <f t="shared" si="214"/>
        <v>--</v>
      </c>
      <c r="Y313" s="22" t="str">
        <f t="shared" si="214"/>
        <v>--</v>
      </c>
      <c r="Z313" s="22" t="str">
        <f t="shared" si="214"/>
        <v>--</v>
      </c>
      <c r="AA313" s="22" t="str">
        <f t="shared" si="214"/>
        <v>--</v>
      </c>
      <c r="AB313" s="22" t="str">
        <f t="shared" si="214"/>
        <v>--</v>
      </c>
      <c r="AC313" s="22" t="str">
        <f t="shared" si="214"/>
        <v>--</v>
      </c>
      <c r="AD313" s="22" t="str">
        <f t="shared" si="214"/>
        <v>--</v>
      </c>
      <c r="AE313" s="23" t="str">
        <f t="shared" si="150"/>
        <v>--</v>
      </c>
    </row>
    <row r="314" spans="1:31">
      <c r="A314" s="37" t="s">
        <v>250</v>
      </c>
      <c r="B314" s="4" t="s">
        <v>249</v>
      </c>
      <c r="C314" s="22" t="str">
        <f t="shared" ref="C314:D314" si="215">IFERROR((C108/B108*100-100),"--")</f>
        <v>--</v>
      </c>
      <c r="D314" s="22">
        <f t="shared" si="215"/>
        <v>65.118229227025154</v>
      </c>
      <c r="E314" s="22">
        <f t="shared" ref="E314:AD314" si="216">IFERROR((E108/D108*100-100),"--")</f>
        <v>200.60008203226658</v>
      </c>
      <c r="F314" s="22">
        <f t="shared" si="216"/>
        <v>21.608616235442099</v>
      </c>
      <c r="G314" s="22">
        <f t="shared" si="216"/>
        <v>51.792569896732516</v>
      </c>
      <c r="H314" s="22">
        <f t="shared" si="216"/>
        <v>-100</v>
      </c>
      <c r="I314" s="22" t="str">
        <f t="shared" si="216"/>
        <v>--</v>
      </c>
      <c r="J314" s="22" t="str">
        <f t="shared" si="216"/>
        <v>--</v>
      </c>
      <c r="K314" s="22" t="str">
        <f t="shared" si="216"/>
        <v>--</v>
      </c>
      <c r="L314" s="22" t="str">
        <f t="shared" si="216"/>
        <v>--</v>
      </c>
      <c r="M314" s="22" t="str">
        <f t="shared" si="216"/>
        <v>--</v>
      </c>
      <c r="N314" s="22" t="str">
        <f t="shared" si="216"/>
        <v>--</v>
      </c>
      <c r="O314" s="22" t="str">
        <f t="shared" si="216"/>
        <v>--</v>
      </c>
      <c r="P314" s="22" t="str">
        <f t="shared" si="216"/>
        <v>--</v>
      </c>
      <c r="Q314" s="22">
        <f t="shared" si="216"/>
        <v>-10.433759693431867</v>
      </c>
      <c r="R314" s="22">
        <f t="shared" si="216"/>
        <v>55.847646567051044</v>
      </c>
      <c r="S314" s="22">
        <f t="shared" si="216"/>
        <v>21.282006077489285</v>
      </c>
      <c r="T314" s="22">
        <f t="shared" si="216"/>
        <v>41.810432419977872</v>
      </c>
      <c r="U314" s="22">
        <f t="shared" si="216"/>
        <v>-5.0227164073716466</v>
      </c>
      <c r="V314" s="22">
        <f t="shared" si="216"/>
        <v>35.693519995205122</v>
      </c>
      <c r="W314" s="22">
        <f t="shared" si="216"/>
        <v>21.57506320432465</v>
      </c>
      <c r="X314" s="22">
        <f t="shared" si="216"/>
        <v>-14.963629268244915</v>
      </c>
      <c r="Y314" s="22">
        <f t="shared" si="216"/>
        <v>54.023330636671716</v>
      </c>
      <c r="Z314" s="22">
        <f t="shared" si="216"/>
        <v>4.5284031724516183</v>
      </c>
      <c r="AA314" s="22">
        <f t="shared" si="216"/>
        <v>-3.2253439105045345</v>
      </c>
      <c r="AB314" s="22">
        <f t="shared" si="216"/>
        <v>-13.784503440552655</v>
      </c>
      <c r="AC314" s="22">
        <f t="shared" si="216"/>
        <v>63.737130711549526</v>
      </c>
      <c r="AD314" s="22">
        <f t="shared" si="216"/>
        <v>23.335673119951906</v>
      </c>
      <c r="AE314" s="23">
        <f t="shared" si="150"/>
        <v>2.9193165293425732E-274</v>
      </c>
    </row>
    <row r="315" spans="1:31">
      <c r="A315" s="37"/>
      <c r="B315" s="4" t="s">
        <v>351</v>
      </c>
      <c r="C315" s="22" t="str">
        <f>IFERROR((C109/B109*100-100),"--")</f>
        <v>--</v>
      </c>
      <c r="D315" s="22">
        <f>IFERROR((D109/C109*100-100),"--")</f>
        <v>46.046525552735744</v>
      </c>
      <c r="E315" s="22">
        <f t="shared" ref="E315:AD315" si="217">IFERROR((E109/D109*100-100),"--")</f>
        <v>69.740586833733801</v>
      </c>
      <c r="F315" s="22">
        <f t="shared" si="217"/>
        <v>25.237351764840525</v>
      </c>
      <c r="G315" s="22">
        <f t="shared" si="217"/>
        <v>18.884190273250084</v>
      </c>
      <c r="H315" s="22">
        <f t="shared" si="217"/>
        <v>43.520073356486932</v>
      </c>
      <c r="I315" s="22">
        <f t="shared" si="217"/>
        <v>44.730008401295891</v>
      </c>
      <c r="J315" s="22">
        <f t="shared" si="217"/>
        <v>53.912974081781385</v>
      </c>
      <c r="K315" s="22">
        <f t="shared" si="217"/>
        <v>51.480715029085417</v>
      </c>
      <c r="L315" s="22">
        <f t="shared" si="217"/>
        <v>50.60932499501763</v>
      </c>
      <c r="M315" s="22">
        <f t="shared" si="217"/>
        <v>23.250391101033557</v>
      </c>
      <c r="N315" s="22">
        <f t="shared" si="217"/>
        <v>38.372659034437731</v>
      </c>
      <c r="O315" s="22">
        <f t="shared" si="217"/>
        <v>8.595182279847819</v>
      </c>
      <c r="P315" s="22">
        <f t="shared" si="217"/>
        <v>33.768064529506717</v>
      </c>
      <c r="Q315" s="22">
        <f t="shared" si="217"/>
        <v>-6.2303943997694802</v>
      </c>
      <c r="R315" s="22">
        <f t="shared" si="217"/>
        <v>40.205930814156062</v>
      </c>
      <c r="S315" s="22">
        <f t="shared" si="217"/>
        <v>14.559967558264646</v>
      </c>
      <c r="T315" s="22">
        <f t="shared" si="217"/>
        <v>8.9728478376720204</v>
      </c>
      <c r="U315" s="22">
        <f t="shared" si="217"/>
        <v>7.7020618576559343</v>
      </c>
      <c r="V315" s="22">
        <f t="shared" si="217"/>
        <v>8.0492512771797209</v>
      </c>
      <c r="W315" s="22">
        <f t="shared" si="217"/>
        <v>5.6360914927021213</v>
      </c>
      <c r="X315" s="22">
        <f t="shared" si="217"/>
        <v>-0.66695120953529852</v>
      </c>
      <c r="Y315" s="22">
        <f t="shared" si="217"/>
        <v>6.6528611155271449</v>
      </c>
      <c r="Z315" s="22">
        <f t="shared" si="217"/>
        <v>12.622766855984096</v>
      </c>
      <c r="AA315" s="22">
        <f t="shared" si="217"/>
        <v>-0.57378379310438277</v>
      </c>
      <c r="AB315" s="22">
        <f t="shared" si="217"/>
        <v>-11.472025994147529</v>
      </c>
      <c r="AC315" s="22">
        <f t="shared" si="217"/>
        <v>37.432927557763207</v>
      </c>
      <c r="AD315" s="22">
        <f t="shared" si="217"/>
        <v>17.494593970535746</v>
      </c>
      <c r="AE315" s="23">
        <f>IFERROR((POWER(AD109/C109,1/28*100-100)),"--")</f>
        <v>3.9020438616183072E-228</v>
      </c>
    </row>
    <row r="316" spans="1:31" ht="15" thickBot="1">
      <c r="A316" s="37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</row>
    <row r="317" spans="1:31" ht="15" thickTop="1">
      <c r="A317" s="12"/>
      <c r="B317" s="24" t="s">
        <v>347</v>
      </c>
    </row>
  </sheetData>
  <mergeCells count="5">
    <mergeCell ref="A2:AE2"/>
    <mergeCell ref="A4:AE4"/>
    <mergeCell ref="A6:AE6"/>
    <mergeCell ref="C111:AE111"/>
    <mergeCell ref="C214:AE214"/>
  </mergeCells>
  <phoneticPr fontId="5" type="noConversion"/>
  <hyperlinks>
    <hyperlink ref="A1" location="Indice!A1" display="ÍNDICE" xr:uid="{00000000-0004-0000-0B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1"/>
  <dimension ref="A1:AE111"/>
  <sheetViews>
    <sheetView zoomScaleNormal="100" zoomScalePageLayoutView="80" workbookViewId="0"/>
  </sheetViews>
  <sheetFormatPr baseColWidth="10" defaultColWidth="12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2.5" style="12"/>
  </cols>
  <sheetData>
    <row r="1" spans="1:31">
      <c r="A1" s="43" t="s">
        <v>0</v>
      </c>
    </row>
    <row r="2" spans="1:31">
      <c r="A2" s="78" t="s">
        <v>259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1">
      <c r="A4" s="78" t="s">
        <v>359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1" ht="16" thickTop="1" thickBot="1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</row>
    <row r="10" spans="1:31">
      <c r="A10" s="37" t="s">
        <v>56</v>
      </c>
      <c r="B10" s="4" t="s">
        <v>57</v>
      </c>
      <c r="C10" s="28">
        <f>'C9'!C10-'C10'!C10</f>
        <v>-1.4E-2</v>
      </c>
      <c r="D10" s="28">
        <f>'C9'!D10-'C10'!D10</f>
        <v>-9.757E-3</v>
      </c>
      <c r="E10" s="28">
        <f>'C9'!E10-'C10'!E10</f>
        <v>0</v>
      </c>
      <c r="F10" s="28">
        <f>'C9'!F10-'C10'!F10</f>
        <v>0</v>
      </c>
      <c r="G10" s="28">
        <f>'C9'!G10-'C10'!G10</f>
        <v>-7.9100000000000004E-4</v>
      </c>
      <c r="H10" s="28">
        <f>'C9'!H10-'C10'!H10</f>
        <v>0</v>
      </c>
      <c r="I10" s="28">
        <f>'C9'!I10-'C10'!I10</f>
        <v>-1.6927000000000001E-2</v>
      </c>
      <c r="J10" s="28">
        <f>'C9'!J10-'C10'!J10</f>
        <v>0</v>
      </c>
      <c r="K10" s="28">
        <f>'C9'!K10-'C10'!K10</f>
        <v>0</v>
      </c>
      <c r="L10" s="28">
        <f>'C9'!L10-'C10'!L10</f>
        <v>0.02</v>
      </c>
      <c r="M10" s="28">
        <f>'C9'!M10-'C10'!M10</f>
        <v>-4.712E-3</v>
      </c>
      <c r="N10" s="28">
        <f>'C9'!N10-'C10'!N10</f>
        <v>-4.7929999999999995E-3</v>
      </c>
      <c r="O10" s="28">
        <f>'C9'!O10-'C10'!O10</f>
        <v>-7.3059999999999991E-3</v>
      </c>
      <c r="P10" s="28">
        <f>'C9'!P10-'C10'!P10</f>
        <v>3.7399999999999998E-4</v>
      </c>
      <c r="Q10" s="28">
        <f>'C9'!Q10-'C10'!Q10</f>
        <v>-1E-4</v>
      </c>
      <c r="R10" s="28">
        <f>'C9'!R10-'C10'!R10</f>
        <v>-1.9900000000000001E-4</v>
      </c>
      <c r="S10" s="28">
        <f>'C9'!S10-'C10'!S10</f>
        <v>9.6500000000000006E-3</v>
      </c>
      <c r="T10" s="28">
        <f>'C9'!T10-'C10'!T10</f>
        <v>1.0966E-2</v>
      </c>
      <c r="U10" s="28">
        <f>'C9'!U10-'C10'!U10</f>
        <v>5.4183000000000002E-2</v>
      </c>
      <c r="V10" s="28">
        <f>'C9'!V10-'C10'!V10</f>
        <v>0.29170100000000004</v>
      </c>
      <c r="W10" s="28">
        <f>'C9'!W10-'C10'!W10</f>
        <v>0.35839299999999996</v>
      </c>
      <c r="X10" s="28">
        <f>'C9'!X10-'C10'!X10</f>
        <v>0.18987900000000002</v>
      </c>
      <c r="Y10" s="28">
        <f>'C9'!Y10-'C10'!Y10</f>
        <v>0.125753</v>
      </c>
      <c r="Z10" s="28">
        <f>'C9'!Z10-'C10'!Z10</f>
        <v>0.115538</v>
      </c>
      <c r="AA10" s="28">
        <f>'C9'!AA10-'C10'!AA10</f>
        <v>0.192602</v>
      </c>
      <c r="AB10" s="28">
        <f>'C9'!AB10-'C10'!AB10</f>
        <v>0.14630399999999999</v>
      </c>
      <c r="AC10" s="28">
        <f>'C9'!AC10-'C10'!AC10</f>
        <v>0.28626699999999999</v>
      </c>
      <c r="AD10" s="28">
        <f>'C9'!AD10-'C10'!AD10</f>
        <v>0.25588100000000003</v>
      </c>
      <c r="AE10" s="28">
        <f>'C9'!AE10-'C10'!AE10</f>
        <v>1.9989060000000001</v>
      </c>
    </row>
    <row r="11" spans="1:31">
      <c r="A11" s="37" t="s">
        <v>58</v>
      </c>
      <c r="B11" s="4" t="s">
        <v>59</v>
      </c>
      <c r="C11" s="28">
        <f>'C9'!C11-'C10'!C11</f>
        <v>0</v>
      </c>
      <c r="D11" s="28">
        <f>'C9'!D11-'C10'!D11</f>
        <v>0</v>
      </c>
      <c r="E11" s="28">
        <f>'C9'!E11-'C10'!E11</f>
        <v>-6.4470000000000005E-3</v>
      </c>
      <c r="F11" s="28">
        <f>'C9'!F11-'C10'!F11</f>
        <v>-4.9953999999999998E-2</v>
      </c>
      <c r="G11" s="28">
        <f>'C9'!G11-'C10'!G11</f>
        <v>-0.108289</v>
      </c>
      <c r="H11" s="28">
        <f>'C9'!H11-'C10'!H11</f>
        <v>-3.39E-2</v>
      </c>
      <c r="I11" s="28">
        <f>'C9'!I11-'C10'!I11</f>
        <v>-6.0255000000000003E-2</v>
      </c>
      <c r="J11" s="28">
        <f>'C9'!J11-'C10'!J11</f>
        <v>-1.9463000000000001E-2</v>
      </c>
      <c r="K11" s="28">
        <f>'C9'!K11-'C10'!K11</f>
        <v>-4.1654000000000004E-2</v>
      </c>
      <c r="L11" s="28">
        <f>'C9'!L11-'C10'!L11</f>
        <v>9.7644000000000009E-2</v>
      </c>
      <c r="M11" s="28">
        <f>'C9'!M11-'C10'!M11</f>
        <v>-4.3222000000000003E-2</v>
      </c>
      <c r="N11" s="28">
        <f>'C9'!N11-'C10'!N11</f>
        <v>-2.5199000000000003E-2</v>
      </c>
      <c r="O11" s="28">
        <f>'C9'!O11-'C10'!O11</f>
        <v>-7.8038000000000024E-2</v>
      </c>
      <c r="P11" s="28">
        <f>'C9'!P11-'C10'!P11</f>
        <v>-0.43178800000000001</v>
      </c>
      <c r="Q11" s="28">
        <f>'C9'!Q11-'C10'!Q11</f>
        <v>0.21418000000000001</v>
      </c>
      <c r="R11" s="28">
        <f>'C9'!R11-'C10'!R11</f>
        <v>0.67941200000000002</v>
      </c>
      <c r="S11" s="28">
        <f>'C9'!S11-'C10'!S11</f>
        <v>-9.3840000000000007E-2</v>
      </c>
      <c r="T11" s="28">
        <f>'C9'!T11-'C10'!T11</f>
        <v>0.27738200000000002</v>
      </c>
      <c r="U11" s="28">
        <f>'C9'!U11-'C10'!U11</f>
        <v>0.32457599999999998</v>
      </c>
      <c r="V11" s="28">
        <f>'C9'!V11-'C10'!V11</f>
        <v>-0.180369</v>
      </c>
      <c r="W11" s="28">
        <f>'C9'!W11-'C10'!W11</f>
        <v>-0.247893</v>
      </c>
      <c r="X11" s="28">
        <f>'C9'!X11-'C10'!X11</f>
        <v>-0.37372300000000003</v>
      </c>
      <c r="Y11" s="28">
        <f>'C9'!Y11-'C10'!Y11</f>
        <v>3.3275879999999995</v>
      </c>
      <c r="Z11" s="28">
        <f>'C9'!Z11-'C10'!Z11</f>
        <v>5.8605929999999997</v>
      </c>
      <c r="AA11" s="28">
        <f>'C9'!AA11-'C10'!AA11</f>
        <v>91.288066000000001</v>
      </c>
      <c r="AB11" s="28">
        <f>'C9'!AB11-'C10'!AB11</f>
        <v>275.94636400000002</v>
      </c>
      <c r="AC11" s="28">
        <f>'C9'!AC11-'C10'!AC11</f>
        <v>158.74580700000001</v>
      </c>
      <c r="AD11" s="28">
        <f>'C9'!AD11-'C10'!AD11</f>
        <v>31.084296999999999</v>
      </c>
      <c r="AE11" s="28">
        <f>'C9'!AE11-'C10'!AE11</f>
        <v>566.05187500000011</v>
      </c>
    </row>
    <row r="12" spans="1:31">
      <c r="A12" s="37" t="s">
        <v>60</v>
      </c>
      <c r="B12" s="50" t="s">
        <v>61</v>
      </c>
      <c r="C12" s="28">
        <f>'C9'!C12-'C10'!C12</f>
        <v>-9.1999999999999971E-2</v>
      </c>
      <c r="D12" s="28">
        <f>'C9'!D12-'C10'!D12</f>
        <v>0.17621199999999998</v>
      </c>
      <c r="E12" s="28">
        <f>'C9'!E12-'C10'!E12</f>
        <v>-0.440218</v>
      </c>
      <c r="F12" s="28">
        <f>'C9'!F12-'C10'!F12</f>
        <v>1.7014800000000001</v>
      </c>
      <c r="G12" s="28">
        <f>'C9'!G12-'C10'!G12</f>
        <v>-1.6334309999999999</v>
      </c>
      <c r="H12" s="28">
        <f>'C9'!H12-'C10'!H12</f>
        <v>-1.5057530000000003</v>
      </c>
      <c r="I12" s="28">
        <f>'C9'!I12-'C10'!I12</f>
        <v>-4.3275749999999995</v>
      </c>
      <c r="J12" s="28">
        <f>'C9'!J12-'C10'!J12</f>
        <v>-10.035158000000001</v>
      </c>
      <c r="K12" s="28">
        <f>'C9'!K12-'C10'!K12</f>
        <v>-24.047236000000002</v>
      </c>
      <c r="L12" s="28">
        <f>'C9'!L12-'C10'!L12</f>
        <v>-51.003149999999998</v>
      </c>
      <c r="M12" s="28">
        <f>'C9'!M12-'C10'!M12</f>
        <v>-57.039304999999999</v>
      </c>
      <c r="N12" s="28">
        <f>'C9'!N12-'C10'!N12</f>
        <v>-82.476721999999995</v>
      </c>
      <c r="O12" s="28">
        <f>'C9'!O12-'C10'!O12</f>
        <v>-93.93277599999999</v>
      </c>
      <c r="P12" s="28">
        <f>'C9'!P12-'C10'!P12</f>
        <v>-76.252161000000001</v>
      </c>
      <c r="Q12" s="28">
        <f>'C9'!Q12-'C10'!Q12</f>
        <v>-49.676170999999997</v>
      </c>
      <c r="R12" s="28">
        <f>'C9'!R12-'C10'!R12</f>
        <v>-100.472791</v>
      </c>
      <c r="S12" s="28">
        <f>'C9'!S12-'C10'!S12</f>
        <v>-117.61207199999998</v>
      </c>
      <c r="T12" s="28">
        <f>'C9'!T12-'C10'!T12</f>
        <v>-50.571738000000003</v>
      </c>
      <c r="U12" s="28">
        <f>'C9'!U12-'C10'!U12</f>
        <v>-161.55583499999997</v>
      </c>
      <c r="V12" s="28">
        <f>'C9'!V12-'C10'!V12</f>
        <v>-180.715441</v>
      </c>
      <c r="W12" s="28">
        <f>'C9'!W12-'C10'!W12</f>
        <v>-146.95478100000003</v>
      </c>
      <c r="X12" s="28">
        <f>'C9'!X12-'C10'!X12</f>
        <v>-172.61727400000001</v>
      </c>
      <c r="Y12" s="28">
        <f>'C9'!Y12-'C10'!Y12</f>
        <v>-167.91952499999999</v>
      </c>
      <c r="Z12" s="28">
        <f>'C9'!Z12-'C10'!Z12</f>
        <v>-163.514658</v>
      </c>
      <c r="AA12" s="28">
        <f>'C9'!AA12-'C10'!AA12</f>
        <v>-40.530457000000013</v>
      </c>
      <c r="AB12" s="28">
        <f>'C9'!AB12-'C10'!AB12</f>
        <v>-86.520031000000017</v>
      </c>
      <c r="AC12" s="28">
        <f>'C9'!AC12-'C10'!AC12</f>
        <v>-257.590127</v>
      </c>
      <c r="AD12" s="28">
        <f>'C9'!AD12-'C10'!AD12</f>
        <v>-238.95631399999999</v>
      </c>
      <c r="AE12" s="28">
        <f>'C9'!AE12-'C10'!AE12</f>
        <v>-2336.1150080000007</v>
      </c>
    </row>
    <row r="13" spans="1:31">
      <c r="A13" s="37" t="s">
        <v>62</v>
      </c>
      <c r="B13" s="4" t="s">
        <v>63</v>
      </c>
      <c r="C13" s="28">
        <f>'C9'!C13-'C10'!C13</f>
        <v>-0.14499999999999999</v>
      </c>
      <c r="D13" s="28">
        <f>'C9'!D13-'C10'!D13</f>
        <v>-0.16655500000000001</v>
      </c>
      <c r="E13" s="28">
        <f>'C9'!E13-'C10'!E13</f>
        <v>-0.31572100000000003</v>
      </c>
      <c r="F13" s="28">
        <f>'C9'!F13-'C10'!F13</f>
        <v>-0.24144099999999999</v>
      </c>
      <c r="G13" s="28">
        <f>'C9'!G13-'C10'!G13</f>
        <v>-0.212589</v>
      </c>
      <c r="H13" s="28">
        <f>'C9'!H13-'C10'!H13</f>
        <v>-0.30063200000000001</v>
      </c>
      <c r="I13" s="28">
        <f>'C9'!I13-'C10'!I13</f>
        <v>-0.61485099999999993</v>
      </c>
      <c r="J13" s="28">
        <f>'C9'!J13-'C10'!J13</f>
        <v>-0.73554799999999998</v>
      </c>
      <c r="K13" s="28">
        <f>'C9'!K13-'C10'!K13</f>
        <v>-9.1892000000000001E-2</v>
      </c>
      <c r="L13" s="28">
        <f>'C9'!L13-'C10'!L13</f>
        <v>-0.20982200000000001</v>
      </c>
      <c r="M13" s="28">
        <f>'C9'!M13-'C10'!M13</f>
        <v>0.162692</v>
      </c>
      <c r="N13" s="28">
        <f>'C9'!N13-'C10'!N13</f>
        <v>0.70565800000000001</v>
      </c>
      <c r="O13" s="28">
        <f>'C9'!O13-'C10'!O13</f>
        <v>1.243492</v>
      </c>
      <c r="P13" s="28">
        <f>'C9'!P13-'C10'!P13</f>
        <v>0.28048599999999996</v>
      </c>
      <c r="Q13" s="28">
        <f>'C9'!Q13-'C10'!Q13</f>
        <v>0.27403</v>
      </c>
      <c r="R13" s="28">
        <f>'C9'!R13-'C10'!R13</f>
        <v>-4.6249999999999958E-2</v>
      </c>
      <c r="S13" s="28">
        <f>'C9'!S13-'C10'!S13</f>
        <v>0.24640600000000004</v>
      </c>
      <c r="T13" s="28">
        <f>'C9'!T13-'C10'!T13</f>
        <v>0.351771</v>
      </c>
      <c r="U13" s="28">
        <f>'C9'!U13-'C10'!U13</f>
        <v>0.41010400000000002</v>
      </c>
      <c r="V13" s="28">
        <f>'C9'!V13-'C10'!V13</f>
        <v>0.42182600000000003</v>
      </c>
      <c r="W13" s="28">
        <f>'C9'!W13-'C10'!W13</f>
        <v>0.34296899999999997</v>
      </c>
      <c r="X13" s="28">
        <f>'C9'!X13-'C10'!X13</f>
        <v>0.76638699999999993</v>
      </c>
      <c r="Y13" s="28">
        <f>'C9'!Y13-'C10'!Y13</f>
        <v>0.71700399999999997</v>
      </c>
      <c r="Z13" s="28">
        <f>'C9'!Z13-'C10'!Z13</f>
        <v>0.25009399999999998</v>
      </c>
      <c r="AA13" s="28">
        <f>'C9'!AA13-'C10'!AA13</f>
        <v>0</v>
      </c>
      <c r="AB13" s="28">
        <f>'C9'!AB13-'C10'!AB13</f>
        <v>0</v>
      </c>
      <c r="AC13" s="28">
        <f>'C9'!AC13-'C10'!AC13</f>
        <v>0</v>
      </c>
      <c r="AD13" s="28">
        <f>'C9'!AD13-'C10'!AD13</f>
        <v>0</v>
      </c>
      <c r="AE13" s="28">
        <f>'C9'!AE13-'C10'!AE13</f>
        <v>3.0926180000000008</v>
      </c>
    </row>
    <row r="14" spans="1:31">
      <c r="A14" s="37" t="s">
        <v>64</v>
      </c>
      <c r="B14" s="4" t="s">
        <v>65</v>
      </c>
      <c r="C14" s="28">
        <f>'C9'!C14-'C10'!C14</f>
        <v>-3.6760000000000002</v>
      </c>
      <c r="D14" s="28">
        <f>'C9'!D14-'C10'!D14</f>
        <v>-7.1792639999999999</v>
      </c>
      <c r="E14" s="28">
        <f>'C9'!E14-'C10'!E14</f>
        <v>-7.1628159999999994</v>
      </c>
      <c r="F14" s="28">
        <f>'C9'!F14-'C10'!F14</f>
        <v>-8.3919249999999987</v>
      </c>
      <c r="G14" s="28">
        <f>'C9'!G14-'C10'!G14</f>
        <v>-9.5879279999999998</v>
      </c>
      <c r="H14" s="28">
        <f>'C9'!H14-'C10'!H14</f>
        <v>-10.057332000000001</v>
      </c>
      <c r="I14" s="28">
        <f>'C9'!I14-'C10'!I14</f>
        <v>-6.20648</v>
      </c>
      <c r="J14" s="28">
        <f>'C9'!J14-'C10'!J14</f>
        <v>-6.8339229999999995</v>
      </c>
      <c r="K14" s="28">
        <f>'C9'!K14-'C10'!K14</f>
        <v>-4.007206</v>
      </c>
      <c r="L14" s="28">
        <f>'C9'!L14-'C10'!L14</f>
        <v>-3.7246779999999999</v>
      </c>
      <c r="M14" s="28">
        <f>'C9'!M14-'C10'!M14</f>
        <v>-4.1259809999999995</v>
      </c>
      <c r="N14" s="28">
        <f>'C9'!N14-'C10'!N14</f>
        <v>-3.9377070000000005</v>
      </c>
      <c r="O14" s="28">
        <f>'C9'!O14-'C10'!O14</f>
        <v>-3.5299550000000002</v>
      </c>
      <c r="P14" s="28">
        <f>'C9'!P14-'C10'!P14</f>
        <v>-4.4820269999999995</v>
      </c>
      <c r="Q14" s="28">
        <f>'C9'!Q14-'C10'!Q14</f>
        <v>-2.890298</v>
      </c>
      <c r="R14" s="28">
        <f>'C9'!R14-'C10'!R14</f>
        <v>-3.366911</v>
      </c>
      <c r="S14" s="28">
        <f>'C9'!S14-'C10'!S14</f>
        <v>-3.7931270000000001</v>
      </c>
      <c r="T14" s="28">
        <f>'C9'!T14-'C10'!T14</f>
        <v>-3.5869399999999998</v>
      </c>
      <c r="U14" s="28">
        <f>'C9'!U14-'C10'!U14</f>
        <v>-2.7075490000000002</v>
      </c>
      <c r="V14" s="28">
        <f>'C9'!V14-'C10'!V14</f>
        <v>-2.2905259999999998</v>
      </c>
      <c r="W14" s="28">
        <f>'C9'!W14-'C10'!W14</f>
        <v>-2.8356059999999998</v>
      </c>
      <c r="X14" s="28">
        <f>'C9'!X14-'C10'!X14</f>
        <v>-3.2949530000000005</v>
      </c>
      <c r="Y14" s="28">
        <f>'C9'!Y14-'C10'!Y14</f>
        <v>-2.3083320000000001</v>
      </c>
      <c r="Z14" s="28">
        <f>'C9'!Z14-'C10'!Z14</f>
        <v>-2.5261289999999996</v>
      </c>
      <c r="AA14" s="28">
        <f>'C9'!AA14-'C10'!AA14</f>
        <v>-1.6803949999999999</v>
      </c>
      <c r="AB14" s="28">
        <f>'C9'!AB14-'C10'!AB14</f>
        <v>-0.84222200000000014</v>
      </c>
      <c r="AC14" s="28">
        <f>'C9'!AC14-'C10'!AC14</f>
        <v>-1.4354450000000001</v>
      </c>
      <c r="AD14" s="28">
        <f>'C9'!AD14-'C10'!AD14</f>
        <v>-3.1888860000000001</v>
      </c>
      <c r="AE14" s="28">
        <f>'C9'!AE14-'C10'!AE14</f>
        <v>-119.65054100000002</v>
      </c>
    </row>
    <row r="15" spans="1:31">
      <c r="A15" s="37" t="s">
        <v>66</v>
      </c>
      <c r="B15" s="4" t="s">
        <v>67</v>
      </c>
      <c r="C15" s="28">
        <f>'C9'!C15-'C10'!C15</f>
        <v>-3.7999999999999999E-2</v>
      </c>
      <c r="D15" s="28">
        <f>'C9'!D15-'C10'!D15</f>
        <v>-6.8486000000000005E-2</v>
      </c>
      <c r="E15" s="28">
        <f>'C9'!E15-'C10'!E15</f>
        <v>-7.7227999999999991E-2</v>
      </c>
      <c r="F15" s="28">
        <f>'C9'!F15-'C10'!F15</f>
        <v>-5.1614E-2</v>
      </c>
      <c r="G15" s="28">
        <f>'C9'!G15-'C10'!G15</f>
        <v>-5.0650000000000001E-3</v>
      </c>
      <c r="H15" s="28">
        <f>'C9'!H15-'C10'!H15</f>
        <v>-4.0795000000000005E-2</v>
      </c>
      <c r="I15" s="28">
        <f>'C9'!I15-'C10'!I15</f>
        <v>-0.125331</v>
      </c>
      <c r="J15" s="28">
        <f>'C9'!J15-'C10'!J15</f>
        <v>-0.38289000000000001</v>
      </c>
      <c r="K15" s="28">
        <f>'C9'!K15-'C10'!K15</f>
        <v>-0.41212599999999999</v>
      </c>
      <c r="L15" s="28">
        <f>'C9'!L15-'C10'!L15</f>
        <v>-0.22932699999999995</v>
      </c>
      <c r="M15" s="28">
        <f>'C9'!M15-'C10'!M15</f>
        <v>-0.24959200000000001</v>
      </c>
      <c r="N15" s="28">
        <f>'C9'!N15-'C10'!N15</f>
        <v>-0.38005499999999998</v>
      </c>
      <c r="O15" s="28">
        <f>'C9'!O15-'C10'!O15</f>
        <v>-0.30903600000000003</v>
      </c>
      <c r="P15" s="28">
        <f>'C9'!P15-'C10'!P15</f>
        <v>-0.596078</v>
      </c>
      <c r="Q15" s="28">
        <f>'C9'!Q15-'C10'!Q15</f>
        <v>-0.57297100000000001</v>
      </c>
      <c r="R15" s="28">
        <f>'C9'!R15-'C10'!R15</f>
        <v>-0.81153500000000001</v>
      </c>
      <c r="S15" s="28">
        <f>'C9'!S15-'C10'!S15</f>
        <v>-1.029612</v>
      </c>
      <c r="T15" s="28">
        <f>'C9'!T15-'C10'!T15</f>
        <v>-0.576986</v>
      </c>
      <c r="U15" s="28">
        <f>'C9'!U15-'C10'!U15</f>
        <v>-0.8485680000000001</v>
      </c>
      <c r="V15" s="28">
        <f>'C9'!V15-'C10'!V15</f>
        <v>-0.83488099999999998</v>
      </c>
      <c r="W15" s="28">
        <f>'C9'!W15-'C10'!W15</f>
        <v>-0.39869399999999999</v>
      </c>
      <c r="X15" s="28">
        <f>'C9'!X15-'C10'!X15</f>
        <v>-0.91820400000000002</v>
      </c>
      <c r="Y15" s="28">
        <f>'C9'!Y15-'C10'!Y15</f>
        <v>-1.027382</v>
      </c>
      <c r="Z15" s="28">
        <f>'C9'!Z15-'C10'!Z15</f>
        <v>-1.1212679999999999</v>
      </c>
      <c r="AA15" s="28">
        <f>'C9'!AA15-'C10'!AA15</f>
        <v>-0.90729800000000005</v>
      </c>
      <c r="AB15" s="28">
        <f>'C9'!AB15-'C10'!AB15</f>
        <v>-0.740124</v>
      </c>
      <c r="AC15" s="28">
        <f>'C9'!AC15-'C10'!AC15</f>
        <v>-0.73622199999999993</v>
      </c>
      <c r="AD15" s="28">
        <f>'C9'!AD15-'C10'!AD15</f>
        <v>-1.2114069999999999</v>
      </c>
      <c r="AE15" s="28">
        <f>'C9'!AE15-'C10'!AE15</f>
        <v>-14.700774999999998</v>
      </c>
    </row>
    <row r="16" spans="1:31">
      <c r="A16" s="37" t="s">
        <v>68</v>
      </c>
      <c r="B16" s="4" t="s">
        <v>69</v>
      </c>
      <c r="C16" s="28">
        <f>'C9'!C16-'C10'!C16</f>
        <v>-0.26300000000000001</v>
      </c>
      <c r="D16" s="28">
        <f>'C9'!D16-'C10'!D16</f>
        <v>-0.47490100000000002</v>
      </c>
      <c r="E16" s="28">
        <f>'C9'!E16-'C10'!E16</f>
        <v>-0.26777899999999999</v>
      </c>
      <c r="F16" s="28">
        <f>'C9'!F16-'C10'!F16</f>
        <v>-0.78107799999999994</v>
      </c>
      <c r="G16" s="28">
        <f>'C9'!G16-'C10'!G16</f>
        <v>-1.899656</v>
      </c>
      <c r="H16" s="28">
        <f>'C9'!H16-'C10'!H16</f>
        <v>-0.87154299999999996</v>
      </c>
      <c r="I16" s="28">
        <f>'C9'!I16-'C10'!I16</f>
        <v>-1.059383</v>
      </c>
      <c r="J16" s="28">
        <f>'C9'!J16-'C10'!J16</f>
        <v>-1.8105089999999999</v>
      </c>
      <c r="K16" s="28">
        <f>'C9'!K16-'C10'!K16</f>
        <v>-1.736021</v>
      </c>
      <c r="L16" s="28">
        <f>'C9'!L16-'C10'!L16</f>
        <v>-1.9120649999999999</v>
      </c>
      <c r="M16" s="28">
        <f>'C9'!M16-'C10'!M16</f>
        <v>-2.5586979999999997</v>
      </c>
      <c r="N16" s="28">
        <f>'C9'!N16-'C10'!N16</f>
        <v>-5.7004919999999997</v>
      </c>
      <c r="O16" s="28">
        <f>'C9'!O16-'C10'!O16</f>
        <v>-7.5814820000000003</v>
      </c>
      <c r="P16" s="28">
        <f>'C9'!P16-'C10'!P16</f>
        <v>-6.1652530000000008</v>
      </c>
      <c r="Q16" s="28">
        <f>'C9'!Q16-'C10'!Q16</f>
        <v>-6.4423889999999995</v>
      </c>
      <c r="R16" s="28">
        <f>'C9'!R16-'C10'!R16</f>
        <v>-11.771822999999999</v>
      </c>
      <c r="S16" s="28">
        <f>'C9'!S16-'C10'!S16</f>
        <v>-14.192539</v>
      </c>
      <c r="T16" s="28">
        <f>'C9'!T16-'C10'!T16</f>
        <v>-30.952145999999999</v>
      </c>
      <c r="U16" s="28">
        <f>'C9'!U16-'C10'!U16</f>
        <v>-12.537676999999999</v>
      </c>
      <c r="V16" s="28">
        <f>'C9'!V16-'C10'!V16</f>
        <v>-12.301137000000001</v>
      </c>
      <c r="W16" s="28">
        <f>'C9'!W16-'C10'!W16</f>
        <v>-13.311007</v>
      </c>
      <c r="X16" s="28">
        <f>'C9'!X16-'C10'!X16</f>
        <v>-14.830195</v>
      </c>
      <c r="Y16" s="28">
        <f>'C9'!Y16-'C10'!Y16</f>
        <v>-16.196079000000001</v>
      </c>
      <c r="Z16" s="28">
        <f>'C9'!Z16-'C10'!Z16</f>
        <v>-12.518134</v>
      </c>
      <c r="AA16" s="28">
        <f>'C9'!AA16-'C10'!AA16</f>
        <v>-12.182444</v>
      </c>
      <c r="AB16" s="28">
        <f>'C9'!AB16-'C10'!AB16</f>
        <v>-14.214231</v>
      </c>
      <c r="AC16" s="28">
        <f>'C9'!AC16-'C10'!AC16</f>
        <v>-18.416836</v>
      </c>
      <c r="AD16" s="28">
        <f>'C9'!AD16-'C10'!AD16</f>
        <v>-18.061012999999999</v>
      </c>
      <c r="AE16" s="28">
        <f>'C9'!AE16-'C10'!AE16</f>
        <v>-241.00951000000001</v>
      </c>
    </row>
    <row r="17" spans="1:31">
      <c r="A17" s="37" t="s">
        <v>70</v>
      </c>
      <c r="B17" s="4" t="s">
        <v>71</v>
      </c>
      <c r="C17" s="28">
        <f>'C9'!C17-'C10'!C17</f>
        <v>-0.156</v>
      </c>
      <c r="D17" s="28">
        <f>'C9'!D17-'C10'!D17</f>
        <v>-0.27973100000000001</v>
      </c>
      <c r="E17" s="28">
        <f>'C9'!E17-'C10'!E17</f>
        <v>-0.27004600000000001</v>
      </c>
      <c r="F17" s="28">
        <f>'C9'!F17-'C10'!F17</f>
        <v>-0.204098</v>
      </c>
      <c r="G17" s="28">
        <f>'C9'!G17-'C10'!G17</f>
        <v>-0.28555700000000001</v>
      </c>
      <c r="H17" s="28">
        <f>'C9'!H17-'C10'!H17</f>
        <v>-0.91033299999999995</v>
      </c>
      <c r="I17" s="28">
        <f>'C9'!I17-'C10'!I17</f>
        <v>-1.14472</v>
      </c>
      <c r="J17" s="28">
        <f>'C9'!J17-'C10'!J17</f>
        <v>-1.146414</v>
      </c>
      <c r="K17" s="28">
        <f>'C9'!K17-'C10'!K17</f>
        <v>-1.0418160000000001</v>
      </c>
      <c r="L17" s="28">
        <f>'C9'!L17-'C10'!L17</f>
        <v>-1.6524789999999998</v>
      </c>
      <c r="M17" s="28">
        <f>'C9'!M17-'C10'!M17</f>
        <v>-1.347753</v>
      </c>
      <c r="N17" s="28">
        <f>'C9'!N17-'C10'!N17</f>
        <v>-4.1860720000000002</v>
      </c>
      <c r="O17" s="28">
        <f>'C9'!O17-'C10'!O17</f>
        <v>-4.3113630000000001</v>
      </c>
      <c r="P17" s="28">
        <f>'C9'!P17-'C10'!P17</f>
        <v>-3.9257850000000003</v>
      </c>
      <c r="Q17" s="28">
        <f>'C9'!Q17-'C10'!Q17</f>
        <v>-3.7283560000000002</v>
      </c>
      <c r="R17" s="28">
        <f>'C9'!R17-'C10'!R17</f>
        <v>-6.1792879999999997</v>
      </c>
      <c r="S17" s="28">
        <f>'C9'!S17-'C10'!S17</f>
        <v>-9.1762349999999984</v>
      </c>
      <c r="T17" s="28">
        <f>'C9'!T17-'C10'!T17</f>
        <v>-10.740641999999999</v>
      </c>
      <c r="U17" s="28">
        <f>'C9'!U17-'C10'!U17</f>
        <v>-6.4832689999999999</v>
      </c>
      <c r="V17" s="28">
        <f>'C9'!V17-'C10'!V17</f>
        <v>3.6698380000000004</v>
      </c>
      <c r="W17" s="28">
        <f>'C9'!W17-'C10'!W17</f>
        <v>18.786002</v>
      </c>
      <c r="X17" s="28">
        <f>'C9'!X17-'C10'!X17</f>
        <v>23.363868000000004</v>
      </c>
      <c r="Y17" s="28">
        <f>'C9'!Y17-'C10'!Y17</f>
        <v>23.784196999999999</v>
      </c>
      <c r="Z17" s="28">
        <f>'C9'!Z17-'C10'!Z17</f>
        <v>54.685674000000006</v>
      </c>
      <c r="AA17" s="28">
        <f>'C9'!AA17-'C10'!AA17</f>
        <v>175.33213400000002</v>
      </c>
      <c r="AB17" s="28">
        <f>'C9'!AB17-'C10'!AB17</f>
        <v>69.019497999999999</v>
      </c>
      <c r="AC17" s="28">
        <f>'C9'!AC17-'C10'!AC17</f>
        <v>72.196735000000004</v>
      </c>
      <c r="AD17" s="28">
        <f>'C9'!AD17-'C10'!AD17</f>
        <v>58.805724000000005</v>
      </c>
      <c r="AE17" s="28">
        <f>'C9'!AE17-'C10'!AE17</f>
        <v>442.47371300000009</v>
      </c>
    </row>
    <row r="18" spans="1:31">
      <c r="A18" s="37" t="s">
        <v>72</v>
      </c>
      <c r="B18" s="4" t="s">
        <v>73</v>
      </c>
      <c r="C18" s="28">
        <f>'C9'!C18-'C10'!C18</f>
        <v>-0.34299999999999997</v>
      </c>
      <c r="D18" s="28">
        <f>'C9'!D18-'C10'!D18</f>
        <v>0.21888499999999994</v>
      </c>
      <c r="E18" s="28">
        <f>'C9'!E18-'C10'!E18</f>
        <v>-0.59974099999999997</v>
      </c>
      <c r="F18" s="28">
        <f>'C9'!F18-'C10'!F18</f>
        <v>-4.0254089999999998</v>
      </c>
      <c r="G18" s="28">
        <f>'C9'!G18-'C10'!G18</f>
        <v>-1.6673579999999999</v>
      </c>
      <c r="H18" s="28">
        <f>'C9'!H18-'C10'!H18</f>
        <v>-3.955867</v>
      </c>
      <c r="I18" s="28">
        <f>'C9'!I18-'C10'!I18</f>
        <v>-7.2444470000000001</v>
      </c>
      <c r="J18" s="28">
        <f>'C9'!J18-'C10'!J18</f>
        <v>-7.2670940000000002</v>
      </c>
      <c r="K18" s="28">
        <f>'C9'!K18-'C10'!K18</f>
        <v>-9.0166579999999996</v>
      </c>
      <c r="L18" s="28">
        <f>'C9'!L18-'C10'!L18</f>
        <v>-11.544352</v>
      </c>
      <c r="M18" s="28">
        <f>'C9'!M18-'C10'!M18</f>
        <v>-18.610890999999999</v>
      </c>
      <c r="N18" s="28">
        <f>'C9'!N18-'C10'!N18</f>
        <v>-20.585989000000001</v>
      </c>
      <c r="O18" s="28">
        <f>'C9'!O18-'C10'!O18</f>
        <v>-29.588882000000002</v>
      </c>
      <c r="P18" s="28">
        <f>'C9'!P18-'C10'!P18</f>
        <v>-58.671077999999994</v>
      </c>
      <c r="Q18" s="28">
        <f>'C9'!Q18-'C10'!Q18</f>
        <v>-40.864582999999996</v>
      </c>
      <c r="R18" s="28">
        <f>'C9'!R18-'C10'!R18</f>
        <v>-20.093319999999999</v>
      </c>
      <c r="S18" s="28">
        <f>'C9'!S18-'C10'!S18</f>
        <v>-29.048307999999999</v>
      </c>
      <c r="T18" s="28">
        <f>'C9'!T18-'C10'!T18</f>
        <v>-4.7627000000000006</v>
      </c>
      <c r="U18" s="28">
        <f>'C9'!U18-'C10'!U18</f>
        <v>-7.6365500000000006</v>
      </c>
      <c r="V18" s="28">
        <f>'C9'!V18-'C10'!V18</f>
        <v>-7.4528129999999999</v>
      </c>
      <c r="W18" s="28">
        <f>'C9'!W18-'C10'!W18</f>
        <v>-27.555163</v>
      </c>
      <c r="X18" s="28">
        <f>'C9'!X18-'C10'!X18</f>
        <v>-35.296768</v>
      </c>
      <c r="Y18" s="28">
        <f>'C9'!Y18-'C10'!Y18</f>
        <v>-22.627355000000001</v>
      </c>
      <c r="Z18" s="28">
        <f>'C9'!Z18-'C10'!Z18</f>
        <v>-66.793259000000006</v>
      </c>
      <c r="AA18" s="28">
        <f>'C9'!AA18-'C10'!AA18</f>
        <v>-68.391408999999996</v>
      </c>
      <c r="AB18" s="28">
        <f>'C9'!AB18-'C10'!AB18</f>
        <v>-48.327314999999999</v>
      </c>
      <c r="AC18" s="28">
        <f>'C9'!AC18-'C10'!AC18</f>
        <v>-75.089693999999994</v>
      </c>
      <c r="AD18" s="28">
        <f>'C9'!AD18-'C10'!AD18</f>
        <v>-75.016509000000013</v>
      </c>
      <c r="AE18" s="28">
        <f>'C9'!AE18-'C10'!AE18</f>
        <v>-701.85762700000009</v>
      </c>
    </row>
    <row r="19" spans="1:31">
      <c r="A19" s="37" t="s">
        <v>74</v>
      </c>
      <c r="B19" s="4" t="s">
        <v>75</v>
      </c>
      <c r="C19" s="28">
        <f>'C9'!C19-'C10'!C19</f>
        <v>-0.13700000000000001</v>
      </c>
      <c r="D19" s="28">
        <f>'C9'!D19-'C10'!D19</f>
        <v>-4.3985979999999998</v>
      </c>
      <c r="E19" s="28">
        <f>'C9'!E19-'C10'!E19</f>
        <v>0</v>
      </c>
      <c r="F19" s="28">
        <f>'C9'!F19-'C10'!F19</f>
        <v>0</v>
      </c>
      <c r="G19" s="28">
        <f>'C9'!G19-'C10'!G19</f>
        <v>-1.7076000000000001E-2</v>
      </c>
      <c r="H19" s="28">
        <f>'C9'!H19-'C10'!H19</f>
        <v>-1.405E-3</v>
      </c>
      <c r="I19" s="28">
        <f>'C9'!I19-'C10'!I19</f>
        <v>-1.7124E-2</v>
      </c>
      <c r="J19" s="28">
        <f>'C9'!J19-'C10'!J19</f>
        <v>-1.0089999999999999E-3</v>
      </c>
      <c r="K19" s="28">
        <f>'C9'!K19-'C10'!K19</f>
        <v>0</v>
      </c>
      <c r="L19" s="28">
        <f>'C9'!L19-'C10'!L19</f>
        <v>-1.3209999999999999E-3</v>
      </c>
      <c r="M19" s="28">
        <f>'C9'!M19-'C10'!M19</f>
        <v>0</v>
      </c>
      <c r="N19" s="28">
        <f>'C9'!N19-'C10'!N19</f>
        <v>-8.4000000000000009E-5</v>
      </c>
      <c r="O19" s="28">
        <f>'C9'!O19-'C10'!O19</f>
        <v>0</v>
      </c>
      <c r="P19" s="28">
        <f>'C9'!P19-'C10'!P19</f>
        <v>-9.9999999999999995E-7</v>
      </c>
      <c r="Q19" s="28">
        <f>'C9'!Q19-'C10'!Q19</f>
        <v>-1.1E-5</v>
      </c>
      <c r="R19" s="28">
        <f>'C9'!R19-'C10'!R19</f>
        <v>0</v>
      </c>
      <c r="S19" s="28">
        <f>'C9'!S19-'C10'!S19</f>
        <v>-2.2499999999999998E-3</v>
      </c>
      <c r="T19" s="28">
        <f>'C9'!T19-'C10'!T19</f>
        <v>0</v>
      </c>
      <c r="U19" s="28">
        <f>'C9'!U19-'C10'!U19</f>
        <v>-1.5160999999999999E-2</v>
      </c>
      <c r="V19" s="28">
        <f>'C9'!V19-'C10'!V19</f>
        <v>0</v>
      </c>
      <c r="W19" s="28">
        <f>'C9'!W19-'C10'!W19</f>
        <v>0</v>
      </c>
      <c r="X19" s="28">
        <f>'C9'!X19-'C10'!X19</f>
        <v>0</v>
      </c>
      <c r="Y19" s="28">
        <f>'C9'!Y19-'C10'!Y19</f>
        <v>0</v>
      </c>
      <c r="Z19" s="28">
        <f>'C9'!Z19-'C10'!Z19</f>
        <v>0</v>
      </c>
      <c r="AA19" s="28">
        <f>'C9'!AA19-'C10'!AA19</f>
        <v>0</v>
      </c>
      <c r="AB19" s="28">
        <f>'C9'!AB19-'C10'!AB19</f>
        <v>0</v>
      </c>
      <c r="AC19" s="28">
        <f>'C9'!AC19-'C10'!AC19</f>
        <v>0</v>
      </c>
      <c r="AD19" s="28">
        <f>'C9'!AD19-'C10'!AD19</f>
        <v>0</v>
      </c>
      <c r="AE19" s="28">
        <f>'C9'!AE19-'C10'!AE19</f>
        <v>-4.5910400000000005</v>
      </c>
    </row>
    <row r="20" spans="1:31">
      <c r="A20" s="37" t="s">
        <v>76</v>
      </c>
      <c r="B20" s="4" t="s">
        <v>77</v>
      </c>
      <c r="C20" s="28">
        <f>'C9'!C20-'C10'!C20</f>
        <v>-6.0000000000000001E-3</v>
      </c>
      <c r="D20" s="28">
        <f>'C9'!D20-'C10'!D20</f>
        <v>-5.3699999999999993E-4</v>
      </c>
      <c r="E20" s="28">
        <f>'C9'!E20-'C10'!E20</f>
        <v>-4.1002999999999998E-2</v>
      </c>
      <c r="F20" s="28">
        <f>'C9'!F20-'C10'!F20</f>
        <v>-1.0179000000000001E-2</v>
      </c>
      <c r="G20" s="28">
        <f>'C9'!G20-'C10'!G20</f>
        <v>-1.3082E-2</v>
      </c>
      <c r="H20" s="28">
        <f>'C9'!H20-'C10'!H20</f>
        <v>-1.8588999999999998E-2</v>
      </c>
      <c r="I20" s="28">
        <f>'C9'!I20-'C10'!I20</f>
        <v>-1.2439E-2</v>
      </c>
      <c r="J20" s="28">
        <f>'C9'!J20-'C10'!J20</f>
        <v>-2.8184999999999998E-2</v>
      </c>
      <c r="K20" s="28">
        <f>'C9'!K20-'C10'!K20</f>
        <v>-2.1203E-2</v>
      </c>
      <c r="L20" s="28">
        <f>'C9'!L20-'C10'!L20</f>
        <v>-3.0152000000000002E-2</v>
      </c>
      <c r="M20" s="28">
        <f>'C9'!M20-'C10'!M20</f>
        <v>-8.3324999999999996E-2</v>
      </c>
      <c r="N20" s="28">
        <f>'C9'!N20-'C10'!N20</f>
        <v>-0.478244</v>
      </c>
      <c r="O20" s="28">
        <f>'C9'!O20-'C10'!O20</f>
        <v>-1.700215</v>
      </c>
      <c r="P20" s="28">
        <f>'C9'!P20-'C10'!P20</f>
        <v>-3.972194</v>
      </c>
      <c r="Q20" s="28">
        <f>'C9'!Q20-'C10'!Q20</f>
        <v>-7.2386179999999998</v>
      </c>
      <c r="R20" s="28">
        <f>'C9'!R20-'C10'!R20</f>
        <v>-5.6979960000000007</v>
      </c>
      <c r="S20" s="28">
        <f>'C9'!S20-'C10'!S20</f>
        <v>-4.7386189999999999</v>
      </c>
      <c r="T20" s="28">
        <f>'C9'!T20-'C10'!T20</f>
        <v>-3.9943630000000003</v>
      </c>
      <c r="U20" s="28">
        <f>'C9'!U20-'C10'!U20</f>
        <v>-4.1892849999999999</v>
      </c>
      <c r="V20" s="28">
        <f>'C9'!V20-'C10'!V20</f>
        <v>-5.136952</v>
      </c>
      <c r="W20" s="28">
        <f>'C9'!W20-'C10'!W20</f>
        <v>-2.9035910000000005</v>
      </c>
      <c r="X20" s="28">
        <f>'C9'!X20-'C10'!X20</f>
        <v>-4.0227940000000002</v>
      </c>
      <c r="Y20" s="28">
        <f>'C9'!Y20-'C10'!Y20</f>
        <v>-1.891686</v>
      </c>
      <c r="Z20" s="28">
        <f>'C9'!Z20-'C10'!Z20</f>
        <v>-2.0185019999999998</v>
      </c>
      <c r="AA20" s="28">
        <f>'C9'!AA20-'C10'!AA20</f>
        <v>-3.1507909999999999</v>
      </c>
      <c r="AB20" s="28">
        <f>'C9'!AB20-'C10'!AB20</f>
        <v>-0.20756099999999988</v>
      </c>
      <c r="AC20" s="28">
        <f>'C9'!AC20-'C10'!AC20</f>
        <v>-18.797866000000003</v>
      </c>
      <c r="AD20" s="28">
        <f>'C9'!AD20-'C10'!AD20</f>
        <v>-66.505651</v>
      </c>
      <c r="AE20" s="28">
        <f>'C9'!AE20-'C10'!AE20</f>
        <v>-136.90962200000001</v>
      </c>
    </row>
    <row r="21" spans="1:31">
      <c r="A21" s="37" t="s">
        <v>78</v>
      </c>
      <c r="B21" s="4" t="s">
        <v>79</v>
      </c>
      <c r="C21" s="28">
        <f>'C9'!C21-'C10'!C21</f>
        <v>-1.4890000000000001</v>
      </c>
      <c r="D21" s="28">
        <f>'C9'!D21-'C10'!D21</f>
        <v>-3.4187479999999999</v>
      </c>
      <c r="E21" s="28">
        <f>'C9'!E21-'C10'!E21</f>
        <v>-3.1420520000000001</v>
      </c>
      <c r="F21" s="28">
        <f>'C9'!F21-'C10'!F21</f>
        <v>-9.5684570000000004</v>
      </c>
      <c r="G21" s="28">
        <f>'C9'!G21-'C10'!G21</f>
        <v>-8.3478060000000003</v>
      </c>
      <c r="H21" s="28">
        <f>'C9'!H21-'C10'!H21</f>
        <v>-12.366456999999999</v>
      </c>
      <c r="I21" s="28">
        <f>'C9'!I21-'C10'!I21</f>
        <v>-33.744607000000002</v>
      </c>
      <c r="J21" s="28">
        <f>'C9'!J21-'C10'!J21</f>
        <v>-23.623355999999998</v>
      </c>
      <c r="K21" s="28">
        <f>'C9'!K21-'C10'!K21</f>
        <v>-33.377202000000004</v>
      </c>
      <c r="L21" s="28">
        <f>'C9'!L21-'C10'!L21</f>
        <v>-34.689088000000005</v>
      </c>
      <c r="M21" s="28">
        <f>'C9'!M21-'C10'!M21</f>
        <v>-34.419167000000002</v>
      </c>
      <c r="N21" s="28">
        <f>'C9'!N21-'C10'!N21</f>
        <v>-38.433927000000004</v>
      </c>
      <c r="O21" s="28">
        <f>'C9'!O21-'C10'!O21</f>
        <v>-41.362476000000001</v>
      </c>
      <c r="P21" s="28">
        <f>'C9'!P21-'C10'!P21</f>
        <v>-44.899985999999998</v>
      </c>
      <c r="Q21" s="28">
        <f>'C9'!Q21-'C10'!Q21</f>
        <v>-45.946639999999995</v>
      </c>
      <c r="R21" s="28">
        <f>'C9'!R21-'C10'!R21</f>
        <v>-69.536004000000005</v>
      </c>
      <c r="S21" s="28">
        <f>'C9'!S21-'C10'!S21</f>
        <v>-72.238941999999994</v>
      </c>
      <c r="T21" s="28">
        <f>'C9'!T21-'C10'!T21</f>
        <v>-62.374553999999996</v>
      </c>
      <c r="U21" s="28">
        <f>'C9'!U21-'C10'!U21</f>
        <v>-74.485032000000004</v>
      </c>
      <c r="V21" s="28">
        <f>'C9'!V21-'C10'!V21</f>
        <v>-81.65991600000001</v>
      </c>
      <c r="W21" s="28">
        <f>'C9'!W21-'C10'!W21</f>
        <v>-87.347526999999999</v>
      </c>
      <c r="X21" s="28">
        <f>'C9'!X21-'C10'!X21</f>
        <v>-73.598748000000001</v>
      </c>
      <c r="Y21" s="28">
        <f>'C9'!Y21-'C10'!Y21</f>
        <v>-69.035984000000013</v>
      </c>
      <c r="Z21" s="28">
        <f>'C9'!Z21-'C10'!Z21</f>
        <v>-68.674680000000009</v>
      </c>
      <c r="AA21" s="28">
        <f>'C9'!AA21-'C10'!AA21</f>
        <v>-69.161852999999994</v>
      </c>
      <c r="AB21" s="28">
        <f>'C9'!AB21-'C10'!AB21</f>
        <v>-72.400928000000008</v>
      </c>
      <c r="AC21" s="28">
        <f>'C9'!AC21-'C10'!AC21</f>
        <v>-77.785004999999998</v>
      </c>
      <c r="AD21" s="28">
        <f>'C9'!AD21-'C10'!AD21</f>
        <v>-92.93101200000001</v>
      </c>
      <c r="AE21" s="28">
        <f>'C9'!AE21-'C10'!AE21</f>
        <v>-1340.059154</v>
      </c>
    </row>
    <row r="22" spans="1:31">
      <c r="A22" s="37" t="s">
        <v>80</v>
      </c>
      <c r="B22" s="4" t="s">
        <v>81</v>
      </c>
      <c r="C22" s="28">
        <f>'C9'!C22-'C10'!C22</f>
        <v>-1.2999999999999999E-2</v>
      </c>
      <c r="D22" s="28">
        <f>'C9'!D22-'C10'!D22</f>
        <v>-9.7626000000000004E-2</v>
      </c>
      <c r="E22" s="28">
        <f>'C9'!E22-'C10'!E22</f>
        <v>-2.7315880000000003</v>
      </c>
      <c r="F22" s="28">
        <f>'C9'!F22-'C10'!F22</f>
        <v>-8.3547250000000002</v>
      </c>
      <c r="G22" s="28">
        <f>'C9'!G22-'C10'!G22</f>
        <v>-10.414927</v>
      </c>
      <c r="H22" s="28">
        <f>'C9'!H22-'C10'!H22</f>
        <v>-5.8978289999999998</v>
      </c>
      <c r="I22" s="28">
        <f>'C9'!I22-'C10'!I22</f>
        <v>-2.1127720000000001</v>
      </c>
      <c r="J22" s="28">
        <f>'C9'!J22-'C10'!J22</f>
        <v>-0.54870999999999981</v>
      </c>
      <c r="K22" s="28">
        <f>'C9'!K22-'C10'!K22</f>
        <v>-0.36883599999999994</v>
      </c>
      <c r="L22" s="28">
        <f>'C9'!L22-'C10'!L22</f>
        <v>-7.2512430000000005</v>
      </c>
      <c r="M22" s="28">
        <f>'C9'!M22-'C10'!M22</f>
        <v>-15.752713999999997</v>
      </c>
      <c r="N22" s="28">
        <f>'C9'!N22-'C10'!N22</f>
        <v>0.26658499999999985</v>
      </c>
      <c r="O22" s="28">
        <f>'C9'!O22-'C10'!O22</f>
        <v>2.2215150000000001</v>
      </c>
      <c r="P22" s="28">
        <f>'C9'!P22-'C10'!P22</f>
        <v>-2.1731039999999995</v>
      </c>
      <c r="Q22" s="28">
        <f>'C9'!Q22-'C10'!Q22</f>
        <v>1.1878519999999997</v>
      </c>
      <c r="R22" s="28">
        <f>'C9'!R22-'C10'!R22</f>
        <v>0.81359599999999976</v>
      </c>
      <c r="S22" s="28">
        <f>'C9'!S22-'C10'!S22</f>
        <v>-1.1198710000000001</v>
      </c>
      <c r="T22" s="28">
        <f>'C9'!T22-'C10'!T22</f>
        <v>-2.7303430000000004</v>
      </c>
      <c r="U22" s="28">
        <f>'C9'!U22-'C10'!U22</f>
        <v>8.1982999999999695E-2</v>
      </c>
      <c r="V22" s="28">
        <f>'C9'!V22-'C10'!V22</f>
        <v>2.065224999999999</v>
      </c>
      <c r="W22" s="28">
        <f>'C9'!W22-'C10'!W22</f>
        <v>1.7398189999999989</v>
      </c>
      <c r="X22" s="28">
        <f>'C9'!X22-'C10'!X22</f>
        <v>-2.4439660000000005</v>
      </c>
      <c r="Y22" s="28">
        <f>'C9'!Y22-'C10'!Y22</f>
        <v>2.9334819999999997</v>
      </c>
      <c r="Z22" s="28">
        <f>'C9'!Z22-'C10'!Z22</f>
        <v>4.3049529999999994</v>
      </c>
      <c r="AA22" s="28">
        <f>'C9'!AA22-'C10'!AA22</f>
        <v>-0.22023500000000062</v>
      </c>
      <c r="AB22" s="28">
        <f>'C9'!AB22-'C10'!AB22</f>
        <v>1.8665790000000015</v>
      </c>
      <c r="AC22" s="28">
        <f>'C9'!AC22-'C10'!AC22</f>
        <v>-11.746736</v>
      </c>
      <c r="AD22" s="28">
        <f>'C9'!AD22-'C10'!AD22</f>
        <v>-19.865085000000001</v>
      </c>
      <c r="AE22" s="28">
        <f>'C9'!AE22-'C10'!AE22</f>
        <v>-76.361720999999989</v>
      </c>
    </row>
    <row r="23" spans="1:31">
      <c r="A23" s="37" t="s">
        <v>82</v>
      </c>
      <c r="B23" s="4" t="s">
        <v>83</v>
      </c>
      <c r="C23" s="28">
        <f>'C9'!C23-'C10'!C23</f>
        <v>-1.51</v>
      </c>
      <c r="D23" s="28">
        <f>'C9'!D23-'C10'!D23</f>
        <v>-0.52365300000000004</v>
      </c>
      <c r="E23" s="28">
        <f>'C9'!E23-'C10'!E23</f>
        <v>-0.97241699999999998</v>
      </c>
      <c r="F23" s="28">
        <f>'C9'!F23-'C10'!F23</f>
        <v>-1.4463889999999999</v>
      </c>
      <c r="G23" s="28">
        <f>'C9'!G23-'C10'!G23</f>
        <v>-2.2309810000000003</v>
      </c>
      <c r="H23" s="28">
        <f>'C9'!H23-'C10'!H23</f>
        <v>-2.589064</v>
      </c>
      <c r="I23" s="28">
        <f>'C9'!I23-'C10'!I23</f>
        <v>-5.1290000000000002E-2</v>
      </c>
      <c r="J23" s="28">
        <f>'C9'!J23-'C10'!J23</f>
        <v>-0.99646399999999991</v>
      </c>
      <c r="K23" s="28">
        <f>'C9'!K23-'C10'!K23</f>
        <v>-0.9507359999999998</v>
      </c>
      <c r="L23" s="28">
        <f>'C9'!L23-'C10'!L23</f>
        <v>-1.6839599999999999</v>
      </c>
      <c r="M23" s="28">
        <f>'C9'!M23-'C10'!M23</f>
        <v>-1.1881870000000001</v>
      </c>
      <c r="N23" s="28">
        <f>'C9'!N23-'C10'!N23</f>
        <v>0.17007700000000003</v>
      </c>
      <c r="O23" s="28">
        <f>'C9'!O23-'C10'!O23</f>
        <v>-0.55224300000000004</v>
      </c>
      <c r="P23" s="28">
        <f>'C9'!P23-'C10'!P23</f>
        <v>-0.41970600000000013</v>
      </c>
      <c r="Q23" s="28">
        <f>'C9'!Q23-'C10'!Q23</f>
        <v>-0.60062899999999997</v>
      </c>
      <c r="R23" s="28">
        <f>'C9'!R23-'C10'!R23</f>
        <v>-0.20828300000000011</v>
      </c>
      <c r="S23" s="28">
        <f>'C9'!S23-'C10'!S23</f>
        <v>6.8102000000000218E-2</v>
      </c>
      <c r="T23" s="28">
        <f>'C9'!T23-'C10'!T23</f>
        <v>-3.3990000000000409E-3</v>
      </c>
      <c r="U23" s="28">
        <f>'C9'!U23-'C10'!U23</f>
        <v>-0.14732400000000001</v>
      </c>
      <c r="V23" s="28">
        <f>'C9'!V23-'C10'!V23</f>
        <v>0.16522199999999987</v>
      </c>
      <c r="W23" s="28">
        <f>'C9'!W23-'C10'!W23</f>
        <v>1.6759279999999999</v>
      </c>
      <c r="X23" s="28">
        <f>'C9'!X23-'C10'!X23</f>
        <v>2.2931820000000003</v>
      </c>
      <c r="Y23" s="28">
        <f>'C9'!Y23-'C10'!Y23</f>
        <v>1.7476610000000001</v>
      </c>
      <c r="Z23" s="28">
        <f>'C9'!Z23-'C10'!Z23</f>
        <v>2.9758960000000001</v>
      </c>
      <c r="AA23" s="28">
        <f>'C9'!AA23-'C10'!AA23</f>
        <v>3.6289039999999995</v>
      </c>
      <c r="AB23" s="28">
        <f>'C9'!AB23-'C10'!AB23</f>
        <v>2.6317379999999995</v>
      </c>
      <c r="AC23" s="28">
        <f>'C9'!AC23-'C10'!AC23</f>
        <v>-0.20845799999999981</v>
      </c>
      <c r="AD23" s="28">
        <f>'C9'!AD23-'C10'!AD23</f>
        <v>-0.90681099999999992</v>
      </c>
      <c r="AE23" s="28">
        <f>'C9'!AE23-'C10'!AE23</f>
        <v>-1.833283999999999</v>
      </c>
    </row>
    <row r="24" spans="1:31">
      <c r="A24" s="37" t="s">
        <v>84</v>
      </c>
      <c r="B24" s="4" t="s">
        <v>85</v>
      </c>
      <c r="C24" s="28">
        <f>'C9'!C24-'C10'!C24</f>
        <v>-3.3000000000000002E-2</v>
      </c>
      <c r="D24" s="28">
        <f>'C9'!D24-'C10'!D24</f>
        <v>-8.5447000000000009E-2</v>
      </c>
      <c r="E24" s="28">
        <f>'C9'!E24-'C10'!E24</f>
        <v>-2.5425E-2</v>
      </c>
      <c r="F24" s="28">
        <f>'C9'!F24-'C10'!F24</f>
        <v>-0.51592800000000005</v>
      </c>
      <c r="G24" s="28">
        <f>'C9'!G24-'C10'!G24</f>
        <v>-0.342443</v>
      </c>
      <c r="H24" s="28">
        <f>'C9'!H24-'C10'!H24</f>
        <v>-0.207257</v>
      </c>
      <c r="I24" s="28">
        <f>'C9'!I24-'C10'!I24</f>
        <v>-9.9842E-2</v>
      </c>
      <c r="J24" s="28">
        <f>'C9'!J24-'C10'!J24</f>
        <v>-0.107333</v>
      </c>
      <c r="K24" s="28">
        <f>'C9'!K24-'C10'!K24</f>
        <v>-0.20344399999999999</v>
      </c>
      <c r="L24" s="28">
        <f>'C9'!L24-'C10'!L24</f>
        <v>-0.23719600000000002</v>
      </c>
      <c r="M24" s="28">
        <f>'C9'!M24-'C10'!M24</f>
        <v>-0.11716699999999999</v>
      </c>
      <c r="N24" s="28">
        <f>'C9'!N24-'C10'!N24</f>
        <v>-0.21832499999999999</v>
      </c>
      <c r="O24" s="28">
        <f>'C9'!O24-'C10'!O24</f>
        <v>-0.40256799999999998</v>
      </c>
      <c r="P24" s="28">
        <f>'C9'!P24-'C10'!P24</f>
        <v>-0.15087700000000004</v>
      </c>
      <c r="Q24" s="28">
        <f>'C9'!Q24-'C10'!Q24</f>
        <v>-0.73108600000000012</v>
      </c>
      <c r="R24" s="28">
        <f>'C9'!R24-'C10'!R24</f>
        <v>-2.3633790000000001</v>
      </c>
      <c r="S24" s="28">
        <f>'C9'!S24-'C10'!S24</f>
        <v>-2.3322620000000001</v>
      </c>
      <c r="T24" s="28">
        <f>'C9'!T24-'C10'!T24</f>
        <v>-1.6726039999999998</v>
      </c>
      <c r="U24" s="28">
        <f>'C9'!U24-'C10'!U24</f>
        <v>-2.2594829999999999</v>
      </c>
      <c r="V24" s="28">
        <f>'C9'!V24-'C10'!V24</f>
        <v>-1.8929899999999997</v>
      </c>
      <c r="W24" s="28">
        <f>'C9'!W24-'C10'!W24</f>
        <v>-3.022742</v>
      </c>
      <c r="X24" s="28">
        <f>'C9'!X24-'C10'!X24</f>
        <v>-1.428159</v>
      </c>
      <c r="Y24" s="28">
        <f>'C9'!Y24-'C10'!Y24</f>
        <v>-1.3628279999999999</v>
      </c>
      <c r="Z24" s="28">
        <f>'C9'!Z24-'C10'!Z24</f>
        <v>-3.4385639999999995</v>
      </c>
      <c r="AA24" s="28">
        <f>'C9'!AA24-'C10'!AA24</f>
        <v>-2.1048339999999999</v>
      </c>
      <c r="AB24" s="28">
        <f>'C9'!AB24-'C10'!AB24</f>
        <v>3.0228909999999991</v>
      </c>
      <c r="AC24" s="28">
        <f>'C9'!AC24-'C10'!AC24</f>
        <v>1.4629909999999997</v>
      </c>
      <c r="AD24" s="28">
        <f>'C9'!AD24-'C10'!AD24</f>
        <v>-17.783852</v>
      </c>
      <c r="AE24" s="28">
        <f>'C9'!AE24-'C10'!AE24</f>
        <v>-38.653152999999996</v>
      </c>
    </row>
    <row r="25" spans="1:31">
      <c r="A25" s="37" t="s">
        <v>86</v>
      </c>
      <c r="B25" s="4" t="s">
        <v>87</v>
      </c>
      <c r="C25" s="28">
        <f>'C9'!C25-'C10'!C25</f>
        <v>-0.122</v>
      </c>
      <c r="D25" s="28">
        <f>'C9'!D25-'C10'!D25</f>
        <v>-3.1304999999999999E-2</v>
      </c>
      <c r="E25" s="28">
        <f>'C9'!E25-'C10'!E25</f>
        <v>-0.27202999999999999</v>
      </c>
      <c r="F25" s="28">
        <f>'C9'!F25-'C10'!F25</f>
        <v>-0.33288799999999996</v>
      </c>
      <c r="G25" s="28">
        <f>'C9'!G25-'C10'!G25</f>
        <v>-0.23213999999999999</v>
      </c>
      <c r="H25" s="28">
        <f>'C9'!H25-'C10'!H25</f>
        <v>2.8827590000000001</v>
      </c>
      <c r="I25" s="28">
        <f>'C9'!I25-'C10'!I25</f>
        <v>1.6032990000000003</v>
      </c>
      <c r="J25" s="28">
        <f>'C9'!J25-'C10'!J25</f>
        <v>0.3214729999999999</v>
      </c>
      <c r="K25" s="28">
        <f>'C9'!K25-'C10'!K25</f>
        <v>0.92274399999999934</v>
      </c>
      <c r="L25" s="28">
        <f>'C9'!L25-'C10'!L25</f>
        <v>-4.3313809999999995</v>
      </c>
      <c r="M25" s="28">
        <f>'C9'!M25-'C10'!M25</f>
        <v>-13.936341999999998</v>
      </c>
      <c r="N25" s="28">
        <f>'C9'!N25-'C10'!N25</f>
        <v>-28.386310999999999</v>
      </c>
      <c r="O25" s="28">
        <f>'C9'!O25-'C10'!O25</f>
        <v>-35.233677</v>
      </c>
      <c r="P25" s="28">
        <f>'C9'!P25-'C10'!P25</f>
        <v>-33.815961000000001</v>
      </c>
      <c r="Q25" s="28">
        <f>'C9'!Q25-'C10'!Q25</f>
        <v>-27.177818000000002</v>
      </c>
      <c r="R25" s="28">
        <f>'C9'!R25-'C10'!R25</f>
        <v>-52.437266999999999</v>
      </c>
      <c r="S25" s="28">
        <f>'C9'!S25-'C10'!S25</f>
        <v>-63.948334000000003</v>
      </c>
      <c r="T25" s="28">
        <f>'C9'!T25-'C10'!T25</f>
        <v>-43.019286999999998</v>
      </c>
      <c r="U25" s="28">
        <f>'C9'!U25-'C10'!U25</f>
        <v>-94.228601999999995</v>
      </c>
      <c r="V25" s="28">
        <f>'C9'!V25-'C10'!V25</f>
        <v>-83.812131000000008</v>
      </c>
      <c r="W25" s="28">
        <f>'C9'!W25-'C10'!W25</f>
        <v>-80.341634999999997</v>
      </c>
      <c r="X25" s="28">
        <f>'C9'!X25-'C10'!X25</f>
        <v>-85.571073999999996</v>
      </c>
      <c r="Y25" s="28">
        <f>'C9'!Y25-'C10'!Y25</f>
        <v>-114.81038599999999</v>
      </c>
      <c r="Z25" s="28">
        <f>'C9'!Z25-'C10'!Z25</f>
        <v>-109.939543</v>
      </c>
      <c r="AA25" s="28">
        <f>'C9'!AA25-'C10'!AA25</f>
        <v>-74.474919</v>
      </c>
      <c r="AB25" s="28">
        <f>'C9'!AB25-'C10'!AB25</f>
        <v>-71.395226000000008</v>
      </c>
      <c r="AC25" s="28">
        <f>'C9'!AC25-'C10'!AC25</f>
        <v>-101.582255</v>
      </c>
      <c r="AD25" s="28">
        <f>'C9'!AD25-'C10'!AD25</f>
        <v>-117.961454</v>
      </c>
      <c r="AE25" s="28">
        <f>'C9'!AE25-'C10'!AE25</f>
        <v>-1231.663691</v>
      </c>
    </row>
    <row r="26" spans="1:31">
      <c r="A26" s="37" t="s">
        <v>88</v>
      </c>
      <c r="B26" s="4" t="s">
        <v>89</v>
      </c>
      <c r="C26" s="28">
        <f>'C9'!C26-'C10'!C26</f>
        <v>-0.21299999999999999</v>
      </c>
      <c r="D26" s="28">
        <f>'C9'!D26-'C10'!D26</f>
        <v>-9.3292E-2</v>
      </c>
      <c r="E26" s="28">
        <f>'C9'!E26-'C10'!E26</f>
        <v>-0.25806400000000002</v>
      </c>
      <c r="F26" s="28">
        <f>'C9'!F26-'C10'!F26</f>
        <v>-2.7654000000000001E-2</v>
      </c>
      <c r="G26" s="28">
        <f>'C9'!G26-'C10'!G26</f>
        <v>-0.27129199999999998</v>
      </c>
      <c r="H26" s="28">
        <f>'C9'!H26-'C10'!H26</f>
        <v>-0.319249</v>
      </c>
      <c r="I26" s="28">
        <f>'C9'!I26-'C10'!I26</f>
        <v>-0.94549899999999998</v>
      </c>
      <c r="J26" s="28">
        <f>'C9'!J26-'C10'!J26</f>
        <v>-1.0369999999999546E-3</v>
      </c>
      <c r="K26" s="28">
        <f>'C9'!K26-'C10'!K26</f>
        <v>-3.339661</v>
      </c>
      <c r="L26" s="28">
        <f>'C9'!L26-'C10'!L26</f>
        <v>-4.2307439999999996</v>
      </c>
      <c r="M26" s="28">
        <f>'C9'!M26-'C10'!M26</f>
        <v>-6.5737439999999996</v>
      </c>
      <c r="N26" s="28">
        <f>'C9'!N26-'C10'!N26</f>
        <v>-11.822448</v>
      </c>
      <c r="O26" s="28">
        <f>'C9'!O26-'C10'!O26</f>
        <v>-18.045776999999998</v>
      </c>
      <c r="P26" s="28">
        <f>'C9'!P26-'C10'!P26</f>
        <v>-21.866838999999999</v>
      </c>
      <c r="Q26" s="28">
        <f>'C9'!Q26-'C10'!Q26</f>
        <v>-15.810179</v>
      </c>
      <c r="R26" s="28">
        <f>'C9'!R26-'C10'!R26</f>
        <v>-17.525587999999999</v>
      </c>
      <c r="S26" s="28">
        <f>'C9'!S26-'C10'!S26</f>
        <v>-16.522513999999997</v>
      </c>
      <c r="T26" s="28">
        <f>'C9'!T26-'C10'!T26</f>
        <v>-15.438846999999999</v>
      </c>
      <c r="U26" s="28">
        <f>'C9'!U26-'C10'!U26</f>
        <v>-15.51168</v>
      </c>
      <c r="V26" s="28">
        <f>'C9'!V26-'C10'!V26</f>
        <v>-16.446435999999999</v>
      </c>
      <c r="W26" s="28">
        <f>'C9'!W26-'C10'!W26</f>
        <v>-16.345832999999999</v>
      </c>
      <c r="X26" s="28">
        <f>'C9'!X26-'C10'!X26</f>
        <v>-16.297071999999996</v>
      </c>
      <c r="Y26" s="28">
        <f>'C9'!Y26-'C10'!Y26</f>
        <v>-15.630045000000001</v>
      </c>
      <c r="Z26" s="28">
        <f>'C9'!Z26-'C10'!Z26</f>
        <v>-20.783434</v>
      </c>
      <c r="AA26" s="28">
        <f>'C9'!AA26-'C10'!AA26</f>
        <v>-22.750586999999999</v>
      </c>
      <c r="AB26" s="28">
        <f>'C9'!AB26-'C10'!AB26</f>
        <v>-21.583777000000001</v>
      </c>
      <c r="AC26" s="28">
        <f>'C9'!AC26-'C10'!AC26</f>
        <v>-38.228566999999998</v>
      </c>
      <c r="AD26" s="28">
        <f>'C9'!AD26-'C10'!AD26</f>
        <v>-76.175104000000005</v>
      </c>
      <c r="AE26" s="28">
        <f>'C9'!AE26-'C10'!AE26</f>
        <v>-393.05796299999992</v>
      </c>
    </row>
    <row r="27" spans="1:31">
      <c r="A27" s="37" t="s">
        <v>90</v>
      </c>
      <c r="B27" s="4" t="s">
        <v>91</v>
      </c>
      <c r="C27" s="28">
        <f>'C9'!C27-'C10'!C27</f>
        <v>-3.1E-2</v>
      </c>
      <c r="D27" s="28">
        <f>'C9'!D27-'C10'!D27</f>
        <v>-3.846E-3</v>
      </c>
      <c r="E27" s="28">
        <f>'C9'!E27-'C10'!E27</f>
        <v>-9.2620000000000011E-3</v>
      </c>
      <c r="F27" s="28">
        <f>'C9'!F27-'C10'!F27</f>
        <v>-0.15380000000000002</v>
      </c>
      <c r="G27" s="28">
        <f>'C9'!G27-'C10'!G27</f>
        <v>-0.13075100000000001</v>
      </c>
      <c r="H27" s="28">
        <f>'C9'!H27-'C10'!H27</f>
        <v>-7.667199999999999E-2</v>
      </c>
      <c r="I27" s="28">
        <f>'C9'!I27-'C10'!I27</f>
        <v>-0.16512000000000002</v>
      </c>
      <c r="J27" s="28">
        <f>'C9'!J27-'C10'!J27</f>
        <v>0.21032999999999999</v>
      </c>
      <c r="K27" s="28">
        <f>'C9'!K27-'C10'!K27</f>
        <v>-0.175453</v>
      </c>
      <c r="L27" s="28">
        <f>'C9'!L27-'C10'!L27</f>
        <v>-0.18524200000000002</v>
      </c>
      <c r="M27" s="28">
        <f>'C9'!M27-'C10'!M27</f>
        <v>-4.5143000000000003E-2</v>
      </c>
      <c r="N27" s="28">
        <f>'C9'!N27-'C10'!N27</f>
        <v>-0.61074000000000006</v>
      </c>
      <c r="O27" s="28">
        <f>'C9'!O27-'C10'!O27</f>
        <v>-1.145335</v>
      </c>
      <c r="P27" s="28">
        <f>'C9'!P27-'C10'!P27</f>
        <v>-1.8456400000000002</v>
      </c>
      <c r="Q27" s="28">
        <f>'C9'!Q27-'C10'!Q27</f>
        <v>-1.7135499999999999</v>
      </c>
      <c r="R27" s="28">
        <f>'C9'!R27-'C10'!R27</f>
        <v>-3.8684549999999995</v>
      </c>
      <c r="S27" s="28">
        <f>'C9'!S27-'C10'!S27</f>
        <v>-2.8048920000000002</v>
      </c>
      <c r="T27" s="28">
        <f>'C9'!T27-'C10'!T27</f>
        <v>-1.3378190000000001</v>
      </c>
      <c r="U27" s="28">
        <f>'C9'!U27-'C10'!U27</f>
        <v>-1.9288090000000002</v>
      </c>
      <c r="V27" s="28">
        <f>'C9'!V27-'C10'!V27</f>
        <v>-1.510704</v>
      </c>
      <c r="W27" s="28">
        <f>'C9'!W27-'C10'!W27</f>
        <v>-1.3599510000000001</v>
      </c>
      <c r="X27" s="28">
        <f>'C9'!X27-'C10'!X27</f>
        <v>0.22627200000000003</v>
      </c>
      <c r="Y27" s="28">
        <f>'C9'!Y27-'C10'!Y27</f>
        <v>-1.2371240000000001</v>
      </c>
      <c r="Z27" s="28">
        <f>'C9'!Z27-'C10'!Z27</f>
        <v>-0.28256199999999998</v>
      </c>
      <c r="AA27" s="28">
        <f>'C9'!AA27-'C10'!AA27</f>
        <v>-1.8035669999999999</v>
      </c>
      <c r="AB27" s="28">
        <f>'C9'!AB27-'C10'!AB27</f>
        <v>-0.96520500000000009</v>
      </c>
      <c r="AC27" s="28">
        <f>'C9'!AC27-'C10'!AC27</f>
        <v>-3.1438950000000001</v>
      </c>
      <c r="AD27" s="28">
        <f>'C9'!AD27-'C10'!AD27</f>
        <v>-2.4648000000000003</v>
      </c>
      <c r="AE27" s="28">
        <f>'C9'!AE27-'C10'!AE27</f>
        <v>-28.562735000000004</v>
      </c>
    </row>
    <row r="28" spans="1:31">
      <c r="A28" s="37" t="s">
        <v>92</v>
      </c>
      <c r="B28" s="4" t="s">
        <v>93</v>
      </c>
      <c r="C28" s="28">
        <f>'C9'!C28-'C10'!C28</f>
        <v>-4.2000000000000003E-2</v>
      </c>
      <c r="D28" s="28">
        <f>'C9'!D28-'C10'!D28</f>
        <v>-5.9188000000000004E-2</v>
      </c>
      <c r="E28" s="28">
        <f>'C9'!E28-'C10'!E28</f>
        <v>-0.10878400000000001</v>
      </c>
      <c r="F28" s="28">
        <f>'C9'!F28-'C10'!F28</f>
        <v>-0.166799</v>
      </c>
      <c r="G28" s="28">
        <f>'C9'!G28-'C10'!G28</f>
        <v>-0.209341</v>
      </c>
      <c r="H28" s="28">
        <f>'C9'!H28-'C10'!H28</f>
        <v>-0.22920500000000002</v>
      </c>
      <c r="I28" s="28">
        <f>'C9'!I28-'C10'!I28</f>
        <v>-0.65516999999999992</v>
      </c>
      <c r="J28" s="28">
        <f>'C9'!J28-'C10'!J28</f>
        <v>-0.73411099999999996</v>
      </c>
      <c r="K28" s="28">
        <f>'C9'!K28-'C10'!K28</f>
        <v>-1.0675840000000001</v>
      </c>
      <c r="L28" s="28">
        <f>'C9'!L28-'C10'!L28</f>
        <v>-0.62008299999999994</v>
      </c>
      <c r="M28" s="28">
        <f>'C9'!M28-'C10'!M28</f>
        <v>-0.58744400000000008</v>
      </c>
      <c r="N28" s="28">
        <f>'C9'!N28-'C10'!N28</f>
        <v>-0.98358500000000004</v>
      </c>
      <c r="O28" s="28">
        <f>'C9'!O28-'C10'!O28</f>
        <v>-1.1729869999999998</v>
      </c>
      <c r="P28" s="28">
        <f>'C9'!P28-'C10'!P28</f>
        <v>-2.2773470000000002</v>
      </c>
      <c r="Q28" s="28">
        <f>'C9'!Q28-'C10'!Q28</f>
        <v>-1.434164</v>
      </c>
      <c r="R28" s="28">
        <f>'C9'!R28-'C10'!R28</f>
        <v>-2.034958</v>
      </c>
      <c r="S28" s="28">
        <f>'C9'!S28-'C10'!S28</f>
        <v>-3.7109749999999999</v>
      </c>
      <c r="T28" s="28">
        <f>'C9'!T28-'C10'!T28</f>
        <v>-3.0503530000000003</v>
      </c>
      <c r="U28" s="28">
        <f>'C9'!U28-'C10'!U28</f>
        <v>-3.6358239999999999</v>
      </c>
      <c r="V28" s="28">
        <f>'C9'!V28-'C10'!V28</f>
        <v>-4.1534219999999999</v>
      </c>
      <c r="W28" s="28">
        <f>'C9'!W28-'C10'!W28</f>
        <v>-4.5638549999999993</v>
      </c>
      <c r="X28" s="28">
        <f>'C9'!X28-'C10'!X28</f>
        <v>-4.820443</v>
      </c>
      <c r="Y28" s="28">
        <f>'C9'!Y28-'C10'!Y28</f>
        <v>-5.465395</v>
      </c>
      <c r="Z28" s="28">
        <f>'C9'!Z28-'C10'!Z28</f>
        <v>-6.1693679999999995</v>
      </c>
      <c r="AA28" s="28">
        <f>'C9'!AA28-'C10'!AA28</f>
        <v>-7.6714710000000004</v>
      </c>
      <c r="AB28" s="28">
        <f>'C9'!AB28-'C10'!AB28</f>
        <v>-8.1791270000000011</v>
      </c>
      <c r="AC28" s="28">
        <f>'C9'!AC28-'C10'!AC28</f>
        <v>-20.594301999999999</v>
      </c>
      <c r="AD28" s="28">
        <f>'C9'!AD28-'C10'!AD28</f>
        <v>-20.983529999999998</v>
      </c>
      <c r="AE28" s="28">
        <f>'C9'!AE28-'C10'!AE28</f>
        <v>-105.38081500000001</v>
      </c>
    </row>
    <row r="29" spans="1:31">
      <c r="A29" s="37" t="s">
        <v>94</v>
      </c>
      <c r="B29" s="4" t="s">
        <v>95</v>
      </c>
      <c r="C29" s="28">
        <f>'C9'!C29-'C10'!C29</f>
        <v>-1.6459999999999999</v>
      </c>
      <c r="D29" s="28">
        <f>'C9'!D29-'C10'!D29</f>
        <v>-0.196718</v>
      </c>
      <c r="E29" s="28">
        <f>'C9'!E29-'C10'!E29</f>
        <v>-0.63573299999999999</v>
      </c>
      <c r="F29" s="28">
        <f>'C9'!F29-'C10'!F29</f>
        <v>-1.612484</v>
      </c>
      <c r="G29" s="28">
        <f>'C9'!G29-'C10'!G29</f>
        <v>-2.9064299999999998</v>
      </c>
      <c r="H29" s="28">
        <f>'C9'!H29-'C10'!H29</f>
        <v>-6.5570630000000003</v>
      </c>
      <c r="I29" s="28">
        <f>'C9'!I29-'C10'!I29</f>
        <v>-5.1102669999999994</v>
      </c>
      <c r="J29" s="28">
        <f>'C9'!J29-'C10'!J29</f>
        <v>-3.803499</v>
      </c>
      <c r="K29" s="28">
        <f>'C9'!K29-'C10'!K29</f>
        <v>-5.0039419999999994</v>
      </c>
      <c r="L29" s="28">
        <f>'C9'!L29-'C10'!L29</f>
        <v>-7.4187979999999998</v>
      </c>
      <c r="M29" s="28">
        <f>'C9'!M29-'C10'!M29</f>
        <v>-8.340227999999998</v>
      </c>
      <c r="N29" s="28">
        <f>'C9'!N29-'C10'!N29</f>
        <v>-6.5528499999999994</v>
      </c>
      <c r="O29" s="28">
        <f>'C9'!O29-'C10'!O29</f>
        <v>-14.749466</v>
      </c>
      <c r="P29" s="28">
        <f>'C9'!P29-'C10'!P29</f>
        <v>-20.703374999999998</v>
      </c>
      <c r="Q29" s="28">
        <f>'C9'!Q29-'C10'!Q29</f>
        <v>-12.678307999999999</v>
      </c>
      <c r="R29" s="28">
        <f>'C9'!R29-'C10'!R29</f>
        <v>-13.410883999999999</v>
      </c>
      <c r="S29" s="28">
        <f>'C9'!S29-'C10'!S29</f>
        <v>-13.672615</v>
      </c>
      <c r="T29" s="28">
        <f>'C9'!T29-'C10'!T29</f>
        <v>-8.6277469999999994</v>
      </c>
      <c r="U29" s="28">
        <f>'C9'!U29-'C10'!U29</f>
        <v>-8.6731320000000007</v>
      </c>
      <c r="V29" s="28">
        <f>'C9'!V29-'C10'!V29</f>
        <v>-10.085982000000001</v>
      </c>
      <c r="W29" s="28">
        <f>'C9'!W29-'C10'!W29</f>
        <v>-13.040412</v>
      </c>
      <c r="X29" s="28">
        <f>'C9'!X29-'C10'!X29</f>
        <v>-10.322153999999999</v>
      </c>
      <c r="Y29" s="28">
        <f>'C9'!Y29-'C10'!Y29</f>
        <v>-10.360598</v>
      </c>
      <c r="Z29" s="28">
        <f>'C9'!Z29-'C10'!Z29</f>
        <v>-10.751010000000001</v>
      </c>
      <c r="AA29" s="28">
        <f>'C9'!AA29-'C10'!AA29</f>
        <v>-9.2522009999999995</v>
      </c>
      <c r="AB29" s="28">
        <f>'C9'!AB29-'C10'!AB29</f>
        <v>-11.553243999999999</v>
      </c>
      <c r="AC29" s="28">
        <f>'C9'!AC29-'C10'!AC29</f>
        <v>-14.546587000000001</v>
      </c>
      <c r="AD29" s="28">
        <f>'C9'!AD29-'C10'!AD29</f>
        <v>-16.789512999999999</v>
      </c>
      <c r="AE29" s="28">
        <f>'C9'!AE29-'C10'!AE29</f>
        <v>-249.00124000000002</v>
      </c>
    </row>
    <row r="30" spans="1:31">
      <c r="A30" s="37" t="s">
        <v>96</v>
      </c>
      <c r="B30" s="4" t="s">
        <v>97</v>
      </c>
      <c r="C30" s="28">
        <f>'C9'!C30-'C10'!C30</f>
        <v>-0.188</v>
      </c>
      <c r="D30" s="28">
        <f>'C9'!D30-'C10'!D30</f>
        <v>0.38675099999999996</v>
      </c>
      <c r="E30" s="28">
        <f>'C9'!E30-'C10'!E30</f>
        <v>-0.22336799999999998</v>
      </c>
      <c r="F30" s="28">
        <f>'C9'!F30-'C10'!F30</f>
        <v>-0.36501299999999998</v>
      </c>
      <c r="G30" s="28">
        <f>'C9'!G30-'C10'!G30</f>
        <v>-0.98977599999999999</v>
      </c>
      <c r="H30" s="28">
        <f>'C9'!H30-'C10'!H30</f>
        <v>-0.58262199999999997</v>
      </c>
      <c r="I30" s="28">
        <f>'C9'!I30-'C10'!I30</f>
        <v>0.41812699999999992</v>
      </c>
      <c r="J30" s="28">
        <f>'C9'!J30-'C10'!J30</f>
        <v>-0.62895000000000023</v>
      </c>
      <c r="K30" s="28">
        <f>'C9'!K30-'C10'!K30</f>
        <v>-1.9934950000000002</v>
      </c>
      <c r="L30" s="28">
        <f>'C9'!L30-'C10'!L30</f>
        <v>-1.9203519999999998</v>
      </c>
      <c r="M30" s="28">
        <f>'C9'!M30-'C10'!M30</f>
        <v>-3.3318669999999999</v>
      </c>
      <c r="N30" s="28">
        <f>'C9'!N30-'C10'!N30</f>
        <v>-3.514678</v>
      </c>
      <c r="O30" s="28">
        <f>'C9'!O30-'C10'!O30</f>
        <v>-4.9303549999999996</v>
      </c>
      <c r="P30" s="28">
        <f>'C9'!P30-'C10'!P30</f>
        <v>-7.2538359999999997</v>
      </c>
      <c r="Q30" s="28">
        <f>'C9'!Q30-'C10'!Q30</f>
        <v>-6.1007389999999999</v>
      </c>
      <c r="R30" s="28">
        <f>'C9'!R30-'C10'!R30</f>
        <v>-9.7713090000000005</v>
      </c>
      <c r="S30" s="28">
        <f>'C9'!S30-'C10'!S30</f>
        <v>-10.044902</v>
      </c>
      <c r="T30" s="28">
        <f>'C9'!T30-'C10'!T30</f>
        <v>-10.520754999999999</v>
      </c>
      <c r="U30" s="28">
        <f>'C9'!U30-'C10'!U30</f>
        <v>-12.704812999999998</v>
      </c>
      <c r="V30" s="28">
        <f>'C9'!V30-'C10'!V30</f>
        <v>-7.7247409999999999</v>
      </c>
      <c r="W30" s="28">
        <f>'C9'!W30-'C10'!W30</f>
        <v>-3.2329720000000002</v>
      </c>
      <c r="X30" s="28">
        <f>'C9'!X30-'C10'!X30</f>
        <v>-8.7590179999999975</v>
      </c>
      <c r="Y30" s="28">
        <f>'C9'!Y30-'C10'!Y30</f>
        <v>-12.441068999999999</v>
      </c>
      <c r="Z30" s="28">
        <f>'C9'!Z30-'C10'!Z30</f>
        <v>-15.973367999999999</v>
      </c>
      <c r="AA30" s="28">
        <f>'C9'!AA30-'C10'!AA30</f>
        <v>-17.238285000000001</v>
      </c>
      <c r="AB30" s="28">
        <f>'C9'!AB30-'C10'!AB30</f>
        <v>-19.145291</v>
      </c>
      <c r="AC30" s="28">
        <f>'C9'!AC30-'C10'!AC30</f>
        <v>-20.893033000000003</v>
      </c>
      <c r="AD30" s="28">
        <f>'C9'!AD30-'C10'!AD30</f>
        <v>-34.6143</v>
      </c>
      <c r="AE30" s="28">
        <f>'C9'!AE30-'C10'!AE30</f>
        <v>-214.28202899999997</v>
      </c>
    </row>
    <row r="31" spans="1:31">
      <c r="A31" s="37" t="s">
        <v>98</v>
      </c>
      <c r="B31" s="4" t="s">
        <v>99</v>
      </c>
      <c r="C31" s="28">
        <f>'C9'!C31-'C10'!C31</f>
        <v>0.11399999999999999</v>
      </c>
      <c r="D31" s="28">
        <f>'C9'!D31-'C10'!D31</f>
        <v>1.4142889999999999</v>
      </c>
      <c r="E31" s="28">
        <f>'C9'!E31-'C10'!E31</f>
        <v>0.85384000000000027</v>
      </c>
      <c r="F31" s="28">
        <f>'C9'!F31-'C10'!F31</f>
        <v>1.600509</v>
      </c>
      <c r="G31" s="28">
        <f>'C9'!G31-'C10'!G31</f>
        <v>3.6926359999999998</v>
      </c>
      <c r="H31" s="28">
        <f>'C9'!H31-'C10'!H31</f>
        <v>4.0633339999999993</v>
      </c>
      <c r="I31" s="28">
        <f>'C9'!I31-'C10'!I31</f>
        <v>5.1289119999999997</v>
      </c>
      <c r="J31" s="28">
        <f>'C9'!J31-'C10'!J31</f>
        <v>6.6548740000000004</v>
      </c>
      <c r="K31" s="28">
        <f>'C9'!K31-'C10'!K31</f>
        <v>10.480028999999998</v>
      </c>
      <c r="L31" s="28">
        <f>'C9'!L31-'C10'!L31</f>
        <v>11.925225000000001</v>
      </c>
      <c r="M31" s="28">
        <f>'C9'!M31-'C10'!M31</f>
        <v>11.912474999999999</v>
      </c>
      <c r="N31" s="28">
        <f>'C9'!N31-'C10'!N31</f>
        <v>3.18269</v>
      </c>
      <c r="O31" s="28">
        <f>'C9'!O31-'C10'!O31</f>
        <v>6.5924269999999998</v>
      </c>
      <c r="P31" s="28">
        <f>'C9'!P31-'C10'!P31</f>
        <v>9.2741720000000001</v>
      </c>
      <c r="Q31" s="28">
        <f>'C9'!Q31-'C10'!Q31</f>
        <v>10.090626</v>
      </c>
      <c r="R31" s="28">
        <f>'C9'!R31-'C10'!R31</f>
        <v>8.2198740000000008</v>
      </c>
      <c r="S31" s="28">
        <f>'C9'!S31-'C10'!S31</f>
        <v>6.1698510000000004</v>
      </c>
      <c r="T31" s="28">
        <f>'C9'!T31-'C10'!T31</f>
        <v>8.5653419999999993</v>
      </c>
      <c r="U31" s="28">
        <f>'C9'!U31-'C10'!U31</f>
        <v>14.680814000000002</v>
      </c>
      <c r="V31" s="28">
        <f>'C9'!V31-'C10'!V31</f>
        <v>15.448538999999998</v>
      </c>
      <c r="W31" s="28">
        <f>'C9'!W31-'C10'!W31</f>
        <v>30.817951000000001</v>
      </c>
      <c r="X31" s="28">
        <f>'C9'!X31-'C10'!X31</f>
        <v>41.394615999999999</v>
      </c>
      <c r="Y31" s="28">
        <f>'C9'!Y31-'C10'!Y31</f>
        <v>84.094887</v>
      </c>
      <c r="Z31" s="28">
        <f>'C9'!Z31-'C10'!Z31</f>
        <v>196.53240300000002</v>
      </c>
      <c r="AA31" s="28">
        <f>'C9'!AA31-'C10'!AA31</f>
        <v>99.026240000000001</v>
      </c>
      <c r="AB31" s="28">
        <f>'C9'!AB31-'C10'!AB31</f>
        <v>38.671627000000001</v>
      </c>
      <c r="AC31" s="28">
        <f>'C9'!AC31-'C10'!AC31</f>
        <v>43.517386000000002</v>
      </c>
      <c r="AD31" s="28">
        <f>'C9'!AD31-'C10'!AD31</f>
        <v>34.751716000000002</v>
      </c>
      <c r="AE31" s="28">
        <f>'C9'!AE31-'C10'!AE31</f>
        <v>708.87128400000006</v>
      </c>
    </row>
    <row r="32" spans="1:31">
      <c r="A32" s="37" t="s">
        <v>100</v>
      </c>
      <c r="B32" s="4" t="s">
        <v>101</v>
      </c>
      <c r="C32" s="28">
        <f>'C9'!C32-'C10'!C32</f>
        <v>-0.151</v>
      </c>
      <c r="D32" s="28">
        <f>'C9'!D32-'C10'!D32</f>
        <v>-0.141593</v>
      </c>
      <c r="E32" s="28">
        <f>'C9'!E32-'C10'!E32</f>
        <v>-0.224805</v>
      </c>
      <c r="F32" s="28">
        <f>'C9'!F32-'C10'!F32</f>
        <v>-0.200516</v>
      </c>
      <c r="G32" s="28">
        <f>'C9'!G32-'C10'!G32</f>
        <v>-0.19024199999999997</v>
      </c>
      <c r="H32" s="28">
        <f>'C9'!H32-'C10'!H32</f>
        <v>-0.73441800000000002</v>
      </c>
      <c r="I32" s="28">
        <f>'C9'!I32-'C10'!I32</f>
        <v>-1.9466349999999999</v>
      </c>
      <c r="J32" s="28">
        <f>'C9'!J32-'C10'!J32</f>
        <v>-1.3662789999999998</v>
      </c>
      <c r="K32" s="28">
        <f>'C9'!K32-'C10'!K32</f>
        <v>-2.352014</v>
      </c>
      <c r="L32" s="28">
        <f>'C9'!L32-'C10'!L32</f>
        <v>-1.002157</v>
      </c>
      <c r="M32" s="28">
        <f>'C9'!M32-'C10'!M32</f>
        <v>-0.887513</v>
      </c>
      <c r="N32" s="28">
        <f>'C9'!N32-'C10'!N32</f>
        <v>-3.0486910000000003</v>
      </c>
      <c r="O32" s="28">
        <f>'C9'!O32-'C10'!O32</f>
        <v>-2.8145759999999997</v>
      </c>
      <c r="P32" s="28">
        <f>'C9'!P32-'C10'!P32</f>
        <v>-3.5649730000000002</v>
      </c>
      <c r="Q32" s="28">
        <f>'C9'!Q32-'C10'!Q32</f>
        <v>-3.3142950000000004</v>
      </c>
      <c r="R32" s="28">
        <f>'C9'!R32-'C10'!R32</f>
        <v>-5.2146980000000003</v>
      </c>
      <c r="S32" s="28">
        <f>'C9'!S32-'C10'!S32</f>
        <v>12.276477999999999</v>
      </c>
      <c r="T32" s="28">
        <f>'C9'!T32-'C10'!T32</f>
        <v>33.907428999999993</v>
      </c>
      <c r="U32" s="28">
        <f>'C9'!U32-'C10'!U32</f>
        <v>27.377901999999995</v>
      </c>
      <c r="V32" s="28">
        <f>'C9'!V32-'C10'!V32</f>
        <v>33.756544000000005</v>
      </c>
      <c r="W32" s="28">
        <f>'C9'!W32-'C10'!W32</f>
        <v>24.111094999999999</v>
      </c>
      <c r="X32" s="28">
        <f>'C9'!X32-'C10'!X32</f>
        <v>3.9023970000000006</v>
      </c>
      <c r="Y32" s="28">
        <f>'C9'!Y32-'C10'!Y32</f>
        <v>38.576864999999998</v>
      </c>
      <c r="Z32" s="28">
        <f>'C9'!Z32-'C10'!Z32</f>
        <v>60.052528000000009</v>
      </c>
      <c r="AA32" s="28">
        <f>'C9'!AA32-'C10'!AA32</f>
        <v>47.640937000000001</v>
      </c>
      <c r="AB32" s="28">
        <f>'C9'!AB32-'C10'!AB32</f>
        <v>48.759613999999999</v>
      </c>
      <c r="AC32" s="28">
        <f>'C9'!AC32-'C10'!AC32</f>
        <v>68.257936999999998</v>
      </c>
      <c r="AD32" s="28">
        <f>'C9'!AD32-'C10'!AD32</f>
        <v>74.397930000000002</v>
      </c>
      <c r="AE32" s="28">
        <f>'C9'!AE32-'C10'!AE32</f>
        <v>445.86325099999999</v>
      </c>
    </row>
    <row r="33" spans="1:31">
      <c r="A33" s="37" t="s">
        <v>102</v>
      </c>
      <c r="B33" s="4" t="s">
        <v>103</v>
      </c>
      <c r="C33" s="28">
        <f>'C9'!C33-'C10'!C33</f>
        <v>0</v>
      </c>
      <c r="D33" s="28">
        <f>'C9'!D33-'C10'!D33</f>
        <v>1.1630619999999998</v>
      </c>
      <c r="E33" s="28">
        <f>'C9'!E33-'C10'!E33</f>
        <v>1.3068699999999998</v>
      </c>
      <c r="F33" s="28">
        <f>'C9'!F33-'C10'!F33</f>
        <v>0.61418699999999993</v>
      </c>
      <c r="G33" s="28">
        <f>'C9'!G33-'C10'!G33</f>
        <v>-2.467E-3</v>
      </c>
      <c r="H33" s="28">
        <f>'C9'!H33-'C10'!H33</f>
        <v>-7.175E-3</v>
      </c>
      <c r="I33" s="28">
        <f>'C9'!I33-'C10'!I33</f>
        <v>-8.9639999999999997E-3</v>
      </c>
      <c r="J33" s="28">
        <f>'C9'!J33-'C10'!J33</f>
        <v>-5.5646000000000001E-2</v>
      </c>
      <c r="K33" s="28">
        <f>'C9'!K33-'C10'!K33</f>
        <v>-9.0764999999999998E-2</v>
      </c>
      <c r="L33" s="28">
        <f>'C9'!L33-'C10'!L33</f>
        <v>9.640399999999999E-2</v>
      </c>
      <c r="M33" s="28">
        <f>'C9'!M33-'C10'!M33</f>
        <v>0.25576999999999994</v>
      </c>
      <c r="N33" s="28">
        <f>'C9'!N33-'C10'!N33</f>
        <v>-8.4119999999999993E-3</v>
      </c>
      <c r="O33" s="28">
        <f>'C9'!O33-'C10'!O33</f>
        <v>-1.338E-3</v>
      </c>
      <c r="P33" s="28">
        <f>'C9'!P33-'C10'!P33</f>
        <v>-5.5999999999999999E-5</v>
      </c>
      <c r="Q33" s="28">
        <f>'C9'!Q33-'C10'!Q33</f>
        <v>-1.4929E-2</v>
      </c>
      <c r="R33" s="28">
        <f>'C9'!R33-'C10'!R33</f>
        <v>-0.88274400000000008</v>
      </c>
      <c r="S33" s="28">
        <f>'C9'!S33-'C10'!S33</f>
        <v>-0.25079800000000002</v>
      </c>
      <c r="T33" s="28">
        <f>'C9'!T33-'C10'!T33</f>
        <v>0</v>
      </c>
      <c r="U33" s="28">
        <f>'C9'!U33-'C10'!U33</f>
        <v>0</v>
      </c>
      <c r="V33" s="28">
        <f>'C9'!V33-'C10'!V33</f>
        <v>0</v>
      </c>
      <c r="W33" s="28">
        <f>'C9'!W33-'C10'!W33</f>
        <v>0</v>
      </c>
      <c r="X33" s="28">
        <f>'C9'!X33-'C10'!X33</f>
        <v>0</v>
      </c>
      <c r="Y33" s="28">
        <f>'C9'!Y33-'C10'!Y33</f>
        <v>0</v>
      </c>
      <c r="Z33" s="28">
        <f>'C9'!Z33-'C10'!Z33</f>
        <v>0</v>
      </c>
      <c r="AA33" s="28">
        <f>'C9'!AA33-'C10'!AA33</f>
        <v>0</v>
      </c>
      <c r="AB33" s="28">
        <f>'C9'!AB33-'C10'!AB33</f>
        <v>0</v>
      </c>
      <c r="AC33" s="28">
        <f>'C9'!AC33-'C10'!AC33</f>
        <v>0</v>
      </c>
      <c r="AD33" s="28">
        <f>'C9'!AD33-'C10'!AD33</f>
        <v>0</v>
      </c>
      <c r="AE33" s="28">
        <f>'C9'!AE33-'C10'!AE33</f>
        <v>2.1129989999999994</v>
      </c>
    </row>
    <row r="34" spans="1:31">
      <c r="A34" s="37" t="s">
        <v>104</v>
      </c>
      <c r="B34" s="4" t="s">
        <v>105</v>
      </c>
      <c r="C34" s="28">
        <f>'C9'!C34-'C10'!C34</f>
        <v>-7.1390000000000002</v>
      </c>
      <c r="D34" s="28">
        <f>'C9'!D34-'C10'!D34</f>
        <v>-10.073988999999999</v>
      </c>
      <c r="E34" s="28">
        <f>'C9'!E34-'C10'!E34</f>
        <v>-12.353565000000001</v>
      </c>
      <c r="F34" s="28">
        <f>'C9'!F34-'C10'!F34</f>
        <v>-10.846614000000001</v>
      </c>
      <c r="G34" s="28">
        <f>'C9'!G34-'C10'!G34</f>
        <v>-10.108811999999999</v>
      </c>
      <c r="H34" s="28">
        <f>'C9'!H34-'C10'!H34</f>
        <v>-10.875849000000001</v>
      </c>
      <c r="I34" s="28">
        <f>'C9'!I34-'C10'!I34</f>
        <v>-7.6172870000000001</v>
      </c>
      <c r="J34" s="28">
        <f>'C9'!J34-'C10'!J34</f>
        <v>-10.530386</v>
      </c>
      <c r="K34" s="28">
        <f>'C9'!K34-'C10'!K34</f>
        <v>-13.453775</v>
      </c>
      <c r="L34" s="28">
        <f>'C9'!L34-'C10'!L34</f>
        <v>-16.530891000000004</v>
      </c>
      <c r="M34" s="28">
        <f>'C9'!M34-'C10'!M34</f>
        <v>-29.974475999999999</v>
      </c>
      <c r="N34" s="28">
        <f>'C9'!N34-'C10'!N34</f>
        <v>-25.853570999999999</v>
      </c>
      <c r="O34" s="28">
        <f>'C9'!O34-'C10'!O34</f>
        <v>-25.743741</v>
      </c>
      <c r="P34" s="28">
        <f>'C9'!P34-'C10'!P34</f>
        <v>-20.673000000000002</v>
      </c>
      <c r="Q34" s="28">
        <f>'C9'!Q34-'C10'!Q34</f>
        <v>-16.229221000000003</v>
      </c>
      <c r="R34" s="28">
        <f>'C9'!R34-'C10'!R34</f>
        <v>-16.505392999999998</v>
      </c>
      <c r="S34" s="28">
        <f>'C9'!S34-'C10'!S34</f>
        <v>-20.638878999999999</v>
      </c>
      <c r="T34" s="28">
        <f>'C9'!T34-'C10'!T34</f>
        <v>-25.463299999999997</v>
      </c>
      <c r="U34" s="28">
        <f>'C9'!U34-'C10'!U34</f>
        <v>19.680038000000003</v>
      </c>
      <c r="V34" s="28">
        <f>'C9'!V34-'C10'!V34</f>
        <v>-4.7478510000000043</v>
      </c>
      <c r="W34" s="28">
        <f>'C9'!W34-'C10'!W34</f>
        <v>-19.403074999999998</v>
      </c>
      <c r="X34" s="28">
        <f>'C9'!X34-'C10'!X34</f>
        <v>-6.953869000000001</v>
      </c>
      <c r="Y34" s="28">
        <f>'C9'!Y34-'C10'!Y34</f>
        <v>4.9910250000000005</v>
      </c>
      <c r="Z34" s="28">
        <f>'C9'!Z34-'C10'!Z34</f>
        <v>-5.3493759999999995</v>
      </c>
      <c r="AA34" s="28">
        <f>'C9'!AA34-'C10'!AA34</f>
        <v>13.241757</v>
      </c>
      <c r="AB34" s="28">
        <f>'C9'!AB34-'C10'!AB34</f>
        <v>18.768966000000002</v>
      </c>
      <c r="AC34" s="28">
        <f>'C9'!AC34-'C10'!AC34</f>
        <v>-7.9383710000000001</v>
      </c>
      <c r="AD34" s="28">
        <f>'C9'!AD34-'C10'!AD34</f>
        <v>12.618092000000004</v>
      </c>
      <c r="AE34" s="28">
        <f>'C9'!AE34-'C10'!AE34</f>
        <v>-265.70441299999999</v>
      </c>
    </row>
    <row r="35" spans="1:31">
      <c r="A35" s="37" t="s">
        <v>106</v>
      </c>
      <c r="B35" s="4" t="s">
        <v>107</v>
      </c>
      <c r="C35" s="28">
        <f>'C9'!C35-'C10'!C35</f>
        <v>-2.7869999999999999</v>
      </c>
      <c r="D35" s="28">
        <f>'C9'!D35-'C10'!D35</f>
        <v>7.0665390000000006</v>
      </c>
      <c r="E35" s="28">
        <f>'C9'!E35-'C10'!E35</f>
        <v>-3.6610240000000007</v>
      </c>
      <c r="F35" s="28">
        <f>'C9'!F35-'C10'!F35</f>
        <v>-1.859594</v>
      </c>
      <c r="G35" s="28">
        <f>'C9'!G35-'C10'!G35</f>
        <v>-1.7656969999999998</v>
      </c>
      <c r="H35" s="28">
        <f>'C9'!H35-'C10'!H35</f>
        <v>3.2851309999999994</v>
      </c>
      <c r="I35" s="28">
        <f>'C9'!I35-'C10'!I35</f>
        <v>11.335176000000001</v>
      </c>
      <c r="J35" s="28">
        <f>'C9'!J35-'C10'!J35</f>
        <v>21.438136</v>
      </c>
      <c r="K35" s="28">
        <f>'C9'!K35-'C10'!K35</f>
        <v>40.838375999999997</v>
      </c>
      <c r="L35" s="28">
        <f>'C9'!L35-'C10'!L35</f>
        <v>46.440978999999992</v>
      </c>
      <c r="M35" s="28">
        <f>'C9'!M35-'C10'!M35</f>
        <v>98.14764000000001</v>
      </c>
      <c r="N35" s="28">
        <f>'C9'!N35-'C10'!N35</f>
        <v>129.56935399999998</v>
      </c>
      <c r="O35" s="28">
        <f>'C9'!O35-'C10'!O35</f>
        <v>284.786699</v>
      </c>
      <c r="P35" s="28">
        <f>'C9'!P35-'C10'!P35</f>
        <v>471.75914699999998</v>
      </c>
      <c r="Q35" s="28">
        <f>'C9'!Q35-'C10'!Q35</f>
        <v>549.50701800000002</v>
      </c>
      <c r="R35" s="28">
        <f>'C9'!R35-'C10'!R35</f>
        <v>1020.5509790000001</v>
      </c>
      <c r="S35" s="28">
        <f>'C9'!S35-'C10'!S35</f>
        <v>1553.4888170000002</v>
      </c>
      <c r="T35" s="28">
        <f>'C9'!T35-'C10'!T35</f>
        <v>1767.017388</v>
      </c>
      <c r="U35" s="28">
        <f>'C9'!U35-'C10'!U35</f>
        <v>1801.7742109999999</v>
      </c>
      <c r="V35" s="28">
        <f>'C9'!V35-'C10'!V35</f>
        <v>1441.8244340000001</v>
      </c>
      <c r="W35" s="28">
        <f>'C9'!W35-'C10'!W35</f>
        <v>1115.183777</v>
      </c>
      <c r="X35" s="28">
        <f>'C9'!X35-'C10'!X35</f>
        <v>1420.4765889999999</v>
      </c>
      <c r="Y35" s="28">
        <f>'C9'!Y35-'C10'!Y35</f>
        <v>1866.7686309999999</v>
      </c>
      <c r="Z35" s="28">
        <f>'C9'!Z35-'C10'!Z35</f>
        <v>2400.7392610000002</v>
      </c>
      <c r="AA35" s="28">
        <f>'C9'!AA35-'C10'!AA35</f>
        <v>2666.8155789999996</v>
      </c>
      <c r="AB35" s="28">
        <f>'C9'!AB35-'C10'!AB35</f>
        <v>3434.7580700000003</v>
      </c>
      <c r="AC35" s="28">
        <f>'C9'!AC35-'C10'!AC35</f>
        <v>4621.5606390000003</v>
      </c>
      <c r="AD35" s="28">
        <f>'C9'!AD35-'C10'!AD35</f>
        <v>3826.2294649999999</v>
      </c>
      <c r="AE35" s="28">
        <f>'C9'!AE35-'C10'!AE35</f>
        <v>30591.28872</v>
      </c>
    </row>
    <row r="36" spans="1:31">
      <c r="A36" s="37" t="s">
        <v>108</v>
      </c>
      <c r="B36" s="4" t="s">
        <v>109</v>
      </c>
      <c r="C36" s="28">
        <f>'C9'!C36-'C10'!C36</f>
        <v>-39.508000000000003</v>
      </c>
      <c r="D36" s="28">
        <f>'C9'!D36-'C10'!D36</f>
        <v>-39.300026000000003</v>
      </c>
      <c r="E36" s="28">
        <f>'C9'!E36-'C10'!E36</f>
        <v>-71.458980000000011</v>
      </c>
      <c r="F36" s="28">
        <f>'C9'!F36-'C10'!F36</f>
        <v>-69.135777000000004</v>
      </c>
      <c r="G36" s="28">
        <f>'C9'!G36-'C10'!G36</f>
        <v>-46.913581000000001</v>
      </c>
      <c r="H36" s="28">
        <f>'C9'!H36-'C10'!H36</f>
        <v>-91.510317999999998</v>
      </c>
      <c r="I36" s="28">
        <f>'C9'!I36-'C10'!I36</f>
        <v>-95.759850999999998</v>
      </c>
      <c r="J36" s="28">
        <f>'C9'!J36-'C10'!J36</f>
        <v>-161.72580500000001</v>
      </c>
      <c r="K36" s="28">
        <f>'C9'!K36-'C10'!K36</f>
        <v>-80.308722000000003</v>
      </c>
      <c r="L36" s="28">
        <f>'C9'!L36-'C10'!L36</f>
        <v>-157.54647799999998</v>
      </c>
      <c r="M36" s="28">
        <f>'C9'!M36-'C10'!M36</f>
        <v>-128.39141000000001</v>
      </c>
      <c r="N36" s="28">
        <f>'C9'!N36-'C10'!N36</f>
        <v>-110.55622500000001</v>
      </c>
      <c r="O36" s="28">
        <f>'C9'!O36-'C10'!O36</f>
        <v>-128.87980300000001</v>
      </c>
      <c r="P36" s="28">
        <f>'C9'!P36-'C10'!P36</f>
        <v>-152.013913</v>
      </c>
      <c r="Q36" s="28">
        <f>'C9'!Q36-'C10'!Q36</f>
        <v>-102.710059</v>
      </c>
      <c r="R36" s="28">
        <f>'C9'!R36-'C10'!R36</f>
        <v>590.36316099999999</v>
      </c>
      <c r="S36" s="28">
        <f>'C9'!S36-'C10'!S36</f>
        <v>1200.5896010000001</v>
      </c>
      <c r="T36" s="28">
        <f>'C9'!T36-'C10'!T36</f>
        <v>259.84897899999999</v>
      </c>
      <c r="U36" s="28">
        <f>'C9'!U36-'C10'!U36</f>
        <v>591.44779600000004</v>
      </c>
      <c r="V36" s="28">
        <f>'C9'!V36-'C10'!V36</f>
        <v>288.13756599999999</v>
      </c>
      <c r="W36" s="28">
        <f>'C9'!W36-'C10'!W36</f>
        <v>150.21365599999999</v>
      </c>
      <c r="X36" s="28">
        <f>'C9'!X36-'C10'!X36</f>
        <v>154.31422399999997</v>
      </c>
      <c r="Y36" s="28">
        <f>'C9'!Y36-'C10'!Y36</f>
        <v>-146.67454899999996</v>
      </c>
      <c r="Z36" s="28">
        <f>'C9'!Z36-'C10'!Z36</f>
        <v>-539.33254699999998</v>
      </c>
      <c r="AA36" s="28">
        <f>'C9'!AA36-'C10'!AA36</f>
        <v>-920.46367499999997</v>
      </c>
      <c r="AB36" s="28">
        <f>'C9'!AB36-'C10'!AB36</f>
        <v>-529.58233800000005</v>
      </c>
      <c r="AC36" s="28">
        <f>'C9'!AC36-'C10'!AC36</f>
        <v>-460.45038599999998</v>
      </c>
      <c r="AD36" s="28">
        <f>'C9'!AD36-'C10'!AD36</f>
        <v>-783.76218400000005</v>
      </c>
      <c r="AE36" s="28">
        <f>'C9'!AE36-'C10'!AE36</f>
        <v>-1621.0696440000002</v>
      </c>
    </row>
    <row r="37" spans="1:31">
      <c r="A37" s="37" t="s">
        <v>110</v>
      </c>
      <c r="B37" s="4" t="s">
        <v>111</v>
      </c>
      <c r="C37" s="28">
        <f>'C9'!C37-'C10'!C37</f>
        <v>-4.742</v>
      </c>
      <c r="D37" s="28">
        <f>'C9'!D37-'C10'!D37</f>
        <v>-11.006126</v>
      </c>
      <c r="E37" s="28">
        <f>'C9'!E37-'C10'!E37</f>
        <v>-14.989029</v>
      </c>
      <c r="F37" s="28">
        <f>'C9'!F37-'C10'!F37</f>
        <v>-21.687121000000001</v>
      </c>
      <c r="G37" s="28">
        <f>'C9'!G37-'C10'!G37</f>
        <v>-17.873842</v>
      </c>
      <c r="H37" s="28">
        <f>'C9'!H37-'C10'!H37</f>
        <v>-31.228403</v>
      </c>
      <c r="I37" s="28">
        <f>'C9'!I37-'C10'!I37</f>
        <v>-38.290694000000002</v>
      </c>
      <c r="J37" s="28">
        <f>'C9'!J37-'C10'!J37</f>
        <v>-39.479787999999999</v>
      </c>
      <c r="K37" s="28">
        <f>'C9'!K37-'C10'!K37</f>
        <v>-41.959827000000004</v>
      </c>
      <c r="L37" s="28">
        <f>'C9'!L37-'C10'!L37</f>
        <v>-50.783680999999994</v>
      </c>
      <c r="M37" s="28">
        <f>'C9'!M37-'C10'!M37</f>
        <v>-40.074612999999999</v>
      </c>
      <c r="N37" s="28">
        <f>'C9'!N37-'C10'!N37</f>
        <v>-58.529434999999999</v>
      </c>
      <c r="O37" s="28">
        <f>'C9'!O37-'C10'!O37</f>
        <v>-69.002222000000003</v>
      </c>
      <c r="P37" s="28">
        <f>'C9'!P37-'C10'!P37</f>
        <v>-96.487921999999998</v>
      </c>
      <c r="Q37" s="28">
        <f>'C9'!Q37-'C10'!Q37</f>
        <v>-87.878565999999992</v>
      </c>
      <c r="R37" s="28">
        <f>'C9'!R37-'C10'!R37</f>
        <v>-124.32117099999999</v>
      </c>
      <c r="S37" s="28">
        <f>'C9'!S37-'C10'!S37</f>
        <v>-167.51858000000001</v>
      </c>
      <c r="T37" s="28">
        <f>'C9'!T37-'C10'!T37</f>
        <v>-178.09299999999999</v>
      </c>
      <c r="U37" s="28">
        <f>'C9'!U37-'C10'!U37</f>
        <v>-174.06008800000001</v>
      </c>
      <c r="V37" s="28">
        <f>'C9'!V37-'C10'!V37</f>
        <v>-185.146276</v>
      </c>
      <c r="W37" s="28">
        <f>'C9'!W37-'C10'!W37</f>
        <v>-215.83339999999998</v>
      </c>
      <c r="X37" s="28">
        <f>'C9'!X37-'C10'!X37</f>
        <v>-225.124348</v>
      </c>
      <c r="Y37" s="28">
        <f>'C9'!Y37-'C10'!Y37</f>
        <v>-231.56319799999997</v>
      </c>
      <c r="Z37" s="28">
        <f>'C9'!Z37-'C10'!Z37</f>
        <v>-300.48282899999998</v>
      </c>
      <c r="AA37" s="28">
        <f>'C9'!AA37-'C10'!AA37</f>
        <v>-287.671628</v>
      </c>
      <c r="AB37" s="28">
        <f>'C9'!AB37-'C10'!AB37</f>
        <v>-232.56688900000003</v>
      </c>
      <c r="AC37" s="28">
        <f>'C9'!AC37-'C10'!AC37</f>
        <v>-321.58394599999997</v>
      </c>
      <c r="AD37" s="28">
        <f>'C9'!AD37-'C10'!AD37</f>
        <v>-605.81890199999998</v>
      </c>
      <c r="AE37" s="28">
        <f>'C9'!AE37-'C10'!AE37</f>
        <v>-3873.7975240000001</v>
      </c>
    </row>
    <row r="38" spans="1:31">
      <c r="A38" s="37" t="s">
        <v>112</v>
      </c>
      <c r="B38" s="4" t="s">
        <v>113</v>
      </c>
      <c r="C38" s="28">
        <f>'C9'!C38-'C10'!C38</f>
        <v>-28.645000000000003</v>
      </c>
      <c r="D38" s="28">
        <f>'C9'!D38-'C10'!D38</f>
        <v>-36.675179</v>
      </c>
      <c r="E38" s="28">
        <f>'C9'!E38-'C10'!E38</f>
        <v>-31.433374000000001</v>
      </c>
      <c r="F38" s="28">
        <f>'C9'!F38-'C10'!F38</f>
        <v>-50.709848999999998</v>
      </c>
      <c r="G38" s="28">
        <f>'C9'!G38-'C10'!G38</f>
        <v>-70.585135999999991</v>
      </c>
      <c r="H38" s="28">
        <f>'C9'!H38-'C10'!H38</f>
        <v>-78.983930000000001</v>
      </c>
      <c r="I38" s="28">
        <f>'C9'!I38-'C10'!I38</f>
        <v>-91.750805999999983</v>
      </c>
      <c r="J38" s="28">
        <f>'C9'!J38-'C10'!J38</f>
        <v>-84.036766999999998</v>
      </c>
      <c r="K38" s="28">
        <f>'C9'!K38-'C10'!K38</f>
        <v>-64.139686999999995</v>
      </c>
      <c r="L38" s="28">
        <f>'C9'!L38-'C10'!L38</f>
        <v>-112.92881899999999</v>
      </c>
      <c r="M38" s="28">
        <f>'C9'!M38-'C10'!M38</f>
        <v>-75.005462999999992</v>
      </c>
      <c r="N38" s="28">
        <f>'C9'!N38-'C10'!N38</f>
        <v>-105.73385800000003</v>
      </c>
      <c r="O38" s="28">
        <f>'C9'!O38-'C10'!O38</f>
        <v>-176.95175699999999</v>
      </c>
      <c r="P38" s="28">
        <f>'C9'!P38-'C10'!P38</f>
        <v>-363.743312</v>
      </c>
      <c r="Q38" s="28">
        <f>'C9'!Q38-'C10'!Q38</f>
        <v>-385.08623300000005</v>
      </c>
      <c r="R38" s="28">
        <f>'C9'!R38-'C10'!R38</f>
        <v>-410.57691299999999</v>
      </c>
      <c r="S38" s="28">
        <f>'C9'!S38-'C10'!S38</f>
        <v>-442.04442500000005</v>
      </c>
      <c r="T38" s="28">
        <f>'C9'!T38-'C10'!T38</f>
        <v>-612.83966399999997</v>
      </c>
      <c r="U38" s="28">
        <f>'C9'!U38-'C10'!U38</f>
        <v>-705.20692100000008</v>
      </c>
      <c r="V38" s="28">
        <f>'C9'!V38-'C10'!V38</f>
        <v>-834.03012999999999</v>
      </c>
      <c r="W38" s="28">
        <f>'C9'!W38-'C10'!W38</f>
        <v>-948.34310500000004</v>
      </c>
      <c r="X38" s="28">
        <f>'C9'!X38-'C10'!X38</f>
        <v>-923.62917500000003</v>
      </c>
      <c r="Y38" s="28">
        <f>'C9'!Y38-'C10'!Y38</f>
        <v>-1038.3286350000001</v>
      </c>
      <c r="Z38" s="28">
        <f>'C9'!Z38-'C10'!Z38</f>
        <v>-1282.3155019999999</v>
      </c>
      <c r="AA38" s="28">
        <f>'C9'!AA38-'C10'!AA38</f>
        <v>-1331.0118039999998</v>
      </c>
      <c r="AB38" s="28">
        <f>'C9'!AB38-'C10'!AB38</f>
        <v>-1257.5419250000002</v>
      </c>
      <c r="AC38" s="28">
        <f>'C9'!AC38-'C10'!AC38</f>
        <v>-1802.5583260000001</v>
      </c>
      <c r="AD38" s="28">
        <f>'C9'!AD38-'C10'!AD38</f>
        <v>-2519.5482379999999</v>
      </c>
      <c r="AE38" s="28">
        <f>'C9'!AE38-'C10'!AE38</f>
        <v>-15864.383932999997</v>
      </c>
    </row>
    <row r="39" spans="1:31">
      <c r="A39" s="37" t="s">
        <v>114</v>
      </c>
      <c r="B39" s="4" t="s">
        <v>115</v>
      </c>
      <c r="C39" s="28">
        <f>'C9'!C39-'C10'!C39</f>
        <v>-0.45400000000000001</v>
      </c>
      <c r="D39" s="28">
        <f>'C9'!D39-'C10'!D39</f>
        <v>-1.2391509999999999</v>
      </c>
      <c r="E39" s="28">
        <f>'C9'!E39-'C10'!E39</f>
        <v>-0.6082550000000001</v>
      </c>
      <c r="F39" s="28">
        <f>'C9'!F39-'C10'!F39</f>
        <v>-1.774831</v>
      </c>
      <c r="G39" s="28">
        <f>'C9'!G39-'C10'!G39</f>
        <v>-0.68360999999999994</v>
      </c>
      <c r="H39" s="28">
        <f>'C9'!H39-'C10'!H39</f>
        <v>-0.55623499999999981</v>
      </c>
      <c r="I39" s="28">
        <f>'C9'!I39-'C10'!I39</f>
        <v>-2.7305619999999999</v>
      </c>
      <c r="J39" s="28">
        <f>'C9'!J39-'C10'!J39</f>
        <v>-2.6979920000000002</v>
      </c>
      <c r="K39" s="28">
        <f>'C9'!K39-'C10'!K39</f>
        <v>-3.983358</v>
      </c>
      <c r="L39" s="28">
        <f>'C9'!L39-'C10'!L39</f>
        <v>-5.6387640000000001</v>
      </c>
      <c r="M39" s="28">
        <f>'C9'!M39-'C10'!M39</f>
        <v>-10.949715999999999</v>
      </c>
      <c r="N39" s="28">
        <f>'C9'!N39-'C10'!N39</f>
        <v>-12.460181</v>
      </c>
      <c r="O39" s="28">
        <f>'C9'!O39-'C10'!O39</f>
        <v>-12.843074</v>
      </c>
      <c r="P39" s="28">
        <f>'C9'!P39-'C10'!P39</f>
        <v>-24.509581999999998</v>
      </c>
      <c r="Q39" s="28">
        <f>'C9'!Q39-'C10'!Q39</f>
        <v>-33.259752999999996</v>
      </c>
      <c r="R39" s="28">
        <f>'C9'!R39-'C10'!R39</f>
        <v>-50.434912999999995</v>
      </c>
      <c r="S39" s="28">
        <f>'C9'!S39-'C10'!S39</f>
        <v>-74.362188000000003</v>
      </c>
      <c r="T39" s="28">
        <f>'C9'!T39-'C10'!T39</f>
        <v>-66.081306999999995</v>
      </c>
      <c r="U39" s="28">
        <f>'C9'!U39-'C10'!U39</f>
        <v>-72.890007000000011</v>
      </c>
      <c r="V39" s="28">
        <f>'C9'!V39-'C10'!V39</f>
        <v>-95.087835999999996</v>
      </c>
      <c r="W39" s="28">
        <f>'C9'!W39-'C10'!W39</f>
        <v>-97.469554999999986</v>
      </c>
      <c r="X39" s="28">
        <f>'C9'!X39-'C10'!X39</f>
        <v>-95.157874000000007</v>
      </c>
      <c r="Y39" s="28">
        <f>'C9'!Y39-'C10'!Y39</f>
        <v>-92.824508999999992</v>
      </c>
      <c r="Z39" s="28">
        <f>'C9'!Z39-'C10'!Z39</f>
        <v>-99.286452999999995</v>
      </c>
      <c r="AA39" s="28">
        <f>'C9'!AA39-'C10'!AA39</f>
        <v>-142.05406200000002</v>
      </c>
      <c r="AB39" s="28">
        <f>'C9'!AB39-'C10'!AB39</f>
        <v>-188.44303400000001</v>
      </c>
      <c r="AC39" s="28">
        <f>'C9'!AC39-'C10'!AC39</f>
        <v>-203.44235</v>
      </c>
      <c r="AD39" s="28">
        <f>'C9'!AD39-'C10'!AD39</f>
        <v>-318.21332200000001</v>
      </c>
      <c r="AE39" s="28">
        <f>'C9'!AE39-'C10'!AE39</f>
        <v>-1710.1364740000004</v>
      </c>
    </row>
    <row r="40" spans="1:31">
      <c r="A40" s="37" t="s">
        <v>116</v>
      </c>
      <c r="B40" s="4" t="s">
        <v>117</v>
      </c>
      <c r="C40" s="28">
        <f>'C9'!C40-'C10'!C40</f>
        <v>0</v>
      </c>
      <c r="D40" s="28">
        <f>'C9'!D40-'C10'!D40</f>
        <v>10.639125</v>
      </c>
      <c r="E40" s="28">
        <f>'C9'!E40-'C10'!E40</f>
        <v>1.06E-3</v>
      </c>
      <c r="F40" s="28">
        <f>'C9'!F40-'C10'!F40</f>
        <v>-1.5554999999999999E-2</v>
      </c>
      <c r="G40" s="28">
        <f>'C9'!G40-'C10'!G40</f>
        <v>-2.1145000000000001E-2</v>
      </c>
      <c r="H40" s="28">
        <f>'C9'!H40-'C10'!H40</f>
        <v>-3.5409699999999997</v>
      </c>
      <c r="I40" s="28">
        <f>'C9'!I40-'C10'!I40</f>
        <v>-2.6324E-2</v>
      </c>
      <c r="J40" s="28">
        <f>'C9'!J40-'C10'!J40</f>
        <v>-0.33532000000000001</v>
      </c>
      <c r="K40" s="28">
        <f>'C9'!K40-'C10'!K40</f>
        <v>-6.5755169999999996</v>
      </c>
      <c r="L40" s="28">
        <f>'C9'!L40-'C10'!L40</f>
        <v>-5.2205279999999998</v>
      </c>
      <c r="M40" s="28">
        <f>'C9'!M40-'C10'!M40</f>
        <v>-8.5148299999999999</v>
      </c>
      <c r="N40" s="28">
        <f>'C9'!N40-'C10'!N40</f>
        <v>-22.878246000000001</v>
      </c>
      <c r="O40" s="28">
        <f>'C9'!O40-'C10'!O40</f>
        <v>-209.63111999999998</v>
      </c>
      <c r="P40" s="28">
        <f>'C9'!P40-'C10'!P40</f>
        <v>-219.489172</v>
      </c>
      <c r="Q40" s="28">
        <f>'C9'!Q40-'C10'!Q40</f>
        <v>-41.894837000000003</v>
      </c>
      <c r="R40" s="28">
        <f>'C9'!R40-'C10'!R40</f>
        <v>-124.91268700000001</v>
      </c>
      <c r="S40" s="28">
        <f>'C9'!S40-'C10'!S40</f>
        <v>-156.78452099999998</v>
      </c>
      <c r="T40" s="28">
        <f>'C9'!T40-'C10'!T40</f>
        <v>-207.30226999999999</v>
      </c>
      <c r="U40" s="28">
        <f>'C9'!U40-'C10'!U40</f>
        <v>-204.78556900000001</v>
      </c>
      <c r="V40" s="28">
        <f>'C9'!V40-'C10'!V40</f>
        <v>-391.80595899999997</v>
      </c>
      <c r="W40" s="28">
        <f>'C9'!W40-'C10'!W40</f>
        <v>-377.36233799999997</v>
      </c>
      <c r="X40" s="28">
        <f>'C9'!X40-'C10'!X40</f>
        <v>-267.96253400000001</v>
      </c>
      <c r="Y40" s="28">
        <f>'C9'!Y40-'C10'!Y40</f>
        <v>-218.23827399999999</v>
      </c>
      <c r="Z40" s="28">
        <f>'C9'!Z40-'C10'!Z40</f>
        <v>-201.12722799999997</v>
      </c>
      <c r="AA40" s="28">
        <f>'C9'!AA40-'C10'!AA40</f>
        <v>-187.62415799999999</v>
      </c>
      <c r="AB40" s="28">
        <f>'C9'!AB40-'C10'!AB40</f>
        <v>-202.26517699999999</v>
      </c>
      <c r="AC40" s="28">
        <f>'C9'!AC40-'C10'!AC40</f>
        <v>-344.0299</v>
      </c>
      <c r="AD40" s="28">
        <f>'C9'!AD40-'C10'!AD40</f>
        <v>-287.57459600000004</v>
      </c>
      <c r="AE40" s="28">
        <f>'C9'!AE40-'C10'!AE40</f>
        <v>-3679.2785900000003</v>
      </c>
    </row>
    <row r="41" spans="1:31">
      <c r="A41" s="37" t="s">
        <v>118</v>
      </c>
      <c r="B41" s="4" t="s">
        <v>119</v>
      </c>
      <c r="C41" s="28">
        <f>'C9'!C41-'C10'!C41</f>
        <v>-3.415</v>
      </c>
      <c r="D41" s="28">
        <f>'C9'!D41-'C10'!D41</f>
        <v>-5.465857999999999</v>
      </c>
      <c r="E41" s="28">
        <f>'C9'!E41-'C10'!E41</f>
        <v>-6.79312</v>
      </c>
      <c r="F41" s="28">
        <f>'C9'!F41-'C10'!F41</f>
        <v>-11.832001999999999</v>
      </c>
      <c r="G41" s="28">
        <f>'C9'!G41-'C10'!G41</f>
        <v>-13.303355999999999</v>
      </c>
      <c r="H41" s="28">
        <f>'C9'!H41-'C10'!H41</f>
        <v>-25.845321000000002</v>
      </c>
      <c r="I41" s="28">
        <f>'C9'!I41-'C10'!I41</f>
        <v>-35.490231999999999</v>
      </c>
      <c r="J41" s="28">
        <f>'C9'!J41-'C10'!J41</f>
        <v>-42.466708999999994</v>
      </c>
      <c r="K41" s="28">
        <f>'C9'!K41-'C10'!K41</f>
        <v>-61.355219000000005</v>
      </c>
      <c r="L41" s="28">
        <f>'C9'!L41-'C10'!L41</f>
        <v>-44.481124999999999</v>
      </c>
      <c r="M41" s="28">
        <f>'C9'!M41-'C10'!M41</f>
        <v>-41.087437000000001</v>
      </c>
      <c r="N41" s="28">
        <f>'C9'!N41-'C10'!N41</f>
        <v>-64.995104000000012</v>
      </c>
      <c r="O41" s="28">
        <f>'C9'!O41-'C10'!O41</f>
        <v>-74.646959999999993</v>
      </c>
      <c r="P41" s="28">
        <f>'C9'!P41-'C10'!P41</f>
        <v>-92.681912999999994</v>
      </c>
      <c r="Q41" s="28">
        <f>'C9'!Q41-'C10'!Q41</f>
        <v>-81.25192899999999</v>
      </c>
      <c r="R41" s="28">
        <f>'C9'!R41-'C10'!R41</f>
        <v>-108.81926200000001</v>
      </c>
      <c r="S41" s="28">
        <f>'C9'!S41-'C10'!S41</f>
        <v>-207.95666599999998</v>
      </c>
      <c r="T41" s="28">
        <f>'C9'!T41-'C10'!T41</f>
        <v>-159.32849400000001</v>
      </c>
      <c r="U41" s="28">
        <f>'C9'!U41-'C10'!U41</f>
        <v>-120.06523099999998</v>
      </c>
      <c r="V41" s="28">
        <f>'C9'!V41-'C10'!V41</f>
        <v>-142.91521799999998</v>
      </c>
      <c r="W41" s="28">
        <f>'C9'!W41-'C10'!W41</f>
        <v>-196.87879899999996</v>
      </c>
      <c r="X41" s="28">
        <f>'C9'!X41-'C10'!X41</f>
        <v>-164.41912600000001</v>
      </c>
      <c r="Y41" s="28">
        <f>'C9'!Y41-'C10'!Y41</f>
        <v>-160.944594</v>
      </c>
      <c r="Z41" s="28">
        <f>'C9'!Z41-'C10'!Z41</f>
        <v>-164.98407099999997</v>
      </c>
      <c r="AA41" s="28">
        <f>'C9'!AA41-'C10'!AA41</f>
        <v>-175.11102400000001</v>
      </c>
      <c r="AB41" s="28">
        <f>'C9'!AB41-'C10'!AB41</f>
        <v>-188.720742</v>
      </c>
      <c r="AC41" s="28">
        <f>'C9'!AC41-'C10'!AC41</f>
        <v>-222.58456000000001</v>
      </c>
      <c r="AD41" s="28">
        <f>'C9'!AD41-'C10'!AD41</f>
        <v>-322.14274999999998</v>
      </c>
      <c r="AE41" s="28">
        <f>'C9'!AE41-'C10'!AE41</f>
        <v>-2939.9818220000002</v>
      </c>
    </row>
    <row r="42" spans="1:31">
      <c r="A42" s="37" t="s">
        <v>120</v>
      </c>
      <c r="B42" s="4" t="s">
        <v>121</v>
      </c>
      <c r="C42" s="28">
        <f>'C9'!C42-'C10'!C42</f>
        <v>-1.9650000000000003</v>
      </c>
      <c r="D42" s="28">
        <f>'C9'!D42-'C10'!D42</f>
        <v>-2.8843729999999996</v>
      </c>
      <c r="E42" s="28">
        <f>'C9'!E42-'C10'!E42</f>
        <v>-3.2530069999999998</v>
      </c>
      <c r="F42" s="28">
        <f>'C9'!F42-'C10'!F42</f>
        <v>-3.724011</v>
      </c>
      <c r="G42" s="28">
        <f>'C9'!G42-'C10'!G42</f>
        <v>-2.7857780000000001</v>
      </c>
      <c r="H42" s="28">
        <f>'C9'!H42-'C10'!H42</f>
        <v>-3.1161750000000001</v>
      </c>
      <c r="I42" s="28">
        <f>'C9'!I42-'C10'!I42</f>
        <v>-4.2127809999999997</v>
      </c>
      <c r="J42" s="28">
        <f>'C9'!J42-'C10'!J42</f>
        <v>-5.1260089999999998</v>
      </c>
      <c r="K42" s="28">
        <f>'C9'!K42-'C10'!K42</f>
        <v>-4.3654239999999991</v>
      </c>
      <c r="L42" s="28">
        <f>'C9'!L42-'C10'!L42</f>
        <v>-18.08982</v>
      </c>
      <c r="M42" s="28">
        <f>'C9'!M42-'C10'!M42</f>
        <v>-23.329683999999997</v>
      </c>
      <c r="N42" s="28">
        <f>'C9'!N42-'C10'!N42</f>
        <v>-28.139698000000003</v>
      </c>
      <c r="O42" s="28">
        <f>'C9'!O42-'C10'!O42</f>
        <v>-31.671378000000004</v>
      </c>
      <c r="P42" s="28">
        <f>'C9'!P42-'C10'!P42</f>
        <v>-32.211878000000006</v>
      </c>
      <c r="Q42" s="28">
        <f>'C9'!Q42-'C10'!Q42</f>
        <v>-29.599359000000003</v>
      </c>
      <c r="R42" s="28">
        <f>'C9'!R42-'C10'!R42</f>
        <v>-31.575737</v>
      </c>
      <c r="S42" s="28">
        <f>'C9'!S42-'C10'!S42</f>
        <v>-44.15099</v>
      </c>
      <c r="T42" s="28">
        <f>'C9'!T42-'C10'!T42</f>
        <v>-44.319917000000004</v>
      </c>
      <c r="U42" s="28">
        <f>'C9'!U42-'C10'!U42</f>
        <v>-47.315264999999997</v>
      </c>
      <c r="V42" s="28">
        <f>'C9'!V42-'C10'!V42</f>
        <v>-51.507233000000006</v>
      </c>
      <c r="W42" s="28">
        <f>'C9'!W42-'C10'!W42</f>
        <v>-59.930464999999998</v>
      </c>
      <c r="X42" s="28">
        <f>'C9'!X42-'C10'!X42</f>
        <v>-63.895233000000005</v>
      </c>
      <c r="Y42" s="28">
        <f>'C9'!Y42-'C10'!Y42</f>
        <v>-71.465453000000011</v>
      </c>
      <c r="Z42" s="28">
        <f>'C9'!Z42-'C10'!Z42</f>
        <v>-93.396239000000008</v>
      </c>
      <c r="AA42" s="28">
        <f>'C9'!AA42-'C10'!AA42</f>
        <v>-90.93755800000001</v>
      </c>
      <c r="AB42" s="28">
        <f>'C9'!AB42-'C10'!AB42</f>
        <v>-66.23595499999999</v>
      </c>
      <c r="AC42" s="28">
        <f>'C9'!AC42-'C10'!AC42</f>
        <v>-78.802498999999997</v>
      </c>
      <c r="AD42" s="28">
        <f>'C9'!AD42-'C10'!AD42</f>
        <v>-79.929366999999999</v>
      </c>
      <c r="AE42" s="28">
        <f>'C9'!AE42-'C10'!AE42</f>
        <v>-1017.936286</v>
      </c>
    </row>
    <row r="43" spans="1:31">
      <c r="A43" s="37" t="s">
        <v>122</v>
      </c>
      <c r="B43" s="4" t="s">
        <v>123</v>
      </c>
      <c r="C43" s="28">
        <f>'C9'!C43-'C10'!C43</f>
        <v>-0.191</v>
      </c>
      <c r="D43" s="28">
        <f>'C9'!D43-'C10'!D43</f>
        <v>-0.31967099999999998</v>
      </c>
      <c r="E43" s="28">
        <f>'C9'!E43-'C10'!E43</f>
        <v>-0.56806000000000001</v>
      </c>
      <c r="F43" s="28">
        <f>'C9'!F43-'C10'!F43</f>
        <v>-0.55525000000000013</v>
      </c>
      <c r="G43" s="28">
        <f>'C9'!G43-'C10'!G43</f>
        <v>-0.57999500000000004</v>
      </c>
      <c r="H43" s="28">
        <f>'C9'!H43-'C10'!H43</f>
        <v>1.8202999999999969E-2</v>
      </c>
      <c r="I43" s="28">
        <f>'C9'!I43-'C10'!I43</f>
        <v>1.2519269999999998</v>
      </c>
      <c r="J43" s="28">
        <f>'C9'!J43-'C10'!J43</f>
        <v>-1.6369609999999999</v>
      </c>
      <c r="K43" s="28">
        <f>'C9'!K43-'C10'!K43</f>
        <v>-4.5895280000000005</v>
      </c>
      <c r="L43" s="28">
        <f>'C9'!L43-'C10'!L43</f>
        <v>-3.5932019999999998</v>
      </c>
      <c r="M43" s="28">
        <f>'C9'!M43-'C10'!M43</f>
        <v>-4.200939</v>
      </c>
      <c r="N43" s="28">
        <f>'C9'!N43-'C10'!N43</f>
        <v>-2.8027679999999999</v>
      </c>
      <c r="O43" s="28">
        <f>'C9'!O43-'C10'!O43</f>
        <v>-6.558738</v>
      </c>
      <c r="P43" s="28">
        <f>'C9'!P43-'C10'!P43</f>
        <v>-3.1408230000000001</v>
      </c>
      <c r="Q43" s="28">
        <f>'C9'!Q43-'C10'!Q43</f>
        <v>-7.3751259999999998</v>
      </c>
      <c r="R43" s="28">
        <f>'C9'!R43-'C10'!R43</f>
        <v>-10.281822999999999</v>
      </c>
      <c r="S43" s="28">
        <f>'C9'!S43-'C10'!S43</f>
        <v>-15.310200000000002</v>
      </c>
      <c r="T43" s="28">
        <f>'C9'!T43-'C10'!T43</f>
        <v>-17.341994</v>
      </c>
      <c r="U43" s="28">
        <f>'C9'!U43-'C10'!U43</f>
        <v>-19.145820000000001</v>
      </c>
      <c r="V43" s="28">
        <f>'C9'!V43-'C10'!V43</f>
        <v>-21.104783999999999</v>
      </c>
      <c r="W43" s="28">
        <f>'C9'!W43-'C10'!W43</f>
        <v>-26.012542</v>
      </c>
      <c r="X43" s="28">
        <f>'C9'!X43-'C10'!X43</f>
        <v>-27.631381000000001</v>
      </c>
      <c r="Y43" s="28">
        <f>'C9'!Y43-'C10'!Y43</f>
        <v>-25.7653</v>
      </c>
      <c r="Z43" s="28">
        <f>'C9'!Z43-'C10'!Z43</f>
        <v>-36.528216999999998</v>
      </c>
      <c r="AA43" s="28">
        <f>'C9'!AA43-'C10'!AA43</f>
        <v>-36.486855999999996</v>
      </c>
      <c r="AB43" s="28">
        <f>'C9'!AB43-'C10'!AB43</f>
        <v>-29.147966999999998</v>
      </c>
      <c r="AC43" s="28">
        <f>'C9'!AC43-'C10'!AC43</f>
        <v>-66.10802799999999</v>
      </c>
      <c r="AD43" s="28">
        <f>'C9'!AD43-'C10'!AD43</f>
        <v>-86.603868000000006</v>
      </c>
      <c r="AE43" s="28">
        <f>'C9'!AE43-'C10'!AE43</f>
        <v>-452.31071099999997</v>
      </c>
    </row>
    <row r="44" spans="1:31">
      <c r="A44" s="37" t="s">
        <v>124</v>
      </c>
      <c r="B44" s="4" t="s">
        <v>125</v>
      </c>
      <c r="C44" s="28">
        <f>'C9'!C44-'C10'!C44</f>
        <v>-4.3999999999999997E-2</v>
      </c>
      <c r="D44" s="28">
        <f>'C9'!D44-'C10'!D44</f>
        <v>-9.0217000000000006E-2</v>
      </c>
      <c r="E44" s="28">
        <f>'C9'!E44-'C10'!E44</f>
        <v>-0.18745499999999998</v>
      </c>
      <c r="F44" s="28">
        <f>'C9'!F44-'C10'!F44</f>
        <v>-0.21298499999999998</v>
      </c>
      <c r="G44" s="28">
        <f>'C9'!G44-'C10'!G44</f>
        <v>-0.25666100000000003</v>
      </c>
      <c r="H44" s="28">
        <f>'C9'!H44-'C10'!H44</f>
        <v>-0.46840199999999999</v>
      </c>
      <c r="I44" s="28">
        <f>'C9'!I44-'C10'!I44</f>
        <v>-0.99440600000000001</v>
      </c>
      <c r="J44" s="28">
        <f>'C9'!J44-'C10'!J44</f>
        <v>-1.9963550000000001</v>
      </c>
      <c r="K44" s="28">
        <f>'C9'!K44-'C10'!K44</f>
        <v>-2.933144</v>
      </c>
      <c r="L44" s="28">
        <f>'C9'!L44-'C10'!L44</f>
        <v>-3.6518389999999998</v>
      </c>
      <c r="M44" s="28">
        <f>'C9'!M44-'C10'!M44</f>
        <v>-3.0842619999999998</v>
      </c>
      <c r="N44" s="28">
        <f>'C9'!N44-'C10'!N44</f>
        <v>-4.234337</v>
      </c>
      <c r="O44" s="28">
        <f>'C9'!O44-'C10'!O44</f>
        <v>-6.1405669999999999</v>
      </c>
      <c r="P44" s="28">
        <f>'C9'!P44-'C10'!P44</f>
        <v>-6.7808789999999997</v>
      </c>
      <c r="Q44" s="28">
        <f>'C9'!Q44-'C10'!Q44</f>
        <v>-9.385726</v>
      </c>
      <c r="R44" s="28">
        <f>'C9'!R44-'C10'!R44</f>
        <v>-10.635807999999999</v>
      </c>
      <c r="S44" s="28">
        <f>'C9'!S44-'C10'!S44</f>
        <v>-17.256145000000004</v>
      </c>
      <c r="T44" s="28">
        <f>'C9'!T44-'C10'!T44</f>
        <v>-20.900132999999997</v>
      </c>
      <c r="U44" s="28">
        <f>'C9'!U44-'C10'!U44</f>
        <v>-27.640264999999999</v>
      </c>
      <c r="V44" s="28">
        <f>'C9'!V44-'C10'!V44</f>
        <v>-32.732055000000003</v>
      </c>
      <c r="W44" s="28">
        <f>'C9'!W44-'C10'!W44</f>
        <v>-47.973735000000005</v>
      </c>
      <c r="X44" s="28">
        <f>'C9'!X44-'C10'!X44</f>
        <v>-55.338951000000002</v>
      </c>
      <c r="Y44" s="28">
        <f>'C9'!Y44-'C10'!Y44</f>
        <v>-38.075229999999998</v>
      </c>
      <c r="Z44" s="28">
        <f>'C9'!Z44-'C10'!Z44</f>
        <v>-50.002489000000004</v>
      </c>
      <c r="AA44" s="28">
        <f>'C9'!AA44-'C10'!AA44</f>
        <v>-54.339377999999996</v>
      </c>
      <c r="AB44" s="28">
        <f>'C9'!AB44-'C10'!AB44</f>
        <v>-52.322406999999991</v>
      </c>
      <c r="AC44" s="28">
        <f>'C9'!AC44-'C10'!AC44</f>
        <v>-73.620063000000002</v>
      </c>
      <c r="AD44" s="28">
        <f>'C9'!AD44-'C10'!AD44</f>
        <v>-116.36003400000001</v>
      </c>
      <c r="AE44" s="28">
        <f>'C9'!AE44-'C10'!AE44</f>
        <v>-637.65792799999997</v>
      </c>
    </row>
    <row r="45" spans="1:31">
      <c r="A45" s="37" t="s">
        <v>126</v>
      </c>
      <c r="B45" s="4" t="s">
        <v>127</v>
      </c>
      <c r="C45" s="28">
        <f>'C9'!C45-'C10'!C45</f>
        <v>-2E-3</v>
      </c>
      <c r="D45" s="28">
        <f>'C9'!D45-'C10'!D45</f>
        <v>-1.585934</v>
      </c>
      <c r="E45" s="28">
        <f>'C9'!E45-'C10'!E45</f>
        <v>-1.6598510000000002</v>
      </c>
      <c r="F45" s="28">
        <f>'C9'!F45-'C10'!F45</f>
        <v>-1.8428</v>
      </c>
      <c r="G45" s="28">
        <f>'C9'!G45-'C10'!G45</f>
        <v>-1.3648389999999999</v>
      </c>
      <c r="H45" s="28">
        <f>'C9'!H45-'C10'!H45</f>
        <v>-0.35957299999999998</v>
      </c>
      <c r="I45" s="28">
        <f>'C9'!I45-'C10'!I45</f>
        <v>-1.6522129999999999</v>
      </c>
      <c r="J45" s="28">
        <f>'C9'!J45-'C10'!J45</f>
        <v>-0.13349100000000003</v>
      </c>
      <c r="K45" s="28">
        <f>'C9'!K45-'C10'!K45</f>
        <v>-9.388500000000001E-2</v>
      </c>
      <c r="L45" s="28">
        <f>'C9'!L45-'C10'!L45</f>
        <v>-4.2325000000000002E-2</v>
      </c>
      <c r="M45" s="28">
        <f>'C9'!M45-'C10'!M45</f>
        <v>-0.26355099999999998</v>
      </c>
      <c r="N45" s="28">
        <f>'C9'!N45-'C10'!N45</f>
        <v>-0.35660500000000001</v>
      </c>
      <c r="O45" s="28">
        <f>'C9'!O45-'C10'!O45</f>
        <v>-0.13025399999999998</v>
      </c>
      <c r="P45" s="28">
        <f>'C9'!P45-'C10'!P45</f>
        <v>-9.4543000000000002E-2</v>
      </c>
      <c r="Q45" s="28">
        <f>'C9'!Q45-'C10'!Q45</f>
        <v>-0.34370800000000001</v>
      </c>
      <c r="R45" s="28">
        <f>'C9'!R45-'C10'!R45</f>
        <v>0.35330999999999996</v>
      </c>
      <c r="S45" s="28">
        <f>'C9'!S45-'C10'!S45</f>
        <v>-0.19216699999999998</v>
      </c>
      <c r="T45" s="28">
        <f>'C9'!T45-'C10'!T45</f>
        <v>-0.70298500000000019</v>
      </c>
      <c r="U45" s="28">
        <f>'C9'!U45-'C10'!U45</f>
        <v>-0.11522599999999983</v>
      </c>
      <c r="V45" s="28">
        <f>'C9'!V45-'C10'!V45</f>
        <v>-2.1534239999999998</v>
      </c>
      <c r="W45" s="28">
        <f>'C9'!W45-'C10'!W45</f>
        <v>-2.8076629999999998</v>
      </c>
      <c r="X45" s="28">
        <f>'C9'!X45-'C10'!X45</f>
        <v>-2.617569</v>
      </c>
      <c r="Y45" s="28">
        <f>'C9'!Y45-'C10'!Y45</f>
        <v>-3.2357480000000001</v>
      </c>
      <c r="Z45" s="28">
        <f>'C9'!Z45-'C10'!Z45</f>
        <v>-2.6165949999999998</v>
      </c>
      <c r="AA45" s="28">
        <f>'C9'!AA45-'C10'!AA45</f>
        <v>-2.8302179999999999</v>
      </c>
      <c r="AB45" s="28">
        <f>'C9'!AB45-'C10'!AB45</f>
        <v>-1.008249</v>
      </c>
      <c r="AC45" s="28">
        <f>'C9'!AC45-'C10'!AC45</f>
        <v>-1.552872</v>
      </c>
      <c r="AD45" s="28">
        <f>'C9'!AD45-'C10'!AD45</f>
        <v>-4.1767830000000004</v>
      </c>
      <c r="AE45" s="28">
        <f>'C9'!AE45-'C10'!AE45</f>
        <v>-33.581761</v>
      </c>
    </row>
    <row r="46" spans="1:31">
      <c r="A46" s="37" t="s">
        <v>128</v>
      </c>
      <c r="B46" s="4" t="s">
        <v>129</v>
      </c>
      <c r="C46" s="28">
        <f>'C9'!C46-'C10'!C46</f>
        <v>-0.115</v>
      </c>
      <c r="D46" s="28">
        <f>'C9'!D46-'C10'!D46</f>
        <v>-5.9286000000000005E-2</v>
      </c>
      <c r="E46" s="28">
        <f>'C9'!E46-'C10'!E46</f>
        <v>-0.38581100000000002</v>
      </c>
      <c r="F46" s="28">
        <f>'C9'!F46-'C10'!F46</f>
        <v>-0.83636300000000008</v>
      </c>
      <c r="G46" s="28">
        <f>'C9'!G46-'C10'!G46</f>
        <v>-1.0069429999999999</v>
      </c>
      <c r="H46" s="28">
        <f>'C9'!H46-'C10'!H46</f>
        <v>-0.87491299999999994</v>
      </c>
      <c r="I46" s="28">
        <f>'C9'!I46-'C10'!I46</f>
        <v>-6.3129749999999998</v>
      </c>
      <c r="J46" s="28">
        <f>'C9'!J46-'C10'!J46</f>
        <v>-6.021007</v>
      </c>
      <c r="K46" s="28">
        <f>'C9'!K46-'C10'!K46</f>
        <v>0.1473450000000005</v>
      </c>
      <c r="L46" s="28">
        <f>'C9'!L46-'C10'!L46</f>
        <v>-29.280980999999997</v>
      </c>
      <c r="M46" s="28">
        <f>'C9'!M46-'C10'!M46</f>
        <v>-135.075975</v>
      </c>
      <c r="N46" s="28">
        <f>'C9'!N46-'C10'!N46</f>
        <v>2.3318999999999992</v>
      </c>
      <c r="O46" s="28">
        <f>'C9'!O46-'C10'!O46</f>
        <v>-2.6504220000000007</v>
      </c>
      <c r="P46" s="28">
        <f>'C9'!P46-'C10'!P46</f>
        <v>-6.4207109999999998</v>
      </c>
      <c r="Q46" s="28">
        <f>'C9'!Q46-'C10'!Q46</f>
        <v>4.4250330000000009</v>
      </c>
      <c r="R46" s="28">
        <f>'C9'!R46-'C10'!R46</f>
        <v>-5.2849670000000009</v>
      </c>
      <c r="S46" s="28">
        <f>'C9'!S46-'C10'!S46</f>
        <v>-7.5501190000000005</v>
      </c>
      <c r="T46" s="28">
        <f>'C9'!T46-'C10'!T46</f>
        <v>-1.4912519999999994</v>
      </c>
      <c r="U46" s="28">
        <f>'C9'!U46-'C10'!U46</f>
        <v>-3.5493539999999992</v>
      </c>
      <c r="V46" s="28">
        <f>'C9'!V46-'C10'!V46</f>
        <v>-21.546914000000001</v>
      </c>
      <c r="W46" s="28">
        <f>'C9'!W46-'C10'!W46</f>
        <v>-6.9229939999999974</v>
      </c>
      <c r="X46" s="28">
        <f>'C9'!X46-'C10'!X46</f>
        <v>-5.0967339999999997</v>
      </c>
      <c r="Y46" s="28">
        <f>'C9'!Y46-'C10'!Y46</f>
        <v>2.7470640000000017</v>
      </c>
      <c r="Z46" s="28">
        <f>'C9'!Z46-'C10'!Z46</f>
        <v>-5.760073000000002</v>
      </c>
      <c r="AA46" s="28">
        <f>'C9'!AA46-'C10'!AA46</f>
        <v>-18.924208999999998</v>
      </c>
      <c r="AB46" s="28">
        <f>'C9'!AB46-'C10'!AB46</f>
        <v>-12.333297</v>
      </c>
      <c r="AC46" s="28">
        <f>'C9'!AC46-'C10'!AC46</f>
        <v>-15.398031999999999</v>
      </c>
      <c r="AD46" s="28">
        <f>'C9'!AD46-'C10'!AD46</f>
        <v>-26.536572</v>
      </c>
      <c r="AE46" s="28">
        <f>'C9'!AE46-'C10'!AE46</f>
        <v>-309.78356200000007</v>
      </c>
    </row>
    <row r="47" spans="1:31">
      <c r="A47" s="37" t="s">
        <v>130</v>
      </c>
      <c r="B47" s="4" t="s">
        <v>131</v>
      </c>
      <c r="C47" s="28">
        <f>'C9'!C47-'C10'!C47</f>
        <v>-1.994</v>
      </c>
      <c r="D47" s="28">
        <f>'C9'!D47-'C10'!D47</f>
        <v>-4.6566450000000001</v>
      </c>
      <c r="E47" s="28">
        <f>'C9'!E47-'C10'!E47</f>
        <v>-4.8939050000000002</v>
      </c>
      <c r="F47" s="28">
        <f>'C9'!F47-'C10'!F47</f>
        <v>-5.6164050000000003</v>
      </c>
      <c r="G47" s="28">
        <f>'C9'!G47-'C10'!G47</f>
        <v>-4.5229199999999992</v>
      </c>
      <c r="H47" s="28">
        <f>'C9'!H47-'C10'!H47</f>
        <v>-4.6797850000000007</v>
      </c>
      <c r="I47" s="28">
        <f>'C9'!I47-'C10'!I47</f>
        <v>-5.4138570000000001</v>
      </c>
      <c r="J47" s="28">
        <f>'C9'!J47-'C10'!J47</f>
        <v>-10.638592000000001</v>
      </c>
      <c r="K47" s="28">
        <f>'C9'!K47-'C10'!K47</f>
        <v>-21.967639000000002</v>
      </c>
      <c r="L47" s="28">
        <f>'C9'!L47-'C10'!L47</f>
        <v>-25.108964000000004</v>
      </c>
      <c r="M47" s="28">
        <f>'C9'!M47-'C10'!M47</f>
        <v>-40.883578999999997</v>
      </c>
      <c r="N47" s="28">
        <f>'C9'!N47-'C10'!N47</f>
        <v>-63.580485000000003</v>
      </c>
      <c r="O47" s="28">
        <f>'C9'!O47-'C10'!O47</f>
        <v>-66.118806000000006</v>
      </c>
      <c r="P47" s="28">
        <f>'C9'!P47-'C10'!P47</f>
        <v>-76.947071999999991</v>
      </c>
      <c r="Q47" s="28">
        <f>'C9'!Q47-'C10'!Q47</f>
        <v>-64.641573000000008</v>
      </c>
      <c r="R47" s="28">
        <f>'C9'!R47-'C10'!R47</f>
        <v>-103.85686699999999</v>
      </c>
      <c r="S47" s="28">
        <f>'C9'!S47-'C10'!S47</f>
        <v>-86.075001999999984</v>
      </c>
      <c r="T47" s="28">
        <f>'C9'!T47-'C10'!T47</f>
        <v>-102.381794</v>
      </c>
      <c r="U47" s="28">
        <f>'C9'!U47-'C10'!U47</f>
        <v>-114.521092</v>
      </c>
      <c r="V47" s="28">
        <f>'C9'!V47-'C10'!V47</f>
        <v>-130.158501</v>
      </c>
      <c r="W47" s="28">
        <f>'C9'!W47-'C10'!W47</f>
        <v>-146.163995</v>
      </c>
      <c r="X47" s="28">
        <f>'C9'!X47-'C10'!X47</f>
        <v>-142.61342200000001</v>
      </c>
      <c r="Y47" s="28">
        <f>'C9'!Y47-'C10'!Y47</f>
        <v>-195.06620100000001</v>
      </c>
      <c r="Z47" s="28">
        <f>'C9'!Z47-'C10'!Z47</f>
        <v>-224.70863</v>
      </c>
      <c r="AA47" s="28">
        <f>'C9'!AA47-'C10'!AA47</f>
        <v>-204.95029299999999</v>
      </c>
      <c r="AB47" s="28">
        <f>'C9'!AB47-'C10'!AB47</f>
        <v>-251.35100600000001</v>
      </c>
      <c r="AC47" s="28">
        <f>'C9'!AC47-'C10'!AC47</f>
        <v>-348.98855700000001</v>
      </c>
      <c r="AD47" s="28">
        <f>'C9'!AD47-'C10'!AD47</f>
        <v>-464.98013400000002</v>
      </c>
      <c r="AE47" s="28">
        <f>'C9'!AE47-'C10'!AE47</f>
        <v>-2917.4797210000006</v>
      </c>
    </row>
    <row r="48" spans="1:31">
      <c r="A48" s="37" t="s">
        <v>132</v>
      </c>
      <c r="B48" s="4" t="s">
        <v>133</v>
      </c>
      <c r="C48" s="28">
        <f>'C9'!C48-'C10'!C48</f>
        <v>-25.588000000000001</v>
      </c>
      <c r="D48" s="28">
        <f>'C9'!D48-'C10'!D48</f>
        <v>-25.509005999999999</v>
      </c>
      <c r="E48" s="28">
        <f>'C9'!E48-'C10'!E48</f>
        <v>-36.568236999999996</v>
      </c>
      <c r="F48" s="28">
        <f>'C9'!F48-'C10'!F48</f>
        <v>-40.253424000000003</v>
      </c>
      <c r="G48" s="28">
        <f>'C9'!G48-'C10'!G48</f>
        <v>-56.681077999999999</v>
      </c>
      <c r="H48" s="28">
        <f>'C9'!H48-'C10'!H48</f>
        <v>-81.943943000000004</v>
      </c>
      <c r="I48" s="28">
        <f>'C9'!I48-'C10'!I48</f>
        <v>-157.65639200000001</v>
      </c>
      <c r="J48" s="28">
        <f>'C9'!J48-'C10'!J48</f>
        <v>-206.68895700000002</v>
      </c>
      <c r="K48" s="28">
        <f>'C9'!K48-'C10'!K48</f>
        <v>-242.46414900000002</v>
      </c>
      <c r="L48" s="28">
        <f>'C9'!L48-'C10'!L48</f>
        <v>-374.91200000000003</v>
      </c>
      <c r="M48" s="28">
        <f>'C9'!M48-'C10'!M48</f>
        <v>-475.50726599999996</v>
      </c>
      <c r="N48" s="28">
        <f>'C9'!N48-'C10'!N48</f>
        <v>-599.77325499999995</v>
      </c>
      <c r="O48" s="28">
        <f>'C9'!O48-'C10'!O48</f>
        <v>-698.48941100000002</v>
      </c>
      <c r="P48" s="28">
        <f>'C9'!P48-'C10'!P48</f>
        <v>-826.03725799999995</v>
      </c>
      <c r="Q48" s="28">
        <f>'C9'!Q48-'C10'!Q48</f>
        <v>-657.64951399999995</v>
      </c>
      <c r="R48" s="28">
        <f>'C9'!R48-'C10'!R48</f>
        <v>-925.06614100000002</v>
      </c>
      <c r="S48" s="28">
        <f>'C9'!S48-'C10'!S48</f>
        <v>-1005.664043</v>
      </c>
      <c r="T48" s="28">
        <f>'C9'!T48-'C10'!T48</f>
        <v>-1189.899003</v>
      </c>
      <c r="U48" s="28">
        <f>'C9'!U48-'C10'!U48</f>
        <v>-1286.224213</v>
      </c>
      <c r="V48" s="28">
        <f>'C9'!V48-'C10'!V48</f>
        <v>-1523.790446</v>
      </c>
      <c r="W48" s="28">
        <f>'C9'!W48-'C10'!W48</f>
        <v>-1681.0967820000001</v>
      </c>
      <c r="X48" s="28">
        <f>'C9'!X48-'C10'!X48</f>
        <v>-1603.3385539999999</v>
      </c>
      <c r="Y48" s="28">
        <f>'C9'!Y48-'C10'!Y48</f>
        <v>-1854.989266</v>
      </c>
      <c r="Z48" s="28">
        <f>'C9'!Z48-'C10'!Z48</f>
        <v>-2101.0338270000002</v>
      </c>
      <c r="AA48" s="28">
        <f>'C9'!AA48-'C10'!AA48</f>
        <v>-2278.3702760000001</v>
      </c>
      <c r="AB48" s="28">
        <f>'C9'!AB48-'C10'!AB48</f>
        <v>-2127.0152369999996</v>
      </c>
      <c r="AC48" s="28">
        <f>'C9'!AC48-'C10'!AC48</f>
        <v>-3313.1671679999999</v>
      </c>
      <c r="AD48" s="28">
        <f>'C9'!AD48-'C10'!AD48</f>
        <v>-4004.499456</v>
      </c>
      <c r="AE48" s="28">
        <f>'C9'!AE48-'C10'!AE48</f>
        <v>-29399.876302000001</v>
      </c>
    </row>
    <row r="49" spans="1:31">
      <c r="A49" s="37" t="s">
        <v>134</v>
      </c>
      <c r="B49" s="4" t="s">
        <v>135</v>
      </c>
      <c r="C49" s="28">
        <f>'C9'!C49-'C10'!C49</f>
        <v>-2.6419999999999999</v>
      </c>
      <c r="D49" s="28">
        <f>'C9'!D49-'C10'!D49</f>
        <v>-3.9212549999999995</v>
      </c>
      <c r="E49" s="28">
        <f>'C9'!E49-'C10'!E49</f>
        <v>-4.6894179999999999</v>
      </c>
      <c r="F49" s="28">
        <f>'C9'!F49-'C10'!F49</f>
        <v>-6.7609490000000001</v>
      </c>
      <c r="G49" s="28">
        <f>'C9'!G49-'C10'!G49</f>
        <v>-11.622517</v>
      </c>
      <c r="H49" s="28">
        <f>'C9'!H49-'C10'!H49</f>
        <v>-18.896837000000001</v>
      </c>
      <c r="I49" s="28">
        <f>'C9'!I49-'C10'!I49</f>
        <v>-22.770980000000002</v>
      </c>
      <c r="J49" s="28">
        <f>'C9'!J49-'C10'!J49</f>
        <v>-38.720140999999998</v>
      </c>
      <c r="K49" s="28">
        <f>'C9'!K49-'C10'!K49</f>
        <v>-50.504637000000002</v>
      </c>
      <c r="L49" s="28">
        <f>'C9'!L49-'C10'!L49</f>
        <v>-74.366880000000009</v>
      </c>
      <c r="M49" s="28">
        <f>'C9'!M49-'C10'!M49</f>
        <v>-121.322305</v>
      </c>
      <c r="N49" s="28">
        <f>'C9'!N49-'C10'!N49</f>
        <v>-186.20381800000001</v>
      </c>
      <c r="O49" s="28">
        <f>'C9'!O49-'C10'!O49</f>
        <v>-268.966992</v>
      </c>
      <c r="P49" s="28">
        <f>'C9'!P49-'C10'!P49</f>
        <v>-352.93890700000003</v>
      </c>
      <c r="Q49" s="28">
        <f>'C9'!Q49-'C10'!Q49</f>
        <v>-302.77874300000002</v>
      </c>
      <c r="R49" s="28">
        <f>'C9'!R49-'C10'!R49</f>
        <v>-492.92614600000002</v>
      </c>
      <c r="S49" s="28">
        <f>'C9'!S49-'C10'!S49</f>
        <v>-642.81273599999997</v>
      </c>
      <c r="T49" s="28">
        <f>'C9'!T49-'C10'!T49</f>
        <v>-783.18887600000005</v>
      </c>
      <c r="U49" s="28">
        <f>'C9'!U49-'C10'!U49</f>
        <v>-841.62355699999989</v>
      </c>
      <c r="V49" s="28">
        <f>'C9'!V49-'C10'!V49</f>
        <v>-1002.5694559999999</v>
      </c>
      <c r="W49" s="28">
        <f>'C9'!W49-'C10'!W49</f>
        <v>-1001.0015989999999</v>
      </c>
      <c r="X49" s="28">
        <f>'C9'!X49-'C10'!X49</f>
        <v>-894.93337199999996</v>
      </c>
      <c r="Y49" s="28">
        <f>'C9'!Y49-'C10'!Y49</f>
        <v>-985.47974899999997</v>
      </c>
      <c r="Z49" s="28">
        <f>'C9'!Z49-'C10'!Z49</f>
        <v>-1033.2921400000002</v>
      </c>
      <c r="AA49" s="28">
        <f>'C9'!AA49-'C10'!AA49</f>
        <v>-1044.0214569999998</v>
      </c>
      <c r="AB49" s="28">
        <f>'C9'!AB49-'C10'!AB49</f>
        <v>-987.94268099999999</v>
      </c>
      <c r="AC49" s="28">
        <f>'C9'!AC49-'C10'!AC49</f>
        <v>-1613.1830019999998</v>
      </c>
      <c r="AD49" s="28">
        <f>'C9'!AD49-'C10'!AD49</f>
        <v>-1749.286963</v>
      </c>
      <c r="AE49" s="28">
        <f>'C9'!AE49-'C10'!AE49</f>
        <v>-14539.368113</v>
      </c>
    </row>
    <row r="50" spans="1:31">
      <c r="A50" s="37" t="s">
        <v>136</v>
      </c>
      <c r="B50" s="4" t="s">
        <v>137</v>
      </c>
      <c r="C50" s="28">
        <f>'C9'!C50-'C10'!C50</f>
        <v>1.1950000000000001</v>
      </c>
      <c r="D50" s="28">
        <f>'C9'!D50-'C10'!D50</f>
        <v>1.0689949999999999</v>
      </c>
      <c r="E50" s="28">
        <f>'C9'!E50-'C10'!E50</f>
        <v>0.22617699999999996</v>
      </c>
      <c r="F50" s="28">
        <f>'C9'!F50-'C10'!F50</f>
        <v>-0.60123099999999996</v>
      </c>
      <c r="G50" s="28">
        <f>'C9'!G50-'C10'!G50</f>
        <v>-0.37787100000000001</v>
      </c>
      <c r="H50" s="28">
        <f>'C9'!H50-'C10'!H50</f>
        <v>0.44011100000000003</v>
      </c>
      <c r="I50" s="28">
        <f>'C9'!I50-'C10'!I50</f>
        <v>1.393624</v>
      </c>
      <c r="J50" s="28">
        <f>'C9'!J50-'C10'!J50</f>
        <v>2.1376569999999999</v>
      </c>
      <c r="K50" s="28">
        <f>'C9'!K50-'C10'!K50</f>
        <v>4.0983210000000003</v>
      </c>
      <c r="L50" s="28">
        <f>'C9'!L50-'C10'!L50</f>
        <v>4.8057659999999993</v>
      </c>
      <c r="M50" s="28">
        <f>'C9'!M50-'C10'!M50</f>
        <v>12.476616</v>
      </c>
      <c r="N50" s="28">
        <f>'C9'!N50-'C10'!N50</f>
        <v>6.950885999999997</v>
      </c>
      <c r="O50" s="28">
        <f>'C9'!O50-'C10'!O50</f>
        <v>5.1426750000000006</v>
      </c>
      <c r="P50" s="28">
        <f>'C9'!P50-'C10'!P50</f>
        <v>2.6550690000000001</v>
      </c>
      <c r="Q50" s="28">
        <f>'C9'!Q50-'C10'!Q50</f>
        <v>40.416309999999996</v>
      </c>
      <c r="R50" s="28">
        <f>'C9'!R50-'C10'!R50</f>
        <v>11.876115</v>
      </c>
      <c r="S50" s="28">
        <f>'C9'!S50-'C10'!S50</f>
        <v>21.521993000000002</v>
      </c>
      <c r="T50" s="28">
        <f>'C9'!T50-'C10'!T50</f>
        <v>13.779222000000003</v>
      </c>
      <c r="U50" s="28">
        <f>'C9'!U50-'C10'!U50</f>
        <v>7.1696580000000001</v>
      </c>
      <c r="V50" s="28">
        <f>'C9'!V50-'C10'!V50</f>
        <v>23.288240999999996</v>
      </c>
      <c r="W50" s="28">
        <f>'C9'!W50-'C10'!W50</f>
        <v>38.342091999999994</v>
      </c>
      <c r="X50" s="28">
        <f>'C9'!X50-'C10'!X50</f>
        <v>26.987313999999998</v>
      </c>
      <c r="Y50" s="28">
        <f>'C9'!Y50-'C10'!Y50</f>
        <v>42.910226999999999</v>
      </c>
      <c r="Z50" s="28">
        <f>'C9'!Z50-'C10'!Z50</f>
        <v>71.273074000000008</v>
      </c>
      <c r="AA50" s="28">
        <f>'C9'!AA50-'C10'!AA50</f>
        <v>39.829498999999998</v>
      </c>
      <c r="AB50" s="28">
        <f>'C9'!AB50-'C10'!AB50</f>
        <v>34.554092000000004</v>
      </c>
      <c r="AC50" s="28">
        <f>'C9'!AC50-'C10'!AC50</f>
        <v>43.093000000000004</v>
      </c>
      <c r="AD50" s="28">
        <f>'C9'!AD50-'C10'!AD50</f>
        <v>35.083582999999997</v>
      </c>
      <c r="AE50" s="28">
        <f>'C9'!AE50-'C10'!AE50</f>
        <v>491.73621500000007</v>
      </c>
    </row>
    <row r="51" spans="1:31">
      <c r="A51" s="37" t="s">
        <v>138</v>
      </c>
      <c r="B51" s="4" t="s">
        <v>139</v>
      </c>
      <c r="C51" s="28">
        <f>'C9'!C51-'C10'!C51</f>
        <v>-15.893000000000001</v>
      </c>
      <c r="D51" s="28">
        <f>'C9'!D51-'C10'!D51</f>
        <v>-29.388286000000001</v>
      </c>
      <c r="E51" s="28">
        <f>'C9'!E51-'C10'!E51</f>
        <v>-28.760085999999998</v>
      </c>
      <c r="F51" s="28">
        <f>'C9'!F51-'C10'!F51</f>
        <v>-41.563872000000003</v>
      </c>
      <c r="G51" s="28">
        <f>'C9'!G51-'C10'!G51</f>
        <v>-54.426257999999997</v>
      </c>
      <c r="H51" s="28">
        <f>'C9'!H51-'C10'!H51</f>
        <v>-71.370087000000012</v>
      </c>
      <c r="I51" s="28">
        <f>'C9'!I51-'C10'!I51</f>
        <v>-98.907392000000002</v>
      </c>
      <c r="J51" s="28">
        <f>'C9'!J51-'C10'!J51</f>
        <v>-119.30984299999999</v>
      </c>
      <c r="K51" s="28">
        <f>'C9'!K51-'C10'!K51</f>
        <v>-141.65399500000001</v>
      </c>
      <c r="L51" s="28">
        <f>'C9'!L51-'C10'!L51</f>
        <v>-161.20088600000003</v>
      </c>
      <c r="M51" s="28">
        <f>'C9'!M51-'C10'!M51</f>
        <v>-194.49311800000001</v>
      </c>
      <c r="N51" s="28">
        <f>'C9'!N51-'C10'!N51</f>
        <v>-227.78350799999998</v>
      </c>
      <c r="O51" s="28">
        <f>'C9'!O51-'C10'!O51</f>
        <v>-273.10102799999999</v>
      </c>
      <c r="P51" s="28">
        <f>'C9'!P51-'C10'!P51</f>
        <v>-295.46079699999996</v>
      </c>
      <c r="Q51" s="28">
        <f>'C9'!Q51-'C10'!Q51</f>
        <v>-225.88097500000001</v>
      </c>
      <c r="R51" s="28">
        <f>'C9'!R51-'C10'!R51</f>
        <v>-287.17139700000001</v>
      </c>
      <c r="S51" s="28">
        <f>'C9'!S51-'C10'!S51</f>
        <v>-358.34013100000004</v>
      </c>
      <c r="T51" s="28">
        <f>'C9'!T51-'C10'!T51</f>
        <v>-432.75814399999996</v>
      </c>
      <c r="U51" s="28">
        <f>'C9'!U51-'C10'!U51</f>
        <v>-439.01689299999998</v>
      </c>
      <c r="V51" s="28">
        <f>'C9'!V51-'C10'!V51</f>
        <v>-517.62413700000002</v>
      </c>
      <c r="W51" s="28">
        <f>'C9'!W51-'C10'!W51</f>
        <v>-511.81942299999997</v>
      </c>
      <c r="X51" s="28">
        <f>'C9'!X51-'C10'!X51</f>
        <v>-475.61713399999996</v>
      </c>
      <c r="Y51" s="28">
        <f>'C9'!Y51-'C10'!Y51</f>
        <v>-457.94628699999998</v>
      </c>
      <c r="Z51" s="28">
        <f>'C9'!Z51-'C10'!Z51</f>
        <v>-530.89969699999995</v>
      </c>
      <c r="AA51" s="28">
        <f>'C9'!AA51-'C10'!AA51</f>
        <v>-548.34760600000004</v>
      </c>
      <c r="AB51" s="28">
        <f>'C9'!AB51-'C10'!AB51</f>
        <v>-381.37248199999999</v>
      </c>
      <c r="AC51" s="28">
        <f>'C9'!AC51-'C10'!AC51</f>
        <v>-419.95460200000002</v>
      </c>
      <c r="AD51" s="28">
        <f>'C9'!AD51-'C10'!AD51</f>
        <v>-607.04037600000004</v>
      </c>
      <c r="AE51" s="28">
        <f>'C9'!AE51-'C10'!AE51</f>
        <v>-7947.1014399999976</v>
      </c>
    </row>
    <row r="52" spans="1:31">
      <c r="A52" s="37" t="s">
        <v>140</v>
      </c>
      <c r="B52" s="4" t="s">
        <v>141</v>
      </c>
      <c r="C52" s="28">
        <f>'C9'!C52-'C10'!C52</f>
        <v>-5.0000000000000001E-3</v>
      </c>
      <c r="D52" s="28">
        <f>'C9'!D52-'C10'!D52</f>
        <v>9.8475999999999994E-2</v>
      </c>
      <c r="E52" s="28">
        <f>'C9'!E52-'C10'!E52</f>
        <v>-2.7907000000000001E-2</v>
      </c>
      <c r="F52" s="28">
        <f>'C9'!F52-'C10'!F52</f>
        <v>-0.155886</v>
      </c>
      <c r="G52" s="28">
        <f>'C9'!G52-'C10'!G52</f>
        <v>-0.16424900000000001</v>
      </c>
      <c r="H52" s="28">
        <f>'C9'!H52-'C10'!H52</f>
        <v>-3.3828999999999998E-2</v>
      </c>
      <c r="I52" s="28">
        <f>'C9'!I52-'C10'!I52</f>
        <v>-0.1958</v>
      </c>
      <c r="J52" s="28">
        <f>'C9'!J52-'C10'!J52</f>
        <v>-0.15497</v>
      </c>
      <c r="K52" s="28">
        <f>'C9'!K52-'C10'!K52</f>
        <v>-9.9747000000000002E-2</v>
      </c>
      <c r="L52" s="28">
        <f>'C9'!L52-'C10'!L52</f>
        <v>-0.16459599999999999</v>
      </c>
      <c r="M52" s="28">
        <f>'C9'!M52-'C10'!M52</f>
        <v>-0.34414500000000003</v>
      </c>
      <c r="N52" s="28">
        <f>'C9'!N52-'C10'!N52</f>
        <v>-0.46168700000000001</v>
      </c>
      <c r="O52" s="28">
        <f>'C9'!O52-'C10'!O52</f>
        <v>-0.37370700000000001</v>
      </c>
      <c r="P52" s="28">
        <f>'C9'!P52-'C10'!P52</f>
        <v>-0.34634199999999993</v>
      </c>
      <c r="Q52" s="28">
        <f>'C9'!Q52-'C10'!Q52</f>
        <v>-0.62687199999999998</v>
      </c>
      <c r="R52" s="28">
        <f>'C9'!R52-'C10'!R52</f>
        <v>-0.77600599999999997</v>
      </c>
      <c r="S52" s="28">
        <f>'C9'!S52-'C10'!S52</f>
        <v>-1.4606479999999999</v>
      </c>
      <c r="T52" s="28">
        <f>'C9'!T52-'C10'!T52</f>
        <v>-2.456315</v>
      </c>
      <c r="U52" s="28">
        <f>'C9'!U52-'C10'!U52</f>
        <v>-1.578886</v>
      </c>
      <c r="V52" s="28">
        <f>'C9'!V52-'C10'!V52</f>
        <v>-2.749034</v>
      </c>
      <c r="W52" s="28">
        <f>'C9'!W52-'C10'!W52</f>
        <v>-2.3688339999999997</v>
      </c>
      <c r="X52" s="28">
        <f>'C9'!X52-'C10'!X52</f>
        <v>-1.9534339999999999</v>
      </c>
      <c r="Y52" s="28">
        <f>'C9'!Y52-'C10'!Y52</f>
        <v>-1.6574530000000001</v>
      </c>
      <c r="Z52" s="28">
        <f>'C9'!Z52-'C10'!Z52</f>
        <v>-2.4758610000000001</v>
      </c>
      <c r="AA52" s="28">
        <f>'C9'!AA52-'C10'!AA52</f>
        <v>-1.8738140000000001</v>
      </c>
      <c r="AB52" s="28">
        <f>'C9'!AB52-'C10'!AB52</f>
        <v>-0.63653599999999999</v>
      </c>
      <c r="AC52" s="28">
        <f>'C9'!AC52-'C10'!AC52</f>
        <v>-0.87639700000000009</v>
      </c>
      <c r="AD52" s="28">
        <f>'C9'!AD52-'C10'!AD52</f>
        <v>-1.373821</v>
      </c>
      <c r="AE52" s="28">
        <f>'C9'!AE52-'C10'!AE52</f>
        <v>-25.293299999999999</v>
      </c>
    </row>
    <row r="53" spans="1:31">
      <c r="A53" s="37" t="s">
        <v>142</v>
      </c>
      <c r="B53" s="4" t="s">
        <v>143</v>
      </c>
      <c r="C53" s="28">
        <f>'C9'!C53-'C10'!C53</f>
        <v>-0.95399999999999996</v>
      </c>
      <c r="D53" s="28">
        <f>'C9'!D53-'C10'!D53</f>
        <v>-1.094525</v>
      </c>
      <c r="E53" s="28">
        <f>'C9'!E53-'C10'!E53</f>
        <v>-1.6343290000000001</v>
      </c>
      <c r="F53" s="28">
        <f>'C9'!F53-'C10'!F53</f>
        <v>-5.8147990000000007</v>
      </c>
      <c r="G53" s="28">
        <f>'C9'!G53-'C10'!G53</f>
        <v>-3.97661</v>
      </c>
      <c r="H53" s="28">
        <f>'C9'!H53-'C10'!H53</f>
        <v>-10.615347999999999</v>
      </c>
      <c r="I53" s="28">
        <f>'C9'!I53-'C10'!I53</f>
        <v>-15.512065</v>
      </c>
      <c r="J53" s="28">
        <f>'C9'!J53-'C10'!J53</f>
        <v>-21.038302000000002</v>
      </c>
      <c r="K53" s="28">
        <f>'C9'!K53-'C10'!K53</f>
        <v>-26.628031</v>
      </c>
      <c r="L53" s="28">
        <f>'C9'!L53-'C10'!L53</f>
        <v>-60.758609999999997</v>
      </c>
      <c r="M53" s="28">
        <f>'C9'!M53-'C10'!M53</f>
        <v>-81.490115000000003</v>
      </c>
      <c r="N53" s="28">
        <f>'C9'!N53-'C10'!N53</f>
        <v>-94.603094999999996</v>
      </c>
      <c r="O53" s="28">
        <f>'C9'!O53-'C10'!O53</f>
        <v>-103.78299899999999</v>
      </c>
      <c r="P53" s="28">
        <f>'C9'!P53-'C10'!P53</f>
        <v>-101.544724</v>
      </c>
      <c r="Q53" s="28">
        <f>'C9'!Q53-'C10'!Q53</f>
        <v>-78.660453000000004</v>
      </c>
      <c r="R53" s="28">
        <f>'C9'!R53-'C10'!R53</f>
        <v>-106.221868</v>
      </c>
      <c r="S53" s="28">
        <f>'C9'!S53-'C10'!S53</f>
        <v>-120.516518</v>
      </c>
      <c r="T53" s="28">
        <f>'C9'!T53-'C10'!T53</f>
        <v>-127.028462</v>
      </c>
      <c r="U53" s="28">
        <f>'C9'!U53-'C10'!U53</f>
        <v>-135.92777599999999</v>
      </c>
      <c r="V53" s="28">
        <f>'C9'!V53-'C10'!V53</f>
        <v>-149.52380099999999</v>
      </c>
      <c r="W53" s="28">
        <f>'C9'!W53-'C10'!W53</f>
        <v>-159.52836400000001</v>
      </c>
      <c r="X53" s="28">
        <f>'C9'!X53-'C10'!X53</f>
        <v>-150.392989</v>
      </c>
      <c r="Y53" s="28">
        <f>'C9'!Y53-'C10'!Y53</f>
        <v>-144.98899900000001</v>
      </c>
      <c r="Z53" s="28">
        <f>'C9'!Z53-'C10'!Z53</f>
        <v>-159.806364</v>
      </c>
      <c r="AA53" s="28">
        <f>'C9'!AA53-'C10'!AA53</f>
        <v>-150.86180899999999</v>
      </c>
      <c r="AB53" s="28">
        <f>'C9'!AB53-'C10'!AB53</f>
        <v>-149.13203000000001</v>
      </c>
      <c r="AC53" s="28">
        <f>'C9'!AC53-'C10'!AC53</f>
        <v>-304.69715899999994</v>
      </c>
      <c r="AD53" s="28">
        <f>'C9'!AD53-'C10'!AD53</f>
        <v>-401.802887</v>
      </c>
      <c r="AE53" s="28">
        <f>'C9'!AE53-'C10'!AE53</f>
        <v>-2868.5370309999994</v>
      </c>
    </row>
    <row r="54" spans="1:31">
      <c r="A54" s="37" t="s">
        <v>144</v>
      </c>
      <c r="B54" s="4" t="s">
        <v>145</v>
      </c>
      <c r="C54" s="28">
        <f>'C9'!C54-'C10'!C54</f>
        <v>-2.1000000000000001E-2</v>
      </c>
      <c r="D54" s="28">
        <f>'C9'!D54-'C10'!D54</f>
        <v>-1.6664000000000002E-2</v>
      </c>
      <c r="E54" s="28">
        <f>'C9'!E54-'C10'!E54</f>
        <v>-0.13991900000000002</v>
      </c>
      <c r="F54" s="28">
        <f>'C9'!F54-'C10'!F54</f>
        <v>-0.12618499999999999</v>
      </c>
      <c r="G54" s="28">
        <f>'C9'!G54-'C10'!G54</f>
        <v>-2.5911E-2</v>
      </c>
      <c r="H54" s="28">
        <f>'C9'!H54-'C10'!H54</f>
        <v>-1.1941E-2</v>
      </c>
      <c r="I54" s="28">
        <f>'C9'!I54-'C10'!I54</f>
        <v>-1.5281000000000001E-2</v>
      </c>
      <c r="J54" s="28">
        <f>'C9'!J54-'C10'!J54</f>
        <v>-0.25252999999999998</v>
      </c>
      <c r="K54" s="28">
        <f>'C9'!K54-'C10'!K54</f>
        <v>-0.178093</v>
      </c>
      <c r="L54" s="28">
        <f>'C9'!L54-'C10'!L54</f>
        <v>-0.52837800000000001</v>
      </c>
      <c r="M54" s="28">
        <f>'C9'!M54-'C10'!M54</f>
        <v>-0.278252</v>
      </c>
      <c r="N54" s="28">
        <f>'C9'!N54-'C10'!N54</f>
        <v>-0.27379500000000001</v>
      </c>
      <c r="O54" s="28">
        <f>'C9'!O54-'C10'!O54</f>
        <v>-0.39474900000000002</v>
      </c>
      <c r="P54" s="28">
        <f>'C9'!P54-'C10'!P54</f>
        <v>-0.52968399999999993</v>
      </c>
      <c r="Q54" s="28">
        <f>'C9'!Q54-'C10'!Q54</f>
        <v>-0.34721800000000003</v>
      </c>
      <c r="R54" s="28">
        <f>'C9'!R54-'C10'!R54</f>
        <v>-0.45586100000000002</v>
      </c>
      <c r="S54" s="28">
        <f>'C9'!S54-'C10'!S54</f>
        <v>-0.58080299999999996</v>
      </c>
      <c r="T54" s="28">
        <f>'C9'!T54-'C10'!T54</f>
        <v>-0.99470400000000003</v>
      </c>
      <c r="U54" s="28">
        <f>'C9'!U54-'C10'!U54</f>
        <v>-0.95050599999999996</v>
      </c>
      <c r="V54" s="28">
        <f>'C9'!V54-'C10'!V54</f>
        <v>-1.3017919999999998</v>
      </c>
      <c r="W54" s="28">
        <f>'C9'!W54-'C10'!W54</f>
        <v>-1.3664860000000001</v>
      </c>
      <c r="X54" s="28">
        <f>'C9'!X54-'C10'!X54</f>
        <v>-1.185273</v>
      </c>
      <c r="Y54" s="28">
        <f>'C9'!Y54-'C10'!Y54</f>
        <v>-0.80870299999999995</v>
      </c>
      <c r="Z54" s="28">
        <f>'C9'!Z54-'C10'!Z54</f>
        <v>-0.70880200000000004</v>
      </c>
      <c r="AA54" s="28">
        <f>'C9'!AA54-'C10'!AA54</f>
        <v>-0.78181899999999993</v>
      </c>
      <c r="AB54" s="28">
        <f>'C9'!AB54-'C10'!AB54</f>
        <v>-0.70374499999999995</v>
      </c>
      <c r="AC54" s="28">
        <f>'C9'!AC54-'C10'!AC54</f>
        <v>-0.76455300000000004</v>
      </c>
      <c r="AD54" s="28">
        <f>'C9'!AD54-'C10'!AD54</f>
        <v>-0.743336</v>
      </c>
      <c r="AE54" s="28">
        <f>'C9'!AE54-'C10'!AE54</f>
        <v>-14.485982999999999</v>
      </c>
    </row>
    <row r="55" spans="1:31">
      <c r="A55" s="37" t="s">
        <v>146</v>
      </c>
      <c r="B55" s="4" t="s">
        <v>147</v>
      </c>
      <c r="C55" s="28">
        <f>'C9'!C55-'C10'!C55</f>
        <v>-0.98199999999999998</v>
      </c>
      <c r="D55" s="28">
        <f>'C9'!D55-'C10'!D55</f>
        <v>-0.68204299999999995</v>
      </c>
      <c r="E55" s="28">
        <f>'C9'!E55-'C10'!E55</f>
        <v>-1.1016330000000001</v>
      </c>
      <c r="F55" s="28">
        <f>'C9'!F55-'C10'!F55</f>
        <v>-1.1987919999999999</v>
      </c>
      <c r="G55" s="28">
        <f>'C9'!G55-'C10'!G55</f>
        <v>-1.0262770000000001</v>
      </c>
      <c r="H55" s="28">
        <f>'C9'!H55-'C10'!H55</f>
        <v>-1.866393</v>
      </c>
      <c r="I55" s="28">
        <f>'C9'!I55-'C10'!I55</f>
        <v>-2.5299549999999997</v>
      </c>
      <c r="J55" s="28">
        <f>'C9'!J55-'C10'!J55</f>
        <v>-2.8831350000000002</v>
      </c>
      <c r="K55" s="28">
        <f>'C9'!K55-'C10'!K55</f>
        <v>-3.2581129999999998</v>
      </c>
      <c r="L55" s="28">
        <f>'C9'!L55-'C10'!L55</f>
        <v>-4.2450519999999994</v>
      </c>
      <c r="M55" s="28">
        <f>'C9'!M55-'C10'!M55</f>
        <v>-6.1449449999999999</v>
      </c>
      <c r="N55" s="28">
        <f>'C9'!N55-'C10'!N55</f>
        <v>-10.008811</v>
      </c>
      <c r="O55" s="28">
        <f>'C9'!O55-'C10'!O55</f>
        <v>-10.669808999999999</v>
      </c>
      <c r="P55" s="28">
        <f>'C9'!P55-'C10'!P55</f>
        <v>-9.7484409999999997</v>
      </c>
      <c r="Q55" s="28">
        <f>'C9'!Q55-'C10'!Q55</f>
        <v>-7.0484170000000006</v>
      </c>
      <c r="R55" s="28">
        <f>'C9'!R55-'C10'!R55</f>
        <v>-9.7488830000000011</v>
      </c>
      <c r="S55" s="28">
        <f>'C9'!S55-'C10'!S55</f>
        <v>-9.2473829999999992</v>
      </c>
      <c r="T55" s="28">
        <f>'C9'!T55-'C10'!T55</f>
        <v>-5.6851030000000007</v>
      </c>
      <c r="U55" s="28">
        <f>'C9'!U55-'C10'!U55</f>
        <v>-6.3574380000000001</v>
      </c>
      <c r="V55" s="28">
        <f>'C9'!V55-'C10'!V55</f>
        <v>-5.9914160000000001</v>
      </c>
      <c r="W55" s="28">
        <f>'C9'!W55-'C10'!W55</f>
        <v>-4.6942719999999998</v>
      </c>
      <c r="X55" s="28">
        <f>'C9'!X55-'C10'!X55</f>
        <v>-3.6721889999999999</v>
      </c>
      <c r="Y55" s="28">
        <f>'C9'!Y55-'C10'!Y55</f>
        <v>-4.8826009999999993</v>
      </c>
      <c r="Z55" s="28">
        <f>'C9'!Z55-'C10'!Z55</f>
        <v>-4.370787</v>
      </c>
      <c r="AA55" s="28">
        <f>'C9'!AA55-'C10'!AA55</f>
        <v>-5.1159819999999998</v>
      </c>
      <c r="AB55" s="28">
        <f>'C9'!AB55-'C10'!AB55</f>
        <v>-4.0531350000000002</v>
      </c>
      <c r="AC55" s="28">
        <f>'C9'!AC55-'C10'!AC55</f>
        <v>-6.5245640000000007</v>
      </c>
      <c r="AD55" s="28">
        <f>'C9'!AD55-'C10'!AD55</f>
        <v>-7.4392169999999993</v>
      </c>
      <c r="AE55" s="28">
        <f>'C9'!AE55-'C10'!AE55</f>
        <v>-141.17678599999999</v>
      </c>
    </row>
    <row r="56" spans="1:31">
      <c r="A56" s="37" t="s">
        <v>148</v>
      </c>
      <c r="B56" s="4" t="s">
        <v>149</v>
      </c>
      <c r="C56" s="28">
        <f>'C9'!C56-'C10'!C56</f>
        <v>0</v>
      </c>
      <c r="D56" s="28">
        <f>'C9'!D56-'C10'!D56</f>
        <v>0</v>
      </c>
      <c r="E56" s="28">
        <f>'C9'!E56-'C10'!E56</f>
        <v>0</v>
      </c>
      <c r="F56" s="28">
        <f>'C9'!F56-'C10'!F56</f>
        <v>0</v>
      </c>
      <c r="G56" s="28">
        <f>'C9'!G56-'C10'!G56</f>
        <v>0</v>
      </c>
      <c r="H56" s="28">
        <f>'C9'!H56-'C10'!H56</f>
        <v>0</v>
      </c>
      <c r="I56" s="28">
        <f>'C9'!I56-'C10'!I56</f>
        <v>0</v>
      </c>
      <c r="J56" s="28">
        <f>'C9'!J56-'C10'!J56</f>
        <v>-7.0940000000000003E-2</v>
      </c>
      <c r="K56" s="28">
        <f>'C9'!K56-'C10'!K56</f>
        <v>0.103612</v>
      </c>
      <c r="L56" s="28">
        <f>'C9'!L56-'C10'!L56</f>
        <v>-0.64869500000000002</v>
      </c>
      <c r="M56" s="28">
        <f>'C9'!M56-'C10'!M56</f>
        <v>-1.0899640000000002</v>
      </c>
      <c r="N56" s="28">
        <f>'C9'!N56-'C10'!N56</f>
        <v>-1.135049</v>
      </c>
      <c r="O56" s="28">
        <f>'C9'!O56-'C10'!O56</f>
        <v>3.0704160000000003</v>
      </c>
      <c r="P56" s="28">
        <f>'C9'!P56-'C10'!P56</f>
        <v>19.589442000000002</v>
      </c>
      <c r="Q56" s="28">
        <f>'C9'!Q56-'C10'!Q56</f>
        <v>3.5352549999999998</v>
      </c>
      <c r="R56" s="28">
        <f>'C9'!R56-'C10'!R56</f>
        <v>18.973039</v>
      </c>
      <c r="S56" s="28">
        <f>'C9'!S56-'C10'!S56</f>
        <v>43.712894999999996</v>
      </c>
      <c r="T56" s="28">
        <f>'C9'!T56-'C10'!T56</f>
        <v>33.121881999999999</v>
      </c>
      <c r="U56" s="28">
        <f>'C9'!U56-'C10'!U56</f>
        <v>41.134169</v>
      </c>
      <c r="V56" s="28">
        <f>'C9'!V56-'C10'!V56</f>
        <v>28.072654</v>
      </c>
      <c r="W56" s="28">
        <f>'C9'!W56-'C10'!W56</f>
        <v>24.351880999999999</v>
      </c>
      <c r="X56" s="28">
        <f>'C9'!X56-'C10'!X56</f>
        <v>13.792719</v>
      </c>
      <c r="Y56" s="28">
        <f>'C9'!Y56-'C10'!Y56</f>
        <v>21.925841000000002</v>
      </c>
      <c r="Z56" s="28">
        <f>'C9'!Z56-'C10'!Z56</f>
        <v>10.698907</v>
      </c>
      <c r="AA56" s="28">
        <f>'C9'!AA56-'C10'!AA56</f>
        <v>-7.7649999999999993E-3</v>
      </c>
      <c r="AB56" s="28">
        <f>'C9'!AB56-'C10'!AB56</f>
        <v>-0.10323399999999999</v>
      </c>
      <c r="AC56" s="28">
        <f>'C9'!AC56-'C10'!AC56</f>
        <v>-9.6505999999999995E-2</v>
      </c>
      <c r="AD56" s="28">
        <f>'C9'!AD56-'C10'!AD56</f>
        <v>-0.63304199999999999</v>
      </c>
      <c r="AE56" s="28">
        <f>'C9'!AE56-'C10'!AE56</f>
        <v>258.29751699999997</v>
      </c>
    </row>
    <row r="57" spans="1:31">
      <c r="A57" s="37" t="s">
        <v>150</v>
      </c>
      <c r="B57" s="4" t="s">
        <v>151</v>
      </c>
      <c r="C57" s="28">
        <f>'C9'!C57-'C10'!C57</f>
        <v>-3.7430000000000003</v>
      </c>
      <c r="D57" s="28">
        <f>'C9'!D57-'C10'!D57</f>
        <v>-3.7702879999999999</v>
      </c>
      <c r="E57" s="28">
        <f>'C9'!E57-'C10'!E57</f>
        <v>-5.0894180000000002</v>
      </c>
      <c r="F57" s="28">
        <f>'C9'!F57-'C10'!F57</f>
        <v>-5.9709639999999995</v>
      </c>
      <c r="G57" s="28">
        <f>'C9'!G57-'C10'!G57</f>
        <v>-11.08104</v>
      </c>
      <c r="H57" s="28">
        <f>'C9'!H57-'C10'!H57</f>
        <v>-12.375421999999999</v>
      </c>
      <c r="I57" s="28">
        <f>'C9'!I57-'C10'!I57</f>
        <v>-28.669501</v>
      </c>
      <c r="J57" s="28">
        <f>'C9'!J57-'C10'!J57</f>
        <v>-28.444678999999997</v>
      </c>
      <c r="K57" s="28">
        <f>'C9'!K57-'C10'!K57</f>
        <v>-41.587089000000006</v>
      </c>
      <c r="L57" s="28">
        <f>'C9'!L57-'C10'!L57</f>
        <v>-37.017429000000007</v>
      </c>
      <c r="M57" s="28">
        <f>'C9'!M57-'C10'!M57</f>
        <v>-36.002741</v>
      </c>
      <c r="N57" s="28">
        <f>'C9'!N57-'C10'!N57</f>
        <v>-53.714359999999992</v>
      </c>
      <c r="O57" s="28">
        <f>'C9'!O57-'C10'!O57</f>
        <v>-78.507761000000002</v>
      </c>
      <c r="P57" s="28">
        <f>'C9'!P57-'C10'!P57</f>
        <v>-91.489782000000005</v>
      </c>
      <c r="Q57" s="28">
        <f>'C9'!Q57-'C10'!Q57</f>
        <v>-81.625969999999995</v>
      </c>
      <c r="R57" s="28">
        <f>'C9'!R57-'C10'!R57</f>
        <v>-96.208511999999999</v>
      </c>
      <c r="S57" s="28">
        <f>'C9'!S57-'C10'!S57</f>
        <v>-149.15155899999996</v>
      </c>
      <c r="T57" s="28">
        <f>'C9'!T57-'C10'!T57</f>
        <v>-190.04861400000001</v>
      </c>
      <c r="U57" s="28">
        <f>'C9'!U57-'C10'!U57</f>
        <v>-198.454804</v>
      </c>
      <c r="V57" s="28">
        <f>'C9'!V57-'C10'!V57</f>
        <v>-234.51523900000001</v>
      </c>
      <c r="W57" s="28">
        <f>'C9'!W57-'C10'!W57</f>
        <v>-239.270095</v>
      </c>
      <c r="X57" s="28">
        <f>'C9'!X57-'C10'!X57</f>
        <v>-251.10549200000003</v>
      </c>
      <c r="Y57" s="28">
        <f>'C9'!Y57-'C10'!Y57</f>
        <v>-271.45088300000003</v>
      </c>
      <c r="Z57" s="28">
        <f>'C9'!Z57-'C10'!Z57</f>
        <v>-332.91343499999999</v>
      </c>
      <c r="AA57" s="28">
        <f>'C9'!AA57-'C10'!AA57</f>
        <v>-356.541673</v>
      </c>
      <c r="AB57" s="28">
        <f>'C9'!AB57-'C10'!AB57</f>
        <v>-302.16898100000003</v>
      </c>
      <c r="AC57" s="28">
        <f>'C9'!AC57-'C10'!AC57</f>
        <v>-416.591183</v>
      </c>
      <c r="AD57" s="28">
        <f>'C9'!AD57-'C10'!AD57</f>
        <v>-824.28162900000007</v>
      </c>
      <c r="AE57" s="28">
        <f>'C9'!AE57-'C10'!AE57</f>
        <v>-4381.7915430000003</v>
      </c>
    </row>
    <row r="58" spans="1:31">
      <c r="A58" s="37" t="s">
        <v>152</v>
      </c>
      <c r="B58" s="4" t="s">
        <v>153</v>
      </c>
      <c r="C58" s="28">
        <f>'C9'!C58-'C10'!C58</f>
        <v>-3.7600000000000002</v>
      </c>
      <c r="D58" s="28">
        <f>'C9'!D58-'C10'!D58</f>
        <v>-2.0215300000000003</v>
      </c>
      <c r="E58" s="28">
        <f>'C9'!E58-'C10'!E58</f>
        <v>-4.5281950000000002</v>
      </c>
      <c r="F58" s="28">
        <f>'C9'!F58-'C10'!F58</f>
        <v>-4.0355100000000004</v>
      </c>
      <c r="G58" s="28">
        <f>'C9'!G58-'C10'!G58</f>
        <v>-4.809558</v>
      </c>
      <c r="H58" s="28">
        <f>'C9'!H58-'C10'!H58</f>
        <v>-5.6317960000000005</v>
      </c>
      <c r="I58" s="28">
        <f>'C9'!I58-'C10'!I58</f>
        <v>-13.297772</v>
      </c>
      <c r="J58" s="28">
        <f>'C9'!J58-'C10'!J58</f>
        <v>-19.613129999999998</v>
      </c>
      <c r="K58" s="28">
        <f>'C9'!K58-'C10'!K58</f>
        <v>-36.088204000000005</v>
      </c>
      <c r="L58" s="28">
        <f>'C9'!L58-'C10'!L58</f>
        <v>-37.592682000000003</v>
      </c>
      <c r="M58" s="28">
        <f>'C9'!M58-'C10'!M58</f>
        <v>-34.048112999999994</v>
      </c>
      <c r="N58" s="28">
        <f>'C9'!N58-'C10'!N58</f>
        <v>-42.194238999999996</v>
      </c>
      <c r="O58" s="28">
        <f>'C9'!O58-'C10'!O58</f>
        <v>-54.570197999999998</v>
      </c>
      <c r="P58" s="28">
        <f>'C9'!P58-'C10'!P58</f>
        <v>-60.688887999999999</v>
      </c>
      <c r="Q58" s="28">
        <f>'C9'!Q58-'C10'!Q58</f>
        <v>-46.718940000000003</v>
      </c>
      <c r="R58" s="28">
        <f>'C9'!R58-'C10'!R58</f>
        <v>-65.808249000000004</v>
      </c>
      <c r="S58" s="28">
        <f>'C9'!S58-'C10'!S58</f>
        <v>-78.609165000000004</v>
      </c>
      <c r="T58" s="28">
        <f>'C9'!T58-'C10'!T58</f>
        <v>-74.585341</v>
      </c>
      <c r="U58" s="28">
        <f>'C9'!U58-'C10'!U58</f>
        <v>-83.608435999999998</v>
      </c>
      <c r="V58" s="28">
        <f>'C9'!V58-'C10'!V58</f>
        <v>-89.322183999999993</v>
      </c>
      <c r="W58" s="28">
        <f>'C9'!W58-'C10'!W58</f>
        <v>-88.139535000000009</v>
      </c>
      <c r="X58" s="28">
        <f>'C9'!X58-'C10'!X58</f>
        <v>-63.241377</v>
      </c>
      <c r="Y58" s="28">
        <f>'C9'!Y58-'C10'!Y58</f>
        <v>-61.094546999999999</v>
      </c>
      <c r="Z58" s="28">
        <f>'C9'!Z58-'C10'!Z58</f>
        <v>-65.258717000000004</v>
      </c>
      <c r="AA58" s="28">
        <f>'C9'!AA58-'C10'!AA58</f>
        <v>-67.018035999999995</v>
      </c>
      <c r="AB58" s="28">
        <f>'C9'!AB58-'C10'!AB58</f>
        <v>-51.597266000000005</v>
      </c>
      <c r="AC58" s="28">
        <f>'C9'!AC58-'C10'!AC58</f>
        <v>-56.546548000000001</v>
      </c>
      <c r="AD58" s="28">
        <f>'C9'!AD58-'C10'!AD58</f>
        <v>-86.772508999999999</v>
      </c>
      <c r="AE58" s="28">
        <f>'C9'!AE58-'C10'!AE58</f>
        <v>-1301.2006649999998</v>
      </c>
    </row>
    <row r="59" spans="1:31">
      <c r="A59" s="37" t="s">
        <v>154</v>
      </c>
      <c r="B59" s="4" t="s">
        <v>155</v>
      </c>
      <c r="C59" s="28">
        <f>'C9'!C59-'C10'!C59</f>
        <v>-0.129</v>
      </c>
      <c r="D59" s="28">
        <f>'C9'!D59-'C10'!D59</f>
        <v>-0.108663</v>
      </c>
      <c r="E59" s="28">
        <f>'C9'!E59-'C10'!E59</f>
        <v>-5.0728000000000002E-2</v>
      </c>
      <c r="F59" s="28">
        <f>'C9'!F59-'C10'!F59</f>
        <v>-9.7193000000000002E-2</v>
      </c>
      <c r="G59" s="28">
        <f>'C9'!G59-'C10'!G59</f>
        <v>-0.122262</v>
      </c>
      <c r="H59" s="28">
        <f>'C9'!H59-'C10'!H59</f>
        <v>-0.120272</v>
      </c>
      <c r="I59" s="28">
        <f>'C9'!I59-'C10'!I59</f>
        <v>-0.28073500000000001</v>
      </c>
      <c r="J59" s="28">
        <f>'C9'!J59-'C10'!J59</f>
        <v>-0.41917100000000002</v>
      </c>
      <c r="K59" s="28">
        <f>'C9'!K59-'C10'!K59</f>
        <v>-0.22007499999999999</v>
      </c>
      <c r="L59" s="28">
        <f>'C9'!L59-'C10'!L59</f>
        <v>-0.75220000000000009</v>
      </c>
      <c r="M59" s="28">
        <f>'C9'!M59-'C10'!M59</f>
        <v>-1.115634</v>
      </c>
      <c r="N59" s="28">
        <f>'C9'!N59-'C10'!N59</f>
        <v>-1.7993320000000002</v>
      </c>
      <c r="O59" s="28">
        <f>'C9'!O59-'C10'!O59</f>
        <v>-2.3314209999999997</v>
      </c>
      <c r="P59" s="28">
        <f>'C9'!P59-'C10'!P59</f>
        <v>-3.0039119999999997</v>
      </c>
      <c r="Q59" s="28">
        <f>'C9'!Q59-'C10'!Q59</f>
        <v>-1.7144249999999999</v>
      </c>
      <c r="R59" s="28">
        <f>'C9'!R59-'C10'!R59</f>
        <v>-3.234397</v>
      </c>
      <c r="S59" s="28">
        <f>'C9'!S59-'C10'!S59</f>
        <v>-2.8933780000000002</v>
      </c>
      <c r="T59" s="28">
        <f>'C9'!T59-'C10'!T59</f>
        <v>-1.879942</v>
      </c>
      <c r="U59" s="28">
        <f>'C9'!U59-'C10'!U59</f>
        <v>-1.9300840000000001</v>
      </c>
      <c r="V59" s="28">
        <f>'C9'!V59-'C10'!V59</f>
        <v>-1.4243379999999999</v>
      </c>
      <c r="W59" s="28">
        <f>'C9'!W59-'C10'!W59</f>
        <v>-1.3518889999999999</v>
      </c>
      <c r="X59" s="28">
        <f>'C9'!X59-'C10'!X59</f>
        <v>-1.1349770000000001</v>
      </c>
      <c r="Y59" s="28">
        <f>'C9'!Y59-'C10'!Y59</f>
        <v>-1.3001040000000001</v>
      </c>
      <c r="Z59" s="28">
        <f>'C9'!Z59-'C10'!Z59</f>
        <v>-1.798246</v>
      </c>
      <c r="AA59" s="28">
        <f>'C9'!AA59-'C10'!AA59</f>
        <v>-1.8594970000000002</v>
      </c>
      <c r="AB59" s="28">
        <f>'C9'!AB59-'C10'!AB59</f>
        <v>-0.27727300000000005</v>
      </c>
      <c r="AC59" s="28">
        <f>'C9'!AC59-'C10'!AC59</f>
        <v>-0.58673699999999995</v>
      </c>
      <c r="AD59" s="28">
        <f>'C9'!AD59-'C10'!AD59</f>
        <v>-0.87502200000000008</v>
      </c>
      <c r="AE59" s="28">
        <f>'C9'!AE59-'C10'!AE59</f>
        <v>-32.810907</v>
      </c>
    </row>
    <row r="60" spans="1:31">
      <c r="A60" s="37" t="s">
        <v>156</v>
      </c>
      <c r="B60" s="4" t="s">
        <v>157</v>
      </c>
      <c r="C60" s="28">
        <f>'C9'!C60-'C10'!C60</f>
        <v>-3.5000000000000003E-2</v>
      </c>
      <c r="D60" s="28">
        <f>'C9'!D60-'C10'!D60</f>
        <v>-5.5822000000000011E-2</v>
      </c>
      <c r="E60" s="28">
        <f>'C9'!E60-'C10'!E60</f>
        <v>-0.30422500000000002</v>
      </c>
      <c r="F60" s="28">
        <f>'C9'!F60-'C10'!F60</f>
        <v>-2.3088670000000002</v>
      </c>
      <c r="G60" s="28">
        <f>'C9'!G60-'C10'!G60</f>
        <v>-4.1608419999999997</v>
      </c>
      <c r="H60" s="28">
        <f>'C9'!H60-'C10'!H60</f>
        <v>-2.4890650000000001</v>
      </c>
      <c r="I60" s="28">
        <f>'C9'!I60-'C10'!I60</f>
        <v>-5.521585</v>
      </c>
      <c r="J60" s="28">
        <f>'C9'!J60-'C10'!J60</f>
        <v>-5.7240450000000003</v>
      </c>
      <c r="K60" s="28">
        <f>'C9'!K60-'C10'!K60</f>
        <v>-11.583496999999999</v>
      </c>
      <c r="L60" s="28">
        <f>'C9'!L60-'C10'!L60</f>
        <v>-10.688609</v>
      </c>
      <c r="M60" s="28">
        <f>'C9'!M60-'C10'!M60</f>
        <v>-14.187754999999999</v>
      </c>
      <c r="N60" s="28">
        <f>'C9'!N60-'C10'!N60</f>
        <v>-18.590319000000001</v>
      </c>
      <c r="O60" s="28">
        <f>'C9'!O60-'C10'!O60</f>
        <v>-21.151803000000001</v>
      </c>
      <c r="P60" s="28">
        <f>'C9'!P60-'C10'!P60</f>
        <v>-26.754177000000002</v>
      </c>
      <c r="Q60" s="28">
        <f>'C9'!Q60-'C10'!Q60</f>
        <v>-15.332545</v>
      </c>
      <c r="R60" s="28">
        <f>'C9'!R60-'C10'!R60</f>
        <v>-19.298045000000002</v>
      </c>
      <c r="S60" s="28">
        <f>'C9'!S60-'C10'!S60</f>
        <v>-40.261323000000004</v>
      </c>
      <c r="T60" s="28">
        <f>'C9'!T60-'C10'!T60</f>
        <v>-48.070717999999999</v>
      </c>
      <c r="U60" s="28">
        <f>'C9'!U60-'C10'!U60</f>
        <v>-38.125633000000008</v>
      </c>
      <c r="V60" s="28">
        <f>'C9'!V60-'C10'!V60</f>
        <v>-29.502508000000002</v>
      </c>
      <c r="W60" s="28">
        <f>'C9'!W60-'C10'!W60</f>
        <v>-18.053704999999997</v>
      </c>
      <c r="X60" s="28">
        <f>'C9'!X60-'C10'!X60</f>
        <v>-18.229930999999997</v>
      </c>
      <c r="Y60" s="28">
        <f>'C9'!Y60-'C10'!Y60</f>
        <v>-8.6270240000000005</v>
      </c>
      <c r="Z60" s="28">
        <f>'C9'!Z60-'C10'!Z60</f>
        <v>-24.402616999999999</v>
      </c>
      <c r="AA60" s="28">
        <f>'C9'!AA60-'C10'!AA60</f>
        <v>-21.345602</v>
      </c>
      <c r="AB60" s="28">
        <f>'C9'!AB60-'C10'!AB60</f>
        <v>-5.4638289999999996</v>
      </c>
      <c r="AC60" s="28">
        <f>'C9'!AC60-'C10'!AC60</f>
        <v>-7.4789560000000002</v>
      </c>
      <c r="AD60" s="28">
        <f>'C9'!AD60-'C10'!AD60</f>
        <v>-16.577812999999999</v>
      </c>
      <c r="AE60" s="28">
        <f>'C9'!AE60-'C10'!AE60</f>
        <v>-434.32585999999998</v>
      </c>
    </row>
    <row r="61" spans="1:31">
      <c r="A61" s="37" t="s">
        <v>158</v>
      </c>
      <c r="B61" s="4" t="s">
        <v>159</v>
      </c>
      <c r="C61" s="28">
        <f>'C9'!C61-'C10'!C61</f>
        <v>-0.53700000000000003</v>
      </c>
      <c r="D61" s="28">
        <f>'C9'!D61-'C10'!D61</f>
        <v>25.895119000000001</v>
      </c>
      <c r="E61" s="28">
        <f>'C9'!E61-'C10'!E61</f>
        <v>3.5730450000000005</v>
      </c>
      <c r="F61" s="28">
        <f>'C9'!F61-'C10'!F61</f>
        <v>-0.21744700000000017</v>
      </c>
      <c r="G61" s="28">
        <f>'C9'!G61-'C10'!G61</f>
        <v>-5.403219</v>
      </c>
      <c r="H61" s="28">
        <f>'C9'!H61-'C10'!H61</f>
        <v>-25.849082000000003</v>
      </c>
      <c r="I61" s="28">
        <f>'C9'!I61-'C10'!I61</f>
        <v>-26.787301999999997</v>
      </c>
      <c r="J61" s="28">
        <f>'C9'!J61-'C10'!J61</f>
        <v>-65.086407000000008</v>
      </c>
      <c r="K61" s="28">
        <f>'C9'!K61-'C10'!K61</f>
        <v>-62.191013999999996</v>
      </c>
      <c r="L61" s="28">
        <f>'C9'!L61-'C10'!L61</f>
        <v>-129.87736000000004</v>
      </c>
      <c r="M61" s="28">
        <f>'C9'!M61-'C10'!M61</f>
        <v>-145.37481500000001</v>
      </c>
      <c r="N61" s="28">
        <f>'C9'!N61-'C10'!N61</f>
        <v>-105.66688000000001</v>
      </c>
      <c r="O61" s="28">
        <f>'C9'!O61-'C10'!O61</f>
        <v>-11.325935000000001</v>
      </c>
      <c r="P61" s="28">
        <f>'C9'!P61-'C10'!P61</f>
        <v>-34.419079999999987</v>
      </c>
      <c r="Q61" s="28">
        <f>'C9'!Q61-'C10'!Q61</f>
        <v>-45.535336000000001</v>
      </c>
      <c r="R61" s="28">
        <f>'C9'!R61-'C10'!R61</f>
        <v>-62.984380999999992</v>
      </c>
      <c r="S61" s="28">
        <f>'C9'!S61-'C10'!S61</f>
        <v>-34.678688999999991</v>
      </c>
      <c r="T61" s="28">
        <f>'C9'!T61-'C10'!T61</f>
        <v>39.59203500000001</v>
      </c>
      <c r="U61" s="28">
        <f>'C9'!U61-'C10'!U61</f>
        <v>6.7052170000000046</v>
      </c>
      <c r="V61" s="28">
        <f>'C9'!V61-'C10'!V61</f>
        <v>-44.108550000000008</v>
      </c>
      <c r="W61" s="28">
        <f>'C9'!W61-'C10'!W61</f>
        <v>-132.39604199999997</v>
      </c>
      <c r="X61" s="28">
        <f>'C9'!X61-'C10'!X61</f>
        <v>-133.651511</v>
      </c>
      <c r="Y61" s="28">
        <f>'C9'!Y61-'C10'!Y61</f>
        <v>-120.831287</v>
      </c>
      <c r="Z61" s="28">
        <f>'C9'!Z61-'C10'!Z61</f>
        <v>-142.24922000000001</v>
      </c>
      <c r="AA61" s="28">
        <f>'C9'!AA61-'C10'!AA61</f>
        <v>-92.814035000000004</v>
      </c>
      <c r="AB61" s="28">
        <f>'C9'!AB61-'C10'!AB61</f>
        <v>-103.002537</v>
      </c>
      <c r="AC61" s="28">
        <f>'C9'!AC61-'C10'!AC61</f>
        <v>-223.11103800000001</v>
      </c>
      <c r="AD61" s="28">
        <f>'C9'!AD61-'C10'!AD61</f>
        <v>-259.49784299999999</v>
      </c>
      <c r="AE61" s="28">
        <f>'C9'!AE61-'C10'!AE61</f>
        <v>-1931.8305939999993</v>
      </c>
    </row>
    <row r="62" spans="1:31">
      <c r="A62" s="37" t="s">
        <v>160</v>
      </c>
      <c r="B62" s="4" t="s">
        <v>161</v>
      </c>
      <c r="C62" s="28">
        <f>'C9'!C62-'C10'!C62</f>
        <v>-2.4E-2</v>
      </c>
      <c r="D62" s="28">
        <f>'C9'!D62-'C10'!D62</f>
        <v>-2.1469000000000002E-2</v>
      </c>
      <c r="E62" s="28">
        <f>'C9'!E62-'C10'!E62</f>
        <v>-1.4377000000000001E-2</v>
      </c>
      <c r="F62" s="28">
        <f>'C9'!F62-'C10'!F62</f>
        <v>-0.24503899999999998</v>
      </c>
      <c r="G62" s="28">
        <f>'C9'!G62-'C10'!G62</f>
        <v>-0.15903899999999999</v>
      </c>
      <c r="H62" s="28">
        <f>'C9'!H62-'C10'!H62</f>
        <v>-1.1206700000000001</v>
      </c>
      <c r="I62" s="28">
        <f>'C9'!I62-'C10'!I62</f>
        <v>-0.37282899999999997</v>
      </c>
      <c r="J62" s="28">
        <f>'C9'!J62-'C10'!J62</f>
        <v>-0.39050000000000001</v>
      </c>
      <c r="K62" s="28">
        <f>'C9'!K62-'C10'!K62</f>
        <v>-0.89897499999999997</v>
      </c>
      <c r="L62" s="28">
        <f>'C9'!L62-'C10'!L62</f>
        <v>-3.0035449999999999</v>
      </c>
      <c r="M62" s="28">
        <f>'C9'!M62-'C10'!M62</f>
        <v>-3.5513620000000001</v>
      </c>
      <c r="N62" s="28">
        <f>'C9'!N62-'C10'!N62</f>
        <v>-1.704601</v>
      </c>
      <c r="O62" s="28">
        <f>'C9'!O62-'C10'!O62</f>
        <v>-1.3008630000000001</v>
      </c>
      <c r="P62" s="28">
        <f>'C9'!P62-'C10'!P62</f>
        <v>-1.7569630000000001</v>
      </c>
      <c r="Q62" s="28">
        <f>'C9'!Q62-'C10'!Q62</f>
        <v>-2.3044229999999999</v>
      </c>
      <c r="R62" s="28">
        <f>'C9'!R62-'C10'!R62</f>
        <v>-3.735735</v>
      </c>
      <c r="S62" s="28">
        <f>'C9'!S62-'C10'!S62</f>
        <v>-5.6616559999999998</v>
      </c>
      <c r="T62" s="28">
        <f>'C9'!T62-'C10'!T62</f>
        <v>-5.4247499999999995</v>
      </c>
      <c r="U62" s="28">
        <f>'C9'!U62-'C10'!U62</f>
        <v>-6.647691</v>
      </c>
      <c r="V62" s="28">
        <f>'C9'!V62-'C10'!V62</f>
        <v>-5.9503919999999999</v>
      </c>
      <c r="W62" s="28">
        <f>'C9'!W62-'C10'!W62</f>
        <v>-5.0655859999999997</v>
      </c>
      <c r="X62" s="28">
        <f>'C9'!X62-'C10'!X62</f>
        <v>-5.1659009999999999</v>
      </c>
      <c r="Y62" s="28">
        <f>'C9'!Y62-'C10'!Y62</f>
        <v>-4.9710919999999996</v>
      </c>
      <c r="Z62" s="28">
        <f>'C9'!Z62-'C10'!Z62</f>
        <v>-5.2617340000000006</v>
      </c>
      <c r="AA62" s="28">
        <f>'C9'!AA62-'C10'!AA62</f>
        <v>-4.8303280000000006</v>
      </c>
      <c r="AB62" s="28">
        <f>'C9'!AB62-'C10'!AB62</f>
        <v>-2.0791950000000003</v>
      </c>
      <c r="AC62" s="28">
        <f>'C9'!AC62-'C10'!AC62</f>
        <v>-3.768834</v>
      </c>
      <c r="AD62" s="28">
        <f>'C9'!AD62-'C10'!AD62</f>
        <v>-7.5888149999999994</v>
      </c>
      <c r="AE62" s="28">
        <f>'C9'!AE62-'C10'!AE62</f>
        <v>-83.020363999999987</v>
      </c>
    </row>
    <row r="63" spans="1:31">
      <c r="A63" s="37" t="s">
        <v>162</v>
      </c>
      <c r="B63" s="4" t="s">
        <v>163</v>
      </c>
      <c r="C63" s="28">
        <f>'C9'!C63-'C10'!C63</f>
        <v>-9.1999999999999998E-2</v>
      </c>
      <c r="D63" s="28">
        <f>'C9'!D63-'C10'!D63</f>
        <v>-0.47386899999999998</v>
      </c>
      <c r="E63" s="28">
        <f>'C9'!E63-'C10'!E63</f>
        <v>-0.75415599999999994</v>
      </c>
      <c r="F63" s="28">
        <f>'C9'!F63-'C10'!F63</f>
        <v>-2.7324479999999998</v>
      </c>
      <c r="G63" s="28">
        <f>'C9'!G63-'C10'!G63</f>
        <v>-2.3149009999999999</v>
      </c>
      <c r="H63" s="28">
        <f>'C9'!H63-'C10'!H63</f>
        <v>-27.886362999999999</v>
      </c>
      <c r="I63" s="28">
        <f>'C9'!I63-'C10'!I63</f>
        <v>-36.130191000000003</v>
      </c>
      <c r="J63" s="28">
        <f>'C9'!J63-'C10'!J63</f>
        <v>-54.398454000000001</v>
      </c>
      <c r="K63" s="28">
        <f>'C9'!K63-'C10'!K63</f>
        <v>-42.861619000000005</v>
      </c>
      <c r="L63" s="28">
        <f>'C9'!L63-'C10'!L63</f>
        <v>-98.341216000000003</v>
      </c>
      <c r="M63" s="28">
        <f>'C9'!M63-'C10'!M63</f>
        <v>-146.90870800000002</v>
      </c>
      <c r="N63" s="28">
        <f>'C9'!N63-'C10'!N63</f>
        <v>-85.179595000000006</v>
      </c>
      <c r="O63" s="28">
        <f>'C9'!O63-'C10'!O63</f>
        <v>-48.952173999999999</v>
      </c>
      <c r="P63" s="28">
        <f>'C9'!P63-'C10'!P63</f>
        <v>-62.188833000000002</v>
      </c>
      <c r="Q63" s="28">
        <f>'C9'!Q63-'C10'!Q63</f>
        <v>-59.55941</v>
      </c>
      <c r="R63" s="28">
        <f>'C9'!R63-'C10'!R63</f>
        <v>-93.266413999999997</v>
      </c>
      <c r="S63" s="28">
        <f>'C9'!S63-'C10'!S63</f>
        <v>-123.13145</v>
      </c>
      <c r="T63" s="28">
        <f>'C9'!T63-'C10'!T63</f>
        <v>-179.19466399999999</v>
      </c>
      <c r="U63" s="28">
        <f>'C9'!U63-'C10'!U63</f>
        <v>-201.05025899999998</v>
      </c>
      <c r="V63" s="28">
        <f>'C9'!V63-'C10'!V63</f>
        <v>-228.74082200000001</v>
      </c>
      <c r="W63" s="28">
        <f>'C9'!W63-'C10'!W63</f>
        <v>-321.452945</v>
      </c>
      <c r="X63" s="28">
        <f>'C9'!X63-'C10'!X63</f>
        <v>-330.91830699999997</v>
      </c>
      <c r="Y63" s="28">
        <f>'C9'!Y63-'C10'!Y63</f>
        <v>-345.503311</v>
      </c>
      <c r="Z63" s="28">
        <f>'C9'!Z63-'C10'!Z63</f>
        <v>-383.38192699999996</v>
      </c>
      <c r="AA63" s="28">
        <f>'C9'!AA63-'C10'!AA63</f>
        <v>-353.83250099999998</v>
      </c>
      <c r="AB63" s="28">
        <f>'C9'!AB63-'C10'!AB63</f>
        <v>-266.23350300000004</v>
      </c>
      <c r="AC63" s="28">
        <f>'C9'!AC63-'C10'!AC63</f>
        <v>-439.93332300000003</v>
      </c>
      <c r="AD63" s="28">
        <f>'C9'!AD63-'C10'!AD63</f>
        <v>-529.63144499999999</v>
      </c>
      <c r="AE63" s="28">
        <f>'C9'!AE63-'C10'!AE63</f>
        <v>-4465.0448079999996</v>
      </c>
    </row>
    <row r="64" spans="1:31">
      <c r="A64" s="37" t="s">
        <v>164</v>
      </c>
      <c r="B64" s="4" t="s">
        <v>165</v>
      </c>
      <c r="C64" s="28">
        <f>'C9'!C64-'C10'!C64</f>
        <v>5.8050000000000006</v>
      </c>
      <c r="D64" s="28">
        <f>'C9'!D64-'C10'!D64</f>
        <v>70.070671000000019</v>
      </c>
      <c r="E64" s="28">
        <f>'C9'!E64-'C10'!E64</f>
        <v>67.110729000000006</v>
      </c>
      <c r="F64" s="28">
        <f>'C9'!F64-'C10'!F64</f>
        <v>47.806238999999998</v>
      </c>
      <c r="G64" s="28">
        <f>'C9'!G64-'C10'!G64</f>
        <v>-2.2726920000000002</v>
      </c>
      <c r="H64" s="28">
        <f>'C9'!H64-'C10'!H64</f>
        <v>7.6854409999999973</v>
      </c>
      <c r="I64" s="28">
        <f>'C9'!I64-'C10'!I64</f>
        <v>7.5961449999999999</v>
      </c>
      <c r="J64" s="28">
        <f>'C9'!J64-'C10'!J64</f>
        <v>5.321942</v>
      </c>
      <c r="K64" s="28">
        <f>'C9'!K64-'C10'!K64</f>
        <v>7.9183770000000031</v>
      </c>
      <c r="L64" s="28">
        <f>'C9'!L64-'C10'!L64</f>
        <v>-9.7865969999999969</v>
      </c>
      <c r="M64" s="28">
        <f>'C9'!M64-'C10'!M64</f>
        <v>30.666581999999998</v>
      </c>
      <c r="N64" s="28">
        <f>'C9'!N64-'C10'!N64</f>
        <v>-30.551356000000002</v>
      </c>
      <c r="O64" s="28">
        <f>'C9'!O64-'C10'!O64</f>
        <v>-37.328544999999998</v>
      </c>
      <c r="P64" s="28">
        <f>'C9'!P64-'C10'!P64</f>
        <v>-43.512752999999996</v>
      </c>
      <c r="Q64" s="28">
        <f>'C9'!Q64-'C10'!Q64</f>
        <v>-39.564382999999992</v>
      </c>
      <c r="R64" s="28">
        <f>'C9'!R64-'C10'!R64</f>
        <v>-62.318107999999988</v>
      </c>
      <c r="S64" s="28">
        <f>'C9'!S64-'C10'!S64</f>
        <v>-95.979781000000003</v>
      </c>
      <c r="T64" s="28">
        <f>'C9'!T64-'C10'!T64</f>
        <v>-75.500959999999992</v>
      </c>
      <c r="U64" s="28">
        <f>'C9'!U64-'C10'!U64</f>
        <v>-94.843841999999995</v>
      </c>
      <c r="V64" s="28">
        <f>'C9'!V64-'C10'!V64</f>
        <v>-126.48136699999999</v>
      </c>
      <c r="W64" s="28">
        <f>'C9'!W64-'C10'!W64</f>
        <v>-159.088978</v>
      </c>
      <c r="X64" s="28">
        <f>'C9'!X64-'C10'!X64</f>
        <v>-166.20763400000001</v>
      </c>
      <c r="Y64" s="28">
        <f>'C9'!Y64-'C10'!Y64</f>
        <v>-174.907816</v>
      </c>
      <c r="Z64" s="28">
        <f>'C9'!Z64-'C10'!Z64</f>
        <v>-139.441902</v>
      </c>
      <c r="AA64" s="28">
        <f>'C9'!AA64-'C10'!AA64</f>
        <v>-132.82252099999999</v>
      </c>
      <c r="AB64" s="28">
        <f>'C9'!AB64-'C10'!AB64</f>
        <v>-85.231560999999999</v>
      </c>
      <c r="AC64" s="28">
        <f>'C9'!AC64-'C10'!AC64</f>
        <v>-142.11226099999999</v>
      </c>
      <c r="AD64" s="28">
        <f>'C9'!AD64-'C10'!AD64</f>
        <v>-199.01202999999998</v>
      </c>
      <c r="AE64" s="28">
        <f>'C9'!AE64-'C10'!AE64</f>
        <v>-1566.9839609999999</v>
      </c>
    </row>
    <row r="65" spans="1:31">
      <c r="A65" s="37" t="s">
        <v>166</v>
      </c>
      <c r="B65" s="4" t="s">
        <v>167</v>
      </c>
      <c r="C65" s="28">
        <f>'C9'!C65-'C10'!C65</f>
        <v>-0.38700000000000001</v>
      </c>
      <c r="D65" s="28">
        <f>'C9'!D65-'C10'!D65</f>
        <v>-0.54430499999999993</v>
      </c>
      <c r="E65" s="28">
        <f>'C9'!E65-'C10'!E65</f>
        <v>-1.5762389999999999</v>
      </c>
      <c r="F65" s="28">
        <f>'C9'!F65-'C10'!F65</f>
        <v>-1.379035</v>
      </c>
      <c r="G65" s="28">
        <f>'C9'!G65-'C10'!G65</f>
        <v>-1.682655</v>
      </c>
      <c r="H65" s="28">
        <f>'C9'!H65-'C10'!H65</f>
        <v>-1.6642099999999997</v>
      </c>
      <c r="I65" s="28">
        <f>'C9'!I65-'C10'!I65</f>
        <v>-2.4451330000000002</v>
      </c>
      <c r="J65" s="28">
        <f>'C9'!J65-'C10'!J65</f>
        <v>-2.4235640000000003</v>
      </c>
      <c r="K65" s="28">
        <f>'C9'!K65-'C10'!K65</f>
        <v>-3.9761949999999997</v>
      </c>
      <c r="L65" s="28">
        <f>'C9'!L65-'C10'!L65</f>
        <v>-7.1271090000000008</v>
      </c>
      <c r="M65" s="28">
        <f>'C9'!M65-'C10'!M65</f>
        <v>-12.211658999999999</v>
      </c>
      <c r="N65" s="28">
        <f>'C9'!N65-'C10'!N65</f>
        <v>-15.562082000000002</v>
      </c>
      <c r="O65" s="28">
        <f>'C9'!O65-'C10'!O65</f>
        <v>-22.157952999999999</v>
      </c>
      <c r="P65" s="28">
        <f>'C9'!P65-'C10'!P65</f>
        <v>-26.555153999999998</v>
      </c>
      <c r="Q65" s="28">
        <f>'C9'!Q65-'C10'!Q65</f>
        <v>-24.304948000000003</v>
      </c>
      <c r="R65" s="28">
        <f>'C9'!R65-'C10'!R65</f>
        <v>-37.450569999999999</v>
      </c>
      <c r="S65" s="28">
        <f>'C9'!S65-'C10'!S65</f>
        <v>-42.623796999999996</v>
      </c>
      <c r="T65" s="28">
        <f>'C9'!T65-'C10'!T65</f>
        <v>-49.842289000000001</v>
      </c>
      <c r="U65" s="28">
        <f>'C9'!U65-'C10'!U65</f>
        <v>-54.926562999999994</v>
      </c>
      <c r="V65" s="28">
        <f>'C9'!V65-'C10'!V65</f>
        <v>-55.162737</v>
      </c>
      <c r="W65" s="28">
        <f>'C9'!W65-'C10'!W65</f>
        <v>-61.650542999999999</v>
      </c>
      <c r="X65" s="28">
        <f>'C9'!X65-'C10'!X65</f>
        <v>-61.610559000000002</v>
      </c>
      <c r="Y65" s="28">
        <f>'C9'!Y65-'C10'!Y65</f>
        <v>-63.048645</v>
      </c>
      <c r="Z65" s="28">
        <f>'C9'!Z65-'C10'!Z65</f>
        <v>-79.921797999999995</v>
      </c>
      <c r="AA65" s="28">
        <f>'C9'!AA65-'C10'!AA65</f>
        <v>-91.197778</v>
      </c>
      <c r="AB65" s="28">
        <f>'C9'!AB65-'C10'!AB65</f>
        <v>-132.02169799999999</v>
      </c>
      <c r="AC65" s="28">
        <f>'C9'!AC65-'C10'!AC65</f>
        <v>-154.72786600000001</v>
      </c>
      <c r="AD65" s="28">
        <f>'C9'!AD65-'C10'!AD65</f>
        <v>-158.29362999999998</v>
      </c>
      <c r="AE65" s="28">
        <f>'C9'!AE65-'C10'!AE65</f>
        <v>-1166.4757139999999</v>
      </c>
    </row>
    <row r="66" spans="1:31">
      <c r="A66" s="37" t="s">
        <v>168</v>
      </c>
      <c r="B66" s="4" t="s">
        <v>169</v>
      </c>
      <c r="C66" s="28">
        <f>'C9'!C66-'C10'!C66</f>
        <v>-0.29599999999999993</v>
      </c>
      <c r="D66" s="28">
        <f>'C9'!D66-'C10'!D66</f>
        <v>-0.29839499999999997</v>
      </c>
      <c r="E66" s="28">
        <f>'C9'!E66-'C10'!E66</f>
        <v>-0.61321500000000007</v>
      </c>
      <c r="F66" s="28">
        <f>'C9'!F66-'C10'!F66</f>
        <v>-1.1481079999999999</v>
      </c>
      <c r="G66" s="28">
        <f>'C9'!G66-'C10'!G66</f>
        <v>-0.52106399999999997</v>
      </c>
      <c r="H66" s="28">
        <f>'C9'!H66-'C10'!H66</f>
        <v>-0.77538600000000002</v>
      </c>
      <c r="I66" s="28">
        <f>'C9'!I66-'C10'!I66</f>
        <v>-0.88458199999999998</v>
      </c>
      <c r="J66" s="28">
        <f>'C9'!J66-'C10'!J66</f>
        <v>-1.4132719999999999</v>
      </c>
      <c r="K66" s="28">
        <f>'C9'!K66-'C10'!K66</f>
        <v>-1.4475039999999999</v>
      </c>
      <c r="L66" s="28">
        <f>'C9'!L66-'C10'!L66</f>
        <v>-1.567572</v>
      </c>
      <c r="M66" s="28">
        <f>'C9'!M66-'C10'!M66</f>
        <v>-3.0347720000000002</v>
      </c>
      <c r="N66" s="28">
        <f>'C9'!N66-'C10'!N66</f>
        <v>-4.7452229999999993</v>
      </c>
      <c r="O66" s="28">
        <f>'C9'!O66-'C10'!O66</f>
        <v>-4.9516670000000005</v>
      </c>
      <c r="P66" s="28">
        <f>'C9'!P66-'C10'!P66</f>
        <v>-3.9365989999999997</v>
      </c>
      <c r="Q66" s="28">
        <f>'C9'!Q66-'C10'!Q66</f>
        <v>-3.2109730000000001</v>
      </c>
      <c r="R66" s="28">
        <f>'C9'!R66-'C10'!R66</f>
        <v>-5.1965240000000001</v>
      </c>
      <c r="S66" s="28">
        <f>'C9'!S66-'C10'!S66</f>
        <v>-9.6619789999999988</v>
      </c>
      <c r="T66" s="28">
        <f>'C9'!T66-'C10'!T66</f>
        <v>-12.576305</v>
      </c>
      <c r="U66" s="28">
        <f>'C9'!U66-'C10'!U66</f>
        <v>-14.543028999999999</v>
      </c>
      <c r="V66" s="28">
        <f>'C9'!V66-'C10'!V66</f>
        <v>-18.224743999999998</v>
      </c>
      <c r="W66" s="28">
        <f>'C9'!W66-'C10'!W66</f>
        <v>-18.160228</v>
      </c>
      <c r="X66" s="28">
        <f>'C9'!X66-'C10'!X66</f>
        <v>-18.508101999999997</v>
      </c>
      <c r="Y66" s="28">
        <f>'C9'!Y66-'C10'!Y66</f>
        <v>-19.383094</v>
      </c>
      <c r="Z66" s="28">
        <f>'C9'!Z66-'C10'!Z66</f>
        <v>-25.157129000000001</v>
      </c>
      <c r="AA66" s="28">
        <f>'C9'!AA66-'C10'!AA66</f>
        <v>-24.897117000000001</v>
      </c>
      <c r="AB66" s="28">
        <f>'C9'!AB66-'C10'!AB66</f>
        <v>-20.987616999999997</v>
      </c>
      <c r="AC66" s="28">
        <f>'C9'!AC66-'C10'!AC66</f>
        <v>-33.779702999999998</v>
      </c>
      <c r="AD66" s="28">
        <f>'C9'!AD66-'C10'!AD66</f>
        <v>-32.917338000000001</v>
      </c>
      <c r="AE66" s="28">
        <f>'C9'!AE66-'C10'!AE66</f>
        <v>-282.83724100000001</v>
      </c>
    </row>
    <row r="67" spans="1:31">
      <c r="A67" s="37" t="s">
        <v>170</v>
      </c>
      <c r="B67" s="4" t="s">
        <v>171</v>
      </c>
      <c r="C67" s="28">
        <f>'C9'!C67-'C10'!C67</f>
        <v>-0.64200000000000002</v>
      </c>
      <c r="D67" s="28">
        <f>'C9'!D67-'C10'!D67</f>
        <v>-0.64441700000000002</v>
      </c>
      <c r="E67" s="28">
        <f>'C9'!E67-'C10'!E67</f>
        <v>-1.5488960000000001</v>
      </c>
      <c r="F67" s="28">
        <f>'C9'!F67-'C10'!F67</f>
        <v>-2.4678969999999998</v>
      </c>
      <c r="G67" s="28">
        <f>'C9'!G67-'C10'!G67</f>
        <v>-4.229959</v>
      </c>
      <c r="H67" s="28">
        <f>'C9'!H67-'C10'!H67</f>
        <v>-9.3893970000000007</v>
      </c>
      <c r="I67" s="28">
        <f>'C9'!I67-'C10'!I67</f>
        <v>-7.8613880000000007</v>
      </c>
      <c r="J67" s="28">
        <f>'C9'!J67-'C10'!J67</f>
        <v>-10.948271999999999</v>
      </c>
      <c r="K67" s="28">
        <f>'C9'!K67-'C10'!K67</f>
        <v>-18.119237000000002</v>
      </c>
      <c r="L67" s="28">
        <f>'C9'!L67-'C10'!L67</f>
        <v>-20.264341000000002</v>
      </c>
      <c r="M67" s="28">
        <f>'C9'!M67-'C10'!M67</f>
        <v>-46.708421999999999</v>
      </c>
      <c r="N67" s="28">
        <f>'C9'!N67-'C10'!N67</f>
        <v>-64.285995</v>
      </c>
      <c r="O67" s="28">
        <f>'C9'!O67-'C10'!O67</f>
        <v>-34.307434999999998</v>
      </c>
      <c r="P67" s="28">
        <f>'C9'!P67-'C10'!P67</f>
        <v>-32.180790999999999</v>
      </c>
      <c r="Q67" s="28">
        <f>'C9'!Q67-'C10'!Q67</f>
        <v>-28.193371999999997</v>
      </c>
      <c r="R67" s="28">
        <f>'C9'!R67-'C10'!R67</f>
        <v>-40.718347999999999</v>
      </c>
      <c r="S67" s="28">
        <f>'C9'!S67-'C10'!S67</f>
        <v>-49.466377999999999</v>
      </c>
      <c r="T67" s="28">
        <f>'C9'!T67-'C10'!T67</f>
        <v>-71.17581899999999</v>
      </c>
      <c r="U67" s="28">
        <f>'C9'!U67-'C10'!U67</f>
        <v>-64.922694000000007</v>
      </c>
      <c r="V67" s="28">
        <f>'C9'!V67-'C10'!V67</f>
        <v>-66.247027000000003</v>
      </c>
      <c r="W67" s="28">
        <f>'C9'!W67-'C10'!W67</f>
        <v>-69.002554000000003</v>
      </c>
      <c r="X67" s="28">
        <f>'C9'!X67-'C10'!X67</f>
        <v>-72.030922000000004</v>
      </c>
      <c r="Y67" s="28">
        <f>'C9'!Y67-'C10'!Y67</f>
        <v>-82.457325999999995</v>
      </c>
      <c r="Z67" s="28">
        <f>'C9'!Z67-'C10'!Z67</f>
        <v>-89.018076000000008</v>
      </c>
      <c r="AA67" s="28">
        <f>'C9'!AA67-'C10'!AA67</f>
        <v>-83.438645000000008</v>
      </c>
      <c r="AB67" s="28">
        <f>'C9'!AB67-'C10'!AB67</f>
        <v>-59.547097999999998</v>
      </c>
      <c r="AC67" s="28">
        <f>'C9'!AC67-'C10'!AC67</f>
        <v>-86.093479000000016</v>
      </c>
      <c r="AD67" s="28">
        <f>'C9'!AD67-'C10'!AD67</f>
        <v>-84.913890000000009</v>
      </c>
      <c r="AE67" s="28">
        <f>'C9'!AE67-'C10'!AE67</f>
        <v>-1200.824075</v>
      </c>
    </row>
    <row r="68" spans="1:31">
      <c r="A68" s="37" t="s">
        <v>172</v>
      </c>
      <c r="B68" s="4" t="s">
        <v>173</v>
      </c>
      <c r="C68" s="28">
        <f>'C9'!C68-'C10'!C68</f>
        <v>-0.14399999999999999</v>
      </c>
      <c r="D68" s="28">
        <f>'C9'!D68-'C10'!D68</f>
        <v>-8.1975999999999993E-2</v>
      </c>
      <c r="E68" s="28">
        <f>'C9'!E68-'C10'!E68</f>
        <v>-0.11447599999999999</v>
      </c>
      <c r="F68" s="28">
        <f>'C9'!F68-'C10'!F68</f>
        <v>-0.11976600000000001</v>
      </c>
      <c r="G68" s="28">
        <f>'C9'!G68-'C10'!G68</f>
        <v>-0.57638200000000006</v>
      </c>
      <c r="H68" s="28">
        <f>'C9'!H68-'C10'!H68</f>
        <v>-1.737614</v>
      </c>
      <c r="I68" s="28">
        <f>'C9'!I68-'C10'!I68</f>
        <v>-3.8870050000000003</v>
      </c>
      <c r="J68" s="28">
        <f>'C9'!J68-'C10'!J68</f>
        <v>-5.3612070000000003</v>
      </c>
      <c r="K68" s="28">
        <f>'C9'!K68-'C10'!K68</f>
        <v>-6.8789379999999998</v>
      </c>
      <c r="L68" s="28">
        <f>'C9'!L68-'C10'!L68</f>
        <v>-18.212574000000004</v>
      </c>
      <c r="M68" s="28">
        <f>'C9'!M68-'C10'!M68</f>
        <v>-27.762426999999999</v>
      </c>
      <c r="N68" s="28">
        <f>'C9'!N68-'C10'!N68</f>
        <v>-37.417945000000003</v>
      </c>
      <c r="O68" s="28">
        <f>'C9'!O68-'C10'!O68</f>
        <v>-36.846828999999993</v>
      </c>
      <c r="P68" s="28">
        <f>'C9'!P68-'C10'!P68</f>
        <v>-42.20852</v>
      </c>
      <c r="Q68" s="28">
        <f>'C9'!Q68-'C10'!Q68</f>
        <v>-30.790937999999997</v>
      </c>
      <c r="R68" s="28">
        <f>'C9'!R68-'C10'!R68</f>
        <v>-38.643943999999998</v>
      </c>
      <c r="S68" s="28">
        <f>'C9'!S68-'C10'!S68</f>
        <v>-47.893045000000001</v>
      </c>
      <c r="T68" s="28">
        <f>'C9'!T68-'C10'!T68</f>
        <v>-57.713048000000001</v>
      </c>
      <c r="U68" s="28">
        <f>'C9'!U68-'C10'!U68</f>
        <v>-61.777704999999997</v>
      </c>
      <c r="V68" s="28">
        <f>'C9'!V68-'C10'!V68</f>
        <v>-69.328559000000013</v>
      </c>
      <c r="W68" s="28">
        <f>'C9'!W68-'C10'!W68</f>
        <v>-78.474994000000009</v>
      </c>
      <c r="X68" s="28">
        <f>'C9'!X68-'C10'!X68</f>
        <v>-83.318505000000002</v>
      </c>
      <c r="Y68" s="28">
        <f>'C9'!Y68-'C10'!Y68</f>
        <v>-89.178982000000005</v>
      </c>
      <c r="Z68" s="28">
        <f>'C9'!Z68-'C10'!Z68</f>
        <v>-99.270550999999998</v>
      </c>
      <c r="AA68" s="28">
        <f>'C9'!AA68-'C10'!AA68</f>
        <v>-99.104075000000009</v>
      </c>
      <c r="AB68" s="28">
        <f>'C9'!AB68-'C10'!AB68</f>
        <v>-92.875326000000001</v>
      </c>
      <c r="AC68" s="28">
        <f>'C9'!AC68-'C10'!AC68</f>
        <v>-128.33853099999999</v>
      </c>
      <c r="AD68" s="28">
        <f>'C9'!AD68-'C10'!AD68</f>
        <v>-147.652254</v>
      </c>
      <c r="AE68" s="28">
        <f>'C9'!AE68-'C10'!AE68</f>
        <v>-1305.710116</v>
      </c>
    </row>
    <row r="69" spans="1:31">
      <c r="A69" s="37" t="s">
        <v>174</v>
      </c>
      <c r="B69" s="4" t="s">
        <v>175</v>
      </c>
      <c r="C69" s="28">
        <f>'C9'!C69-'C10'!C69</f>
        <v>-8.0000000000000002E-3</v>
      </c>
      <c r="D69" s="28">
        <f>'C9'!D69-'C10'!D69</f>
        <v>-0.12415900000000001</v>
      </c>
      <c r="E69" s="28">
        <f>'C9'!E69-'C10'!E69</f>
        <v>-0.79013999999999995</v>
      </c>
      <c r="F69" s="28">
        <f>'C9'!F69-'C10'!F69</f>
        <v>-1.0306360000000001</v>
      </c>
      <c r="G69" s="28">
        <f>'C9'!G69-'C10'!G69</f>
        <v>-8.0016459999999991</v>
      </c>
      <c r="H69" s="28">
        <f>'C9'!H69-'C10'!H69</f>
        <v>-18.292667999999999</v>
      </c>
      <c r="I69" s="28">
        <f>'C9'!I69-'C10'!I69</f>
        <v>-13.334745999999999</v>
      </c>
      <c r="J69" s="28">
        <f>'C9'!J69-'C10'!J69</f>
        <v>-24.695647000000001</v>
      </c>
      <c r="K69" s="28">
        <f>'C9'!K69-'C10'!K69</f>
        <v>-41.596011999999995</v>
      </c>
      <c r="L69" s="28">
        <f>'C9'!L69-'C10'!L69</f>
        <v>-75.212075999999996</v>
      </c>
      <c r="M69" s="28">
        <f>'C9'!M69-'C10'!M69</f>
        <v>-86.73554</v>
      </c>
      <c r="N69" s="28">
        <f>'C9'!N69-'C10'!N69</f>
        <v>-108.840453</v>
      </c>
      <c r="O69" s="28">
        <f>'C9'!O69-'C10'!O69</f>
        <v>-129.68892199999999</v>
      </c>
      <c r="P69" s="28">
        <f>'C9'!P69-'C10'!P69</f>
        <v>-144.70250700000003</v>
      </c>
      <c r="Q69" s="28">
        <f>'C9'!Q69-'C10'!Q69</f>
        <v>-122.22181499999999</v>
      </c>
      <c r="R69" s="28">
        <f>'C9'!R69-'C10'!R69</f>
        <v>-163.54139700000002</v>
      </c>
      <c r="S69" s="28">
        <f>'C9'!S69-'C10'!S69</f>
        <v>-187.93389300000001</v>
      </c>
      <c r="T69" s="28">
        <f>'C9'!T69-'C10'!T69</f>
        <v>-166.74627499999997</v>
      </c>
      <c r="U69" s="28">
        <f>'C9'!U69-'C10'!U69</f>
        <v>-167.33680099999998</v>
      </c>
      <c r="V69" s="28">
        <f>'C9'!V69-'C10'!V69</f>
        <v>-221.992493</v>
      </c>
      <c r="W69" s="28">
        <f>'C9'!W69-'C10'!W69</f>
        <v>-351.05533300000002</v>
      </c>
      <c r="X69" s="28">
        <f>'C9'!X69-'C10'!X69</f>
        <v>-331.05145499999998</v>
      </c>
      <c r="Y69" s="28">
        <f>'C9'!Y69-'C10'!Y69</f>
        <v>-372.30449000000004</v>
      </c>
      <c r="Z69" s="28">
        <f>'C9'!Z69-'C10'!Z69</f>
        <v>-381.08982199999997</v>
      </c>
      <c r="AA69" s="28">
        <f>'C9'!AA69-'C10'!AA69</f>
        <v>-359.80312800000002</v>
      </c>
      <c r="AB69" s="28">
        <f>'C9'!AB69-'C10'!AB69</f>
        <v>-253.61595300000002</v>
      </c>
      <c r="AC69" s="28">
        <f>'C9'!AC69-'C10'!AC69</f>
        <v>-402.54465800000003</v>
      </c>
      <c r="AD69" s="28">
        <f>'C9'!AD69-'C10'!AD69</f>
        <v>-453.51048200000002</v>
      </c>
      <c r="AE69" s="28">
        <f>'C9'!AE69-'C10'!AE69</f>
        <v>-4587.8011470000001</v>
      </c>
    </row>
    <row r="70" spans="1:31">
      <c r="A70" s="37" t="s">
        <v>176</v>
      </c>
      <c r="B70" s="4" t="s">
        <v>177</v>
      </c>
      <c r="C70" s="28">
        <f>'C9'!C70-'C10'!C70</f>
        <v>-1.2869999999999999</v>
      </c>
      <c r="D70" s="28">
        <f>'C9'!D70-'C10'!D70</f>
        <v>-1.2993079999999999</v>
      </c>
      <c r="E70" s="28">
        <f>'C9'!E70-'C10'!E70</f>
        <v>-2.9226010000000002</v>
      </c>
      <c r="F70" s="28">
        <f>'C9'!F70-'C10'!F70</f>
        <v>-3.4976729999999998</v>
      </c>
      <c r="G70" s="28">
        <f>'C9'!G70-'C10'!G70</f>
        <v>-1.5466060000000001</v>
      </c>
      <c r="H70" s="28">
        <f>'C9'!H70-'C10'!H70</f>
        <v>-5.9376959999999999</v>
      </c>
      <c r="I70" s="28">
        <f>'C9'!I70-'C10'!I70</f>
        <v>-4.2369560000000002</v>
      </c>
      <c r="J70" s="28">
        <f>'C9'!J70-'C10'!J70</f>
        <v>-7.8992620000000002</v>
      </c>
      <c r="K70" s="28">
        <f>'C9'!K70-'C10'!K70</f>
        <v>-8.9778249999999993</v>
      </c>
      <c r="L70" s="28">
        <f>'C9'!L70-'C10'!L70</f>
        <v>-13.204276999999999</v>
      </c>
      <c r="M70" s="28">
        <f>'C9'!M70-'C10'!M70</f>
        <v>-14.693201999999999</v>
      </c>
      <c r="N70" s="28">
        <f>'C9'!N70-'C10'!N70</f>
        <v>-15.863092000000002</v>
      </c>
      <c r="O70" s="28">
        <f>'C9'!O70-'C10'!O70</f>
        <v>-14.876503999999999</v>
      </c>
      <c r="P70" s="28">
        <f>'C9'!P70-'C10'!P70</f>
        <v>-13.923547000000001</v>
      </c>
      <c r="Q70" s="28">
        <f>'C9'!Q70-'C10'!Q70</f>
        <v>-34.348151000000001</v>
      </c>
      <c r="R70" s="28">
        <f>'C9'!R70-'C10'!R70</f>
        <v>-58.943936999999998</v>
      </c>
      <c r="S70" s="28">
        <f>'C9'!S70-'C10'!S70</f>
        <v>-91.765087999999992</v>
      </c>
      <c r="T70" s="28">
        <f>'C9'!T70-'C10'!T70</f>
        <v>-253.026467</v>
      </c>
      <c r="U70" s="28">
        <f>'C9'!U70-'C10'!U70</f>
        <v>-408.666562</v>
      </c>
      <c r="V70" s="28">
        <f>'C9'!V70-'C10'!V70</f>
        <v>-502.05168900000001</v>
      </c>
      <c r="W70" s="28">
        <f>'C9'!W70-'C10'!W70</f>
        <v>-590.93062999999995</v>
      </c>
      <c r="X70" s="28">
        <f>'C9'!X70-'C10'!X70</f>
        <v>-588.13923700000009</v>
      </c>
      <c r="Y70" s="28">
        <f>'C9'!Y70-'C10'!Y70</f>
        <v>-576.48750499999994</v>
      </c>
      <c r="Z70" s="28">
        <f>'C9'!Z70-'C10'!Z70</f>
        <v>-677.29620599999998</v>
      </c>
      <c r="AA70" s="28">
        <f>'C9'!AA70-'C10'!AA70</f>
        <v>-709.12832199999991</v>
      </c>
      <c r="AB70" s="28">
        <f>'C9'!AB70-'C10'!AB70</f>
        <v>-590.01129700000001</v>
      </c>
      <c r="AC70" s="28">
        <f>'C9'!AC70-'C10'!AC70</f>
        <v>-908.28397399999994</v>
      </c>
      <c r="AD70" s="28">
        <f>'C9'!AD70-'C10'!AD70</f>
        <v>-1305.2822019999999</v>
      </c>
      <c r="AE70" s="28">
        <f>'C9'!AE70-'C10'!AE70</f>
        <v>-7404.5268159999987</v>
      </c>
    </row>
    <row r="71" spans="1:31">
      <c r="A71" s="37" t="s">
        <v>178</v>
      </c>
      <c r="B71" s="4" t="s">
        <v>179</v>
      </c>
      <c r="C71" s="28">
        <f>'C9'!C71-'C10'!C71</f>
        <v>-1.911</v>
      </c>
      <c r="D71" s="28">
        <f>'C9'!D71-'C10'!D71</f>
        <v>-2.951781</v>
      </c>
      <c r="E71" s="28">
        <f>'C9'!E71-'C10'!E71</f>
        <v>-5.3742679999999998</v>
      </c>
      <c r="F71" s="28">
        <f>'C9'!F71-'C10'!F71</f>
        <v>-7.7459819999999997</v>
      </c>
      <c r="G71" s="28">
        <f>'C9'!G71-'C10'!G71</f>
        <v>-6.1445230000000004</v>
      </c>
      <c r="H71" s="28">
        <f>'C9'!H71-'C10'!H71</f>
        <v>-11.646573999999999</v>
      </c>
      <c r="I71" s="28">
        <f>'C9'!I71-'C10'!I71</f>
        <v>-6.3429780000000004</v>
      </c>
      <c r="J71" s="28">
        <f>'C9'!J71-'C10'!J71</f>
        <v>-35.366619999999998</v>
      </c>
      <c r="K71" s="28">
        <f>'C9'!K71-'C10'!K71</f>
        <v>-25.619748000000001</v>
      </c>
      <c r="L71" s="28">
        <f>'C9'!L71-'C10'!L71</f>
        <v>-26.384516999999999</v>
      </c>
      <c r="M71" s="28">
        <f>'C9'!M71-'C10'!M71</f>
        <v>-24.851067</v>
      </c>
      <c r="N71" s="28">
        <f>'C9'!N71-'C10'!N71</f>
        <v>-27.431684000000001</v>
      </c>
      <c r="O71" s="28">
        <f>'C9'!O71-'C10'!O71</f>
        <v>-32.976161000000005</v>
      </c>
      <c r="P71" s="28">
        <f>'C9'!P71-'C10'!P71</f>
        <v>-46.148260000000001</v>
      </c>
      <c r="Q71" s="28">
        <f>'C9'!Q71-'C10'!Q71</f>
        <v>-63.772673000000012</v>
      </c>
      <c r="R71" s="28">
        <f>'C9'!R71-'C10'!R71</f>
        <v>-88.279370999999983</v>
      </c>
      <c r="S71" s="28">
        <f>'C9'!S71-'C10'!S71</f>
        <v>-99.363608999999997</v>
      </c>
      <c r="T71" s="28">
        <f>'C9'!T71-'C10'!T71</f>
        <v>-289.53305</v>
      </c>
      <c r="U71" s="28">
        <f>'C9'!U71-'C10'!U71</f>
        <v>-417.48687799999999</v>
      </c>
      <c r="V71" s="28">
        <f>'C9'!V71-'C10'!V71</f>
        <v>-548.00128600000005</v>
      </c>
      <c r="W71" s="28">
        <f>'C9'!W71-'C10'!W71</f>
        <v>-632.62852599999997</v>
      </c>
      <c r="X71" s="28">
        <f>'C9'!X71-'C10'!X71</f>
        <v>-646.00491299999999</v>
      </c>
      <c r="Y71" s="28">
        <f>'C9'!Y71-'C10'!Y71</f>
        <v>-619.89069199999994</v>
      </c>
      <c r="Z71" s="28">
        <f>'C9'!Z71-'C10'!Z71</f>
        <v>-671.08510799999999</v>
      </c>
      <c r="AA71" s="28">
        <f>'C9'!AA71-'C10'!AA71</f>
        <v>-693.90923299999997</v>
      </c>
      <c r="AB71" s="28">
        <f>'C9'!AB71-'C10'!AB71</f>
        <v>-474.04094199999997</v>
      </c>
      <c r="AC71" s="28">
        <f>'C9'!AC71-'C10'!AC71</f>
        <v>-618.56562199999996</v>
      </c>
      <c r="AD71" s="28">
        <f>'C9'!AD71-'C10'!AD71</f>
        <v>-886.33409500000005</v>
      </c>
      <c r="AE71" s="28">
        <f>'C9'!AE71-'C10'!AE71</f>
        <v>-7009.7911609999992</v>
      </c>
    </row>
    <row r="72" spans="1:31">
      <c r="A72" s="37" t="s">
        <v>180</v>
      </c>
      <c r="B72" s="4" t="s">
        <v>181</v>
      </c>
      <c r="C72" s="28">
        <f>'C9'!C72-'C10'!C72</f>
        <v>-0.28399999999999997</v>
      </c>
      <c r="D72" s="28">
        <f>'C9'!D72-'C10'!D72</f>
        <v>-0.53278999999999999</v>
      </c>
      <c r="E72" s="28">
        <f>'C9'!E72-'C10'!E72</f>
        <v>-0.96407699999999996</v>
      </c>
      <c r="F72" s="28">
        <f>'C9'!F72-'C10'!F72</f>
        <v>-0.83520099999999997</v>
      </c>
      <c r="G72" s="28">
        <f>'C9'!G72-'C10'!G72</f>
        <v>-0.56598400000000004</v>
      </c>
      <c r="H72" s="28">
        <f>'C9'!H72-'C10'!H72</f>
        <v>-1.442266</v>
      </c>
      <c r="I72" s="28">
        <f>'C9'!I72-'C10'!I72</f>
        <v>-2.397475</v>
      </c>
      <c r="J72" s="28">
        <f>'C9'!J72-'C10'!J72</f>
        <v>-2.7077640000000001</v>
      </c>
      <c r="K72" s="28">
        <f>'C9'!K72-'C10'!K72</f>
        <v>-4.6218919999999999</v>
      </c>
      <c r="L72" s="28">
        <f>'C9'!L72-'C10'!L72</f>
        <v>-8.779693</v>
      </c>
      <c r="M72" s="28">
        <f>'C9'!M72-'C10'!M72</f>
        <v>-19.576667</v>
      </c>
      <c r="N72" s="28">
        <f>'C9'!N72-'C10'!N72</f>
        <v>-41.194825999999999</v>
      </c>
      <c r="O72" s="28">
        <f>'C9'!O72-'C10'!O72</f>
        <v>-55.838295000000002</v>
      </c>
      <c r="P72" s="28">
        <f>'C9'!P72-'C10'!P72</f>
        <v>-66.931748999999982</v>
      </c>
      <c r="Q72" s="28">
        <f>'C9'!Q72-'C10'!Q72</f>
        <v>-95.689587000000003</v>
      </c>
      <c r="R72" s="28">
        <f>'C9'!R72-'C10'!R72</f>
        <v>-124.28081999999999</v>
      </c>
      <c r="S72" s="28">
        <f>'C9'!S72-'C10'!S72</f>
        <v>-155.29151899999999</v>
      </c>
      <c r="T72" s="28">
        <f>'C9'!T72-'C10'!T72</f>
        <v>-170.27130600000001</v>
      </c>
      <c r="U72" s="28">
        <f>'C9'!U72-'C10'!U72</f>
        <v>-187.29046400000001</v>
      </c>
      <c r="V72" s="28">
        <f>'C9'!V72-'C10'!V72</f>
        <v>-230.41562400000001</v>
      </c>
      <c r="W72" s="28">
        <f>'C9'!W72-'C10'!W72</f>
        <v>-234.09566599999999</v>
      </c>
      <c r="X72" s="28">
        <f>'C9'!X72-'C10'!X72</f>
        <v>-248.27856000000003</v>
      </c>
      <c r="Y72" s="28">
        <f>'C9'!Y72-'C10'!Y72</f>
        <v>-265.51779800000003</v>
      </c>
      <c r="Z72" s="28">
        <f>'C9'!Z72-'C10'!Z72</f>
        <v>-309.53522200000003</v>
      </c>
      <c r="AA72" s="28">
        <f>'C9'!AA72-'C10'!AA72</f>
        <v>-373.09698500000002</v>
      </c>
      <c r="AB72" s="28">
        <f>'C9'!AB72-'C10'!AB72</f>
        <v>-691.52935699999989</v>
      </c>
      <c r="AC72" s="28">
        <f>'C9'!AC72-'C10'!AC72</f>
        <v>-523.41379400000005</v>
      </c>
      <c r="AD72" s="28">
        <f>'C9'!AD72-'C10'!AD72</f>
        <v>-532.75502200000005</v>
      </c>
      <c r="AE72" s="28">
        <f>'C9'!AE72-'C10'!AE72</f>
        <v>-4348.134403</v>
      </c>
    </row>
    <row r="73" spans="1:31">
      <c r="A73" s="37" t="s">
        <v>182</v>
      </c>
      <c r="B73" s="4" t="s">
        <v>183</v>
      </c>
      <c r="C73" s="28">
        <f>'C9'!C73-'C10'!C73</f>
        <v>-2.8460000000000001</v>
      </c>
      <c r="D73" s="28">
        <f>'C9'!D73-'C10'!D73</f>
        <v>-2.9908770000000002</v>
      </c>
      <c r="E73" s="28">
        <f>'C9'!E73-'C10'!E73</f>
        <v>-3.3258809999999999</v>
      </c>
      <c r="F73" s="28">
        <f>'C9'!F73-'C10'!F73</f>
        <v>-6.2203270000000002</v>
      </c>
      <c r="G73" s="28">
        <f>'C9'!G73-'C10'!G73</f>
        <v>-6.0699830000000006</v>
      </c>
      <c r="H73" s="28">
        <f>'C9'!H73-'C10'!H73</f>
        <v>-8.5895769999999985</v>
      </c>
      <c r="I73" s="28">
        <f>'C9'!I73-'C10'!I73</f>
        <v>-11.341183000000001</v>
      </c>
      <c r="J73" s="28">
        <f>'C9'!J73-'C10'!J73</f>
        <v>-21.852993999999999</v>
      </c>
      <c r="K73" s="28">
        <f>'C9'!K73-'C10'!K73</f>
        <v>-39.242685000000002</v>
      </c>
      <c r="L73" s="28">
        <f>'C9'!L73-'C10'!L73</f>
        <v>-34.036036000000003</v>
      </c>
      <c r="M73" s="28">
        <f>'C9'!M73-'C10'!M73</f>
        <v>-40.926331999999995</v>
      </c>
      <c r="N73" s="28">
        <f>'C9'!N73-'C10'!N73</f>
        <v>-55.147930000000002</v>
      </c>
      <c r="O73" s="28">
        <f>'C9'!O73-'C10'!O73</f>
        <v>-65.484759999999994</v>
      </c>
      <c r="P73" s="28">
        <f>'C9'!P73-'C10'!P73</f>
        <v>-84.860372999999996</v>
      </c>
      <c r="Q73" s="28">
        <f>'C9'!Q73-'C10'!Q73</f>
        <v>-72.887231999999997</v>
      </c>
      <c r="R73" s="28">
        <f>'C9'!R73-'C10'!R73</f>
        <v>-105.96884700000001</v>
      </c>
      <c r="S73" s="28">
        <f>'C9'!S73-'C10'!S73</f>
        <v>-143.55432999999999</v>
      </c>
      <c r="T73" s="28">
        <f>'C9'!T73-'C10'!T73</f>
        <v>-242.59352699999999</v>
      </c>
      <c r="U73" s="28">
        <f>'C9'!U73-'C10'!U73</f>
        <v>-322.92557900000003</v>
      </c>
      <c r="V73" s="28">
        <f>'C9'!V73-'C10'!V73</f>
        <v>-398.41700900000001</v>
      </c>
      <c r="W73" s="28">
        <f>'C9'!W73-'C10'!W73</f>
        <v>-431.829634</v>
      </c>
      <c r="X73" s="28">
        <f>'C9'!X73-'C10'!X73</f>
        <v>-396.65724700000004</v>
      </c>
      <c r="Y73" s="28">
        <f>'C9'!Y73-'C10'!Y73</f>
        <v>-380.371804</v>
      </c>
      <c r="Z73" s="28">
        <f>'C9'!Z73-'C10'!Z73</f>
        <v>-410.37360800000005</v>
      </c>
      <c r="AA73" s="28">
        <f>'C9'!AA73-'C10'!AA73</f>
        <v>-450.28258399999999</v>
      </c>
      <c r="AB73" s="28">
        <f>'C9'!AB73-'C10'!AB73</f>
        <v>-294.05560299999996</v>
      </c>
      <c r="AC73" s="28">
        <f>'C9'!AC73-'C10'!AC73</f>
        <v>-459.301132</v>
      </c>
      <c r="AD73" s="28">
        <f>'C9'!AD73-'C10'!AD73</f>
        <v>-703.01136399999996</v>
      </c>
      <c r="AE73" s="28">
        <f>'C9'!AE73-'C10'!AE73</f>
        <v>-5195.1644379999998</v>
      </c>
    </row>
    <row r="74" spans="1:31">
      <c r="A74" s="37" t="s">
        <v>184</v>
      </c>
      <c r="B74" s="4" t="s">
        <v>185</v>
      </c>
      <c r="C74" s="28">
        <f>'C9'!C74-'C10'!C74</f>
        <v>-3.2229999999999999</v>
      </c>
      <c r="D74" s="28">
        <f>'C9'!D74-'C10'!D74</f>
        <v>-3.2843749999999998</v>
      </c>
      <c r="E74" s="28">
        <f>'C9'!E74-'C10'!E74</f>
        <v>-3.867283</v>
      </c>
      <c r="F74" s="28">
        <f>'C9'!F74-'C10'!F74</f>
        <v>-4.2610330000000003</v>
      </c>
      <c r="G74" s="28">
        <f>'C9'!G74-'C10'!G74</f>
        <v>-4.3866710000000007</v>
      </c>
      <c r="H74" s="28">
        <f>'C9'!H74-'C10'!H74</f>
        <v>-6.7496070000000001</v>
      </c>
      <c r="I74" s="28">
        <f>'C9'!I74-'C10'!I74</f>
        <v>-10.934332000000001</v>
      </c>
      <c r="J74" s="28">
        <f>'C9'!J74-'C10'!J74</f>
        <v>-12.549947</v>
      </c>
      <c r="K74" s="28">
        <f>'C9'!K74-'C10'!K74</f>
        <v>-16.094978000000001</v>
      </c>
      <c r="L74" s="28">
        <f>'C9'!L74-'C10'!L74</f>
        <v>-24.176330999999998</v>
      </c>
      <c r="M74" s="28">
        <f>'C9'!M74-'C10'!M74</f>
        <v>-30.679853000000001</v>
      </c>
      <c r="N74" s="28">
        <f>'C9'!N74-'C10'!N74</f>
        <v>-31.265966000000002</v>
      </c>
      <c r="O74" s="28">
        <f>'C9'!O74-'C10'!O74</f>
        <v>-35.639891000000006</v>
      </c>
      <c r="P74" s="28">
        <f>'C9'!P74-'C10'!P74</f>
        <v>-38.345621000000001</v>
      </c>
      <c r="Q74" s="28">
        <f>'C9'!Q74-'C10'!Q74</f>
        <v>-32.825593999999995</v>
      </c>
      <c r="R74" s="28">
        <f>'C9'!R74-'C10'!R74</f>
        <v>-48.557264000000004</v>
      </c>
      <c r="S74" s="28">
        <f>'C9'!S74-'C10'!S74</f>
        <v>-54.191843999999996</v>
      </c>
      <c r="T74" s="28">
        <f>'C9'!T74-'C10'!T74</f>
        <v>-64.195771999999991</v>
      </c>
      <c r="U74" s="28">
        <f>'C9'!U74-'C10'!U74</f>
        <v>-64.910379000000006</v>
      </c>
      <c r="V74" s="28">
        <f>'C9'!V74-'C10'!V74</f>
        <v>-76.724689999999995</v>
      </c>
      <c r="W74" s="28">
        <f>'C9'!W74-'C10'!W74</f>
        <v>-90.012200000000007</v>
      </c>
      <c r="X74" s="28">
        <f>'C9'!X74-'C10'!X74</f>
        <v>-88.86496799999999</v>
      </c>
      <c r="Y74" s="28">
        <f>'C9'!Y74-'C10'!Y74</f>
        <v>-91.928808000000004</v>
      </c>
      <c r="Z74" s="28">
        <f>'C9'!Z74-'C10'!Z74</f>
        <v>-103.17750099999999</v>
      </c>
      <c r="AA74" s="28">
        <f>'C9'!AA74-'C10'!AA74</f>
        <v>-104.21448100000001</v>
      </c>
      <c r="AB74" s="28">
        <f>'C9'!AB74-'C10'!AB74</f>
        <v>-79.017946999999992</v>
      </c>
      <c r="AC74" s="28">
        <f>'C9'!AC74-'C10'!AC74</f>
        <v>-137.47910899999997</v>
      </c>
      <c r="AD74" s="28">
        <f>'C9'!AD74-'C10'!AD74</f>
        <v>-182.56965700000001</v>
      </c>
      <c r="AE74" s="28">
        <f>'C9'!AE74-'C10'!AE74</f>
        <v>-1444.1291020000001</v>
      </c>
    </row>
    <row r="75" spans="1:31">
      <c r="A75" s="37" t="s">
        <v>186</v>
      </c>
      <c r="B75" s="4" t="s">
        <v>187</v>
      </c>
      <c r="C75" s="28">
        <f>'C9'!C75-'C10'!C75</f>
        <v>-1.276</v>
      </c>
      <c r="D75" s="28">
        <f>'C9'!D75-'C10'!D75</f>
        <v>-2.0745739999999997</v>
      </c>
      <c r="E75" s="28">
        <f>'C9'!E75-'C10'!E75</f>
        <v>-3.4757989999999999</v>
      </c>
      <c r="F75" s="28">
        <f>'C9'!F75-'C10'!F75</f>
        <v>-4.4381250000000003</v>
      </c>
      <c r="G75" s="28">
        <f>'C9'!G75-'C10'!G75</f>
        <v>-4.9200299999999997</v>
      </c>
      <c r="H75" s="28">
        <f>'C9'!H75-'C10'!H75</f>
        <v>-5.9560620000000002</v>
      </c>
      <c r="I75" s="28">
        <f>'C9'!I75-'C10'!I75</f>
        <v>-8.7720479999999998</v>
      </c>
      <c r="J75" s="28">
        <f>'C9'!J75-'C10'!J75</f>
        <v>-9.6188960000000012</v>
      </c>
      <c r="K75" s="28">
        <f>'C9'!K75-'C10'!K75</f>
        <v>-9.6563269999999992</v>
      </c>
      <c r="L75" s="28">
        <f>'C9'!L75-'C10'!L75</f>
        <v>-12.917356999999999</v>
      </c>
      <c r="M75" s="28">
        <f>'C9'!M75-'C10'!M75</f>
        <v>-15.390733000000001</v>
      </c>
      <c r="N75" s="28">
        <f>'C9'!N75-'C10'!N75</f>
        <v>-15.962503</v>
      </c>
      <c r="O75" s="28">
        <f>'C9'!O75-'C10'!O75</f>
        <v>-19.956910000000001</v>
      </c>
      <c r="P75" s="28">
        <f>'C9'!P75-'C10'!P75</f>
        <v>-21.024737000000002</v>
      </c>
      <c r="Q75" s="28">
        <f>'C9'!Q75-'C10'!Q75</f>
        <v>-20.345516999999997</v>
      </c>
      <c r="R75" s="28">
        <f>'C9'!R75-'C10'!R75</f>
        <v>-27.445023000000003</v>
      </c>
      <c r="S75" s="28">
        <f>'C9'!S75-'C10'!S75</f>
        <v>-32.162587000000002</v>
      </c>
      <c r="T75" s="28">
        <f>'C9'!T75-'C10'!T75</f>
        <v>-33.335940000000001</v>
      </c>
      <c r="U75" s="28">
        <f>'C9'!U75-'C10'!U75</f>
        <v>-27.076270999999998</v>
      </c>
      <c r="V75" s="28">
        <f>'C9'!V75-'C10'!V75</f>
        <v>-33.314684</v>
      </c>
      <c r="W75" s="28">
        <f>'C9'!W75-'C10'!W75</f>
        <v>-41.628619</v>
      </c>
      <c r="X75" s="28">
        <f>'C9'!X75-'C10'!X75</f>
        <v>-30.547331</v>
      </c>
      <c r="Y75" s="28">
        <f>'C9'!Y75-'C10'!Y75</f>
        <v>-30.452634999999997</v>
      </c>
      <c r="Z75" s="28">
        <f>'C9'!Z75-'C10'!Z75</f>
        <v>-35.814963000000006</v>
      </c>
      <c r="AA75" s="28">
        <f>'C9'!AA75-'C10'!AA75</f>
        <v>-34.451397</v>
      </c>
      <c r="AB75" s="28">
        <f>'C9'!AB75-'C10'!AB75</f>
        <v>-24.526036000000001</v>
      </c>
      <c r="AC75" s="28">
        <f>'C9'!AC75-'C10'!AC75</f>
        <v>-30.083206999999998</v>
      </c>
      <c r="AD75" s="28">
        <f>'C9'!AD75-'C10'!AD75</f>
        <v>-35.615746999999999</v>
      </c>
      <c r="AE75" s="28">
        <f>'C9'!AE75-'C10'!AE75</f>
        <v>-572.24005799999998</v>
      </c>
    </row>
    <row r="76" spans="1:31">
      <c r="A76" s="37" t="s">
        <v>188</v>
      </c>
      <c r="B76" s="4" t="s">
        <v>189</v>
      </c>
      <c r="C76" s="28">
        <f>'C9'!C76-'C10'!C76</f>
        <v>-7.306</v>
      </c>
      <c r="D76" s="28">
        <f>'C9'!D76-'C10'!D76</f>
        <v>-6.23522</v>
      </c>
      <c r="E76" s="28">
        <f>'C9'!E76-'C10'!E76</f>
        <v>-10.539099</v>
      </c>
      <c r="F76" s="28">
        <f>'C9'!F76-'C10'!F76</f>
        <v>-11.494975</v>
      </c>
      <c r="G76" s="28">
        <f>'C9'!G76-'C10'!G76</f>
        <v>-12.852171</v>
      </c>
      <c r="H76" s="28">
        <f>'C9'!H76-'C10'!H76</f>
        <v>-15.28201</v>
      </c>
      <c r="I76" s="28">
        <f>'C9'!I76-'C10'!I76</f>
        <v>-22.074131000000001</v>
      </c>
      <c r="J76" s="28">
        <f>'C9'!J76-'C10'!J76</f>
        <v>-21.424337000000001</v>
      </c>
      <c r="K76" s="28">
        <f>'C9'!K76-'C10'!K76</f>
        <v>-20.515631000000003</v>
      </c>
      <c r="L76" s="28">
        <f>'C9'!L76-'C10'!L76</f>
        <v>-19.230331999999997</v>
      </c>
      <c r="M76" s="28">
        <f>'C9'!M76-'C10'!M76</f>
        <v>-19.857928999999999</v>
      </c>
      <c r="N76" s="28">
        <f>'C9'!N76-'C10'!N76</f>
        <v>-21.207601</v>
      </c>
      <c r="O76" s="28">
        <f>'C9'!O76-'C10'!O76</f>
        <v>-25.724722</v>
      </c>
      <c r="P76" s="28">
        <f>'C9'!P76-'C10'!P76</f>
        <v>-24.626037</v>
      </c>
      <c r="Q76" s="28">
        <f>'C9'!Q76-'C10'!Q76</f>
        <v>-17.768844999999999</v>
      </c>
      <c r="R76" s="28">
        <f>'C9'!R76-'C10'!R76</f>
        <v>-21.013402000000003</v>
      </c>
      <c r="S76" s="28">
        <f>'C9'!S76-'C10'!S76</f>
        <v>-24.372106000000002</v>
      </c>
      <c r="T76" s="28">
        <f>'C9'!T76-'C10'!T76</f>
        <v>-27.647579</v>
      </c>
      <c r="U76" s="28">
        <f>'C9'!U76-'C10'!U76</f>
        <v>-31.483568000000002</v>
      </c>
      <c r="V76" s="28">
        <f>'C9'!V76-'C10'!V76</f>
        <v>-34.388612999999999</v>
      </c>
      <c r="W76" s="28">
        <f>'C9'!W76-'C10'!W76</f>
        <v>-38.032964</v>
      </c>
      <c r="X76" s="28">
        <f>'C9'!X76-'C10'!X76</f>
        <v>-37.094631999999997</v>
      </c>
      <c r="Y76" s="28">
        <f>'C9'!Y76-'C10'!Y76</f>
        <v>-36.294230000000006</v>
      </c>
      <c r="Z76" s="28">
        <f>'C9'!Z76-'C10'!Z76</f>
        <v>-42.086991000000005</v>
      </c>
      <c r="AA76" s="28">
        <f>'C9'!AA76-'C10'!AA76</f>
        <v>-45.060457000000007</v>
      </c>
      <c r="AB76" s="28">
        <f>'C9'!AB76-'C10'!AB76</f>
        <v>-35.588982000000001</v>
      </c>
      <c r="AC76" s="28">
        <f>'C9'!AC76-'C10'!AC76</f>
        <v>-53.184356000000001</v>
      </c>
      <c r="AD76" s="28">
        <f>'C9'!AD76-'C10'!AD76</f>
        <v>-72.033287999999999</v>
      </c>
      <c r="AE76" s="28">
        <f>'C9'!AE76-'C10'!AE76</f>
        <v>-754.420208</v>
      </c>
    </row>
    <row r="77" spans="1:31">
      <c r="A77" s="37" t="s">
        <v>190</v>
      </c>
      <c r="B77" s="4" t="s">
        <v>191</v>
      </c>
      <c r="C77" s="28">
        <f>'C9'!C77-'C10'!C77</f>
        <v>-0.19700000000000001</v>
      </c>
      <c r="D77" s="28">
        <f>'C9'!D77-'C10'!D77</f>
        <v>-0.215834</v>
      </c>
      <c r="E77" s="28">
        <f>'C9'!E77-'C10'!E77</f>
        <v>-0.3957</v>
      </c>
      <c r="F77" s="28">
        <f>'C9'!F77-'C10'!F77</f>
        <v>-0.66720399999999991</v>
      </c>
      <c r="G77" s="28">
        <f>'C9'!G77-'C10'!G77</f>
        <v>-1.109108</v>
      </c>
      <c r="H77" s="28">
        <f>'C9'!H77-'C10'!H77</f>
        <v>-1.192626</v>
      </c>
      <c r="I77" s="28">
        <f>'C9'!I77-'C10'!I77</f>
        <v>-1.8071060000000001</v>
      </c>
      <c r="J77" s="28">
        <f>'C9'!J77-'C10'!J77</f>
        <v>-3.5581100000000001</v>
      </c>
      <c r="K77" s="28">
        <f>'C9'!K77-'C10'!K77</f>
        <v>-3.921027</v>
      </c>
      <c r="L77" s="28">
        <f>'C9'!L77-'C10'!L77</f>
        <v>-5.9959369999999996</v>
      </c>
      <c r="M77" s="28">
        <f>'C9'!M77-'C10'!M77</f>
        <v>-11.088564</v>
      </c>
      <c r="N77" s="28">
        <f>'C9'!N77-'C10'!N77</f>
        <v>-18.469391999999999</v>
      </c>
      <c r="O77" s="28">
        <f>'C9'!O77-'C10'!O77</f>
        <v>-24.205062000000002</v>
      </c>
      <c r="P77" s="28">
        <f>'C9'!P77-'C10'!P77</f>
        <v>-30.920363999999999</v>
      </c>
      <c r="Q77" s="28">
        <f>'C9'!Q77-'C10'!Q77</f>
        <v>-24.512425</v>
      </c>
      <c r="R77" s="28">
        <f>'C9'!R77-'C10'!R77</f>
        <v>-31.850192999999997</v>
      </c>
      <c r="S77" s="28">
        <f>'C9'!S77-'C10'!S77</f>
        <v>-46.109482999999997</v>
      </c>
      <c r="T77" s="28">
        <f>'C9'!T77-'C10'!T77</f>
        <v>-46.255006999999999</v>
      </c>
      <c r="U77" s="28">
        <f>'C9'!U77-'C10'!U77</f>
        <v>-56.813130000000001</v>
      </c>
      <c r="V77" s="28">
        <f>'C9'!V77-'C10'!V77</f>
        <v>-67.552880000000016</v>
      </c>
      <c r="W77" s="28">
        <f>'C9'!W77-'C10'!W77</f>
        <v>-79.811610000000002</v>
      </c>
      <c r="X77" s="28">
        <f>'C9'!X77-'C10'!X77</f>
        <v>-69.704579999999993</v>
      </c>
      <c r="Y77" s="28">
        <f>'C9'!Y77-'C10'!Y77</f>
        <v>-74.793521999999996</v>
      </c>
      <c r="Z77" s="28">
        <f>'C9'!Z77-'C10'!Z77</f>
        <v>-83.12494199999999</v>
      </c>
      <c r="AA77" s="28">
        <f>'C9'!AA77-'C10'!AA77</f>
        <v>-57.563369999999992</v>
      </c>
      <c r="AB77" s="28">
        <f>'C9'!AB77-'C10'!AB77</f>
        <v>-35.385415000000002</v>
      </c>
      <c r="AC77" s="28">
        <f>'C9'!AC77-'C10'!AC77</f>
        <v>-66.50886899999999</v>
      </c>
      <c r="AD77" s="28">
        <f>'C9'!AD77-'C10'!AD77</f>
        <v>-61.105788999999994</v>
      </c>
      <c r="AE77" s="28">
        <f>'C9'!AE77-'C10'!AE77</f>
        <v>-904.83424899999989</v>
      </c>
    </row>
    <row r="78" spans="1:31">
      <c r="A78" s="37" t="s">
        <v>192</v>
      </c>
      <c r="B78" s="4" t="s">
        <v>193</v>
      </c>
      <c r="C78" s="28">
        <f>'C9'!C78-'C10'!C78</f>
        <v>-6.9180000000000001</v>
      </c>
      <c r="D78" s="28">
        <f>'C9'!D78-'C10'!D78</f>
        <v>-9.2967840000000006</v>
      </c>
      <c r="E78" s="28">
        <f>'C9'!E78-'C10'!E78</f>
        <v>-18.220690000000001</v>
      </c>
      <c r="F78" s="28">
        <f>'C9'!F78-'C10'!F78</f>
        <v>-12.374414</v>
      </c>
      <c r="G78" s="28">
        <f>'C9'!G78-'C10'!G78</f>
        <v>-15.110766000000002</v>
      </c>
      <c r="H78" s="28">
        <f>'C9'!H78-'C10'!H78</f>
        <v>-16.863350000000001</v>
      </c>
      <c r="I78" s="28">
        <f>'C9'!I78-'C10'!I78</f>
        <v>-25.504108000000002</v>
      </c>
      <c r="J78" s="28">
        <f>'C9'!J78-'C10'!J78</f>
        <v>-29.632559999999998</v>
      </c>
      <c r="K78" s="28">
        <f>'C9'!K78-'C10'!K78</f>
        <v>-29.780004999999999</v>
      </c>
      <c r="L78" s="28">
        <f>'C9'!L78-'C10'!L78</f>
        <v>-43.003856999999996</v>
      </c>
      <c r="M78" s="28">
        <f>'C9'!M78-'C10'!M78</f>
        <v>-55.222272000000004</v>
      </c>
      <c r="N78" s="28">
        <f>'C9'!N78-'C10'!N78</f>
        <v>-88.291922</v>
      </c>
      <c r="O78" s="28">
        <f>'C9'!O78-'C10'!O78</f>
        <v>-120.47173600000001</v>
      </c>
      <c r="P78" s="28">
        <f>'C9'!P78-'C10'!P78</f>
        <v>-194.186307</v>
      </c>
      <c r="Q78" s="28">
        <f>'C9'!Q78-'C10'!Q78</f>
        <v>-137.14336600000001</v>
      </c>
      <c r="R78" s="28">
        <f>'C9'!R78-'C10'!R78</f>
        <v>-199.993281</v>
      </c>
      <c r="S78" s="28">
        <f>'C9'!S78-'C10'!S78</f>
        <v>-259.00288999999998</v>
      </c>
      <c r="T78" s="28">
        <f>'C9'!T78-'C10'!T78</f>
        <v>-302.84480200000002</v>
      </c>
      <c r="U78" s="28">
        <f>'C9'!U78-'C10'!U78</f>
        <v>-285.56603999999999</v>
      </c>
      <c r="V78" s="28">
        <f>'C9'!V78-'C10'!V78</f>
        <v>-338.914356</v>
      </c>
      <c r="W78" s="28">
        <f>'C9'!W78-'C10'!W78</f>
        <v>-333.82906199999996</v>
      </c>
      <c r="X78" s="28">
        <f>'C9'!X78-'C10'!X78</f>
        <v>-228.80125700000002</v>
      </c>
      <c r="Y78" s="28">
        <f>'C9'!Y78-'C10'!Y78</f>
        <v>-189.69350799999998</v>
      </c>
      <c r="Z78" s="28">
        <f>'C9'!Z78-'C10'!Z78</f>
        <v>-248.076019</v>
      </c>
      <c r="AA78" s="28">
        <f>'C9'!AA78-'C10'!AA78</f>
        <v>-230.93219500000001</v>
      </c>
      <c r="AB78" s="28">
        <f>'C9'!AB78-'C10'!AB78</f>
        <v>-190.45946499999999</v>
      </c>
      <c r="AC78" s="28">
        <f>'C9'!AC78-'C10'!AC78</f>
        <v>-296.82899600000002</v>
      </c>
      <c r="AD78" s="28">
        <f>'C9'!AD78-'C10'!AD78</f>
        <v>-325.22156999999999</v>
      </c>
      <c r="AE78" s="28">
        <f>'C9'!AE78-'C10'!AE78</f>
        <v>-4232.183578000001</v>
      </c>
    </row>
    <row r="79" spans="1:31">
      <c r="A79" s="37" t="s">
        <v>194</v>
      </c>
      <c r="B79" s="4" t="s">
        <v>195</v>
      </c>
      <c r="C79" s="28">
        <f>'C9'!C79-'C10'!C79</f>
        <v>-1.716</v>
      </c>
      <c r="D79" s="28">
        <f>'C9'!D79-'C10'!D79</f>
        <v>-3.3941359999999996</v>
      </c>
      <c r="E79" s="28">
        <f>'C9'!E79-'C10'!E79</f>
        <v>-4.871111</v>
      </c>
      <c r="F79" s="28">
        <f>'C9'!F79-'C10'!F79</f>
        <v>-6.149292</v>
      </c>
      <c r="G79" s="28">
        <f>'C9'!G79-'C10'!G79</f>
        <v>-6.3799169999999989</v>
      </c>
      <c r="H79" s="28">
        <f>'C9'!H79-'C10'!H79</f>
        <v>-4.4718629999999999</v>
      </c>
      <c r="I79" s="28">
        <f>'C9'!I79-'C10'!I79</f>
        <v>-13.093553999999999</v>
      </c>
      <c r="J79" s="28">
        <f>'C9'!J79-'C10'!J79</f>
        <v>-27.677423000000001</v>
      </c>
      <c r="K79" s="28">
        <f>'C9'!K79-'C10'!K79</f>
        <v>-60.850270999999999</v>
      </c>
      <c r="L79" s="28">
        <f>'C9'!L79-'C10'!L79</f>
        <v>-101.484235</v>
      </c>
      <c r="M79" s="28">
        <f>'C9'!M79-'C10'!M79</f>
        <v>-138.67988300000002</v>
      </c>
      <c r="N79" s="28">
        <f>'C9'!N79-'C10'!N79</f>
        <v>-156.128108</v>
      </c>
      <c r="O79" s="28">
        <f>'C9'!O79-'C10'!O79</f>
        <v>-102.75129</v>
      </c>
      <c r="P79" s="28">
        <f>'C9'!P79-'C10'!P79</f>
        <v>-139.899102</v>
      </c>
      <c r="Q79" s="28">
        <f>'C9'!Q79-'C10'!Q79</f>
        <v>-80.553376999999998</v>
      </c>
      <c r="R79" s="28">
        <f>'C9'!R79-'C10'!R79</f>
        <v>-115.637497</v>
      </c>
      <c r="S79" s="28">
        <f>'C9'!S79-'C10'!S79</f>
        <v>-148.255326</v>
      </c>
      <c r="T79" s="28">
        <f>'C9'!T79-'C10'!T79</f>
        <v>-162.90864500000001</v>
      </c>
      <c r="U79" s="28">
        <f>'C9'!U79-'C10'!U79</f>
        <v>-172.25299899999999</v>
      </c>
      <c r="V79" s="28">
        <f>'C9'!V79-'C10'!V79</f>
        <v>-230.23046099999996</v>
      </c>
      <c r="W79" s="28">
        <f>'C9'!W79-'C10'!W79</f>
        <v>-287.41947899999997</v>
      </c>
      <c r="X79" s="28">
        <f>'C9'!X79-'C10'!X79</f>
        <v>-300.75532300000003</v>
      </c>
      <c r="Y79" s="28">
        <f>'C9'!Y79-'C10'!Y79</f>
        <v>-322.21624299999996</v>
      </c>
      <c r="Z79" s="28">
        <f>'C9'!Z79-'C10'!Z79</f>
        <v>-364.31021599999997</v>
      </c>
      <c r="AA79" s="28">
        <f>'C9'!AA79-'C10'!AA79</f>
        <v>-364.97341599999999</v>
      </c>
      <c r="AB79" s="28">
        <f>'C9'!AB79-'C10'!AB79</f>
        <v>-322.56993599999998</v>
      </c>
      <c r="AC79" s="28">
        <f>'C9'!AC79-'C10'!AC79</f>
        <v>-486.79564900000003</v>
      </c>
      <c r="AD79" s="28">
        <f>'C9'!AD79-'C10'!AD79</f>
        <v>-565.51777399999992</v>
      </c>
      <c r="AE79" s="28">
        <f>'C9'!AE79-'C10'!AE79</f>
        <v>-4691.9425259999998</v>
      </c>
    </row>
    <row r="80" spans="1:31">
      <c r="A80" s="37" t="s">
        <v>196</v>
      </c>
      <c r="B80" s="4" t="s">
        <v>197</v>
      </c>
      <c r="C80" s="28">
        <f>'C9'!C80-'C10'!C80</f>
        <v>-2.327</v>
      </c>
      <c r="D80" s="28">
        <f>'C9'!D80-'C10'!D80</f>
        <v>-2.5367539999999997</v>
      </c>
      <c r="E80" s="28">
        <f>'C9'!E80-'C10'!E80</f>
        <v>-4.1813540000000007</v>
      </c>
      <c r="F80" s="28">
        <f>'C9'!F80-'C10'!F80</f>
        <v>-4.5985849999999999</v>
      </c>
      <c r="G80" s="28">
        <f>'C9'!G80-'C10'!G80</f>
        <v>-5.1468999999999996</v>
      </c>
      <c r="H80" s="28">
        <f>'C9'!H80-'C10'!H80</f>
        <v>-16.470088999999998</v>
      </c>
      <c r="I80" s="28">
        <f>'C9'!I80-'C10'!I80</f>
        <v>-13.414080999999999</v>
      </c>
      <c r="J80" s="28">
        <f>'C9'!J80-'C10'!J80</f>
        <v>-15.636606</v>
      </c>
      <c r="K80" s="28">
        <f>'C9'!K80-'C10'!K80</f>
        <v>-16.851098</v>
      </c>
      <c r="L80" s="28">
        <f>'C9'!L80-'C10'!L80</f>
        <v>-25.03783</v>
      </c>
      <c r="M80" s="28">
        <f>'C9'!M80-'C10'!M80</f>
        <v>-32.360230000000001</v>
      </c>
      <c r="N80" s="28">
        <f>'C9'!N80-'C10'!N80</f>
        <v>-43.386349000000003</v>
      </c>
      <c r="O80" s="28">
        <f>'C9'!O80-'C10'!O80</f>
        <v>-46.178102000000003</v>
      </c>
      <c r="P80" s="28">
        <f>'C9'!P80-'C10'!P80</f>
        <v>-52.779367000000001</v>
      </c>
      <c r="Q80" s="28">
        <f>'C9'!Q80-'C10'!Q80</f>
        <v>-41.197747999999997</v>
      </c>
      <c r="R80" s="28">
        <f>'C9'!R80-'C10'!R80</f>
        <v>-59.739262000000004</v>
      </c>
      <c r="S80" s="28">
        <f>'C9'!S80-'C10'!S80</f>
        <v>-67.723070000000007</v>
      </c>
      <c r="T80" s="28">
        <f>'C9'!T80-'C10'!T80</f>
        <v>-76.083740999999989</v>
      </c>
      <c r="U80" s="28">
        <f>'C9'!U80-'C10'!U80</f>
        <v>-85.962254000000001</v>
      </c>
      <c r="V80" s="28">
        <f>'C9'!V80-'C10'!V80</f>
        <v>-97.146892000000008</v>
      </c>
      <c r="W80" s="28">
        <f>'C9'!W80-'C10'!W80</f>
        <v>-98.052951000000007</v>
      </c>
      <c r="X80" s="28">
        <f>'C9'!X80-'C10'!X80</f>
        <v>-87.049987000000002</v>
      </c>
      <c r="Y80" s="28">
        <f>'C9'!Y80-'C10'!Y80</f>
        <v>-83.633938999999998</v>
      </c>
      <c r="Z80" s="28">
        <f>'C9'!Z80-'C10'!Z80</f>
        <v>-84.110966000000005</v>
      </c>
      <c r="AA80" s="28">
        <f>'C9'!AA80-'C10'!AA80</f>
        <v>-88.258593999999988</v>
      </c>
      <c r="AB80" s="28">
        <f>'C9'!AB80-'C10'!AB80</f>
        <v>-55.683431999999996</v>
      </c>
      <c r="AC80" s="28">
        <f>'C9'!AC80-'C10'!AC80</f>
        <v>-94.509822999999997</v>
      </c>
      <c r="AD80" s="28">
        <f>'C9'!AD80-'C10'!AD80</f>
        <v>-116.303781</v>
      </c>
      <c r="AE80" s="28">
        <f>'C9'!AE80-'C10'!AE80</f>
        <v>-1416.3607850000001</v>
      </c>
    </row>
    <row r="81" spans="1:31">
      <c r="A81" s="37" t="s">
        <v>198</v>
      </c>
      <c r="B81" s="4" t="s">
        <v>199</v>
      </c>
      <c r="C81" s="28">
        <f>'C9'!C81-'C10'!C81</f>
        <v>-7.6029999999999998</v>
      </c>
      <c r="D81" s="28">
        <f>'C9'!D81-'C10'!D81</f>
        <v>7.7096839999999993</v>
      </c>
      <c r="E81" s="28">
        <f>'C9'!E81-'C10'!E81</f>
        <v>-37.194938999999998</v>
      </c>
      <c r="F81" s="28">
        <f>'C9'!F81-'C10'!F81</f>
        <v>-51.846483999999997</v>
      </c>
      <c r="G81" s="28">
        <f>'C9'!G81-'C10'!G81</f>
        <v>-11.481603</v>
      </c>
      <c r="H81" s="28">
        <f>'C9'!H81-'C10'!H81</f>
        <v>-66.959910999999991</v>
      </c>
      <c r="I81" s="28">
        <f>'C9'!I81-'C10'!I81</f>
        <v>-17.371263999999996</v>
      </c>
      <c r="J81" s="28">
        <f>'C9'!J81-'C10'!J81</f>
        <v>-29.877329000000003</v>
      </c>
      <c r="K81" s="28">
        <f>'C9'!K81-'C10'!K81</f>
        <v>144.84416499999998</v>
      </c>
      <c r="L81" s="28">
        <f>'C9'!L81-'C10'!L81</f>
        <v>-119.01143599999999</v>
      </c>
      <c r="M81" s="28">
        <f>'C9'!M81-'C10'!M81</f>
        <v>-92.467658999999998</v>
      </c>
      <c r="N81" s="28">
        <f>'C9'!N81-'C10'!N81</f>
        <v>-276.42211700000001</v>
      </c>
      <c r="O81" s="28">
        <f>'C9'!O81-'C10'!O81</f>
        <v>-118.30731599999999</v>
      </c>
      <c r="P81" s="28">
        <f>'C9'!P81-'C10'!P81</f>
        <v>-157.68238300000002</v>
      </c>
      <c r="Q81" s="28">
        <f>'C9'!Q81-'C10'!Q81</f>
        <v>-6.5416199999999947</v>
      </c>
      <c r="R81" s="28">
        <f>'C9'!R81-'C10'!R81</f>
        <v>-110.45812100000001</v>
      </c>
      <c r="S81" s="28">
        <f>'C9'!S81-'C10'!S81</f>
        <v>-151.041393</v>
      </c>
      <c r="T81" s="28">
        <f>'C9'!T81-'C10'!T81</f>
        <v>-346.84364100000005</v>
      </c>
      <c r="U81" s="28">
        <f>'C9'!U81-'C10'!U81</f>
        <v>-249.40149100000002</v>
      </c>
      <c r="V81" s="28">
        <f>'C9'!V81-'C10'!V81</f>
        <v>-463.77750300000002</v>
      </c>
      <c r="W81" s="28">
        <f>'C9'!W81-'C10'!W81</f>
        <v>-596.76736299999993</v>
      </c>
      <c r="X81" s="28">
        <f>'C9'!X81-'C10'!X81</f>
        <v>-347.57790600000004</v>
      </c>
      <c r="Y81" s="28">
        <f>'C9'!Y81-'C10'!Y81</f>
        <v>-371.68911799999995</v>
      </c>
      <c r="Z81" s="28">
        <f>'C9'!Z81-'C10'!Z81</f>
        <v>-380.43326500000001</v>
      </c>
      <c r="AA81" s="28">
        <f>'C9'!AA81-'C10'!AA81</f>
        <v>-285.99423299999995</v>
      </c>
      <c r="AB81" s="28">
        <f>'C9'!AB81-'C10'!AB81</f>
        <v>-132.71621499999998</v>
      </c>
      <c r="AC81" s="28">
        <f>'C9'!AC81-'C10'!AC81</f>
        <v>-616.51533000000006</v>
      </c>
      <c r="AD81" s="28">
        <f>'C9'!AD81-'C10'!AD81</f>
        <v>-1260.946884</v>
      </c>
      <c r="AE81" s="28">
        <f>'C9'!AE81-'C10'!AE81</f>
        <v>-6154.3756750000002</v>
      </c>
    </row>
    <row r="82" spans="1:31">
      <c r="A82" s="37" t="s">
        <v>200</v>
      </c>
      <c r="B82" s="4" t="s">
        <v>201</v>
      </c>
      <c r="C82" s="28">
        <f>'C9'!C82-'C10'!C82</f>
        <v>10.893000000000002</v>
      </c>
      <c r="D82" s="28">
        <f>'C9'!D82-'C10'!D82</f>
        <v>-9.7743159999999989</v>
      </c>
      <c r="E82" s="28">
        <f>'C9'!E82-'C10'!E82</f>
        <v>-14.906620999999999</v>
      </c>
      <c r="F82" s="28">
        <f>'C9'!F82-'C10'!F82</f>
        <v>-15.337797999999999</v>
      </c>
      <c r="G82" s="28">
        <f>'C9'!G82-'C10'!G82</f>
        <v>-35.498642000000004</v>
      </c>
      <c r="H82" s="28">
        <f>'C9'!H82-'C10'!H82</f>
        <v>-53.334868000000007</v>
      </c>
      <c r="I82" s="28">
        <f>'C9'!I82-'C10'!I82</f>
        <v>-76.075341000000009</v>
      </c>
      <c r="J82" s="28">
        <f>'C9'!J82-'C10'!J82</f>
        <v>-89.435793999999987</v>
      </c>
      <c r="K82" s="28">
        <f>'C9'!K82-'C10'!K82</f>
        <v>-118.65067999999999</v>
      </c>
      <c r="L82" s="28">
        <f>'C9'!L82-'C10'!L82</f>
        <v>-196.40697599999999</v>
      </c>
      <c r="M82" s="28">
        <f>'C9'!M82-'C10'!M82</f>
        <v>-301.64152899999999</v>
      </c>
      <c r="N82" s="28">
        <f>'C9'!N82-'C10'!N82</f>
        <v>-427.16968500000002</v>
      </c>
      <c r="O82" s="28">
        <f>'C9'!O82-'C10'!O82</f>
        <v>-469.587289</v>
      </c>
      <c r="P82" s="28">
        <f>'C9'!P82-'C10'!P82</f>
        <v>-665.67357000000004</v>
      </c>
      <c r="Q82" s="28">
        <f>'C9'!Q82-'C10'!Q82</f>
        <v>-654.34701000000007</v>
      </c>
      <c r="R82" s="28">
        <f>'C9'!R82-'C10'!R82</f>
        <v>-699.59061900000006</v>
      </c>
      <c r="S82" s="28">
        <f>'C9'!S82-'C10'!S82</f>
        <v>-810.23644100000001</v>
      </c>
      <c r="T82" s="28">
        <f>'C9'!T82-'C10'!T82</f>
        <v>-1009.755098</v>
      </c>
      <c r="U82" s="28">
        <f>'C9'!U82-'C10'!U82</f>
        <v>-1129.115808</v>
      </c>
      <c r="V82" s="28">
        <f>'C9'!V82-'C10'!V82</f>
        <v>-1174.7440939999999</v>
      </c>
      <c r="W82" s="28">
        <f>'C9'!W82-'C10'!W82</f>
        <v>-1277.6068049999999</v>
      </c>
      <c r="X82" s="28">
        <f>'C9'!X82-'C10'!X82</f>
        <v>-1152.1505579999998</v>
      </c>
      <c r="Y82" s="28">
        <f>'C9'!Y82-'C10'!Y82</f>
        <v>-1228.5034350000001</v>
      </c>
      <c r="Z82" s="28">
        <f>'C9'!Z82-'C10'!Z82</f>
        <v>-1333.1481950000002</v>
      </c>
      <c r="AA82" s="28">
        <f>'C9'!AA82-'C10'!AA82</f>
        <v>-1351.83916</v>
      </c>
      <c r="AB82" s="28">
        <f>'C9'!AB82-'C10'!AB82</f>
        <v>-1265.5561910000001</v>
      </c>
      <c r="AC82" s="28">
        <f>'C9'!AC82-'C10'!AC82</f>
        <v>-2006.8984710000002</v>
      </c>
      <c r="AD82" s="28">
        <f>'C9'!AD82-'C10'!AD82</f>
        <v>-2463.5121260000001</v>
      </c>
      <c r="AE82" s="28">
        <f>'C9'!AE82-'C10'!AE82</f>
        <v>-20019.604119999996</v>
      </c>
    </row>
    <row r="83" spans="1:31">
      <c r="A83" s="37" t="s">
        <v>202</v>
      </c>
      <c r="B83" s="4" t="s">
        <v>203</v>
      </c>
      <c r="C83" s="28">
        <f>'C9'!C83-'C10'!C83</f>
        <v>-0.38100000000000001</v>
      </c>
      <c r="D83" s="28">
        <f>'C9'!D83-'C10'!D83</f>
        <v>6.1380000000000878E-3</v>
      </c>
      <c r="E83" s="28">
        <f>'C9'!E83-'C10'!E83</f>
        <v>0.23662499999999997</v>
      </c>
      <c r="F83" s="28">
        <f>'C9'!F83-'C10'!F83</f>
        <v>0.35646900000000015</v>
      </c>
      <c r="G83" s="28">
        <f>'C9'!G83-'C10'!G83</f>
        <v>-2.586147</v>
      </c>
      <c r="H83" s="28">
        <f>'C9'!H83-'C10'!H83</f>
        <v>15.959690999999999</v>
      </c>
      <c r="I83" s="28">
        <f>'C9'!I83-'C10'!I83</f>
        <v>14.172195</v>
      </c>
      <c r="J83" s="28">
        <f>'C9'!J83-'C10'!J83</f>
        <v>14.286376000000001</v>
      </c>
      <c r="K83" s="28">
        <f>'C9'!K83-'C10'!K83</f>
        <v>39.158726000000001</v>
      </c>
      <c r="L83" s="28">
        <f>'C9'!L83-'C10'!L83</f>
        <v>-5.3352000000000022</v>
      </c>
      <c r="M83" s="28">
        <f>'C9'!M83-'C10'!M83</f>
        <v>118.272577</v>
      </c>
      <c r="N83" s="28">
        <f>'C9'!N83-'C10'!N83</f>
        <v>388.72790300000003</v>
      </c>
      <c r="O83" s="28">
        <f>'C9'!O83-'C10'!O83</f>
        <v>296.84473700000001</v>
      </c>
      <c r="P83" s="28">
        <f>'C9'!P83-'C10'!P83</f>
        <v>410.99218199999996</v>
      </c>
      <c r="Q83" s="28">
        <f>'C9'!Q83-'C10'!Q83</f>
        <v>330.203845</v>
      </c>
      <c r="R83" s="28">
        <f>'C9'!R83-'C10'!R83</f>
        <v>548.25511500000005</v>
      </c>
      <c r="S83" s="28">
        <f>'C9'!S83-'C10'!S83</f>
        <v>650.35625600000003</v>
      </c>
      <c r="T83" s="28">
        <f>'C9'!T83-'C10'!T83</f>
        <v>562.02657900000008</v>
      </c>
      <c r="U83" s="28">
        <f>'C9'!U83-'C10'!U83</f>
        <v>419.31153499999999</v>
      </c>
      <c r="V83" s="28">
        <f>'C9'!V83-'C10'!V83</f>
        <v>317.232103</v>
      </c>
      <c r="W83" s="28">
        <f>'C9'!W83-'C10'!W83</f>
        <v>289.95709099999999</v>
      </c>
      <c r="X83" s="28">
        <f>'C9'!X83-'C10'!X83</f>
        <v>347.41830500000003</v>
      </c>
      <c r="Y83" s="28">
        <f>'C9'!Y83-'C10'!Y83</f>
        <v>548.26401199999998</v>
      </c>
      <c r="Z83" s="28">
        <f>'C9'!Z83-'C10'!Z83</f>
        <v>499.43217200000004</v>
      </c>
      <c r="AA83" s="28">
        <f>'C9'!AA83-'C10'!AA83</f>
        <v>130.29939099999999</v>
      </c>
      <c r="AB83" s="28">
        <f>'C9'!AB83-'C10'!AB83</f>
        <v>88.776407000000006</v>
      </c>
      <c r="AC83" s="28">
        <f>'C9'!AC83-'C10'!AC83</f>
        <v>199.32765899999998</v>
      </c>
      <c r="AD83" s="28">
        <f>'C9'!AD83-'C10'!AD83</f>
        <v>143.44387999999998</v>
      </c>
      <c r="AE83" s="28">
        <f>'C9'!AE83-'C10'!AE83</f>
        <v>6365.0156220000008</v>
      </c>
    </row>
    <row r="84" spans="1:31">
      <c r="A84" s="37" t="s">
        <v>204</v>
      </c>
      <c r="B84" s="4" t="s">
        <v>205</v>
      </c>
      <c r="C84" s="28">
        <f>'C9'!C84-'C10'!C84</f>
        <v>-3.0000000000000001E-3</v>
      </c>
      <c r="D84" s="28">
        <f>'C9'!D84-'C10'!D84</f>
        <v>-2.6431E-2</v>
      </c>
      <c r="E84" s="28">
        <f>'C9'!E84-'C10'!E84</f>
        <v>-5.4668999999999995E-2</v>
      </c>
      <c r="F84" s="28">
        <f>'C9'!F84-'C10'!F84</f>
        <v>-0.128494</v>
      </c>
      <c r="G84" s="28">
        <f>'C9'!G84-'C10'!G84</f>
        <v>-0.117435</v>
      </c>
      <c r="H84" s="28">
        <f>'C9'!H84-'C10'!H84</f>
        <v>-0.16130900000000001</v>
      </c>
      <c r="I84" s="28">
        <f>'C9'!I84-'C10'!I84</f>
        <v>-0.16259899999999999</v>
      </c>
      <c r="J84" s="28">
        <f>'C9'!J84-'C10'!J84</f>
        <v>-0.31690400000000002</v>
      </c>
      <c r="K84" s="28">
        <f>'C9'!K84-'C10'!K84</f>
        <v>-0.96076899999999998</v>
      </c>
      <c r="L84" s="28">
        <f>'C9'!L84-'C10'!L84</f>
        <v>-0.81764400000000004</v>
      </c>
      <c r="M84" s="28">
        <f>'C9'!M84-'C10'!M84</f>
        <v>-2.0918780000000003</v>
      </c>
      <c r="N84" s="28">
        <f>'C9'!N84-'C10'!N84</f>
        <v>-1.3279750000000001</v>
      </c>
      <c r="O84" s="28">
        <f>'C9'!O84-'C10'!O84</f>
        <v>-3.0468740000000003</v>
      </c>
      <c r="P84" s="28">
        <f>'C9'!P84-'C10'!P84</f>
        <v>-0.73153800000000002</v>
      </c>
      <c r="Q84" s="28">
        <f>'C9'!Q84-'C10'!Q84</f>
        <v>-1.051515</v>
      </c>
      <c r="R84" s="28">
        <f>'C9'!R84-'C10'!R84</f>
        <v>-0.77061599999999997</v>
      </c>
      <c r="S84" s="28">
        <f>'C9'!S84-'C10'!S84</f>
        <v>-1.3483879999999999</v>
      </c>
      <c r="T84" s="28">
        <f>'C9'!T84-'C10'!T84</f>
        <v>-1.8251650000000001</v>
      </c>
      <c r="U84" s="28">
        <f>'C9'!U84-'C10'!U84</f>
        <v>-1.3555130000000004</v>
      </c>
      <c r="V84" s="28">
        <f>'C9'!V84-'C10'!V84</f>
        <v>1.5630380000000001</v>
      </c>
      <c r="W84" s="28">
        <f>'C9'!W84-'C10'!W84</f>
        <v>0.66735799999999967</v>
      </c>
      <c r="X84" s="28">
        <f>'C9'!X84-'C10'!X84</f>
        <v>0.7577370000000001</v>
      </c>
      <c r="Y84" s="28">
        <f>'C9'!Y84-'C10'!Y84</f>
        <v>-0.997363</v>
      </c>
      <c r="Z84" s="28">
        <f>'C9'!Z84-'C10'!Z84</f>
        <v>2.2172979999999995</v>
      </c>
      <c r="AA84" s="28">
        <f>'C9'!AA84-'C10'!AA84</f>
        <v>9.3744589999999981</v>
      </c>
      <c r="AB84" s="28">
        <f>'C9'!AB84-'C10'!AB84</f>
        <v>1.8742790000000005</v>
      </c>
      <c r="AC84" s="28">
        <f>'C9'!AC84-'C10'!AC84</f>
        <v>-2.4864980000000001</v>
      </c>
      <c r="AD84" s="28">
        <f>'C9'!AD84-'C10'!AD84</f>
        <v>-6.5732819999999998</v>
      </c>
      <c r="AE84" s="28">
        <f>'C9'!AE84-'C10'!AE84</f>
        <v>-9.9016900000000021</v>
      </c>
    </row>
    <row r="85" spans="1:31">
      <c r="A85" s="37" t="s">
        <v>206</v>
      </c>
      <c r="B85" s="4" t="s">
        <v>207</v>
      </c>
      <c r="C85" s="28">
        <f>'C9'!C85-'C10'!C85</f>
        <v>-0.25</v>
      </c>
      <c r="D85" s="28">
        <f>'C9'!D85-'C10'!D85</f>
        <v>-0.58810200000000001</v>
      </c>
      <c r="E85" s="28">
        <f>'C9'!E85-'C10'!E85</f>
        <v>-1.219338</v>
      </c>
      <c r="F85" s="28">
        <f>'C9'!F85-'C10'!F85</f>
        <v>-1.502297</v>
      </c>
      <c r="G85" s="28">
        <f>'C9'!G85-'C10'!G85</f>
        <v>-3.2077359999999997</v>
      </c>
      <c r="H85" s="28">
        <f>'C9'!H85-'C10'!H85</f>
        <v>-3.491511</v>
      </c>
      <c r="I85" s="28">
        <f>'C9'!I85-'C10'!I85</f>
        <v>-10.729986000000002</v>
      </c>
      <c r="J85" s="28">
        <f>'C9'!J85-'C10'!J85</f>
        <v>-14.206462999999999</v>
      </c>
      <c r="K85" s="28">
        <f>'C9'!K85-'C10'!K85</f>
        <v>-3.0058540000000011</v>
      </c>
      <c r="L85" s="28">
        <f>'C9'!L85-'C10'!L85</f>
        <v>-35.430952999999995</v>
      </c>
      <c r="M85" s="28">
        <f>'C9'!M85-'C10'!M85</f>
        <v>-18.121112000000004</v>
      </c>
      <c r="N85" s="28">
        <f>'C9'!N85-'C10'!N85</f>
        <v>-48.134048000000007</v>
      </c>
      <c r="O85" s="28">
        <f>'C9'!O85-'C10'!O85</f>
        <v>-96.708319000000003</v>
      </c>
      <c r="P85" s="28">
        <f>'C9'!P85-'C10'!P85</f>
        <v>-148.58039199999999</v>
      </c>
      <c r="Q85" s="28">
        <f>'C9'!Q85-'C10'!Q85</f>
        <v>-94.122787000000017</v>
      </c>
      <c r="R85" s="28">
        <f>'C9'!R85-'C10'!R85</f>
        <v>-165.15022599999998</v>
      </c>
      <c r="S85" s="28">
        <f>'C9'!S85-'C10'!S85</f>
        <v>-1216.485647</v>
      </c>
      <c r="T85" s="28">
        <f>'C9'!T85-'C10'!T85</f>
        <v>-997.69138499999997</v>
      </c>
      <c r="U85" s="28">
        <f>'C9'!U85-'C10'!U85</f>
        <v>-473.38216499999999</v>
      </c>
      <c r="V85" s="28">
        <f>'C9'!V85-'C10'!V85</f>
        <v>-456.186688</v>
      </c>
      <c r="W85" s="28">
        <f>'C9'!W85-'C10'!W85</f>
        <v>-492.51604600000002</v>
      </c>
      <c r="X85" s="28">
        <f>'C9'!X85-'C10'!X85</f>
        <v>-570.46977500000003</v>
      </c>
      <c r="Y85" s="28">
        <f>'C9'!Y85-'C10'!Y85</f>
        <v>-686.57087699999988</v>
      </c>
      <c r="Z85" s="28">
        <f>'C9'!Z85-'C10'!Z85</f>
        <v>-981.40125499999988</v>
      </c>
      <c r="AA85" s="28">
        <f>'C9'!AA85-'C10'!AA85</f>
        <v>-1352.455246</v>
      </c>
      <c r="AB85" s="28">
        <f>'C9'!AB85-'C10'!AB85</f>
        <v>-1252.7695670000001</v>
      </c>
      <c r="AC85" s="28">
        <f>'C9'!AC85-'C10'!AC85</f>
        <v>-2020.0144130000001</v>
      </c>
      <c r="AD85" s="28">
        <f>'C9'!AD85-'C10'!AD85</f>
        <v>-3185.1686460000001</v>
      </c>
      <c r="AE85" s="28">
        <f>'C9'!AE85-'C10'!AE85</f>
        <v>-14329.560834000002</v>
      </c>
    </row>
    <row r="86" spans="1:31">
      <c r="A86" s="37" t="s">
        <v>318</v>
      </c>
      <c r="B86" s="4" t="s">
        <v>317</v>
      </c>
      <c r="C86" s="28">
        <f>'C9'!C86-'C10'!C86</f>
        <v>0</v>
      </c>
      <c r="D86" s="28">
        <f>'C9'!D86-'C10'!D86</f>
        <v>0</v>
      </c>
      <c r="E86" s="28">
        <f>'C9'!E86-'C10'!E86</f>
        <v>0</v>
      </c>
      <c r="F86" s="28">
        <f>'C9'!F86-'C10'!F86</f>
        <v>0</v>
      </c>
      <c r="G86" s="28">
        <f>'C9'!G86-'C10'!G86</f>
        <v>0</v>
      </c>
      <c r="H86" s="28">
        <f>'C9'!H86-'C10'!H86</f>
        <v>0</v>
      </c>
      <c r="I86" s="28">
        <f>'C9'!I86-'C10'!I86</f>
        <v>0</v>
      </c>
      <c r="J86" s="28">
        <f>'C9'!J86-'C10'!J86</f>
        <v>0</v>
      </c>
      <c r="K86" s="28">
        <f>'C9'!K86-'C10'!K86</f>
        <v>0</v>
      </c>
      <c r="L86" s="28">
        <f>'C9'!L86-'C10'!L86</f>
        <v>0</v>
      </c>
      <c r="M86" s="28">
        <f>'C9'!M86-'C10'!M86</f>
        <v>0</v>
      </c>
      <c r="N86" s="28">
        <f>'C9'!N86-'C10'!N86</f>
        <v>0</v>
      </c>
      <c r="O86" s="28">
        <f>'C9'!O86-'C10'!O86</f>
        <v>0</v>
      </c>
      <c r="P86" s="28">
        <f>'C9'!P86-'C10'!P86</f>
        <v>0</v>
      </c>
      <c r="Q86" s="28">
        <f>'C9'!Q86-'C10'!Q86</f>
        <v>0</v>
      </c>
      <c r="R86" s="28">
        <f>'C9'!R86-'C10'!R86</f>
        <v>0</v>
      </c>
      <c r="S86" s="28">
        <f>'C9'!S86-'C10'!S86</f>
        <v>0</v>
      </c>
      <c r="T86" s="28">
        <f>'C9'!T86-'C10'!T86</f>
        <v>0</v>
      </c>
      <c r="U86" s="28">
        <f>'C9'!U86-'C10'!U86</f>
        <v>0</v>
      </c>
      <c r="V86" s="28">
        <f>'C9'!V86-'C10'!V86</f>
        <v>0</v>
      </c>
      <c r="W86" s="28">
        <f>'C9'!W86-'C10'!W86</f>
        <v>0</v>
      </c>
      <c r="X86" s="28">
        <f>'C9'!X86-'C10'!X86</f>
        <v>0</v>
      </c>
      <c r="Y86" s="28">
        <f>'C9'!Y86-'C10'!Y86</f>
        <v>0</v>
      </c>
      <c r="Z86" s="28">
        <f>'C9'!Z86-'C10'!Z86</f>
        <v>0</v>
      </c>
      <c r="AA86" s="28">
        <f>'C9'!AA86-'C10'!AA86</f>
        <v>0</v>
      </c>
      <c r="AB86" s="28">
        <f>'C9'!AB86-'C10'!AB86</f>
        <v>0</v>
      </c>
      <c r="AC86" s="28">
        <f>'C9'!AC86-'C10'!AC86</f>
        <v>0</v>
      </c>
      <c r="AD86" s="28">
        <f>'C9'!AD86-'C10'!AD86</f>
        <v>0</v>
      </c>
      <c r="AE86" s="28">
        <f>'C9'!AE86-'C10'!AE86</f>
        <v>0</v>
      </c>
    </row>
    <row r="87" spans="1:31">
      <c r="A87" s="37" t="s">
        <v>208</v>
      </c>
      <c r="B87" s="4" t="s">
        <v>209</v>
      </c>
      <c r="C87" s="28">
        <f>'C9'!C87-'C10'!C87</f>
        <v>-0.01</v>
      </c>
      <c r="D87" s="28">
        <f>'C9'!D87-'C10'!D87</f>
        <v>-2.2827E-2</v>
      </c>
      <c r="E87" s="28">
        <f>'C9'!E87-'C10'!E87</f>
        <v>-2.4910000000000002E-2</v>
      </c>
      <c r="F87" s="28">
        <f>'C9'!F87-'C10'!F87</f>
        <v>-7.3170000000000006E-3</v>
      </c>
      <c r="G87" s="28">
        <f>'C9'!G87-'C10'!G87</f>
        <v>-1.2187750000000002</v>
      </c>
      <c r="H87" s="28">
        <f>'C9'!H87-'C10'!H87</f>
        <v>-3.3352E-2</v>
      </c>
      <c r="I87" s="28">
        <f>'C9'!I87-'C10'!I87</f>
        <v>1.058219</v>
      </c>
      <c r="J87" s="28">
        <f>'C9'!J87-'C10'!J87</f>
        <v>-0.55023500000000003</v>
      </c>
      <c r="K87" s="28">
        <f>'C9'!K87-'C10'!K87</f>
        <v>-0.187107</v>
      </c>
      <c r="L87" s="28">
        <f>'C9'!L87-'C10'!L87</f>
        <v>-0.151307</v>
      </c>
      <c r="M87" s="28">
        <f>'C9'!M87-'C10'!M87</f>
        <v>-4.7349000000000002E-2</v>
      </c>
      <c r="N87" s="28">
        <f>'C9'!N87-'C10'!N87</f>
        <v>-1.0541639999999999</v>
      </c>
      <c r="O87" s="28">
        <f>'C9'!O87-'C10'!O87</f>
        <v>-0.36650199999999999</v>
      </c>
      <c r="P87" s="28">
        <f>'C9'!P87-'C10'!P87</f>
        <v>1.3438189999999999</v>
      </c>
      <c r="Q87" s="28">
        <f>'C9'!Q87-'C10'!Q87</f>
        <v>3.252891</v>
      </c>
      <c r="R87" s="28">
        <f>'C9'!R87-'C10'!R87</f>
        <v>12.619935</v>
      </c>
      <c r="S87" s="28">
        <f>'C9'!S87-'C10'!S87</f>
        <v>16.587320000000002</v>
      </c>
      <c r="T87" s="28">
        <f>'C9'!T87-'C10'!T87</f>
        <v>-0.23246899999999993</v>
      </c>
      <c r="U87" s="28">
        <f>'C9'!U87-'C10'!U87</f>
        <v>-0.45253300000000002</v>
      </c>
      <c r="V87" s="28">
        <f>'C9'!V87-'C10'!V87</f>
        <v>-1.037223</v>
      </c>
      <c r="W87" s="28">
        <f>'C9'!W87-'C10'!W87</f>
        <v>-1.0492429999999999</v>
      </c>
      <c r="X87" s="28">
        <f>'C9'!X87-'C10'!X87</f>
        <v>-3.7816420000000002</v>
      </c>
      <c r="Y87" s="28">
        <f>'C9'!Y87-'C10'!Y87</f>
        <v>-3.6043090000000002</v>
      </c>
      <c r="Z87" s="28">
        <f>'C9'!Z87-'C10'!Z87</f>
        <v>-0.11396700000000015</v>
      </c>
      <c r="AA87" s="28">
        <f>'C9'!AA87-'C10'!AA87</f>
        <v>-2.3139479999999999</v>
      </c>
      <c r="AB87" s="28">
        <f>'C9'!AB87-'C10'!AB87</f>
        <v>-1.5292539999999999</v>
      </c>
      <c r="AC87" s="28">
        <f>'C9'!AC87-'C10'!AC87</f>
        <v>-0.55516399999999999</v>
      </c>
      <c r="AD87" s="28">
        <f>'C9'!AD87-'C10'!AD87</f>
        <v>-3.4517930000000003</v>
      </c>
      <c r="AE87" s="28">
        <f>'C9'!AE87-'C10'!AE87</f>
        <v>13.066793999999994</v>
      </c>
    </row>
    <row r="88" spans="1:31">
      <c r="A88" s="37" t="s">
        <v>210</v>
      </c>
      <c r="B88" s="4" t="s">
        <v>211</v>
      </c>
      <c r="C88" s="28">
        <f>'C9'!C88-'C10'!C88</f>
        <v>-4.0000000000000001E-3</v>
      </c>
      <c r="D88" s="28">
        <f>'C9'!D88-'C10'!D88</f>
        <v>-5.636E-2</v>
      </c>
      <c r="E88" s="28">
        <f>'C9'!E88-'C10'!E88</f>
        <v>-8.5489000000000009E-2</v>
      </c>
      <c r="F88" s="28">
        <f>'C9'!F88-'C10'!F88</f>
        <v>-3.0974630000000003</v>
      </c>
      <c r="G88" s="28">
        <f>'C9'!G88-'C10'!G88</f>
        <v>-3.6682580000000002</v>
      </c>
      <c r="H88" s="28">
        <f>'C9'!H88-'C10'!H88</f>
        <v>-5.986129</v>
      </c>
      <c r="I88" s="28">
        <f>'C9'!I88-'C10'!I88</f>
        <v>-1.4383620000000001</v>
      </c>
      <c r="J88" s="28">
        <f>'C9'!J88-'C10'!J88</f>
        <v>-2.7158800000000003</v>
      </c>
      <c r="K88" s="28">
        <f>'C9'!K88-'C10'!K88</f>
        <v>-1.9832429999999999</v>
      </c>
      <c r="L88" s="28">
        <f>'C9'!L88-'C10'!L88</f>
        <v>-5.0804920000000005</v>
      </c>
      <c r="M88" s="28">
        <f>'C9'!M88-'C10'!M88</f>
        <v>-2.238505</v>
      </c>
      <c r="N88" s="28">
        <f>'C9'!N88-'C10'!N88</f>
        <v>-11.911417</v>
      </c>
      <c r="O88" s="28">
        <f>'C9'!O88-'C10'!O88</f>
        <v>-6.226195999999999</v>
      </c>
      <c r="P88" s="28">
        <f>'C9'!P88-'C10'!P88</f>
        <v>-9.8948009999999993</v>
      </c>
      <c r="Q88" s="28">
        <f>'C9'!Q88-'C10'!Q88</f>
        <v>14.725790999999997</v>
      </c>
      <c r="R88" s="28">
        <f>'C9'!R88-'C10'!R88</f>
        <v>-11.914057</v>
      </c>
      <c r="S88" s="28">
        <f>'C9'!S88-'C10'!S88</f>
        <v>-10.781962</v>
      </c>
      <c r="T88" s="28">
        <f>'C9'!T88-'C10'!T88</f>
        <v>-11.524428000000002</v>
      </c>
      <c r="U88" s="28">
        <f>'C9'!U88-'C10'!U88</f>
        <v>-6.1217200000000016</v>
      </c>
      <c r="V88" s="28">
        <f>'C9'!V88-'C10'!V88</f>
        <v>-8.6015390000000025</v>
      </c>
      <c r="W88" s="28">
        <f>'C9'!W88-'C10'!W88</f>
        <v>-22.354799</v>
      </c>
      <c r="X88" s="28">
        <f>'C9'!X88-'C10'!X88</f>
        <v>-11.552954999999999</v>
      </c>
      <c r="Y88" s="28">
        <f>'C9'!Y88-'C10'!Y88</f>
        <v>-1.1432769999999977</v>
      </c>
      <c r="Z88" s="28">
        <f>'C9'!Z88-'C10'!Z88</f>
        <v>-4.194469999999999</v>
      </c>
      <c r="AA88" s="28">
        <f>'C9'!AA88-'C10'!AA88</f>
        <v>-10.467453000000001</v>
      </c>
      <c r="AB88" s="28">
        <f>'C9'!AB88-'C10'!AB88</f>
        <v>-2.5468550000000043</v>
      </c>
      <c r="AC88" s="28">
        <f>'C9'!AC88-'C10'!AC88</f>
        <v>-34.468977000000002</v>
      </c>
      <c r="AD88" s="28">
        <f>'C9'!AD88-'C10'!AD88</f>
        <v>-83.418818000000002</v>
      </c>
      <c r="AE88" s="28">
        <f>'C9'!AE88-'C10'!AE88</f>
        <v>-258.75211400000001</v>
      </c>
    </row>
    <row r="89" spans="1:31">
      <c r="A89" s="37" t="s">
        <v>212</v>
      </c>
      <c r="B89" s="4" t="s">
        <v>213</v>
      </c>
      <c r="C89" s="28">
        <f>'C9'!C89-'C10'!C89</f>
        <v>-2.8000000000000001E-2</v>
      </c>
      <c r="D89" s="28">
        <f>'C9'!D89-'C10'!D89</f>
        <v>-7.164100000000001E-2</v>
      </c>
      <c r="E89" s="28">
        <f>'C9'!E89-'C10'!E89</f>
        <v>-1.3688000000000001E-2</v>
      </c>
      <c r="F89" s="28">
        <f>'C9'!F89-'C10'!F89</f>
        <v>-0.170102</v>
      </c>
      <c r="G89" s="28">
        <f>'C9'!G89-'C10'!G89</f>
        <v>-4.9872E-2</v>
      </c>
      <c r="H89" s="28">
        <f>'C9'!H89-'C10'!H89</f>
        <v>-9.2617999999999992E-2</v>
      </c>
      <c r="I89" s="28">
        <f>'C9'!I89-'C10'!I89</f>
        <v>-0.13475000000000001</v>
      </c>
      <c r="J89" s="28">
        <f>'C9'!J89-'C10'!J89</f>
        <v>-0.28279799999999999</v>
      </c>
      <c r="K89" s="28">
        <f>'C9'!K89-'C10'!K89</f>
        <v>-0.62907099999999994</v>
      </c>
      <c r="L89" s="28">
        <f>'C9'!L89-'C10'!L89</f>
        <v>-0.63490099999999994</v>
      </c>
      <c r="M89" s="28">
        <f>'C9'!M89-'C10'!M89</f>
        <v>-0.46795399999999998</v>
      </c>
      <c r="N89" s="28">
        <f>'C9'!N89-'C10'!N89</f>
        <v>-0.59747900000000009</v>
      </c>
      <c r="O89" s="28">
        <f>'C9'!O89-'C10'!O89</f>
        <v>-1.938094</v>
      </c>
      <c r="P89" s="28">
        <f>'C9'!P89-'C10'!P89</f>
        <v>-2.2561210000000003</v>
      </c>
      <c r="Q89" s="28">
        <f>'C9'!Q89-'C10'!Q89</f>
        <v>-2.2415569999999998</v>
      </c>
      <c r="R89" s="28">
        <f>'C9'!R89-'C10'!R89</f>
        <v>-4.3166199999999995</v>
      </c>
      <c r="S89" s="28">
        <f>'C9'!S89-'C10'!S89</f>
        <v>-6.1029219999999995</v>
      </c>
      <c r="T89" s="28">
        <f>'C9'!T89-'C10'!T89</f>
        <v>-4.0417449999999997</v>
      </c>
      <c r="U89" s="28">
        <f>'C9'!U89-'C10'!U89</f>
        <v>-4.9008219999999998</v>
      </c>
      <c r="V89" s="28">
        <f>'C9'!V89-'C10'!V89</f>
        <v>-8.28918</v>
      </c>
      <c r="W89" s="28">
        <f>'C9'!W89-'C10'!W89</f>
        <v>-5.9047270000000003</v>
      </c>
      <c r="X89" s="28">
        <f>'C9'!X89-'C10'!X89</f>
        <v>-1.6921619999999999</v>
      </c>
      <c r="Y89" s="28">
        <f>'C9'!Y89-'C10'!Y89</f>
        <v>-3.4940169999999999</v>
      </c>
      <c r="Z89" s="28">
        <f>'C9'!Z89-'C10'!Z89</f>
        <v>-10.259722</v>
      </c>
      <c r="AA89" s="28">
        <f>'C9'!AA89-'C10'!AA89</f>
        <v>-9.8519330000000007</v>
      </c>
      <c r="AB89" s="28">
        <f>'C9'!AB89-'C10'!AB89</f>
        <v>-3.3341729999999998</v>
      </c>
      <c r="AC89" s="28">
        <f>'C9'!AC89-'C10'!AC89</f>
        <v>-8.8173560000000002</v>
      </c>
      <c r="AD89" s="28">
        <f>'C9'!AD89-'C10'!AD89</f>
        <v>-8.359948000000001</v>
      </c>
      <c r="AE89" s="28">
        <f>'C9'!AE89-'C10'!AE89</f>
        <v>-88.973973000000015</v>
      </c>
    </row>
    <row r="90" spans="1:31">
      <c r="A90" s="37" t="s">
        <v>214</v>
      </c>
      <c r="B90" s="4" t="s">
        <v>215</v>
      </c>
      <c r="C90" s="28">
        <f>'C9'!C90-'C10'!C90</f>
        <v>-0.29099999999999998</v>
      </c>
      <c r="D90" s="28">
        <f>'C9'!D90-'C10'!D90</f>
        <v>-1.2501450000000001</v>
      </c>
      <c r="E90" s="28">
        <f>'C9'!E90-'C10'!E90</f>
        <v>-3.8719080000000003</v>
      </c>
      <c r="F90" s="28">
        <f>'C9'!F90-'C10'!F90</f>
        <v>-4.8101209999999996</v>
      </c>
      <c r="G90" s="28">
        <f>'C9'!G90-'C10'!G90</f>
        <v>-6.6352139999999995</v>
      </c>
      <c r="H90" s="28">
        <f>'C9'!H90-'C10'!H90</f>
        <v>-6.8369150000000003</v>
      </c>
      <c r="I90" s="28">
        <f>'C9'!I90-'C10'!I90</f>
        <v>-8.6141469999999991</v>
      </c>
      <c r="J90" s="28">
        <f>'C9'!J90-'C10'!J90</f>
        <v>-4.2249499999999998</v>
      </c>
      <c r="K90" s="28">
        <f>'C9'!K90-'C10'!K90</f>
        <v>-8.874452999999999</v>
      </c>
      <c r="L90" s="28">
        <f>'C9'!L90-'C10'!L90</f>
        <v>-26.889427999999999</v>
      </c>
      <c r="M90" s="28">
        <f>'C9'!M90-'C10'!M90</f>
        <v>-19.067766999999996</v>
      </c>
      <c r="N90" s="28">
        <f>'C9'!N90-'C10'!N90</f>
        <v>-25.659606</v>
      </c>
      <c r="O90" s="28">
        <f>'C9'!O90-'C10'!O90</f>
        <v>-40.029924999999992</v>
      </c>
      <c r="P90" s="28">
        <f>'C9'!P90-'C10'!P90</f>
        <v>-72.345286999999999</v>
      </c>
      <c r="Q90" s="28">
        <f>'C9'!Q90-'C10'!Q90</f>
        <v>-37.257839000000004</v>
      </c>
      <c r="R90" s="28">
        <f>'C9'!R90-'C10'!R90</f>
        <v>-71.744321999999997</v>
      </c>
      <c r="S90" s="28">
        <f>'C9'!S90-'C10'!S90</f>
        <v>-110.25301999999999</v>
      </c>
      <c r="T90" s="28">
        <f>'C9'!T90-'C10'!T90</f>
        <v>-143.69827099999998</v>
      </c>
      <c r="U90" s="28">
        <f>'C9'!U90-'C10'!U90</f>
        <v>-102.78948700000001</v>
      </c>
      <c r="V90" s="28">
        <f>'C9'!V90-'C10'!V90</f>
        <v>-98.816085999999999</v>
      </c>
      <c r="W90" s="28">
        <f>'C9'!W90-'C10'!W90</f>
        <v>-89.571836999999988</v>
      </c>
      <c r="X90" s="28">
        <f>'C9'!X90-'C10'!X90</f>
        <v>-58.515320000000003</v>
      </c>
      <c r="Y90" s="28">
        <f>'C9'!Y90-'C10'!Y90</f>
        <v>-67.057545999999988</v>
      </c>
      <c r="Z90" s="28">
        <f>'C9'!Z90-'C10'!Z90</f>
        <v>-85.207078999999993</v>
      </c>
      <c r="AA90" s="28">
        <f>'C9'!AA90-'C10'!AA90</f>
        <v>-90.347900999999993</v>
      </c>
      <c r="AB90" s="28">
        <f>'C9'!AB90-'C10'!AB90</f>
        <v>-73.882084000000006</v>
      </c>
      <c r="AC90" s="28">
        <f>'C9'!AC90-'C10'!AC90</f>
        <v>-103.55497799999999</v>
      </c>
      <c r="AD90" s="28">
        <f>'C9'!AD90-'C10'!AD90</f>
        <v>-188.69058099999998</v>
      </c>
      <c r="AE90" s="28">
        <f>'C9'!AE90-'C10'!AE90</f>
        <v>-1550.7872169999998</v>
      </c>
    </row>
    <row r="91" spans="1:31">
      <c r="A91" s="37" t="s">
        <v>216</v>
      </c>
      <c r="B91" s="4" t="s">
        <v>217</v>
      </c>
      <c r="C91" s="28">
        <f>'C9'!C91-'C10'!C91</f>
        <v>-2.9250000000000003</v>
      </c>
      <c r="D91" s="28">
        <f>'C9'!D91-'C10'!D91</f>
        <v>-4.0021710000000006</v>
      </c>
      <c r="E91" s="28">
        <f>'C9'!E91-'C10'!E91</f>
        <v>-9.9473969999999987</v>
      </c>
      <c r="F91" s="28">
        <f>'C9'!F91-'C10'!F91</f>
        <v>-10.675896</v>
      </c>
      <c r="G91" s="28">
        <f>'C9'!G91-'C10'!G91</f>
        <v>-13.240214</v>
      </c>
      <c r="H91" s="28">
        <f>'C9'!H91-'C10'!H91</f>
        <v>-15.759635999999999</v>
      </c>
      <c r="I91" s="28">
        <f>'C9'!I91-'C10'!I91</f>
        <v>-30.842551</v>
      </c>
      <c r="J91" s="28">
        <f>'C9'!J91-'C10'!J91</f>
        <v>-29.827930000000002</v>
      </c>
      <c r="K91" s="28">
        <f>'C9'!K91-'C10'!K91</f>
        <v>-34.745902000000001</v>
      </c>
      <c r="L91" s="28">
        <f>'C9'!L91-'C10'!L91</f>
        <v>-52.568065000000004</v>
      </c>
      <c r="M91" s="28">
        <f>'C9'!M91-'C10'!M91</f>
        <v>-60.446141000000004</v>
      </c>
      <c r="N91" s="28">
        <f>'C9'!N91-'C10'!N91</f>
        <v>-81.570838000000009</v>
      </c>
      <c r="O91" s="28">
        <f>'C9'!O91-'C10'!O91</f>
        <v>-100.44416200000001</v>
      </c>
      <c r="P91" s="28">
        <f>'C9'!P91-'C10'!P91</f>
        <v>-125.78938600000001</v>
      </c>
      <c r="Q91" s="28">
        <f>'C9'!Q91-'C10'!Q91</f>
        <v>-110.89934599999999</v>
      </c>
      <c r="R91" s="28">
        <f>'C9'!R91-'C10'!R91</f>
        <v>-177.43135999999998</v>
      </c>
      <c r="S91" s="28">
        <f>'C9'!S91-'C10'!S91</f>
        <v>-250.710035</v>
      </c>
      <c r="T91" s="28">
        <f>'C9'!T91-'C10'!T91</f>
        <v>-308.82880799999998</v>
      </c>
      <c r="U91" s="28">
        <f>'C9'!U91-'C10'!U91</f>
        <v>-324.56624099999999</v>
      </c>
      <c r="V91" s="28">
        <f>'C9'!V91-'C10'!V91</f>
        <v>-359.76996100000002</v>
      </c>
      <c r="W91" s="28">
        <f>'C9'!W91-'C10'!W91</f>
        <v>-393.56442700000008</v>
      </c>
      <c r="X91" s="28">
        <f>'C9'!X91-'C10'!X91</f>
        <v>-390.30637800000005</v>
      </c>
      <c r="Y91" s="28">
        <f>'C9'!Y91-'C10'!Y91</f>
        <v>-406.33310899999998</v>
      </c>
      <c r="Z91" s="28">
        <f>'C9'!Z91-'C10'!Z91</f>
        <v>-508.67898200000002</v>
      </c>
      <c r="AA91" s="28">
        <f>'C9'!AA91-'C10'!AA91</f>
        <v>-498.87842799999993</v>
      </c>
      <c r="AB91" s="28">
        <f>'C9'!AB91-'C10'!AB91</f>
        <v>-422.57523500000002</v>
      </c>
      <c r="AC91" s="28">
        <f>'C9'!AC91-'C10'!AC91</f>
        <v>-562.08163500000001</v>
      </c>
      <c r="AD91" s="28">
        <f>'C9'!AD91-'C10'!AD91</f>
        <v>-651.90301199999999</v>
      </c>
      <c r="AE91" s="28">
        <f>'C9'!AE91-'C10'!AE91</f>
        <v>-5939.3122460000004</v>
      </c>
    </row>
    <row r="92" spans="1:31">
      <c r="A92" s="37" t="s">
        <v>218</v>
      </c>
      <c r="B92" s="4" t="s">
        <v>219</v>
      </c>
      <c r="C92" s="28">
        <f>'C9'!C92-'C10'!C92</f>
        <v>-4.3220000000000001</v>
      </c>
      <c r="D92" s="28">
        <f>'C9'!D92-'C10'!D92</f>
        <v>-7.5201460000000004</v>
      </c>
      <c r="E92" s="28">
        <f>'C9'!E92-'C10'!E92</f>
        <v>-10.584600999999999</v>
      </c>
      <c r="F92" s="28">
        <f>'C9'!F92-'C10'!F92</f>
        <v>-12.892382000000001</v>
      </c>
      <c r="G92" s="28">
        <f>'C9'!G92-'C10'!G92</f>
        <v>-17.856686</v>
      </c>
      <c r="H92" s="28">
        <f>'C9'!H92-'C10'!H92</f>
        <v>-19.615545000000001</v>
      </c>
      <c r="I92" s="28">
        <f>'C9'!I92-'C10'!I92</f>
        <v>-30.207408000000001</v>
      </c>
      <c r="J92" s="28">
        <f>'C9'!J92-'C10'!J92</f>
        <v>-41.385470000000005</v>
      </c>
      <c r="K92" s="28">
        <f>'C9'!K92-'C10'!K92</f>
        <v>-53.495245999999995</v>
      </c>
      <c r="L92" s="28">
        <f>'C9'!L92-'C10'!L92</f>
        <v>-135.86980599999998</v>
      </c>
      <c r="M92" s="28">
        <f>'C9'!M92-'C10'!M92</f>
        <v>-168.194198</v>
      </c>
      <c r="N92" s="28">
        <f>'C9'!N92-'C10'!N92</f>
        <v>-231.95267299999998</v>
      </c>
      <c r="O92" s="28">
        <f>'C9'!O92-'C10'!O92</f>
        <v>-291.38638899999995</v>
      </c>
      <c r="P92" s="28">
        <f>'C9'!P92-'C10'!P92</f>
        <v>-339.92224999999996</v>
      </c>
      <c r="Q92" s="28">
        <f>'C9'!Q92-'C10'!Q92</f>
        <v>-268.258352</v>
      </c>
      <c r="R92" s="28">
        <f>'C9'!R92-'C10'!R92</f>
        <v>-359.16180799999995</v>
      </c>
      <c r="S92" s="28">
        <f>'C9'!S92-'C10'!S92</f>
        <v>-395.31477000000001</v>
      </c>
      <c r="T92" s="28">
        <f>'C9'!T92-'C10'!T92</f>
        <v>-463.55587199999997</v>
      </c>
      <c r="U92" s="28">
        <f>'C9'!U92-'C10'!U92</f>
        <v>-499.58331400000003</v>
      </c>
      <c r="V92" s="28">
        <f>'C9'!V92-'C10'!V92</f>
        <v>-575.95709399999998</v>
      </c>
      <c r="W92" s="28">
        <f>'C9'!W92-'C10'!W92</f>
        <v>-610.57593500000007</v>
      </c>
      <c r="X92" s="28">
        <f>'C9'!X92-'C10'!X92</f>
        <v>-630.0340809999999</v>
      </c>
      <c r="Y92" s="28">
        <f>'C9'!Y92-'C10'!Y92</f>
        <v>-691.78031299999998</v>
      </c>
      <c r="Z92" s="28">
        <f>'C9'!Z92-'C10'!Z92</f>
        <v>-708.05519800000002</v>
      </c>
      <c r="AA92" s="28">
        <f>'C9'!AA92-'C10'!AA92</f>
        <v>-688.10357999999997</v>
      </c>
      <c r="AB92" s="28">
        <f>'C9'!AB92-'C10'!AB92</f>
        <v>-647.24331700000005</v>
      </c>
      <c r="AC92" s="28">
        <f>'C9'!AC92-'C10'!AC92</f>
        <v>-898.67393099999993</v>
      </c>
      <c r="AD92" s="28">
        <f>'C9'!AD92-'C10'!AD92</f>
        <v>-1002.700631</v>
      </c>
      <c r="AE92" s="28">
        <f>'C9'!AE92-'C10'!AE92</f>
        <v>-9804.202996</v>
      </c>
    </row>
    <row r="93" spans="1:31">
      <c r="A93" s="37" t="s">
        <v>220</v>
      </c>
      <c r="B93" s="4" t="s">
        <v>221</v>
      </c>
      <c r="C93" s="28">
        <f>'C9'!C93-'C10'!C93</f>
        <v>-36.851999999999997</v>
      </c>
      <c r="D93" s="28">
        <f>'C9'!D93-'C10'!D93</f>
        <v>-60.145796000000004</v>
      </c>
      <c r="E93" s="28">
        <f>'C9'!E93-'C10'!E93</f>
        <v>-135.81729800000002</v>
      </c>
      <c r="F93" s="28">
        <f>'C9'!F93-'C10'!F93</f>
        <v>-143.26196800000002</v>
      </c>
      <c r="G93" s="28">
        <f>'C9'!G93-'C10'!G93</f>
        <v>-181.82666399999999</v>
      </c>
      <c r="H93" s="28">
        <f>'C9'!H93-'C10'!H93</f>
        <v>-234.68992100000003</v>
      </c>
      <c r="I93" s="28">
        <f>'C9'!I93-'C10'!I93</f>
        <v>-458.17118000000005</v>
      </c>
      <c r="J93" s="28">
        <f>'C9'!J93-'C10'!J93</f>
        <v>-1001.289842</v>
      </c>
      <c r="K93" s="28">
        <f>'C9'!K93-'C10'!K93</f>
        <v>-2876.4444039999998</v>
      </c>
      <c r="L93" s="28">
        <f>'C9'!L93-'C10'!L93</f>
        <v>-4271.3745060000001</v>
      </c>
      <c r="M93" s="28">
        <f>'C9'!M93-'C10'!M93</f>
        <v>-4234.3648679999997</v>
      </c>
      <c r="N93" s="28">
        <f>'C9'!N93-'C10'!N93</f>
        <v>-5202.0949469999996</v>
      </c>
      <c r="O93" s="28">
        <f>'C9'!O93-'C10'!O93</f>
        <v>-5526.7326830000002</v>
      </c>
      <c r="P93" s="28">
        <f>'C9'!P93-'C10'!P93</f>
        <v>-6941.5263519999999</v>
      </c>
      <c r="Q93" s="28">
        <f>'C9'!Q93-'C10'!Q93</f>
        <v>-7499.2689239999991</v>
      </c>
      <c r="R93" s="28">
        <f>'C9'!R93-'C10'!R93</f>
        <v>-11026.019980999999</v>
      </c>
      <c r="S93" s="28">
        <f>'C9'!S93-'C10'!S93</f>
        <v>-12801.722366999998</v>
      </c>
      <c r="T93" s="28">
        <f>'C9'!T93-'C10'!T93</f>
        <v>-13821.046749000001</v>
      </c>
      <c r="U93" s="28">
        <f>'C9'!U93-'C10'!U93</f>
        <v>-14459.115840999999</v>
      </c>
      <c r="V93" s="28">
        <f>'C9'!V93-'C10'!V93</f>
        <v>-15236.276576999999</v>
      </c>
      <c r="W93" s="28">
        <f>'C9'!W93-'C10'!W93</f>
        <v>-15453.120268000001</v>
      </c>
      <c r="X93" s="28">
        <f>'C9'!X93-'C10'!X93</f>
        <v>-15580.280774999999</v>
      </c>
      <c r="Y93" s="28">
        <f>'C9'!Y93-'C10'!Y93</f>
        <v>-15625.717556</v>
      </c>
      <c r="Z93" s="28">
        <f>'C9'!Z93-'C10'!Z93</f>
        <v>-18089.881933000001</v>
      </c>
      <c r="AA93" s="28">
        <f>'C9'!AA93-'C10'!AA93</f>
        <v>-18461.315822</v>
      </c>
      <c r="AB93" s="28">
        <f>'C9'!AB93-'C10'!AB93</f>
        <v>-15910.108157000001</v>
      </c>
      <c r="AC93" s="28">
        <f>'C9'!AC93-'C10'!AC93</f>
        <v>-20107.432819000001</v>
      </c>
      <c r="AD93" s="28">
        <f>'C9'!AD93-'C10'!AD93</f>
        <v>-23262.006263000003</v>
      </c>
      <c r="AE93" s="28">
        <f>'C9'!AE93-'C10'!AE93</f>
        <v>-248637.90646099998</v>
      </c>
    </row>
    <row r="94" spans="1:31">
      <c r="A94" s="37" t="s">
        <v>222</v>
      </c>
      <c r="B94" s="4" t="s">
        <v>223</v>
      </c>
      <c r="C94" s="28">
        <f>'C9'!C94-'C10'!C94</f>
        <v>-140.38599199999999</v>
      </c>
      <c r="D94" s="28">
        <f>'C9'!D94-'C10'!D94</f>
        <v>-189.228993</v>
      </c>
      <c r="E94" s="28">
        <f>'C9'!E94-'C10'!E94</f>
        <v>-403.39972299999999</v>
      </c>
      <c r="F94" s="28">
        <f>'C9'!F94-'C10'!F94</f>
        <v>-458.22413900000004</v>
      </c>
      <c r="G94" s="28">
        <f>'C9'!G94-'C10'!G94</f>
        <v>-601.11118399999987</v>
      </c>
      <c r="H94" s="28">
        <f>'C9'!H94-'C10'!H94</f>
        <v>-884.75871800000004</v>
      </c>
      <c r="I94" s="28">
        <f>'C9'!I94-'C10'!I94</f>
        <v>-1377.432366</v>
      </c>
      <c r="J94" s="28">
        <f>'C9'!J94-'C10'!J94</f>
        <v>-2193.4077700000003</v>
      </c>
      <c r="K94" s="28">
        <f>'C9'!K94-'C10'!K94</f>
        <v>-3147.5368039999994</v>
      </c>
      <c r="L94" s="28">
        <f>'C9'!L94-'C10'!L94</f>
        <v>-5346.7626890000001</v>
      </c>
      <c r="M94" s="28">
        <f>'C9'!M94-'C10'!M94</f>
        <v>-7108.3448749999998</v>
      </c>
      <c r="N94" s="28">
        <f>'C9'!N94-'C10'!N94</f>
        <v>-10573.585813</v>
      </c>
      <c r="O94" s="28">
        <f>'C9'!O94-'C10'!O94</f>
        <v>-10167.117203999998</v>
      </c>
      <c r="P94" s="28">
        <f>'C9'!P94-'C10'!P94</f>
        <v>-14822.938818000001</v>
      </c>
      <c r="Q94" s="28">
        <f>'C9'!Q94-'C10'!Q94</f>
        <v>-14670.669464999999</v>
      </c>
      <c r="R94" s="28">
        <f>'C9'!R94-'C10'!R94</f>
        <v>-20885.617850999999</v>
      </c>
      <c r="S94" s="28">
        <f>'C9'!S94-'C10'!S94</f>
        <v>-22324.366974</v>
      </c>
      <c r="T94" s="28">
        <f>'C9'!T94-'C10'!T94</f>
        <v>-23496.583957999999</v>
      </c>
      <c r="U94" s="28">
        <f>'C9'!U94-'C10'!U94</f>
        <v>-25718.535174000001</v>
      </c>
      <c r="V94" s="28">
        <f>'C9'!V94-'C10'!V94</f>
        <v>-27451.193624000003</v>
      </c>
      <c r="W94" s="28">
        <f>'C9'!W94-'C10'!W94</f>
        <v>-28186.441138999999</v>
      </c>
      <c r="X94" s="28">
        <f>'C9'!X94-'C10'!X94</f>
        <v>-28279.907394999998</v>
      </c>
      <c r="Y94" s="28">
        <f>'C9'!Y94-'C10'!Y94</f>
        <v>-29265.564107999999</v>
      </c>
      <c r="Z94" s="28">
        <f>'C9'!Z94-'C10'!Z94</f>
        <v>-33209.030908000001</v>
      </c>
      <c r="AA94" s="28">
        <f>'C9'!AA94-'C10'!AA94</f>
        <v>-30808.870094000002</v>
      </c>
      <c r="AB94" s="28">
        <f>'C9'!AB94-'C10'!AB94</f>
        <v>-26716.417296</v>
      </c>
      <c r="AC94" s="28">
        <f>'C9'!AC94-'C10'!AC94</f>
        <v>-34319.848770000004</v>
      </c>
      <c r="AD94" s="28">
        <f>'C9'!AD94-'C10'!AD94</f>
        <v>-38973.855568000006</v>
      </c>
      <c r="AE94" s="28">
        <f>'C9'!AE94-'C10'!AE94</f>
        <v>-441721.13741200004</v>
      </c>
    </row>
    <row r="95" spans="1:31">
      <c r="A95" s="37" t="s">
        <v>224</v>
      </c>
      <c r="B95" s="4" t="s">
        <v>225</v>
      </c>
      <c r="C95" s="28">
        <f>'C9'!C95-'C10'!C95</f>
        <v>0</v>
      </c>
      <c r="D95" s="28">
        <f>'C9'!D95-'C10'!D95</f>
        <v>-1.4800000000000001E-2</v>
      </c>
      <c r="E95" s="28">
        <f>'C9'!E95-'C10'!E95</f>
        <v>-3.189E-3</v>
      </c>
      <c r="F95" s="28">
        <f>'C9'!F95-'C10'!F95</f>
        <v>-2.2557130000000001</v>
      </c>
      <c r="G95" s="28">
        <f>'C9'!G95-'C10'!G95</f>
        <v>-2.0890000000000001E-3</v>
      </c>
      <c r="H95" s="28">
        <f>'C9'!H95-'C10'!H95</f>
        <v>3.6945999999999993E-2</v>
      </c>
      <c r="I95" s="28">
        <f>'C9'!I95-'C10'!I95</f>
        <v>-0.12035300000000002</v>
      </c>
      <c r="J95" s="28">
        <f>'C9'!J95-'C10'!J95</f>
        <v>0.102025</v>
      </c>
      <c r="K95" s="28">
        <f>'C9'!K95-'C10'!K95</f>
        <v>-2.1276089999999996</v>
      </c>
      <c r="L95" s="28">
        <f>'C9'!L95-'C10'!L95</f>
        <v>-10.86515</v>
      </c>
      <c r="M95" s="28">
        <f>'C9'!M95-'C10'!M95</f>
        <v>-24.121624000000001</v>
      </c>
      <c r="N95" s="28">
        <f>'C9'!N95-'C10'!N95</f>
        <v>-21.119192999999999</v>
      </c>
      <c r="O95" s="28">
        <f>'C9'!O95-'C10'!O95</f>
        <v>-23.794571999999999</v>
      </c>
      <c r="P95" s="28">
        <f>'C9'!P95-'C10'!P95</f>
        <v>-35.157153000000001</v>
      </c>
      <c r="Q95" s="28">
        <f>'C9'!Q95-'C10'!Q95</f>
        <v>-19.249609999999997</v>
      </c>
      <c r="R95" s="28">
        <f>'C9'!R95-'C10'!R95</f>
        <v>-23.780783999999997</v>
      </c>
      <c r="S95" s="28">
        <f>'C9'!S95-'C10'!S95</f>
        <v>-70.808806000000004</v>
      </c>
      <c r="T95" s="28">
        <f>'C9'!T95-'C10'!T95</f>
        <v>-81.597104999999999</v>
      </c>
      <c r="U95" s="28">
        <f>'C9'!U95-'C10'!U95</f>
        <v>-51.027166000000001</v>
      </c>
      <c r="V95" s="28">
        <f>'C9'!V95-'C10'!V95</f>
        <v>-85.968175000000002</v>
      </c>
      <c r="W95" s="28">
        <f>'C9'!W95-'C10'!W95</f>
        <v>-128.54492800000003</v>
      </c>
      <c r="X95" s="28">
        <f>'C9'!X95-'C10'!X95</f>
        <v>-110.17290299999999</v>
      </c>
      <c r="Y95" s="28">
        <f>'C9'!Y95-'C10'!Y95</f>
        <v>-77.225791999999998</v>
      </c>
      <c r="Z95" s="28">
        <f>'C9'!Z95-'C10'!Z95</f>
        <v>-152.088573</v>
      </c>
      <c r="AA95" s="28">
        <f>'C9'!AA95-'C10'!AA95</f>
        <v>-172.94344999999998</v>
      </c>
      <c r="AB95" s="28">
        <f>'C9'!AB95-'C10'!AB95</f>
        <v>-87.042391000000009</v>
      </c>
      <c r="AC95" s="28">
        <f>'C9'!AC95-'C10'!AC95</f>
        <v>-161.68701999999996</v>
      </c>
      <c r="AD95" s="28">
        <f>'C9'!AD95-'C10'!AD95</f>
        <v>-253.82094000000001</v>
      </c>
      <c r="AE95" s="28">
        <f>'C9'!AE95-'C10'!AE95</f>
        <v>-1595.4001169999999</v>
      </c>
    </row>
    <row r="96" spans="1:31">
      <c r="A96" s="37" t="s">
        <v>226</v>
      </c>
      <c r="B96" s="4" t="s">
        <v>227</v>
      </c>
      <c r="C96" s="28">
        <f>'C9'!C96-'C10'!C96</f>
        <v>-1.9719999999999998</v>
      </c>
      <c r="D96" s="28">
        <f>'C9'!D96-'C10'!D96</f>
        <v>-1.2822519999999997</v>
      </c>
      <c r="E96" s="28">
        <f>'C9'!E96-'C10'!E96</f>
        <v>-8.1118360000000003</v>
      </c>
      <c r="F96" s="28">
        <f>'C9'!F96-'C10'!F96</f>
        <v>-13.873040999999999</v>
      </c>
      <c r="G96" s="28">
        <f>'C9'!G96-'C10'!G96</f>
        <v>-21.513962000000003</v>
      </c>
      <c r="H96" s="28">
        <f>'C9'!H96-'C10'!H96</f>
        <v>-33.730967000000007</v>
      </c>
      <c r="I96" s="28">
        <f>'C9'!I96-'C10'!I96</f>
        <v>-69.451655999999986</v>
      </c>
      <c r="J96" s="28">
        <f>'C9'!J96-'C10'!J96</f>
        <v>-81.147924000000003</v>
      </c>
      <c r="K96" s="28">
        <f>'C9'!K96-'C10'!K96</f>
        <v>-89.654140999999996</v>
      </c>
      <c r="L96" s="28">
        <f>'C9'!L96-'C10'!L96</f>
        <v>-224.31333599999999</v>
      </c>
      <c r="M96" s="28">
        <f>'C9'!M96-'C10'!M96</f>
        <v>-284.17829599999999</v>
      </c>
      <c r="N96" s="28">
        <f>'C9'!N96-'C10'!N96</f>
        <v>-288.65857099999999</v>
      </c>
      <c r="O96" s="28">
        <f>'C9'!O96-'C10'!O96</f>
        <v>-408.81898299999989</v>
      </c>
      <c r="P96" s="28">
        <f>'C9'!P96-'C10'!P96</f>
        <v>-604.69372999999996</v>
      </c>
      <c r="Q96" s="28">
        <f>'C9'!Q96-'C10'!Q96</f>
        <v>-328.83865400000002</v>
      </c>
      <c r="R96" s="28">
        <f>'C9'!R96-'C10'!R96</f>
        <v>-183.21674200000018</v>
      </c>
      <c r="S96" s="28">
        <f>'C9'!S96-'C10'!S96</f>
        <v>-128.030395</v>
      </c>
      <c r="T96" s="28">
        <f>'C9'!T96-'C10'!T96</f>
        <v>-357.09347400000001</v>
      </c>
      <c r="U96" s="28">
        <f>'C9'!U96-'C10'!U96</f>
        <v>23.253889999999956</v>
      </c>
      <c r="V96" s="28">
        <f>'C9'!V96-'C10'!V96</f>
        <v>148.29206999999997</v>
      </c>
      <c r="W96" s="28">
        <f>'C9'!W96-'C10'!W96</f>
        <v>-907.79418099999975</v>
      </c>
      <c r="X96" s="28">
        <f>'C9'!X96-'C10'!X96</f>
        <v>-1041.97307</v>
      </c>
      <c r="Y96" s="28">
        <f>'C9'!Y96-'C10'!Y96</f>
        <v>-1840.5448169999997</v>
      </c>
      <c r="Z96" s="28">
        <f>'C9'!Z96-'C10'!Z96</f>
        <v>-2355.037918</v>
      </c>
      <c r="AA96" s="28">
        <f>'C9'!AA96-'C10'!AA96</f>
        <v>-2823.7882650000001</v>
      </c>
      <c r="AB96" s="28">
        <f>'C9'!AB96-'C10'!AB96</f>
        <v>-1892.4439929999999</v>
      </c>
      <c r="AC96" s="28">
        <f>'C9'!AC96-'C10'!AC96</f>
        <v>-4035.8585970000004</v>
      </c>
      <c r="AD96" s="28">
        <f>'C9'!AD96-'C10'!AD96</f>
        <v>-4834.7398549999998</v>
      </c>
      <c r="AE96" s="28">
        <f>'C9'!AE96-'C10'!AE96</f>
        <v>-22689.214695999995</v>
      </c>
    </row>
    <row r="97" spans="1:31">
      <c r="A97" s="37" t="s">
        <v>228</v>
      </c>
      <c r="B97" s="4" t="s">
        <v>229</v>
      </c>
      <c r="C97" s="28">
        <f>'C9'!C97-'C10'!C97</f>
        <v>-6.2E-2</v>
      </c>
      <c r="D97" s="28">
        <f>'C9'!D97-'C10'!D97</f>
        <v>0</v>
      </c>
      <c r="E97" s="28">
        <f>'C9'!E97-'C10'!E97</f>
        <v>0</v>
      </c>
      <c r="F97" s="28">
        <f>'C9'!F97-'C10'!F97</f>
        <v>-6.0800000000000003E-4</v>
      </c>
      <c r="G97" s="28">
        <f>'C9'!G97-'C10'!G97</f>
        <v>-2.1100999999999998E-2</v>
      </c>
      <c r="H97" s="28">
        <f>'C9'!H97-'C10'!H97</f>
        <v>-6.9309999999999997E-3</v>
      </c>
      <c r="I97" s="28">
        <f>'C9'!I97-'C10'!I97</f>
        <v>0</v>
      </c>
      <c r="J97" s="28">
        <f>'C9'!J97-'C10'!J97</f>
        <v>-3.173E-3</v>
      </c>
      <c r="K97" s="28">
        <f>'C9'!K97-'C10'!K97</f>
        <v>5.144000000000001E-3</v>
      </c>
      <c r="L97" s="28">
        <f>'C9'!L97-'C10'!L97</f>
        <v>-8.5220000000000001E-3</v>
      </c>
      <c r="M97" s="28">
        <f>'C9'!M97-'C10'!M97</f>
        <v>-2.4526999999999997E-2</v>
      </c>
      <c r="N97" s="28">
        <f>'C9'!N97-'C10'!N97</f>
        <v>-2.8556999999999999E-2</v>
      </c>
      <c r="O97" s="28">
        <f>'C9'!O97-'C10'!O97</f>
        <v>-4.8444000000000001E-2</v>
      </c>
      <c r="P97" s="28">
        <f>'C9'!P97-'C10'!P97</f>
        <v>1.5932000000000002E-2</v>
      </c>
      <c r="Q97" s="28">
        <f>'C9'!Q97-'C10'!Q97</f>
        <v>0.15037799999999998</v>
      </c>
      <c r="R97" s="28">
        <f>'C9'!R97-'C10'!R97</f>
        <v>-2.7518999999999998E-2</v>
      </c>
      <c r="S97" s="28">
        <f>'C9'!S97-'C10'!S97</f>
        <v>0.16702699999999995</v>
      </c>
      <c r="T97" s="28">
        <f>'C9'!T97-'C10'!T97</f>
        <v>-0.110053</v>
      </c>
      <c r="U97" s="28">
        <f>'C9'!U97-'C10'!U97</f>
        <v>-5.3969999999999997E-2</v>
      </c>
      <c r="V97" s="28">
        <f>'C9'!V97-'C10'!V97</f>
        <v>-0.28190199999999999</v>
      </c>
      <c r="W97" s="28">
        <f>'C9'!W97-'C10'!W97</f>
        <v>-1.8236060000000001</v>
      </c>
      <c r="X97" s="28">
        <f>'C9'!X97-'C10'!X97</f>
        <v>-3.8294650000000003</v>
      </c>
      <c r="Y97" s="28">
        <f>'C9'!Y97-'C10'!Y97</f>
        <v>-7.4341069999999991</v>
      </c>
      <c r="Z97" s="28">
        <f>'C9'!Z97-'C10'!Z97</f>
        <v>-8.321752</v>
      </c>
      <c r="AA97" s="28">
        <f>'C9'!AA97-'C10'!AA97</f>
        <v>-1.1480110000000003</v>
      </c>
      <c r="AB97" s="28">
        <f>'C9'!AB97-'C10'!AB97</f>
        <v>-8.6238149999999987</v>
      </c>
      <c r="AC97" s="28">
        <f>'C9'!AC97-'C10'!AC97</f>
        <v>-23.198948999999999</v>
      </c>
      <c r="AD97" s="28">
        <f>'C9'!AD97-'C10'!AD97</f>
        <v>-30.295740000000002</v>
      </c>
      <c r="AE97" s="28">
        <f>'C9'!AE97-'C10'!AE97</f>
        <v>-85.014270999999994</v>
      </c>
    </row>
    <row r="98" spans="1:31">
      <c r="A98" s="37" t="s">
        <v>230</v>
      </c>
      <c r="B98" s="4" t="s">
        <v>231</v>
      </c>
      <c r="C98" s="28">
        <f>'C9'!C98-'C10'!C98</f>
        <v>-0.112</v>
      </c>
      <c r="D98" s="28">
        <f>'C9'!D98-'C10'!D98</f>
        <v>-4.9726999999999993E-2</v>
      </c>
      <c r="E98" s="28">
        <f>'C9'!E98-'C10'!E98</f>
        <v>-6.2989000000000003E-2</v>
      </c>
      <c r="F98" s="28">
        <f>'C9'!F98-'C10'!F98</f>
        <v>-0.11731399999999999</v>
      </c>
      <c r="G98" s="28">
        <f>'C9'!G98-'C10'!G98</f>
        <v>-0.25080199999999997</v>
      </c>
      <c r="H98" s="28">
        <f>'C9'!H98-'C10'!H98</f>
        <v>-0.21280199999999999</v>
      </c>
      <c r="I98" s="28">
        <f>'C9'!I98-'C10'!I98</f>
        <v>-4.2676670000000003</v>
      </c>
      <c r="J98" s="28">
        <f>'C9'!J98-'C10'!J98</f>
        <v>-0.56173099999999998</v>
      </c>
      <c r="K98" s="28">
        <f>'C9'!K98-'C10'!K98</f>
        <v>-0.49721699999999996</v>
      </c>
      <c r="L98" s="28">
        <f>'C9'!L98-'C10'!L98</f>
        <v>-0.396677</v>
      </c>
      <c r="M98" s="28">
        <f>'C9'!M98-'C10'!M98</f>
        <v>-0.81807699999999994</v>
      </c>
      <c r="N98" s="28">
        <f>'C9'!N98-'C10'!N98</f>
        <v>-3.9232179999999999</v>
      </c>
      <c r="O98" s="28">
        <f>'C9'!O98-'C10'!O98</f>
        <v>-2.12188</v>
      </c>
      <c r="P98" s="28">
        <f>'C9'!P98-'C10'!P98</f>
        <v>-1.0373829999999999</v>
      </c>
      <c r="Q98" s="28">
        <f>'C9'!Q98-'C10'!Q98</f>
        <v>-1.64395</v>
      </c>
      <c r="R98" s="28">
        <f>'C9'!R98-'C10'!R98</f>
        <v>-1.332589</v>
      </c>
      <c r="S98" s="28">
        <f>'C9'!S98-'C10'!S98</f>
        <v>-0.86472099999999996</v>
      </c>
      <c r="T98" s="28">
        <f>'C9'!T98-'C10'!T98</f>
        <v>-9.6786720000000006</v>
      </c>
      <c r="U98" s="28">
        <f>'C9'!U98-'C10'!U98</f>
        <v>-0.86537699999999995</v>
      </c>
      <c r="V98" s="28">
        <f>'C9'!V98-'C10'!V98</f>
        <v>-0.80531600000000003</v>
      </c>
      <c r="W98" s="28">
        <f>'C9'!W98-'C10'!W98</f>
        <v>-1.6541440000000001</v>
      </c>
      <c r="X98" s="28">
        <f>'C9'!X98-'C10'!X98</f>
        <v>-0.84692000000000001</v>
      </c>
      <c r="Y98" s="28">
        <f>'C9'!Y98-'C10'!Y98</f>
        <v>-0.905111</v>
      </c>
      <c r="Z98" s="28">
        <f>'C9'!Z98-'C10'!Z98</f>
        <v>-1.4851030000000001</v>
      </c>
      <c r="AA98" s="28">
        <f>'C9'!AA98-'C10'!AA98</f>
        <v>-1.4653669999999999</v>
      </c>
      <c r="AB98" s="28">
        <f>'C9'!AB98-'C10'!AB98</f>
        <v>-3.254165</v>
      </c>
      <c r="AC98" s="28">
        <f>'C9'!AC98-'C10'!AC98</f>
        <v>-1.234434</v>
      </c>
      <c r="AD98" s="28">
        <f>'C9'!AD98-'C10'!AD98</f>
        <v>-16.089919999999999</v>
      </c>
      <c r="AE98" s="28">
        <f>'C9'!AE98-'C10'!AE98</f>
        <v>-56.555273</v>
      </c>
    </row>
    <row r="99" spans="1:31">
      <c r="A99" s="37" t="s">
        <v>232</v>
      </c>
      <c r="B99" s="4" t="s">
        <v>233</v>
      </c>
      <c r="C99" s="28">
        <f>'C9'!C99-'C10'!C99</f>
        <v>-20.257999999999999</v>
      </c>
      <c r="D99" s="28">
        <f>'C9'!D99-'C10'!D99</f>
        <v>-40.690572000000003</v>
      </c>
      <c r="E99" s="28">
        <f>'C9'!E99-'C10'!E99</f>
        <v>-57.451822999999997</v>
      </c>
      <c r="F99" s="28">
        <f>'C9'!F99-'C10'!F99</f>
        <v>-95.876266999999999</v>
      </c>
      <c r="G99" s="28">
        <f>'C9'!G99-'C10'!G99</f>
        <v>-97.687519000000009</v>
      </c>
      <c r="H99" s="28">
        <f>'C9'!H99-'C10'!H99</f>
        <v>-113.47907000000001</v>
      </c>
      <c r="I99" s="28">
        <f>'C9'!I99-'C10'!I99</f>
        <v>-158.76926900000001</v>
      </c>
      <c r="J99" s="28">
        <f>'C9'!J99-'C10'!J99</f>
        <v>-205.338706</v>
      </c>
      <c r="K99" s="28">
        <f>'C9'!K99-'C10'!K99</f>
        <v>-199.83331899999999</v>
      </c>
      <c r="L99" s="28">
        <f>'C9'!L99-'C10'!L99</f>
        <v>-274.44397299999997</v>
      </c>
      <c r="M99" s="28">
        <f>'C9'!M99-'C10'!M99</f>
        <v>-409.01928300000003</v>
      </c>
      <c r="N99" s="28">
        <f>'C9'!N99-'C10'!N99</f>
        <v>-912.14631399999996</v>
      </c>
      <c r="O99" s="28">
        <f>'C9'!O99-'C10'!O99</f>
        <v>-1518.3585219999998</v>
      </c>
      <c r="P99" s="28">
        <f>'C9'!P99-'C10'!P99</f>
        <v>-1675.2121079999999</v>
      </c>
      <c r="Q99" s="28">
        <f>'C9'!Q99-'C10'!Q99</f>
        <v>-1256.0349060000001</v>
      </c>
      <c r="R99" s="28">
        <f>'C9'!R99-'C10'!R99</f>
        <v>-2034.245181</v>
      </c>
      <c r="S99" s="28">
        <f>'C9'!S99-'C10'!S99</f>
        <v>-2266.517605</v>
      </c>
      <c r="T99" s="28">
        <f>'C9'!T99-'C10'!T99</f>
        <v>-1990.206537</v>
      </c>
      <c r="U99" s="28">
        <f>'C9'!U99-'C10'!U99</f>
        <v>-2958.071833</v>
      </c>
      <c r="V99" s="28">
        <f>'C9'!V99-'C10'!V99</f>
        <v>-2464.8389259999999</v>
      </c>
      <c r="W99" s="28">
        <f>'C9'!W99-'C10'!W99</f>
        <v>-2810.898557</v>
      </c>
      <c r="X99" s="28">
        <f>'C9'!X99-'C10'!X99</f>
        <v>-3150.0837289999999</v>
      </c>
      <c r="Y99" s="28">
        <f>'C9'!Y99-'C10'!Y99</f>
        <v>-3033.7817759999998</v>
      </c>
      <c r="Z99" s="28">
        <f>'C9'!Z99-'C10'!Z99</f>
        <v>-2814.9988120000003</v>
      </c>
      <c r="AA99" s="28">
        <f>'C9'!AA99-'C10'!AA99</f>
        <v>-3486.9323680000002</v>
      </c>
      <c r="AB99" s="28">
        <f>'C9'!AB99-'C10'!AB99</f>
        <v>-4565.1523360000001</v>
      </c>
      <c r="AC99" s="28">
        <f>'C9'!AC99-'C10'!AC99</f>
        <v>-7497.0422610000005</v>
      </c>
      <c r="AD99" s="28">
        <f>'C9'!AD99-'C10'!AD99</f>
        <v>-4824.4331450000009</v>
      </c>
      <c r="AE99" s="28">
        <f>'C9'!AE99-'C10'!AE99</f>
        <v>-50931.802717000006</v>
      </c>
    </row>
    <row r="100" spans="1:31">
      <c r="A100" s="37" t="s">
        <v>234</v>
      </c>
      <c r="B100" s="4" t="s">
        <v>235</v>
      </c>
      <c r="C100" s="28">
        <f>'C9'!C100-'C10'!C100</f>
        <v>-5.2080000000000002</v>
      </c>
      <c r="D100" s="28">
        <f>'C9'!D100-'C10'!D100</f>
        <v>-7.8818840000000003</v>
      </c>
      <c r="E100" s="28">
        <f>'C9'!E100-'C10'!E100</f>
        <v>-12.445763999999999</v>
      </c>
      <c r="F100" s="28">
        <f>'C9'!F100-'C10'!F100</f>
        <v>-14.713291999999999</v>
      </c>
      <c r="G100" s="28">
        <f>'C9'!G100-'C10'!G100</f>
        <v>-23.844244</v>
      </c>
      <c r="H100" s="28">
        <f>'C9'!H100-'C10'!H100</f>
        <v>-28.865023999999998</v>
      </c>
      <c r="I100" s="28">
        <f>'C9'!I100-'C10'!I100</f>
        <v>-44.925832</v>
      </c>
      <c r="J100" s="28">
        <f>'C9'!J100-'C10'!J100</f>
        <v>-47.693470000000005</v>
      </c>
      <c r="K100" s="28">
        <f>'C9'!K100-'C10'!K100</f>
        <v>-50.405560999999999</v>
      </c>
      <c r="L100" s="28">
        <f>'C9'!L100-'C10'!L100</f>
        <v>-51.241482000000005</v>
      </c>
      <c r="M100" s="28">
        <f>'C9'!M100-'C10'!M100</f>
        <v>-52.212463</v>
      </c>
      <c r="N100" s="28">
        <f>'C9'!N100-'C10'!N100</f>
        <v>-60.338292999999993</v>
      </c>
      <c r="O100" s="28">
        <f>'C9'!O100-'C10'!O100</f>
        <v>-63.512365000000003</v>
      </c>
      <c r="P100" s="28">
        <f>'C9'!P100-'C10'!P100</f>
        <v>-63.875060999999995</v>
      </c>
      <c r="Q100" s="28">
        <f>'C9'!Q100-'C10'!Q100</f>
        <v>-47.935983999999998</v>
      </c>
      <c r="R100" s="28">
        <f>'C9'!R100-'C10'!R100</f>
        <v>-63.562793999999997</v>
      </c>
      <c r="S100" s="28">
        <f>'C9'!S100-'C10'!S100</f>
        <v>-94.162115000000014</v>
      </c>
      <c r="T100" s="28">
        <f>'C9'!T100-'C10'!T100</f>
        <v>-109.061103</v>
      </c>
      <c r="U100" s="28">
        <f>'C9'!U100-'C10'!U100</f>
        <v>-116.93594099999999</v>
      </c>
      <c r="V100" s="28">
        <f>'C9'!V100-'C10'!V100</f>
        <v>-122.12113599999999</v>
      </c>
      <c r="W100" s="28">
        <f>'C9'!W100-'C10'!W100</f>
        <v>-154.16519699999998</v>
      </c>
      <c r="X100" s="28">
        <f>'C9'!X100-'C10'!X100</f>
        <v>-136.04804100000001</v>
      </c>
      <c r="Y100" s="28">
        <f>'C9'!Y100-'C10'!Y100</f>
        <v>-114.10683</v>
      </c>
      <c r="Z100" s="28">
        <f>'C9'!Z100-'C10'!Z100</f>
        <v>-105.663482</v>
      </c>
      <c r="AA100" s="28">
        <f>'C9'!AA100-'C10'!AA100</f>
        <v>-109.587805</v>
      </c>
      <c r="AB100" s="28">
        <f>'C9'!AB100-'C10'!AB100</f>
        <v>-69.532843999999997</v>
      </c>
      <c r="AC100" s="28">
        <f>'C9'!AC100-'C10'!AC100</f>
        <v>-87.78181699999999</v>
      </c>
      <c r="AD100" s="28">
        <f>'C9'!AD100-'C10'!AD100</f>
        <v>-91.118252999999996</v>
      </c>
      <c r="AE100" s="28">
        <f>'C9'!AE100-'C10'!AE100</f>
        <v>-1948.9460770000001</v>
      </c>
    </row>
    <row r="101" spans="1:31">
      <c r="A101" s="37" t="s">
        <v>236</v>
      </c>
      <c r="B101" s="4" t="s">
        <v>237</v>
      </c>
      <c r="C101" s="28">
        <f>'C9'!C101-'C10'!C101</f>
        <v>-0.93600000000000005</v>
      </c>
      <c r="D101" s="28">
        <f>'C9'!D101-'C10'!D101</f>
        <v>-1.7420370000000001</v>
      </c>
      <c r="E101" s="28">
        <f>'C9'!E101-'C10'!E101</f>
        <v>-3.2242100000000002</v>
      </c>
      <c r="F101" s="28">
        <f>'C9'!F101-'C10'!F101</f>
        <v>-4.9692280000000002</v>
      </c>
      <c r="G101" s="28">
        <f>'C9'!G101-'C10'!G101</f>
        <v>-7.5037739999999999</v>
      </c>
      <c r="H101" s="28">
        <f>'C9'!H101-'C10'!H101</f>
        <v>-6.2754810000000001</v>
      </c>
      <c r="I101" s="28">
        <f>'C9'!I101-'C10'!I101</f>
        <v>-14.642685999999999</v>
      </c>
      <c r="J101" s="28">
        <f>'C9'!J101-'C10'!J101</f>
        <v>-15.409879</v>
      </c>
      <c r="K101" s="28">
        <f>'C9'!K101-'C10'!K101</f>
        <v>-14.171063999999999</v>
      </c>
      <c r="L101" s="28">
        <f>'C9'!L101-'C10'!L101</f>
        <v>-15.442465</v>
      </c>
      <c r="M101" s="28">
        <f>'C9'!M101-'C10'!M101</f>
        <v>-24.150513</v>
      </c>
      <c r="N101" s="28">
        <f>'C9'!N101-'C10'!N101</f>
        <v>-31.265267999999999</v>
      </c>
      <c r="O101" s="28">
        <f>'C9'!O101-'C10'!O101</f>
        <v>-31.234532000000002</v>
      </c>
      <c r="P101" s="28">
        <f>'C9'!P101-'C10'!P101</f>
        <v>-35.528900999999998</v>
      </c>
      <c r="Q101" s="28">
        <f>'C9'!Q101-'C10'!Q101</f>
        <v>-30.109095</v>
      </c>
      <c r="R101" s="28">
        <f>'C9'!R101-'C10'!R101</f>
        <v>-30.964872</v>
      </c>
      <c r="S101" s="28">
        <f>'C9'!S101-'C10'!S101</f>
        <v>-35.755468</v>
      </c>
      <c r="T101" s="28">
        <f>'C9'!T101-'C10'!T101</f>
        <v>-41.909685000000003</v>
      </c>
      <c r="U101" s="28">
        <f>'C9'!U101-'C10'!U101</f>
        <v>-38.968373</v>
      </c>
      <c r="V101" s="28">
        <f>'C9'!V101-'C10'!V101</f>
        <v>-34.237470999999999</v>
      </c>
      <c r="W101" s="28">
        <f>'C9'!W101-'C10'!W101</f>
        <v>-37.285322999999998</v>
      </c>
      <c r="X101" s="28">
        <f>'C9'!X101-'C10'!X101</f>
        <v>-34.820161999999996</v>
      </c>
      <c r="Y101" s="28">
        <f>'C9'!Y101-'C10'!Y101</f>
        <v>-34.231679</v>
      </c>
      <c r="Z101" s="28">
        <f>'C9'!Z101-'C10'!Z101</f>
        <v>-35.085714999999993</v>
      </c>
      <c r="AA101" s="28">
        <f>'C9'!AA101-'C10'!AA101</f>
        <v>-35.873335000000004</v>
      </c>
      <c r="AB101" s="28">
        <f>'C9'!AB101-'C10'!AB101</f>
        <v>-26.306587</v>
      </c>
      <c r="AC101" s="28">
        <f>'C9'!AC101-'C10'!AC101</f>
        <v>-33.157639000000003</v>
      </c>
      <c r="AD101" s="28">
        <f>'C9'!AD101-'C10'!AD101</f>
        <v>-47.450866999999995</v>
      </c>
      <c r="AE101" s="28">
        <f>'C9'!AE101-'C10'!AE101</f>
        <v>-702.65230900000006</v>
      </c>
    </row>
    <row r="102" spans="1:31">
      <c r="A102" s="37" t="s">
        <v>238</v>
      </c>
      <c r="B102" s="4" t="s">
        <v>239</v>
      </c>
      <c r="C102" s="28">
        <f>'C9'!C102-'C10'!C102</f>
        <v>-2E-3</v>
      </c>
      <c r="D102" s="28">
        <f>'C9'!D102-'C10'!D102</f>
        <v>-0.83198800000000006</v>
      </c>
      <c r="E102" s="28">
        <f>'C9'!E102-'C10'!E102</f>
        <v>-6.0149999999999995E-3</v>
      </c>
      <c r="F102" s="28">
        <f>'C9'!F102-'C10'!F102</f>
        <v>-1.0439E-2</v>
      </c>
      <c r="G102" s="28">
        <f>'C9'!G102-'C10'!G102</f>
        <v>-0.86449100000000001</v>
      </c>
      <c r="H102" s="28">
        <f>'C9'!H102-'C10'!H102</f>
        <v>0</v>
      </c>
      <c r="I102" s="28">
        <f>'C9'!I102-'C10'!I102</f>
        <v>-5.8290000000000002E-2</v>
      </c>
      <c r="J102" s="28">
        <f>'C9'!J102-'C10'!J102</f>
        <v>-0.58507299999999995</v>
      </c>
      <c r="K102" s="28">
        <f>'C9'!K102-'C10'!K102</f>
        <v>-0.14709800000000001</v>
      </c>
      <c r="L102" s="28">
        <f>'C9'!L102-'C10'!L102</f>
        <v>-0.229909</v>
      </c>
      <c r="M102" s="28">
        <f>'C9'!M102-'C10'!M102</f>
        <v>-1.8671090000000001</v>
      </c>
      <c r="N102" s="28">
        <f>'C9'!N102-'C10'!N102</f>
        <v>-0.73497799999999991</v>
      </c>
      <c r="O102" s="28">
        <f>'C9'!O102-'C10'!O102</f>
        <v>-0.61604899999999996</v>
      </c>
      <c r="P102" s="28">
        <f>'C9'!P102-'C10'!P102</f>
        <v>-0.75711700000000004</v>
      </c>
      <c r="Q102" s="28">
        <f>'C9'!Q102-'C10'!Q102</f>
        <v>-1.692612</v>
      </c>
      <c r="R102" s="28">
        <f>'C9'!R102-'C10'!R102</f>
        <v>-0.65454800000000002</v>
      </c>
      <c r="S102" s="28">
        <f>'C9'!S102-'C10'!S102</f>
        <v>-1.3353250000000001</v>
      </c>
      <c r="T102" s="28">
        <f>'C9'!T102-'C10'!T102</f>
        <v>-1.447403</v>
      </c>
      <c r="U102" s="28">
        <f>'C9'!U102-'C10'!U102</f>
        <v>-1.077291</v>
      </c>
      <c r="V102" s="28">
        <f>'C9'!V102-'C10'!V102</f>
        <v>-12.649659999999999</v>
      </c>
      <c r="W102" s="28">
        <f>'C9'!W102-'C10'!W102</f>
        <v>-1.663141</v>
      </c>
      <c r="X102" s="28">
        <f>'C9'!X102-'C10'!X102</f>
        <v>-1.5171759999999999</v>
      </c>
      <c r="Y102" s="28">
        <f>'C9'!Y102-'C10'!Y102</f>
        <v>-1.505242</v>
      </c>
      <c r="Z102" s="28">
        <f>'C9'!Z102-'C10'!Z102</f>
        <v>-1.9172550000000002</v>
      </c>
      <c r="AA102" s="28">
        <f>'C9'!AA102-'C10'!AA102</f>
        <v>-1.308964</v>
      </c>
      <c r="AB102" s="28">
        <f>'C9'!AB102-'C10'!AB102</f>
        <v>-1.4369970000000001</v>
      </c>
      <c r="AC102" s="28">
        <f>'C9'!AC102-'C10'!AC102</f>
        <v>-2.4321630000000001</v>
      </c>
      <c r="AD102" s="28">
        <f>'C9'!AD102-'C10'!AD102</f>
        <v>-3.2201140000000001</v>
      </c>
      <c r="AE102" s="28">
        <f>'C9'!AE102-'C10'!AE102</f>
        <v>-40.568446999999999</v>
      </c>
    </row>
    <row r="103" spans="1:31">
      <c r="A103" s="37" t="s">
        <v>240</v>
      </c>
      <c r="B103" s="4" t="s">
        <v>241</v>
      </c>
      <c r="C103" s="28">
        <f>'C9'!C103-'C10'!C103</f>
        <v>-10.981</v>
      </c>
      <c r="D103" s="28">
        <f>'C9'!D103-'C10'!D103</f>
        <v>-13.145041000000001</v>
      </c>
      <c r="E103" s="28">
        <f>'C9'!E103-'C10'!E103</f>
        <v>-23.73348</v>
      </c>
      <c r="F103" s="28">
        <f>'C9'!F103-'C10'!F103</f>
        <v>-29.270784000000003</v>
      </c>
      <c r="G103" s="28">
        <f>'C9'!G103-'C10'!G103</f>
        <v>-41.142502</v>
      </c>
      <c r="H103" s="28">
        <f>'C9'!H103-'C10'!H103</f>
        <v>-60.790155000000006</v>
      </c>
      <c r="I103" s="28">
        <f>'C9'!I103-'C10'!I103</f>
        <v>-98.010624000000007</v>
      </c>
      <c r="J103" s="28">
        <f>'C9'!J103-'C10'!J103</f>
        <v>-145.08509600000002</v>
      </c>
      <c r="K103" s="28">
        <f>'C9'!K103-'C10'!K103</f>
        <v>-163.88712900000002</v>
      </c>
      <c r="L103" s="28">
        <f>'C9'!L103-'C10'!L103</f>
        <v>-191.77771799999999</v>
      </c>
      <c r="M103" s="28">
        <f>'C9'!M103-'C10'!M103</f>
        <v>-284.60844099999997</v>
      </c>
      <c r="N103" s="28">
        <f>'C9'!N103-'C10'!N103</f>
        <v>-390.34557699999999</v>
      </c>
      <c r="O103" s="28">
        <f>'C9'!O103-'C10'!O103</f>
        <v>-489.51468700000004</v>
      </c>
      <c r="P103" s="28">
        <f>'C9'!P103-'C10'!P103</f>
        <v>-548.74164299999995</v>
      </c>
      <c r="Q103" s="28">
        <f>'C9'!Q103-'C10'!Q103</f>
        <v>-405.62500599999998</v>
      </c>
      <c r="R103" s="28">
        <f>'C9'!R103-'C10'!R103</f>
        <v>-548.13359200000002</v>
      </c>
      <c r="S103" s="28">
        <f>'C9'!S103-'C10'!S103</f>
        <v>-685.43749300000002</v>
      </c>
      <c r="T103" s="28">
        <f>'C9'!T103-'C10'!T103</f>
        <v>-787.374233</v>
      </c>
      <c r="U103" s="28">
        <f>'C9'!U103-'C10'!U103</f>
        <v>-828.69437700000015</v>
      </c>
      <c r="V103" s="28">
        <f>'C9'!V103-'C10'!V103</f>
        <v>-933.83005500000002</v>
      </c>
      <c r="W103" s="28">
        <f>'C9'!W103-'C10'!W103</f>
        <v>-1037.5726630000001</v>
      </c>
      <c r="X103" s="28">
        <f>'C9'!X103-'C10'!X103</f>
        <v>-966.52998400000001</v>
      </c>
      <c r="Y103" s="28">
        <f>'C9'!Y103-'C10'!Y103</f>
        <v>-1027.850925</v>
      </c>
      <c r="Z103" s="28">
        <f>'C9'!Z103-'C10'!Z103</f>
        <v>-1157.094568</v>
      </c>
      <c r="AA103" s="28">
        <f>'C9'!AA103-'C10'!AA103</f>
        <v>-1219.24406</v>
      </c>
      <c r="AB103" s="28">
        <f>'C9'!AB103-'C10'!AB103</f>
        <v>-1082.1957619999998</v>
      </c>
      <c r="AC103" s="28">
        <f>'C9'!AC103-'C10'!AC103</f>
        <v>-1815.974252</v>
      </c>
      <c r="AD103" s="28">
        <f>'C9'!AD103-'C10'!AD103</f>
        <v>-1936.3249959999998</v>
      </c>
      <c r="AE103" s="28">
        <f>'C9'!AE103-'C10'!AE103</f>
        <v>-16922.915843000002</v>
      </c>
    </row>
    <row r="104" spans="1:31">
      <c r="A104" s="37" t="s">
        <v>242</v>
      </c>
      <c r="B104" s="4" t="s">
        <v>243</v>
      </c>
      <c r="C104" s="28">
        <f>'C9'!C104-'C10'!C104</f>
        <v>-68.200999999999993</v>
      </c>
      <c r="D104" s="28">
        <f>'C9'!D104-'C10'!D104</f>
        <v>-89.974592000000001</v>
      </c>
      <c r="E104" s="28">
        <f>'C9'!E104-'C10'!E104</f>
        <v>-129.17190399999998</v>
      </c>
      <c r="F104" s="28">
        <f>'C9'!F104-'C10'!F104</f>
        <v>-148.16888499999999</v>
      </c>
      <c r="G104" s="28">
        <f>'C9'!G104-'C10'!G104</f>
        <v>-177.90423200000001</v>
      </c>
      <c r="H104" s="28">
        <f>'C9'!H104-'C10'!H104</f>
        <v>-234.92032499999999</v>
      </c>
      <c r="I104" s="28">
        <f>'C9'!I104-'C10'!I104</f>
        <v>-286.26923900000003</v>
      </c>
      <c r="J104" s="28">
        <f>'C9'!J104-'C10'!J104</f>
        <v>-348.14589999999998</v>
      </c>
      <c r="K104" s="28">
        <f>'C9'!K104-'C10'!K104</f>
        <v>-372.89138600000001</v>
      </c>
      <c r="L104" s="28">
        <f>'C9'!L104-'C10'!L104</f>
        <v>-476.85407499999997</v>
      </c>
      <c r="M104" s="28">
        <f>'C9'!M104-'C10'!M104</f>
        <v>-624.0307590000001</v>
      </c>
      <c r="N104" s="28">
        <f>'C9'!N104-'C10'!N104</f>
        <v>-1065.1850910000001</v>
      </c>
      <c r="O104" s="28">
        <f>'C9'!O104-'C10'!O104</f>
        <v>-1769.2091089999999</v>
      </c>
      <c r="P104" s="28">
        <f>'C9'!P104-'C10'!P104</f>
        <v>-2189.0767099999998</v>
      </c>
      <c r="Q104" s="28">
        <f>'C9'!Q104-'C10'!Q104</f>
        <v>-1610.0389399999999</v>
      </c>
      <c r="R104" s="28">
        <f>'C9'!R104-'C10'!R104</f>
        <v>-1352.989536</v>
      </c>
      <c r="S104" s="28">
        <f>'C9'!S104-'C10'!S104</f>
        <v>-1318.9207250000002</v>
      </c>
      <c r="T104" s="28">
        <f>'C9'!T104-'C10'!T104</f>
        <v>-1263.4881010000001</v>
      </c>
      <c r="U104" s="28">
        <f>'C9'!U104-'C10'!U104</f>
        <v>-1388.6407059999999</v>
      </c>
      <c r="V104" s="28">
        <f>'C9'!V104-'C10'!V104</f>
        <v>-1501.6602679999999</v>
      </c>
      <c r="W104" s="28">
        <f>'C9'!W104-'C10'!W104</f>
        <v>-1527.4225929999998</v>
      </c>
      <c r="X104" s="28">
        <f>'C9'!X104-'C10'!X104</f>
        <v>-1430.3558659999999</v>
      </c>
      <c r="Y104" s="28">
        <f>'C9'!Y104-'C10'!Y104</f>
        <v>-1571.567708</v>
      </c>
      <c r="Z104" s="28">
        <f>'C9'!Z104-'C10'!Z104</f>
        <v>-1629.9812529999999</v>
      </c>
      <c r="AA104" s="28">
        <f>'C9'!AA104-'C10'!AA104</f>
        <v>-1665.062952</v>
      </c>
      <c r="AB104" s="28">
        <f>'C9'!AB104-'C10'!AB104</f>
        <v>-1233.8685760000001</v>
      </c>
      <c r="AC104" s="28">
        <f>'C9'!AC104-'C10'!AC104</f>
        <v>-1786.3153430000002</v>
      </c>
      <c r="AD104" s="28">
        <f>'C9'!AD104-'C10'!AD104</f>
        <v>-2088.5734440000006</v>
      </c>
      <c r="AE104" s="28">
        <f>'C9'!AE104-'C10'!AE104</f>
        <v>-29348.889217999993</v>
      </c>
    </row>
    <row r="105" spans="1:31">
      <c r="A105" s="37" t="s">
        <v>244</v>
      </c>
      <c r="B105" s="4" t="s">
        <v>245</v>
      </c>
      <c r="C105" s="28">
        <f>'C9'!C105-'C10'!C105</f>
        <v>-5.2549999999999999</v>
      </c>
      <c r="D105" s="28">
        <f>'C9'!D105-'C10'!D105</f>
        <v>-6.1851080000000005</v>
      </c>
      <c r="E105" s="28">
        <f>'C9'!E105-'C10'!E105</f>
        <v>-10.502003</v>
      </c>
      <c r="F105" s="28">
        <f>'C9'!F105-'C10'!F105</f>
        <v>-13.646642999999999</v>
      </c>
      <c r="G105" s="28">
        <f>'C9'!G105-'C10'!G105</f>
        <v>-17.421022999999998</v>
      </c>
      <c r="H105" s="28">
        <f>'C9'!H105-'C10'!H105</f>
        <v>-23.489620000000002</v>
      </c>
      <c r="I105" s="28">
        <f>'C9'!I105-'C10'!I105</f>
        <v>-46.190916000000001</v>
      </c>
      <c r="J105" s="28">
        <f>'C9'!J105-'C10'!J105</f>
        <v>-61.280371000000002</v>
      </c>
      <c r="K105" s="28">
        <f>'C9'!K105-'C10'!K105</f>
        <v>-67.835585999999992</v>
      </c>
      <c r="L105" s="28">
        <f>'C9'!L105-'C10'!L105</f>
        <v>-102.550254</v>
      </c>
      <c r="M105" s="28">
        <f>'C9'!M105-'C10'!M105</f>
        <v>-130.046482</v>
      </c>
      <c r="N105" s="28">
        <f>'C9'!N105-'C10'!N105</f>
        <v>-152.20863600000001</v>
      </c>
      <c r="O105" s="28">
        <f>'C9'!O105-'C10'!O105</f>
        <v>-160.01537600000003</v>
      </c>
      <c r="P105" s="28">
        <f>'C9'!P105-'C10'!P105</f>
        <v>-175.23482900000002</v>
      </c>
      <c r="Q105" s="28">
        <f>'C9'!Q105-'C10'!Q105</f>
        <v>-140.33609000000001</v>
      </c>
      <c r="R105" s="28">
        <f>'C9'!R105-'C10'!R105</f>
        <v>-200.736919</v>
      </c>
      <c r="S105" s="28">
        <f>'C9'!S105-'C10'!S105</f>
        <v>-218.572025</v>
      </c>
      <c r="T105" s="28">
        <f>'C9'!T105-'C10'!T105</f>
        <v>-225.887778</v>
      </c>
      <c r="U105" s="28">
        <f>'C9'!U105-'C10'!U105</f>
        <v>-238.19787400000001</v>
      </c>
      <c r="V105" s="28">
        <f>'C9'!V105-'C10'!V105</f>
        <v>-266.611287</v>
      </c>
      <c r="W105" s="28">
        <f>'C9'!W105-'C10'!W105</f>
        <v>-265.74331599999999</v>
      </c>
      <c r="X105" s="28">
        <f>'C9'!X105-'C10'!X105</f>
        <v>-298.00061999999997</v>
      </c>
      <c r="Y105" s="28">
        <f>'C9'!Y105-'C10'!Y105</f>
        <v>-302.92453799999998</v>
      </c>
      <c r="Z105" s="28">
        <f>'C9'!Z105-'C10'!Z105</f>
        <v>-345.46507500000001</v>
      </c>
      <c r="AA105" s="28">
        <f>'C9'!AA105-'C10'!AA105</f>
        <v>-337.90054499999997</v>
      </c>
      <c r="AB105" s="28">
        <f>'C9'!AB105-'C10'!AB105</f>
        <v>-294.538858</v>
      </c>
      <c r="AC105" s="28">
        <f>'C9'!AC105-'C10'!AC105</f>
        <v>-365.97907600000002</v>
      </c>
      <c r="AD105" s="28">
        <f>'C9'!AD105-'C10'!AD105</f>
        <v>-445.10064300000005</v>
      </c>
      <c r="AE105" s="28">
        <f>'C9'!AE105-'C10'!AE105</f>
        <v>-4917.8564910000005</v>
      </c>
    </row>
    <row r="106" spans="1:31">
      <c r="A106" s="37" t="s">
        <v>246</v>
      </c>
      <c r="B106" s="4" t="s">
        <v>247</v>
      </c>
      <c r="C106" s="28">
        <f>'C9'!C106-'C10'!C106</f>
        <v>-1.7000000000000001E-2</v>
      </c>
      <c r="D106" s="28">
        <f>'C9'!D106-'C10'!D106</f>
        <v>-0.10781499999999999</v>
      </c>
      <c r="E106" s="28">
        <f>'C9'!E106-'C10'!E106</f>
        <v>-3.0312000000000002E-2</v>
      </c>
      <c r="F106" s="28">
        <f>'C9'!F106-'C10'!F106</f>
        <v>-9.5674999999999996E-2</v>
      </c>
      <c r="G106" s="28">
        <f>'C9'!G106-'C10'!G106</f>
        <v>-0.17448900000000001</v>
      </c>
      <c r="H106" s="28">
        <f>'C9'!H106-'C10'!H106</f>
        <v>-7.0388000000000006E-2</v>
      </c>
      <c r="I106" s="28">
        <f>'C9'!I106-'C10'!I106</f>
        <v>-0.11762399999999999</v>
      </c>
      <c r="J106" s="28">
        <f>'C9'!J106-'C10'!J106</f>
        <v>-0.24586600000000003</v>
      </c>
      <c r="K106" s="28">
        <f>'C9'!K106-'C10'!K106</f>
        <v>-0.32258600000000004</v>
      </c>
      <c r="L106" s="28">
        <f>'C9'!L106-'C10'!L106</f>
        <v>-0.62141200000000008</v>
      </c>
      <c r="M106" s="28">
        <f>'C9'!M106-'C10'!M106</f>
        <v>-0.40014600000000006</v>
      </c>
      <c r="N106" s="28">
        <f>'C9'!N106-'C10'!N106</f>
        <v>-0.92974999999999997</v>
      </c>
      <c r="O106" s="28">
        <f>'C9'!O106-'C10'!O106</f>
        <v>-1.6145840000000002</v>
      </c>
      <c r="P106" s="28">
        <f>'C9'!P106-'C10'!P106</f>
        <v>-1.8804910000000001</v>
      </c>
      <c r="Q106" s="28">
        <f>'C9'!Q106-'C10'!Q106</f>
        <v>-1.1749910000000001</v>
      </c>
      <c r="R106" s="28">
        <f>'C9'!R106-'C10'!R106</f>
        <v>-0.88217200000000007</v>
      </c>
      <c r="S106" s="28">
        <f>'C9'!S106-'C10'!S106</f>
        <v>-0.78970799999999997</v>
      </c>
      <c r="T106" s="28">
        <f>'C9'!T106-'C10'!T106</f>
        <v>-1.0225439999999999</v>
      </c>
      <c r="U106" s="28">
        <f>'C9'!U106-'C10'!U106</f>
        <v>-0.75572299999999992</v>
      </c>
      <c r="V106" s="28">
        <f>'C9'!V106-'C10'!V106</f>
        <v>-0.59234100000000001</v>
      </c>
      <c r="W106" s="28">
        <f>'C9'!W106-'C10'!W106</f>
        <v>-0.95662599999999998</v>
      </c>
      <c r="X106" s="28">
        <f>'C9'!X106-'C10'!X106</f>
        <v>-1.6213979999999999</v>
      </c>
      <c r="Y106" s="28">
        <f>'C9'!Y106-'C10'!Y106</f>
        <v>-1.361826</v>
      </c>
      <c r="Z106" s="28">
        <f>'C9'!Z106-'C10'!Z106</f>
        <v>-1.2882499999999999</v>
      </c>
      <c r="AA106" s="28">
        <f>'C9'!AA106-'C10'!AA106</f>
        <v>-1.9643660000000001</v>
      </c>
      <c r="AB106" s="28">
        <f>'C9'!AB106-'C10'!AB106</f>
        <v>-1.170579</v>
      </c>
      <c r="AC106" s="28">
        <f>'C9'!AC106-'C10'!AC106</f>
        <v>-1.7662339999999999</v>
      </c>
      <c r="AD106" s="28">
        <f>'C9'!AD106-'C10'!AD106</f>
        <v>-1.127983</v>
      </c>
      <c r="AE106" s="28">
        <f>'C9'!AE106-'C10'!AE106</f>
        <v>-23.102879000000001</v>
      </c>
    </row>
    <row r="107" spans="1:31">
      <c r="A107" s="37" t="s">
        <v>248</v>
      </c>
      <c r="B107" s="4" t="s">
        <v>249</v>
      </c>
      <c r="C107" s="28">
        <f>'C9'!C107-'C10'!C107</f>
        <v>0</v>
      </c>
      <c r="D107" s="28">
        <f>'C9'!D107-'C10'!D107</f>
        <v>0</v>
      </c>
      <c r="E107" s="28">
        <f>'C9'!E107-'C10'!E107</f>
        <v>0</v>
      </c>
      <c r="F107" s="28">
        <f>'C9'!F107-'C10'!F107</f>
        <v>0</v>
      </c>
      <c r="G107" s="28">
        <f>'C9'!G107-'C10'!G107</f>
        <v>0</v>
      </c>
      <c r="H107" s="28">
        <f>'C9'!H107-'C10'!H107</f>
        <v>0</v>
      </c>
      <c r="I107" s="28">
        <f>'C9'!I107-'C10'!I107</f>
        <v>0</v>
      </c>
      <c r="J107" s="28">
        <f>'C9'!J107-'C10'!J107</f>
        <v>0</v>
      </c>
      <c r="K107" s="28">
        <f>'C9'!K107-'C10'!K107</f>
        <v>0</v>
      </c>
      <c r="L107" s="28">
        <f>'C9'!L107-'C10'!L107</f>
        <v>0</v>
      </c>
      <c r="M107" s="28">
        <f>'C9'!M107-'C10'!M107</f>
        <v>0</v>
      </c>
      <c r="N107" s="28">
        <f>'C9'!N107-'C10'!N107</f>
        <v>0</v>
      </c>
      <c r="O107" s="28">
        <f>'C9'!O107-'C10'!O107</f>
        <v>0</v>
      </c>
      <c r="P107" s="28">
        <f>'C9'!P107-'C10'!P107</f>
        <v>0</v>
      </c>
      <c r="Q107" s="28">
        <f>'C9'!Q107-'C10'!Q107</f>
        <v>0</v>
      </c>
      <c r="R107" s="28">
        <f>'C9'!R107-'C10'!R107</f>
        <v>0</v>
      </c>
      <c r="S107" s="28">
        <f>'C9'!S107-'C10'!S107</f>
        <v>0</v>
      </c>
      <c r="T107" s="28">
        <f>'C9'!T107-'C10'!T107</f>
        <v>0</v>
      </c>
      <c r="U107" s="28">
        <f>'C9'!U107-'C10'!U107</f>
        <v>0</v>
      </c>
      <c r="V107" s="28">
        <f>'C9'!V107-'C10'!V107</f>
        <v>0</v>
      </c>
      <c r="W107" s="28">
        <f>'C9'!W107-'C10'!W107</f>
        <v>0</v>
      </c>
      <c r="X107" s="28">
        <f>'C9'!X107-'C10'!X107</f>
        <v>0</v>
      </c>
      <c r="Y107" s="28">
        <f>'C9'!Y107-'C10'!Y107</f>
        <v>0</v>
      </c>
      <c r="Z107" s="28">
        <f>'C9'!Z107-'C10'!Z107</f>
        <v>0</v>
      </c>
      <c r="AA107" s="28">
        <f>'C9'!AA107-'C10'!AA107</f>
        <v>0</v>
      </c>
      <c r="AB107" s="28">
        <f>'C9'!AB107-'C10'!AB107</f>
        <v>0</v>
      </c>
      <c r="AC107" s="28">
        <f>'C9'!AC107-'C10'!AC107</f>
        <v>0</v>
      </c>
      <c r="AD107" s="28">
        <f>'C9'!AD107-'C10'!AD107</f>
        <v>0</v>
      </c>
      <c r="AE107" s="28">
        <f>'C9'!AE107-'C10'!AE107</f>
        <v>0</v>
      </c>
    </row>
    <row r="108" spans="1:31">
      <c r="A108" s="37" t="s">
        <v>250</v>
      </c>
      <c r="B108" s="4" t="s">
        <v>249</v>
      </c>
      <c r="C108" s="28">
        <f>'C9'!C108-'C10'!C108</f>
        <v>-8.5919999999999987</v>
      </c>
      <c r="D108" s="28">
        <f>'C9'!D108-'C10'!D108</f>
        <v>-14.226106999999999</v>
      </c>
      <c r="E108" s="28">
        <f>'C9'!E108-'C10'!E108</f>
        <v>-42.746519999999997</v>
      </c>
      <c r="F108" s="28">
        <f>'C9'!F108-'C10'!F108</f>
        <v>-52.04345</v>
      </c>
      <c r="G108" s="28">
        <f>'C9'!G108-'C10'!G108</f>
        <v>-79.030929999999998</v>
      </c>
      <c r="H108" s="28">
        <f>'C9'!H108-'C10'!H108</f>
        <v>0</v>
      </c>
      <c r="I108" s="28">
        <f>'C9'!I108-'C10'!I108</f>
        <v>0</v>
      </c>
      <c r="J108" s="28">
        <f>'C9'!J108-'C10'!J108</f>
        <v>0</v>
      </c>
      <c r="K108" s="28">
        <f>'C9'!K108-'C10'!K108</f>
        <v>0</v>
      </c>
      <c r="L108" s="28">
        <f>'C9'!L108-'C10'!L108</f>
        <v>0</v>
      </c>
      <c r="M108" s="28">
        <f>'C9'!M108-'C10'!M108</f>
        <v>0</v>
      </c>
      <c r="N108" s="28">
        <f>'C9'!N108-'C10'!N108</f>
        <v>0</v>
      </c>
      <c r="O108" s="28">
        <f>'C9'!O108-'C10'!O108</f>
        <v>0</v>
      </c>
      <c r="P108" s="28">
        <f>'C9'!P108-'C10'!P108</f>
        <v>-680.62037699999996</v>
      </c>
      <c r="Q108" s="28">
        <f>'C9'!Q108-'C10'!Q108</f>
        <v>-610.11794899999995</v>
      </c>
      <c r="R108" s="28">
        <f>'C9'!R108-'C10'!R108</f>
        <v>-952.27051400000005</v>
      </c>
      <c r="S108" s="28">
        <f>'C9'!S108-'C10'!S108</f>
        <v>-1154.8628309999999</v>
      </c>
      <c r="T108" s="28">
        <f>'C9'!T108-'C10'!T108</f>
        <v>-1625.590827</v>
      </c>
      <c r="U108" s="28">
        <f>'C9'!U108-'C10'!U108</f>
        <v>-1554.562711</v>
      </c>
      <c r="V108" s="28">
        <f>'C9'!V108-'C10'!V108</f>
        <v>-2070.9024849999996</v>
      </c>
      <c r="W108" s="28">
        <f>'C9'!W108-'C10'!W108</f>
        <v>-2504.7946850000003</v>
      </c>
      <c r="X108" s="28">
        <f>'C9'!X108-'C10'!X108</f>
        <v>-2157.0001219999999</v>
      </c>
      <c r="Y108" s="28">
        <f>'C9'!Y108-'C10'!Y108</f>
        <v>-3332.9038180000002</v>
      </c>
      <c r="Z108" s="28">
        <f>'C9'!Z108-'C10'!Z108</f>
        <v>-3398.9564859999996</v>
      </c>
      <c r="AA108" s="28">
        <f>'C9'!AA108-'C10'!AA108</f>
        <v>-3323.8523469999996</v>
      </c>
      <c r="AB108" s="28">
        <f>'C9'!AB108-'C10'!AB108</f>
        <v>-2855.8504560000001</v>
      </c>
      <c r="AC108" s="28">
        <f>'C9'!AC108-'C10'!AC108</f>
        <v>-4618.8983619999999</v>
      </c>
      <c r="AD108" s="28">
        <f>'C9'!AD108-'C10'!AD108</f>
        <v>-5663.8320899999999</v>
      </c>
      <c r="AE108" s="28">
        <f>'C9'!AE108-'C10'!AE108</f>
        <v>-36701.655066999992</v>
      </c>
    </row>
    <row r="109" spans="1:31">
      <c r="A109" s="37"/>
      <c r="B109" s="4" t="s">
        <v>351</v>
      </c>
      <c r="C109" s="28">
        <f>'C9'!C109-'C10'!C109</f>
        <v>-483.125992</v>
      </c>
      <c r="D109" s="28">
        <f>'C9'!D109-'C10'!D109</f>
        <v>-557.05971</v>
      </c>
      <c r="E109" s="28">
        <f>'C9'!E109-'C10'!E109</f>
        <v>-1147.7757000000001</v>
      </c>
      <c r="F109" s="28">
        <f>'C9'!F109-'C10'!F109</f>
        <v>-1422.5772830000001</v>
      </c>
      <c r="G109" s="28">
        <f>'C9'!G109-'C10'!G109</f>
        <v>-1793.507374</v>
      </c>
      <c r="H109" s="28">
        <f>'C9'!H109-'C10'!H109</f>
        <v>-2445.1646570000003</v>
      </c>
      <c r="I109" s="28">
        <f>'C9'!I109-'C10'!I109</f>
        <v>-3602.9467579999996</v>
      </c>
      <c r="J109" s="28">
        <f>'C9'!J109-'C10'!J109</f>
        <v>-5485.4581860000008</v>
      </c>
      <c r="K109" s="28">
        <f>'C9'!K109-'C10'!K109</f>
        <v>-8323.2006700000002</v>
      </c>
      <c r="L109" s="28">
        <f>'C9'!L109-'C10'!L109</f>
        <v>-13528.986174</v>
      </c>
      <c r="M109" s="28">
        <f>'C9'!M109-'C10'!M109</f>
        <v>-16122.794922999999</v>
      </c>
      <c r="N109" s="28">
        <f>'C9'!N109-'C10'!N109</f>
        <v>-22192.779762999995</v>
      </c>
      <c r="O109" s="28">
        <f>'C9'!O109-'C10'!O109</f>
        <v>-24146.570421999993</v>
      </c>
      <c r="P109" s="28">
        <f>'C9'!P109-'C10'!P109</f>
        <v>-32645.558138999997</v>
      </c>
      <c r="Q109" s="28">
        <f>'C9'!Q109-'C10'!Q109</f>
        <v>-30321.179101999995</v>
      </c>
      <c r="R109" s="28">
        <f>'C9'!R109-'C10'!R109</f>
        <v>-41411.647853000002</v>
      </c>
      <c r="S109" s="28">
        <f>'C9'!S109-'C10'!S109</f>
        <v>-46283.759535999998</v>
      </c>
      <c r="T109" s="28">
        <f>'C9'!T109-'C10'!T109</f>
        <v>-51215.268629999991</v>
      </c>
      <c r="U109" s="28">
        <f>'C9'!U109-'C10'!U109</f>
        <v>-54852.889739999999</v>
      </c>
      <c r="V109" s="28">
        <f>'C9'!V109-'C10'!V109</f>
        <v>-60305.763437999994</v>
      </c>
      <c r="W109" s="28">
        <f>'C9'!W109-'C10'!W109</f>
        <v>-65125.116392999989</v>
      </c>
      <c r="X109" s="28">
        <f>'C9'!X109-'C10'!X109</f>
        <v>-64127.385328000011</v>
      </c>
      <c r="Y109" s="28">
        <f>'C9'!Y109-'C10'!Y109</f>
        <v>-67457.472781999997</v>
      </c>
      <c r="Z109" s="28">
        <f>'C9'!Z109-'C10'!Z109</f>
        <v>-76129.789946999997</v>
      </c>
      <c r="AA109" s="28">
        <f>'C9'!AA109-'C10'!AA109</f>
        <v>-76119.522171999997</v>
      </c>
      <c r="AB109" s="28">
        <f>'C9'!AB109-'C10'!AB109</f>
        <v>-65717.821870999993</v>
      </c>
      <c r="AC109" s="28">
        <f>'C9'!AC109-'C10'!AC109</f>
        <v>-91941.910585000005</v>
      </c>
      <c r="AD109" s="28">
        <f>'C9'!AD109-'C10'!AD109</f>
        <v>-107889.20105200002</v>
      </c>
      <c r="AE109" s="28">
        <f>'C9'!AE109-'C10'!AE109</f>
        <v>-1032796.23418</v>
      </c>
    </row>
    <row r="110" spans="1:31" ht="15" thickBot="1"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29"/>
      <c r="T110" s="29"/>
      <c r="U110" s="29"/>
      <c r="V110" s="29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" thickTop="1">
      <c r="B111" s="24" t="s">
        <v>347</v>
      </c>
    </row>
  </sheetData>
  <mergeCells count="3">
    <mergeCell ref="A4:AE4"/>
    <mergeCell ref="A2:AE2"/>
    <mergeCell ref="A6:AE6"/>
  </mergeCells>
  <phoneticPr fontId="5" type="noConversion"/>
  <hyperlinks>
    <hyperlink ref="A1" location="Indice!A1" display="ÍNDICE" xr:uid="{00000000-0004-0000-0C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317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292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7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0.54900000000000004</v>
      </c>
      <c r="D10" s="5">
        <v>0.64844399999999991</v>
      </c>
      <c r="E10" s="5">
        <v>0.47765299999999999</v>
      </c>
      <c r="F10" s="5">
        <v>0.22342699999999999</v>
      </c>
      <c r="G10" s="5">
        <v>0.78884699999999996</v>
      </c>
      <c r="H10" s="5">
        <v>0.17202699999999999</v>
      </c>
      <c r="I10" s="5">
        <v>0.54149099999999994</v>
      </c>
      <c r="J10" s="5">
        <v>0.64851800000000004</v>
      </c>
      <c r="K10" s="5">
        <v>0.37950200000000001</v>
      </c>
      <c r="L10" s="5">
        <v>1.028465</v>
      </c>
      <c r="M10" s="5">
        <v>0.55754899999999996</v>
      </c>
      <c r="N10" s="5">
        <v>0.63154600000000005</v>
      </c>
      <c r="O10" s="5">
        <v>0.696797</v>
      </c>
      <c r="P10" s="5">
        <v>0.67370600000000003</v>
      </c>
      <c r="Q10" s="5">
        <v>0.58685399999999999</v>
      </c>
      <c r="R10" s="5">
        <v>0.73489800000000005</v>
      </c>
      <c r="S10" s="6">
        <v>1.6927560000000001</v>
      </c>
      <c r="T10" s="9">
        <v>1.983635</v>
      </c>
      <c r="U10" s="7">
        <v>1.2222120000000001</v>
      </c>
      <c r="V10" s="7">
        <v>0.92788599999999999</v>
      </c>
      <c r="W10" s="7">
        <v>0.42000099999999996</v>
      </c>
      <c r="X10" s="7">
        <v>0.36583100000000002</v>
      </c>
      <c r="Y10" s="7">
        <v>0.47323999999999999</v>
      </c>
      <c r="Z10" s="7">
        <v>0.56274800000000003</v>
      </c>
      <c r="AA10" s="7">
        <v>0.50393699999999997</v>
      </c>
      <c r="AB10" s="7">
        <v>0.32516400000000001</v>
      </c>
      <c r="AC10" s="7">
        <v>0.35935199999999995</v>
      </c>
      <c r="AD10" s="7">
        <v>0.40592600000000001</v>
      </c>
      <c r="AE10" s="5">
        <f>SUM(C10:AD10)</f>
        <v>18.581412000000004</v>
      </c>
    </row>
    <row r="11" spans="1:31">
      <c r="A11" s="37" t="s">
        <v>58</v>
      </c>
      <c r="B11" s="4" t="s">
        <v>59</v>
      </c>
      <c r="C11" s="5">
        <v>0.67</v>
      </c>
      <c r="D11" s="5">
        <v>0.89345699999999995</v>
      </c>
      <c r="E11" s="5">
        <v>3.0005949999999997</v>
      </c>
      <c r="F11" s="5">
        <v>0.98186499999999999</v>
      </c>
      <c r="G11" s="5">
        <v>0.82925499999999996</v>
      </c>
      <c r="H11" s="5">
        <v>1.9015360000000001</v>
      </c>
      <c r="I11" s="5">
        <v>5.4402879999999998</v>
      </c>
      <c r="J11" s="5">
        <v>4.4727269999999999</v>
      </c>
      <c r="K11" s="5">
        <v>0.55245</v>
      </c>
      <c r="L11" s="5">
        <v>1.4032979999999999</v>
      </c>
      <c r="M11" s="5">
        <v>2.4042249999999998</v>
      </c>
      <c r="N11" s="5">
        <v>2.5722170000000002</v>
      </c>
      <c r="O11" s="5">
        <v>2.8452700000000002</v>
      </c>
      <c r="P11" s="5">
        <v>2.9904290000000002</v>
      </c>
      <c r="Q11" s="5">
        <v>1.295283</v>
      </c>
      <c r="R11" s="5">
        <v>0.66697299999999993</v>
      </c>
      <c r="S11" s="6">
        <v>0.78215000000000001</v>
      </c>
      <c r="T11" s="9">
        <v>2.1745109999999999</v>
      </c>
      <c r="U11" s="7">
        <v>4.19306</v>
      </c>
      <c r="V11" s="7">
        <v>1.8106530000000001</v>
      </c>
      <c r="W11" s="7">
        <v>0.51343300000000003</v>
      </c>
      <c r="X11" s="7">
        <v>2.7621850000000001</v>
      </c>
      <c r="Y11" s="7">
        <v>5.0239070000000003</v>
      </c>
      <c r="Z11" s="7">
        <v>4.7621060000000002</v>
      </c>
      <c r="AA11" s="7">
        <v>6.8114229999999996</v>
      </c>
      <c r="AB11" s="7">
        <v>2.7676759999999998</v>
      </c>
      <c r="AC11" s="7">
        <v>1.3029179999999998</v>
      </c>
      <c r="AD11" s="7">
        <v>1.3104390000000001</v>
      </c>
      <c r="AE11" s="5">
        <f t="shared" ref="AE11:AE74" si="0">SUM(C11:AD11)</f>
        <v>67.134329000000008</v>
      </c>
    </row>
    <row r="12" spans="1:31">
      <c r="A12" s="37" t="s">
        <v>60</v>
      </c>
      <c r="B12" s="50" t="s">
        <v>61</v>
      </c>
      <c r="C12" s="5">
        <v>4.4740000000000002</v>
      </c>
      <c r="D12" s="5">
        <v>3.4115410000000002</v>
      </c>
      <c r="E12" s="5">
        <v>10.459102999999999</v>
      </c>
      <c r="F12" s="5">
        <v>4.6572700000000005</v>
      </c>
      <c r="G12" s="5">
        <v>1.8083699999999998</v>
      </c>
      <c r="H12" s="5">
        <v>4.6693320000000007</v>
      </c>
      <c r="I12" s="5">
        <v>1.5964259999999999</v>
      </c>
      <c r="J12" s="5">
        <v>4.1391620000000007</v>
      </c>
      <c r="K12" s="5">
        <v>1.6593070000000001</v>
      </c>
      <c r="L12" s="5">
        <v>18.736419999999999</v>
      </c>
      <c r="M12" s="5">
        <v>4.2155180000000003</v>
      </c>
      <c r="N12" s="5">
        <v>5.7776420000000002</v>
      </c>
      <c r="O12" s="5">
        <v>22.489525</v>
      </c>
      <c r="P12" s="5">
        <v>9.2482590000000009</v>
      </c>
      <c r="Q12" s="5">
        <v>8.7598190000000002</v>
      </c>
      <c r="R12" s="5">
        <v>11.281169</v>
      </c>
      <c r="S12" s="6">
        <v>22.783090999999999</v>
      </c>
      <c r="T12" s="9">
        <v>22.323198000000001</v>
      </c>
      <c r="U12" s="7">
        <v>8.115734999999999</v>
      </c>
      <c r="V12" s="7">
        <v>5.9233059999999993</v>
      </c>
      <c r="W12" s="7">
        <v>6.1307369999999999</v>
      </c>
      <c r="X12" s="7">
        <v>6.5013890000000005</v>
      </c>
      <c r="Y12" s="7">
        <v>7.390199</v>
      </c>
      <c r="Z12" s="7">
        <v>10.812526999999999</v>
      </c>
      <c r="AA12" s="7">
        <v>10.062372999999999</v>
      </c>
      <c r="AB12" s="7">
        <v>4.8208919999999997</v>
      </c>
      <c r="AC12" s="7">
        <v>1.0457290000000001</v>
      </c>
      <c r="AD12" s="7">
        <v>1.704836</v>
      </c>
      <c r="AE12" s="5">
        <f t="shared" si="0"/>
        <v>224.99687499999996</v>
      </c>
    </row>
    <row r="13" spans="1:31">
      <c r="A13" s="37" t="s">
        <v>62</v>
      </c>
      <c r="B13" s="4" t="s">
        <v>63</v>
      </c>
      <c r="C13" s="5">
        <v>6.2530000000000001</v>
      </c>
      <c r="D13" s="5">
        <v>10.610789</v>
      </c>
      <c r="E13" s="5">
        <v>13.856498</v>
      </c>
      <c r="F13" s="5">
        <v>19.359754000000002</v>
      </c>
      <c r="G13" s="5">
        <v>35.711707000000004</v>
      </c>
      <c r="H13" s="5">
        <v>33.233925000000006</v>
      </c>
      <c r="I13" s="5">
        <v>40.879595999999999</v>
      </c>
      <c r="J13" s="5">
        <v>30.891223999999998</v>
      </c>
      <c r="K13" s="5">
        <v>23.546879000000001</v>
      </c>
      <c r="L13" s="5">
        <v>17.861203</v>
      </c>
      <c r="M13" s="5">
        <v>29.207687999999997</v>
      </c>
      <c r="N13" s="5">
        <v>16.443583999999998</v>
      </c>
      <c r="O13" s="5">
        <v>13.110218000000001</v>
      </c>
      <c r="P13" s="5">
        <v>12.371154000000001</v>
      </c>
      <c r="Q13" s="5">
        <v>14.422908999999999</v>
      </c>
      <c r="R13" s="5">
        <v>23.670717</v>
      </c>
      <c r="S13" s="6">
        <v>28.655304000000001</v>
      </c>
      <c r="T13" s="9">
        <v>29.470414000000002</v>
      </c>
      <c r="U13" s="7">
        <v>30.655687999999998</v>
      </c>
      <c r="V13" s="7">
        <v>32.323098999999999</v>
      </c>
      <c r="W13" s="7">
        <v>43.424317000000002</v>
      </c>
      <c r="X13" s="7">
        <v>68.164548999999994</v>
      </c>
      <c r="Y13" s="7">
        <v>153.70295899999999</v>
      </c>
      <c r="Z13" s="7">
        <v>205.72993299999999</v>
      </c>
      <c r="AA13" s="7">
        <v>68.672406000000009</v>
      </c>
      <c r="AB13" s="7">
        <v>82.385750000000002</v>
      </c>
      <c r="AC13" s="7">
        <v>32.952562</v>
      </c>
      <c r="AD13" s="7">
        <v>18.913526000000001</v>
      </c>
      <c r="AE13" s="5">
        <f t="shared" si="0"/>
        <v>1136.4813519999998</v>
      </c>
    </row>
    <row r="14" spans="1:31">
      <c r="A14" s="37" t="s">
        <v>64</v>
      </c>
      <c r="B14" s="4" t="s">
        <v>65</v>
      </c>
      <c r="C14" s="5">
        <v>3.1E-2</v>
      </c>
      <c r="D14" s="5">
        <v>5.5159E-2</v>
      </c>
      <c r="E14" s="5">
        <v>7.3280000000000003E-3</v>
      </c>
      <c r="F14" s="5">
        <v>0.101298</v>
      </c>
      <c r="G14" s="5">
        <v>4.8777000000000001E-2</v>
      </c>
      <c r="H14" s="5">
        <v>0.116855</v>
      </c>
      <c r="I14" s="5">
        <v>0.17087799999999997</v>
      </c>
      <c r="J14" s="5">
        <v>0.14276499999999998</v>
      </c>
      <c r="K14" s="5">
        <v>0.148147</v>
      </c>
      <c r="L14" s="5">
        <v>1.1749000000000001E-2</v>
      </c>
      <c r="M14" s="5">
        <v>0.180312</v>
      </c>
      <c r="N14" s="5">
        <v>4.3987000000000005E-2</v>
      </c>
      <c r="O14" s="5">
        <v>2.0105000000000001E-2</v>
      </c>
      <c r="P14" s="5">
        <v>2.3873000000000002E-2</v>
      </c>
      <c r="Q14" s="5">
        <v>0.19772000000000001</v>
      </c>
      <c r="R14" s="5">
        <v>0.55376700000000001</v>
      </c>
      <c r="S14" s="6">
        <v>0.41742000000000001</v>
      </c>
      <c r="T14" s="9">
        <v>0.56862999999999997</v>
      </c>
      <c r="U14" s="7">
        <v>0.85570599999999997</v>
      </c>
      <c r="V14" s="7">
        <v>0</v>
      </c>
      <c r="W14" s="7">
        <v>0</v>
      </c>
      <c r="X14" s="7">
        <v>0</v>
      </c>
      <c r="Y14" s="7">
        <v>0</v>
      </c>
      <c r="Z14" s="7">
        <v>3.3218999999999999E-2</v>
      </c>
      <c r="AA14" s="7">
        <v>0</v>
      </c>
      <c r="AB14" s="7">
        <v>0.62644699999999998</v>
      </c>
      <c r="AC14" s="7">
        <v>0</v>
      </c>
      <c r="AD14" s="7">
        <v>0</v>
      </c>
      <c r="AE14" s="5">
        <f t="shared" si="0"/>
        <v>4.3551419999999998</v>
      </c>
    </row>
    <row r="15" spans="1:31">
      <c r="A15" s="37" t="s">
        <v>66</v>
      </c>
      <c r="B15" s="4" t="s">
        <v>67</v>
      </c>
      <c r="C15" s="5">
        <v>8.1000000000000003E-2</v>
      </c>
      <c r="D15" s="5">
        <v>0.15893599999999999</v>
      </c>
      <c r="E15" s="5">
        <v>0.40505999999999998</v>
      </c>
      <c r="F15" s="5">
        <v>2.1165149999999997</v>
      </c>
      <c r="G15" s="5">
        <v>0.20522100000000001</v>
      </c>
      <c r="H15" s="5">
        <v>1.4034380000000002</v>
      </c>
      <c r="I15" s="5">
        <v>0.62005499999999991</v>
      </c>
      <c r="J15" s="5">
        <v>9.9299000000000012E-2</v>
      </c>
      <c r="K15" s="5">
        <v>0.28772399999999998</v>
      </c>
      <c r="L15" s="5">
        <v>9.7206999999999988E-2</v>
      </c>
      <c r="M15" s="5">
        <v>0.12643000000000001</v>
      </c>
      <c r="N15" s="5">
        <v>0.17746299999999998</v>
      </c>
      <c r="O15" s="5">
        <v>0.34421800000000002</v>
      </c>
      <c r="P15" s="5">
        <v>9.497499999999999E-2</v>
      </c>
      <c r="Q15" s="5">
        <v>0.33670699999999998</v>
      </c>
      <c r="R15" s="5">
        <v>1.0739320000000001</v>
      </c>
      <c r="S15" s="6">
        <v>0.99989600000000001</v>
      </c>
      <c r="T15" s="9">
        <v>1.2968689999999998</v>
      </c>
      <c r="U15" s="7">
        <v>0.57992499999999991</v>
      </c>
      <c r="V15" s="7">
        <v>0.58616899999999994</v>
      </c>
      <c r="W15" s="7">
        <v>0.15740999999999999</v>
      </c>
      <c r="X15" s="7">
        <v>0.94803800000000005</v>
      </c>
      <c r="Y15" s="7">
        <v>0.38454199999999999</v>
      </c>
      <c r="Z15" s="7">
        <v>0.131827</v>
      </c>
      <c r="AA15" s="7">
        <v>0.57650500000000005</v>
      </c>
      <c r="AB15" s="7">
        <v>0.59011999999999998</v>
      </c>
      <c r="AC15" s="7">
        <v>0</v>
      </c>
      <c r="AD15" s="7">
        <v>8.9242000000000002E-2</v>
      </c>
      <c r="AE15" s="5">
        <f t="shared" si="0"/>
        <v>13.968723000000001</v>
      </c>
    </row>
    <row r="16" spans="1:31">
      <c r="A16" s="37" t="s">
        <v>68</v>
      </c>
      <c r="B16" s="4" t="s">
        <v>69</v>
      </c>
      <c r="C16" s="5">
        <v>39.427999999999997</v>
      </c>
      <c r="D16" s="5">
        <v>33.610298</v>
      </c>
      <c r="E16" s="5">
        <v>32.194800999999998</v>
      </c>
      <c r="F16" s="5">
        <v>30.357130000000002</v>
      </c>
      <c r="G16" s="5">
        <v>34.156089999999999</v>
      </c>
      <c r="H16" s="5">
        <v>26.021986999999999</v>
      </c>
      <c r="I16" s="5">
        <v>25.358643000000001</v>
      </c>
      <c r="J16" s="5">
        <v>20.207491999999998</v>
      </c>
      <c r="K16" s="5">
        <v>24.363917000000001</v>
      </c>
      <c r="L16" s="5">
        <v>24.455773000000001</v>
      </c>
      <c r="M16" s="5">
        <v>31.085001999999999</v>
      </c>
      <c r="N16" s="5">
        <v>30.011278999999998</v>
      </c>
      <c r="O16" s="5">
        <v>34.348777999999996</v>
      </c>
      <c r="P16" s="5">
        <v>49.886012999999998</v>
      </c>
      <c r="Q16" s="5">
        <v>51.591940999999998</v>
      </c>
      <c r="R16" s="5">
        <v>59.874828999999998</v>
      </c>
      <c r="S16" s="6">
        <v>57.133907000000001</v>
      </c>
      <c r="T16" s="9">
        <v>70.545822000000001</v>
      </c>
      <c r="U16" s="7">
        <v>77.333056999999997</v>
      </c>
      <c r="V16" s="7">
        <v>85.724903000000012</v>
      </c>
      <c r="W16" s="7">
        <v>82.615836999999999</v>
      </c>
      <c r="X16" s="7">
        <v>80.103017000000008</v>
      </c>
      <c r="Y16" s="7">
        <v>120.61643600000001</v>
      </c>
      <c r="Z16" s="7">
        <v>131.97315</v>
      </c>
      <c r="AA16" s="7">
        <v>66.840406000000002</v>
      </c>
      <c r="AB16" s="7">
        <v>75.585814999999997</v>
      </c>
      <c r="AC16" s="7">
        <v>30.479962</v>
      </c>
      <c r="AD16" s="7">
        <v>24.082948000000002</v>
      </c>
      <c r="AE16" s="5">
        <f t="shared" si="0"/>
        <v>1449.9872330000001</v>
      </c>
    </row>
    <row r="17" spans="1:31">
      <c r="A17" s="37" t="s">
        <v>70</v>
      </c>
      <c r="B17" s="4" t="s">
        <v>71</v>
      </c>
      <c r="C17" s="5">
        <v>41.238</v>
      </c>
      <c r="D17" s="5">
        <v>36.344750999999995</v>
      </c>
      <c r="E17" s="5">
        <v>35.693887000000004</v>
      </c>
      <c r="F17" s="5">
        <v>33.430260000000004</v>
      </c>
      <c r="G17" s="5">
        <v>28.865165000000001</v>
      </c>
      <c r="H17" s="5">
        <v>25.651491</v>
      </c>
      <c r="I17" s="5">
        <v>20.003610999999999</v>
      </c>
      <c r="J17" s="5">
        <v>20.710749</v>
      </c>
      <c r="K17" s="5">
        <v>40.772173000000002</v>
      </c>
      <c r="L17" s="5">
        <v>51.084523000000004</v>
      </c>
      <c r="M17" s="5">
        <v>39.042713999999997</v>
      </c>
      <c r="N17" s="5">
        <v>46.128184000000005</v>
      </c>
      <c r="O17" s="5">
        <v>51.814192000000006</v>
      </c>
      <c r="P17" s="5">
        <v>50.523711000000006</v>
      </c>
      <c r="Q17" s="5">
        <v>54.839855</v>
      </c>
      <c r="R17" s="5">
        <v>50.894066000000002</v>
      </c>
      <c r="S17" s="6">
        <v>51.966735</v>
      </c>
      <c r="T17" s="9">
        <v>68.018225000000001</v>
      </c>
      <c r="U17" s="7">
        <v>72.718013000000013</v>
      </c>
      <c r="V17" s="7">
        <v>72.219240999999997</v>
      </c>
      <c r="W17" s="7">
        <v>74.281987999999998</v>
      </c>
      <c r="X17" s="7">
        <v>75.277585000000002</v>
      </c>
      <c r="Y17" s="7">
        <v>69.90832300000001</v>
      </c>
      <c r="Z17" s="7">
        <v>89.031578999999994</v>
      </c>
      <c r="AA17" s="7">
        <v>76.433604000000003</v>
      </c>
      <c r="AB17" s="7">
        <v>94.911353000000005</v>
      </c>
      <c r="AC17" s="7">
        <v>118.803372</v>
      </c>
      <c r="AD17" s="7">
        <v>90.269856000000004</v>
      </c>
      <c r="AE17" s="5">
        <f t="shared" si="0"/>
        <v>1580.8772060000001</v>
      </c>
    </row>
    <row r="18" spans="1:31">
      <c r="A18" s="37" t="s">
        <v>72</v>
      </c>
      <c r="B18" s="4" t="s">
        <v>73</v>
      </c>
      <c r="C18" s="5">
        <v>3.3479999999999999</v>
      </c>
      <c r="D18" s="5">
        <v>8.3139470000000006</v>
      </c>
      <c r="E18" s="5">
        <v>1.294049</v>
      </c>
      <c r="F18" s="5">
        <v>1.4755659999999999</v>
      </c>
      <c r="G18" s="5">
        <v>2.1922229999999998</v>
      </c>
      <c r="H18" s="5">
        <v>4.414784</v>
      </c>
      <c r="I18" s="5">
        <v>2.3765700000000001</v>
      </c>
      <c r="J18" s="5">
        <v>2.407308</v>
      </c>
      <c r="K18" s="5">
        <v>2.0448150000000003</v>
      </c>
      <c r="L18" s="5">
        <v>8.9274869999999993</v>
      </c>
      <c r="M18" s="5">
        <v>8.9344830000000002</v>
      </c>
      <c r="N18" s="5">
        <v>7.062576</v>
      </c>
      <c r="O18" s="5">
        <v>17.471616000000001</v>
      </c>
      <c r="P18" s="5">
        <v>13.414591</v>
      </c>
      <c r="Q18" s="5">
        <v>9.9212659999999993</v>
      </c>
      <c r="R18" s="5">
        <v>16.700869999999998</v>
      </c>
      <c r="S18" s="6">
        <v>15.040282999999999</v>
      </c>
      <c r="T18" s="9">
        <v>12.069153</v>
      </c>
      <c r="U18" s="7">
        <v>5.8202380000000007</v>
      </c>
      <c r="V18" s="7">
        <v>7.3831540000000002</v>
      </c>
      <c r="W18" s="7">
        <v>12.750172000000001</v>
      </c>
      <c r="X18" s="7">
        <v>14.600999</v>
      </c>
      <c r="Y18" s="7">
        <v>21.554917</v>
      </c>
      <c r="Z18" s="7">
        <v>15.048787000000001</v>
      </c>
      <c r="AA18" s="7">
        <v>13.101013999999999</v>
      </c>
      <c r="AB18" s="7">
        <v>21.87039</v>
      </c>
      <c r="AC18" s="7">
        <v>14.082872999999999</v>
      </c>
      <c r="AD18" s="7">
        <v>7.7141850000000005</v>
      </c>
      <c r="AE18" s="5">
        <f t="shared" si="0"/>
        <v>271.33631599999995</v>
      </c>
    </row>
    <row r="19" spans="1:31">
      <c r="A19" s="37" t="s">
        <v>74</v>
      </c>
      <c r="B19" s="4" t="s">
        <v>75</v>
      </c>
      <c r="C19" s="5">
        <v>2.6440000000000001</v>
      </c>
      <c r="D19" s="5">
        <v>17.166837999999998</v>
      </c>
      <c r="E19" s="5">
        <v>16.509304</v>
      </c>
      <c r="F19" s="5">
        <v>28.798382</v>
      </c>
      <c r="G19" s="5">
        <v>5.1537349999999993</v>
      </c>
      <c r="H19" s="5">
        <v>5.7585259999999998</v>
      </c>
      <c r="I19" s="5">
        <v>7.7751270000000003</v>
      </c>
      <c r="J19" s="5">
        <v>17.462704000000002</v>
      </c>
      <c r="K19" s="5">
        <v>26.73039</v>
      </c>
      <c r="L19" s="5">
        <v>7.0841469999999997</v>
      </c>
      <c r="M19" s="5">
        <v>13.29217</v>
      </c>
      <c r="N19" s="5">
        <v>30.754173999999999</v>
      </c>
      <c r="O19" s="5">
        <v>66.035717000000005</v>
      </c>
      <c r="P19" s="5">
        <v>76.836909000000006</v>
      </c>
      <c r="Q19" s="5">
        <v>95.539107999999999</v>
      </c>
      <c r="R19" s="5">
        <v>174.46657300000001</v>
      </c>
      <c r="S19" s="6">
        <v>67.458179999999999</v>
      </c>
      <c r="T19" s="9">
        <v>222.98397700000001</v>
      </c>
      <c r="U19" s="7">
        <v>264.36926199999999</v>
      </c>
      <c r="V19" s="7">
        <v>199.95934500000001</v>
      </c>
      <c r="W19" s="7">
        <v>303.00564399999996</v>
      </c>
      <c r="X19" s="7">
        <v>246.07975099999999</v>
      </c>
      <c r="Y19" s="7">
        <v>424.41174100000001</v>
      </c>
      <c r="Z19" s="7">
        <v>438.230119</v>
      </c>
      <c r="AA19" s="7">
        <v>267.07650599999999</v>
      </c>
      <c r="AB19" s="7">
        <v>249.88399299999998</v>
      </c>
      <c r="AC19" s="7">
        <v>97.260750000000002</v>
      </c>
      <c r="AD19" s="7">
        <v>156.59187499999999</v>
      </c>
      <c r="AE19" s="5">
        <f t="shared" si="0"/>
        <v>3529.3189469999998</v>
      </c>
    </row>
    <row r="20" spans="1:31">
      <c r="A20" s="37" t="s">
        <v>76</v>
      </c>
      <c r="B20" s="4" t="s">
        <v>77</v>
      </c>
      <c r="C20" s="5">
        <v>13.968999999999999</v>
      </c>
      <c r="D20" s="5">
        <v>17.001577000000001</v>
      </c>
      <c r="E20" s="5">
        <v>16.896314999999998</v>
      </c>
      <c r="F20" s="5">
        <v>14.54889</v>
      </c>
      <c r="G20" s="5">
        <v>11.732298</v>
      </c>
      <c r="H20" s="5">
        <v>10.626685</v>
      </c>
      <c r="I20" s="5">
        <v>14.064859</v>
      </c>
      <c r="J20" s="5">
        <v>17.30236</v>
      </c>
      <c r="K20" s="5">
        <v>19.426483000000001</v>
      </c>
      <c r="L20" s="5">
        <v>21.260758999999997</v>
      </c>
      <c r="M20" s="5">
        <v>24.185642000000001</v>
      </c>
      <c r="N20" s="5">
        <v>20.834186000000003</v>
      </c>
      <c r="O20" s="5">
        <v>40.825406999999998</v>
      </c>
      <c r="P20" s="5">
        <v>66.186479999999989</v>
      </c>
      <c r="Q20" s="5">
        <v>55.782008999999995</v>
      </c>
      <c r="R20" s="5">
        <v>61.859268999999998</v>
      </c>
      <c r="S20" s="6">
        <v>91.619086999999993</v>
      </c>
      <c r="T20" s="9">
        <v>93.398073000000011</v>
      </c>
      <c r="U20" s="7">
        <v>98.447998999999996</v>
      </c>
      <c r="V20" s="7">
        <v>99.618232000000006</v>
      </c>
      <c r="W20" s="7">
        <v>76.438306999999995</v>
      </c>
      <c r="X20" s="7">
        <v>56.686150000000005</v>
      </c>
      <c r="Y20" s="7">
        <v>80.188262000000009</v>
      </c>
      <c r="Z20" s="7">
        <v>133.32507800000002</v>
      </c>
      <c r="AA20" s="7">
        <v>50.486550000000001</v>
      </c>
      <c r="AB20" s="7">
        <v>49.819627999999994</v>
      </c>
      <c r="AC20" s="7">
        <v>46.096328999999997</v>
      </c>
      <c r="AD20" s="7">
        <v>60.955933999999999</v>
      </c>
      <c r="AE20" s="5">
        <f t="shared" si="0"/>
        <v>1363.581848</v>
      </c>
    </row>
    <row r="21" spans="1:31">
      <c r="A21" s="37" t="s">
        <v>78</v>
      </c>
      <c r="B21" s="4" t="s">
        <v>79</v>
      </c>
      <c r="C21" s="5">
        <v>4.5650000000000004</v>
      </c>
      <c r="D21" s="5">
        <v>3.8258890000000001</v>
      </c>
      <c r="E21" s="5">
        <v>7.4347719999999997</v>
      </c>
      <c r="F21" s="5">
        <v>5.6572569999999995</v>
      </c>
      <c r="G21" s="5">
        <v>4.9515969999999996</v>
      </c>
      <c r="H21" s="5">
        <v>9.2073150000000012</v>
      </c>
      <c r="I21" s="5">
        <v>6.4235169999999995</v>
      </c>
      <c r="J21" s="5">
        <v>2.2966579999999999</v>
      </c>
      <c r="K21" s="5">
        <v>3.2599140000000002</v>
      </c>
      <c r="L21" s="5">
        <v>2.4928119999999998</v>
      </c>
      <c r="M21" s="5">
        <v>2.8492600000000001</v>
      </c>
      <c r="N21" s="5">
        <v>3.129397</v>
      </c>
      <c r="O21" s="5">
        <v>4.6623070000000002</v>
      </c>
      <c r="P21" s="5">
        <v>6.4386520000000003</v>
      </c>
      <c r="Q21" s="5">
        <v>6.1731930000000004</v>
      </c>
      <c r="R21" s="5">
        <v>6.2741069999999999</v>
      </c>
      <c r="S21" s="6">
        <v>7.8140580000000002</v>
      </c>
      <c r="T21" s="9">
        <v>11.265141</v>
      </c>
      <c r="U21" s="7">
        <v>9.7429210000000008</v>
      </c>
      <c r="V21" s="7">
        <v>9.3633240000000004</v>
      </c>
      <c r="W21" s="7">
        <v>8.4160750000000011</v>
      </c>
      <c r="X21" s="7">
        <v>8.3619760000000003</v>
      </c>
      <c r="Y21" s="7">
        <v>8.9266869999999994</v>
      </c>
      <c r="Z21" s="7">
        <v>15.346147</v>
      </c>
      <c r="AA21" s="7">
        <v>11.378176999999999</v>
      </c>
      <c r="AB21" s="7">
        <v>9.5861879999999999</v>
      </c>
      <c r="AC21" s="7">
        <v>0.55942800000000004</v>
      </c>
      <c r="AD21" s="7">
        <v>0.42209099999999999</v>
      </c>
      <c r="AE21" s="5">
        <f t="shared" si="0"/>
        <v>180.82385999999997</v>
      </c>
    </row>
    <row r="22" spans="1:31">
      <c r="A22" s="37" t="s">
        <v>80</v>
      </c>
      <c r="B22" s="4" t="s">
        <v>81</v>
      </c>
      <c r="C22" s="5">
        <v>1.351</v>
      </c>
      <c r="D22" s="5">
        <v>0.93654399999999993</v>
      </c>
      <c r="E22" s="5">
        <v>2.3049240000000002</v>
      </c>
      <c r="F22" s="5">
        <v>2.1958120000000001</v>
      </c>
      <c r="G22" s="5">
        <v>2.1102489999999996</v>
      </c>
      <c r="H22" s="5">
        <v>2.125858</v>
      </c>
      <c r="I22" s="5">
        <v>3.3217620000000001</v>
      </c>
      <c r="J22" s="5">
        <v>3.8205520000000002</v>
      </c>
      <c r="K22" s="5">
        <v>3.8985449999999999</v>
      </c>
      <c r="L22" s="5">
        <v>5.5207560000000004</v>
      </c>
      <c r="M22" s="5">
        <v>5.3436819999999994</v>
      </c>
      <c r="N22" s="5">
        <v>5.9098119999999996</v>
      </c>
      <c r="O22" s="5">
        <v>7.7754979999999998</v>
      </c>
      <c r="P22" s="5">
        <v>10.753726</v>
      </c>
      <c r="Q22" s="5">
        <v>8.3487000000000009</v>
      </c>
      <c r="R22" s="5">
        <v>11.930069999999999</v>
      </c>
      <c r="S22" s="6">
        <v>12.656102000000001</v>
      </c>
      <c r="T22" s="9">
        <v>14.361136</v>
      </c>
      <c r="U22" s="7">
        <v>14.709521000000001</v>
      </c>
      <c r="V22" s="7">
        <v>16.874076000000002</v>
      </c>
      <c r="W22" s="7">
        <v>16.365873000000001</v>
      </c>
      <c r="X22" s="7">
        <v>16.233995999999998</v>
      </c>
      <c r="Y22" s="7">
        <v>13.181623</v>
      </c>
      <c r="Z22" s="7">
        <v>14.864732</v>
      </c>
      <c r="AA22" s="7">
        <v>14.72667</v>
      </c>
      <c r="AB22" s="7">
        <v>10.867471999999999</v>
      </c>
      <c r="AC22" s="7">
        <v>12.359802</v>
      </c>
      <c r="AD22" s="7">
        <v>10.515870999999999</v>
      </c>
      <c r="AE22" s="5">
        <f t="shared" si="0"/>
        <v>245.36436400000002</v>
      </c>
    </row>
    <row r="23" spans="1:31">
      <c r="A23" s="37" t="s">
        <v>82</v>
      </c>
      <c r="B23" s="4" t="s">
        <v>83</v>
      </c>
      <c r="C23" s="5">
        <v>1.248</v>
      </c>
      <c r="D23" s="5">
        <v>1.706218</v>
      </c>
      <c r="E23" s="5">
        <v>1.516756</v>
      </c>
      <c r="F23" s="5">
        <v>1.2943560000000001</v>
      </c>
      <c r="G23" s="5">
        <v>1.4369860000000001</v>
      </c>
      <c r="H23" s="5">
        <v>1.2795920000000001</v>
      </c>
      <c r="I23" s="5">
        <v>1.719147</v>
      </c>
      <c r="J23" s="5">
        <v>0.89487899999999998</v>
      </c>
      <c r="K23" s="5">
        <v>0.67283500000000007</v>
      </c>
      <c r="L23" s="5">
        <v>0.71196700000000002</v>
      </c>
      <c r="M23" s="5">
        <v>0.771845</v>
      </c>
      <c r="N23" s="5">
        <v>0.82792200000000005</v>
      </c>
      <c r="O23" s="5">
        <v>0.91647400000000001</v>
      </c>
      <c r="P23" s="5">
        <v>0.88393299999999997</v>
      </c>
      <c r="Q23" s="5">
        <v>0.42736299999999999</v>
      </c>
      <c r="R23" s="5">
        <v>0.51235699999999995</v>
      </c>
      <c r="S23" s="6">
        <v>0.46549599999999997</v>
      </c>
      <c r="T23" s="9">
        <v>0.366562</v>
      </c>
      <c r="U23" s="7">
        <v>0.18541099999999999</v>
      </c>
      <c r="V23" s="7">
        <v>1.8210999999999998E-2</v>
      </c>
      <c r="W23" s="7">
        <v>2.22E-4</v>
      </c>
      <c r="X23" s="7">
        <v>0</v>
      </c>
      <c r="Y23" s="7">
        <v>5.6843999999999999E-2</v>
      </c>
      <c r="Z23" s="7">
        <v>0</v>
      </c>
      <c r="AA23" s="7">
        <v>0</v>
      </c>
      <c r="AB23" s="7">
        <v>0</v>
      </c>
      <c r="AC23" s="7">
        <v>0</v>
      </c>
      <c r="AD23" s="7">
        <v>5.8939999999999999E-3</v>
      </c>
      <c r="AE23" s="5">
        <f t="shared" si="0"/>
        <v>17.919270000000008</v>
      </c>
    </row>
    <row r="24" spans="1:31">
      <c r="A24" s="37" t="s">
        <v>84</v>
      </c>
      <c r="B24" s="4" t="s">
        <v>85</v>
      </c>
      <c r="C24" s="5">
        <v>14.616</v>
      </c>
      <c r="D24" s="5">
        <v>14.935480999999999</v>
      </c>
      <c r="E24" s="5">
        <v>12.451763999999999</v>
      </c>
      <c r="F24" s="5">
        <v>5.9437209999999991</v>
      </c>
      <c r="G24" s="5">
        <v>7.3038869999999996</v>
      </c>
      <c r="H24" s="5">
        <v>12.845394000000001</v>
      </c>
      <c r="I24" s="5">
        <v>7.5729410000000001</v>
      </c>
      <c r="J24" s="5">
        <v>8.3986900000000002</v>
      </c>
      <c r="K24" s="5">
        <v>6.3477700000000006</v>
      </c>
      <c r="L24" s="5">
        <v>7.8911719999999992</v>
      </c>
      <c r="M24" s="5">
        <v>13.233333</v>
      </c>
      <c r="N24" s="5">
        <v>13.235996999999999</v>
      </c>
      <c r="O24" s="5">
        <v>20.870596000000003</v>
      </c>
      <c r="P24" s="5">
        <v>43.701184999999995</v>
      </c>
      <c r="Q24" s="5">
        <v>25.779845000000002</v>
      </c>
      <c r="R24" s="5">
        <v>27.603541</v>
      </c>
      <c r="S24" s="6">
        <v>56.055340999999999</v>
      </c>
      <c r="T24" s="9">
        <v>59.298697999999995</v>
      </c>
      <c r="U24" s="7">
        <v>48.752498000000003</v>
      </c>
      <c r="V24" s="7">
        <v>40.702627</v>
      </c>
      <c r="W24" s="7">
        <v>32.441329000000003</v>
      </c>
      <c r="X24" s="7">
        <v>41.298298000000003</v>
      </c>
      <c r="Y24" s="7">
        <v>71.336518999999996</v>
      </c>
      <c r="Z24" s="7">
        <v>83.672617000000002</v>
      </c>
      <c r="AA24" s="7">
        <v>68.894295999999997</v>
      </c>
      <c r="AB24" s="7">
        <v>71.204605999999998</v>
      </c>
      <c r="AC24" s="7">
        <v>116.87044800000001</v>
      </c>
      <c r="AD24" s="7">
        <v>107.63554600000001</v>
      </c>
      <c r="AE24" s="5">
        <f t="shared" si="0"/>
        <v>1040.8941400000001</v>
      </c>
    </row>
    <row r="25" spans="1:31">
      <c r="A25" s="37" t="s">
        <v>86</v>
      </c>
      <c r="B25" s="4" t="s">
        <v>87</v>
      </c>
      <c r="C25" s="5">
        <v>6.7949999999999999</v>
      </c>
      <c r="D25" s="5">
        <v>18.919757000000001</v>
      </c>
      <c r="E25" s="5">
        <v>15.165901</v>
      </c>
      <c r="F25" s="5">
        <v>8.6446240000000003</v>
      </c>
      <c r="G25" s="5">
        <v>7.524546</v>
      </c>
      <c r="H25" s="5">
        <v>9.2794410000000003</v>
      </c>
      <c r="I25" s="5">
        <v>12.638206</v>
      </c>
      <c r="J25" s="5">
        <v>8.9173039999999997</v>
      </c>
      <c r="K25" s="5">
        <v>6.7065020000000004</v>
      </c>
      <c r="L25" s="5">
        <v>10.890347</v>
      </c>
      <c r="M25" s="5">
        <v>7.126544</v>
      </c>
      <c r="N25" s="5">
        <v>7.7895440000000002</v>
      </c>
      <c r="O25" s="5">
        <v>8.7082150000000009</v>
      </c>
      <c r="P25" s="5">
        <v>9.5973059999999997</v>
      </c>
      <c r="Q25" s="5">
        <v>9.8634930000000001</v>
      </c>
      <c r="R25" s="5">
        <v>12.618386000000001</v>
      </c>
      <c r="S25" s="6">
        <v>13.852109</v>
      </c>
      <c r="T25" s="9">
        <v>12.835737999999999</v>
      </c>
      <c r="U25" s="7">
        <v>23.595762000000001</v>
      </c>
      <c r="V25" s="7">
        <v>25.373949</v>
      </c>
      <c r="W25" s="7">
        <v>29.549444999999999</v>
      </c>
      <c r="X25" s="7">
        <v>32.092967999999999</v>
      </c>
      <c r="Y25" s="7">
        <v>98.512225999999998</v>
      </c>
      <c r="Z25" s="7">
        <v>70.711891000000008</v>
      </c>
      <c r="AA25" s="7">
        <v>51.043527999999995</v>
      </c>
      <c r="AB25" s="7">
        <v>41.892223000000001</v>
      </c>
      <c r="AC25" s="7">
        <v>38.396867</v>
      </c>
      <c r="AD25" s="7">
        <v>36.941870999999999</v>
      </c>
      <c r="AE25" s="5">
        <f t="shared" si="0"/>
        <v>635.98369300000002</v>
      </c>
    </row>
    <row r="26" spans="1:31">
      <c r="A26" s="37" t="s">
        <v>88</v>
      </c>
      <c r="B26" s="4" t="s">
        <v>89</v>
      </c>
      <c r="C26" s="5">
        <v>28.221</v>
      </c>
      <c r="D26" s="5">
        <v>64.704693000000006</v>
      </c>
      <c r="E26" s="5">
        <v>72.100277000000006</v>
      </c>
      <c r="F26" s="5">
        <v>93.025499999999994</v>
      </c>
      <c r="G26" s="5">
        <v>53.295462000000001</v>
      </c>
      <c r="H26" s="5">
        <v>59.930852000000002</v>
      </c>
      <c r="I26" s="5">
        <v>40.149408000000001</v>
      </c>
      <c r="J26" s="5">
        <v>50.47681</v>
      </c>
      <c r="K26" s="5">
        <v>31.7989</v>
      </c>
      <c r="L26" s="5">
        <v>32.352628000000003</v>
      </c>
      <c r="M26" s="5">
        <v>43.741930000000004</v>
      </c>
      <c r="N26" s="5">
        <v>42.598475000000001</v>
      </c>
      <c r="O26" s="5">
        <v>51.184726000000005</v>
      </c>
      <c r="P26" s="5">
        <v>78.772841999999997</v>
      </c>
      <c r="Q26" s="5">
        <v>65.271799999999999</v>
      </c>
      <c r="R26" s="5">
        <v>60.183792999999994</v>
      </c>
      <c r="S26" s="6">
        <v>76.820248000000007</v>
      </c>
      <c r="T26" s="9">
        <v>74.069710999999998</v>
      </c>
      <c r="U26" s="7">
        <v>89.63287600000001</v>
      </c>
      <c r="V26" s="7">
        <v>87.302591000000007</v>
      </c>
      <c r="W26" s="7">
        <v>86.660172000000003</v>
      </c>
      <c r="X26" s="7">
        <v>132.19088399999998</v>
      </c>
      <c r="Y26" s="7">
        <v>146.023009</v>
      </c>
      <c r="Z26" s="7">
        <v>128.874008</v>
      </c>
      <c r="AA26" s="7">
        <v>134.750732</v>
      </c>
      <c r="AB26" s="7">
        <v>77.347418999999988</v>
      </c>
      <c r="AC26" s="7">
        <v>110.73615099999999</v>
      </c>
      <c r="AD26" s="7">
        <v>157.86575500000001</v>
      </c>
      <c r="AE26" s="5">
        <f t="shared" si="0"/>
        <v>2170.0826519999996</v>
      </c>
    </row>
    <row r="27" spans="1:31">
      <c r="A27" s="37" t="s">
        <v>90</v>
      </c>
      <c r="B27" s="4" t="s">
        <v>91</v>
      </c>
      <c r="C27" s="5">
        <v>4.4329999999999998</v>
      </c>
      <c r="D27" s="5">
        <v>6.2978040000000002</v>
      </c>
      <c r="E27" s="5">
        <v>5.3961980000000001</v>
      </c>
      <c r="F27" s="5">
        <v>3.8998780000000002</v>
      </c>
      <c r="G27" s="5">
        <v>3.8761610000000002</v>
      </c>
      <c r="H27" s="5">
        <v>5.062627</v>
      </c>
      <c r="I27" s="5">
        <v>6.0173010000000007</v>
      </c>
      <c r="J27" s="5">
        <v>5.0887010000000004</v>
      </c>
      <c r="K27" s="5">
        <v>4.8571749999999998</v>
      </c>
      <c r="L27" s="5">
        <v>4.7018950000000004</v>
      </c>
      <c r="M27" s="5">
        <v>4.6118269999999999</v>
      </c>
      <c r="N27" s="5">
        <v>6.3619269999999997</v>
      </c>
      <c r="O27" s="5">
        <v>8.5951630000000012</v>
      </c>
      <c r="P27" s="5">
        <v>11.173174999999999</v>
      </c>
      <c r="Q27" s="5">
        <v>15.325213</v>
      </c>
      <c r="R27" s="5">
        <v>27.450247000000001</v>
      </c>
      <c r="S27" s="6">
        <v>37.550963000000003</v>
      </c>
      <c r="T27" s="9">
        <v>37.497796999999998</v>
      </c>
      <c r="U27" s="7">
        <v>37.409948999999997</v>
      </c>
      <c r="V27" s="7">
        <v>28.489716000000001</v>
      </c>
      <c r="W27" s="7">
        <v>28.647985000000002</v>
      </c>
      <c r="X27" s="7">
        <v>39.959733999999997</v>
      </c>
      <c r="Y27" s="7">
        <v>40.794631000000003</v>
      </c>
      <c r="Z27" s="7">
        <v>44.112720000000003</v>
      </c>
      <c r="AA27" s="7">
        <v>42.476622000000006</v>
      </c>
      <c r="AB27" s="7">
        <v>37.859456999999999</v>
      </c>
      <c r="AC27" s="7">
        <v>48.886976000000004</v>
      </c>
      <c r="AD27" s="7">
        <v>57.620455999999997</v>
      </c>
      <c r="AE27" s="5">
        <f t="shared" si="0"/>
        <v>604.45529799999997</v>
      </c>
    </row>
    <row r="28" spans="1:31">
      <c r="A28" s="37" t="s">
        <v>92</v>
      </c>
      <c r="B28" s="4" t="s">
        <v>93</v>
      </c>
      <c r="C28" s="5">
        <v>20.731000000000002</v>
      </c>
      <c r="D28" s="5">
        <v>26.667814</v>
      </c>
      <c r="E28" s="5">
        <v>42.767904999999999</v>
      </c>
      <c r="F28" s="5">
        <v>48.451972999999995</v>
      </c>
      <c r="G28" s="5">
        <v>66.135967000000008</v>
      </c>
      <c r="H28" s="5">
        <v>70.893428999999998</v>
      </c>
      <c r="I28" s="5">
        <v>81.667192</v>
      </c>
      <c r="J28" s="5">
        <v>73.956659999999999</v>
      </c>
      <c r="K28" s="5">
        <v>85.483449999999991</v>
      </c>
      <c r="L28" s="5">
        <v>95.892527999999999</v>
      </c>
      <c r="M28" s="5">
        <v>124.824172</v>
      </c>
      <c r="N28" s="5">
        <v>150.72646599999999</v>
      </c>
      <c r="O28" s="5">
        <v>217.649643</v>
      </c>
      <c r="P28" s="5">
        <v>287.51989700000001</v>
      </c>
      <c r="Q28" s="5">
        <v>237.245206</v>
      </c>
      <c r="R28" s="5">
        <v>343.79111399999999</v>
      </c>
      <c r="S28" s="6">
        <v>413.28196500000001</v>
      </c>
      <c r="T28" s="9">
        <v>444.03518300000002</v>
      </c>
      <c r="U28" s="7">
        <v>497.53034399999996</v>
      </c>
      <c r="V28" s="7">
        <v>460.26637199999999</v>
      </c>
      <c r="W28" s="7">
        <v>443.927998</v>
      </c>
      <c r="X28" s="7">
        <v>385.66553800000003</v>
      </c>
      <c r="Y28" s="7">
        <v>489.52314899999999</v>
      </c>
      <c r="Z28" s="7">
        <v>448.264295</v>
      </c>
      <c r="AA28" s="7">
        <v>488.19184200000001</v>
      </c>
      <c r="AB28" s="7">
        <v>441.12031999999999</v>
      </c>
      <c r="AC28" s="7">
        <v>441.66467599999999</v>
      </c>
      <c r="AD28" s="7">
        <v>517.03847600000006</v>
      </c>
      <c r="AE28" s="5">
        <f t="shared" si="0"/>
        <v>7444.9145740000004</v>
      </c>
    </row>
    <row r="29" spans="1:31">
      <c r="A29" s="37" t="s">
        <v>94</v>
      </c>
      <c r="B29" s="4" t="s">
        <v>95</v>
      </c>
      <c r="C29" s="5">
        <v>13.131</v>
      </c>
      <c r="D29" s="5">
        <v>15.352205</v>
      </c>
      <c r="E29" s="5">
        <v>22.929399</v>
      </c>
      <c r="F29" s="5">
        <v>38.569307000000002</v>
      </c>
      <c r="G29" s="5">
        <v>30.887293000000003</v>
      </c>
      <c r="H29" s="5">
        <v>31.208488000000003</v>
      </c>
      <c r="I29" s="5">
        <v>25.966683</v>
      </c>
      <c r="J29" s="5">
        <v>19.767135999999997</v>
      </c>
      <c r="K29" s="5">
        <v>11.488061999999999</v>
      </c>
      <c r="L29" s="5">
        <v>12.592433999999999</v>
      </c>
      <c r="M29" s="5">
        <v>17.260812999999999</v>
      </c>
      <c r="N29" s="5">
        <v>26.908241999999998</v>
      </c>
      <c r="O29" s="5">
        <v>32.488768</v>
      </c>
      <c r="P29" s="5">
        <v>48.852112999999996</v>
      </c>
      <c r="Q29" s="5">
        <v>49.899009</v>
      </c>
      <c r="R29" s="5">
        <v>51.822322999999997</v>
      </c>
      <c r="S29" s="6">
        <v>56.122000999999997</v>
      </c>
      <c r="T29" s="9">
        <v>58.208040999999994</v>
      </c>
      <c r="U29" s="7">
        <v>88.553389999999993</v>
      </c>
      <c r="V29" s="7">
        <v>81.364320000000006</v>
      </c>
      <c r="W29" s="7">
        <v>72.674430999999998</v>
      </c>
      <c r="X29" s="7">
        <v>69.061569000000006</v>
      </c>
      <c r="Y29" s="7">
        <v>76.542038000000005</v>
      </c>
      <c r="Z29" s="7">
        <v>78.593507000000002</v>
      </c>
      <c r="AA29" s="7">
        <v>69.507725999999991</v>
      </c>
      <c r="AB29" s="7">
        <v>73.521939000000003</v>
      </c>
      <c r="AC29" s="7">
        <v>83.069051000000002</v>
      </c>
      <c r="AD29" s="7">
        <v>86.574656000000004</v>
      </c>
      <c r="AE29" s="5">
        <f t="shared" si="0"/>
        <v>1342.9159440000001</v>
      </c>
    </row>
    <row r="30" spans="1:31">
      <c r="A30" s="37" t="s">
        <v>96</v>
      </c>
      <c r="B30" s="4" t="s">
        <v>97</v>
      </c>
      <c r="C30" s="5">
        <v>18.271999999999998</v>
      </c>
      <c r="D30" s="5">
        <v>30.821806000000002</v>
      </c>
      <c r="E30" s="5">
        <v>44.508614999999999</v>
      </c>
      <c r="F30" s="5">
        <v>51.581343000000004</v>
      </c>
      <c r="G30" s="5">
        <v>44.961514999999999</v>
      </c>
      <c r="H30" s="5">
        <v>53.588231</v>
      </c>
      <c r="I30" s="5">
        <v>108.391802</v>
      </c>
      <c r="J30" s="5">
        <v>75.794979999999995</v>
      </c>
      <c r="K30" s="5">
        <v>72.041266000000007</v>
      </c>
      <c r="L30" s="5">
        <v>80.62773</v>
      </c>
      <c r="M30" s="5">
        <v>97.199767999999992</v>
      </c>
      <c r="N30" s="5">
        <v>105.19038</v>
      </c>
      <c r="O30" s="5">
        <v>130.03889699999999</v>
      </c>
      <c r="P30" s="5">
        <v>148.394092</v>
      </c>
      <c r="Q30" s="5">
        <v>167.04653099999999</v>
      </c>
      <c r="R30" s="5">
        <v>176.976</v>
      </c>
      <c r="S30" s="6">
        <v>215.79628599999998</v>
      </c>
      <c r="T30" s="9">
        <v>227.85646599999998</v>
      </c>
      <c r="U30" s="7">
        <v>257.29494</v>
      </c>
      <c r="V30" s="7">
        <v>251.32127499999999</v>
      </c>
      <c r="W30" s="7">
        <v>261.58497700000004</v>
      </c>
      <c r="X30" s="7">
        <v>268.12063599999999</v>
      </c>
      <c r="Y30" s="7">
        <v>327.17999400000002</v>
      </c>
      <c r="Z30" s="7">
        <v>365.62035900000001</v>
      </c>
      <c r="AA30" s="7">
        <v>339.47308899999996</v>
      </c>
      <c r="AB30" s="7">
        <v>319.11113900000004</v>
      </c>
      <c r="AC30" s="7">
        <v>373.76109700000001</v>
      </c>
      <c r="AD30" s="7">
        <v>431.56556699999999</v>
      </c>
      <c r="AE30" s="5">
        <f t="shared" si="0"/>
        <v>5044.1207809999987</v>
      </c>
    </row>
    <row r="31" spans="1:31">
      <c r="A31" s="37" t="s">
        <v>98</v>
      </c>
      <c r="B31" s="4" t="s">
        <v>99</v>
      </c>
      <c r="C31" s="5">
        <v>37.31</v>
      </c>
      <c r="D31" s="5">
        <v>44.474108999999999</v>
      </c>
      <c r="E31" s="5">
        <v>50.042038999999995</v>
      </c>
      <c r="F31" s="5">
        <v>35.331237000000002</v>
      </c>
      <c r="G31" s="5">
        <v>37.217804999999998</v>
      </c>
      <c r="H31" s="5">
        <v>45.730254000000002</v>
      </c>
      <c r="I31" s="5">
        <v>63.475878999999999</v>
      </c>
      <c r="J31" s="5">
        <v>47.066000000000003</v>
      </c>
      <c r="K31" s="5">
        <v>42.180294000000004</v>
      </c>
      <c r="L31" s="5">
        <v>83.588977</v>
      </c>
      <c r="M31" s="5">
        <v>111.646344</v>
      </c>
      <c r="N31" s="5">
        <v>71.128837000000004</v>
      </c>
      <c r="O31" s="5">
        <v>91.344341</v>
      </c>
      <c r="P31" s="5">
        <v>107.484189</v>
      </c>
      <c r="Q31" s="5">
        <v>91.042068999999998</v>
      </c>
      <c r="R31" s="5">
        <v>124.87106799999999</v>
      </c>
      <c r="S31" s="6">
        <v>153.54981799999999</v>
      </c>
      <c r="T31" s="9">
        <v>162.04499600000003</v>
      </c>
      <c r="U31" s="7">
        <v>179.965067</v>
      </c>
      <c r="V31" s="7">
        <v>240.13503899999998</v>
      </c>
      <c r="W31" s="7">
        <v>242.03143900000001</v>
      </c>
      <c r="X31" s="7">
        <v>210.029865</v>
      </c>
      <c r="Y31" s="7">
        <v>218.47870499999999</v>
      </c>
      <c r="Z31" s="7">
        <v>369.43996700000002</v>
      </c>
      <c r="AA31" s="7">
        <v>428.50276500000001</v>
      </c>
      <c r="AB31" s="7">
        <v>344.90231900000003</v>
      </c>
      <c r="AC31" s="7">
        <v>582.99464599999999</v>
      </c>
      <c r="AD31" s="7">
        <v>672.97647900000004</v>
      </c>
      <c r="AE31" s="5">
        <f t="shared" si="0"/>
        <v>4888.984547</v>
      </c>
    </row>
    <row r="32" spans="1:31">
      <c r="A32" s="37" t="s">
        <v>100</v>
      </c>
      <c r="B32" s="4" t="s">
        <v>101</v>
      </c>
      <c r="C32" s="5">
        <v>0.45800000000000002</v>
      </c>
      <c r="D32" s="5">
        <v>1.2929629999999999</v>
      </c>
      <c r="E32" s="5">
        <v>5.2227569999999996</v>
      </c>
      <c r="F32" s="5">
        <v>5.2661170000000004</v>
      </c>
      <c r="G32" s="5">
        <v>4.5026919999999997</v>
      </c>
      <c r="H32" s="5">
        <v>8.4371939999999999</v>
      </c>
      <c r="I32" s="5">
        <v>14.760084999999998</v>
      </c>
      <c r="J32" s="5">
        <v>16.168138000000003</v>
      </c>
      <c r="K32" s="5">
        <v>13.203518000000001</v>
      </c>
      <c r="L32" s="5">
        <v>11.06399</v>
      </c>
      <c r="M32" s="5">
        <v>33.184764000000001</v>
      </c>
      <c r="N32" s="5">
        <v>42.617328999999998</v>
      </c>
      <c r="O32" s="5">
        <v>45.563459999999999</v>
      </c>
      <c r="P32" s="5">
        <v>65.354135999999997</v>
      </c>
      <c r="Q32" s="5">
        <v>57.391228000000005</v>
      </c>
      <c r="R32" s="5">
        <v>72.453000000000003</v>
      </c>
      <c r="S32" s="6">
        <v>76.628259</v>
      </c>
      <c r="T32" s="9">
        <v>86.033901999999998</v>
      </c>
      <c r="U32" s="7">
        <v>105.19036</v>
      </c>
      <c r="V32" s="7">
        <v>97.919539999999998</v>
      </c>
      <c r="W32" s="7">
        <v>98.134309999999999</v>
      </c>
      <c r="X32" s="7">
        <v>111.70235099999999</v>
      </c>
      <c r="Y32" s="7">
        <v>127.200084</v>
      </c>
      <c r="Z32" s="7">
        <v>158.96680900000001</v>
      </c>
      <c r="AA32" s="7">
        <v>155.52987999999999</v>
      </c>
      <c r="AB32" s="7">
        <v>139.68218900000002</v>
      </c>
      <c r="AC32" s="7">
        <v>169.64892499999999</v>
      </c>
      <c r="AD32" s="7">
        <v>183.39777900000001</v>
      </c>
      <c r="AE32" s="5">
        <f t="shared" si="0"/>
        <v>1906.973759</v>
      </c>
    </row>
    <row r="33" spans="1:31">
      <c r="A33" s="37" t="s">
        <v>102</v>
      </c>
      <c r="B33" s="4" t="s">
        <v>103</v>
      </c>
      <c r="C33" s="5">
        <v>0.76800000000000002</v>
      </c>
      <c r="D33" s="5">
        <v>2.7772609999999998</v>
      </c>
      <c r="E33" s="5">
        <v>5.1679570000000004</v>
      </c>
      <c r="F33" s="5">
        <v>3.676555</v>
      </c>
      <c r="G33" s="5">
        <v>2.2002040000000003</v>
      </c>
      <c r="H33" s="5">
        <v>9.6842180000000013</v>
      </c>
      <c r="I33" s="5">
        <v>1.7494079999999999</v>
      </c>
      <c r="J33" s="5">
        <v>0.63064799999999999</v>
      </c>
      <c r="K33" s="5">
        <v>1.6758</v>
      </c>
      <c r="L33" s="5">
        <v>1.7344359999999999</v>
      </c>
      <c r="M33" s="5">
        <v>1.683781</v>
      </c>
      <c r="N33" s="5">
        <v>3.8600720000000002</v>
      </c>
      <c r="O33" s="5">
        <v>7.453182</v>
      </c>
      <c r="P33" s="5">
        <v>14.032883</v>
      </c>
      <c r="Q33" s="5">
        <v>11.723270000000001</v>
      </c>
      <c r="R33" s="5">
        <v>18.719345000000001</v>
      </c>
      <c r="S33" s="6">
        <v>23.314708</v>
      </c>
      <c r="T33" s="9">
        <v>24.939301</v>
      </c>
      <c r="U33" s="7">
        <v>36.67651</v>
      </c>
      <c r="V33" s="7">
        <v>12.524777</v>
      </c>
      <c r="W33" s="7">
        <v>22.530730999999999</v>
      </c>
      <c r="X33" s="7">
        <v>19.165988000000002</v>
      </c>
      <c r="Y33" s="7">
        <v>15.387321999999999</v>
      </c>
      <c r="Z33" s="7">
        <v>28.789518999999999</v>
      </c>
      <c r="AA33" s="7">
        <v>22.384733000000001</v>
      </c>
      <c r="AB33" s="7">
        <v>34.345239999999997</v>
      </c>
      <c r="AC33" s="7">
        <v>17.744975</v>
      </c>
      <c r="AD33" s="7">
        <v>4.8425050000000001</v>
      </c>
      <c r="AE33" s="5">
        <f t="shared" si="0"/>
        <v>350.18332900000001</v>
      </c>
    </row>
    <row r="34" spans="1:31">
      <c r="A34" s="37" t="s">
        <v>104</v>
      </c>
      <c r="B34" s="4" t="s">
        <v>105</v>
      </c>
      <c r="C34" s="5">
        <v>93.084999999999994</v>
      </c>
      <c r="D34" s="5">
        <v>73.118535999999992</v>
      </c>
      <c r="E34" s="5">
        <v>106.297375</v>
      </c>
      <c r="F34" s="5">
        <v>97.058157999999992</v>
      </c>
      <c r="G34" s="5">
        <v>50.320500000000003</v>
      </c>
      <c r="H34" s="5">
        <v>81.453693999999999</v>
      </c>
      <c r="I34" s="5">
        <v>68.828401999999997</v>
      </c>
      <c r="J34" s="5">
        <v>33.113167000000004</v>
      </c>
      <c r="K34" s="5">
        <v>29.140536000000001</v>
      </c>
      <c r="L34" s="5">
        <v>39.63017</v>
      </c>
      <c r="M34" s="5">
        <v>55.459510999999999</v>
      </c>
      <c r="N34" s="5">
        <v>57.041269999999997</v>
      </c>
      <c r="O34" s="5">
        <v>58.062804</v>
      </c>
      <c r="P34" s="5">
        <v>95.235359000000003</v>
      </c>
      <c r="Q34" s="5">
        <v>70.850830999999999</v>
      </c>
      <c r="R34" s="5">
        <v>77.962254999999999</v>
      </c>
      <c r="S34" s="6">
        <v>109.176371</v>
      </c>
      <c r="T34" s="9">
        <v>164.92712800000001</v>
      </c>
      <c r="U34" s="7">
        <v>194.001339</v>
      </c>
      <c r="V34" s="7">
        <v>147.12451300000001</v>
      </c>
      <c r="W34" s="7">
        <v>91.306201999999999</v>
      </c>
      <c r="X34" s="7">
        <v>81.927847</v>
      </c>
      <c r="Y34" s="7">
        <v>82.689068000000006</v>
      </c>
      <c r="Z34" s="7">
        <v>94.305209000000005</v>
      </c>
      <c r="AA34" s="7">
        <v>86.112322000000006</v>
      </c>
      <c r="AB34" s="7">
        <v>97.592371</v>
      </c>
      <c r="AC34" s="7">
        <v>93.65658599999999</v>
      </c>
      <c r="AD34" s="7">
        <v>82.273595</v>
      </c>
      <c r="AE34" s="5">
        <f t="shared" si="0"/>
        <v>2411.7501190000003</v>
      </c>
    </row>
    <row r="35" spans="1:31">
      <c r="A35" s="37" t="s">
        <v>106</v>
      </c>
      <c r="B35" s="4" t="s">
        <v>107</v>
      </c>
      <c r="C35" s="5">
        <v>26.042000000000002</v>
      </c>
      <c r="D35" s="5">
        <v>8.0340670000000003</v>
      </c>
      <c r="E35" s="5">
        <v>26.929969</v>
      </c>
      <c r="F35" s="5">
        <v>8.0653079999999999</v>
      </c>
      <c r="G35" s="5">
        <v>22.960858000000002</v>
      </c>
      <c r="H35" s="5">
        <v>30.76191</v>
      </c>
      <c r="I35" s="5">
        <v>23.077273000000002</v>
      </c>
      <c r="J35" s="5">
        <v>30.734407000000001</v>
      </c>
      <c r="K35" s="5">
        <v>55.830892999999996</v>
      </c>
      <c r="L35" s="5">
        <v>257.31712700000003</v>
      </c>
      <c r="M35" s="5">
        <v>86.805537000000001</v>
      </c>
      <c r="N35" s="5">
        <v>106.433932</v>
      </c>
      <c r="O35" s="5">
        <v>263.37980200000004</v>
      </c>
      <c r="P35" s="5">
        <v>264.06605099999996</v>
      </c>
      <c r="Q35" s="5">
        <v>166.27263399999998</v>
      </c>
      <c r="R35" s="5">
        <v>53.641444</v>
      </c>
      <c r="S35" s="6">
        <v>140.21231899999998</v>
      </c>
      <c r="T35" s="9">
        <v>161.553066</v>
      </c>
      <c r="U35" s="7">
        <v>282.74649699999998</v>
      </c>
      <c r="V35" s="7">
        <v>295.03389199999998</v>
      </c>
      <c r="W35" s="7">
        <v>16.752779</v>
      </c>
      <c r="X35" s="7">
        <v>33.765883000000002</v>
      </c>
      <c r="Y35" s="7">
        <v>69.293223999999995</v>
      </c>
      <c r="Z35" s="7">
        <v>105.102378</v>
      </c>
      <c r="AA35" s="7">
        <v>83.740352000000001</v>
      </c>
      <c r="AB35" s="7">
        <v>103.61894599999999</v>
      </c>
      <c r="AC35" s="7">
        <v>0</v>
      </c>
      <c r="AD35" s="7">
        <v>202.529402</v>
      </c>
      <c r="AE35" s="5">
        <f t="shared" si="0"/>
        <v>2924.7019499999997</v>
      </c>
    </row>
    <row r="36" spans="1:31">
      <c r="A36" s="37" t="s">
        <v>108</v>
      </c>
      <c r="B36" s="4" t="s">
        <v>109</v>
      </c>
      <c r="C36" s="5">
        <v>491.47899200000001</v>
      </c>
      <c r="D36" s="5">
        <v>927.327898</v>
      </c>
      <c r="E36" s="5">
        <v>886.55359699999997</v>
      </c>
      <c r="F36" s="5">
        <v>612.07121800000004</v>
      </c>
      <c r="G36" s="5">
        <v>719.398774</v>
      </c>
      <c r="H36" s="5">
        <v>1572.4626109999999</v>
      </c>
      <c r="I36" s="5">
        <v>1395.5850479999999</v>
      </c>
      <c r="J36" s="5">
        <v>1183.531068</v>
      </c>
      <c r="K36" s="5">
        <v>1705.8596100000002</v>
      </c>
      <c r="L36" s="5">
        <v>1845.496799</v>
      </c>
      <c r="M36" s="5">
        <v>2104.021221</v>
      </c>
      <c r="N36" s="5">
        <v>2463.7001349999996</v>
      </c>
      <c r="O36" s="5">
        <v>2714.633272</v>
      </c>
      <c r="P36" s="5">
        <v>2521.2081840000001</v>
      </c>
      <c r="Q36" s="5">
        <v>675.85023799999999</v>
      </c>
      <c r="R36" s="5">
        <v>739.25757999999996</v>
      </c>
      <c r="S36" s="6">
        <v>1457.271874</v>
      </c>
      <c r="T36" s="9">
        <v>1848.4862990000001</v>
      </c>
      <c r="U36" s="7">
        <v>1211.1320539999999</v>
      </c>
      <c r="V36" s="7">
        <v>879.66213600000003</v>
      </c>
      <c r="W36" s="7">
        <v>1246.0914950000001</v>
      </c>
      <c r="X36" s="7">
        <v>1041.3009070000001</v>
      </c>
      <c r="Y36" s="7">
        <v>982.40063199999997</v>
      </c>
      <c r="Z36" s="7">
        <v>859.41521299999999</v>
      </c>
      <c r="AA36" s="7">
        <v>679.18670700000007</v>
      </c>
      <c r="AB36" s="7">
        <v>702.11591199999998</v>
      </c>
      <c r="AC36" s="7">
        <v>575.8712240000001</v>
      </c>
      <c r="AD36" s="7">
        <v>314.97432299999997</v>
      </c>
      <c r="AE36" s="5">
        <f t="shared" si="0"/>
        <v>34356.345021000001</v>
      </c>
    </row>
    <row r="37" spans="1:31">
      <c r="A37" s="37" t="s">
        <v>110</v>
      </c>
      <c r="B37" s="4" t="s">
        <v>111</v>
      </c>
      <c r="C37" s="5">
        <v>115.447</v>
      </c>
      <c r="D37" s="5">
        <v>136.41268700000001</v>
      </c>
      <c r="E37" s="5">
        <v>136.641807</v>
      </c>
      <c r="F37" s="5">
        <v>109.382969</v>
      </c>
      <c r="G37" s="5">
        <v>94.923017999999999</v>
      </c>
      <c r="H37" s="5">
        <v>110.58757300000001</v>
      </c>
      <c r="I37" s="5">
        <v>92.322369999999992</v>
      </c>
      <c r="J37" s="5">
        <v>81.706156000000007</v>
      </c>
      <c r="K37" s="5">
        <v>74.721630999999988</v>
      </c>
      <c r="L37" s="5">
        <v>83.874100000000013</v>
      </c>
      <c r="M37" s="5">
        <v>92.507085000000004</v>
      </c>
      <c r="N37" s="5">
        <v>110.03224400000001</v>
      </c>
      <c r="O37" s="5">
        <v>116.563654</v>
      </c>
      <c r="P37" s="5">
        <v>204.07768299999998</v>
      </c>
      <c r="Q37" s="5">
        <v>116.489136</v>
      </c>
      <c r="R37" s="5">
        <v>181.9256</v>
      </c>
      <c r="S37" s="6">
        <v>254.77740599999998</v>
      </c>
      <c r="T37" s="9">
        <v>292.58619599999997</v>
      </c>
      <c r="U37" s="7">
        <v>232.92367400000001</v>
      </c>
      <c r="V37" s="7">
        <v>151.82248899999999</v>
      </c>
      <c r="W37" s="7">
        <v>115.444616</v>
      </c>
      <c r="X37" s="7">
        <v>91.121445000000008</v>
      </c>
      <c r="Y37" s="7">
        <v>103.23199700000001</v>
      </c>
      <c r="Z37" s="7">
        <v>118.511544</v>
      </c>
      <c r="AA37" s="7">
        <v>104.60977899999999</v>
      </c>
      <c r="AB37" s="7">
        <v>80.546057000000005</v>
      </c>
      <c r="AC37" s="7">
        <v>43.469298000000002</v>
      </c>
      <c r="AD37" s="7">
        <v>318.81090399999999</v>
      </c>
      <c r="AE37" s="5">
        <f t="shared" si="0"/>
        <v>3765.4701180000006</v>
      </c>
    </row>
    <row r="38" spans="1:31">
      <c r="A38" s="37" t="s">
        <v>112</v>
      </c>
      <c r="B38" s="4" t="s">
        <v>113</v>
      </c>
      <c r="C38" s="5">
        <v>451.548</v>
      </c>
      <c r="D38" s="5">
        <v>248.468514</v>
      </c>
      <c r="E38" s="5">
        <v>232.128671</v>
      </c>
      <c r="F38" s="5">
        <v>190.39255700000001</v>
      </c>
      <c r="G38" s="5">
        <v>216.185821</v>
      </c>
      <c r="H38" s="5">
        <v>271.46253300000001</v>
      </c>
      <c r="I38" s="5">
        <v>231.10164499999999</v>
      </c>
      <c r="J38" s="5">
        <v>180.29205199999998</v>
      </c>
      <c r="K38" s="5">
        <v>211.80631400000001</v>
      </c>
      <c r="L38" s="5">
        <v>328.43309999999997</v>
      </c>
      <c r="M38" s="5">
        <v>375.77826500000003</v>
      </c>
      <c r="N38" s="5">
        <v>358.422234</v>
      </c>
      <c r="O38" s="5">
        <v>715.51434699999993</v>
      </c>
      <c r="P38" s="5">
        <v>805.24190599999997</v>
      </c>
      <c r="Q38" s="5">
        <v>573.73467799999992</v>
      </c>
      <c r="R38" s="5">
        <v>653.10887600000001</v>
      </c>
      <c r="S38" s="6">
        <v>815.80832399999997</v>
      </c>
      <c r="T38" s="9">
        <v>1029.411619</v>
      </c>
      <c r="U38" s="7">
        <v>937.53256299999998</v>
      </c>
      <c r="V38" s="7">
        <v>615.16725199999996</v>
      </c>
      <c r="W38" s="7">
        <v>469.31522899999999</v>
      </c>
      <c r="X38" s="7">
        <v>399.596158</v>
      </c>
      <c r="Y38" s="7">
        <v>365.12892099999999</v>
      </c>
      <c r="Z38" s="7">
        <v>323.59797700000001</v>
      </c>
      <c r="AA38" s="7">
        <v>402.41904299999999</v>
      </c>
      <c r="AB38" s="7">
        <v>237.81563500000001</v>
      </c>
      <c r="AC38" s="7">
        <v>245.226912</v>
      </c>
      <c r="AD38" s="7">
        <v>324.05540399999995</v>
      </c>
      <c r="AE38" s="5">
        <f t="shared" si="0"/>
        <v>12208.69455</v>
      </c>
    </row>
    <row r="39" spans="1:31">
      <c r="A39" s="37" t="s">
        <v>114</v>
      </c>
      <c r="B39" s="4" t="s">
        <v>115</v>
      </c>
      <c r="C39" s="5">
        <v>137.297</v>
      </c>
      <c r="D39" s="5">
        <v>210.44400899999999</v>
      </c>
      <c r="E39" s="5">
        <v>267.155531</v>
      </c>
      <c r="F39" s="5">
        <v>346.00379100000004</v>
      </c>
      <c r="G39" s="5">
        <v>369.32528200000002</v>
      </c>
      <c r="H39" s="5">
        <v>496.57839799999999</v>
      </c>
      <c r="I39" s="5">
        <v>614.87484800000004</v>
      </c>
      <c r="J39" s="5">
        <v>690.61194999999998</v>
      </c>
      <c r="K39" s="5">
        <v>697.17674399999999</v>
      </c>
      <c r="L39" s="5">
        <v>709.48589300000003</v>
      </c>
      <c r="M39" s="5">
        <v>725.34353500000009</v>
      </c>
      <c r="N39" s="5">
        <v>713.29139899999996</v>
      </c>
      <c r="O39" s="5">
        <v>875.62740300000007</v>
      </c>
      <c r="P39" s="5">
        <v>974.66459799999996</v>
      </c>
      <c r="Q39" s="5">
        <v>908.01907700000004</v>
      </c>
      <c r="R39" s="5">
        <v>1061.419236</v>
      </c>
      <c r="S39" s="6">
        <v>1120.8210770000001</v>
      </c>
      <c r="T39" s="9">
        <v>1215.5206640000001</v>
      </c>
      <c r="U39" s="7">
        <v>1002.700208</v>
      </c>
      <c r="V39" s="7">
        <v>902.48290399999996</v>
      </c>
      <c r="W39" s="7">
        <v>781.51335199999994</v>
      </c>
      <c r="X39" s="7">
        <v>762.86916599999995</v>
      </c>
      <c r="Y39" s="7">
        <v>596.56305899999995</v>
      </c>
      <c r="Z39" s="7">
        <v>681.78938800000003</v>
      </c>
      <c r="AA39" s="7">
        <v>642.10347000000002</v>
      </c>
      <c r="AB39" s="7">
        <v>579.15258800000004</v>
      </c>
      <c r="AC39" s="7">
        <v>659.39466299999992</v>
      </c>
      <c r="AD39" s="7">
        <v>612.05550800000003</v>
      </c>
      <c r="AE39" s="5">
        <f t="shared" si="0"/>
        <v>19354.284741000003</v>
      </c>
    </row>
    <row r="40" spans="1:31">
      <c r="A40" s="37" t="s">
        <v>116</v>
      </c>
      <c r="B40" s="4" t="s">
        <v>117</v>
      </c>
      <c r="C40" s="5">
        <v>24.821000000000002</v>
      </c>
      <c r="D40" s="5">
        <v>109.23275500000001</v>
      </c>
      <c r="E40" s="5">
        <v>102.039174</v>
      </c>
      <c r="F40" s="5">
        <v>87.747925000000009</v>
      </c>
      <c r="G40" s="5">
        <v>29.352806000000001</v>
      </c>
      <c r="H40" s="5">
        <v>70.581081000000012</v>
      </c>
      <c r="I40" s="5">
        <v>63.630789</v>
      </c>
      <c r="J40" s="5">
        <v>22.892899</v>
      </c>
      <c r="K40" s="5">
        <v>6.5929159999999998</v>
      </c>
      <c r="L40" s="5">
        <v>6.4527529999999995</v>
      </c>
      <c r="M40" s="5">
        <v>12.733574000000001</v>
      </c>
      <c r="N40" s="5">
        <v>52.765506000000002</v>
      </c>
      <c r="O40" s="5">
        <v>75.910218999999998</v>
      </c>
      <c r="P40" s="5">
        <v>243.21954099999999</v>
      </c>
      <c r="Q40" s="5">
        <v>136.73585500000002</v>
      </c>
      <c r="R40" s="5">
        <v>152.73894399999998</v>
      </c>
      <c r="S40" s="6">
        <v>121.399644</v>
      </c>
      <c r="T40" s="9">
        <v>356.39434699999998</v>
      </c>
      <c r="U40" s="7">
        <v>295.35798100000005</v>
      </c>
      <c r="V40" s="7">
        <v>260.04541799999998</v>
      </c>
      <c r="W40" s="7">
        <v>257.00802399999998</v>
      </c>
      <c r="X40" s="7">
        <v>202.465068</v>
      </c>
      <c r="Y40" s="7">
        <v>155.86644799999999</v>
      </c>
      <c r="Z40" s="7">
        <v>254.77939000000001</v>
      </c>
      <c r="AA40" s="7">
        <v>146.914987</v>
      </c>
      <c r="AB40" s="7">
        <v>141.50583699999999</v>
      </c>
      <c r="AC40" s="7">
        <v>56.903803999999994</v>
      </c>
      <c r="AD40" s="7">
        <v>90.705529999999996</v>
      </c>
      <c r="AE40" s="5">
        <f t="shared" si="0"/>
        <v>3536.7942150000003</v>
      </c>
    </row>
    <row r="41" spans="1:31">
      <c r="A41" s="37" t="s">
        <v>118</v>
      </c>
      <c r="B41" s="4" t="s">
        <v>119</v>
      </c>
      <c r="C41" s="5">
        <v>121.002</v>
      </c>
      <c r="D41" s="5">
        <v>140.00666000000001</v>
      </c>
      <c r="E41" s="5">
        <v>92.337374999999994</v>
      </c>
      <c r="F41" s="5">
        <v>60.313797000000001</v>
      </c>
      <c r="G41" s="5">
        <v>61.233760000000004</v>
      </c>
      <c r="H41" s="5">
        <v>107.746832</v>
      </c>
      <c r="I41" s="5">
        <v>154.827878</v>
      </c>
      <c r="J41" s="5">
        <v>130.78328299999998</v>
      </c>
      <c r="K41" s="5">
        <v>147.00902299999998</v>
      </c>
      <c r="L41" s="5">
        <v>150.24575399999998</v>
      </c>
      <c r="M41" s="5">
        <v>189.46190799999999</v>
      </c>
      <c r="N41" s="5">
        <v>192.71581499999999</v>
      </c>
      <c r="O41" s="5">
        <v>194.98222399999997</v>
      </c>
      <c r="P41" s="5">
        <v>215.53966500000001</v>
      </c>
      <c r="Q41" s="5">
        <v>182.793859</v>
      </c>
      <c r="R41" s="5">
        <v>206.690631</v>
      </c>
      <c r="S41" s="6">
        <v>221.33293799999998</v>
      </c>
      <c r="T41" s="9">
        <v>248.53088600000001</v>
      </c>
      <c r="U41" s="7">
        <v>255.457188</v>
      </c>
      <c r="V41" s="7">
        <v>245.78682199999997</v>
      </c>
      <c r="W41" s="7">
        <v>222.42524299999999</v>
      </c>
      <c r="X41" s="7">
        <v>221.33801600000001</v>
      </c>
      <c r="Y41" s="7">
        <v>261.191258</v>
      </c>
      <c r="Z41" s="7">
        <v>251.21973699999998</v>
      </c>
      <c r="AA41" s="7">
        <v>223.26410300000001</v>
      </c>
      <c r="AB41" s="7">
        <v>212.25705199999999</v>
      </c>
      <c r="AC41" s="7">
        <v>278.59335700000003</v>
      </c>
      <c r="AD41" s="7">
        <v>289.64259000000004</v>
      </c>
      <c r="AE41" s="5">
        <f t="shared" si="0"/>
        <v>5278.7296540000007</v>
      </c>
    </row>
    <row r="42" spans="1:31">
      <c r="A42" s="37" t="s">
        <v>120</v>
      </c>
      <c r="B42" s="4" t="s">
        <v>121</v>
      </c>
      <c r="C42" s="5">
        <v>44.838999999999999</v>
      </c>
      <c r="D42" s="5">
        <v>59.762988</v>
      </c>
      <c r="E42" s="5">
        <v>87.465088000000009</v>
      </c>
      <c r="F42" s="5">
        <v>101.21164999999999</v>
      </c>
      <c r="G42" s="5">
        <v>145.22623100000001</v>
      </c>
      <c r="H42" s="5">
        <v>194.67894200000001</v>
      </c>
      <c r="I42" s="5">
        <v>300.85115999999999</v>
      </c>
      <c r="J42" s="5">
        <v>372.14267700000005</v>
      </c>
      <c r="K42" s="5">
        <v>255.97967399999999</v>
      </c>
      <c r="L42" s="5">
        <v>283.30552599999999</v>
      </c>
      <c r="M42" s="5">
        <v>359.95119599999998</v>
      </c>
      <c r="N42" s="5">
        <v>448.44593099999997</v>
      </c>
      <c r="O42" s="5">
        <v>608.81875600000001</v>
      </c>
      <c r="P42" s="5">
        <v>735.48638800000003</v>
      </c>
      <c r="Q42" s="5">
        <v>949.306556</v>
      </c>
      <c r="R42" s="5">
        <v>873.47693900000002</v>
      </c>
      <c r="S42" s="6">
        <v>1035.3628679999999</v>
      </c>
      <c r="T42" s="9">
        <v>1109.6286480000001</v>
      </c>
      <c r="U42" s="7">
        <v>1300.3897260000001</v>
      </c>
      <c r="V42" s="7">
        <v>1092.471806</v>
      </c>
      <c r="W42" s="7">
        <v>990.66877499999998</v>
      </c>
      <c r="X42" s="7">
        <v>944.93318000000011</v>
      </c>
      <c r="Y42" s="7">
        <v>902.45013800000004</v>
      </c>
      <c r="Z42" s="7">
        <v>804.12856599999998</v>
      </c>
      <c r="AA42" s="7">
        <v>802.23963399999991</v>
      </c>
      <c r="AB42" s="7">
        <v>724.83949600000005</v>
      </c>
      <c r="AC42" s="7">
        <v>772.49316500000009</v>
      </c>
      <c r="AD42" s="7">
        <v>879.154675</v>
      </c>
      <c r="AE42" s="5">
        <f t="shared" si="0"/>
        <v>17179.709379</v>
      </c>
    </row>
    <row r="43" spans="1:31">
      <c r="A43" s="37" t="s">
        <v>122</v>
      </c>
      <c r="B43" s="4" t="s">
        <v>123</v>
      </c>
      <c r="C43" s="5">
        <v>52.713999999999999</v>
      </c>
      <c r="D43" s="5">
        <v>47.153406000000004</v>
      </c>
      <c r="E43" s="5">
        <v>61.099659000000003</v>
      </c>
      <c r="F43" s="5">
        <v>62.147362000000001</v>
      </c>
      <c r="G43" s="5">
        <v>81.170280000000005</v>
      </c>
      <c r="H43" s="5">
        <v>128.428427</v>
      </c>
      <c r="I43" s="5">
        <v>112.02219000000001</v>
      </c>
      <c r="J43" s="5">
        <v>144.78152299999999</v>
      </c>
      <c r="K43" s="5">
        <v>78.734427999999994</v>
      </c>
      <c r="L43" s="5">
        <v>80.498164000000003</v>
      </c>
      <c r="M43" s="5">
        <v>92.895289000000005</v>
      </c>
      <c r="N43" s="5">
        <v>123.25511900000001</v>
      </c>
      <c r="O43" s="5">
        <v>160.40094099999999</v>
      </c>
      <c r="P43" s="5">
        <v>224.11443</v>
      </c>
      <c r="Q43" s="5">
        <v>266.73298700000004</v>
      </c>
      <c r="R43" s="5">
        <v>248.724636</v>
      </c>
      <c r="S43" s="6">
        <v>305.26341100000002</v>
      </c>
      <c r="T43" s="9">
        <v>311.55151499999999</v>
      </c>
      <c r="U43" s="7">
        <v>398.59588600000001</v>
      </c>
      <c r="V43" s="7">
        <v>366.74523599999998</v>
      </c>
      <c r="W43" s="7">
        <v>298.559934</v>
      </c>
      <c r="X43" s="7">
        <v>258.81602199999998</v>
      </c>
      <c r="Y43" s="7">
        <v>243.33270100000001</v>
      </c>
      <c r="Z43" s="7">
        <v>255.62476699999999</v>
      </c>
      <c r="AA43" s="7">
        <v>277.92171000000002</v>
      </c>
      <c r="AB43" s="7">
        <v>277.67589799999996</v>
      </c>
      <c r="AC43" s="7">
        <v>323.45157</v>
      </c>
      <c r="AD43" s="7">
        <v>391.386999</v>
      </c>
      <c r="AE43" s="5">
        <f t="shared" si="0"/>
        <v>5673.7984900000001</v>
      </c>
    </row>
    <row r="44" spans="1:31">
      <c r="A44" s="37" t="s">
        <v>124</v>
      </c>
      <c r="B44" s="4" t="s">
        <v>125</v>
      </c>
      <c r="C44" s="5">
        <v>6.2549999999999999</v>
      </c>
      <c r="D44" s="5">
        <v>7.3939709999999996</v>
      </c>
      <c r="E44" s="5">
        <v>11.066101</v>
      </c>
      <c r="F44" s="5">
        <v>10.802071</v>
      </c>
      <c r="G44" s="5">
        <v>11.758758</v>
      </c>
      <c r="H44" s="5">
        <v>12.874772</v>
      </c>
      <c r="I44" s="5">
        <v>12.368497999999999</v>
      </c>
      <c r="J44" s="5">
        <v>13.275083</v>
      </c>
      <c r="K44" s="5">
        <v>15.654413</v>
      </c>
      <c r="L44" s="5">
        <v>19.281120999999999</v>
      </c>
      <c r="M44" s="5">
        <v>21.178652</v>
      </c>
      <c r="N44" s="5">
        <v>28.064830000000001</v>
      </c>
      <c r="O44" s="5">
        <v>40.807772</v>
      </c>
      <c r="P44" s="5">
        <v>58.492838999999996</v>
      </c>
      <c r="Q44" s="5">
        <v>41.841197000000001</v>
      </c>
      <c r="R44" s="5">
        <v>69.892539999999997</v>
      </c>
      <c r="S44" s="6">
        <v>94.489605999999995</v>
      </c>
      <c r="T44" s="9">
        <v>125.570734</v>
      </c>
      <c r="U44" s="7">
        <v>112.125592</v>
      </c>
      <c r="V44" s="7">
        <v>78.500520000000009</v>
      </c>
      <c r="W44" s="7">
        <v>72.378437999999989</v>
      </c>
      <c r="X44" s="7">
        <v>85.786412999999996</v>
      </c>
      <c r="Y44" s="7">
        <v>85.255703999999994</v>
      </c>
      <c r="Z44" s="7">
        <v>93.385600999999994</v>
      </c>
      <c r="AA44" s="7">
        <v>98.758696</v>
      </c>
      <c r="AB44" s="7">
        <v>96.542344999999997</v>
      </c>
      <c r="AC44" s="7">
        <v>97.504537999999997</v>
      </c>
      <c r="AD44" s="7">
        <v>116.38054700000001</v>
      </c>
      <c r="AE44" s="5">
        <f t="shared" si="0"/>
        <v>1537.6863519999999</v>
      </c>
    </row>
    <row r="45" spans="1:31">
      <c r="A45" s="37" t="s">
        <v>126</v>
      </c>
      <c r="B45" s="4" t="s">
        <v>127</v>
      </c>
      <c r="C45" s="5">
        <v>1.4999999999999999E-2</v>
      </c>
      <c r="D45" s="5">
        <v>0.63074300000000005</v>
      </c>
      <c r="E45" s="5">
        <v>0.68410199999999999</v>
      </c>
      <c r="F45" s="5">
        <v>0.18402299999999999</v>
      </c>
      <c r="G45" s="5">
        <v>0.232741</v>
      </c>
      <c r="H45" s="5">
        <v>2.7236389999999999</v>
      </c>
      <c r="I45" s="5">
        <v>4.7734399999999999</v>
      </c>
      <c r="J45" s="5">
        <v>2.2904100000000001</v>
      </c>
      <c r="K45" s="5">
        <v>2.4153000000000002</v>
      </c>
      <c r="L45" s="5">
        <v>4.5103100000000005</v>
      </c>
      <c r="M45" s="5">
        <v>4.122369</v>
      </c>
      <c r="N45" s="5">
        <v>1.640846</v>
      </c>
      <c r="O45" s="5">
        <v>5.1740129999999995</v>
      </c>
      <c r="P45" s="5">
        <v>6.2823280000000006</v>
      </c>
      <c r="Q45" s="5">
        <v>8.3344089999999991</v>
      </c>
      <c r="R45" s="5">
        <v>9.547718999999999</v>
      </c>
      <c r="S45" s="6">
        <v>8.6019349999999992</v>
      </c>
      <c r="T45" s="9">
        <v>8.4896450000000012</v>
      </c>
      <c r="U45" s="7">
        <v>10.96719</v>
      </c>
      <c r="V45" s="7">
        <v>7.9673239999999996</v>
      </c>
      <c r="W45" s="7">
        <v>8.1347719999999999</v>
      </c>
      <c r="X45" s="7">
        <v>3.5316739999999998</v>
      </c>
      <c r="Y45" s="7">
        <v>2.5296989999999999</v>
      </c>
      <c r="Z45" s="7">
        <v>6.0387120000000003</v>
      </c>
      <c r="AA45" s="7">
        <v>2.2697559999999997</v>
      </c>
      <c r="AB45" s="7">
        <v>2.1334879999999998</v>
      </c>
      <c r="AC45" s="7">
        <v>0.87063400000000002</v>
      </c>
      <c r="AD45" s="7">
        <v>0.74491700000000005</v>
      </c>
      <c r="AE45" s="5">
        <f t="shared" si="0"/>
        <v>115.84113799999999</v>
      </c>
    </row>
    <row r="46" spans="1:31">
      <c r="A46" s="37" t="s">
        <v>128</v>
      </c>
      <c r="B46" s="4" t="s">
        <v>129</v>
      </c>
      <c r="C46" s="5">
        <v>79.864999999999995</v>
      </c>
      <c r="D46" s="5">
        <v>76.456510999999992</v>
      </c>
      <c r="E46" s="5">
        <v>71.344509000000002</v>
      </c>
      <c r="F46" s="5">
        <v>60.490859999999998</v>
      </c>
      <c r="G46" s="5">
        <v>37.790211999999997</v>
      </c>
      <c r="H46" s="5">
        <v>40.798687000000001</v>
      </c>
      <c r="I46" s="5">
        <v>32.981918</v>
      </c>
      <c r="J46" s="5">
        <v>37.08108</v>
      </c>
      <c r="K46" s="5">
        <v>55.053190000000001</v>
      </c>
      <c r="L46" s="5">
        <v>43.022216</v>
      </c>
      <c r="M46" s="5">
        <v>51.758188000000004</v>
      </c>
      <c r="N46" s="5">
        <v>59.440023000000004</v>
      </c>
      <c r="O46" s="5">
        <v>45.164568000000003</v>
      </c>
      <c r="P46" s="5">
        <v>29.122529999999998</v>
      </c>
      <c r="Q46" s="5">
        <v>30.088664000000001</v>
      </c>
      <c r="R46" s="5">
        <v>34.849565999999996</v>
      </c>
      <c r="S46" s="6">
        <v>30.767523000000001</v>
      </c>
      <c r="T46" s="9">
        <v>25.972299</v>
      </c>
      <c r="U46" s="7">
        <v>29.742131000000001</v>
      </c>
      <c r="V46" s="7">
        <v>18.474087000000001</v>
      </c>
      <c r="W46" s="7">
        <v>11.469541</v>
      </c>
      <c r="X46" s="7">
        <v>8.5266140000000004</v>
      </c>
      <c r="Y46" s="7">
        <v>4.4666399999999999</v>
      </c>
      <c r="Z46" s="7">
        <v>2.500003</v>
      </c>
      <c r="AA46" s="7">
        <v>2.655535</v>
      </c>
      <c r="AB46" s="7">
        <v>1.865556</v>
      </c>
      <c r="AC46" s="7">
        <v>1.1932389999999999</v>
      </c>
      <c r="AD46" s="7">
        <v>0.90541700000000003</v>
      </c>
      <c r="AE46" s="5">
        <f t="shared" si="0"/>
        <v>923.84630699999991</v>
      </c>
    </row>
    <row r="47" spans="1:31">
      <c r="A47" s="37" t="s">
        <v>130</v>
      </c>
      <c r="B47" s="4" t="s">
        <v>131</v>
      </c>
      <c r="C47" s="5">
        <v>46.069000000000003</v>
      </c>
      <c r="D47" s="5">
        <v>54.936339999999994</v>
      </c>
      <c r="E47" s="5">
        <v>69.804676000000001</v>
      </c>
      <c r="F47" s="5">
        <v>54.417167999999997</v>
      </c>
      <c r="G47" s="5">
        <v>64.012332000000001</v>
      </c>
      <c r="H47" s="5">
        <v>74.752716000000007</v>
      </c>
      <c r="I47" s="5">
        <v>72.582470000000001</v>
      </c>
      <c r="J47" s="5">
        <v>75.521604999999994</v>
      </c>
      <c r="K47" s="5">
        <v>80.74324</v>
      </c>
      <c r="L47" s="5">
        <v>88.271225000000001</v>
      </c>
      <c r="M47" s="5">
        <v>112.184589</v>
      </c>
      <c r="N47" s="5">
        <v>124.784972</v>
      </c>
      <c r="O47" s="5">
        <v>164.297472</v>
      </c>
      <c r="P47" s="5">
        <v>219.33019899999999</v>
      </c>
      <c r="Q47" s="5">
        <v>209.74599700000002</v>
      </c>
      <c r="R47" s="5">
        <v>254.27088899999998</v>
      </c>
      <c r="S47" s="6">
        <v>305.96822800000001</v>
      </c>
      <c r="T47" s="9">
        <v>318.85636299999999</v>
      </c>
      <c r="U47" s="7">
        <v>325.72763799999996</v>
      </c>
      <c r="V47" s="7">
        <v>356.60818499999999</v>
      </c>
      <c r="W47" s="7">
        <v>321.30122700000004</v>
      </c>
      <c r="X47" s="7">
        <v>283.61475799999999</v>
      </c>
      <c r="Y47" s="7">
        <v>271.90657799999997</v>
      </c>
      <c r="Z47" s="7">
        <v>302.93447100000003</v>
      </c>
      <c r="AA47" s="7">
        <v>300.28254700000002</v>
      </c>
      <c r="AB47" s="7">
        <v>313.03429100000005</v>
      </c>
      <c r="AC47" s="7">
        <v>312.159111</v>
      </c>
      <c r="AD47" s="7">
        <v>381.11405400000001</v>
      </c>
      <c r="AE47" s="5">
        <f t="shared" si="0"/>
        <v>5559.232340999999</v>
      </c>
    </row>
    <row r="48" spans="1:31">
      <c r="A48" s="37" t="s">
        <v>132</v>
      </c>
      <c r="B48" s="4" t="s">
        <v>133</v>
      </c>
      <c r="C48" s="5">
        <v>267.52</v>
      </c>
      <c r="D48" s="5">
        <v>312.01973399999997</v>
      </c>
      <c r="E48" s="5">
        <v>382.29084799999998</v>
      </c>
      <c r="F48" s="5">
        <v>386.88856300000003</v>
      </c>
      <c r="G48" s="5">
        <v>328.761167</v>
      </c>
      <c r="H48" s="5">
        <v>413.37732400000004</v>
      </c>
      <c r="I48" s="5">
        <v>391.442769</v>
      </c>
      <c r="J48" s="5">
        <v>323.84912600000001</v>
      </c>
      <c r="K48" s="5">
        <v>389.36370799999997</v>
      </c>
      <c r="L48" s="5">
        <v>512.62421500000005</v>
      </c>
      <c r="M48" s="5">
        <v>583.575019</v>
      </c>
      <c r="N48" s="5">
        <v>653.76769999999999</v>
      </c>
      <c r="O48" s="5">
        <v>799.85688199999993</v>
      </c>
      <c r="P48" s="5">
        <v>944.78373600000009</v>
      </c>
      <c r="Q48" s="5">
        <v>790.39549199999999</v>
      </c>
      <c r="R48" s="5">
        <v>1128.983446</v>
      </c>
      <c r="S48" s="6">
        <v>1374.9917009999999</v>
      </c>
      <c r="T48" s="9">
        <v>1373.9659939999999</v>
      </c>
      <c r="U48" s="7">
        <v>1466.0516200000002</v>
      </c>
      <c r="V48" s="7">
        <v>1443.8388379999999</v>
      </c>
      <c r="W48" s="7">
        <v>1185.1467180000002</v>
      </c>
      <c r="X48" s="7">
        <v>1024.996885</v>
      </c>
      <c r="Y48" s="7">
        <v>1099.0001769999999</v>
      </c>
      <c r="Z48" s="7">
        <v>1218.1912439999999</v>
      </c>
      <c r="AA48" s="7">
        <v>1233.436704</v>
      </c>
      <c r="AB48" s="7">
        <v>1235.107726</v>
      </c>
      <c r="AC48" s="7">
        <v>1605.2053089999999</v>
      </c>
      <c r="AD48" s="7">
        <v>1696.41201</v>
      </c>
      <c r="AE48" s="5">
        <f t="shared" si="0"/>
        <v>24565.844655000001</v>
      </c>
    </row>
    <row r="49" spans="1:31">
      <c r="A49" s="37" t="s">
        <v>134</v>
      </c>
      <c r="B49" s="4" t="s">
        <v>135</v>
      </c>
      <c r="C49" s="5">
        <v>60.725000000000001</v>
      </c>
      <c r="D49" s="5">
        <v>62.764478000000004</v>
      </c>
      <c r="E49" s="5">
        <v>53.855032000000001</v>
      </c>
      <c r="F49" s="5">
        <v>39.363167000000004</v>
      </c>
      <c r="G49" s="5">
        <v>35.329559000000003</v>
      </c>
      <c r="H49" s="5">
        <v>45.071660000000001</v>
      </c>
      <c r="I49" s="5">
        <v>36.729754</v>
      </c>
      <c r="J49" s="5">
        <v>31.291010999999997</v>
      </c>
      <c r="K49" s="5">
        <v>36.245389000000003</v>
      </c>
      <c r="L49" s="5">
        <v>51.009410000000003</v>
      </c>
      <c r="M49" s="5">
        <v>65.791106999999997</v>
      </c>
      <c r="N49" s="5">
        <v>68.398937000000004</v>
      </c>
      <c r="O49" s="5">
        <v>92.305543999999998</v>
      </c>
      <c r="P49" s="5">
        <v>128.73506499999999</v>
      </c>
      <c r="Q49" s="5">
        <v>118.20314500000001</v>
      </c>
      <c r="R49" s="5">
        <v>192.07899700000002</v>
      </c>
      <c r="S49" s="6">
        <v>255.95718100000002</v>
      </c>
      <c r="T49" s="9">
        <v>290.05802399999999</v>
      </c>
      <c r="U49" s="7">
        <v>295.89300500000002</v>
      </c>
      <c r="V49" s="7">
        <v>239.963223</v>
      </c>
      <c r="W49" s="7">
        <v>206.19865999999999</v>
      </c>
      <c r="X49" s="7">
        <v>193.133858</v>
      </c>
      <c r="Y49" s="7">
        <v>241.31585800000002</v>
      </c>
      <c r="Z49" s="7">
        <v>250.361762</v>
      </c>
      <c r="AA49" s="7">
        <v>245.41351999999998</v>
      </c>
      <c r="AB49" s="7">
        <v>180.18239000000003</v>
      </c>
      <c r="AC49" s="7">
        <v>276.68967400000002</v>
      </c>
      <c r="AD49" s="7">
        <v>301.87471799999997</v>
      </c>
      <c r="AE49" s="5">
        <f t="shared" si="0"/>
        <v>4094.9391280000004</v>
      </c>
    </row>
    <row r="50" spans="1:31">
      <c r="A50" s="37" t="s">
        <v>136</v>
      </c>
      <c r="B50" s="4" t="s">
        <v>137</v>
      </c>
      <c r="C50" s="5">
        <v>8.0869999999999997</v>
      </c>
      <c r="D50" s="5">
        <v>11.632684999999999</v>
      </c>
      <c r="E50" s="5">
        <v>9.3574929999999998</v>
      </c>
      <c r="F50" s="5">
        <v>9.9303279999999994</v>
      </c>
      <c r="G50" s="5">
        <v>6.1992039999999999</v>
      </c>
      <c r="H50" s="5">
        <v>10.794051999999999</v>
      </c>
      <c r="I50" s="5">
        <v>10.721354</v>
      </c>
      <c r="J50" s="5">
        <v>7.3094729999999997</v>
      </c>
      <c r="K50" s="5">
        <v>14.222507999999999</v>
      </c>
      <c r="L50" s="5">
        <v>14.203393999999999</v>
      </c>
      <c r="M50" s="5">
        <v>17.817698</v>
      </c>
      <c r="N50" s="5">
        <v>18.695443000000001</v>
      </c>
      <c r="O50" s="5">
        <v>15.414152</v>
      </c>
      <c r="P50" s="5">
        <v>16.599966000000002</v>
      </c>
      <c r="Q50" s="5">
        <v>23.052096000000002</v>
      </c>
      <c r="R50" s="5">
        <v>42.852744000000001</v>
      </c>
      <c r="S50" s="6">
        <v>38.085718</v>
      </c>
      <c r="T50" s="9">
        <v>30.530066999999999</v>
      </c>
      <c r="U50" s="7">
        <v>24.837743</v>
      </c>
      <c r="V50" s="7">
        <v>32.239397000000004</v>
      </c>
      <c r="W50" s="7">
        <v>25.133920999999997</v>
      </c>
      <c r="X50" s="7">
        <v>23.432955000000003</v>
      </c>
      <c r="Y50" s="7">
        <v>25.755085999999999</v>
      </c>
      <c r="Z50" s="7">
        <v>25.579891</v>
      </c>
      <c r="AA50" s="7">
        <v>23.303972000000002</v>
      </c>
      <c r="AB50" s="7">
        <v>20.229831999999998</v>
      </c>
      <c r="AC50" s="7">
        <v>27.311258000000002</v>
      </c>
      <c r="AD50" s="7">
        <v>16.899843000000001</v>
      </c>
      <c r="AE50" s="5">
        <f t="shared" si="0"/>
        <v>550.22927299999992</v>
      </c>
    </row>
    <row r="51" spans="1:31">
      <c r="A51" s="37" t="s">
        <v>138</v>
      </c>
      <c r="B51" s="4" t="s">
        <v>139</v>
      </c>
      <c r="C51" s="5">
        <v>1.4930000000000001</v>
      </c>
      <c r="D51" s="5">
        <v>4.5074309999999995</v>
      </c>
      <c r="E51" s="5">
        <v>4.1220530000000002</v>
      </c>
      <c r="F51" s="5">
        <v>5.9401139999999995</v>
      </c>
      <c r="G51" s="5">
        <v>6.8971330000000002</v>
      </c>
      <c r="H51" s="5">
        <v>6.2097509999999998</v>
      </c>
      <c r="I51" s="5">
        <v>5.2475800000000001</v>
      </c>
      <c r="J51" s="5">
        <v>6.8771270000000007</v>
      </c>
      <c r="K51" s="5">
        <v>4.709524</v>
      </c>
      <c r="L51" s="5">
        <v>5.0186120000000001</v>
      </c>
      <c r="M51" s="5">
        <v>5.8021530000000006</v>
      </c>
      <c r="N51" s="5">
        <v>5.8482180000000001</v>
      </c>
      <c r="O51" s="5">
        <v>6.9407889999999997</v>
      </c>
      <c r="P51" s="5">
        <v>7.2783340000000001</v>
      </c>
      <c r="Q51" s="5">
        <v>5.6333029999999997</v>
      </c>
      <c r="R51" s="5">
        <v>8.2837589999999999</v>
      </c>
      <c r="S51" s="6">
        <v>7.9233159999999998</v>
      </c>
      <c r="T51" s="9">
        <v>8.2030019999999997</v>
      </c>
      <c r="U51" s="7">
        <v>11.738825</v>
      </c>
      <c r="V51" s="7">
        <v>13.941651999999999</v>
      </c>
      <c r="W51" s="7">
        <v>12.02176</v>
      </c>
      <c r="X51" s="7">
        <v>10.106468000000001</v>
      </c>
      <c r="Y51" s="7">
        <v>11.073624000000001</v>
      </c>
      <c r="Z51" s="7">
        <v>10.501161</v>
      </c>
      <c r="AA51" s="7">
        <v>14.48972</v>
      </c>
      <c r="AB51" s="7">
        <v>10.102898</v>
      </c>
      <c r="AC51" s="7">
        <v>21.954031000000001</v>
      </c>
      <c r="AD51" s="7">
        <v>20.982620999999998</v>
      </c>
      <c r="AE51" s="5">
        <f t="shared" si="0"/>
        <v>243.847959</v>
      </c>
    </row>
    <row r="52" spans="1:31">
      <c r="A52" s="37" t="s">
        <v>140</v>
      </c>
      <c r="B52" s="4" t="s">
        <v>141</v>
      </c>
      <c r="C52" s="5">
        <v>0.159</v>
      </c>
      <c r="D52" s="5">
        <v>0.1762</v>
      </c>
      <c r="E52" s="5">
        <v>8.8092000000000004E-2</v>
      </c>
      <c r="F52" s="5">
        <v>2.2329999999999999E-2</v>
      </c>
      <c r="G52" s="5">
        <v>1.2242000000000001E-2</v>
      </c>
      <c r="H52" s="5">
        <v>8.0420000000000005E-3</v>
      </c>
      <c r="I52" s="5">
        <v>3.8070000000000001E-3</v>
      </c>
      <c r="J52" s="5">
        <v>5.0279999999999995E-3</v>
      </c>
      <c r="K52" s="5">
        <v>3.5070000000000001E-3</v>
      </c>
      <c r="L52" s="5">
        <v>1.8565000000000002E-2</v>
      </c>
      <c r="M52" s="5">
        <v>2.4097999999999998E-2</v>
      </c>
      <c r="N52" s="5">
        <v>1.7193999999999997E-2</v>
      </c>
      <c r="O52" s="5">
        <v>1.6542000000000001E-2</v>
      </c>
      <c r="P52" s="5">
        <v>3.6095000000000002E-2</v>
      </c>
      <c r="Q52" s="5">
        <v>4.7210000000000004E-3</v>
      </c>
      <c r="R52" s="5">
        <v>1.0248E-2</v>
      </c>
      <c r="S52" s="6">
        <v>1.3471E-2</v>
      </c>
      <c r="T52" s="9">
        <v>2.2228999999999999E-2</v>
      </c>
      <c r="U52" s="7">
        <v>7.8698999999999991E-2</v>
      </c>
      <c r="V52" s="7">
        <v>0</v>
      </c>
      <c r="W52" s="7">
        <v>0</v>
      </c>
      <c r="X52" s="7">
        <v>0</v>
      </c>
      <c r="Y52" s="7">
        <v>0</v>
      </c>
      <c r="Z52" s="7">
        <v>8.6759999999999997E-3</v>
      </c>
      <c r="AA52" s="7">
        <v>4.5529999999999998E-3</v>
      </c>
      <c r="AB52" s="7">
        <v>0</v>
      </c>
      <c r="AC52" s="7">
        <v>0</v>
      </c>
      <c r="AD52" s="7">
        <v>0</v>
      </c>
      <c r="AE52" s="5">
        <f t="shared" si="0"/>
        <v>0.73333899999999996</v>
      </c>
    </row>
    <row r="53" spans="1:31">
      <c r="A53" s="37" t="s">
        <v>142</v>
      </c>
      <c r="B53" s="4" t="s">
        <v>143</v>
      </c>
      <c r="C53" s="5">
        <v>4.0810000000000004</v>
      </c>
      <c r="D53" s="5">
        <v>9.905932</v>
      </c>
      <c r="E53" s="5">
        <v>12.875937</v>
      </c>
      <c r="F53" s="5">
        <v>10.559547</v>
      </c>
      <c r="G53" s="5">
        <v>8.1986270000000001</v>
      </c>
      <c r="H53" s="5">
        <v>7.836551</v>
      </c>
      <c r="I53" s="5">
        <v>6.826956</v>
      </c>
      <c r="J53" s="5">
        <v>4.790635</v>
      </c>
      <c r="K53" s="5">
        <v>4.1986780000000001</v>
      </c>
      <c r="L53" s="5">
        <v>5.3046340000000001</v>
      </c>
      <c r="M53" s="5">
        <v>7.0504449999999999</v>
      </c>
      <c r="N53" s="5">
        <v>11.134255</v>
      </c>
      <c r="O53" s="5">
        <v>10.64432</v>
      </c>
      <c r="P53" s="5">
        <v>24.970084</v>
      </c>
      <c r="Q53" s="5">
        <v>15.825119000000001</v>
      </c>
      <c r="R53" s="5">
        <v>13.657945</v>
      </c>
      <c r="S53" s="6">
        <v>15.927572</v>
      </c>
      <c r="T53" s="9">
        <v>15.221892</v>
      </c>
      <c r="U53" s="7">
        <v>18.793195999999998</v>
      </c>
      <c r="V53" s="7">
        <v>16.492013999999998</v>
      </c>
      <c r="W53" s="7">
        <v>17.566431000000001</v>
      </c>
      <c r="X53" s="7">
        <v>16.231756999999998</v>
      </c>
      <c r="Y53" s="7">
        <v>14.748759</v>
      </c>
      <c r="Z53" s="7">
        <v>15.962382</v>
      </c>
      <c r="AA53" s="7">
        <v>14.078468000000001</v>
      </c>
      <c r="AB53" s="7">
        <v>8.7094959999999997</v>
      </c>
      <c r="AC53" s="7">
        <v>15.026566999999998</v>
      </c>
      <c r="AD53" s="7">
        <v>17.691212</v>
      </c>
      <c r="AE53" s="5">
        <f t="shared" si="0"/>
        <v>344.31041099999993</v>
      </c>
    </row>
    <row r="54" spans="1:31">
      <c r="A54" s="37" t="s">
        <v>144</v>
      </c>
      <c r="B54" s="4" t="s">
        <v>145</v>
      </c>
      <c r="C54" s="5">
        <v>7.6999999999999999E-2</v>
      </c>
      <c r="D54" s="5">
        <v>1.5948E-2</v>
      </c>
      <c r="E54" s="5">
        <v>1.7187000000000001E-2</v>
      </c>
      <c r="F54" s="5">
        <v>2.4103000000000003E-2</v>
      </c>
      <c r="G54" s="5">
        <v>1.2006000000000001E-2</v>
      </c>
      <c r="H54" s="5">
        <v>1.3959999999999999E-3</v>
      </c>
      <c r="I54" s="5">
        <v>1.3795999999999999E-2</v>
      </c>
      <c r="J54" s="5">
        <v>5.5951000000000001E-2</v>
      </c>
      <c r="K54" s="5">
        <v>1.9793999999999999E-2</v>
      </c>
      <c r="L54" s="5">
        <v>3.6999000000000004E-2</v>
      </c>
      <c r="M54" s="5">
        <v>8.9452000000000004E-2</v>
      </c>
      <c r="N54" s="5">
        <v>5.4792E-2</v>
      </c>
      <c r="O54" s="5">
        <v>4.9624000000000001E-2</v>
      </c>
      <c r="P54" s="5">
        <v>5.9393999999999995E-2</v>
      </c>
      <c r="Q54" s="5">
        <v>5.1836E-2</v>
      </c>
      <c r="R54" s="5">
        <v>0.17660599999999999</v>
      </c>
      <c r="S54" s="6">
        <v>0.13559000000000002</v>
      </c>
      <c r="T54" s="9">
        <v>0.18210200000000001</v>
      </c>
      <c r="U54" s="7">
        <v>0.14155899999999999</v>
      </c>
      <c r="V54" s="7">
        <v>7.9650000000000012E-2</v>
      </c>
      <c r="W54" s="7">
        <v>0.131551</v>
      </c>
      <c r="X54" s="7">
        <v>0.179813</v>
      </c>
      <c r="Y54" s="7">
        <v>0.101142</v>
      </c>
      <c r="Z54" s="7">
        <v>0.23052</v>
      </c>
      <c r="AA54" s="7">
        <v>0.139159</v>
      </c>
      <c r="AB54" s="7">
        <v>0.104518</v>
      </c>
      <c r="AC54" s="7">
        <v>9.3450000000000009E-3</v>
      </c>
      <c r="AD54" s="7">
        <v>3.1530999999999997E-2</v>
      </c>
      <c r="AE54" s="5">
        <f t="shared" si="0"/>
        <v>2.2223640000000007</v>
      </c>
    </row>
    <row r="55" spans="1:31">
      <c r="A55" s="37" t="s">
        <v>146</v>
      </c>
      <c r="B55" s="4" t="s">
        <v>147</v>
      </c>
      <c r="C55" s="5">
        <v>4.5999999999999999E-2</v>
      </c>
      <c r="D55" s="5">
        <v>4.3060000000000001E-2</v>
      </c>
      <c r="E55" s="5">
        <v>6.0527999999999998E-2</v>
      </c>
      <c r="F55" s="5">
        <v>5.5331999999999999E-2</v>
      </c>
      <c r="G55" s="5">
        <v>2.9714999999999998E-2</v>
      </c>
      <c r="H55" s="5">
        <v>2.2106999999999998E-2</v>
      </c>
      <c r="I55" s="5">
        <v>6.8245E-2</v>
      </c>
      <c r="J55" s="5">
        <v>1.9707000000000002E-2</v>
      </c>
      <c r="K55" s="5">
        <v>1.2955999999999999E-2</v>
      </c>
      <c r="L55" s="5">
        <v>2.9179E-2</v>
      </c>
      <c r="M55" s="5">
        <v>5.3204999999999995E-2</v>
      </c>
      <c r="N55" s="5">
        <v>0.119842</v>
      </c>
      <c r="O55" s="5">
        <v>5.2576999999999999E-2</v>
      </c>
      <c r="P55" s="5">
        <v>8.1145999999999996E-2</v>
      </c>
      <c r="Q55" s="5">
        <v>6.8312999999999999E-2</v>
      </c>
      <c r="R55" s="5">
        <v>8.2227000000000008E-2</v>
      </c>
      <c r="S55" s="6">
        <v>5.6993000000000002E-2</v>
      </c>
      <c r="T55" s="9">
        <v>9.0245000000000006E-2</v>
      </c>
      <c r="U55" s="7">
        <v>0.11407200000000001</v>
      </c>
      <c r="V55" s="7">
        <v>2.5396999999999999E-2</v>
      </c>
      <c r="W55" s="7">
        <v>2.6745000000000001E-2</v>
      </c>
      <c r="X55" s="7">
        <v>3.7377000000000001E-2</v>
      </c>
      <c r="Y55" s="7">
        <v>0.11398999999999999</v>
      </c>
      <c r="Z55" s="7">
        <v>1.7370999999999998E-2</v>
      </c>
      <c r="AA55" s="7">
        <v>5.2594999999999996E-2</v>
      </c>
      <c r="AB55" s="7">
        <v>1.7304E-2</v>
      </c>
      <c r="AC55" s="7">
        <v>4.6E-5</v>
      </c>
      <c r="AD55" s="7">
        <v>1.2429000000000001E-2</v>
      </c>
      <c r="AE55" s="5">
        <f t="shared" si="0"/>
        <v>1.408703</v>
      </c>
    </row>
    <row r="56" spans="1:31">
      <c r="A56" s="37" t="s">
        <v>148</v>
      </c>
      <c r="B56" s="4" t="s">
        <v>149</v>
      </c>
      <c r="C56" s="5">
        <v>0.28199999999999997</v>
      </c>
      <c r="D56" s="5">
        <v>0.54680100000000009</v>
      </c>
      <c r="E56" s="5">
        <v>1.7741099999999999</v>
      </c>
      <c r="F56" s="5">
        <v>1.210472</v>
      </c>
      <c r="G56" s="5">
        <v>1.0596749999999999</v>
      </c>
      <c r="H56" s="5">
        <v>0.608456</v>
      </c>
      <c r="I56" s="5">
        <v>5.0209000000000004E-2</v>
      </c>
      <c r="J56" s="5">
        <v>7.0080000000000003E-2</v>
      </c>
      <c r="K56" s="5">
        <v>0.16134100000000001</v>
      </c>
      <c r="L56" s="5">
        <v>0.20535300000000001</v>
      </c>
      <c r="M56" s="5">
        <v>0.168822</v>
      </c>
      <c r="N56" s="5">
        <v>0.25826399999999999</v>
      </c>
      <c r="O56" s="5">
        <v>0.14272100000000001</v>
      </c>
      <c r="P56" s="5">
        <v>0.91412899999999997</v>
      </c>
      <c r="Q56" s="5">
        <v>0.21152000000000001</v>
      </c>
      <c r="R56" s="5">
        <v>3.7515459999999998</v>
      </c>
      <c r="S56" s="6">
        <v>0.46905399999999997</v>
      </c>
      <c r="T56" s="9">
        <v>0.33977200000000002</v>
      </c>
      <c r="U56" s="7">
        <v>2.35989</v>
      </c>
      <c r="V56" s="7">
        <v>1.1515789999999999</v>
      </c>
      <c r="W56" s="7">
        <v>0.54753399999999997</v>
      </c>
      <c r="X56" s="7">
        <v>0.48455300000000001</v>
      </c>
      <c r="Y56" s="7">
        <v>0.21328999999999998</v>
      </c>
      <c r="Z56" s="7">
        <v>0.72336400000000001</v>
      </c>
      <c r="AA56" s="7">
        <v>0.54884100000000002</v>
      </c>
      <c r="AB56" s="7">
        <v>0.17112799999999997</v>
      </c>
      <c r="AC56" s="7">
        <v>0.165465</v>
      </c>
      <c r="AD56" s="7">
        <v>0.63490499999999994</v>
      </c>
      <c r="AE56" s="5">
        <f t="shared" si="0"/>
        <v>19.224873999999996</v>
      </c>
    </row>
    <row r="57" spans="1:31">
      <c r="A57" s="37" t="s">
        <v>150</v>
      </c>
      <c r="B57" s="4" t="s">
        <v>151</v>
      </c>
      <c r="C57" s="5">
        <v>47.652000000000001</v>
      </c>
      <c r="D57" s="5">
        <v>91.962333000000001</v>
      </c>
      <c r="E57" s="5">
        <v>108.005145</v>
      </c>
      <c r="F57" s="5">
        <v>125.065212</v>
      </c>
      <c r="G57" s="5">
        <v>116.239636</v>
      </c>
      <c r="H57" s="5">
        <v>136.563489</v>
      </c>
      <c r="I57" s="5">
        <v>149.32662200000001</v>
      </c>
      <c r="J57" s="5">
        <v>137.65648000000002</v>
      </c>
      <c r="K57" s="5">
        <v>127.033477</v>
      </c>
      <c r="L57" s="5">
        <v>144.88826900000001</v>
      </c>
      <c r="M57" s="5">
        <v>180.88973800000002</v>
      </c>
      <c r="N57" s="5">
        <v>186.64067300000002</v>
      </c>
      <c r="O57" s="5">
        <v>228.74835200000001</v>
      </c>
      <c r="P57" s="5">
        <v>313.62367800000004</v>
      </c>
      <c r="Q57" s="5">
        <v>277.05305699999997</v>
      </c>
      <c r="R57" s="5">
        <v>310.70129700000001</v>
      </c>
      <c r="S57" s="6">
        <v>406.97981800000002</v>
      </c>
      <c r="T57" s="9">
        <v>345.34845100000001</v>
      </c>
      <c r="U57" s="7">
        <v>491.56303000000003</v>
      </c>
      <c r="V57" s="7">
        <v>431.29568</v>
      </c>
      <c r="W57" s="7">
        <v>394.33020600000003</v>
      </c>
      <c r="X57" s="7">
        <v>380.85229100000004</v>
      </c>
      <c r="Y57" s="7">
        <v>395.40086400000001</v>
      </c>
      <c r="Z57" s="7">
        <v>426.986693</v>
      </c>
      <c r="AA57" s="7">
        <v>430.33265399999999</v>
      </c>
      <c r="AB57" s="7">
        <v>368.87584999999996</v>
      </c>
      <c r="AC57" s="7">
        <v>486.31540500000006</v>
      </c>
      <c r="AD57" s="7">
        <v>596.59489399999995</v>
      </c>
      <c r="AE57" s="5">
        <f t="shared" si="0"/>
        <v>7836.9252940000006</v>
      </c>
    </row>
    <row r="58" spans="1:31">
      <c r="A58" s="37" t="s">
        <v>152</v>
      </c>
      <c r="B58" s="4" t="s">
        <v>153</v>
      </c>
      <c r="C58" s="5">
        <v>64.36</v>
      </c>
      <c r="D58" s="5">
        <v>64.445588999999998</v>
      </c>
      <c r="E58" s="5">
        <v>88.458056999999997</v>
      </c>
      <c r="F58" s="5">
        <v>82.367592999999999</v>
      </c>
      <c r="G58" s="5">
        <v>75.823479000000006</v>
      </c>
      <c r="H58" s="5">
        <v>79.943465000000003</v>
      </c>
      <c r="I58" s="5">
        <v>82.826009999999997</v>
      </c>
      <c r="J58" s="5">
        <v>73.880452000000005</v>
      </c>
      <c r="K58" s="5">
        <v>70.333316999999994</v>
      </c>
      <c r="L58" s="5">
        <v>67.860331000000002</v>
      </c>
      <c r="M58" s="5">
        <v>87.954357999999999</v>
      </c>
      <c r="N58" s="5">
        <v>90.715521999999993</v>
      </c>
      <c r="O58" s="5">
        <v>113.99997</v>
      </c>
      <c r="P58" s="5">
        <v>123.12987600000001</v>
      </c>
      <c r="Q58" s="5">
        <v>119.72396499999999</v>
      </c>
      <c r="R58" s="5">
        <v>112.67062</v>
      </c>
      <c r="S58" s="6">
        <v>127.39360000000001</v>
      </c>
      <c r="T58" s="9">
        <v>121.583669</v>
      </c>
      <c r="U58" s="7">
        <v>121.75416199999999</v>
      </c>
      <c r="V58" s="7">
        <v>123.558572</v>
      </c>
      <c r="W58" s="7">
        <v>122.293322</v>
      </c>
      <c r="X58" s="7">
        <v>116.55709900000001</v>
      </c>
      <c r="Y58" s="7">
        <v>118.73538499999999</v>
      </c>
      <c r="Z58" s="7">
        <v>118.70197999999999</v>
      </c>
      <c r="AA58" s="7">
        <v>107.251311</v>
      </c>
      <c r="AB58" s="7">
        <v>64.553985999999995</v>
      </c>
      <c r="AC58" s="7">
        <v>70.95298600000001</v>
      </c>
      <c r="AD58" s="7">
        <v>78.361282000000003</v>
      </c>
      <c r="AE58" s="5">
        <f t="shared" si="0"/>
        <v>2690.189957999999</v>
      </c>
    </row>
    <row r="59" spans="1:31">
      <c r="A59" s="37" t="s">
        <v>154</v>
      </c>
      <c r="B59" s="4" t="s">
        <v>155</v>
      </c>
      <c r="C59" s="5">
        <v>8.0000000000000002E-3</v>
      </c>
      <c r="D59" s="5">
        <v>3.1515000000000001E-2</v>
      </c>
      <c r="E59" s="5">
        <v>3.0150000000000003E-3</v>
      </c>
      <c r="F59" s="5">
        <v>3.5819999999999997E-3</v>
      </c>
      <c r="G59" s="5">
        <v>0</v>
      </c>
      <c r="H59" s="5">
        <v>8.1220000000000007E-3</v>
      </c>
      <c r="I59" s="5">
        <v>2.3839999999999998E-3</v>
      </c>
      <c r="J59" s="5">
        <v>7.6180000000000006E-3</v>
      </c>
      <c r="K59" s="5">
        <v>5.019E-3</v>
      </c>
      <c r="L59" s="5">
        <v>6.5350999999999992E-2</v>
      </c>
      <c r="M59" s="5">
        <v>2.2924E-2</v>
      </c>
      <c r="N59" s="5">
        <v>1.8020000000000001E-2</v>
      </c>
      <c r="O59" s="5">
        <v>9.8674000000000012E-2</v>
      </c>
      <c r="P59" s="5">
        <v>4.3156999999999994E-2</v>
      </c>
      <c r="Q59" s="5">
        <v>2.4197E-2</v>
      </c>
      <c r="R59" s="5">
        <v>1.0955999999999999E-2</v>
      </c>
      <c r="S59" s="6">
        <v>7.0999999999999991E-4</v>
      </c>
      <c r="T59" s="9">
        <v>1.0404E-2</v>
      </c>
      <c r="U59" s="7">
        <v>1.1191000000000001E-2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5">
        <f t="shared" si="0"/>
        <v>0.37483900000000009</v>
      </c>
    </row>
    <row r="60" spans="1:31">
      <c r="A60" s="37" t="s">
        <v>156</v>
      </c>
      <c r="B60" s="4" t="s">
        <v>157</v>
      </c>
      <c r="C60" s="5">
        <v>5.0780000000000003</v>
      </c>
      <c r="D60" s="5">
        <v>8.5978019999999997</v>
      </c>
      <c r="E60" s="5">
        <v>7.2614570000000001</v>
      </c>
      <c r="F60" s="5">
        <v>2.7183760000000001</v>
      </c>
      <c r="G60" s="5">
        <v>0.56545000000000001</v>
      </c>
      <c r="H60" s="5">
        <v>1.031479</v>
      </c>
      <c r="I60" s="5">
        <v>0.60636699999999999</v>
      </c>
      <c r="J60" s="5">
        <v>3.2651050000000001</v>
      </c>
      <c r="K60" s="5">
        <v>2.1330929999999997</v>
      </c>
      <c r="L60" s="5">
        <v>1.1094980000000001</v>
      </c>
      <c r="M60" s="5">
        <v>3.728313</v>
      </c>
      <c r="N60" s="5">
        <v>2.7926390000000003</v>
      </c>
      <c r="O60" s="5">
        <v>3.7911649999999999</v>
      </c>
      <c r="P60" s="5">
        <v>2.008419</v>
      </c>
      <c r="Q60" s="5">
        <v>3.6160329999999998</v>
      </c>
      <c r="R60" s="5">
        <v>5.6764770000000002</v>
      </c>
      <c r="S60" s="6">
        <v>17.154025000000001</v>
      </c>
      <c r="T60" s="9">
        <v>17.61609</v>
      </c>
      <c r="U60" s="7">
        <v>16.466373000000001</v>
      </c>
      <c r="V60" s="7">
        <v>18.827327</v>
      </c>
      <c r="W60" s="7">
        <v>17.423416</v>
      </c>
      <c r="X60" s="7">
        <v>8.8103680000000004</v>
      </c>
      <c r="Y60" s="7">
        <v>4.6791080000000003</v>
      </c>
      <c r="Z60" s="7">
        <v>6.5522770000000001</v>
      </c>
      <c r="AA60" s="7">
        <v>8.4236630000000012</v>
      </c>
      <c r="AB60" s="7">
        <v>1.478925</v>
      </c>
      <c r="AC60" s="7">
        <v>3.4597759999999997</v>
      </c>
      <c r="AD60" s="7">
        <v>11.304686999999999</v>
      </c>
      <c r="AE60" s="5">
        <f t="shared" si="0"/>
        <v>186.17570800000004</v>
      </c>
    </row>
    <row r="61" spans="1:31">
      <c r="A61" s="37" t="s">
        <v>158</v>
      </c>
      <c r="B61" s="4" t="s">
        <v>159</v>
      </c>
      <c r="C61" s="5">
        <v>53.045999999999999</v>
      </c>
      <c r="D61" s="5">
        <v>64.886749000000009</v>
      </c>
      <c r="E61" s="5">
        <v>76.937145999999998</v>
      </c>
      <c r="F61" s="5">
        <v>48.707307</v>
      </c>
      <c r="G61" s="5">
        <v>35.268377999999998</v>
      </c>
      <c r="H61" s="5">
        <v>54.977894999999997</v>
      </c>
      <c r="I61" s="5">
        <v>37.840991000000002</v>
      </c>
      <c r="J61" s="5">
        <v>29.687184000000002</v>
      </c>
      <c r="K61" s="5">
        <v>11.795852</v>
      </c>
      <c r="L61" s="5">
        <v>15.765514</v>
      </c>
      <c r="M61" s="5">
        <v>24.17182</v>
      </c>
      <c r="N61" s="5">
        <v>37.118307999999999</v>
      </c>
      <c r="O61" s="5">
        <v>74.717489</v>
      </c>
      <c r="P61" s="5">
        <v>78.321657000000002</v>
      </c>
      <c r="Q61" s="5">
        <v>57.306658999999996</v>
      </c>
      <c r="R61" s="5">
        <v>103.213274</v>
      </c>
      <c r="S61" s="6">
        <v>161.85397599999999</v>
      </c>
      <c r="T61" s="9">
        <v>148.83747399999999</v>
      </c>
      <c r="U61" s="7">
        <v>161.89627100000001</v>
      </c>
      <c r="V61" s="7">
        <v>133.80716000000001</v>
      </c>
      <c r="W61" s="7">
        <v>133.45482999999999</v>
      </c>
      <c r="X61" s="7">
        <v>108.801329</v>
      </c>
      <c r="Y61" s="7">
        <v>118.65343399999999</v>
      </c>
      <c r="Z61" s="7">
        <v>132.99984899999998</v>
      </c>
      <c r="AA61" s="7">
        <v>179.53393599999998</v>
      </c>
      <c r="AB61" s="7">
        <v>118.60267900000001</v>
      </c>
      <c r="AC61" s="7">
        <v>205.94971100000001</v>
      </c>
      <c r="AD61" s="7">
        <v>244.60126600000001</v>
      </c>
      <c r="AE61" s="5">
        <f t="shared" si="0"/>
        <v>2652.7541380000002</v>
      </c>
    </row>
    <row r="62" spans="1:31">
      <c r="A62" s="37" t="s">
        <v>160</v>
      </c>
      <c r="B62" s="4" t="s">
        <v>161</v>
      </c>
      <c r="C62" s="5">
        <v>0.42</v>
      </c>
      <c r="D62" s="5">
        <v>0.175621</v>
      </c>
      <c r="E62" s="5">
        <v>0.14275100000000002</v>
      </c>
      <c r="F62" s="5">
        <v>2.6079000000000001E-2</v>
      </c>
      <c r="G62" s="5">
        <v>7.4259000000000006E-2</v>
      </c>
      <c r="H62" s="5">
        <v>0.318471</v>
      </c>
      <c r="I62" s="5">
        <v>0.22896</v>
      </c>
      <c r="J62" s="5">
        <v>7.9376000000000002E-2</v>
      </c>
      <c r="K62" s="5">
        <v>5.4073999999999997E-2</v>
      </c>
      <c r="L62" s="5">
        <v>0.28943200000000002</v>
      </c>
      <c r="M62" s="5">
        <v>0.16591</v>
      </c>
      <c r="N62" s="5">
        <v>0.110388</v>
      </c>
      <c r="O62" s="5">
        <v>8.709900000000001E-2</v>
      </c>
      <c r="P62" s="5">
        <v>0.25895499999999999</v>
      </c>
      <c r="Q62" s="5">
        <v>0.38504300000000002</v>
      </c>
      <c r="R62" s="5">
        <v>0.35682600000000003</v>
      </c>
      <c r="S62" s="6">
        <v>0.26522699999999999</v>
      </c>
      <c r="T62" s="9">
        <v>0.350524</v>
      </c>
      <c r="U62" s="7">
        <v>0.251558</v>
      </c>
      <c r="V62" s="7">
        <v>8.8628999999999999E-2</v>
      </c>
      <c r="W62" s="7">
        <v>0.118295</v>
      </c>
      <c r="X62" s="7">
        <v>8.6364999999999997E-2</v>
      </c>
      <c r="Y62" s="7">
        <v>0.19964199999999999</v>
      </c>
      <c r="Z62" s="7">
        <v>7.6132999999999992E-2</v>
      </c>
      <c r="AA62" s="7">
        <v>0.265374</v>
      </c>
      <c r="AB62" s="7">
        <v>9.4133999999999995E-2</v>
      </c>
      <c r="AC62" s="7">
        <v>3.3E-4</v>
      </c>
      <c r="AD62" s="7">
        <v>0.27808999999999995</v>
      </c>
      <c r="AE62" s="5">
        <f t="shared" si="0"/>
        <v>5.2475449999999997</v>
      </c>
    </row>
    <row r="63" spans="1:31">
      <c r="A63" s="37" t="s">
        <v>162</v>
      </c>
      <c r="B63" s="4" t="s">
        <v>163</v>
      </c>
      <c r="C63" s="5">
        <v>131.577</v>
      </c>
      <c r="D63" s="5">
        <v>103.417419</v>
      </c>
      <c r="E63" s="5">
        <v>75.287904999999995</v>
      </c>
      <c r="F63" s="5">
        <v>55.388095999999997</v>
      </c>
      <c r="G63" s="5">
        <v>51.566584000000006</v>
      </c>
      <c r="H63" s="5">
        <v>56.350873</v>
      </c>
      <c r="I63" s="5">
        <v>41.791226999999999</v>
      </c>
      <c r="J63" s="5">
        <v>32.582782999999999</v>
      </c>
      <c r="K63" s="5">
        <v>29.024798000000001</v>
      </c>
      <c r="L63" s="5">
        <v>35.262398000000005</v>
      </c>
      <c r="M63" s="5">
        <v>38.939045</v>
      </c>
      <c r="N63" s="5">
        <v>33.743738999999998</v>
      </c>
      <c r="O63" s="5">
        <v>37.918400999999996</v>
      </c>
      <c r="P63" s="5">
        <v>38.287745999999999</v>
      </c>
      <c r="Q63" s="5">
        <v>31.271286</v>
      </c>
      <c r="R63" s="5">
        <v>58.114035999999999</v>
      </c>
      <c r="S63" s="6">
        <v>59.034613</v>
      </c>
      <c r="T63" s="9">
        <v>69.899115000000009</v>
      </c>
      <c r="U63" s="7">
        <v>57.846097999999998</v>
      </c>
      <c r="V63" s="7">
        <v>50.665953999999999</v>
      </c>
      <c r="W63" s="7">
        <v>41.414628</v>
      </c>
      <c r="X63" s="7">
        <v>35.357317999999999</v>
      </c>
      <c r="Y63" s="7">
        <v>34.002876999999998</v>
      </c>
      <c r="Z63" s="7">
        <v>37.934336000000002</v>
      </c>
      <c r="AA63" s="7">
        <v>44.142489000000005</v>
      </c>
      <c r="AB63" s="7">
        <v>41.542088000000007</v>
      </c>
      <c r="AC63" s="7">
        <v>65.251332000000005</v>
      </c>
      <c r="AD63" s="7">
        <v>53.819495000000003</v>
      </c>
      <c r="AE63" s="5">
        <f t="shared" si="0"/>
        <v>1441.4336790000002</v>
      </c>
    </row>
    <row r="64" spans="1:31">
      <c r="A64" s="37" t="s">
        <v>164</v>
      </c>
      <c r="B64" s="4" t="s">
        <v>165</v>
      </c>
      <c r="C64" s="5">
        <v>132.06800000000001</v>
      </c>
      <c r="D64" s="5">
        <v>129.567069</v>
      </c>
      <c r="E64" s="5">
        <v>122.38767600000001</v>
      </c>
      <c r="F64" s="5">
        <v>78.513526999999996</v>
      </c>
      <c r="G64" s="5">
        <v>56.730665000000002</v>
      </c>
      <c r="H64" s="5">
        <v>81.299449999999993</v>
      </c>
      <c r="I64" s="5">
        <v>66.170172000000008</v>
      </c>
      <c r="J64" s="5">
        <v>49.047667000000004</v>
      </c>
      <c r="K64" s="5">
        <v>43.634774</v>
      </c>
      <c r="L64" s="5">
        <v>67.318411999999995</v>
      </c>
      <c r="M64" s="5">
        <v>61.010815000000001</v>
      </c>
      <c r="N64" s="5">
        <v>34.430813000000001</v>
      </c>
      <c r="O64" s="5">
        <v>51.256279999999997</v>
      </c>
      <c r="P64" s="5">
        <v>60.926726000000002</v>
      </c>
      <c r="Q64" s="5">
        <v>62.958072999999999</v>
      </c>
      <c r="R64" s="5">
        <v>79.15437</v>
      </c>
      <c r="S64" s="6">
        <v>97.268928000000002</v>
      </c>
      <c r="T64" s="9">
        <v>81.639151999999996</v>
      </c>
      <c r="U64" s="7">
        <v>92.599996000000004</v>
      </c>
      <c r="V64" s="7">
        <v>62.993012</v>
      </c>
      <c r="W64" s="7">
        <v>87.361089000000007</v>
      </c>
      <c r="X64" s="7">
        <v>57.496529000000002</v>
      </c>
      <c r="Y64" s="7">
        <v>75.612217999999999</v>
      </c>
      <c r="Z64" s="7">
        <v>73.946229000000002</v>
      </c>
      <c r="AA64" s="7">
        <v>70.118138999999999</v>
      </c>
      <c r="AB64" s="7">
        <v>41.753209999999996</v>
      </c>
      <c r="AC64" s="7">
        <v>54.689105000000005</v>
      </c>
      <c r="AD64" s="7">
        <v>59.294491000000001</v>
      </c>
      <c r="AE64" s="5">
        <f t="shared" si="0"/>
        <v>2031.2465869999996</v>
      </c>
    </row>
    <row r="65" spans="1:31">
      <c r="A65" s="37" t="s">
        <v>166</v>
      </c>
      <c r="B65" s="4" t="s">
        <v>167</v>
      </c>
      <c r="C65" s="5">
        <v>11.055999999999999</v>
      </c>
      <c r="D65" s="5">
        <v>14.010663000000001</v>
      </c>
      <c r="E65" s="5">
        <v>14.848794</v>
      </c>
      <c r="F65" s="5">
        <v>21.395289000000002</v>
      </c>
      <c r="G65" s="5">
        <v>24.792925</v>
      </c>
      <c r="H65" s="5">
        <v>20.990680000000001</v>
      </c>
      <c r="I65" s="5">
        <v>19.227184000000001</v>
      </c>
      <c r="J65" s="5">
        <v>15.276615</v>
      </c>
      <c r="K65" s="5">
        <v>13.750243000000001</v>
      </c>
      <c r="L65" s="5">
        <v>18.017454000000001</v>
      </c>
      <c r="M65" s="5">
        <v>25.309120999999998</v>
      </c>
      <c r="N65" s="5">
        <v>19.10727</v>
      </c>
      <c r="O65" s="5">
        <v>22.748215999999999</v>
      </c>
      <c r="P65" s="5">
        <v>28.537843000000002</v>
      </c>
      <c r="Q65" s="5">
        <v>23.34094</v>
      </c>
      <c r="R65" s="5">
        <v>31.309097000000001</v>
      </c>
      <c r="S65" s="6">
        <v>38.015116999999996</v>
      </c>
      <c r="T65" s="9">
        <v>37.624035000000006</v>
      </c>
      <c r="U65" s="7">
        <v>38.243372000000001</v>
      </c>
      <c r="V65" s="7">
        <v>35.578330999999999</v>
      </c>
      <c r="W65" s="7">
        <v>30.861715</v>
      </c>
      <c r="X65" s="7">
        <v>30.727520999999999</v>
      </c>
      <c r="Y65" s="7">
        <v>34.052997000000005</v>
      </c>
      <c r="Z65" s="7">
        <v>40.227873000000002</v>
      </c>
      <c r="AA65" s="7">
        <v>33.060790999999995</v>
      </c>
      <c r="AB65" s="7">
        <v>38.072472999999995</v>
      </c>
      <c r="AC65" s="7">
        <v>38.845942000000001</v>
      </c>
      <c r="AD65" s="7">
        <v>32.801673999999998</v>
      </c>
      <c r="AE65" s="5">
        <f t="shared" si="0"/>
        <v>751.83017500000005</v>
      </c>
    </row>
    <row r="66" spans="1:31">
      <c r="A66" s="37" t="s">
        <v>168</v>
      </c>
      <c r="B66" s="4" t="s">
        <v>169</v>
      </c>
      <c r="C66" s="5">
        <v>2.4159999999999999</v>
      </c>
      <c r="D66" s="5">
        <v>2.660771</v>
      </c>
      <c r="E66" s="5">
        <v>4.3936469999999996</v>
      </c>
      <c r="F66" s="5">
        <v>3.5380529999999997</v>
      </c>
      <c r="G66" s="5">
        <v>2.0431910000000002</v>
      </c>
      <c r="H66" s="5">
        <v>2.8434160000000004</v>
      </c>
      <c r="I66" s="5">
        <v>2.109699</v>
      </c>
      <c r="J66" s="5">
        <v>1.6145820000000002</v>
      </c>
      <c r="K66" s="5">
        <v>0.98038999999999998</v>
      </c>
      <c r="L66" s="5">
        <v>1.2480450000000001</v>
      </c>
      <c r="M66" s="5">
        <v>2.0211380000000001</v>
      </c>
      <c r="N66" s="5">
        <v>1.980974</v>
      </c>
      <c r="O66" s="5">
        <v>2.2771430000000001</v>
      </c>
      <c r="P66" s="5">
        <v>1.6855279999999999</v>
      </c>
      <c r="Q66" s="5">
        <v>0.868981</v>
      </c>
      <c r="R66" s="5">
        <v>1.0033540000000001</v>
      </c>
      <c r="S66" s="6">
        <v>1.478321</v>
      </c>
      <c r="T66" s="9">
        <v>4.0394480000000001</v>
      </c>
      <c r="U66" s="7">
        <v>3.0594839999999999</v>
      </c>
      <c r="V66" s="7">
        <v>1.974607</v>
      </c>
      <c r="W66" s="7">
        <v>0.99124000000000001</v>
      </c>
      <c r="X66" s="7">
        <v>0.54977200000000004</v>
      </c>
      <c r="Y66" s="7">
        <v>0.80204300000000006</v>
      </c>
      <c r="Z66" s="7">
        <v>1.803261</v>
      </c>
      <c r="AA66" s="7">
        <v>1.9543250000000001</v>
      </c>
      <c r="AB66" s="7">
        <v>0.41331299999999999</v>
      </c>
      <c r="AC66" s="7">
        <v>0.59231100000000003</v>
      </c>
      <c r="AD66" s="7">
        <v>1.0928659999999999</v>
      </c>
      <c r="AE66" s="5">
        <f t="shared" si="0"/>
        <v>52.435902999999989</v>
      </c>
    </row>
    <row r="67" spans="1:31">
      <c r="A67" s="37" t="s">
        <v>170</v>
      </c>
      <c r="B67" s="4" t="s">
        <v>171</v>
      </c>
      <c r="C67" s="5">
        <v>6.3550000000000004</v>
      </c>
      <c r="D67" s="5">
        <v>6.6446430000000003</v>
      </c>
      <c r="E67" s="5">
        <v>8.5908700000000007</v>
      </c>
      <c r="F67" s="5">
        <v>11.709320999999999</v>
      </c>
      <c r="G67" s="5">
        <v>6.7307240000000004</v>
      </c>
      <c r="H67" s="5">
        <v>10.216631999999999</v>
      </c>
      <c r="I67" s="5">
        <v>7.407762</v>
      </c>
      <c r="J67" s="5">
        <v>6.9262280000000001</v>
      </c>
      <c r="K67" s="5">
        <v>4.3203549999999993</v>
      </c>
      <c r="L67" s="5">
        <v>4.6648549999999993</v>
      </c>
      <c r="M67" s="5">
        <v>5.473058</v>
      </c>
      <c r="N67" s="5">
        <v>6.548521</v>
      </c>
      <c r="O67" s="5">
        <v>6.1556819999999997</v>
      </c>
      <c r="P67" s="5">
        <v>7.581048</v>
      </c>
      <c r="Q67" s="5">
        <v>5.0641509999999998</v>
      </c>
      <c r="R67" s="5">
        <v>6.5973829999999998</v>
      </c>
      <c r="S67" s="6">
        <v>8.1664829999999995</v>
      </c>
      <c r="T67" s="9">
        <v>9.747484</v>
      </c>
      <c r="U67" s="7">
        <v>8.4067209999999992</v>
      </c>
      <c r="V67" s="7">
        <v>7.8370110000000004</v>
      </c>
      <c r="W67" s="7">
        <v>8.4793649999999996</v>
      </c>
      <c r="X67" s="7">
        <v>6.4991819999999993</v>
      </c>
      <c r="Y67" s="7">
        <v>7.4862989999999998</v>
      </c>
      <c r="Z67" s="7">
        <v>7.2930100000000007</v>
      </c>
      <c r="AA67" s="7">
        <v>12.323566000000001</v>
      </c>
      <c r="AB67" s="7">
        <v>20.765156999999999</v>
      </c>
      <c r="AC67" s="7">
        <v>12.16724</v>
      </c>
      <c r="AD67" s="7">
        <v>13.250463</v>
      </c>
      <c r="AE67" s="5">
        <f t="shared" si="0"/>
        <v>233.40821399999996</v>
      </c>
    </row>
    <row r="68" spans="1:31">
      <c r="A68" s="37" t="s">
        <v>172</v>
      </c>
      <c r="B68" s="4" t="s">
        <v>173</v>
      </c>
      <c r="C68" s="5">
        <v>14.754</v>
      </c>
      <c r="D68" s="5">
        <v>27.449718000000001</v>
      </c>
      <c r="E68" s="5">
        <v>35.496544999999998</v>
      </c>
      <c r="F68" s="5">
        <v>22.525455999999998</v>
      </c>
      <c r="G68" s="5">
        <v>21.544342</v>
      </c>
      <c r="H68" s="5">
        <v>28.025174</v>
      </c>
      <c r="I68" s="5">
        <v>28.495253000000002</v>
      </c>
      <c r="J68" s="5">
        <v>26.279820000000001</v>
      </c>
      <c r="K68" s="5">
        <v>18.363786000000001</v>
      </c>
      <c r="L68" s="5">
        <v>12.565458000000001</v>
      </c>
      <c r="M68" s="5">
        <v>11.004799</v>
      </c>
      <c r="N68" s="5">
        <v>13.339945999999999</v>
      </c>
      <c r="O68" s="5">
        <v>14.999525999999999</v>
      </c>
      <c r="P68" s="5">
        <v>19.722179000000001</v>
      </c>
      <c r="Q68" s="5">
        <v>16.631931000000002</v>
      </c>
      <c r="R68" s="5">
        <v>23.099361000000002</v>
      </c>
      <c r="S68" s="6">
        <v>33.745266999999998</v>
      </c>
      <c r="T68" s="9">
        <v>59.575279999999999</v>
      </c>
      <c r="U68" s="7">
        <v>74.890045000000001</v>
      </c>
      <c r="V68" s="7">
        <v>54.330354</v>
      </c>
      <c r="W68" s="7">
        <v>66.055001000000004</v>
      </c>
      <c r="X68" s="7">
        <v>59.831980000000001</v>
      </c>
      <c r="Y68" s="7">
        <v>65.397224000000008</v>
      </c>
      <c r="Z68" s="7">
        <v>53.785762999999996</v>
      </c>
      <c r="AA68" s="7">
        <v>43.138737999999996</v>
      </c>
      <c r="AB68" s="7">
        <v>38.289353999999996</v>
      </c>
      <c r="AC68" s="7">
        <v>57.182002999999995</v>
      </c>
      <c r="AD68" s="7">
        <v>66.466053000000002</v>
      </c>
      <c r="AE68" s="5">
        <f t="shared" si="0"/>
        <v>1006.984356</v>
      </c>
    </row>
    <row r="69" spans="1:31">
      <c r="A69" s="37" t="s">
        <v>174</v>
      </c>
      <c r="B69" s="4" t="s">
        <v>175</v>
      </c>
      <c r="C69" s="5">
        <v>3.9540000000000002</v>
      </c>
      <c r="D69" s="5">
        <v>3.2381329999999999</v>
      </c>
      <c r="E69" s="5">
        <v>3.5531410000000001</v>
      </c>
      <c r="F69" s="5">
        <v>3.4273739999999999</v>
      </c>
      <c r="G69" s="5">
        <v>2.6977669999999998</v>
      </c>
      <c r="H69" s="5">
        <v>2.9939439999999999</v>
      </c>
      <c r="I69" s="5">
        <v>4.7530290000000006</v>
      </c>
      <c r="J69" s="5">
        <v>2.0982890000000003</v>
      </c>
      <c r="K69" s="5">
        <v>2.8568090000000002</v>
      </c>
      <c r="L69" s="5">
        <v>2.5007470000000001</v>
      </c>
      <c r="M69" s="5">
        <v>3.1345039999999997</v>
      </c>
      <c r="N69" s="5">
        <v>5.2872839999999997</v>
      </c>
      <c r="O69" s="5">
        <v>5.4884029999999999</v>
      </c>
      <c r="P69" s="5">
        <v>4.8914539999999995</v>
      </c>
      <c r="Q69" s="5">
        <v>5.5534270000000001</v>
      </c>
      <c r="R69" s="5">
        <v>10.331764999999999</v>
      </c>
      <c r="S69" s="6">
        <v>8.9908809999999999</v>
      </c>
      <c r="T69" s="9">
        <v>16.939727999999999</v>
      </c>
      <c r="U69" s="7">
        <v>16.683383000000003</v>
      </c>
      <c r="V69" s="7">
        <v>16.662830000000003</v>
      </c>
      <c r="W69" s="7">
        <v>12.110901</v>
      </c>
      <c r="X69" s="7">
        <v>10.219773</v>
      </c>
      <c r="Y69" s="7">
        <v>14.993269</v>
      </c>
      <c r="Z69" s="7">
        <v>19.550181000000002</v>
      </c>
      <c r="AA69" s="7">
        <v>29.594840999999999</v>
      </c>
      <c r="AB69" s="7">
        <v>20.333185</v>
      </c>
      <c r="AC69" s="7">
        <v>12.749008999999999</v>
      </c>
      <c r="AD69" s="7">
        <v>13.815123</v>
      </c>
      <c r="AE69" s="5">
        <f t="shared" si="0"/>
        <v>259.40317400000004</v>
      </c>
    </row>
    <row r="70" spans="1:31">
      <c r="A70" s="37" t="s">
        <v>176</v>
      </c>
      <c r="B70" s="4" t="s">
        <v>177</v>
      </c>
      <c r="C70" s="5">
        <v>13.62</v>
      </c>
      <c r="D70" s="5">
        <v>18.817368999999999</v>
      </c>
      <c r="E70" s="5">
        <v>33.375228</v>
      </c>
      <c r="F70" s="5">
        <v>118.13548299999999</v>
      </c>
      <c r="G70" s="5">
        <v>233.34569500000001</v>
      </c>
      <c r="H70" s="5">
        <v>101.48987600000001</v>
      </c>
      <c r="I70" s="5">
        <v>99.515126999999993</v>
      </c>
      <c r="J70" s="5">
        <v>121.235597</v>
      </c>
      <c r="K70" s="5">
        <v>17.695686000000002</v>
      </c>
      <c r="L70" s="5">
        <v>30.148358999999999</v>
      </c>
      <c r="M70" s="5">
        <v>7.1319309999999998</v>
      </c>
      <c r="N70" s="5">
        <v>10.222204</v>
      </c>
      <c r="O70" s="5">
        <v>12.774559</v>
      </c>
      <c r="P70" s="5">
        <v>11.914950000000001</v>
      </c>
      <c r="Q70" s="5">
        <v>14.497620000000001</v>
      </c>
      <c r="R70" s="5">
        <v>19.322433</v>
      </c>
      <c r="S70" s="6">
        <v>28.131543000000001</v>
      </c>
      <c r="T70" s="9">
        <v>22.056403</v>
      </c>
      <c r="U70" s="7">
        <v>37.483778000000001</v>
      </c>
      <c r="V70" s="7">
        <v>35.702383999999995</v>
      </c>
      <c r="W70" s="7">
        <v>36.146243999999996</v>
      </c>
      <c r="X70" s="7">
        <v>28.267619999999997</v>
      </c>
      <c r="Y70" s="7">
        <v>31.837125</v>
      </c>
      <c r="Z70" s="7">
        <v>56.035831999999999</v>
      </c>
      <c r="AA70" s="7">
        <v>84.069179000000005</v>
      </c>
      <c r="AB70" s="7">
        <v>54.243656999999999</v>
      </c>
      <c r="AC70" s="7">
        <v>56.410976999999995</v>
      </c>
      <c r="AD70" s="7">
        <v>106.077426</v>
      </c>
      <c r="AE70" s="5">
        <f t="shared" si="0"/>
        <v>1439.7042850000003</v>
      </c>
    </row>
    <row r="71" spans="1:31">
      <c r="A71" s="37" t="s">
        <v>178</v>
      </c>
      <c r="B71" s="4" t="s">
        <v>179</v>
      </c>
      <c r="C71" s="5">
        <v>10.194000000000001</v>
      </c>
      <c r="D71" s="5">
        <v>15.111891999999999</v>
      </c>
      <c r="E71" s="5">
        <v>18.057696</v>
      </c>
      <c r="F71" s="5">
        <v>20.662955</v>
      </c>
      <c r="G71" s="5">
        <v>65.792588000000009</v>
      </c>
      <c r="H71" s="5">
        <v>53.374592</v>
      </c>
      <c r="I71" s="5">
        <v>33.469739999999994</v>
      </c>
      <c r="J71" s="5">
        <v>35.942237999999996</v>
      </c>
      <c r="K71" s="5">
        <v>31.506975999999998</v>
      </c>
      <c r="L71" s="5">
        <v>57.982021000000003</v>
      </c>
      <c r="M71" s="5">
        <v>13.717544999999999</v>
      </c>
      <c r="N71" s="5">
        <v>29.499081999999998</v>
      </c>
      <c r="O71" s="5">
        <v>10.737215000000001</v>
      </c>
      <c r="P71" s="5">
        <v>17.948836</v>
      </c>
      <c r="Q71" s="5">
        <v>17.005541000000001</v>
      </c>
      <c r="R71" s="5">
        <v>23.235547</v>
      </c>
      <c r="S71" s="6">
        <v>42.811262999999997</v>
      </c>
      <c r="T71" s="9">
        <v>57.967368</v>
      </c>
      <c r="U71" s="7">
        <v>75.349903999999995</v>
      </c>
      <c r="V71" s="7">
        <v>49.631112999999999</v>
      </c>
      <c r="W71" s="7">
        <v>45.395493000000002</v>
      </c>
      <c r="X71" s="7">
        <v>44.464219</v>
      </c>
      <c r="Y71" s="7">
        <v>50.041593999999996</v>
      </c>
      <c r="Z71" s="7">
        <v>50.992538999999994</v>
      </c>
      <c r="AA71" s="7">
        <v>48.339211999999996</v>
      </c>
      <c r="AB71" s="7">
        <v>109.607067</v>
      </c>
      <c r="AC71" s="7">
        <v>104.510564</v>
      </c>
      <c r="AD71" s="7">
        <v>109.305509</v>
      </c>
      <c r="AE71" s="5">
        <f t="shared" si="0"/>
        <v>1242.6543089999998</v>
      </c>
    </row>
    <row r="72" spans="1:31">
      <c r="A72" s="37" t="s">
        <v>180</v>
      </c>
      <c r="B72" s="4" t="s">
        <v>181</v>
      </c>
      <c r="C72" s="5">
        <v>22.47</v>
      </c>
      <c r="D72" s="5">
        <v>31.713275000000003</v>
      </c>
      <c r="E72" s="5">
        <v>25.096812000000003</v>
      </c>
      <c r="F72" s="5">
        <v>16.811730999999998</v>
      </c>
      <c r="G72" s="5">
        <v>13.040355999999999</v>
      </c>
      <c r="H72" s="5">
        <v>15.184726000000001</v>
      </c>
      <c r="I72" s="5">
        <v>11.212267000000001</v>
      </c>
      <c r="J72" s="5">
        <v>9.3234809999999992</v>
      </c>
      <c r="K72" s="5">
        <v>9.5185059999999986</v>
      </c>
      <c r="L72" s="5">
        <v>8.2861980000000006</v>
      </c>
      <c r="M72" s="5">
        <v>8.0493190000000006</v>
      </c>
      <c r="N72" s="5">
        <v>8.6968349999999983</v>
      </c>
      <c r="O72" s="5">
        <v>13.307319</v>
      </c>
      <c r="P72" s="5">
        <v>18.337617999999999</v>
      </c>
      <c r="Q72" s="5">
        <v>16.614219000000002</v>
      </c>
      <c r="R72" s="5">
        <v>20.037748000000001</v>
      </c>
      <c r="S72" s="6">
        <v>32.094116999999997</v>
      </c>
      <c r="T72" s="9">
        <v>43.355038</v>
      </c>
      <c r="U72" s="7">
        <v>44.066026000000001</v>
      </c>
      <c r="V72" s="7">
        <v>38.914652000000004</v>
      </c>
      <c r="W72" s="7">
        <v>29.310852000000001</v>
      </c>
      <c r="X72" s="7">
        <v>25.691950000000002</v>
      </c>
      <c r="Y72" s="7">
        <v>23.210229999999999</v>
      </c>
      <c r="Z72" s="7">
        <v>29.144972000000003</v>
      </c>
      <c r="AA72" s="7">
        <v>26.383841</v>
      </c>
      <c r="AB72" s="7">
        <v>63.626504000000004</v>
      </c>
      <c r="AC72" s="7">
        <v>155.91141500000001</v>
      </c>
      <c r="AD72" s="7">
        <v>159.783995</v>
      </c>
      <c r="AE72" s="5">
        <f t="shared" si="0"/>
        <v>919.19400199999995</v>
      </c>
    </row>
    <row r="73" spans="1:31">
      <c r="A73" s="37" t="s">
        <v>182</v>
      </c>
      <c r="B73" s="4" t="s">
        <v>183</v>
      </c>
      <c r="C73" s="5">
        <v>11.92</v>
      </c>
      <c r="D73" s="5">
        <v>21.899832999999997</v>
      </c>
      <c r="E73" s="5">
        <v>30.187635999999998</v>
      </c>
      <c r="F73" s="5">
        <v>21.970516</v>
      </c>
      <c r="G73" s="5">
        <v>17.640477000000001</v>
      </c>
      <c r="H73" s="5">
        <v>18.319396000000001</v>
      </c>
      <c r="I73" s="5">
        <v>10.56321</v>
      </c>
      <c r="J73" s="5">
        <v>8.0035930000000004</v>
      </c>
      <c r="K73" s="5">
        <v>9.6427610000000001</v>
      </c>
      <c r="L73" s="5">
        <v>6.0491009999999994</v>
      </c>
      <c r="M73" s="5">
        <v>11.641783999999999</v>
      </c>
      <c r="N73" s="5">
        <v>14.449871</v>
      </c>
      <c r="O73" s="5">
        <v>58.823816000000001</v>
      </c>
      <c r="P73" s="5">
        <v>21.518688999999998</v>
      </c>
      <c r="Q73" s="5">
        <v>20.605437999999999</v>
      </c>
      <c r="R73" s="5">
        <v>24.425198000000002</v>
      </c>
      <c r="S73" s="6">
        <v>37.413430999999996</v>
      </c>
      <c r="T73" s="9">
        <v>36.651688999999998</v>
      </c>
      <c r="U73" s="7">
        <v>45.294542</v>
      </c>
      <c r="V73" s="7">
        <v>57.234872000000003</v>
      </c>
      <c r="W73" s="7">
        <v>55.004760000000005</v>
      </c>
      <c r="X73" s="7">
        <v>52.602471999999999</v>
      </c>
      <c r="Y73" s="7">
        <v>55.529052999999998</v>
      </c>
      <c r="Z73" s="7">
        <v>48.729205999999998</v>
      </c>
      <c r="AA73" s="7">
        <v>43.021886000000002</v>
      </c>
      <c r="AB73" s="7">
        <v>29.880186000000002</v>
      </c>
      <c r="AC73" s="7">
        <v>42.689741000000005</v>
      </c>
      <c r="AD73" s="7">
        <v>50.966313</v>
      </c>
      <c r="AE73" s="5">
        <f t="shared" si="0"/>
        <v>862.67947000000004</v>
      </c>
    </row>
    <row r="74" spans="1:31">
      <c r="A74" s="37" t="s">
        <v>184</v>
      </c>
      <c r="B74" s="4" t="s">
        <v>185</v>
      </c>
      <c r="C74" s="5">
        <v>1.3360000000000001</v>
      </c>
      <c r="D74" s="5">
        <v>1.4153910000000001</v>
      </c>
      <c r="E74" s="5">
        <v>1.8867370000000001</v>
      </c>
      <c r="F74" s="5">
        <v>1.8929280000000002</v>
      </c>
      <c r="G74" s="5">
        <v>1.6099100000000002</v>
      </c>
      <c r="H74" s="5">
        <v>1.5888869999999999</v>
      </c>
      <c r="I74" s="5">
        <v>1.3165789999999999</v>
      </c>
      <c r="J74" s="5">
        <v>1.7662360000000001</v>
      </c>
      <c r="K74" s="5">
        <v>1.165254</v>
      </c>
      <c r="L74" s="5">
        <v>1.420661</v>
      </c>
      <c r="M74" s="5">
        <v>1.4453279999999999</v>
      </c>
      <c r="N74" s="5">
        <v>1.9468320000000001</v>
      </c>
      <c r="O74" s="5">
        <v>2.0326599999999999</v>
      </c>
      <c r="P74" s="5">
        <v>2.411902</v>
      </c>
      <c r="Q74" s="5">
        <v>2.077467</v>
      </c>
      <c r="R74" s="5">
        <v>3.2175479999999999</v>
      </c>
      <c r="S74" s="6">
        <v>3.767191</v>
      </c>
      <c r="T74" s="9">
        <v>4.7727200000000005</v>
      </c>
      <c r="U74" s="7">
        <v>4.9226859999999997</v>
      </c>
      <c r="V74" s="7">
        <v>5.9552179999999995</v>
      </c>
      <c r="W74" s="7">
        <v>5.2840439999999997</v>
      </c>
      <c r="X74" s="7">
        <v>5.0211459999999999</v>
      </c>
      <c r="Y74" s="7">
        <v>9.4963819999999988</v>
      </c>
      <c r="Z74" s="7">
        <v>14.507374</v>
      </c>
      <c r="AA74" s="7">
        <v>11.101150000000001</v>
      </c>
      <c r="AB74" s="7">
        <v>13.730079999999999</v>
      </c>
      <c r="AC74" s="7">
        <v>6.0967099999999999</v>
      </c>
      <c r="AD74" s="7">
        <v>7.8124739999999999</v>
      </c>
      <c r="AE74" s="5">
        <f t="shared" si="0"/>
        <v>120.997495</v>
      </c>
    </row>
    <row r="75" spans="1:31">
      <c r="A75" s="37" t="s">
        <v>186</v>
      </c>
      <c r="B75" s="4" t="s">
        <v>187</v>
      </c>
      <c r="C75" s="5">
        <v>3.4000000000000002E-2</v>
      </c>
      <c r="D75" s="5">
        <v>0.13353899999999999</v>
      </c>
      <c r="E75" s="5">
        <v>0.13791300000000001</v>
      </c>
      <c r="F75" s="5">
        <v>5.6984E-2</v>
      </c>
      <c r="G75" s="5">
        <v>0.106015</v>
      </c>
      <c r="H75" s="5">
        <v>8.5425000000000001E-2</v>
      </c>
      <c r="I75" s="5">
        <v>6.6046999999999995E-2</v>
      </c>
      <c r="J75" s="5">
        <v>0.12210599999999999</v>
      </c>
      <c r="K75" s="5">
        <v>4.0299000000000001E-2</v>
      </c>
      <c r="L75" s="5">
        <v>8.0395999999999995E-2</v>
      </c>
      <c r="M75" s="5">
        <v>9.1953000000000007E-2</v>
      </c>
      <c r="N75" s="5">
        <v>8.3723000000000006E-2</v>
      </c>
      <c r="O75" s="5">
        <v>8.5282999999999998E-2</v>
      </c>
      <c r="P75" s="5">
        <v>0.12448300000000001</v>
      </c>
      <c r="Q75" s="5">
        <v>7.3691999999999994E-2</v>
      </c>
      <c r="R75" s="5">
        <v>9.9736999999999992E-2</v>
      </c>
      <c r="S75" s="6">
        <v>0.233762</v>
      </c>
      <c r="T75" s="9">
        <v>7.0290000000000005E-2</v>
      </c>
      <c r="U75" s="7">
        <v>8.0746999999999999E-2</v>
      </c>
      <c r="V75" s="7">
        <v>0.12520799999999999</v>
      </c>
      <c r="W75" s="7">
        <v>0.17362</v>
      </c>
      <c r="X75" s="7">
        <v>0.22805899999999998</v>
      </c>
      <c r="Y75" s="7">
        <v>0.29933499999999996</v>
      </c>
      <c r="Z75" s="7">
        <v>0.120131</v>
      </c>
      <c r="AA75" s="7">
        <v>0.18909800000000002</v>
      </c>
      <c r="AB75" s="7">
        <v>0.15012899999999998</v>
      </c>
      <c r="AC75" s="7">
        <v>6.4427000000000012E-2</v>
      </c>
      <c r="AD75" s="7">
        <v>0.26256299999999999</v>
      </c>
      <c r="AE75" s="5">
        <f t="shared" ref="AE75:AE108" si="1">SUM(C75:AD75)</f>
        <v>3.4189640000000008</v>
      </c>
    </row>
    <row r="76" spans="1:31">
      <c r="A76" s="37" t="s">
        <v>188</v>
      </c>
      <c r="B76" s="4" t="s">
        <v>189</v>
      </c>
      <c r="C76" s="5">
        <v>1.1930000000000001</v>
      </c>
      <c r="D76" s="5">
        <v>0.112982</v>
      </c>
      <c r="E76" s="5">
        <v>0.17314500000000002</v>
      </c>
      <c r="F76" s="5">
        <v>0.17138100000000001</v>
      </c>
      <c r="G76" s="5">
        <v>0.13733699999999999</v>
      </c>
      <c r="H76" s="5">
        <v>0.15653</v>
      </c>
      <c r="I76" s="5">
        <v>4.3631000000000003E-2</v>
      </c>
      <c r="J76" s="5">
        <v>6.6614000000000007E-2</v>
      </c>
      <c r="K76" s="5">
        <v>0.12784600000000002</v>
      </c>
      <c r="L76" s="5">
        <v>4.6719999999999998E-2</v>
      </c>
      <c r="M76" s="5">
        <v>0.16858300000000001</v>
      </c>
      <c r="N76" s="5">
        <v>3.8478999999999999E-2</v>
      </c>
      <c r="O76" s="5">
        <v>7.9543000000000003E-2</v>
      </c>
      <c r="P76" s="5">
        <v>9.3397000000000008E-2</v>
      </c>
      <c r="Q76" s="5">
        <v>0.14452299999999998</v>
      </c>
      <c r="R76" s="5">
        <v>0.11448999999999999</v>
      </c>
      <c r="S76" s="6">
        <v>5.8365E-2</v>
      </c>
      <c r="T76" s="9">
        <v>0.115638</v>
      </c>
      <c r="U76" s="7">
        <v>0.24760599999999999</v>
      </c>
      <c r="V76" s="7">
        <v>0.243391</v>
      </c>
      <c r="W76" s="7">
        <v>0.11375300000000001</v>
      </c>
      <c r="X76" s="7">
        <v>0.187557</v>
      </c>
      <c r="Y76" s="7">
        <v>0.24044900000000002</v>
      </c>
      <c r="Z76" s="7">
        <v>0.26067099999999999</v>
      </c>
      <c r="AA76" s="7">
        <v>0.19501299999999999</v>
      </c>
      <c r="AB76" s="7">
        <v>0.19922700000000002</v>
      </c>
      <c r="AC76" s="7">
        <v>7.0370000000000002E-2</v>
      </c>
      <c r="AD76" s="7">
        <v>0.26429199999999997</v>
      </c>
      <c r="AE76" s="5">
        <f t="shared" si="1"/>
        <v>5.064533</v>
      </c>
    </row>
    <row r="77" spans="1:31">
      <c r="A77" s="37" t="s">
        <v>190</v>
      </c>
      <c r="B77" s="4" t="s">
        <v>191</v>
      </c>
      <c r="C77" s="5">
        <v>11.207000000000001</v>
      </c>
      <c r="D77" s="5">
        <v>16.452483000000001</v>
      </c>
      <c r="E77" s="5">
        <v>21.046254000000001</v>
      </c>
      <c r="F77" s="5">
        <v>19.516312000000003</v>
      </c>
      <c r="G77" s="5">
        <v>17.088591000000001</v>
      </c>
      <c r="H77" s="5">
        <v>21.836265999999998</v>
      </c>
      <c r="I77" s="5">
        <v>18.619910000000001</v>
      </c>
      <c r="J77" s="5">
        <v>17.435299000000001</v>
      </c>
      <c r="K77" s="5">
        <v>19.602739</v>
      </c>
      <c r="L77" s="5">
        <v>23.875772000000001</v>
      </c>
      <c r="M77" s="5">
        <v>35.933278999999999</v>
      </c>
      <c r="N77" s="5">
        <v>44.491767000000003</v>
      </c>
      <c r="O77" s="5">
        <v>46.972237999999997</v>
      </c>
      <c r="P77" s="5">
        <v>68.455466000000001</v>
      </c>
      <c r="Q77" s="5">
        <v>57.595548000000001</v>
      </c>
      <c r="R77" s="5">
        <v>57.638725000000001</v>
      </c>
      <c r="S77" s="6">
        <v>68.791228000000004</v>
      </c>
      <c r="T77" s="9">
        <v>81.452438000000001</v>
      </c>
      <c r="U77" s="7">
        <v>75.942285999999996</v>
      </c>
      <c r="V77" s="7">
        <v>80.548740999999993</v>
      </c>
      <c r="W77" s="7">
        <v>79.414362999999994</v>
      </c>
      <c r="X77" s="7">
        <v>86.924318</v>
      </c>
      <c r="Y77" s="7">
        <v>98.758589999999998</v>
      </c>
      <c r="Z77" s="7">
        <v>100.790183</v>
      </c>
      <c r="AA77" s="7">
        <v>106.612792</v>
      </c>
      <c r="AB77" s="7">
        <v>83.458241999999998</v>
      </c>
      <c r="AC77" s="7">
        <v>103.441181</v>
      </c>
      <c r="AD77" s="7">
        <v>115.44487600000001</v>
      </c>
      <c r="AE77" s="5">
        <f t="shared" si="1"/>
        <v>1579.3468869999997</v>
      </c>
    </row>
    <row r="78" spans="1:31">
      <c r="A78" s="37" t="s">
        <v>192</v>
      </c>
      <c r="B78" s="4" t="s">
        <v>193</v>
      </c>
      <c r="C78" s="5">
        <v>18.161000000000001</v>
      </c>
      <c r="D78" s="5">
        <v>22.504133999999997</v>
      </c>
      <c r="E78" s="5">
        <v>22.360638999999999</v>
      </c>
      <c r="F78" s="5">
        <v>22.453800999999999</v>
      </c>
      <c r="G78" s="5">
        <v>19.518975999999999</v>
      </c>
      <c r="H78" s="5">
        <v>16.166273</v>
      </c>
      <c r="I78" s="5">
        <v>14.437318999999999</v>
      </c>
      <c r="J78" s="5">
        <v>12.700540999999999</v>
      </c>
      <c r="K78" s="5">
        <v>10.744453</v>
      </c>
      <c r="L78" s="5">
        <v>16.344180999999999</v>
      </c>
      <c r="M78" s="5">
        <v>28.515526999999999</v>
      </c>
      <c r="N78" s="5">
        <v>42.543047000000001</v>
      </c>
      <c r="O78" s="5">
        <v>55.164519999999996</v>
      </c>
      <c r="P78" s="5">
        <v>86.027015000000006</v>
      </c>
      <c r="Q78" s="5">
        <v>73.607647999999998</v>
      </c>
      <c r="R78" s="5">
        <v>104.05666599999999</v>
      </c>
      <c r="S78" s="6">
        <v>120.24966999999999</v>
      </c>
      <c r="T78" s="9">
        <v>123.512979</v>
      </c>
      <c r="U78" s="7">
        <v>107.687121</v>
      </c>
      <c r="V78" s="7">
        <v>97.392642000000009</v>
      </c>
      <c r="W78" s="7">
        <v>87.556835000000007</v>
      </c>
      <c r="X78" s="7">
        <v>76.079530000000005</v>
      </c>
      <c r="Y78" s="7">
        <v>73.605937999999995</v>
      </c>
      <c r="Z78" s="7">
        <v>73.611505000000008</v>
      </c>
      <c r="AA78" s="7">
        <v>70.694485999999998</v>
      </c>
      <c r="AB78" s="7">
        <v>56.183216999999999</v>
      </c>
      <c r="AC78" s="7">
        <v>85.654934999999995</v>
      </c>
      <c r="AD78" s="7">
        <v>113.75882399999999</v>
      </c>
      <c r="AE78" s="5">
        <f t="shared" si="1"/>
        <v>1651.2934220000002</v>
      </c>
    </row>
    <row r="79" spans="1:31">
      <c r="A79" s="37" t="s">
        <v>194</v>
      </c>
      <c r="B79" s="4" t="s">
        <v>195</v>
      </c>
      <c r="C79" s="5">
        <v>68.194000000000003</v>
      </c>
      <c r="D79" s="5">
        <v>55.659699000000003</v>
      </c>
      <c r="E79" s="5">
        <v>62.553786000000002</v>
      </c>
      <c r="F79" s="5">
        <v>63.745500999999997</v>
      </c>
      <c r="G79" s="5">
        <v>48.170808999999998</v>
      </c>
      <c r="H79" s="5">
        <v>60.819133000000001</v>
      </c>
      <c r="I79" s="5">
        <v>59.602772999999999</v>
      </c>
      <c r="J79" s="5">
        <v>46.345624000000001</v>
      </c>
      <c r="K79" s="5">
        <v>44.585861999999999</v>
      </c>
      <c r="L79" s="5">
        <v>59.594474000000005</v>
      </c>
      <c r="M79" s="5">
        <v>83.527860000000004</v>
      </c>
      <c r="N79" s="5">
        <v>85.045783</v>
      </c>
      <c r="O79" s="5">
        <v>125.210064</v>
      </c>
      <c r="P79" s="5">
        <v>198.29300700000002</v>
      </c>
      <c r="Q79" s="5">
        <v>174.31573699999998</v>
      </c>
      <c r="R79" s="5">
        <v>310.789447</v>
      </c>
      <c r="S79" s="6">
        <v>275.23884100000004</v>
      </c>
      <c r="T79" s="9">
        <v>274.44746199999997</v>
      </c>
      <c r="U79" s="7">
        <v>286.19811200000004</v>
      </c>
      <c r="V79" s="7">
        <v>205.59262700000002</v>
      </c>
      <c r="W79" s="7">
        <v>158.45820900000001</v>
      </c>
      <c r="X79" s="7">
        <v>132.132544</v>
      </c>
      <c r="Y79" s="7">
        <v>154.85812100000001</v>
      </c>
      <c r="Z79" s="7">
        <v>144.88458300000002</v>
      </c>
      <c r="AA79" s="7">
        <v>149.17531599999998</v>
      </c>
      <c r="AB79" s="7">
        <v>142.32055499999998</v>
      </c>
      <c r="AC79" s="7">
        <v>136.56988200000001</v>
      </c>
      <c r="AD79" s="7">
        <v>213.58031099999999</v>
      </c>
      <c r="AE79" s="5">
        <f t="shared" si="1"/>
        <v>3819.9101219999998</v>
      </c>
    </row>
    <row r="80" spans="1:31">
      <c r="A80" s="37" t="s">
        <v>196</v>
      </c>
      <c r="B80" s="4" t="s">
        <v>197</v>
      </c>
      <c r="C80" s="5">
        <v>5.59</v>
      </c>
      <c r="D80" s="5">
        <v>7.2630339999999993</v>
      </c>
      <c r="E80" s="5">
        <v>6.7319440000000004</v>
      </c>
      <c r="F80" s="5">
        <v>5.6510569999999998</v>
      </c>
      <c r="G80" s="5">
        <v>5.4561820000000001</v>
      </c>
      <c r="H80" s="5">
        <v>14.468111</v>
      </c>
      <c r="I80" s="5">
        <v>5.9400829999999996</v>
      </c>
      <c r="J80" s="5">
        <v>5.6638720000000005</v>
      </c>
      <c r="K80" s="5">
        <v>7.1503509999999997</v>
      </c>
      <c r="L80" s="5">
        <v>11.955133999999999</v>
      </c>
      <c r="M80" s="5">
        <v>15.865594999999999</v>
      </c>
      <c r="N80" s="5">
        <v>16.447928999999998</v>
      </c>
      <c r="O80" s="5">
        <v>18.298869</v>
      </c>
      <c r="P80" s="5">
        <v>73.170614</v>
      </c>
      <c r="Q80" s="5">
        <v>60.633901999999999</v>
      </c>
      <c r="R80" s="5">
        <v>130.64845500000001</v>
      </c>
      <c r="S80" s="6">
        <v>142.48777200000001</v>
      </c>
      <c r="T80" s="9">
        <v>116.38609299999999</v>
      </c>
      <c r="U80" s="7">
        <v>150.526409</v>
      </c>
      <c r="V80" s="7">
        <v>71.293880000000001</v>
      </c>
      <c r="W80" s="7">
        <v>48.997838999999999</v>
      </c>
      <c r="X80" s="7">
        <v>39.160980000000002</v>
      </c>
      <c r="Y80" s="7">
        <v>25.128114</v>
      </c>
      <c r="Z80" s="7">
        <v>17.240966</v>
      </c>
      <c r="AA80" s="7">
        <v>11.085145000000001</v>
      </c>
      <c r="AB80" s="7">
        <v>23.727938999999999</v>
      </c>
      <c r="AC80" s="7">
        <v>2.9156469999999999</v>
      </c>
      <c r="AD80" s="7">
        <v>3.1147610000000001</v>
      </c>
      <c r="AE80" s="5">
        <f t="shared" si="1"/>
        <v>1043.000677</v>
      </c>
    </row>
    <row r="81" spans="1:31">
      <c r="A81" s="37" t="s">
        <v>198</v>
      </c>
      <c r="B81" s="4" t="s">
        <v>199</v>
      </c>
      <c r="C81" s="5">
        <v>119.52500000000001</v>
      </c>
      <c r="D81" s="5">
        <v>181.28813200000002</v>
      </c>
      <c r="E81" s="5">
        <v>250.08378200000001</v>
      </c>
      <c r="F81" s="5">
        <v>174.36370499999998</v>
      </c>
      <c r="G81" s="5">
        <v>66.456649999999996</v>
      </c>
      <c r="H81" s="5">
        <v>117.975042</v>
      </c>
      <c r="I81" s="5">
        <v>69.310552000000001</v>
      </c>
      <c r="J81" s="5">
        <v>55.463929999999998</v>
      </c>
      <c r="K81" s="5">
        <v>82.201751999999999</v>
      </c>
      <c r="L81" s="5">
        <v>84.806511999999998</v>
      </c>
      <c r="M81" s="5">
        <v>190.35139799999999</v>
      </c>
      <c r="N81" s="5">
        <v>209.818206</v>
      </c>
      <c r="O81" s="5">
        <v>391.91969499999999</v>
      </c>
      <c r="P81" s="5">
        <v>1104.3400160000001</v>
      </c>
      <c r="Q81" s="5">
        <v>550.92137300000002</v>
      </c>
      <c r="R81" s="5">
        <v>1003.32044</v>
      </c>
      <c r="S81" s="6">
        <v>1270.757959</v>
      </c>
      <c r="T81" s="9">
        <v>945.96119399999998</v>
      </c>
      <c r="U81" s="7">
        <v>1085.16029</v>
      </c>
      <c r="V81" s="7">
        <v>873.20976899999994</v>
      </c>
      <c r="W81" s="7">
        <v>546.19412699999998</v>
      </c>
      <c r="X81" s="7">
        <v>378.557187</v>
      </c>
      <c r="Y81" s="7">
        <v>451.58776400000005</v>
      </c>
      <c r="Z81" s="7">
        <v>570.43614200000002</v>
      </c>
      <c r="AA81" s="7">
        <v>564.68806599999994</v>
      </c>
      <c r="AB81" s="7">
        <v>473.13992999999999</v>
      </c>
      <c r="AC81" s="7">
        <v>723.837716</v>
      </c>
      <c r="AD81" s="7">
        <v>1112.7686880000001</v>
      </c>
      <c r="AE81" s="5">
        <f t="shared" si="1"/>
        <v>13648.445017</v>
      </c>
    </row>
    <row r="82" spans="1:31">
      <c r="A82" s="37" t="s">
        <v>200</v>
      </c>
      <c r="B82" s="4" t="s">
        <v>201</v>
      </c>
      <c r="C82" s="5">
        <v>139.69900000000001</v>
      </c>
      <c r="D82" s="5">
        <v>254.58927299999999</v>
      </c>
      <c r="E82" s="5">
        <v>340.31298700000002</v>
      </c>
      <c r="F82" s="5">
        <v>356.15074900000002</v>
      </c>
      <c r="G82" s="5">
        <v>122.256496</v>
      </c>
      <c r="H82" s="5">
        <v>138.72220899999999</v>
      </c>
      <c r="I82" s="5">
        <v>148.53336899999999</v>
      </c>
      <c r="J82" s="5">
        <v>119.30921000000001</v>
      </c>
      <c r="K82" s="5">
        <v>84.344687999999991</v>
      </c>
      <c r="L82" s="5">
        <v>325.84721399999995</v>
      </c>
      <c r="M82" s="5">
        <v>320.15818099999996</v>
      </c>
      <c r="N82" s="5">
        <v>389.98323900000003</v>
      </c>
      <c r="O82" s="5">
        <v>403.64562999999998</v>
      </c>
      <c r="P82" s="5">
        <v>597.97273199999995</v>
      </c>
      <c r="Q82" s="5">
        <v>389.43665199999998</v>
      </c>
      <c r="R82" s="5">
        <v>447.58423299999998</v>
      </c>
      <c r="S82" s="6">
        <v>539.76796100000001</v>
      </c>
      <c r="T82" s="9">
        <v>605.46145200000001</v>
      </c>
      <c r="U82" s="7">
        <v>700.334473</v>
      </c>
      <c r="V82" s="7">
        <v>586.088078</v>
      </c>
      <c r="W82" s="7">
        <v>453.26953900000001</v>
      </c>
      <c r="X82" s="7">
        <v>389.67867099999995</v>
      </c>
      <c r="Y82" s="7">
        <v>464.97027500000002</v>
      </c>
      <c r="Z82" s="7">
        <v>480.75354999999996</v>
      </c>
      <c r="AA82" s="7">
        <v>465.18361099999998</v>
      </c>
      <c r="AB82" s="7">
        <v>399.33853099999999</v>
      </c>
      <c r="AC82" s="7">
        <v>675.98745499999995</v>
      </c>
      <c r="AD82" s="7">
        <v>758.58159799999999</v>
      </c>
      <c r="AE82" s="5">
        <f t="shared" si="1"/>
        <v>11097.961056</v>
      </c>
    </row>
    <row r="83" spans="1:31">
      <c r="A83" s="37" t="s">
        <v>202</v>
      </c>
      <c r="B83" s="4" t="s">
        <v>203</v>
      </c>
      <c r="C83" s="5">
        <v>40.472000000000001</v>
      </c>
      <c r="D83" s="5">
        <v>41.489941000000002</v>
      </c>
      <c r="E83" s="5">
        <v>20.306476</v>
      </c>
      <c r="F83" s="5">
        <v>24.276010999999997</v>
      </c>
      <c r="G83" s="5">
        <v>17.866731999999999</v>
      </c>
      <c r="H83" s="5">
        <v>43.459737000000004</v>
      </c>
      <c r="I83" s="5">
        <v>22.22484</v>
      </c>
      <c r="J83" s="5">
        <v>20.403907</v>
      </c>
      <c r="K83" s="5">
        <v>23.259057000000002</v>
      </c>
      <c r="L83" s="5">
        <v>39.576312999999999</v>
      </c>
      <c r="M83" s="5">
        <v>56.798506000000003</v>
      </c>
      <c r="N83" s="5">
        <v>79.325330000000008</v>
      </c>
      <c r="O83" s="5">
        <v>127.54328</v>
      </c>
      <c r="P83" s="5">
        <v>128.89444500000002</v>
      </c>
      <c r="Q83" s="5">
        <v>84.107558000000012</v>
      </c>
      <c r="R83" s="5">
        <v>105.79617999999999</v>
      </c>
      <c r="S83" s="6">
        <v>172.545615</v>
      </c>
      <c r="T83" s="9">
        <v>216.481257</v>
      </c>
      <c r="U83" s="7">
        <v>239.68872500000001</v>
      </c>
      <c r="V83" s="7">
        <v>196.97627299999999</v>
      </c>
      <c r="W83" s="7">
        <v>140.15059299999999</v>
      </c>
      <c r="X83" s="7">
        <v>95.691835999999995</v>
      </c>
      <c r="Y83" s="7">
        <v>100.213823</v>
      </c>
      <c r="Z83" s="7">
        <v>112.33208500000001</v>
      </c>
      <c r="AA83" s="7">
        <v>116.111059</v>
      </c>
      <c r="AB83" s="7">
        <v>225.396052</v>
      </c>
      <c r="AC83" s="7">
        <v>269.63036099999999</v>
      </c>
      <c r="AD83" s="7">
        <v>345.660033</v>
      </c>
      <c r="AE83" s="5">
        <f t="shared" si="1"/>
        <v>3106.6780249999997</v>
      </c>
    </row>
    <row r="84" spans="1:31">
      <c r="A84" s="37" t="s">
        <v>204</v>
      </c>
      <c r="B84" s="4" t="s">
        <v>205</v>
      </c>
      <c r="C84" s="5">
        <v>0.216</v>
      </c>
      <c r="D84" s="5">
        <v>0.101283</v>
      </c>
      <c r="E84" s="5">
        <v>6.3533999999999993E-2</v>
      </c>
      <c r="F84" s="5">
        <v>0.19656299999999999</v>
      </c>
      <c r="G84" s="5">
        <v>6.6853999999999997E-2</v>
      </c>
      <c r="H84" s="5">
        <v>0.131382</v>
      </c>
      <c r="I84" s="5">
        <v>0.1108</v>
      </c>
      <c r="J84" s="5">
        <v>5.1944999999999998E-2</v>
      </c>
      <c r="K84" s="5">
        <v>2.4806000000000002E-2</v>
      </c>
      <c r="L84" s="5">
        <v>6.0061000000000003E-2</v>
      </c>
      <c r="M84" s="5">
        <v>3.9822999999999997E-2</v>
      </c>
      <c r="N84" s="5">
        <v>3.1765000000000002E-2</v>
      </c>
      <c r="O84" s="5">
        <v>0.30435399999999996</v>
      </c>
      <c r="P84" s="5">
        <v>4.0045999999999998E-2</v>
      </c>
      <c r="Q84" s="5">
        <v>0.17649600000000001</v>
      </c>
      <c r="R84" s="5">
        <v>3.7781000000000002E-2</v>
      </c>
      <c r="S84" s="6">
        <v>0.25697300000000001</v>
      </c>
      <c r="T84" s="9">
        <v>6.0052999999999995E-2</v>
      </c>
      <c r="U84" s="7">
        <v>0.101825</v>
      </c>
      <c r="V84" s="7">
        <v>5.9936999999999997E-2</v>
      </c>
      <c r="W84" s="7">
        <v>6.0762000000000004E-2</v>
      </c>
      <c r="X84" s="7">
        <v>0.26732100000000003</v>
      </c>
      <c r="Y84" s="7">
        <v>2.0389000000000001E-2</v>
      </c>
      <c r="Z84" s="7">
        <v>0.14138499999999998</v>
      </c>
      <c r="AA84" s="7">
        <v>6.7653999999999992E-2</v>
      </c>
      <c r="AB84" s="7">
        <v>0.14791399999999999</v>
      </c>
      <c r="AC84" s="7">
        <v>8.2899999999999998E-4</v>
      </c>
      <c r="AD84" s="7">
        <v>1.5284000000000001E-2</v>
      </c>
      <c r="AE84" s="5">
        <f t="shared" si="1"/>
        <v>2.8538190000000001</v>
      </c>
    </row>
    <row r="85" spans="1:31">
      <c r="A85" s="37" t="s">
        <v>206</v>
      </c>
      <c r="B85" s="4" t="s">
        <v>207</v>
      </c>
      <c r="C85" s="5">
        <v>17.579999999999998</v>
      </c>
      <c r="D85" s="5">
        <v>30.365337</v>
      </c>
      <c r="E85" s="5">
        <v>54.252866999999995</v>
      </c>
      <c r="F85" s="5">
        <v>60.925525</v>
      </c>
      <c r="G85" s="5">
        <v>53.497779000000001</v>
      </c>
      <c r="H85" s="5">
        <v>73.698601999999994</v>
      </c>
      <c r="I85" s="5">
        <v>70.697615999999996</v>
      </c>
      <c r="J85" s="5">
        <v>66.765951000000001</v>
      </c>
      <c r="K85" s="5">
        <v>79.411176000000012</v>
      </c>
      <c r="L85" s="5">
        <v>78.442667</v>
      </c>
      <c r="M85" s="5">
        <v>97.155258000000003</v>
      </c>
      <c r="N85" s="5">
        <v>126.296492</v>
      </c>
      <c r="O85" s="5">
        <v>150.44575800000001</v>
      </c>
      <c r="P85" s="5">
        <v>132.92191800000001</v>
      </c>
      <c r="Q85" s="5">
        <v>93.048145000000005</v>
      </c>
      <c r="R85" s="5">
        <v>185.92429300000001</v>
      </c>
      <c r="S85" s="6">
        <v>113.2466</v>
      </c>
      <c r="T85" s="9">
        <v>123.63026600000001</v>
      </c>
      <c r="U85" s="7">
        <v>145.43807999999999</v>
      </c>
      <c r="V85" s="7">
        <v>222.69959700000001</v>
      </c>
      <c r="W85" s="7">
        <v>243.577461</v>
      </c>
      <c r="X85" s="7">
        <v>198.30034899999998</v>
      </c>
      <c r="Y85" s="7">
        <v>176.45528099999999</v>
      </c>
      <c r="Z85" s="7">
        <v>213.83428499999999</v>
      </c>
      <c r="AA85" s="7">
        <v>177.11981299999999</v>
      </c>
      <c r="AB85" s="7">
        <v>145.106022</v>
      </c>
      <c r="AC85" s="7">
        <v>200.41605799999999</v>
      </c>
      <c r="AD85" s="7">
        <v>401.25181800000001</v>
      </c>
      <c r="AE85" s="5">
        <f t="shared" si="1"/>
        <v>3732.5050139999998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14.983000000000001</v>
      </c>
      <c r="D87" s="5">
        <v>9.1222369999999984</v>
      </c>
      <c r="E87" s="5">
        <v>14.280657999999999</v>
      </c>
      <c r="F87" s="5">
        <v>4.722397</v>
      </c>
      <c r="G87" s="5">
        <v>0.92247999999999997</v>
      </c>
      <c r="H87" s="5">
        <v>0.46083400000000002</v>
      </c>
      <c r="I87" s="5">
        <v>2.6093570000000001</v>
      </c>
      <c r="J87" s="5">
        <v>1.093197</v>
      </c>
      <c r="K87" s="5">
        <v>0.71222099999999999</v>
      </c>
      <c r="L87" s="5">
        <v>1.893664</v>
      </c>
      <c r="M87" s="5">
        <v>4.2204430000000004</v>
      </c>
      <c r="N87" s="5">
        <v>8.9385580000000004</v>
      </c>
      <c r="O87" s="5">
        <v>16.053115999999999</v>
      </c>
      <c r="P87" s="5">
        <v>34.920558</v>
      </c>
      <c r="Q87" s="5">
        <v>69.740561</v>
      </c>
      <c r="R87" s="5">
        <v>110.043719</v>
      </c>
      <c r="S87" s="6">
        <v>160.03175399999998</v>
      </c>
      <c r="T87" s="9">
        <v>114.72554600000001</v>
      </c>
      <c r="U87" s="7">
        <v>75.636960000000002</v>
      </c>
      <c r="V87" s="7">
        <v>62.457512000000001</v>
      </c>
      <c r="W87" s="7">
        <v>42.319173999999997</v>
      </c>
      <c r="X87" s="7">
        <v>26.380824</v>
      </c>
      <c r="Y87" s="7">
        <v>5.1967030000000003</v>
      </c>
      <c r="Z87" s="7">
        <v>17.757455</v>
      </c>
      <c r="AA87" s="12">
        <v>19.990164</v>
      </c>
      <c r="AB87" s="12">
        <v>13.290093000000001</v>
      </c>
      <c r="AC87" s="12">
        <v>9.2804190000000002</v>
      </c>
      <c r="AD87" s="12">
        <v>27.238959999999999</v>
      </c>
      <c r="AE87" s="5">
        <f t="shared" si="1"/>
        <v>869.02256399999999</v>
      </c>
    </row>
    <row r="88" spans="1:31">
      <c r="A88" s="37" t="s">
        <v>210</v>
      </c>
      <c r="B88" s="4" t="s">
        <v>211</v>
      </c>
      <c r="C88" s="5">
        <v>13.484999999999999</v>
      </c>
      <c r="D88" s="5">
        <v>9.5072749999999999</v>
      </c>
      <c r="E88" s="5">
        <v>22.952325000000002</v>
      </c>
      <c r="F88" s="5">
        <v>22.053926999999998</v>
      </c>
      <c r="G88" s="5">
        <v>25.468228</v>
      </c>
      <c r="H88" s="5">
        <v>28.813444</v>
      </c>
      <c r="I88" s="5">
        <v>24.97193</v>
      </c>
      <c r="J88" s="5">
        <v>20.817820000000001</v>
      </c>
      <c r="K88" s="5">
        <v>25.730157999999999</v>
      </c>
      <c r="L88" s="5">
        <v>25.814641999999999</v>
      </c>
      <c r="M88" s="5">
        <v>40.933732000000006</v>
      </c>
      <c r="N88" s="5">
        <v>76.922433999999996</v>
      </c>
      <c r="O88" s="5">
        <v>98.301361</v>
      </c>
      <c r="P88" s="5">
        <v>83.511520999999988</v>
      </c>
      <c r="Q88" s="5">
        <v>89.812887000000003</v>
      </c>
      <c r="R88" s="5">
        <v>147.901163</v>
      </c>
      <c r="S88" s="6">
        <v>136.147561</v>
      </c>
      <c r="T88" s="9">
        <v>115.75797100000001</v>
      </c>
      <c r="U88" s="7">
        <v>74.730924000000002</v>
      </c>
      <c r="V88" s="7">
        <v>69.851971999999989</v>
      </c>
      <c r="W88" s="7">
        <v>78.351742000000002</v>
      </c>
      <c r="X88" s="7">
        <v>30.439615</v>
      </c>
      <c r="Y88" s="7">
        <v>130.376937</v>
      </c>
      <c r="Z88" s="7">
        <v>139.69619699999998</v>
      </c>
      <c r="AA88" s="7">
        <v>99.946297000000001</v>
      </c>
      <c r="AB88" s="7">
        <v>87.305198000000004</v>
      </c>
      <c r="AC88" s="7">
        <v>54.852972999999999</v>
      </c>
      <c r="AD88" s="7">
        <v>39.640341999999997</v>
      </c>
      <c r="AE88" s="5">
        <f t="shared" si="1"/>
        <v>1814.0955759999999</v>
      </c>
    </row>
    <row r="89" spans="1:31">
      <c r="A89" s="37" t="s">
        <v>212</v>
      </c>
      <c r="B89" s="4" t="s">
        <v>213</v>
      </c>
      <c r="C89" s="5">
        <v>0.23200000000000001</v>
      </c>
      <c r="D89" s="5">
        <v>0.128548</v>
      </c>
      <c r="E89" s="5">
        <v>4.0723999999999996E-2</v>
      </c>
      <c r="F89" s="5">
        <v>8.6417000000000008E-2</v>
      </c>
      <c r="G89" s="5">
        <v>5.6475999999999998E-2</v>
      </c>
      <c r="H89" s="5">
        <v>7.0293000000000008E-2</v>
      </c>
      <c r="I89" s="5">
        <v>6.5052000000000013E-2</v>
      </c>
      <c r="J89" s="5">
        <v>8.7608999999999992E-2</v>
      </c>
      <c r="K89" s="5">
        <v>4.4906000000000001E-2</v>
      </c>
      <c r="L89" s="5">
        <v>0.28071199999999996</v>
      </c>
      <c r="M89" s="5">
        <v>9.7402000000000002E-2</v>
      </c>
      <c r="N89" s="5">
        <v>0.23053700000000002</v>
      </c>
      <c r="O89" s="5">
        <v>0.181394</v>
      </c>
      <c r="P89" s="5">
        <v>8.5578000000000001E-2</v>
      </c>
      <c r="Q89" s="5">
        <v>0.256768</v>
      </c>
      <c r="R89" s="5">
        <v>0.21395500000000001</v>
      </c>
      <c r="S89" s="6">
        <v>0.28282400000000002</v>
      </c>
      <c r="T89" s="9">
        <v>0.98454799999999998</v>
      </c>
      <c r="U89" s="7">
        <v>1.006437</v>
      </c>
      <c r="V89" s="7">
        <v>0.69391200000000008</v>
      </c>
      <c r="W89" s="7">
        <v>1.1169980000000002</v>
      </c>
      <c r="X89" s="7">
        <v>0.14053299999999999</v>
      </c>
      <c r="Y89" s="7">
        <v>0.14924600000000002</v>
      </c>
      <c r="Z89" s="7">
        <v>0.14918000000000001</v>
      </c>
      <c r="AA89" s="7">
        <v>6.3472000000000001E-2</v>
      </c>
      <c r="AB89" s="7">
        <v>0</v>
      </c>
      <c r="AC89" s="7">
        <v>0</v>
      </c>
      <c r="AD89" s="7">
        <v>4.4671999999999996E-2</v>
      </c>
      <c r="AE89" s="5">
        <f t="shared" si="1"/>
        <v>6.7901930000000004</v>
      </c>
    </row>
    <row r="90" spans="1:31">
      <c r="A90" s="37" t="s">
        <v>214</v>
      </c>
      <c r="B90" s="4" t="s">
        <v>215</v>
      </c>
      <c r="C90" s="5">
        <v>0.54900000000000004</v>
      </c>
      <c r="D90" s="5">
        <v>0.45112200000000002</v>
      </c>
      <c r="E90" s="5">
        <v>0.65545200000000003</v>
      </c>
      <c r="F90" s="5">
        <v>0.41386200000000001</v>
      </c>
      <c r="G90" s="5">
        <v>8.2153999999999991E-2</v>
      </c>
      <c r="H90" s="5">
        <v>6.8538000000000002E-2</v>
      </c>
      <c r="I90" s="5">
        <v>6.5901000000000001E-2</v>
      </c>
      <c r="J90" s="5">
        <v>0.125773</v>
      </c>
      <c r="K90" s="5">
        <v>0.26736100000000002</v>
      </c>
      <c r="L90" s="5">
        <v>0.34534699999999996</v>
      </c>
      <c r="M90" s="5">
        <v>0.219194</v>
      </c>
      <c r="N90" s="5">
        <v>0.38050900000000004</v>
      </c>
      <c r="O90" s="5">
        <v>0.27044299999999999</v>
      </c>
      <c r="P90" s="5">
        <v>1.1447349999999998</v>
      </c>
      <c r="Q90" s="5">
        <v>1.173632</v>
      </c>
      <c r="R90" s="5">
        <v>2.2155900000000002</v>
      </c>
      <c r="S90" s="6">
        <v>1.8827129999999999</v>
      </c>
      <c r="T90" s="9">
        <v>2.580082</v>
      </c>
      <c r="U90" s="7">
        <v>3.7388270000000001</v>
      </c>
      <c r="V90" s="7">
        <v>2.364522</v>
      </c>
      <c r="W90" s="7">
        <v>0.421182</v>
      </c>
      <c r="X90" s="7">
        <v>0.438552</v>
      </c>
      <c r="Y90" s="7">
        <v>2.9480040000000001</v>
      </c>
      <c r="Z90" s="7">
        <v>1.1489179999999999</v>
      </c>
      <c r="AA90" s="7">
        <v>0.92596299999999998</v>
      </c>
      <c r="AB90" s="7">
        <v>0.320826</v>
      </c>
      <c r="AC90" s="7">
        <v>0.31200900000000004</v>
      </c>
      <c r="AD90" s="7">
        <v>0.77259100000000003</v>
      </c>
      <c r="AE90" s="5">
        <f t="shared" si="1"/>
        <v>26.282802000000004</v>
      </c>
    </row>
    <row r="91" spans="1:31">
      <c r="A91" s="37" t="s">
        <v>216</v>
      </c>
      <c r="B91" s="4" t="s">
        <v>217</v>
      </c>
      <c r="C91" s="5">
        <v>14.907999999999999</v>
      </c>
      <c r="D91" s="5">
        <v>18.244579000000002</v>
      </c>
      <c r="E91" s="5">
        <v>26.359943999999999</v>
      </c>
      <c r="F91" s="5">
        <v>26.597116999999997</v>
      </c>
      <c r="G91" s="5">
        <v>20.197701000000002</v>
      </c>
      <c r="H91" s="5">
        <v>33.619745999999999</v>
      </c>
      <c r="I91" s="5">
        <v>43.161321000000001</v>
      </c>
      <c r="J91" s="5">
        <v>65.056580999999994</v>
      </c>
      <c r="K91" s="5">
        <v>61.607056</v>
      </c>
      <c r="L91" s="5">
        <v>37.194622000000003</v>
      </c>
      <c r="M91" s="5">
        <v>85.147172000000012</v>
      </c>
      <c r="N91" s="5">
        <v>123.27197</v>
      </c>
      <c r="O91" s="5">
        <v>152.452348</v>
      </c>
      <c r="P91" s="5">
        <v>168.49606899999998</v>
      </c>
      <c r="Q91" s="5">
        <v>127.560085</v>
      </c>
      <c r="R91" s="5">
        <v>185.58270300000001</v>
      </c>
      <c r="S91" s="6">
        <v>234.36613</v>
      </c>
      <c r="T91" s="9">
        <v>238.185214</v>
      </c>
      <c r="U91" s="7">
        <v>274.15831900000001</v>
      </c>
      <c r="V91" s="7">
        <v>256.207244</v>
      </c>
      <c r="W91" s="7">
        <v>292.17367400000001</v>
      </c>
      <c r="X91" s="7">
        <v>291.106987</v>
      </c>
      <c r="Y91" s="7">
        <v>231.550286</v>
      </c>
      <c r="Z91" s="7">
        <v>194.14541800000001</v>
      </c>
      <c r="AA91" s="7">
        <v>211.79510500000001</v>
      </c>
      <c r="AB91" s="7">
        <v>182.08993599999999</v>
      </c>
      <c r="AC91" s="7">
        <v>235.99931400000003</v>
      </c>
      <c r="AD91" s="7">
        <v>239.33268699999999</v>
      </c>
      <c r="AE91" s="5">
        <f t="shared" si="1"/>
        <v>4070.567328000001</v>
      </c>
    </row>
    <row r="92" spans="1:31">
      <c r="A92" s="37" t="s">
        <v>218</v>
      </c>
      <c r="B92" s="4" t="s">
        <v>219</v>
      </c>
      <c r="C92" s="5">
        <v>21.634</v>
      </c>
      <c r="D92" s="5">
        <v>33.077010000000001</v>
      </c>
      <c r="E92" s="5">
        <v>48.852260000000001</v>
      </c>
      <c r="F92" s="5">
        <v>41.091328999999995</v>
      </c>
      <c r="G92" s="5">
        <v>33.875124999999997</v>
      </c>
      <c r="H92" s="5">
        <v>42.464983000000004</v>
      </c>
      <c r="I92" s="5">
        <v>35.509364999999995</v>
      </c>
      <c r="J92" s="5">
        <v>40.070512000000001</v>
      </c>
      <c r="K92" s="5">
        <v>37.417169000000001</v>
      </c>
      <c r="L92" s="5">
        <v>41.272832000000001</v>
      </c>
      <c r="M92" s="5">
        <v>50.202741000000003</v>
      </c>
      <c r="N92" s="5">
        <v>63.628256999999998</v>
      </c>
      <c r="O92" s="5">
        <v>91.657157999999995</v>
      </c>
      <c r="P92" s="5">
        <v>131.24800299999998</v>
      </c>
      <c r="Q92" s="5">
        <v>110.10087900000001</v>
      </c>
      <c r="R92" s="5">
        <v>135.89427900000001</v>
      </c>
      <c r="S92" s="6">
        <v>166.50356099999999</v>
      </c>
      <c r="T92" s="9">
        <v>188.63559000000001</v>
      </c>
      <c r="U92" s="7">
        <v>219.01750899999999</v>
      </c>
      <c r="V92" s="7">
        <v>213.361628</v>
      </c>
      <c r="W92" s="7">
        <v>227.608149</v>
      </c>
      <c r="X92" s="7">
        <v>190.57099499999998</v>
      </c>
      <c r="Y92" s="7">
        <v>208.06692900000002</v>
      </c>
      <c r="Z92" s="7">
        <v>225.48539799999998</v>
      </c>
      <c r="AA92" s="7">
        <v>210.77396900000002</v>
      </c>
      <c r="AB92" s="7">
        <v>183.29487700000001</v>
      </c>
      <c r="AC92" s="7">
        <v>240.252847</v>
      </c>
      <c r="AD92" s="7">
        <v>301.75003100000004</v>
      </c>
      <c r="AE92" s="5">
        <f t="shared" si="1"/>
        <v>3533.3173849999994</v>
      </c>
    </row>
    <row r="93" spans="1:31">
      <c r="A93" s="37" t="s">
        <v>220</v>
      </c>
      <c r="B93" s="4" t="s">
        <v>221</v>
      </c>
      <c r="C93" s="5">
        <v>561.15800000000002</v>
      </c>
      <c r="D93" s="5">
        <v>656.61036799999999</v>
      </c>
      <c r="E93" s="5">
        <v>850.793181</v>
      </c>
      <c r="F93" s="5">
        <v>694.625179</v>
      </c>
      <c r="G93" s="5">
        <v>400.16611800000004</v>
      </c>
      <c r="H93" s="5">
        <v>563.13955199999998</v>
      </c>
      <c r="I93" s="5">
        <v>564.14846</v>
      </c>
      <c r="J93" s="5">
        <v>508.54966999999999</v>
      </c>
      <c r="K93" s="5">
        <v>483.140942</v>
      </c>
      <c r="L93" s="5">
        <v>515.00965000000008</v>
      </c>
      <c r="M93" s="5">
        <v>816.12011300000006</v>
      </c>
      <c r="N93" s="5">
        <v>1108.1393949999999</v>
      </c>
      <c r="O93" s="5">
        <v>1370.4545079999998</v>
      </c>
      <c r="P93" s="5">
        <v>1679.5938209999999</v>
      </c>
      <c r="Q93" s="5">
        <v>1262.787855</v>
      </c>
      <c r="R93" s="5">
        <v>1564.3719709999998</v>
      </c>
      <c r="S93" s="6">
        <v>1796.589892</v>
      </c>
      <c r="T93" s="9">
        <v>2057.3538779999999</v>
      </c>
      <c r="U93" s="7">
        <v>2212.7458220000003</v>
      </c>
      <c r="V93" s="7">
        <v>1976.105665</v>
      </c>
      <c r="W93" s="7">
        <v>1807.3041009999999</v>
      </c>
      <c r="X93" s="7">
        <v>1680.190771</v>
      </c>
      <c r="Y93" s="7">
        <v>1718.3678870000001</v>
      </c>
      <c r="Z93" s="7">
        <v>1730.164843</v>
      </c>
      <c r="AA93" s="7">
        <v>1697.4545029999999</v>
      </c>
      <c r="AB93" s="7">
        <v>1388.737453</v>
      </c>
      <c r="AC93" s="7">
        <v>1547.4902080000002</v>
      </c>
      <c r="AD93" s="7">
        <v>1907.13699</v>
      </c>
      <c r="AE93" s="5">
        <f t="shared" si="1"/>
        <v>35118.450796000005</v>
      </c>
    </row>
    <row r="94" spans="1:31">
      <c r="A94" s="37" t="s">
        <v>222</v>
      </c>
      <c r="B94" s="4" t="s">
        <v>223</v>
      </c>
      <c r="C94" s="5">
        <v>211.49600000000001</v>
      </c>
      <c r="D94" s="5">
        <v>402.40923599999996</v>
      </c>
      <c r="E94" s="5">
        <v>396.32953499999996</v>
      </c>
      <c r="F94" s="5">
        <v>389.84147200000001</v>
      </c>
      <c r="G94" s="5">
        <v>312.54129599999999</v>
      </c>
      <c r="H94" s="5">
        <v>422.61169200000001</v>
      </c>
      <c r="I94" s="5">
        <v>472.42853000000002</v>
      </c>
      <c r="J94" s="5">
        <v>516.71436599999993</v>
      </c>
      <c r="K94" s="5">
        <v>584.61126200000001</v>
      </c>
      <c r="L94" s="5">
        <v>778.35308099999997</v>
      </c>
      <c r="M94" s="5">
        <v>2126.0821639999999</v>
      </c>
      <c r="N94" s="5">
        <v>2989.028534</v>
      </c>
      <c r="O94" s="5">
        <v>3053.2127570000002</v>
      </c>
      <c r="P94" s="5">
        <v>3859.8242420000001</v>
      </c>
      <c r="Q94" s="5">
        <v>2292.8865430000001</v>
      </c>
      <c r="R94" s="5">
        <v>3676.9601809999999</v>
      </c>
      <c r="S94" s="6">
        <v>3441.3248009999998</v>
      </c>
      <c r="T94" s="9">
        <v>3736.6924530000001</v>
      </c>
      <c r="U94" s="7">
        <v>3827.4120849999999</v>
      </c>
      <c r="V94" s="7">
        <v>3887.6412930000001</v>
      </c>
      <c r="W94" s="7">
        <v>3409.0392059999999</v>
      </c>
      <c r="X94" s="7">
        <v>2795.9024599999998</v>
      </c>
      <c r="Y94" s="7">
        <v>3119.8820929999997</v>
      </c>
      <c r="Z94" s="7">
        <v>3247.1338849999997</v>
      </c>
      <c r="AA94" s="7">
        <v>3057.6430690000002</v>
      </c>
      <c r="AB94" s="7">
        <v>2483.6362740000004</v>
      </c>
      <c r="AC94" s="7">
        <v>2988.8874209999999</v>
      </c>
      <c r="AD94" s="7">
        <v>2952.4270059999999</v>
      </c>
      <c r="AE94" s="5">
        <f t="shared" si="1"/>
        <v>61432.952937000002</v>
      </c>
    </row>
    <row r="95" spans="1:31">
      <c r="A95" s="37" t="s">
        <v>224</v>
      </c>
      <c r="B95" s="4" t="s">
        <v>225</v>
      </c>
      <c r="C95" s="5">
        <v>0.28699999999999998</v>
      </c>
      <c r="D95" s="5">
        <v>11.664502000000001</v>
      </c>
      <c r="E95" s="5">
        <v>21.597891999999998</v>
      </c>
      <c r="F95" s="5">
        <v>28.765082</v>
      </c>
      <c r="G95" s="5">
        <v>0.63198299999999996</v>
      </c>
      <c r="H95" s="5">
        <v>5.3597419999999998</v>
      </c>
      <c r="I95" s="5">
        <v>6.9854370000000001</v>
      </c>
      <c r="J95" s="5">
        <v>9.9093289999999996</v>
      </c>
      <c r="K95" s="5">
        <v>1.0653090000000001</v>
      </c>
      <c r="L95" s="5">
        <v>0.44889600000000002</v>
      </c>
      <c r="M95" s="5">
        <v>2.5648560000000002</v>
      </c>
      <c r="N95" s="5">
        <v>0.88079999999999992</v>
      </c>
      <c r="O95" s="5">
        <v>7.7685950000000004</v>
      </c>
      <c r="P95" s="5">
        <v>11.223156999999999</v>
      </c>
      <c r="Q95" s="5">
        <v>5.2466480000000004</v>
      </c>
      <c r="R95" s="5">
        <v>8.3543149999999997</v>
      </c>
      <c r="S95" s="6">
        <v>18.558709</v>
      </c>
      <c r="T95" s="9">
        <v>13.040529000000001</v>
      </c>
      <c r="U95" s="7">
        <v>3.1757249999999999</v>
      </c>
      <c r="V95" s="7">
        <v>5.3994359999999997</v>
      </c>
      <c r="W95" s="7">
        <v>9.226343</v>
      </c>
      <c r="X95" s="7">
        <v>8.7938379999999992</v>
      </c>
      <c r="Y95" s="7">
        <v>6.4036879999999998</v>
      </c>
      <c r="Z95" s="7">
        <v>6.4934449999999995</v>
      </c>
      <c r="AA95" s="7">
        <v>2.093861</v>
      </c>
      <c r="AB95" s="7">
        <v>6.9289819999999995</v>
      </c>
      <c r="AC95" s="7">
        <v>0.67387199999999992</v>
      </c>
      <c r="AD95" s="7">
        <v>0.895096</v>
      </c>
      <c r="AE95" s="5">
        <f t="shared" si="1"/>
        <v>204.43706699999998</v>
      </c>
    </row>
    <row r="96" spans="1:31">
      <c r="A96" s="37" t="s">
        <v>226</v>
      </c>
      <c r="B96" s="4" t="s">
        <v>227</v>
      </c>
      <c r="C96" s="5">
        <v>685.66399200000001</v>
      </c>
      <c r="D96" s="5">
        <v>999.57592799999998</v>
      </c>
      <c r="E96" s="5">
        <v>1140.2870249999999</v>
      </c>
      <c r="F96" s="5">
        <v>721.95505500000002</v>
      </c>
      <c r="G96" s="5">
        <v>290.46726100000001</v>
      </c>
      <c r="H96" s="5">
        <v>401.44250099999999</v>
      </c>
      <c r="I96" s="5">
        <v>422.767697</v>
      </c>
      <c r="J96" s="5">
        <v>284.27633700000001</v>
      </c>
      <c r="K96" s="5">
        <v>237.80507399999999</v>
      </c>
      <c r="L96" s="5">
        <v>350.732574</v>
      </c>
      <c r="M96" s="5">
        <v>911.28357400000004</v>
      </c>
      <c r="N96" s="5">
        <v>1644.6415930000001</v>
      </c>
      <c r="O96" s="5">
        <v>2802.2219530000002</v>
      </c>
      <c r="P96" s="5">
        <v>3467.0694830000002</v>
      </c>
      <c r="Q96" s="5">
        <v>1962.6867460000001</v>
      </c>
      <c r="R96" s="5">
        <v>4118.9526539999997</v>
      </c>
      <c r="S96" s="6">
        <v>6860.3745760000002</v>
      </c>
      <c r="T96" s="9">
        <v>6996.9495969999998</v>
      </c>
      <c r="U96" s="7">
        <v>5754.703289</v>
      </c>
      <c r="V96" s="7">
        <v>5279.8638520000004</v>
      </c>
      <c r="W96" s="7">
        <v>3916.5157680000002</v>
      </c>
      <c r="X96" s="7">
        <v>3635.5447209999998</v>
      </c>
      <c r="Y96" s="7">
        <v>4344.0769840000003</v>
      </c>
      <c r="Z96" s="7">
        <v>5217.0127439999997</v>
      </c>
      <c r="AA96" s="7">
        <v>4210.5249370000001</v>
      </c>
      <c r="AB96" s="7">
        <v>2575.8947250000001</v>
      </c>
      <c r="AC96" s="7">
        <v>3752.7326519999997</v>
      </c>
      <c r="AD96" s="7">
        <v>3704.2849530000003</v>
      </c>
      <c r="AE96" s="5">
        <f t="shared" si="1"/>
        <v>76690.308244999993</v>
      </c>
    </row>
    <row r="97" spans="1:31">
      <c r="A97" s="37" t="s">
        <v>228</v>
      </c>
      <c r="B97" s="4" t="s">
        <v>229</v>
      </c>
      <c r="C97" s="5">
        <v>3.6869999999999998</v>
      </c>
      <c r="D97" s="5">
        <v>4.2068549999999991</v>
      </c>
      <c r="E97" s="5">
        <v>2.078478</v>
      </c>
      <c r="F97" s="5">
        <v>16.703325</v>
      </c>
      <c r="G97" s="5">
        <v>0.19531100000000001</v>
      </c>
      <c r="H97" s="5">
        <v>4.1301030000000001</v>
      </c>
      <c r="I97" s="5">
        <v>5.353701</v>
      </c>
      <c r="J97" s="5">
        <v>4.9211830000000001</v>
      </c>
      <c r="K97" s="5">
        <v>0.248054</v>
      </c>
      <c r="L97" s="5">
        <v>0.64085799999999993</v>
      </c>
      <c r="M97" s="5">
        <v>0.36313600000000001</v>
      </c>
      <c r="N97" s="5">
        <v>0.87870700000000002</v>
      </c>
      <c r="O97" s="5">
        <v>1.942261</v>
      </c>
      <c r="P97" s="5">
        <v>18.301945</v>
      </c>
      <c r="Q97" s="5">
        <v>47.692741999999996</v>
      </c>
      <c r="R97" s="5">
        <v>39.683461000000001</v>
      </c>
      <c r="S97" s="6">
        <v>31.984252999999999</v>
      </c>
      <c r="T97" s="9">
        <v>19.460856</v>
      </c>
      <c r="U97" s="7">
        <v>38.601911000000001</v>
      </c>
      <c r="V97" s="7">
        <v>12.226528</v>
      </c>
      <c r="W97" s="7">
        <v>10.353879000000001</v>
      </c>
      <c r="X97" s="7">
        <v>13.883927999999999</v>
      </c>
      <c r="Y97" s="7">
        <v>30.104324000000002</v>
      </c>
      <c r="Z97" s="7">
        <v>25.594245999999998</v>
      </c>
      <c r="AA97" s="7">
        <v>24.149834999999999</v>
      </c>
      <c r="AB97" s="7">
        <v>4.2002939999999995</v>
      </c>
      <c r="AC97" s="7">
        <v>0.44129700000000005</v>
      </c>
      <c r="AD97" s="7">
        <v>0</v>
      </c>
      <c r="AE97" s="5">
        <f t="shared" si="1"/>
        <v>362.02847100000002</v>
      </c>
    </row>
    <row r="98" spans="1:31">
      <c r="A98" s="37" t="s">
        <v>230</v>
      </c>
      <c r="B98" s="4" t="s">
        <v>231</v>
      </c>
      <c r="C98" s="5">
        <v>10.957000000000001</v>
      </c>
      <c r="D98" s="5">
        <v>4.3596159999999999</v>
      </c>
      <c r="E98" s="5">
        <v>4.7880420000000008</v>
      </c>
      <c r="F98" s="5">
        <v>0.26005499999999998</v>
      </c>
      <c r="G98" s="5">
        <v>0.19817599999999999</v>
      </c>
      <c r="H98" s="5">
        <v>0.25915199999999999</v>
      </c>
      <c r="I98" s="5">
        <v>0.19846900000000001</v>
      </c>
      <c r="J98" s="5">
        <v>2.2438510000000003</v>
      </c>
      <c r="K98" s="5">
        <v>39.173423999999997</v>
      </c>
      <c r="L98" s="5">
        <v>1.318627</v>
      </c>
      <c r="M98" s="5">
        <v>3.3123270000000002</v>
      </c>
      <c r="N98" s="5">
        <v>0.19262700000000002</v>
      </c>
      <c r="O98" s="5">
        <v>15.626329999999999</v>
      </c>
      <c r="P98" s="5">
        <v>19.789626000000002</v>
      </c>
      <c r="Q98" s="5">
        <v>6.8420379999999996</v>
      </c>
      <c r="R98" s="5">
        <v>10.383618</v>
      </c>
      <c r="S98" s="6">
        <v>2.3245169999999997</v>
      </c>
      <c r="T98" s="9">
        <v>9.5207090000000001</v>
      </c>
      <c r="U98" s="7">
        <v>41.397416</v>
      </c>
      <c r="V98" s="7">
        <v>2.7235990000000001</v>
      </c>
      <c r="W98" s="7">
        <v>2.2806640000000002</v>
      </c>
      <c r="X98" s="7">
        <v>3.8114879999999998</v>
      </c>
      <c r="Y98" s="7">
        <v>2.0305040000000001</v>
      </c>
      <c r="Z98" s="7">
        <v>3.7898930000000002</v>
      </c>
      <c r="AA98" s="7">
        <v>3.7396669999999999</v>
      </c>
      <c r="AB98" s="7">
        <v>0</v>
      </c>
      <c r="AC98" s="7">
        <v>0.162774</v>
      </c>
      <c r="AD98" s="7">
        <v>0.39522099999999999</v>
      </c>
      <c r="AE98" s="5">
        <f t="shared" si="1"/>
        <v>192.07943</v>
      </c>
    </row>
    <row r="99" spans="1:31">
      <c r="A99" s="37" t="s">
        <v>232</v>
      </c>
      <c r="B99" s="4" t="s">
        <v>233</v>
      </c>
      <c r="C99" s="5">
        <v>52.256999999999998</v>
      </c>
      <c r="D99" s="5">
        <v>51.403936999999999</v>
      </c>
      <c r="E99" s="5">
        <v>67.198513999999989</v>
      </c>
      <c r="F99" s="5">
        <v>74.627445999999992</v>
      </c>
      <c r="G99" s="5">
        <v>57.265042999999999</v>
      </c>
      <c r="H99" s="5">
        <v>56.856124999999999</v>
      </c>
      <c r="I99" s="5">
        <v>55.454165000000003</v>
      </c>
      <c r="J99" s="5">
        <v>46.389817000000001</v>
      </c>
      <c r="K99" s="5">
        <v>42.882582999999997</v>
      </c>
      <c r="L99" s="5">
        <v>46.126910000000002</v>
      </c>
      <c r="M99" s="5">
        <v>60.362362999999995</v>
      </c>
      <c r="N99" s="5">
        <v>64.413012999999992</v>
      </c>
      <c r="O99" s="5">
        <v>73.443968999999996</v>
      </c>
      <c r="P99" s="5">
        <v>120.31237399999999</v>
      </c>
      <c r="Q99" s="5">
        <v>77.025073999999989</v>
      </c>
      <c r="R99" s="5">
        <v>108.128592</v>
      </c>
      <c r="S99" s="6">
        <v>109.774412</v>
      </c>
      <c r="T99" s="9">
        <v>109.32521700000001</v>
      </c>
      <c r="U99" s="7">
        <v>121.229996</v>
      </c>
      <c r="V99" s="7">
        <v>150.56064799999999</v>
      </c>
      <c r="W99" s="7">
        <v>146.965183</v>
      </c>
      <c r="X99" s="7">
        <v>165.02642600000001</v>
      </c>
      <c r="Y99" s="7">
        <v>185.88897700000001</v>
      </c>
      <c r="Z99" s="7">
        <v>195.15981400000001</v>
      </c>
      <c r="AA99" s="7">
        <v>198.06539799999999</v>
      </c>
      <c r="AB99" s="7">
        <v>162.77773300000001</v>
      </c>
      <c r="AC99" s="7">
        <v>190.938883</v>
      </c>
      <c r="AD99" s="7">
        <v>210.57799900000001</v>
      </c>
      <c r="AE99" s="5">
        <f t="shared" si="1"/>
        <v>3000.4376110000003</v>
      </c>
    </row>
    <row r="100" spans="1:31">
      <c r="A100" s="37" t="s">
        <v>234</v>
      </c>
      <c r="B100" s="4" t="s">
        <v>235</v>
      </c>
      <c r="C100" s="5">
        <v>9.0329999999999995</v>
      </c>
      <c r="D100" s="5">
        <v>9.4414280000000002</v>
      </c>
      <c r="E100" s="5">
        <v>8.4969809999999999</v>
      </c>
      <c r="F100" s="5">
        <v>8.9710280000000004</v>
      </c>
      <c r="G100" s="5">
        <v>7.3209340000000003</v>
      </c>
      <c r="H100" s="5">
        <v>8.1984030000000008</v>
      </c>
      <c r="I100" s="5">
        <v>6.4554419999999997</v>
      </c>
      <c r="J100" s="5">
        <v>5.4661010000000001</v>
      </c>
      <c r="K100" s="5">
        <v>3.8462579999999997</v>
      </c>
      <c r="L100" s="5">
        <v>3.7819050000000001</v>
      </c>
      <c r="M100" s="5">
        <v>4.8755829999999998</v>
      </c>
      <c r="N100" s="5">
        <v>4.4795559999999996</v>
      </c>
      <c r="O100" s="5">
        <v>2.740361</v>
      </c>
      <c r="P100" s="5">
        <v>2.9326340000000002</v>
      </c>
      <c r="Q100" s="5">
        <v>2.8077649999999998</v>
      </c>
      <c r="R100" s="5">
        <v>3.4113829999999998</v>
      </c>
      <c r="S100" s="6">
        <v>3.4837009999999999</v>
      </c>
      <c r="T100" s="9">
        <v>3.693279</v>
      </c>
      <c r="U100" s="7">
        <v>3.07931</v>
      </c>
      <c r="V100" s="7">
        <v>3.115888</v>
      </c>
      <c r="W100" s="7">
        <v>2.4011239999999998</v>
      </c>
      <c r="X100" s="7">
        <v>1.898482</v>
      </c>
      <c r="Y100" s="7">
        <v>1.2603759999999999</v>
      </c>
      <c r="Z100" s="7">
        <v>0.99383500000000002</v>
      </c>
      <c r="AA100" s="7">
        <v>1.2475160000000001</v>
      </c>
      <c r="AB100" s="7">
        <v>0.83377400000000002</v>
      </c>
      <c r="AC100" s="7">
        <v>1.0209489999999999</v>
      </c>
      <c r="AD100" s="7">
        <v>0.98967300000000002</v>
      </c>
      <c r="AE100" s="5">
        <f t="shared" si="1"/>
        <v>116.27666900000001</v>
      </c>
    </row>
    <row r="101" spans="1:31">
      <c r="A101" s="37" t="s">
        <v>236</v>
      </c>
      <c r="B101" s="4" t="s">
        <v>237</v>
      </c>
      <c r="C101" s="5">
        <v>0.14799999999999999</v>
      </c>
      <c r="D101" s="5">
        <v>0.34014499999999998</v>
      </c>
      <c r="E101" s="5">
        <v>0.40738000000000002</v>
      </c>
      <c r="F101" s="5">
        <v>0.34497100000000003</v>
      </c>
      <c r="G101" s="5">
        <v>0.19912200000000002</v>
      </c>
      <c r="H101" s="5">
        <v>0.29778399999999999</v>
      </c>
      <c r="I101" s="5">
        <v>0.236986</v>
      </c>
      <c r="J101" s="5">
        <v>0.43285299999999999</v>
      </c>
      <c r="K101" s="5">
        <v>0.14011199999999999</v>
      </c>
      <c r="L101" s="5">
        <v>0.118255</v>
      </c>
      <c r="M101" s="5">
        <v>0.114248</v>
      </c>
      <c r="N101" s="5">
        <v>0.14915500000000001</v>
      </c>
      <c r="O101" s="5">
        <v>0.10609399999999999</v>
      </c>
      <c r="P101" s="5">
        <v>0.132353</v>
      </c>
      <c r="Q101" s="5">
        <v>0.162462</v>
      </c>
      <c r="R101" s="5">
        <v>0.13827600000000001</v>
      </c>
      <c r="S101" s="6">
        <v>0.19275399999999998</v>
      </c>
      <c r="T101" s="9">
        <v>0.162135</v>
      </c>
      <c r="U101" s="7">
        <v>0.10939499999999999</v>
      </c>
      <c r="V101" s="7">
        <v>0.32687900000000003</v>
      </c>
      <c r="W101" s="7">
        <v>0.11955200000000001</v>
      </c>
      <c r="X101" s="7">
        <v>0.133686</v>
      </c>
      <c r="Y101" s="7">
        <v>9.6380999999999994E-2</v>
      </c>
      <c r="Z101" s="7">
        <v>0.19690000000000002</v>
      </c>
      <c r="AA101" s="7">
        <v>0.111541</v>
      </c>
      <c r="AB101" s="7">
        <v>5.4838999999999999E-2</v>
      </c>
      <c r="AC101" s="7">
        <v>2.7049E-2</v>
      </c>
      <c r="AD101" s="7">
        <v>0.34268300000000002</v>
      </c>
      <c r="AE101" s="5">
        <f t="shared" si="1"/>
        <v>5.34199</v>
      </c>
    </row>
    <row r="102" spans="1:31">
      <c r="A102" s="37" t="s">
        <v>238</v>
      </c>
      <c r="B102" s="4" t="s">
        <v>239</v>
      </c>
      <c r="C102" s="5">
        <v>1.3779999999999999</v>
      </c>
      <c r="D102" s="5">
        <v>1.685554</v>
      </c>
      <c r="E102" s="5">
        <v>1.9621150000000001</v>
      </c>
      <c r="F102" s="5">
        <v>1.889014</v>
      </c>
      <c r="G102" s="5">
        <v>0.91897499999999999</v>
      </c>
      <c r="H102" s="5">
        <v>1.0989640000000001</v>
      </c>
      <c r="I102" s="5">
        <v>1.6431669999999998</v>
      </c>
      <c r="J102" s="5">
        <v>1.3433900000000001</v>
      </c>
      <c r="K102" s="5">
        <v>2.0183059999999999</v>
      </c>
      <c r="L102" s="5">
        <v>2.352913</v>
      </c>
      <c r="M102" s="5">
        <v>3.8038890000000003</v>
      </c>
      <c r="N102" s="5">
        <v>2.9908570000000001</v>
      </c>
      <c r="O102" s="5">
        <v>4.0341800000000001</v>
      </c>
      <c r="P102" s="5">
        <v>4.3143400000000005</v>
      </c>
      <c r="Q102" s="5">
        <v>3.7029270000000003</v>
      </c>
      <c r="R102" s="5">
        <v>4.4975959999999997</v>
      </c>
      <c r="S102" s="6">
        <v>5.7135730000000002</v>
      </c>
      <c r="T102" s="9">
        <v>4.6535130000000002</v>
      </c>
      <c r="U102" s="7">
        <v>5.0179330000000002</v>
      </c>
      <c r="V102" s="7">
        <v>1.0913689999999998</v>
      </c>
      <c r="W102" s="7">
        <v>0.75975499999999996</v>
      </c>
      <c r="X102" s="7">
        <v>0</v>
      </c>
      <c r="Y102" s="7">
        <v>0</v>
      </c>
      <c r="Z102" s="7">
        <v>1.025271</v>
      </c>
      <c r="AA102" s="7">
        <v>1.0467880000000001</v>
      </c>
      <c r="AB102" s="7">
        <v>0.86789499999999997</v>
      </c>
      <c r="AC102" s="7">
        <v>0</v>
      </c>
      <c r="AD102" s="7">
        <v>0</v>
      </c>
      <c r="AE102" s="5">
        <f t="shared" si="1"/>
        <v>59.81028400000001</v>
      </c>
    </row>
    <row r="103" spans="1:31">
      <c r="A103" s="37" t="s">
        <v>240</v>
      </c>
      <c r="B103" s="4" t="s">
        <v>241</v>
      </c>
      <c r="C103" s="5">
        <v>11.94</v>
      </c>
      <c r="D103" s="5">
        <v>20.38589</v>
      </c>
      <c r="E103" s="5">
        <v>46.588855000000002</v>
      </c>
      <c r="F103" s="5">
        <v>47.734616000000003</v>
      </c>
      <c r="G103" s="5">
        <v>39.701303999999993</v>
      </c>
      <c r="H103" s="5">
        <v>44.131235999999994</v>
      </c>
      <c r="I103" s="5">
        <v>35.195197</v>
      </c>
      <c r="J103" s="5">
        <v>28.323815</v>
      </c>
      <c r="K103" s="5">
        <v>25.260729999999999</v>
      </c>
      <c r="L103" s="5">
        <v>36.598658999999998</v>
      </c>
      <c r="M103" s="5">
        <v>46.256864999999998</v>
      </c>
      <c r="N103" s="5">
        <v>49.062010000000001</v>
      </c>
      <c r="O103" s="5">
        <v>67.156842999999995</v>
      </c>
      <c r="P103" s="5">
        <v>96.094855999999993</v>
      </c>
      <c r="Q103" s="5">
        <v>72.240488999999997</v>
      </c>
      <c r="R103" s="5">
        <v>98.314342999999994</v>
      </c>
      <c r="S103" s="6">
        <v>87.813324999999992</v>
      </c>
      <c r="T103" s="9">
        <v>111.216644</v>
      </c>
      <c r="U103" s="7">
        <v>114.39375699999999</v>
      </c>
      <c r="V103" s="7">
        <v>134.20542600000002</v>
      </c>
      <c r="W103" s="7">
        <v>148.74970499999998</v>
      </c>
      <c r="X103" s="7">
        <v>125.04101</v>
      </c>
      <c r="Y103" s="7">
        <v>129.86117200000001</v>
      </c>
      <c r="Z103" s="7">
        <v>127.03110099999999</v>
      </c>
      <c r="AA103" s="7">
        <v>126.71271</v>
      </c>
      <c r="AB103" s="7">
        <v>83.444614000000001</v>
      </c>
      <c r="AC103" s="7">
        <v>127.63682399999999</v>
      </c>
      <c r="AD103" s="7">
        <v>162.47202799999999</v>
      </c>
      <c r="AE103" s="5">
        <f t="shared" si="1"/>
        <v>2243.5640239999998</v>
      </c>
    </row>
    <row r="104" spans="1:31">
      <c r="A104" s="37" t="s">
        <v>242</v>
      </c>
      <c r="B104" s="4" t="s">
        <v>243</v>
      </c>
      <c r="C104" s="5">
        <v>16.498000000000001</v>
      </c>
      <c r="D104" s="5">
        <v>17.162680000000002</v>
      </c>
      <c r="E104" s="5">
        <v>20.188264</v>
      </c>
      <c r="F104" s="5">
        <v>25.733512999999999</v>
      </c>
      <c r="G104" s="5">
        <v>17.952631</v>
      </c>
      <c r="H104" s="5">
        <v>22.490582</v>
      </c>
      <c r="I104" s="5">
        <v>17.8429</v>
      </c>
      <c r="J104" s="5">
        <v>14.422364</v>
      </c>
      <c r="K104" s="5">
        <v>15.0853</v>
      </c>
      <c r="L104" s="5">
        <v>19.118815999999999</v>
      </c>
      <c r="M104" s="5">
        <v>25.628705999999998</v>
      </c>
      <c r="N104" s="5">
        <v>34.568835</v>
      </c>
      <c r="O104" s="5">
        <v>47.022828000000004</v>
      </c>
      <c r="P104" s="5">
        <v>91.839891000000009</v>
      </c>
      <c r="Q104" s="5">
        <v>113.09842</v>
      </c>
      <c r="R104" s="5">
        <v>48.315220000000004</v>
      </c>
      <c r="S104" s="6">
        <v>35.931345</v>
      </c>
      <c r="T104" s="9">
        <v>38.533904</v>
      </c>
      <c r="U104" s="7">
        <v>39.567319000000005</v>
      </c>
      <c r="V104" s="7">
        <v>44.287022999999998</v>
      </c>
      <c r="W104" s="7">
        <v>46.467247999999998</v>
      </c>
      <c r="X104" s="7">
        <v>39.640711000000003</v>
      </c>
      <c r="Y104" s="7">
        <v>33.216321999999998</v>
      </c>
      <c r="Z104" s="7">
        <v>38.776122999999998</v>
      </c>
      <c r="AA104" s="7">
        <v>32.205529999999996</v>
      </c>
      <c r="AB104" s="7">
        <v>20.089899000000003</v>
      </c>
      <c r="AC104" s="7">
        <v>34.730050000000006</v>
      </c>
      <c r="AD104" s="7">
        <v>48.451608999999998</v>
      </c>
      <c r="AE104" s="5">
        <f t="shared" si="1"/>
        <v>998.8660329999999</v>
      </c>
    </row>
    <row r="105" spans="1:31">
      <c r="A105" s="37" t="s">
        <v>244</v>
      </c>
      <c r="B105" s="4" t="s">
        <v>245</v>
      </c>
      <c r="C105" s="5">
        <v>13.974</v>
      </c>
      <c r="D105" s="5">
        <v>18.881993999999999</v>
      </c>
      <c r="E105" s="5">
        <v>20.338145000000001</v>
      </c>
      <c r="F105" s="5">
        <v>18.250544999999999</v>
      </c>
      <c r="G105" s="5">
        <v>16.720991000000001</v>
      </c>
      <c r="H105" s="5">
        <v>19.439912</v>
      </c>
      <c r="I105" s="5">
        <v>21.218516999999999</v>
      </c>
      <c r="J105" s="5">
        <v>30.036261</v>
      </c>
      <c r="K105" s="5">
        <v>33.287739000000002</v>
      </c>
      <c r="L105" s="5">
        <v>22.087645999999999</v>
      </c>
      <c r="M105" s="5">
        <v>43.156314000000002</v>
      </c>
      <c r="N105" s="5">
        <v>48.838087000000002</v>
      </c>
      <c r="O105" s="5">
        <v>52.161196000000004</v>
      </c>
      <c r="P105" s="5">
        <v>57.474091999999999</v>
      </c>
      <c r="Q105" s="5">
        <v>76.844694000000004</v>
      </c>
      <c r="R105" s="5">
        <v>91.659357999999997</v>
      </c>
      <c r="S105" s="6">
        <v>92.943335000000005</v>
      </c>
      <c r="T105" s="9">
        <v>87.218442999999994</v>
      </c>
      <c r="U105" s="7">
        <v>84.639839999999992</v>
      </c>
      <c r="V105" s="7">
        <v>91.711498000000006</v>
      </c>
      <c r="W105" s="7">
        <v>81.524816999999999</v>
      </c>
      <c r="X105" s="7">
        <v>78.936646999999994</v>
      </c>
      <c r="Y105" s="7">
        <v>77.714029999999994</v>
      </c>
      <c r="Z105" s="7">
        <v>67.391376999999991</v>
      </c>
      <c r="AA105" s="7">
        <v>67.859054</v>
      </c>
      <c r="AB105" s="7">
        <v>55.663987999999996</v>
      </c>
      <c r="AC105" s="7">
        <v>58.663222999999995</v>
      </c>
      <c r="AD105" s="7">
        <v>97.026345000000006</v>
      </c>
      <c r="AE105" s="5">
        <f t="shared" si="1"/>
        <v>1525.662088</v>
      </c>
    </row>
    <row r="106" spans="1:31">
      <c r="A106" s="37" t="s">
        <v>246</v>
      </c>
      <c r="B106" s="4" t="s">
        <v>247</v>
      </c>
      <c r="C106" s="5">
        <v>0.20699999999999999</v>
      </c>
      <c r="D106" s="5">
        <v>0.85292800000000002</v>
      </c>
      <c r="E106" s="5">
        <v>0.27959100000000003</v>
      </c>
      <c r="F106" s="5">
        <v>0.77732299999999999</v>
      </c>
      <c r="G106" s="5">
        <v>0.35041</v>
      </c>
      <c r="H106" s="5">
        <v>0.26688200000000001</v>
      </c>
      <c r="I106" s="5">
        <v>0.14124999999999999</v>
      </c>
      <c r="J106" s="5">
        <v>0.38749</v>
      </c>
      <c r="K106" s="5">
        <v>9.3424000000000007E-2</v>
      </c>
      <c r="L106" s="5">
        <v>0.31583600000000001</v>
      </c>
      <c r="M106" s="5">
        <v>0.200156</v>
      </c>
      <c r="N106" s="5">
        <v>0.13458200000000001</v>
      </c>
      <c r="O106" s="5">
        <v>0.37440699999999999</v>
      </c>
      <c r="P106" s="5">
        <v>0.33828199999999997</v>
      </c>
      <c r="Q106" s="5">
        <v>0.28656500000000001</v>
      </c>
      <c r="R106" s="5">
        <v>0.42826199999999998</v>
      </c>
      <c r="S106" s="6">
        <v>0.29783399999999999</v>
      </c>
      <c r="T106" s="9">
        <v>0.33179799999999998</v>
      </c>
      <c r="U106" s="7">
        <v>0.150613</v>
      </c>
      <c r="V106" s="7">
        <v>5.3279000000000007E-2</v>
      </c>
      <c r="W106" s="7">
        <v>8.2805999999999991E-2</v>
      </c>
      <c r="X106" s="7">
        <v>0.15091099999999999</v>
      </c>
      <c r="Y106" s="7">
        <v>0.25436700000000001</v>
      </c>
      <c r="Z106" s="7">
        <v>5.3010000000000002E-3</v>
      </c>
      <c r="AA106" s="7">
        <v>0.154442</v>
      </c>
      <c r="AB106" s="7">
        <v>7.8390000000000005E-3</v>
      </c>
      <c r="AC106" s="7">
        <v>8.8800000000000007E-3</v>
      </c>
      <c r="AD106" s="7">
        <v>0</v>
      </c>
      <c r="AE106" s="5">
        <f t="shared" si="1"/>
        <v>6.9324580000000013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6.3129999999999997</v>
      </c>
      <c r="D108" s="10">
        <v>9.1799799999999987</v>
      </c>
      <c r="E108" s="10">
        <v>9.6022859999999994</v>
      </c>
      <c r="F108" s="10">
        <v>8.60947</v>
      </c>
      <c r="G108" s="10">
        <v>7.8945639999999999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18.443442999999998</v>
      </c>
      <c r="Q108" s="10">
        <v>24.788926</v>
      </c>
      <c r="R108" s="10">
        <v>26.605267000000001</v>
      </c>
      <c r="S108" s="10">
        <v>46.942703999999999</v>
      </c>
      <c r="T108" s="10">
        <v>182.008331</v>
      </c>
      <c r="U108" s="10">
        <v>30.25423</v>
      </c>
      <c r="V108" s="10">
        <v>523.52164800000003</v>
      </c>
      <c r="W108" s="10">
        <v>465.77731199999999</v>
      </c>
      <c r="X108" s="10">
        <v>403.84142500000002</v>
      </c>
      <c r="Y108" s="7">
        <v>401.94674300000003</v>
      </c>
      <c r="Z108" s="7">
        <v>430.19336499999997</v>
      </c>
      <c r="AA108" s="7">
        <v>504.36629499999998</v>
      </c>
      <c r="AB108" s="7">
        <v>422.39656300000001</v>
      </c>
      <c r="AC108" s="7">
        <v>1273.6498529999999</v>
      </c>
      <c r="AD108" s="7">
        <v>1400.9395469999999</v>
      </c>
      <c r="AE108" s="5">
        <f t="shared" si="1"/>
        <v>6197.2749519999998</v>
      </c>
    </row>
    <row r="109" spans="1:31">
      <c r="A109" s="37"/>
      <c r="B109" s="4" t="s">
        <v>351</v>
      </c>
      <c r="C109" s="5">
        <f>SUM(C10:C108)</f>
        <v>4902.4749840000004</v>
      </c>
      <c r="D109" s="5">
        <f t="shared" ref="D109:AD109" si="2">SUM(D10:D108)</f>
        <v>6356.6170689999999</v>
      </c>
      <c r="E109" s="5">
        <f t="shared" si="2"/>
        <v>7169.8640029999988</v>
      </c>
      <c r="F109" s="5">
        <f t="shared" si="2"/>
        <v>6190.2904600000011</v>
      </c>
      <c r="G109" s="5">
        <f t="shared" si="2"/>
        <v>4987.5418830000026</v>
      </c>
      <c r="H109" s="5">
        <f t="shared" si="2"/>
        <v>6921.3243780000012</v>
      </c>
      <c r="I109" s="5">
        <f t="shared" si="2"/>
        <v>6846.5156410000009</v>
      </c>
      <c r="J109" s="5">
        <f t="shared" si="2"/>
        <v>6284.4576240000024</v>
      </c>
      <c r="K109" s="5">
        <f t="shared" si="2"/>
        <v>6628.9267219999992</v>
      </c>
      <c r="L109" s="5">
        <f t="shared" si="2"/>
        <v>8030.1653149999993</v>
      </c>
      <c r="M109" s="5">
        <f t="shared" si="2"/>
        <v>11120.645104999996</v>
      </c>
      <c r="N109" s="5">
        <f t="shared" si="2"/>
        <v>13951.574836</v>
      </c>
      <c r="O109" s="5">
        <f t="shared" si="2"/>
        <v>17678.826816000001</v>
      </c>
      <c r="P109" s="5">
        <f t="shared" si="2"/>
        <v>21843.322282000008</v>
      </c>
      <c r="Q109" s="5">
        <f t="shared" si="2"/>
        <v>14835.456061999996</v>
      </c>
      <c r="R109" s="5">
        <f t="shared" si="2"/>
        <v>20904.91043</v>
      </c>
      <c r="S109" s="5">
        <f t="shared" si="2"/>
        <v>26238.933814000007</v>
      </c>
      <c r="T109" s="5">
        <f t="shared" si="2"/>
        <v>28270.361345999994</v>
      </c>
      <c r="U109" s="5">
        <f t="shared" si="2"/>
        <v>27369.920631000005</v>
      </c>
      <c r="V109" s="5">
        <f t="shared" si="2"/>
        <v>25200.814809</v>
      </c>
      <c r="W109" s="5">
        <f t="shared" si="2"/>
        <v>21825.406663999995</v>
      </c>
      <c r="X109" s="5">
        <f t="shared" si="2"/>
        <v>19434.489409999995</v>
      </c>
      <c r="Y109" s="5">
        <f t="shared" si="2"/>
        <v>21251.085125999998</v>
      </c>
      <c r="Z109" s="5">
        <f t="shared" si="2"/>
        <v>23014.824674000003</v>
      </c>
      <c r="AA109" s="5">
        <f t="shared" si="2"/>
        <v>21076.418221</v>
      </c>
      <c r="AB109" s="5">
        <f t="shared" si="2"/>
        <v>17457.213910999992</v>
      </c>
      <c r="AC109" s="5">
        <f t="shared" si="2"/>
        <v>21836.351599999998</v>
      </c>
      <c r="AD109" s="5">
        <f t="shared" si="2"/>
        <v>24453.762429000002</v>
      </c>
      <c r="AE109" s="5">
        <f>SUM(C109:AD109)</f>
        <v>442082.49624499993</v>
      </c>
    </row>
    <row r="110" spans="1:31">
      <c r="A110" s="3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10"/>
      <c r="Z110" s="10"/>
      <c r="AA110" s="10"/>
      <c r="AB110" s="7"/>
      <c r="AC110" s="7"/>
      <c r="AD110" s="7"/>
      <c r="AE110" s="5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2">
      <c r="A113" s="37" t="s">
        <v>56</v>
      </c>
      <c r="B113" s="4" t="s">
        <v>57</v>
      </c>
      <c r="C113" s="20">
        <f>IFERROR((C10/C$109*100),"--")</f>
        <v>1.1198425321735411E-2</v>
      </c>
      <c r="D113" s="20">
        <f t="shared" ref="D113:AD122" si="3">IFERROR((D10/D$109*100),"--")</f>
        <v>1.0201086410605678E-2</v>
      </c>
      <c r="E113" s="20">
        <f t="shared" si="3"/>
        <v>6.6619534178073876E-3</v>
      </c>
      <c r="F113" s="20">
        <f t="shared" si="3"/>
        <v>3.6093136734653311E-3</v>
      </c>
      <c r="G113" s="20">
        <f t="shared" si="3"/>
        <v>1.5816348383735458E-2</v>
      </c>
      <c r="H113" s="20">
        <f t="shared" si="3"/>
        <v>2.4854636281287719E-3</v>
      </c>
      <c r="I113" s="20">
        <f t="shared" si="3"/>
        <v>7.9090011385836816E-3</v>
      </c>
      <c r="J113" s="20">
        <f t="shared" si="3"/>
        <v>1.0319394907260493E-2</v>
      </c>
      <c r="K113" s="20">
        <f t="shared" si="3"/>
        <v>5.724938831206468E-3</v>
      </c>
      <c r="L113" s="20">
        <f t="shared" si="3"/>
        <v>1.2807519641953971E-2</v>
      </c>
      <c r="M113" s="20">
        <f t="shared" si="3"/>
        <v>5.0136389996774397E-3</v>
      </c>
      <c r="N113" s="20">
        <f t="shared" si="3"/>
        <v>4.5267004436688246E-3</v>
      </c>
      <c r="O113" s="20">
        <f t="shared" si="3"/>
        <v>3.9414210414085429E-3</v>
      </c>
      <c r="P113" s="20">
        <f t="shared" si="3"/>
        <v>3.0842652564585724E-3</v>
      </c>
      <c r="Q113" s="20">
        <f t="shared" si="3"/>
        <v>3.9557530118887706E-3</v>
      </c>
      <c r="R113" s="20">
        <f t="shared" si="3"/>
        <v>3.5154324265621838E-3</v>
      </c>
      <c r="S113" s="20">
        <f t="shared" si="3"/>
        <v>6.4513139596274896E-3</v>
      </c>
      <c r="T113" s="20">
        <f t="shared" si="3"/>
        <v>7.0166595174442894E-3</v>
      </c>
      <c r="U113" s="20">
        <f t="shared" si="3"/>
        <v>4.4655299387886625E-3</v>
      </c>
      <c r="V113" s="20">
        <f t="shared" si="3"/>
        <v>3.6819682499655642E-3</v>
      </c>
      <c r="W113" s="20">
        <f t="shared" si="3"/>
        <v>1.9243673507022083E-3</v>
      </c>
      <c r="X113" s="20">
        <f t="shared" si="3"/>
        <v>1.8823802996942233E-3</v>
      </c>
      <c r="Y113" s="20">
        <f t="shared" si="3"/>
        <v>2.2268980487071999E-3</v>
      </c>
      <c r="Z113" s="20">
        <f t="shared" si="3"/>
        <v>2.4451544079574939E-3</v>
      </c>
      <c r="AA113" s="20">
        <f t="shared" si="3"/>
        <v>2.3909992424514053E-3</v>
      </c>
      <c r="AB113" s="20">
        <f t="shared" si="3"/>
        <v>1.8626339899238469E-3</v>
      </c>
      <c r="AC113" s="20">
        <f t="shared" si="3"/>
        <v>1.6456595249180728E-3</v>
      </c>
      <c r="AD113" s="20">
        <f t="shared" si="3"/>
        <v>1.6599735978403375E-3</v>
      </c>
      <c r="AE113" s="20">
        <f t="shared" ref="AE113" si="4">IFERROR((AE10/AE$109*100),"--")</f>
        <v>4.2031548767093186E-3</v>
      </c>
      <c r="AF113" s="20"/>
    </row>
    <row r="114" spans="1:32">
      <c r="A114" s="37" t="s">
        <v>58</v>
      </c>
      <c r="B114" s="4" t="s">
        <v>59</v>
      </c>
      <c r="C114" s="20">
        <f t="shared" ref="C114:R177" si="5">IFERROR((C11/C$109*100),"--")</f>
        <v>1.3666566421790028E-2</v>
      </c>
      <c r="D114" s="20">
        <f t="shared" si="5"/>
        <v>1.4055542284546573E-2</v>
      </c>
      <c r="E114" s="20">
        <f t="shared" si="5"/>
        <v>4.1850096441780449E-2</v>
      </c>
      <c r="F114" s="20">
        <f t="shared" si="5"/>
        <v>1.5861372036490833E-2</v>
      </c>
      <c r="G114" s="20">
        <f t="shared" si="5"/>
        <v>1.6626527043843164E-2</v>
      </c>
      <c r="H114" s="20">
        <f t="shared" si="5"/>
        <v>2.7473585923009025E-2</v>
      </c>
      <c r="I114" s="20">
        <f t="shared" si="5"/>
        <v>7.946068168487222E-2</v>
      </c>
      <c r="J114" s="20">
        <f t="shared" si="5"/>
        <v>7.1171249256561112E-2</v>
      </c>
      <c r="K114" s="20">
        <f t="shared" si="5"/>
        <v>8.333928298928631E-3</v>
      </c>
      <c r="L114" s="20">
        <f t="shared" si="5"/>
        <v>1.7475331390484582E-2</v>
      </c>
      <c r="M114" s="20">
        <f t="shared" si="5"/>
        <v>2.1619474205853643E-2</v>
      </c>
      <c r="N114" s="20">
        <f t="shared" si="5"/>
        <v>1.8436750189396327E-2</v>
      </c>
      <c r="O114" s="20">
        <f t="shared" si="5"/>
        <v>1.6094224065959648E-2</v>
      </c>
      <c r="P114" s="20">
        <f t="shared" si="5"/>
        <v>1.3690357910729832E-2</v>
      </c>
      <c r="Q114" s="20">
        <f t="shared" si="5"/>
        <v>8.7309954920616068E-3</v>
      </c>
      <c r="R114" s="20">
        <f t="shared" si="5"/>
        <v>3.1905087669873355E-3</v>
      </c>
      <c r="S114" s="20">
        <f t="shared" si="3"/>
        <v>2.9808756923754166E-3</v>
      </c>
      <c r="T114" s="20">
        <f t="shared" si="3"/>
        <v>7.6918401338639903E-3</v>
      </c>
      <c r="U114" s="20">
        <f t="shared" si="3"/>
        <v>1.5319956738386785E-2</v>
      </c>
      <c r="V114" s="20">
        <f t="shared" si="3"/>
        <v>7.1848986380922859E-3</v>
      </c>
      <c r="W114" s="20">
        <f t="shared" si="3"/>
        <v>2.3524555940892694E-3</v>
      </c>
      <c r="X114" s="20">
        <f t="shared" si="3"/>
        <v>1.4212799429547765E-2</v>
      </c>
      <c r="Y114" s="20">
        <f t="shared" si="3"/>
        <v>2.3640708087199824E-2</v>
      </c>
      <c r="Z114" s="20">
        <f t="shared" si="3"/>
        <v>2.0691471985792628E-2</v>
      </c>
      <c r="AA114" s="20">
        <f t="shared" si="3"/>
        <v>3.2317744545481045E-2</v>
      </c>
      <c r="AB114" s="20">
        <f t="shared" si="3"/>
        <v>1.5854053310626247E-2</v>
      </c>
      <c r="AC114" s="20">
        <f t="shared" si="3"/>
        <v>5.9667385095594451E-3</v>
      </c>
      <c r="AD114" s="20">
        <f t="shared" si="3"/>
        <v>5.3588440789215132E-3</v>
      </c>
      <c r="AE114" s="20">
        <f t="shared" ref="AE114" si="6">IFERROR((AE11/AE$109*100),"--")</f>
        <v>1.5185927868719437E-2</v>
      </c>
    </row>
    <row r="115" spans="1:32">
      <c r="A115" s="37" t="s">
        <v>60</v>
      </c>
      <c r="B115" s="50" t="s">
        <v>61</v>
      </c>
      <c r="C115" s="20">
        <f t="shared" si="5"/>
        <v>9.1260027121027723E-2</v>
      </c>
      <c r="D115" s="20">
        <f t="shared" si="3"/>
        <v>5.366912876720905E-2</v>
      </c>
      <c r="E115" s="20">
        <f t="shared" si="3"/>
        <v>0.14587589102978415</v>
      </c>
      <c r="F115" s="20">
        <f t="shared" si="3"/>
        <v>7.5235080326101531E-2</v>
      </c>
      <c r="G115" s="20">
        <f t="shared" si="3"/>
        <v>3.6257740634997267E-2</v>
      </c>
      <c r="H115" s="20">
        <f t="shared" si="3"/>
        <v>6.7462984610891188E-2</v>
      </c>
      <c r="I115" s="20">
        <f t="shared" si="3"/>
        <v>2.3317349783587526E-2</v>
      </c>
      <c r="J115" s="20">
        <f t="shared" si="3"/>
        <v>6.5863472198344777E-2</v>
      </c>
      <c r="K115" s="20">
        <f t="shared" si="3"/>
        <v>2.5031307021287665E-2</v>
      </c>
      <c r="L115" s="20">
        <f t="shared" si="3"/>
        <v>0.23332545800770979</v>
      </c>
      <c r="M115" s="20">
        <f t="shared" si="3"/>
        <v>3.7907135424226829E-2</v>
      </c>
      <c r="N115" s="20">
        <f t="shared" si="3"/>
        <v>4.1412113456121377E-2</v>
      </c>
      <c r="O115" s="20">
        <f t="shared" si="3"/>
        <v>0.12721163702812077</v>
      </c>
      <c r="P115" s="20">
        <f t="shared" si="3"/>
        <v>4.2339067659231622E-2</v>
      </c>
      <c r="Q115" s="20">
        <f t="shared" si="3"/>
        <v>5.9046509681880806E-2</v>
      </c>
      <c r="R115" s="20">
        <f t="shared" si="3"/>
        <v>5.3964206341734614E-2</v>
      </c>
      <c r="S115" s="20">
        <f t="shared" si="3"/>
        <v>8.6829332172955465E-2</v>
      </c>
      <c r="T115" s="20">
        <f t="shared" si="3"/>
        <v>7.8963256701204271E-2</v>
      </c>
      <c r="U115" s="20">
        <f t="shared" si="3"/>
        <v>2.9652022413276094E-2</v>
      </c>
      <c r="V115" s="20">
        <f t="shared" si="3"/>
        <v>2.3504422554958822E-2</v>
      </c>
      <c r="W115" s="20">
        <f t="shared" si="3"/>
        <v>2.8089909591981939E-2</v>
      </c>
      <c r="X115" s="20">
        <f t="shared" si="3"/>
        <v>3.3452841815616301E-2</v>
      </c>
      <c r="Y115" s="20">
        <f t="shared" si="3"/>
        <v>3.4775631249805386E-2</v>
      </c>
      <c r="Z115" s="20">
        <f t="shared" si="3"/>
        <v>4.6980705493772375E-2</v>
      </c>
      <c r="AA115" s="20">
        <f t="shared" si="3"/>
        <v>4.7742329339309234E-2</v>
      </c>
      <c r="AB115" s="20">
        <f t="shared" si="3"/>
        <v>2.7615471887884123E-2</v>
      </c>
      <c r="AC115" s="20">
        <f t="shared" si="3"/>
        <v>4.7889364448592238E-3</v>
      </c>
      <c r="AD115" s="20">
        <f t="shared" si="3"/>
        <v>6.971671557495035E-3</v>
      </c>
      <c r="AE115" s="20">
        <f t="shared" ref="AE115" si="7">IFERROR((AE12/AE$109*100),"--")</f>
        <v>5.0894771204718275E-2</v>
      </c>
    </row>
    <row r="116" spans="1:32">
      <c r="A116" s="37" t="s">
        <v>62</v>
      </c>
      <c r="B116" s="4" t="s">
        <v>63</v>
      </c>
      <c r="C116" s="20">
        <f t="shared" si="5"/>
        <v>0.12754782064992989</v>
      </c>
      <c r="D116" s="20">
        <f t="shared" si="3"/>
        <v>0.16692509372236342</v>
      </c>
      <c r="E116" s="20">
        <f t="shared" si="3"/>
        <v>0.19326026259636439</v>
      </c>
      <c r="F116" s="20">
        <f t="shared" si="3"/>
        <v>0.312743870826378</v>
      </c>
      <c r="G116" s="20">
        <f t="shared" si="3"/>
        <v>0.71601818767122694</v>
      </c>
      <c r="H116" s="20">
        <f t="shared" si="3"/>
        <v>0.48016713543489986</v>
      </c>
      <c r="I116" s="20">
        <f t="shared" si="3"/>
        <v>0.59708614050619668</v>
      </c>
      <c r="J116" s="20">
        <f t="shared" si="3"/>
        <v>0.49154956319584514</v>
      </c>
      <c r="K116" s="20">
        <f t="shared" si="3"/>
        <v>0.35521404878187762</v>
      </c>
      <c r="L116" s="20">
        <f t="shared" si="3"/>
        <v>0.22242634241459577</v>
      </c>
      <c r="M116" s="20">
        <f t="shared" si="3"/>
        <v>0.26264382798141644</v>
      </c>
      <c r="N116" s="20">
        <f t="shared" si="3"/>
        <v>0.11786184852458186</v>
      </c>
      <c r="O116" s="20">
        <f t="shared" si="3"/>
        <v>7.4157737594526152E-2</v>
      </c>
      <c r="P116" s="20">
        <f t="shared" si="3"/>
        <v>5.6635862623308234E-2</v>
      </c>
      <c r="Q116" s="20">
        <f t="shared" si="3"/>
        <v>9.7219181801517326E-2</v>
      </c>
      <c r="R116" s="20">
        <f t="shared" si="3"/>
        <v>0.11323041578800969</v>
      </c>
      <c r="S116" s="20">
        <f t="shared" si="3"/>
        <v>0.1092091020280356</v>
      </c>
      <c r="T116" s="20">
        <f t="shared" si="3"/>
        <v>0.10424491445055337</v>
      </c>
      <c r="U116" s="20">
        <f t="shared" si="3"/>
        <v>0.11200503068057287</v>
      </c>
      <c r="V116" s="20">
        <f t="shared" si="3"/>
        <v>0.12826211868537049</v>
      </c>
      <c r="W116" s="20">
        <f t="shared" si="3"/>
        <v>0.19896223547406525</v>
      </c>
      <c r="X116" s="20">
        <f t="shared" si="3"/>
        <v>0.35074010724936261</v>
      </c>
      <c r="Y116" s="20">
        <f t="shared" si="3"/>
        <v>0.72327110869246625</v>
      </c>
      <c r="Z116" s="20">
        <f t="shared" si="3"/>
        <v>0.89390180422453724</v>
      </c>
      <c r="AA116" s="20">
        <f t="shared" si="3"/>
        <v>0.32582578918260691</v>
      </c>
      <c r="AB116" s="20">
        <f t="shared" si="3"/>
        <v>0.47192954396971554</v>
      </c>
      <c r="AC116" s="20">
        <f t="shared" si="3"/>
        <v>0.15090690333086598</v>
      </c>
      <c r="AD116" s="20">
        <f t="shared" si="3"/>
        <v>7.7344032661289905E-2</v>
      </c>
      <c r="AE116" s="20">
        <f t="shared" ref="AE116" si="8">IFERROR((AE13/AE$109*100),"--")</f>
        <v>0.25707449665009297</v>
      </c>
    </row>
    <row r="117" spans="1:32">
      <c r="A117" s="37" t="s">
        <v>64</v>
      </c>
      <c r="B117" s="4" t="s">
        <v>65</v>
      </c>
      <c r="C117" s="20">
        <f t="shared" si="5"/>
        <v>6.3233367026192659E-4</v>
      </c>
      <c r="D117" s="20">
        <f t="shared" si="3"/>
        <v>8.6774143229422841E-4</v>
      </c>
      <c r="E117" s="20">
        <f t="shared" si="3"/>
        <v>1.0220556480476944E-4</v>
      </c>
      <c r="F117" s="20">
        <f t="shared" si="3"/>
        <v>1.636401404014247E-3</v>
      </c>
      <c r="G117" s="20">
        <f t="shared" si="3"/>
        <v>9.7797674975434344E-4</v>
      </c>
      <c r="H117" s="20">
        <f t="shared" si="3"/>
        <v>1.6883329492753327E-3</v>
      </c>
      <c r="I117" s="20">
        <f t="shared" si="3"/>
        <v>2.4958388903211733E-3</v>
      </c>
      <c r="J117" s="20">
        <f t="shared" si="3"/>
        <v>2.2717155328534351E-3</v>
      </c>
      <c r="K117" s="20">
        <f t="shared" si="3"/>
        <v>2.2348565041205174E-3</v>
      </c>
      <c r="L117" s="20">
        <f t="shared" si="3"/>
        <v>1.4631081103714489E-4</v>
      </c>
      <c r="M117" s="20">
        <f t="shared" si="3"/>
        <v>1.6214167280541058E-3</v>
      </c>
      <c r="N117" s="20">
        <f t="shared" si="3"/>
        <v>3.1528340360901754E-4</v>
      </c>
      <c r="O117" s="20">
        <f t="shared" si="3"/>
        <v>1.1372360965606735E-4</v>
      </c>
      <c r="P117" s="20">
        <f t="shared" si="3"/>
        <v>1.0929198265628553E-4</v>
      </c>
      <c r="Q117" s="20">
        <f t="shared" si="3"/>
        <v>1.3327530961885711E-3</v>
      </c>
      <c r="R117" s="20">
        <f t="shared" si="3"/>
        <v>2.6489804960144955E-3</v>
      </c>
      <c r="S117" s="20">
        <f t="shared" si="3"/>
        <v>1.5908420782603675E-3</v>
      </c>
      <c r="T117" s="20">
        <f t="shared" si="3"/>
        <v>2.0113998298095896E-3</v>
      </c>
      <c r="U117" s="20">
        <f t="shared" si="3"/>
        <v>3.1264467717557112E-3</v>
      </c>
      <c r="V117" s="20">
        <f t="shared" si="3"/>
        <v>0</v>
      </c>
      <c r="W117" s="20">
        <f t="shared" si="3"/>
        <v>0</v>
      </c>
      <c r="X117" s="20">
        <f t="shared" si="3"/>
        <v>0</v>
      </c>
      <c r="Y117" s="20">
        <f t="shared" si="3"/>
        <v>0</v>
      </c>
      <c r="Z117" s="20">
        <f t="shared" si="3"/>
        <v>1.4433740195956269E-4</v>
      </c>
      <c r="AA117" s="20">
        <f t="shared" si="3"/>
        <v>0</v>
      </c>
      <c r="AB117" s="20">
        <f t="shared" si="3"/>
        <v>3.5884706642980903E-3</v>
      </c>
      <c r="AC117" s="20">
        <f t="shared" si="3"/>
        <v>0</v>
      </c>
      <c r="AD117" s="20">
        <f t="shared" si="3"/>
        <v>0</v>
      </c>
      <c r="AE117" s="20">
        <f t="shared" ref="AE117" si="9">IFERROR((AE14/AE$109*100),"--")</f>
        <v>9.8514237432879544E-4</v>
      </c>
    </row>
    <row r="118" spans="1:32">
      <c r="A118" s="37" t="s">
        <v>66</v>
      </c>
      <c r="B118" s="4" t="s">
        <v>67</v>
      </c>
      <c r="C118" s="20">
        <f t="shared" si="5"/>
        <v>1.6522266868134212E-3</v>
      </c>
      <c r="D118" s="20">
        <f t="shared" si="3"/>
        <v>2.5003236513191948E-3</v>
      </c>
      <c r="E118" s="20">
        <f t="shared" si="3"/>
        <v>5.6494795414601404E-3</v>
      </c>
      <c r="F118" s="20">
        <f t="shared" si="3"/>
        <v>3.4190883508235237E-2</v>
      </c>
      <c r="G118" s="20">
        <f t="shared" si="3"/>
        <v>4.1146722135706609E-3</v>
      </c>
      <c r="H118" s="20">
        <f t="shared" si="3"/>
        <v>2.0277015255359847E-2</v>
      </c>
      <c r="I118" s="20">
        <f t="shared" si="3"/>
        <v>9.0565045420598032E-3</v>
      </c>
      <c r="J118" s="20">
        <f t="shared" si="3"/>
        <v>1.5800727117767893E-3</v>
      </c>
      <c r="K118" s="20">
        <f t="shared" si="3"/>
        <v>4.340431144684481E-3</v>
      </c>
      <c r="L118" s="20">
        <f t="shared" si="3"/>
        <v>1.2105230239584425E-3</v>
      </c>
      <c r="M118" s="20">
        <f t="shared" si="3"/>
        <v>1.1368944769504005E-3</v>
      </c>
      <c r="N118" s="20">
        <f t="shared" si="3"/>
        <v>1.2719926036025887E-3</v>
      </c>
      <c r="O118" s="20">
        <f t="shared" si="3"/>
        <v>1.9470635895842922E-3</v>
      </c>
      <c r="P118" s="20">
        <f t="shared" si="3"/>
        <v>4.3480107455203432E-4</v>
      </c>
      <c r="Q118" s="20">
        <f t="shared" si="3"/>
        <v>2.2696100382276208E-3</v>
      </c>
      <c r="R118" s="20">
        <f t="shared" si="3"/>
        <v>5.1372236374609527E-3</v>
      </c>
      <c r="S118" s="20">
        <f t="shared" si="3"/>
        <v>3.8107341063778172E-3</v>
      </c>
      <c r="T118" s="20">
        <f t="shared" si="3"/>
        <v>4.5873803455416225E-3</v>
      </c>
      <c r="U118" s="20">
        <f t="shared" si="3"/>
        <v>2.1188406346460474E-3</v>
      </c>
      <c r="V118" s="20">
        <f t="shared" si="3"/>
        <v>2.3259922524039209E-3</v>
      </c>
      <c r="W118" s="20">
        <f t="shared" si="3"/>
        <v>7.2122367488180897E-4</v>
      </c>
      <c r="X118" s="20">
        <f t="shared" si="3"/>
        <v>4.8781214674576846E-3</v>
      </c>
      <c r="Y118" s="20">
        <f t="shared" si="3"/>
        <v>1.8095170092256871E-3</v>
      </c>
      <c r="Z118" s="20">
        <f t="shared" si="3"/>
        <v>5.7279167609269616E-4</v>
      </c>
      <c r="AA118" s="20">
        <f t="shared" si="3"/>
        <v>2.7353082196176263E-3</v>
      </c>
      <c r="AB118" s="20">
        <f t="shared" si="3"/>
        <v>3.3803790399117386E-3</v>
      </c>
      <c r="AC118" s="20">
        <f t="shared" si="3"/>
        <v>0</v>
      </c>
      <c r="AD118" s="20">
        <f t="shared" si="3"/>
        <v>3.649417968261885E-4</v>
      </c>
      <c r="AE118" s="20">
        <f t="shared" ref="AE118" si="10">IFERROR((AE15/AE$109*100),"--")</f>
        <v>3.159754823737379E-3</v>
      </c>
    </row>
    <row r="119" spans="1:32">
      <c r="A119" s="37" t="s">
        <v>68</v>
      </c>
      <c r="B119" s="4" t="s">
        <v>69</v>
      </c>
      <c r="C119" s="20">
        <f t="shared" si="5"/>
        <v>0.80424683713184641</v>
      </c>
      <c r="D119" s="20">
        <f t="shared" si="3"/>
        <v>0.52874504843009917</v>
      </c>
      <c r="E119" s="20">
        <f t="shared" si="3"/>
        <v>0.44902945141677886</v>
      </c>
      <c r="F119" s="20">
        <f t="shared" si="3"/>
        <v>0.49039912094851845</v>
      </c>
      <c r="G119" s="20">
        <f t="shared" si="3"/>
        <v>0.68482813380316199</v>
      </c>
      <c r="H119" s="20">
        <f t="shared" si="3"/>
        <v>0.37596832020636145</v>
      </c>
      <c r="I119" s="20">
        <f t="shared" si="3"/>
        <v>0.37038757127992367</v>
      </c>
      <c r="J119" s="20">
        <f t="shared" si="3"/>
        <v>0.32154711208217374</v>
      </c>
      <c r="K119" s="20">
        <f t="shared" si="3"/>
        <v>0.36753939245008299</v>
      </c>
      <c r="L119" s="20">
        <f t="shared" si="3"/>
        <v>0.3045488111473581</v>
      </c>
      <c r="M119" s="20">
        <f t="shared" si="3"/>
        <v>0.27952516878740924</v>
      </c>
      <c r="N119" s="20">
        <f t="shared" si="3"/>
        <v>0.21511033236592245</v>
      </c>
      <c r="O119" s="20">
        <f t="shared" si="3"/>
        <v>0.19429331118800861</v>
      </c>
      <c r="P119" s="20">
        <f t="shared" si="3"/>
        <v>0.22838106930788901</v>
      </c>
      <c r="Q119" s="20">
        <f t="shared" si="3"/>
        <v>0.34776107174857418</v>
      </c>
      <c r="R119" s="20">
        <f t="shared" si="3"/>
        <v>0.2864151425115673</v>
      </c>
      <c r="S119" s="20">
        <f t="shared" si="3"/>
        <v>0.21774477349196147</v>
      </c>
      <c r="T119" s="20">
        <f t="shared" si="3"/>
        <v>0.24953986663485508</v>
      </c>
      <c r="U119" s="20">
        <f t="shared" si="3"/>
        <v>0.28254761145492774</v>
      </c>
      <c r="V119" s="20">
        <f t="shared" si="3"/>
        <v>0.34016718764738102</v>
      </c>
      <c r="W119" s="20">
        <f t="shared" si="3"/>
        <v>0.37853057343610019</v>
      </c>
      <c r="X119" s="20">
        <f t="shared" si="3"/>
        <v>0.41216939282584442</v>
      </c>
      <c r="Y119" s="20">
        <f t="shared" si="3"/>
        <v>0.56757777442823287</v>
      </c>
      <c r="Z119" s="20">
        <f t="shared" si="3"/>
        <v>0.57342670156897146</v>
      </c>
      <c r="AA119" s="20">
        <f t="shared" si="3"/>
        <v>0.3171336101757648</v>
      </c>
      <c r="AB119" s="20">
        <f t="shared" si="3"/>
        <v>0.4329775380272593</v>
      </c>
      <c r="AC119" s="20">
        <f t="shared" si="3"/>
        <v>0.13958358318428984</v>
      </c>
      <c r="AD119" s="20">
        <f t="shared" si="3"/>
        <v>9.8483609914520764E-2</v>
      </c>
      <c r="AE119" s="20">
        <f t="shared" ref="AE119" si="11">IFERROR((AE16/AE$109*100),"--")</f>
        <v>0.32799019307844851</v>
      </c>
    </row>
    <row r="120" spans="1:32">
      <c r="A120" s="37" t="s">
        <v>70</v>
      </c>
      <c r="B120" s="4" t="s">
        <v>71</v>
      </c>
      <c r="C120" s="20">
        <f t="shared" si="5"/>
        <v>0.84116696433101046</v>
      </c>
      <c r="D120" s="20">
        <f t="shared" si="3"/>
        <v>0.57176247374167566</v>
      </c>
      <c r="E120" s="20">
        <f t="shared" si="3"/>
        <v>0.49783213440401441</v>
      </c>
      <c r="F120" s="20">
        <f t="shared" si="3"/>
        <v>0.54004347963988752</v>
      </c>
      <c r="G120" s="20">
        <f t="shared" si="3"/>
        <v>0.57874531537041707</v>
      </c>
      <c r="H120" s="20">
        <f t="shared" si="3"/>
        <v>0.37061535623926795</v>
      </c>
      <c r="I120" s="20">
        <f t="shared" si="3"/>
        <v>0.292172136147757</v>
      </c>
      <c r="J120" s="20">
        <f t="shared" si="3"/>
        <v>0.32955507442530557</v>
      </c>
      <c r="K120" s="20">
        <f t="shared" si="3"/>
        <v>0.61506446985883589</v>
      </c>
      <c r="L120" s="20">
        <f t="shared" si="3"/>
        <v>0.63615779994686206</v>
      </c>
      <c r="M120" s="20">
        <f t="shared" si="3"/>
        <v>0.35108317576330039</v>
      </c>
      <c r="N120" s="20">
        <f t="shared" si="3"/>
        <v>0.33063066028197025</v>
      </c>
      <c r="O120" s="20">
        <f t="shared" si="3"/>
        <v>0.29308614502126473</v>
      </c>
      <c r="P120" s="20">
        <f t="shared" si="3"/>
        <v>0.23130048784581672</v>
      </c>
      <c r="Q120" s="20">
        <f t="shared" si="3"/>
        <v>0.36965398819432682</v>
      </c>
      <c r="R120" s="20">
        <f t="shared" si="3"/>
        <v>0.24345507803259217</v>
      </c>
      <c r="S120" s="20">
        <f t="shared" si="3"/>
        <v>0.19805200687031235</v>
      </c>
      <c r="T120" s="20">
        <f t="shared" si="3"/>
        <v>0.24059906475027767</v>
      </c>
      <c r="U120" s="20">
        <f t="shared" si="3"/>
        <v>0.26568587457881543</v>
      </c>
      <c r="V120" s="20">
        <f t="shared" si="3"/>
        <v>0.28657502365442661</v>
      </c>
      <c r="W120" s="20">
        <f t="shared" si="3"/>
        <v>0.34034640977629399</v>
      </c>
      <c r="X120" s="20">
        <f t="shared" si="3"/>
        <v>0.38734017350240241</v>
      </c>
      <c r="Y120" s="20">
        <f t="shared" si="3"/>
        <v>0.32896354508725534</v>
      </c>
      <c r="Z120" s="20">
        <f t="shared" si="3"/>
        <v>0.386844480725415</v>
      </c>
      <c r="AA120" s="20">
        <f t="shared" si="3"/>
        <v>0.36264987342034966</v>
      </c>
      <c r="AB120" s="20">
        <f t="shared" si="3"/>
        <v>0.54367984194886487</v>
      </c>
      <c r="AC120" s="20">
        <f t="shared" si="3"/>
        <v>0.54406236983287992</v>
      </c>
      <c r="AD120" s="20">
        <f t="shared" si="3"/>
        <v>0.3691450600376649</v>
      </c>
      <c r="AE120" s="20">
        <f t="shared" ref="AE120" si="12">IFERROR((AE17/AE$109*100),"--")</f>
        <v>0.35759778308976198</v>
      </c>
    </row>
    <row r="121" spans="1:32">
      <c r="A121" s="37" t="s">
        <v>72</v>
      </c>
      <c r="B121" s="4" t="s">
        <v>73</v>
      </c>
      <c r="C121" s="20">
        <f t="shared" si="5"/>
        <v>6.8292036388288069E-2</v>
      </c>
      <c r="D121" s="20">
        <f t="shared" si="3"/>
        <v>0.13079200634163607</v>
      </c>
      <c r="E121" s="20">
        <f t="shared" si="3"/>
        <v>1.8048445541764067E-2</v>
      </c>
      <c r="F121" s="20">
        <f t="shared" si="3"/>
        <v>2.3836781319628089E-2</v>
      </c>
      <c r="G121" s="20">
        <f t="shared" si="3"/>
        <v>4.39539767570108E-2</v>
      </c>
      <c r="H121" s="20">
        <f t="shared" si="3"/>
        <v>6.3785249164636099E-2</v>
      </c>
      <c r="I121" s="20">
        <f t="shared" si="3"/>
        <v>3.4712109408879969E-2</v>
      </c>
      <c r="J121" s="20">
        <f t="shared" si="3"/>
        <v>3.8305740034058337E-2</v>
      </c>
      <c r="K121" s="20">
        <f t="shared" si="3"/>
        <v>3.0846848754771925E-2</v>
      </c>
      <c r="L121" s="20">
        <f t="shared" si="3"/>
        <v>0.11117438620253361</v>
      </c>
      <c r="M121" s="20">
        <f t="shared" si="3"/>
        <v>8.0341409294528543E-2</v>
      </c>
      <c r="N121" s="20">
        <f t="shared" si="3"/>
        <v>5.0622070146346884E-2</v>
      </c>
      <c r="O121" s="20">
        <f t="shared" si="3"/>
        <v>9.8827915346665046E-2</v>
      </c>
      <c r="P121" s="20">
        <f t="shared" si="3"/>
        <v>6.1412777904459585E-2</v>
      </c>
      <c r="Q121" s="20">
        <f t="shared" si="3"/>
        <v>6.6875369105858784E-2</v>
      </c>
      <c r="R121" s="20">
        <f t="shared" si="3"/>
        <v>7.988969891032438E-2</v>
      </c>
      <c r="S121" s="20">
        <f t="shared" si="3"/>
        <v>5.7320480727670146E-2</v>
      </c>
      <c r="T121" s="20">
        <f t="shared" si="3"/>
        <v>4.2691895063830441E-2</v>
      </c>
      <c r="U121" s="20">
        <f t="shared" si="3"/>
        <v>2.1265089067915754E-2</v>
      </c>
      <c r="V121" s="20">
        <f t="shared" si="3"/>
        <v>2.9297282869454069E-2</v>
      </c>
      <c r="W121" s="20">
        <f t="shared" si="3"/>
        <v>5.841894355641411E-2</v>
      </c>
      <c r="X121" s="20">
        <f t="shared" si="3"/>
        <v>7.5129316196426918E-2</v>
      </c>
      <c r="Y121" s="20">
        <f t="shared" si="3"/>
        <v>0.1014297240456125</v>
      </c>
      <c r="Z121" s="20">
        <f t="shared" si="3"/>
        <v>6.5387363202469725E-2</v>
      </c>
      <c r="AA121" s="20">
        <f t="shared" si="3"/>
        <v>6.2159584530100502E-2</v>
      </c>
      <c r="AB121" s="20">
        <f t="shared" si="3"/>
        <v>0.12527995653544244</v>
      </c>
      <c r="AC121" s="20">
        <f t="shared" si="3"/>
        <v>6.4492792834495299E-2</v>
      </c>
      <c r="AD121" s="20">
        <f t="shared" si="3"/>
        <v>3.1546004515246528E-2</v>
      </c>
      <c r="AE121" s="20">
        <f t="shared" ref="AE121" si="13">IFERROR((AE18/AE$109*100),"--")</f>
        <v>6.137685122227203E-2</v>
      </c>
    </row>
    <row r="122" spans="1:32">
      <c r="A122" s="37" t="s">
        <v>74</v>
      </c>
      <c r="B122" s="4" t="s">
        <v>75</v>
      </c>
      <c r="C122" s="20">
        <f t="shared" si="5"/>
        <v>5.3931942715243028E-2</v>
      </c>
      <c r="D122" s="20">
        <f t="shared" si="3"/>
        <v>0.27006248470934907</v>
      </c>
      <c r="E122" s="20">
        <f t="shared" si="3"/>
        <v>0.23025965336430668</v>
      </c>
      <c r="F122" s="20">
        <f t="shared" si="3"/>
        <v>0.46521859008212019</v>
      </c>
      <c r="G122" s="20">
        <f t="shared" si="3"/>
        <v>0.10333216483988765</v>
      </c>
      <c r="H122" s="20">
        <f t="shared" si="3"/>
        <v>8.3199770528079114E-2</v>
      </c>
      <c r="I122" s="20">
        <f t="shared" si="3"/>
        <v>0.11356326937221992</v>
      </c>
      <c r="J122" s="20">
        <f t="shared" si="3"/>
        <v>0.27787129844444941</v>
      </c>
      <c r="K122" s="20">
        <f t="shared" si="3"/>
        <v>0.40323858025594878</v>
      </c>
      <c r="L122" s="20">
        <f t="shared" si="3"/>
        <v>8.8219192533522575E-2</v>
      </c>
      <c r="M122" s="20">
        <f t="shared" si="3"/>
        <v>0.11952696875493002</v>
      </c>
      <c r="N122" s="20">
        <f t="shared" si="3"/>
        <v>0.22043514342655673</v>
      </c>
      <c r="O122" s="20">
        <f t="shared" si="3"/>
        <v>0.37352997281604233</v>
      </c>
      <c r="P122" s="20">
        <f t="shared" si="3"/>
        <v>0.35176383888872742</v>
      </c>
      <c r="Q122" s="20">
        <f t="shared" si="3"/>
        <v>0.6439917155274848</v>
      </c>
      <c r="R122" s="20">
        <f t="shared" si="3"/>
        <v>0.83457221012355232</v>
      </c>
      <c r="S122" s="20">
        <f t="shared" si="3"/>
        <v>0.25709192484035731</v>
      </c>
      <c r="T122" s="20">
        <f t="shared" si="3"/>
        <v>0.78875531257243825</v>
      </c>
      <c r="U122" s="20">
        <f t="shared" si="3"/>
        <v>0.96591168664394056</v>
      </c>
      <c r="V122" s="20">
        <f t="shared" si="3"/>
        <v>0.79346380867252064</v>
      </c>
      <c r="W122" s="20">
        <f t="shared" si="3"/>
        <v>1.3883161430379845</v>
      </c>
      <c r="X122" s="20">
        <f t="shared" si="3"/>
        <v>1.266201266256987</v>
      </c>
      <c r="Y122" s="20">
        <f t="shared" si="3"/>
        <v>1.9971297394162066</v>
      </c>
      <c r="Z122" s="20">
        <f t="shared" si="3"/>
        <v>1.9041210402748425</v>
      </c>
      <c r="AA122" s="20">
        <f t="shared" si="3"/>
        <v>1.2671816586648097</v>
      </c>
      <c r="AB122" s="20">
        <f t="shared" si="3"/>
        <v>1.4314082090873916</v>
      </c>
      <c r="AC122" s="20">
        <f t="shared" si="3"/>
        <v>0.44540751029123382</v>
      </c>
      <c r="AD122" s="20">
        <f t="shared" si="3"/>
        <v>0.6403590263651856</v>
      </c>
      <c r="AE122" s="20">
        <f t="shared" ref="AE122" si="14">IFERROR((AE19/AE$109*100),"--")</f>
        <v>0.79833944500803511</v>
      </c>
    </row>
    <row r="123" spans="1:32">
      <c r="A123" s="37" t="s">
        <v>76</v>
      </c>
      <c r="B123" s="4" t="s">
        <v>77</v>
      </c>
      <c r="C123" s="20">
        <f t="shared" si="5"/>
        <v>0.28493771096415649</v>
      </c>
      <c r="D123" s="20">
        <f t="shared" ref="D123:AD132" si="15">IFERROR((D20/D$109*100),"--")</f>
        <v>0.26746265844632083</v>
      </c>
      <c r="E123" s="20">
        <f t="shared" si="15"/>
        <v>0.23565739870282446</v>
      </c>
      <c r="F123" s="20">
        <f t="shared" si="15"/>
        <v>0.23502758221138459</v>
      </c>
      <c r="G123" s="20">
        <f t="shared" si="15"/>
        <v>0.235232069729368</v>
      </c>
      <c r="H123" s="20">
        <f t="shared" si="15"/>
        <v>0.15353542789842059</v>
      </c>
      <c r="I123" s="20">
        <f t="shared" si="15"/>
        <v>0.20543090438256401</v>
      </c>
      <c r="J123" s="20">
        <f t="shared" si="15"/>
        <v>0.27531986107955009</v>
      </c>
      <c r="K123" s="20">
        <f t="shared" si="15"/>
        <v>0.29305623390778529</v>
      </c>
      <c r="L123" s="20">
        <f t="shared" si="15"/>
        <v>0.2647611620184932</v>
      </c>
      <c r="M123" s="20">
        <f t="shared" si="15"/>
        <v>0.21748416365814788</v>
      </c>
      <c r="N123" s="20">
        <f t="shared" si="15"/>
        <v>0.14933214525890245</v>
      </c>
      <c r="O123" s="20">
        <f t="shared" si="15"/>
        <v>0.23092825912549511</v>
      </c>
      <c r="P123" s="20">
        <f t="shared" si="15"/>
        <v>0.30300555540738855</v>
      </c>
      <c r="Q123" s="20">
        <f t="shared" si="15"/>
        <v>0.37600467937673848</v>
      </c>
      <c r="R123" s="20">
        <f t="shared" si="15"/>
        <v>0.29590784044320823</v>
      </c>
      <c r="S123" s="20">
        <f t="shared" si="15"/>
        <v>0.34917229354462509</v>
      </c>
      <c r="T123" s="20">
        <f t="shared" si="15"/>
        <v>0.33037452849259397</v>
      </c>
      <c r="U123" s="20">
        <f t="shared" si="15"/>
        <v>0.35969413403594164</v>
      </c>
      <c r="V123" s="20">
        <f t="shared" si="15"/>
        <v>0.39529766301216274</v>
      </c>
      <c r="W123" s="20">
        <f t="shared" si="15"/>
        <v>0.35022626692258368</v>
      </c>
      <c r="X123" s="20">
        <f t="shared" si="15"/>
        <v>0.2916781028002321</v>
      </c>
      <c r="Y123" s="20">
        <f t="shared" si="15"/>
        <v>0.37733725842494664</v>
      </c>
      <c r="Z123" s="20">
        <f t="shared" si="15"/>
        <v>0.57930086319805096</v>
      </c>
      <c r="AA123" s="20">
        <f t="shared" si="15"/>
        <v>0.23954046399447751</v>
      </c>
      <c r="AB123" s="20">
        <f t="shared" si="15"/>
        <v>0.28538132289602108</v>
      </c>
      <c r="AC123" s="20">
        <f t="shared" si="15"/>
        <v>0.21109904183810635</v>
      </c>
      <c r="AD123" s="20">
        <f t="shared" si="15"/>
        <v>0.24927016518207293</v>
      </c>
      <c r="AE123" s="20">
        <f t="shared" ref="AE123" si="16">IFERROR((AE20/AE$109*100),"--")</f>
        <v>0.30844511139484471</v>
      </c>
    </row>
    <row r="124" spans="1:32">
      <c r="A124" s="37" t="s">
        <v>78</v>
      </c>
      <c r="B124" s="4" t="s">
        <v>79</v>
      </c>
      <c r="C124" s="20">
        <f t="shared" si="5"/>
        <v>9.3116232411151453E-2</v>
      </c>
      <c r="D124" s="20">
        <f t="shared" si="15"/>
        <v>6.0187501598265615E-2</v>
      </c>
      <c r="E124" s="20">
        <f t="shared" si="15"/>
        <v>0.10369474228366339</v>
      </c>
      <c r="F124" s="20">
        <f t="shared" si="15"/>
        <v>9.1389201145821497E-2</v>
      </c>
      <c r="G124" s="20">
        <f t="shared" si="15"/>
        <v>9.9279306643568835E-2</v>
      </c>
      <c r="H124" s="20">
        <f t="shared" si="15"/>
        <v>0.13302822548335128</v>
      </c>
      <c r="I124" s="20">
        <f t="shared" si="15"/>
        <v>9.3821694666599509E-2</v>
      </c>
      <c r="J124" s="20">
        <f t="shared" si="15"/>
        <v>3.6545047121157886E-2</v>
      </c>
      <c r="K124" s="20">
        <f t="shared" si="15"/>
        <v>4.9177101161505352E-2</v>
      </c>
      <c r="L124" s="20">
        <f t="shared" si="15"/>
        <v>3.1043096900427884E-2</v>
      </c>
      <c r="M124" s="20">
        <f t="shared" si="15"/>
        <v>2.5621355353916773E-2</v>
      </c>
      <c r="N124" s="20">
        <f t="shared" si="15"/>
        <v>2.2430421201806182E-2</v>
      </c>
      <c r="O124" s="20">
        <f t="shared" si="15"/>
        <v>2.6372264678674481E-2</v>
      </c>
      <c r="P124" s="20">
        <f t="shared" si="15"/>
        <v>2.9476523382643911E-2</v>
      </c>
      <c r="Q124" s="20">
        <f t="shared" si="15"/>
        <v>4.161107669492016E-2</v>
      </c>
      <c r="R124" s="20">
        <f t="shared" si="15"/>
        <v>3.0012599293399604E-2</v>
      </c>
      <c r="S124" s="20">
        <f t="shared" si="15"/>
        <v>2.9780394490841477E-2</v>
      </c>
      <c r="T124" s="20">
        <f t="shared" si="15"/>
        <v>3.9847884723248919E-2</v>
      </c>
      <c r="U124" s="20">
        <f t="shared" si="15"/>
        <v>3.5597183971972771E-2</v>
      </c>
      <c r="V124" s="20">
        <f t="shared" si="15"/>
        <v>3.7154846265748775E-2</v>
      </c>
      <c r="W124" s="20">
        <f t="shared" si="15"/>
        <v>3.8560908071792903E-2</v>
      </c>
      <c r="X124" s="20">
        <f t="shared" si="15"/>
        <v>4.3026476402808683E-2</v>
      </c>
      <c r="Y124" s="20">
        <f t="shared" si="15"/>
        <v>4.2005793808046511E-2</v>
      </c>
      <c r="Z124" s="20">
        <f t="shared" si="15"/>
        <v>6.6679399984031343E-2</v>
      </c>
      <c r="AA124" s="20">
        <f t="shared" si="15"/>
        <v>5.3985344571797669E-2</v>
      </c>
      <c r="AB124" s="20">
        <f t="shared" si="15"/>
        <v>5.4912473713572538E-2</v>
      </c>
      <c r="AC124" s="20">
        <f t="shared" si="15"/>
        <v>2.561911487081936E-3</v>
      </c>
      <c r="AD124" s="20">
        <f t="shared" si="15"/>
        <v>1.7260779449604752E-3</v>
      </c>
      <c r="AE124" s="20">
        <f t="shared" ref="AE124" si="17">IFERROR((AE21/AE$109*100),"--")</f>
        <v>4.0902741351647696E-2</v>
      </c>
    </row>
    <row r="125" spans="1:32">
      <c r="A125" s="37" t="s">
        <v>80</v>
      </c>
      <c r="B125" s="4" t="s">
        <v>81</v>
      </c>
      <c r="C125" s="20">
        <f t="shared" si="5"/>
        <v>2.7557509307221381E-2</v>
      </c>
      <c r="D125" s="20">
        <f t="shared" si="15"/>
        <v>1.4733371380310842E-2</v>
      </c>
      <c r="E125" s="20">
        <f t="shared" si="15"/>
        <v>3.2147387998371781E-2</v>
      </c>
      <c r="F125" s="20">
        <f t="shared" si="15"/>
        <v>3.5471873479746209E-2</v>
      </c>
      <c r="G125" s="20">
        <f t="shared" si="15"/>
        <v>4.2310401586656679E-2</v>
      </c>
      <c r="H125" s="20">
        <f t="shared" si="15"/>
        <v>3.0714613040781828E-2</v>
      </c>
      <c r="I125" s="20">
        <f t="shared" si="15"/>
        <v>4.8517555121145153E-2</v>
      </c>
      <c r="J125" s="20">
        <f t="shared" si="15"/>
        <v>6.0793663170064502E-2</v>
      </c>
      <c r="K125" s="20">
        <f t="shared" si="15"/>
        <v>5.881110417258887E-2</v>
      </c>
      <c r="L125" s="20">
        <f t="shared" si="15"/>
        <v>6.8750216009718618E-2</v>
      </c>
      <c r="M125" s="20">
        <f t="shared" si="15"/>
        <v>4.8051906607444982E-2</v>
      </c>
      <c r="N125" s="20">
        <f t="shared" si="15"/>
        <v>4.2359461705717937E-2</v>
      </c>
      <c r="O125" s="20">
        <f t="shared" si="15"/>
        <v>4.3981979578887456E-2</v>
      </c>
      <c r="P125" s="20">
        <f t="shared" si="15"/>
        <v>4.9231183155968951E-2</v>
      </c>
      <c r="Q125" s="20">
        <f t="shared" si="15"/>
        <v>5.6275317490135167E-2</v>
      </c>
      <c r="R125" s="20">
        <f t="shared" si="15"/>
        <v>5.7068266520192881E-2</v>
      </c>
      <c r="S125" s="20">
        <f t="shared" si="15"/>
        <v>4.8234055887008749E-2</v>
      </c>
      <c r="T125" s="20">
        <f t="shared" si="15"/>
        <v>5.0799265790184081E-2</v>
      </c>
      <c r="U125" s="20">
        <f t="shared" si="15"/>
        <v>5.3743382007982697E-2</v>
      </c>
      <c r="V125" s="20">
        <f t="shared" si="15"/>
        <v>6.6958454033691564E-2</v>
      </c>
      <c r="W125" s="20">
        <f t="shared" si="15"/>
        <v>7.4985420670281286E-2</v>
      </c>
      <c r="X125" s="20">
        <f t="shared" si="15"/>
        <v>8.3531888373907126E-2</v>
      </c>
      <c r="Y125" s="20">
        <f t="shared" si="15"/>
        <v>6.2027999614347795E-2</v>
      </c>
      <c r="Z125" s="20">
        <f t="shared" si="15"/>
        <v>6.4587639534759461E-2</v>
      </c>
      <c r="AA125" s="20">
        <f t="shared" si="15"/>
        <v>6.9872735706709058E-2</v>
      </c>
      <c r="AB125" s="20">
        <f t="shared" si="15"/>
        <v>6.2252041221493429E-2</v>
      </c>
      <c r="AC125" s="20">
        <f t="shared" si="15"/>
        <v>5.6601955429221064E-2</v>
      </c>
      <c r="AD125" s="20">
        <f t="shared" si="15"/>
        <v>4.3003079916770208E-2</v>
      </c>
      <c r="AE125" s="20">
        <f t="shared" ref="AE125" si="18">IFERROR((AE22/AE$109*100),"--")</f>
        <v>5.550194049393449E-2</v>
      </c>
    </row>
    <row r="126" spans="1:32">
      <c r="A126" s="37" t="s">
        <v>82</v>
      </c>
      <c r="B126" s="4" t="s">
        <v>83</v>
      </c>
      <c r="C126" s="20">
        <f t="shared" si="5"/>
        <v>2.5456529693125302E-2</v>
      </c>
      <c r="D126" s="20">
        <f t="shared" si="15"/>
        <v>2.6841604291705685E-2</v>
      </c>
      <c r="E126" s="20">
        <f t="shared" si="15"/>
        <v>2.115459929735574E-2</v>
      </c>
      <c r="F126" s="20">
        <f t="shared" si="15"/>
        <v>2.0909455030644876E-2</v>
      </c>
      <c r="G126" s="20">
        <f t="shared" si="15"/>
        <v>2.8811507426092113E-2</v>
      </c>
      <c r="H126" s="20">
        <f t="shared" si="15"/>
        <v>1.8487675625596865E-2</v>
      </c>
      <c r="I126" s="20">
        <f t="shared" si="15"/>
        <v>2.5109808991087057E-2</v>
      </c>
      <c r="J126" s="20">
        <f t="shared" si="15"/>
        <v>1.4239558185299964E-2</v>
      </c>
      <c r="K126" s="20">
        <f t="shared" si="15"/>
        <v>1.0149983975037824E-2</v>
      </c>
      <c r="L126" s="20">
        <f t="shared" si="15"/>
        <v>8.8661562006709452E-3</v>
      </c>
      <c r="M126" s="20">
        <f t="shared" si="15"/>
        <v>6.9406495100987247E-3</v>
      </c>
      <c r="N126" s="20">
        <f t="shared" si="15"/>
        <v>5.9342548044373344E-3</v>
      </c>
      <c r="O126" s="20">
        <f t="shared" si="15"/>
        <v>5.1840204643588492E-3</v>
      </c>
      <c r="P126" s="20">
        <f t="shared" si="15"/>
        <v>4.0466966910450474E-3</v>
      </c>
      <c r="Q126" s="20">
        <f t="shared" si="15"/>
        <v>2.8806866348696958E-3</v>
      </c>
      <c r="R126" s="20">
        <f t="shared" si="15"/>
        <v>2.4508930651275696E-3</v>
      </c>
      <c r="S126" s="20">
        <f t="shared" si="15"/>
        <v>1.7740659864450383E-3</v>
      </c>
      <c r="T126" s="20">
        <f t="shared" si="15"/>
        <v>1.2966300483876385E-3</v>
      </c>
      <c r="U126" s="20">
        <f t="shared" si="15"/>
        <v>6.7742615150296736E-4</v>
      </c>
      <c r="V126" s="20">
        <f t="shared" si="15"/>
        <v>7.2263536469052106E-5</v>
      </c>
      <c r="W126" s="20">
        <f t="shared" si="15"/>
        <v>1.0171631778397918E-6</v>
      </c>
      <c r="X126" s="20">
        <f t="shared" si="15"/>
        <v>0</v>
      </c>
      <c r="Y126" s="20">
        <f t="shared" si="15"/>
        <v>2.6748751728660316E-4</v>
      </c>
      <c r="Z126" s="20">
        <f t="shared" si="15"/>
        <v>0</v>
      </c>
      <c r="AA126" s="20">
        <f t="shared" si="15"/>
        <v>0</v>
      </c>
      <c r="AB126" s="20">
        <f t="shared" si="15"/>
        <v>0</v>
      </c>
      <c r="AC126" s="20">
        <f t="shared" si="15"/>
        <v>0</v>
      </c>
      <c r="AD126" s="20">
        <f t="shared" si="15"/>
        <v>2.4102630493417391E-5</v>
      </c>
      <c r="AE126" s="20">
        <f t="shared" ref="AE126" si="19">IFERROR((AE23/AE$109*100),"--")</f>
        <v>4.0533769493712865E-3</v>
      </c>
    </row>
    <row r="127" spans="1:32">
      <c r="A127" s="37" t="s">
        <v>84</v>
      </c>
      <c r="B127" s="4" t="s">
        <v>85</v>
      </c>
      <c r="C127" s="20">
        <f t="shared" si="5"/>
        <v>0.29813512659833286</v>
      </c>
      <c r="D127" s="20">
        <f t="shared" si="15"/>
        <v>0.23495958365712274</v>
      </c>
      <c r="E127" s="20">
        <f t="shared" si="15"/>
        <v>0.17366806392408501</v>
      </c>
      <c r="F127" s="20">
        <f t="shared" si="15"/>
        <v>9.6016835371566689E-2</v>
      </c>
      <c r="G127" s="20">
        <f t="shared" si="15"/>
        <v>0.14644261985839641</v>
      </c>
      <c r="H127" s="20">
        <f t="shared" si="15"/>
        <v>0.18559156165011054</v>
      </c>
      <c r="I127" s="20">
        <f t="shared" si="15"/>
        <v>0.11061014678254495</v>
      </c>
      <c r="J127" s="20">
        <f t="shared" si="15"/>
        <v>0.13364224094575575</v>
      </c>
      <c r="K127" s="20">
        <f t="shared" si="15"/>
        <v>9.5758638859788581E-2</v>
      </c>
      <c r="L127" s="20">
        <f t="shared" si="15"/>
        <v>9.8269110167129844E-2</v>
      </c>
      <c r="M127" s="20">
        <f t="shared" si="15"/>
        <v>0.11899788973618185</v>
      </c>
      <c r="N127" s="20">
        <f t="shared" si="15"/>
        <v>9.4870988799389475E-2</v>
      </c>
      <c r="O127" s="20">
        <f t="shared" si="15"/>
        <v>0.11805419113620895</v>
      </c>
      <c r="P127" s="20">
        <f t="shared" si="15"/>
        <v>0.20006656696180308</v>
      </c>
      <c r="Q127" s="20">
        <f t="shared" si="15"/>
        <v>0.17377184019326045</v>
      </c>
      <c r="R127" s="20">
        <f t="shared" si="15"/>
        <v>0.1320433354279624</v>
      </c>
      <c r="S127" s="20">
        <f t="shared" si="15"/>
        <v>0.21363421775198502</v>
      </c>
      <c r="T127" s="20">
        <f t="shared" si="15"/>
        <v>0.20975571296823992</v>
      </c>
      <c r="U127" s="20">
        <f t="shared" si="15"/>
        <v>0.17812436746631058</v>
      </c>
      <c r="V127" s="20">
        <f t="shared" si="15"/>
        <v>0.16151313879527346</v>
      </c>
      <c r="W127" s="20">
        <f t="shared" si="15"/>
        <v>0.14864020404948736</v>
      </c>
      <c r="X127" s="20">
        <f t="shared" si="15"/>
        <v>0.21250004118322763</v>
      </c>
      <c r="Y127" s="20">
        <f t="shared" si="15"/>
        <v>0.33568412425548155</v>
      </c>
      <c r="Z127" s="20">
        <f t="shared" si="15"/>
        <v>0.36355965420203917</v>
      </c>
      <c r="AA127" s="20">
        <f t="shared" si="15"/>
        <v>0.32687857717377944</v>
      </c>
      <c r="AB127" s="20">
        <f t="shared" si="15"/>
        <v>0.40788069827759377</v>
      </c>
      <c r="AC127" s="20">
        <f t="shared" si="15"/>
        <v>0.53521050650237756</v>
      </c>
      <c r="AD127" s="20">
        <f t="shared" si="15"/>
        <v>0.44015944913390403</v>
      </c>
      <c r="AE127" s="20">
        <f t="shared" ref="AE127" si="20">IFERROR((AE24/AE$109*100),"--")</f>
        <v>0.23545246618928375</v>
      </c>
    </row>
    <row r="128" spans="1:32">
      <c r="A128" s="37" t="s">
        <v>86</v>
      </c>
      <c r="B128" s="4" t="s">
        <v>87</v>
      </c>
      <c r="C128" s="20">
        <f t="shared" si="5"/>
        <v>0.13860346094934811</v>
      </c>
      <c r="D128" s="20">
        <f t="shared" si="15"/>
        <v>0.2976387722373276</v>
      </c>
      <c r="E128" s="20">
        <f t="shared" si="15"/>
        <v>0.21152285445936378</v>
      </c>
      <c r="F128" s="20">
        <f t="shared" si="15"/>
        <v>0.13964811596255855</v>
      </c>
      <c r="G128" s="20">
        <f t="shared" si="15"/>
        <v>0.15086682330723591</v>
      </c>
      <c r="H128" s="20">
        <f t="shared" si="15"/>
        <v>0.13407030928207131</v>
      </c>
      <c r="I128" s="20">
        <f t="shared" si="15"/>
        <v>0.18459325389277964</v>
      </c>
      <c r="J128" s="20">
        <f t="shared" si="15"/>
        <v>0.14189456805222619</v>
      </c>
      <c r="K128" s="20">
        <f t="shared" si="15"/>
        <v>0.10117025396799975</v>
      </c>
      <c r="L128" s="20">
        <f t="shared" si="15"/>
        <v>0.13561796766073178</v>
      </c>
      <c r="M128" s="20">
        <f t="shared" si="15"/>
        <v>6.4083908196978664E-2</v>
      </c>
      <c r="N128" s="20">
        <f t="shared" si="15"/>
        <v>5.5832722051565246E-2</v>
      </c>
      <c r="O128" s="20">
        <f t="shared" si="15"/>
        <v>4.9257878311917955E-2</v>
      </c>
      <c r="P128" s="20">
        <f t="shared" si="15"/>
        <v>4.3937025128767432E-2</v>
      </c>
      <c r="Q128" s="20">
        <f t="shared" si="15"/>
        <v>6.6485943935789479E-2</v>
      </c>
      <c r="R128" s="20">
        <f t="shared" si="15"/>
        <v>6.0360870917158964E-2</v>
      </c>
      <c r="S128" s="20">
        <f t="shared" si="15"/>
        <v>5.2792194599801494E-2</v>
      </c>
      <c r="T128" s="20">
        <f t="shared" si="15"/>
        <v>4.5403515869160062E-2</v>
      </c>
      <c r="U128" s="20">
        <f t="shared" si="15"/>
        <v>8.6210560557032537E-2</v>
      </c>
      <c r="V128" s="20">
        <f t="shared" si="15"/>
        <v>0.1006870182266415</v>
      </c>
      <c r="W128" s="20">
        <f t="shared" si="15"/>
        <v>0.13539012333154118</v>
      </c>
      <c r="X128" s="20">
        <f t="shared" si="15"/>
        <v>0.16513409394479178</v>
      </c>
      <c r="Y128" s="20">
        <f t="shared" si="15"/>
        <v>0.46356327413828646</v>
      </c>
      <c r="Z128" s="20">
        <f t="shared" si="15"/>
        <v>0.30724496928227174</v>
      </c>
      <c r="AA128" s="20">
        <f t="shared" si="15"/>
        <v>0.24218312364451727</v>
      </c>
      <c r="AB128" s="20">
        <f t="shared" si="15"/>
        <v>0.23997084078578673</v>
      </c>
      <c r="AC128" s="20">
        <f t="shared" si="15"/>
        <v>0.17583920475066908</v>
      </c>
      <c r="AD128" s="20">
        <f t="shared" si="15"/>
        <v>0.15106825016092496</v>
      </c>
      <c r="AE128" s="20">
        <f t="shared" ref="AE128" si="21">IFERROR((AE25/AE$109*100),"--")</f>
        <v>0.14386086271272341</v>
      </c>
    </row>
    <row r="129" spans="1:31">
      <c r="A129" s="37" t="s">
        <v>88</v>
      </c>
      <c r="B129" s="4" t="s">
        <v>89</v>
      </c>
      <c r="C129" s="20">
        <f t="shared" si="5"/>
        <v>0.57564801640199448</v>
      </c>
      <c r="D129" s="20">
        <f t="shared" si="15"/>
        <v>1.0179108210804826</v>
      </c>
      <c r="E129" s="20">
        <f t="shared" si="15"/>
        <v>1.0056017376317314</v>
      </c>
      <c r="F129" s="20">
        <f t="shared" si="15"/>
        <v>1.5027647022559902</v>
      </c>
      <c r="G129" s="20">
        <f t="shared" si="15"/>
        <v>1.0685717182978887</v>
      </c>
      <c r="H129" s="20">
        <f t="shared" si="15"/>
        <v>0.86588705754775985</v>
      </c>
      <c r="I129" s="20">
        <f t="shared" si="15"/>
        <v>0.58642103670321544</v>
      </c>
      <c r="J129" s="20">
        <f t="shared" si="15"/>
        <v>0.80320073775709455</v>
      </c>
      <c r="K129" s="20">
        <f t="shared" si="15"/>
        <v>0.47969907246773763</v>
      </c>
      <c r="L129" s="20">
        <f t="shared" si="15"/>
        <v>0.40288869196212818</v>
      </c>
      <c r="M129" s="20">
        <f t="shared" si="15"/>
        <v>0.39333986101519441</v>
      </c>
      <c r="N129" s="20">
        <f t="shared" si="15"/>
        <v>0.3053309429275386</v>
      </c>
      <c r="O129" s="20">
        <f t="shared" si="15"/>
        <v>0.28952558070016227</v>
      </c>
      <c r="P129" s="20">
        <f t="shared" si="15"/>
        <v>0.36062665277302053</v>
      </c>
      <c r="Q129" s="20">
        <f t="shared" si="15"/>
        <v>0.4399716444659173</v>
      </c>
      <c r="R129" s="20">
        <f t="shared" si="15"/>
        <v>0.28789309191983942</v>
      </c>
      <c r="S129" s="20">
        <f t="shared" si="15"/>
        <v>0.29277198740069199</v>
      </c>
      <c r="T129" s="20">
        <f t="shared" si="15"/>
        <v>0.26200482580842643</v>
      </c>
      <c r="U129" s="20">
        <f t="shared" si="15"/>
        <v>0.32748679548043369</v>
      </c>
      <c r="V129" s="20">
        <f t="shared" si="15"/>
        <v>0.34642765189013458</v>
      </c>
      <c r="W129" s="20">
        <f t="shared" si="15"/>
        <v>0.39706097271920243</v>
      </c>
      <c r="X129" s="20">
        <f t="shared" si="15"/>
        <v>0.68018706955059649</v>
      </c>
      <c r="Y129" s="20">
        <f t="shared" si="15"/>
        <v>0.68713201294999138</v>
      </c>
      <c r="Z129" s="20">
        <f t="shared" si="15"/>
        <v>0.55996085056250633</v>
      </c>
      <c r="AA129" s="20">
        <f t="shared" si="15"/>
        <v>0.63934360471997964</v>
      </c>
      <c r="AB129" s="20">
        <f t="shared" si="15"/>
        <v>0.44306851823166638</v>
      </c>
      <c r="AC129" s="20">
        <f t="shared" si="15"/>
        <v>0.50711837319930309</v>
      </c>
      <c r="AD129" s="20">
        <f t="shared" si="15"/>
        <v>0.64556836788757366</v>
      </c>
      <c r="AE129" s="20">
        <f t="shared" ref="AE129" si="22">IFERROR((AE26/AE$109*100),"--")</f>
        <v>0.49087730693534415</v>
      </c>
    </row>
    <row r="130" spans="1:31">
      <c r="A130" s="37" t="s">
        <v>90</v>
      </c>
      <c r="B130" s="4" t="s">
        <v>91</v>
      </c>
      <c r="C130" s="20">
        <f t="shared" si="5"/>
        <v>9.0423714847455497E-2</v>
      </c>
      <c r="D130" s="20">
        <f t="shared" si="15"/>
        <v>9.907477407618559E-2</v>
      </c>
      <c r="E130" s="20">
        <f t="shared" si="15"/>
        <v>7.5262208568281558E-2</v>
      </c>
      <c r="F130" s="20">
        <f t="shared" si="15"/>
        <v>6.2999919393120038E-2</v>
      </c>
      <c r="G130" s="20">
        <f t="shared" si="15"/>
        <v>7.7716861149815394E-2</v>
      </c>
      <c r="H130" s="20">
        <f t="shared" si="15"/>
        <v>7.31453508535444E-2</v>
      </c>
      <c r="I130" s="20">
        <f t="shared" si="15"/>
        <v>8.7888516079123638E-2</v>
      </c>
      <c r="J130" s="20">
        <f t="shared" si="15"/>
        <v>8.0972795179118207E-2</v>
      </c>
      <c r="K130" s="20">
        <f t="shared" si="15"/>
        <v>7.3272419558962215E-2</v>
      </c>
      <c r="L130" s="20">
        <f t="shared" si="15"/>
        <v>5.8552904150267801E-2</v>
      </c>
      <c r="M130" s="20">
        <f t="shared" si="15"/>
        <v>4.1470858537931928E-2</v>
      </c>
      <c r="N130" s="20">
        <f t="shared" si="15"/>
        <v>4.5600063611342119E-2</v>
      </c>
      <c r="O130" s="20">
        <f t="shared" si="15"/>
        <v>4.8618401489294846E-2</v>
      </c>
      <c r="P130" s="20">
        <f t="shared" si="15"/>
        <v>5.1151445076682567E-2</v>
      </c>
      <c r="Q130" s="20">
        <f t="shared" si="15"/>
        <v>0.10330125973851578</v>
      </c>
      <c r="R130" s="20">
        <f t="shared" si="15"/>
        <v>0.13131004359916792</v>
      </c>
      <c r="S130" s="20">
        <f t="shared" si="15"/>
        <v>0.14311161903981162</v>
      </c>
      <c r="T130" s="20">
        <f t="shared" si="15"/>
        <v>0.13263996360381014</v>
      </c>
      <c r="U130" s="20">
        <f t="shared" si="15"/>
        <v>0.13668270911106828</v>
      </c>
      <c r="V130" s="20">
        <f t="shared" si="15"/>
        <v>0.1130507732227191</v>
      </c>
      <c r="W130" s="20">
        <f t="shared" si="15"/>
        <v>0.13125979937525534</v>
      </c>
      <c r="X130" s="20">
        <f t="shared" si="15"/>
        <v>0.20561247150356707</v>
      </c>
      <c r="Y130" s="20">
        <f t="shared" si="15"/>
        <v>0.19196493147584792</v>
      </c>
      <c r="Z130" s="20">
        <f t="shared" si="15"/>
        <v>0.19167089310845123</v>
      </c>
      <c r="AA130" s="20">
        <f t="shared" si="15"/>
        <v>0.20153624564954492</v>
      </c>
      <c r="AB130" s="20">
        <f t="shared" si="15"/>
        <v>0.21686998391045845</v>
      </c>
      <c r="AC130" s="20">
        <f t="shared" si="15"/>
        <v>0.22387886445279626</v>
      </c>
      <c r="AD130" s="20">
        <f t="shared" si="15"/>
        <v>0.23563022732104089</v>
      </c>
      <c r="AE130" s="20">
        <f t="shared" ref="AE130" si="23">IFERROR((AE27/AE$109*100),"--")</f>
        <v>0.13672907277129875</v>
      </c>
    </row>
    <row r="131" spans="1:31">
      <c r="A131" s="37" t="s">
        <v>92</v>
      </c>
      <c r="B131" s="4" t="s">
        <v>93</v>
      </c>
      <c r="C131" s="20">
        <f t="shared" si="5"/>
        <v>0.4228680425225807</v>
      </c>
      <c r="D131" s="20">
        <f t="shared" si="15"/>
        <v>0.4195284018295487</v>
      </c>
      <c r="E131" s="20">
        <f t="shared" si="15"/>
        <v>0.59649534471093379</v>
      </c>
      <c r="F131" s="20">
        <f t="shared" si="15"/>
        <v>0.78270920101542363</v>
      </c>
      <c r="G131" s="20">
        <f t="shared" si="15"/>
        <v>1.3260232906599527</v>
      </c>
      <c r="H131" s="20">
        <f t="shared" si="15"/>
        <v>1.0242754872946078</v>
      </c>
      <c r="I131" s="20">
        <f t="shared" si="15"/>
        <v>1.192828531800034</v>
      </c>
      <c r="J131" s="20">
        <f t="shared" si="15"/>
        <v>1.1768185008927983</v>
      </c>
      <c r="K131" s="20">
        <f t="shared" si="15"/>
        <v>1.2895518925605043</v>
      </c>
      <c r="L131" s="20">
        <f t="shared" si="15"/>
        <v>1.1941538466322348</v>
      </c>
      <c r="M131" s="20">
        <f t="shared" si="15"/>
        <v>1.122454415381688</v>
      </c>
      <c r="N131" s="20">
        <f t="shared" si="15"/>
        <v>1.0803544959746936</v>
      </c>
      <c r="O131" s="20">
        <f t="shared" si="15"/>
        <v>1.2311317106348874</v>
      </c>
      <c r="P131" s="20">
        <f t="shared" si="15"/>
        <v>1.3162828130633353</v>
      </c>
      <c r="Q131" s="20">
        <f t="shared" si="15"/>
        <v>1.5991770324316983</v>
      </c>
      <c r="R131" s="20">
        <f t="shared" si="15"/>
        <v>1.6445471754169099</v>
      </c>
      <c r="S131" s="20">
        <f t="shared" si="15"/>
        <v>1.5750714870109923</v>
      </c>
      <c r="T131" s="20">
        <f t="shared" si="15"/>
        <v>1.5706738855066917</v>
      </c>
      <c r="U131" s="20">
        <f t="shared" si="15"/>
        <v>1.8177997324423438</v>
      </c>
      <c r="V131" s="20">
        <f t="shared" si="15"/>
        <v>1.8263948030586077</v>
      </c>
      <c r="W131" s="20">
        <f t="shared" si="15"/>
        <v>2.0339964557555703</v>
      </c>
      <c r="X131" s="20">
        <f t="shared" si="15"/>
        <v>1.9844387463122968</v>
      </c>
      <c r="Y131" s="20">
        <f t="shared" si="15"/>
        <v>2.3035207195188572</v>
      </c>
      <c r="Z131" s="20">
        <f t="shared" si="15"/>
        <v>1.9477197908285917</v>
      </c>
      <c r="AA131" s="20">
        <f t="shared" si="15"/>
        <v>2.3162941486593689</v>
      </c>
      <c r="AB131" s="20">
        <f t="shared" si="15"/>
        <v>2.5268655253290162</v>
      </c>
      <c r="AC131" s="20">
        <f t="shared" si="15"/>
        <v>2.0226120374431047</v>
      </c>
      <c r="AD131" s="20">
        <f t="shared" si="15"/>
        <v>2.1143514316097147</v>
      </c>
      <c r="AE131" s="20">
        <f t="shared" ref="AE131" si="24">IFERROR((AE28/AE$109*100),"--")</f>
        <v>1.6840554958036758</v>
      </c>
    </row>
    <row r="132" spans="1:31">
      <c r="A132" s="37" t="s">
        <v>94</v>
      </c>
      <c r="B132" s="4" t="s">
        <v>95</v>
      </c>
      <c r="C132" s="20">
        <f t="shared" si="5"/>
        <v>0.26784430400675346</v>
      </c>
      <c r="D132" s="20">
        <f t="shared" si="15"/>
        <v>0.24151533486057786</v>
      </c>
      <c r="E132" s="20">
        <f t="shared" si="15"/>
        <v>0.31980242568626033</v>
      </c>
      <c r="F132" s="20">
        <f t="shared" si="15"/>
        <v>0.62306134500835675</v>
      </c>
      <c r="G132" s="20">
        <f t="shared" si="15"/>
        <v>0.61928889470139792</v>
      </c>
      <c r="H132" s="20">
        <f t="shared" si="15"/>
        <v>0.4509034152365225</v>
      </c>
      <c r="I132" s="20">
        <f t="shared" si="15"/>
        <v>0.37926858509604322</v>
      </c>
      <c r="J132" s="20">
        <f t="shared" si="15"/>
        <v>0.3145400475692664</v>
      </c>
      <c r="K132" s="20">
        <f t="shared" si="15"/>
        <v>0.17330199113339967</v>
      </c>
      <c r="L132" s="20">
        <f t="shared" si="15"/>
        <v>0.15681413154070292</v>
      </c>
      <c r="M132" s="20">
        <f t="shared" si="15"/>
        <v>0.15521413404550871</v>
      </c>
      <c r="N132" s="20">
        <f t="shared" si="15"/>
        <v>0.19286885040796406</v>
      </c>
      <c r="O132" s="20">
        <f t="shared" si="15"/>
        <v>0.18377219449084964</v>
      </c>
      <c r="P132" s="20">
        <f t="shared" ref="D132:AD141" si="25">IFERROR((P29/P$109*100),"--")</f>
        <v>0.2236478149674905</v>
      </c>
      <c r="Q132" s="20">
        <f t="shared" si="25"/>
        <v>0.33634968006014249</v>
      </c>
      <c r="R132" s="20">
        <f t="shared" si="25"/>
        <v>0.24789545582377315</v>
      </c>
      <c r="S132" s="20">
        <f t="shared" si="25"/>
        <v>0.21388826770871164</v>
      </c>
      <c r="T132" s="20">
        <f t="shared" si="25"/>
        <v>0.20589776086550063</v>
      </c>
      <c r="U132" s="20">
        <f t="shared" si="25"/>
        <v>0.32354273581525017</v>
      </c>
      <c r="V132" s="20">
        <f t="shared" si="25"/>
        <v>0.3228638463346124</v>
      </c>
      <c r="W132" s="20">
        <f t="shared" si="25"/>
        <v>0.33298087920566966</v>
      </c>
      <c r="X132" s="20">
        <f t="shared" si="25"/>
        <v>0.35535571603164656</v>
      </c>
      <c r="Y132" s="20">
        <f t="shared" si="25"/>
        <v>0.3601794334085715</v>
      </c>
      <c r="Z132" s="20">
        <f t="shared" si="25"/>
        <v>0.34149079175383684</v>
      </c>
      <c r="AA132" s="20">
        <f t="shared" si="25"/>
        <v>0.32978908119570471</v>
      </c>
      <c r="AB132" s="20">
        <f t="shared" si="25"/>
        <v>0.42115505586875457</v>
      </c>
      <c r="AC132" s="20">
        <f t="shared" si="25"/>
        <v>0.38041634665747004</v>
      </c>
      <c r="AD132" s="20">
        <f t="shared" si="25"/>
        <v>0.3540340929186836</v>
      </c>
      <c r="AE132" s="20">
        <f t="shared" ref="AE132" si="26">IFERROR((AE29/AE$109*100),"--")</f>
        <v>0.30377043999854786</v>
      </c>
    </row>
    <row r="133" spans="1:31">
      <c r="A133" s="37" t="s">
        <v>96</v>
      </c>
      <c r="B133" s="4" t="s">
        <v>97</v>
      </c>
      <c r="C133" s="20">
        <f t="shared" si="5"/>
        <v>0.37270970396857811</v>
      </c>
      <c r="D133" s="20">
        <f t="shared" si="25"/>
        <v>0.48487750112102912</v>
      </c>
      <c r="E133" s="20">
        <f t="shared" si="25"/>
        <v>0.62077349000450777</v>
      </c>
      <c r="F133" s="20">
        <f t="shared" si="25"/>
        <v>0.83326207927244822</v>
      </c>
      <c r="G133" s="20">
        <f t="shared" si="25"/>
        <v>0.90147643979193381</v>
      </c>
      <c r="H133" s="20">
        <f t="shared" si="25"/>
        <v>0.77424822293164874</v>
      </c>
      <c r="I133" s="20">
        <f t="shared" si="25"/>
        <v>1.5831673756925548</v>
      </c>
      <c r="J133" s="20">
        <f t="shared" si="25"/>
        <v>1.2060703490233284</v>
      </c>
      <c r="K133" s="20">
        <f t="shared" si="25"/>
        <v>1.0867711927016834</v>
      </c>
      <c r="L133" s="20">
        <f t="shared" si="25"/>
        <v>1.0040606492794228</v>
      </c>
      <c r="M133" s="20">
        <f t="shared" si="25"/>
        <v>0.87404792691655653</v>
      </c>
      <c r="N133" s="20">
        <f t="shared" si="25"/>
        <v>0.75396778669438524</v>
      </c>
      <c r="O133" s="20">
        <f t="shared" si="25"/>
        <v>0.73556293272984563</v>
      </c>
      <c r="P133" s="20">
        <f t="shared" si="25"/>
        <v>0.67935678503578267</v>
      </c>
      <c r="Q133" s="20">
        <f t="shared" si="25"/>
        <v>1.1259952528717889</v>
      </c>
      <c r="R133" s="20">
        <f t="shared" si="25"/>
        <v>0.84657621754756307</v>
      </c>
      <c r="S133" s="20">
        <f t="shared" si="25"/>
        <v>0.82242779958101808</v>
      </c>
      <c r="T133" s="20">
        <f t="shared" si="25"/>
        <v>0.80599063878693467</v>
      </c>
      <c r="U133" s="20">
        <f t="shared" si="25"/>
        <v>0.94006461863312785</v>
      </c>
      <c r="V133" s="20">
        <f t="shared" si="25"/>
        <v>0.99727440126358646</v>
      </c>
      <c r="W133" s="20">
        <f t="shared" si="25"/>
        <v>1.1985342634255352</v>
      </c>
      <c r="X133" s="20">
        <f t="shared" si="25"/>
        <v>1.3796124526021187</v>
      </c>
      <c r="Y133" s="20">
        <f t="shared" si="25"/>
        <v>1.5395919411178969</v>
      </c>
      <c r="Z133" s="20">
        <f t="shared" si="25"/>
        <v>1.5886297817990491</v>
      </c>
      <c r="AA133" s="20">
        <f t="shared" si="25"/>
        <v>1.6106773240139909</v>
      </c>
      <c r="AB133" s="20">
        <f t="shared" si="25"/>
        <v>1.8279614411949461</v>
      </c>
      <c r="AC133" s="20">
        <f t="shared" si="25"/>
        <v>1.7116462669523971</v>
      </c>
      <c r="AD133" s="20">
        <f t="shared" si="25"/>
        <v>1.7648227680833333</v>
      </c>
      <c r="AE133" s="20">
        <f t="shared" ref="AE133" si="27">IFERROR((AE30/AE$109*100),"--")</f>
        <v>1.1409908385525791</v>
      </c>
    </row>
    <row r="134" spans="1:31">
      <c r="A134" s="37" t="s">
        <v>98</v>
      </c>
      <c r="B134" s="4" t="s">
        <v>99</v>
      </c>
      <c r="C134" s="20">
        <f t="shared" si="5"/>
        <v>0.76104416895072524</v>
      </c>
      <c r="D134" s="20">
        <f t="shared" si="25"/>
        <v>0.69965059271686636</v>
      </c>
      <c r="E134" s="20">
        <f t="shared" si="25"/>
        <v>0.69794962608860522</v>
      </c>
      <c r="F134" s="20">
        <f t="shared" si="25"/>
        <v>0.57075249099054381</v>
      </c>
      <c r="G134" s="20">
        <f t="shared" si="25"/>
        <v>0.74621538772148654</v>
      </c>
      <c r="H134" s="20">
        <f t="shared" si="25"/>
        <v>0.66071537039005679</v>
      </c>
      <c r="I134" s="20">
        <f t="shared" si="25"/>
        <v>0.92712676532684768</v>
      </c>
      <c r="J134" s="20">
        <f t="shared" si="25"/>
        <v>0.74892700080047492</v>
      </c>
      <c r="K134" s="20">
        <f t="shared" si="25"/>
        <v>0.63630653601905984</v>
      </c>
      <c r="L134" s="20">
        <f t="shared" si="25"/>
        <v>1.0409371877296154</v>
      </c>
      <c r="M134" s="20">
        <f t="shared" si="25"/>
        <v>1.0039556423736808</v>
      </c>
      <c r="N134" s="20">
        <f t="shared" si="25"/>
        <v>0.50982658112876567</v>
      </c>
      <c r="O134" s="20">
        <f t="shared" si="25"/>
        <v>0.51668779806887377</v>
      </c>
      <c r="P134" s="20">
        <f t="shared" si="25"/>
        <v>0.49206886943462969</v>
      </c>
      <c r="Q134" s="20">
        <f t="shared" si="25"/>
        <v>0.61367893659297756</v>
      </c>
      <c r="R134" s="20">
        <f t="shared" si="25"/>
        <v>0.59732888317378929</v>
      </c>
      <c r="S134" s="20">
        <f t="shared" si="25"/>
        <v>0.58519838911317412</v>
      </c>
      <c r="T134" s="20">
        <f t="shared" si="25"/>
        <v>0.57319747001722687</v>
      </c>
      <c r="U134" s="20">
        <f t="shared" si="25"/>
        <v>0.65752864038694392</v>
      </c>
      <c r="V134" s="20">
        <f t="shared" si="25"/>
        <v>0.95288601110722926</v>
      </c>
      <c r="W134" s="20">
        <f t="shared" si="25"/>
        <v>1.1089435478845842</v>
      </c>
      <c r="X134" s="20">
        <f t="shared" si="25"/>
        <v>1.0807068843904351</v>
      </c>
      <c r="Y134" s="20">
        <f t="shared" si="25"/>
        <v>1.028082583569808</v>
      </c>
      <c r="Z134" s="20">
        <f t="shared" si="25"/>
        <v>1.6052260759446879</v>
      </c>
      <c r="AA134" s="20">
        <f t="shared" si="25"/>
        <v>2.0330910143595982</v>
      </c>
      <c r="AB134" s="20">
        <f t="shared" si="25"/>
        <v>1.9757008235012408</v>
      </c>
      <c r="AC134" s="20">
        <f t="shared" si="25"/>
        <v>2.6698354041890404</v>
      </c>
      <c r="AD134" s="20">
        <f t="shared" si="25"/>
        <v>2.7520365463349288</v>
      </c>
      <c r="AE134" s="20">
        <f t="shared" ref="AE134" si="28">IFERROR((AE31/AE$109*100),"--")</f>
        <v>1.1058986927839254</v>
      </c>
    </row>
    <row r="135" spans="1:31">
      <c r="A135" s="37" t="s">
        <v>100</v>
      </c>
      <c r="B135" s="4" t="s">
        <v>101</v>
      </c>
      <c r="C135" s="20">
        <f t="shared" si="5"/>
        <v>9.3422200316116907E-3</v>
      </c>
      <c r="D135" s="20">
        <f t="shared" si="25"/>
        <v>2.0340426141217977E-2</v>
      </c>
      <c r="E135" s="20">
        <f t="shared" si="25"/>
        <v>7.2843180816466055E-2</v>
      </c>
      <c r="F135" s="20">
        <f t="shared" si="25"/>
        <v>8.5070596186531761E-2</v>
      </c>
      <c r="G135" s="20">
        <f t="shared" si="25"/>
        <v>9.0278780722571769E-2</v>
      </c>
      <c r="H135" s="20">
        <f t="shared" si="25"/>
        <v>0.12190143878848267</v>
      </c>
      <c r="I135" s="20">
        <f t="shared" si="25"/>
        <v>0.21558535427290931</v>
      </c>
      <c r="J135" s="20">
        <f t="shared" si="25"/>
        <v>0.25727181194212789</v>
      </c>
      <c r="K135" s="20">
        <f t="shared" si="25"/>
        <v>0.19918032818465664</v>
      </c>
      <c r="L135" s="20">
        <f t="shared" si="25"/>
        <v>0.13778035153688492</v>
      </c>
      <c r="M135" s="20">
        <f t="shared" si="25"/>
        <v>0.29840682520368961</v>
      </c>
      <c r="N135" s="20">
        <f t="shared" si="25"/>
        <v>0.30546608179337725</v>
      </c>
      <c r="O135" s="20">
        <f t="shared" si="25"/>
        <v>0.25772897983684845</v>
      </c>
      <c r="P135" s="20">
        <f t="shared" si="25"/>
        <v>0.29919503615919762</v>
      </c>
      <c r="Q135" s="20">
        <f t="shared" si="25"/>
        <v>0.38685179451276663</v>
      </c>
      <c r="R135" s="20">
        <f t="shared" si="25"/>
        <v>0.34658364235813666</v>
      </c>
      <c r="S135" s="20">
        <f t="shared" si="25"/>
        <v>0.29204029227404943</v>
      </c>
      <c r="T135" s="20">
        <f t="shared" si="25"/>
        <v>0.30432544157124131</v>
      </c>
      <c r="U135" s="20">
        <f t="shared" si="25"/>
        <v>0.38432833407948647</v>
      </c>
      <c r="V135" s="20">
        <f t="shared" si="25"/>
        <v>0.38855703969154942</v>
      </c>
      <c r="W135" s="20">
        <f t="shared" si="25"/>
        <v>0.44963336312934793</v>
      </c>
      <c r="X135" s="20">
        <f t="shared" si="25"/>
        <v>0.57476349722120135</v>
      </c>
      <c r="Y135" s="20">
        <f t="shared" si="25"/>
        <v>0.59855806536850631</v>
      </c>
      <c r="Z135" s="20">
        <f t="shared" si="25"/>
        <v>0.6907148381607523</v>
      </c>
      <c r="AA135" s="20">
        <f t="shared" si="25"/>
        <v>0.73793316477765669</v>
      </c>
      <c r="AB135" s="20">
        <f t="shared" si="25"/>
        <v>0.80014021545548375</v>
      </c>
      <c r="AC135" s="20">
        <f t="shared" si="25"/>
        <v>0.77691057603230751</v>
      </c>
      <c r="AD135" s="20">
        <f t="shared" si="25"/>
        <v>0.74997775713444592</v>
      </c>
      <c r="AE135" s="20">
        <f t="shared" ref="AE135" si="29">IFERROR((AE32/AE$109*100),"--")</f>
        <v>0.43136151627753311</v>
      </c>
    </row>
    <row r="136" spans="1:31">
      <c r="A136" s="37" t="s">
        <v>102</v>
      </c>
      <c r="B136" s="4" t="s">
        <v>103</v>
      </c>
      <c r="C136" s="20">
        <f t="shared" si="5"/>
        <v>1.5665556734230958E-2</v>
      </c>
      <c r="D136" s="20">
        <f t="shared" si="25"/>
        <v>4.3690865280278844E-2</v>
      </c>
      <c r="E136" s="20">
        <f t="shared" si="25"/>
        <v>7.2078870642980616E-2</v>
      </c>
      <c r="F136" s="20">
        <f t="shared" si="25"/>
        <v>5.9392285770060602E-2</v>
      </c>
      <c r="G136" s="20">
        <f t="shared" si="25"/>
        <v>4.4113995463363996E-2</v>
      </c>
      <c r="H136" s="20">
        <f t="shared" si="25"/>
        <v>0.13991856863091237</v>
      </c>
      <c r="I136" s="20">
        <f t="shared" si="25"/>
        <v>2.5551800240165401E-2</v>
      </c>
      <c r="J136" s="20">
        <f t="shared" si="25"/>
        <v>1.0035042604020265E-2</v>
      </c>
      <c r="K136" s="20">
        <f t="shared" si="25"/>
        <v>2.5280110495691191E-2</v>
      </c>
      <c r="L136" s="20">
        <f t="shared" si="25"/>
        <v>2.159900739229053E-2</v>
      </c>
      <c r="M136" s="20">
        <f t="shared" si="25"/>
        <v>1.5141037090042093E-2</v>
      </c>
      <c r="N136" s="20">
        <f t="shared" si="25"/>
        <v>2.7667643584146851E-2</v>
      </c>
      <c r="O136" s="20">
        <f t="shared" si="25"/>
        <v>4.2158804300603196E-2</v>
      </c>
      <c r="P136" s="20">
        <f t="shared" si="25"/>
        <v>6.4243354645569628E-2</v>
      </c>
      <c r="Q136" s="20">
        <f t="shared" si="25"/>
        <v>7.9021972435538088E-2</v>
      </c>
      <c r="R136" s="20">
        <f t="shared" si="25"/>
        <v>8.954520548022267E-2</v>
      </c>
      <c r="S136" s="20">
        <f t="shared" si="25"/>
        <v>8.8855393916807079E-2</v>
      </c>
      <c r="T136" s="20">
        <f t="shared" si="25"/>
        <v>8.8217128514095522E-2</v>
      </c>
      <c r="U136" s="20">
        <f t="shared" si="25"/>
        <v>0.13400298267017652</v>
      </c>
      <c r="V136" s="20">
        <f t="shared" si="25"/>
        <v>4.9699889050916761E-2</v>
      </c>
      <c r="W136" s="20">
        <f t="shared" si="25"/>
        <v>0.10323166640997074</v>
      </c>
      <c r="X136" s="20">
        <f t="shared" si="25"/>
        <v>9.8618428278018797E-2</v>
      </c>
      <c r="Y136" s="20">
        <f t="shared" si="25"/>
        <v>7.2407229601532785E-2</v>
      </c>
      <c r="Z136" s="20">
        <f t="shared" si="25"/>
        <v>0.12509119407945654</v>
      </c>
      <c r="AA136" s="20">
        <f t="shared" si="25"/>
        <v>0.10620748158098529</v>
      </c>
      <c r="AB136" s="20">
        <f t="shared" si="25"/>
        <v>0.19673952656533966</v>
      </c>
      <c r="AC136" s="20">
        <f t="shared" si="25"/>
        <v>8.1263460696428799E-2</v>
      </c>
      <c r="AD136" s="20">
        <f t="shared" si="25"/>
        <v>1.980269913090027E-2</v>
      </c>
      <c r="AE136" s="20">
        <f t="shared" ref="AE136" si="30">IFERROR((AE33/AE$109*100),"--")</f>
        <v>7.9212213099233444E-2</v>
      </c>
    </row>
    <row r="137" spans="1:31">
      <c r="A137" s="37" t="s">
        <v>104</v>
      </c>
      <c r="B137" s="4" t="s">
        <v>105</v>
      </c>
      <c r="C137" s="20">
        <f t="shared" si="5"/>
        <v>1.8987348289139172</v>
      </c>
      <c r="D137" s="20">
        <f t="shared" si="25"/>
        <v>1.1502743551532313</v>
      </c>
      <c r="E137" s="20">
        <f t="shared" si="25"/>
        <v>1.4825577577974043</v>
      </c>
      <c r="F137" s="20">
        <f t="shared" si="25"/>
        <v>1.5679095936961893</v>
      </c>
      <c r="G137" s="20">
        <f t="shared" si="25"/>
        <v>1.0089238582941435</v>
      </c>
      <c r="H137" s="20">
        <f t="shared" si="25"/>
        <v>1.1768512722638353</v>
      </c>
      <c r="I137" s="20">
        <f t="shared" si="25"/>
        <v>1.0053055540810381</v>
      </c>
      <c r="J137" s="20">
        <f t="shared" si="25"/>
        <v>0.52690572490365151</v>
      </c>
      <c r="K137" s="20">
        <f t="shared" si="25"/>
        <v>0.4395965926624103</v>
      </c>
      <c r="L137" s="20">
        <f t="shared" si="25"/>
        <v>0.49351624089198476</v>
      </c>
      <c r="M137" s="20">
        <f t="shared" si="25"/>
        <v>0.498707678163964</v>
      </c>
      <c r="N137" s="20">
        <f t="shared" si="25"/>
        <v>0.40885183694684657</v>
      </c>
      <c r="O137" s="20">
        <f t="shared" si="25"/>
        <v>0.32843131845972373</v>
      </c>
      <c r="P137" s="20">
        <f t="shared" si="25"/>
        <v>0.43599301319872352</v>
      </c>
      <c r="Q137" s="20">
        <f t="shared" si="25"/>
        <v>0.47757770778263803</v>
      </c>
      <c r="R137" s="20">
        <f t="shared" si="25"/>
        <v>0.37293752231589927</v>
      </c>
      <c r="S137" s="20">
        <f t="shared" si="25"/>
        <v>0.41608539346117795</v>
      </c>
      <c r="T137" s="20">
        <f t="shared" si="25"/>
        <v>0.58339235916181786</v>
      </c>
      <c r="U137" s="20">
        <f t="shared" si="25"/>
        <v>0.70881220890450147</v>
      </c>
      <c r="V137" s="20">
        <f t="shared" si="25"/>
        <v>0.58380855585454028</v>
      </c>
      <c r="W137" s="20">
        <f t="shared" si="25"/>
        <v>0.41834822785045916</v>
      </c>
      <c r="X137" s="20">
        <f t="shared" si="25"/>
        <v>0.42155904007359268</v>
      </c>
      <c r="Y137" s="20">
        <f t="shared" si="25"/>
        <v>0.3891051563236772</v>
      </c>
      <c r="Z137" s="20">
        <f t="shared" si="25"/>
        <v>0.40975853753314578</v>
      </c>
      <c r="AA137" s="20">
        <f t="shared" si="25"/>
        <v>0.40857189820896567</v>
      </c>
      <c r="AB137" s="20">
        <f t="shared" si="25"/>
        <v>0.55903749302462247</v>
      </c>
      <c r="AC137" s="20">
        <f t="shared" si="25"/>
        <v>0.42890217063550123</v>
      </c>
      <c r="AD137" s="20">
        <f t="shared" si="25"/>
        <v>0.33644554795556031</v>
      </c>
      <c r="AE137" s="20">
        <f t="shared" ref="AE137" si="31">IFERROR((AE34/AE$109*100),"--")</f>
        <v>0.54554300147260759</v>
      </c>
    </row>
    <row r="138" spans="1:31">
      <c r="A138" s="37" t="s">
        <v>106</v>
      </c>
      <c r="B138" s="4" t="s">
        <v>107</v>
      </c>
      <c r="C138" s="20">
        <f t="shared" si="5"/>
        <v>0.53120107874068045</v>
      </c>
      <c r="D138" s="20">
        <f t="shared" si="25"/>
        <v>0.12638903543805716</v>
      </c>
      <c r="E138" s="20">
        <f t="shared" si="25"/>
        <v>0.37559943938590779</v>
      </c>
      <c r="F138" s="20">
        <f t="shared" si="25"/>
        <v>0.13028965364575151</v>
      </c>
      <c r="G138" s="20">
        <f t="shared" si="25"/>
        <v>0.46036421424874463</v>
      </c>
      <c r="H138" s="20">
        <f t="shared" si="25"/>
        <v>0.4444512107795332</v>
      </c>
      <c r="I138" s="20">
        <f t="shared" si="25"/>
        <v>0.3370659501864417</v>
      </c>
      <c r="J138" s="20">
        <f t="shared" si="25"/>
        <v>0.48905424841480299</v>
      </c>
      <c r="K138" s="20">
        <f t="shared" si="25"/>
        <v>0.84223125916762853</v>
      </c>
      <c r="L138" s="20">
        <f t="shared" si="25"/>
        <v>3.2043814405581768</v>
      </c>
      <c r="M138" s="20">
        <f t="shared" si="25"/>
        <v>0.7805800489125494</v>
      </c>
      <c r="N138" s="20">
        <f t="shared" si="25"/>
        <v>0.76288113170824834</v>
      </c>
      <c r="O138" s="20">
        <f t="shared" si="25"/>
        <v>1.4898036206884013</v>
      </c>
      <c r="P138" s="20">
        <f t="shared" si="25"/>
        <v>1.2089097418006034</v>
      </c>
      <c r="Q138" s="20">
        <f t="shared" si="25"/>
        <v>1.1207787162397786</v>
      </c>
      <c r="R138" s="20">
        <f t="shared" si="25"/>
        <v>0.25659733955626424</v>
      </c>
      <c r="S138" s="20">
        <f t="shared" si="25"/>
        <v>0.53436744036142392</v>
      </c>
      <c r="T138" s="20">
        <f t="shared" si="25"/>
        <v>0.57145737906480043</v>
      </c>
      <c r="U138" s="20">
        <f t="shared" si="25"/>
        <v>1.0330555970986364</v>
      </c>
      <c r="V138" s="20">
        <f t="shared" si="25"/>
        <v>1.1707315586265654</v>
      </c>
      <c r="W138" s="20">
        <f t="shared" si="25"/>
        <v>7.6758152816611386E-2</v>
      </c>
      <c r="X138" s="20">
        <f t="shared" si="25"/>
        <v>0.17374206385183344</v>
      </c>
      <c r="Y138" s="20">
        <f t="shared" si="25"/>
        <v>0.3260691093614887</v>
      </c>
      <c r="Z138" s="20">
        <f t="shared" si="25"/>
        <v>0.45667251212534699</v>
      </c>
      <c r="AA138" s="20">
        <f t="shared" si="25"/>
        <v>0.39731775637552719</v>
      </c>
      <c r="AB138" s="20">
        <f t="shared" si="25"/>
        <v>0.5935594678983025</v>
      </c>
      <c r="AC138" s="20">
        <f t="shared" si="25"/>
        <v>0</v>
      </c>
      <c r="AD138" s="20">
        <f t="shared" si="25"/>
        <v>0.82821366482164727</v>
      </c>
      <c r="AE138" s="20">
        <f t="shared" ref="AE138" si="32">IFERROR((AE35/AE$109*100),"--")</f>
        <v>0.66157379557935359</v>
      </c>
    </row>
    <row r="139" spans="1:31">
      <c r="A139" s="37" t="s">
        <v>108</v>
      </c>
      <c r="B139" s="4" t="s">
        <v>109</v>
      </c>
      <c r="C139" s="20">
        <f t="shared" si="5"/>
        <v>10.025119834451356</v>
      </c>
      <c r="D139" s="20">
        <f t="shared" si="25"/>
        <v>14.588386997895469</v>
      </c>
      <c r="E139" s="20">
        <f t="shared" si="25"/>
        <v>12.364998786993032</v>
      </c>
      <c r="F139" s="20">
        <f t="shared" si="25"/>
        <v>9.8876009446574482</v>
      </c>
      <c r="G139" s="20">
        <f t="shared" si="25"/>
        <v>14.423914442745133</v>
      </c>
      <c r="H139" s="20">
        <f t="shared" si="25"/>
        <v>22.71910006122819</v>
      </c>
      <c r="I139" s="20">
        <f t="shared" si="25"/>
        <v>20.383872924245026</v>
      </c>
      <c r="J139" s="20">
        <f t="shared" si="25"/>
        <v>18.832668446679619</v>
      </c>
      <c r="K139" s="20">
        <f t="shared" si="25"/>
        <v>25.733571685724243</v>
      </c>
      <c r="L139" s="20">
        <f t="shared" si="25"/>
        <v>22.98205238132137</v>
      </c>
      <c r="M139" s="20">
        <f t="shared" si="25"/>
        <v>18.919956541495985</v>
      </c>
      <c r="N139" s="20">
        <f t="shared" si="25"/>
        <v>17.658939323772838</v>
      </c>
      <c r="O139" s="20">
        <f t="shared" si="25"/>
        <v>15.355279511778209</v>
      </c>
      <c r="P139" s="20">
        <f t="shared" si="25"/>
        <v>11.542237721216987</v>
      </c>
      <c r="Q139" s="20">
        <f t="shared" si="25"/>
        <v>4.5556418028236028</v>
      </c>
      <c r="R139" s="20">
        <f t="shared" si="25"/>
        <v>3.5362867613109401</v>
      </c>
      <c r="S139" s="20">
        <f t="shared" si="25"/>
        <v>5.5538532332531743</v>
      </c>
      <c r="T139" s="20">
        <f t="shared" si="25"/>
        <v>6.5386015989553128</v>
      </c>
      <c r="U139" s="20">
        <f t="shared" si="25"/>
        <v>4.4250477388240395</v>
      </c>
      <c r="V139" s="20">
        <f t="shared" si="25"/>
        <v>3.4906098976047599</v>
      </c>
      <c r="W139" s="20">
        <f t="shared" si="25"/>
        <v>5.7093620942943106</v>
      </c>
      <c r="X139" s="20">
        <f t="shared" si="25"/>
        <v>5.3580049623747756</v>
      </c>
      <c r="Y139" s="20">
        <f t="shared" si="25"/>
        <v>4.6228257341930528</v>
      </c>
      <c r="Z139" s="20">
        <f t="shared" si="25"/>
        <v>3.7341810123406547</v>
      </c>
      <c r="AA139" s="20">
        <f t="shared" si="25"/>
        <v>3.222495871349127</v>
      </c>
      <c r="AB139" s="20">
        <f t="shared" si="25"/>
        <v>4.0219242061162381</v>
      </c>
      <c r="AC139" s="20">
        <f t="shared" si="25"/>
        <v>2.6372135535681709</v>
      </c>
      <c r="AD139" s="20">
        <f t="shared" si="25"/>
        <v>1.2880403329119949</v>
      </c>
      <c r="AE139" s="20">
        <f t="shared" ref="AE139" si="33">IFERROR((AE36/AE$109*100),"--")</f>
        <v>7.7714782450829913</v>
      </c>
    </row>
    <row r="140" spans="1:31">
      <c r="A140" s="37" t="s">
        <v>110</v>
      </c>
      <c r="B140" s="4" t="s">
        <v>111</v>
      </c>
      <c r="C140" s="20">
        <f t="shared" si="5"/>
        <v>2.3548717816364078</v>
      </c>
      <c r="D140" s="20">
        <f t="shared" si="25"/>
        <v>2.1459950398028296</v>
      </c>
      <c r="E140" s="20">
        <f t="shared" si="25"/>
        <v>1.905779620684948</v>
      </c>
      <c r="F140" s="20">
        <f t="shared" si="25"/>
        <v>1.767008667958369</v>
      </c>
      <c r="G140" s="20">
        <f t="shared" si="25"/>
        <v>1.9032024236938112</v>
      </c>
      <c r="H140" s="20">
        <f t="shared" si="25"/>
        <v>1.5977805252346169</v>
      </c>
      <c r="I140" s="20">
        <f t="shared" si="25"/>
        <v>1.3484577388114374</v>
      </c>
      <c r="J140" s="20">
        <f t="shared" si="25"/>
        <v>1.3001305902353233</v>
      </c>
      <c r="K140" s="20">
        <f t="shared" si="25"/>
        <v>1.1272055663553313</v>
      </c>
      <c r="L140" s="20">
        <f t="shared" si="25"/>
        <v>1.0444878369231931</v>
      </c>
      <c r="M140" s="20">
        <f t="shared" si="25"/>
        <v>0.8318499882565944</v>
      </c>
      <c r="N140" s="20">
        <f t="shared" si="25"/>
        <v>0.78867257132920854</v>
      </c>
      <c r="O140" s="20">
        <f t="shared" si="25"/>
        <v>0.65934043708435175</v>
      </c>
      <c r="P140" s="20">
        <f t="shared" si="25"/>
        <v>0.9342795036640108</v>
      </c>
      <c r="Q140" s="20">
        <f t="shared" si="25"/>
        <v>0.78520765059848041</v>
      </c>
      <c r="R140" s="20">
        <f t="shared" si="25"/>
        <v>0.87025295137798875</v>
      </c>
      <c r="S140" s="20">
        <f t="shared" si="25"/>
        <v>0.97098993353175544</v>
      </c>
      <c r="T140" s="20">
        <f t="shared" si="25"/>
        <v>1.0349573973216948</v>
      </c>
      <c r="U140" s="20">
        <f t="shared" si="25"/>
        <v>0.8510206410178025</v>
      </c>
      <c r="V140" s="20">
        <f t="shared" si="25"/>
        <v>0.60245071498949876</v>
      </c>
      <c r="W140" s="20">
        <f t="shared" si="25"/>
        <v>0.52894600213988485</v>
      </c>
      <c r="X140" s="20">
        <f t="shared" si="25"/>
        <v>0.46886462040579036</v>
      </c>
      <c r="Y140" s="20">
        <f t="shared" si="25"/>
        <v>0.4857728270717766</v>
      </c>
      <c r="Z140" s="20">
        <f t="shared" si="25"/>
        <v>0.51493568027864778</v>
      </c>
      <c r="AA140" s="20">
        <f t="shared" si="25"/>
        <v>0.49633565771516863</v>
      </c>
      <c r="AB140" s="20">
        <f t="shared" si="25"/>
        <v>0.4613912472553654</v>
      </c>
      <c r="AC140" s="20">
        <f t="shared" si="25"/>
        <v>0.19906850190120592</v>
      </c>
      <c r="AD140" s="20">
        <f t="shared" si="25"/>
        <v>1.303729456461548</v>
      </c>
      <c r="AE140" s="20">
        <f t="shared" ref="AE140" si="34">IFERROR((AE37/AE$109*100),"--")</f>
        <v>0.85175734166891681</v>
      </c>
    </row>
    <row r="141" spans="1:31">
      <c r="A141" s="37" t="s">
        <v>112</v>
      </c>
      <c r="B141" s="4" t="s">
        <v>113</v>
      </c>
      <c r="C141" s="20">
        <f t="shared" si="5"/>
        <v>9.2106130367558841</v>
      </c>
      <c r="D141" s="20">
        <f t="shared" si="25"/>
        <v>3.908816770035326</v>
      </c>
      <c r="E141" s="20">
        <f t="shared" si="25"/>
        <v>3.2375603066232945</v>
      </c>
      <c r="F141" s="20">
        <f t="shared" si="25"/>
        <v>3.0756643525900071</v>
      </c>
      <c r="G141" s="20">
        <f t="shared" si="25"/>
        <v>4.3345164024961411</v>
      </c>
      <c r="H141" s="20">
        <f t="shared" si="25"/>
        <v>3.9221183428834223</v>
      </c>
      <c r="I141" s="20">
        <f t="shared" si="25"/>
        <v>3.3754636243881468</v>
      </c>
      <c r="J141" s="20">
        <f t="shared" si="25"/>
        <v>2.8688561970960613</v>
      </c>
      <c r="K141" s="20">
        <f t="shared" si="25"/>
        <v>3.1951826122479203</v>
      </c>
      <c r="L141" s="20">
        <f t="shared" si="25"/>
        <v>4.0899917637623382</v>
      </c>
      <c r="M141" s="20">
        <f t="shared" si="25"/>
        <v>3.3791049120976351</v>
      </c>
      <c r="N141" s="20">
        <f t="shared" si="25"/>
        <v>2.5690449874887515</v>
      </c>
      <c r="O141" s="20">
        <f t="shared" si="25"/>
        <v>4.0472954141528934</v>
      </c>
      <c r="P141" s="20">
        <f t="shared" si="25"/>
        <v>3.6864442853711847</v>
      </c>
      <c r="Q141" s="20">
        <f t="shared" si="25"/>
        <v>3.8673207995916079</v>
      </c>
      <c r="R141" s="20">
        <f t="shared" si="25"/>
        <v>3.1241888272467473</v>
      </c>
      <c r="S141" s="20">
        <f t="shared" si="25"/>
        <v>3.1091519563371834</v>
      </c>
      <c r="T141" s="20">
        <f t="shared" si="25"/>
        <v>3.6413104395839375</v>
      </c>
      <c r="U141" s="20">
        <f t="shared" si="25"/>
        <v>3.4254120632637934</v>
      </c>
      <c r="V141" s="20">
        <f t="shared" si="25"/>
        <v>2.441060960379362</v>
      </c>
      <c r="W141" s="20">
        <f t="shared" si="25"/>
        <v>2.1503160799020251</v>
      </c>
      <c r="X141" s="20">
        <f t="shared" si="25"/>
        <v>2.0561186330647216</v>
      </c>
      <c r="Y141" s="20">
        <f t="shared" si="25"/>
        <v>1.7181660081596346</v>
      </c>
      <c r="Z141" s="20">
        <f t="shared" si="25"/>
        <v>1.4060414605963554</v>
      </c>
      <c r="AA141" s="20">
        <f t="shared" si="25"/>
        <v>1.9093331645841038</v>
      </c>
      <c r="AB141" s="20">
        <f t="shared" ref="D141:AD151" si="35">IFERROR((AB38/AB$109*100),"--")</f>
        <v>1.3622771434916636</v>
      </c>
      <c r="AC141" s="20">
        <f t="shared" si="35"/>
        <v>1.1230214483265604</v>
      </c>
      <c r="AD141" s="20">
        <f t="shared" si="35"/>
        <v>1.3251760539543758</v>
      </c>
      <c r="AE141" s="20">
        <f t="shared" ref="AE141" si="36">IFERROR((AE38/AE$109*100),"--")</f>
        <v>2.7616326485891909</v>
      </c>
    </row>
    <row r="142" spans="1:31">
      <c r="A142" s="37" t="s">
        <v>114</v>
      </c>
      <c r="B142" s="4" t="s">
        <v>115</v>
      </c>
      <c r="C142" s="20">
        <f t="shared" si="5"/>
        <v>2.8005650298694107</v>
      </c>
      <c r="D142" s="20">
        <f t="shared" si="35"/>
        <v>3.3106290140756625</v>
      </c>
      <c r="E142" s="20">
        <f t="shared" si="35"/>
        <v>3.7260892380694721</v>
      </c>
      <c r="F142" s="20">
        <f t="shared" si="35"/>
        <v>5.589459706871331</v>
      </c>
      <c r="G142" s="20">
        <f t="shared" si="35"/>
        <v>7.404956001649678</v>
      </c>
      <c r="H142" s="20">
        <f t="shared" si="35"/>
        <v>7.1746153030829669</v>
      </c>
      <c r="I142" s="20">
        <f t="shared" si="35"/>
        <v>8.9808433989086964</v>
      </c>
      <c r="J142" s="20">
        <f t="shared" si="35"/>
        <v>10.989205295339895</v>
      </c>
      <c r="K142" s="20">
        <f t="shared" si="35"/>
        <v>10.517188878951075</v>
      </c>
      <c r="L142" s="20">
        <f t="shared" si="35"/>
        <v>8.8352588666476297</v>
      </c>
      <c r="M142" s="20">
        <f t="shared" si="35"/>
        <v>6.5224951264192006</v>
      </c>
      <c r="N142" s="20">
        <f t="shared" si="35"/>
        <v>5.1126228213280678</v>
      </c>
      <c r="O142" s="20">
        <f t="shared" si="35"/>
        <v>4.9529723443386215</v>
      </c>
      <c r="P142" s="20">
        <f t="shared" si="35"/>
        <v>4.4620712244088088</v>
      </c>
      <c r="Q142" s="20">
        <f t="shared" si="35"/>
        <v>6.1206010331278504</v>
      </c>
      <c r="R142" s="20">
        <f t="shared" si="35"/>
        <v>5.0773680162570303</v>
      </c>
      <c r="S142" s="20">
        <f t="shared" si="35"/>
        <v>4.2715953511875409</v>
      </c>
      <c r="T142" s="20">
        <f t="shared" si="35"/>
        <v>4.2996290324106017</v>
      </c>
      <c r="U142" s="20">
        <f t="shared" si="35"/>
        <v>3.6635115662860609</v>
      </c>
      <c r="V142" s="20">
        <f t="shared" si="35"/>
        <v>3.5811655727801908</v>
      </c>
      <c r="W142" s="20">
        <f t="shared" si="35"/>
        <v>3.5807504713718359</v>
      </c>
      <c r="X142" s="20">
        <f t="shared" si="35"/>
        <v>3.9253368066745633</v>
      </c>
      <c r="Y142" s="20">
        <f t="shared" si="35"/>
        <v>2.8072122221661275</v>
      </c>
      <c r="Z142" s="20">
        <f t="shared" si="35"/>
        <v>2.9623922739251709</v>
      </c>
      <c r="AA142" s="20">
        <f t="shared" si="35"/>
        <v>3.0465492915690233</v>
      </c>
      <c r="AB142" s="20">
        <f t="shared" si="35"/>
        <v>3.3175545132953279</v>
      </c>
      <c r="AC142" s="20">
        <f t="shared" si="35"/>
        <v>3.019710778974634</v>
      </c>
      <c r="AD142" s="20">
        <f t="shared" si="35"/>
        <v>2.5029093571063576</v>
      </c>
      <c r="AE142" s="20">
        <f t="shared" ref="AE142" si="37">IFERROR((AE39/AE$109*100),"--")</f>
        <v>4.3779803329453593</v>
      </c>
    </row>
    <row r="143" spans="1:31">
      <c r="A143" s="37" t="s">
        <v>116</v>
      </c>
      <c r="B143" s="4" t="s">
        <v>117</v>
      </c>
      <c r="C143" s="20">
        <f t="shared" si="5"/>
        <v>0.50629529127649298</v>
      </c>
      <c r="D143" s="20">
        <f t="shared" si="35"/>
        <v>1.7184101828739564</v>
      </c>
      <c r="E143" s="20">
        <f t="shared" si="35"/>
        <v>1.4231674960264937</v>
      </c>
      <c r="F143" s="20">
        <f t="shared" si="35"/>
        <v>1.4175090097468543</v>
      </c>
      <c r="G143" s="20">
        <f t="shared" si="35"/>
        <v>0.58852249642351495</v>
      </c>
      <c r="H143" s="20">
        <f t="shared" si="35"/>
        <v>1.019762651557667</v>
      </c>
      <c r="I143" s="20">
        <f t="shared" si="35"/>
        <v>0.92938937609300631</v>
      </c>
      <c r="J143" s="20">
        <f t="shared" si="35"/>
        <v>0.36427803908762568</v>
      </c>
      <c r="K143" s="20">
        <f t="shared" si="35"/>
        <v>9.9456763915031859E-2</v>
      </c>
      <c r="L143" s="20">
        <f t="shared" si="35"/>
        <v>8.0356415427046538E-2</v>
      </c>
      <c r="M143" s="20">
        <f t="shared" si="35"/>
        <v>0.1145039148338149</v>
      </c>
      <c r="N143" s="20">
        <f t="shared" si="35"/>
        <v>0.37820465875899778</v>
      </c>
      <c r="O143" s="20">
        <f t="shared" si="35"/>
        <v>0.42938493481534878</v>
      </c>
      <c r="P143" s="20">
        <f t="shared" si="35"/>
        <v>1.1134732064106616</v>
      </c>
      <c r="Q143" s="20">
        <f t="shared" si="35"/>
        <v>0.92168285510439774</v>
      </c>
      <c r="R143" s="20">
        <f t="shared" si="35"/>
        <v>0.73063668228307244</v>
      </c>
      <c r="S143" s="20">
        <f t="shared" si="35"/>
        <v>0.46266988156060734</v>
      </c>
      <c r="T143" s="20">
        <f t="shared" si="35"/>
        <v>1.2606642788824014</v>
      </c>
      <c r="U143" s="20">
        <f t="shared" si="35"/>
        <v>1.0791334946929609</v>
      </c>
      <c r="V143" s="20">
        <f t="shared" si="35"/>
        <v>1.0318928969992256</v>
      </c>
      <c r="W143" s="20">
        <f t="shared" si="35"/>
        <v>1.1775635064061505</v>
      </c>
      <c r="X143" s="20">
        <f t="shared" si="35"/>
        <v>1.041782285753398</v>
      </c>
      <c r="Y143" s="20">
        <f t="shared" si="35"/>
        <v>0.73345171352827798</v>
      </c>
      <c r="Z143" s="20">
        <f t="shared" si="35"/>
        <v>1.1070229454662148</v>
      </c>
      <c r="AA143" s="20">
        <f t="shared" si="35"/>
        <v>0.69705860578159184</v>
      </c>
      <c r="AB143" s="20">
        <f t="shared" si="35"/>
        <v>0.81058660174196262</v>
      </c>
      <c r="AC143" s="20">
        <f t="shared" si="35"/>
        <v>0.26059208535550415</v>
      </c>
      <c r="AD143" s="20">
        <f t="shared" si="35"/>
        <v>0.37092668362734749</v>
      </c>
      <c r="AE143" s="20">
        <f t="shared" ref="AE143" si="38">IFERROR((AE40/AE$109*100),"--")</f>
        <v>0.80003036651329595</v>
      </c>
    </row>
    <row r="144" spans="1:31">
      <c r="A144" s="37" t="s">
        <v>118</v>
      </c>
      <c r="B144" s="4" t="s">
        <v>119</v>
      </c>
      <c r="C144" s="20">
        <f t="shared" si="5"/>
        <v>2.4681818957752784</v>
      </c>
      <c r="D144" s="20">
        <f t="shared" si="35"/>
        <v>2.2025341227928545</v>
      </c>
      <c r="E144" s="20">
        <f t="shared" si="35"/>
        <v>1.2878539252817682</v>
      </c>
      <c r="F144" s="20">
        <f t="shared" si="35"/>
        <v>0.974329030111456</v>
      </c>
      <c r="G144" s="20">
        <f t="shared" si="35"/>
        <v>1.2277342513897438</v>
      </c>
      <c r="H144" s="20">
        <f t="shared" si="35"/>
        <v>1.5567372097525463</v>
      </c>
      <c r="I144" s="20">
        <f t="shared" si="35"/>
        <v>2.2614112947149549</v>
      </c>
      <c r="J144" s="20">
        <f t="shared" si="35"/>
        <v>2.0810591911789764</v>
      </c>
      <c r="K144" s="20">
        <f t="shared" si="35"/>
        <v>2.2176896678026066</v>
      </c>
      <c r="L144" s="20">
        <f t="shared" si="35"/>
        <v>1.8710169480489702</v>
      </c>
      <c r="M144" s="20">
        <f t="shared" si="35"/>
        <v>1.7036953001477881</v>
      </c>
      <c r="N144" s="20">
        <f t="shared" si="35"/>
        <v>1.3813194371629287</v>
      </c>
      <c r="O144" s="20">
        <f t="shared" si="35"/>
        <v>1.1029138190523691</v>
      </c>
      <c r="P144" s="20">
        <f t="shared" si="35"/>
        <v>0.98675312398615977</v>
      </c>
      <c r="Q144" s="20">
        <f t="shared" si="35"/>
        <v>1.2321418245322024</v>
      </c>
      <c r="R144" s="20">
        <f t="shared" si="35"/>
        <v>0.98871808942737482</v>
      </c>
      <c r="S144" s="20">
        <f t="shared" si="35"/>
        <v>0.84352870268648605</v>
      </c>
      <c r="T144" s="20">
        <f t="shared" si="35"/>
        <v>0.87912171676279238</v>
      </c>
      <c r="U144" s="20">
        <f t="shared" si="35"/>
        <v>0.93335012345874846</v>
      </c>
      <c r="V144" s="20">
        <f t="shared" si="35"/>
        <v>0.97531299627749268</v>
      </c>
      <c r="W144" s="20">
        <f t="shared" si="35"/>
        <v>1.0191115630705758</v>
      </c>
      <c r="X144" s="20">
        <f t="shared" si="35"/>
        <v>1.138892879203252</v>
      </c>
      <c r="Y144" s="20">
        <f t="shared" si="35"/>
        <v>1.2290725694775988</v>
      </c>
      <c r="Z144" s="20">
        <f t="shared" si="35"/>
        <v>1.0915561624234511</v>
      </c>
      <c r="AA144" s="20">
        <f t="shared" si="35"/>
        <v>1.0593076141255604</v>
      </c>
      <c r="AB144" s="20">
        <f t="shared" si="35"/>
        <v>1.2158701444693554</v>
      </c>
      <c r="AC144" s="20">
        <f t="shared" si="35"/>
        <v>1.2758237369652907</v>
      </c>
      <c r="AD144" s="20">
        <f t="shared" si="35"/>
        <v>1.1844500037201209</v>
      </c>
      <c r="AE144" s="20">
        <f t="shared" ref="AE144" si="39">IFERROR((AE41/AE$109*100),"--")</f>
        <v>1.1940598641287428</v>
      </c>
    </row>
    <row r="145" spans="1:31">
      <c r="A145" s="37" t="s">
        <v>120</v>
      </c>
      <c r="B145" s="4" t="s">
        <v>121</v>
      </c>
      <c r="C145" s="20">
        <f t="shared" si="5"/>
        <v>0.91461965938304923</v>
      </c>
      <c r="D145" s="20">
        <f t="shared" si="35"/>
        <v>0.94016970585584914</v>
      </c>
      <c r="E145" s="20">
        <f t="shared" si="35"/>
        <v>1.2198988427591242</v>
      </c>
      <c r="F145" s="20">
        <f t="shared" si="35"/>
        <v>1.63500647754742</v>
      </c>
      <c r="G145" s="20">
        <f t="shared" si="35"/>
        <v>2.9117796783823002</v>
      </c>
      <c r="H145" s="20">
        <f t="shared" si="35"/>
        <v>2.8127411947170549</v>
      </c>
      <c r="I145" s="20">
        <f t="shared" si="35"/>
        <v>4.3942229270370543</v>
      </c>
      <c r="J145" s="20">
        <f t="shared" si="35"/>
        <v>5.9216355533818446</v>
      </c>
      <c r="K145" s="20">
        <f t="shared" si="35"/>
        <v>3.8615553427443667</v>
      </c>
      <c r="L145" s="20">
        <f t="shared" si="35"/>
        <v>3.5280161103383216</v>
      </c>
      <c r="M145" s="20">
        <f t="shared" si="35"/>
        <v>3.2367834114062402</v>
      </c>
      <c r="N145" s="20">
        <f t="shared" si="35"/>
        <v>3.2143033046194236</v>
      </c>
      <c r="O145" s="20">
        <f t="shared" si="35"/>
        <v>3.4437735169677448</v>
      </c>
      <c r="P145" s="20">
        <f t="shared" si="35"/>
        <v>3.3670994663942562</v>
      </c>
      <c r="Q145" s="20">
        <f t="shared" si="35"/>
        <v>6.3989037615876443</v>
      </c>
      <c r="R145" s="20">
        <f t="shared" si="35"/>
        <v>4.1783338030786297</v>
      </c>
      <c r="S145" s="20">
        <f t="shared" si="35"/>
        <v>3.9459029674733705</v>
      </c>
      <c r="T145" s="20">
        <f t="shared" si="35"/>
        <v>3.9250600104444819</v>
      </c>
      <c r="U145" s="20">
        <f t="shared" si="35"/>
        <v>4.7511636717248606</v>
      </c>
      <c r="V145" s="20">
        <f t="shared" si="35"/>
        <v>4.3350654107018958</v>
      </c>
      <c r="W145" s="20">
        <f t="shared" si="35"/>
        <v>4.5390621593047458</v>
      </c>
      <c r="X145" s="20">
        <f t="shared" si="35"/>
        <v>4.8621456425491978</v>
      </c>
      <c r="Y145" s="20">
        <f t="shared" si="35"/>
        <v>4.2466073268695457</v>
      </c>
      <c r="Z145" s="20">
        <f t="shared" si="35"/>
        <v>3.4939591215240902</v>
      </c>
      <c r="AA145" s="20">
        <f t="shared" si="35"/>
        <v>3.8063376119604087</v>
      </c>
      <c r="AB145" s="20">
        <f t="shared" si="35"/>
        <v>4.1520915060980625</v>
      </c>
      <c r="AC145" s="20">
        <f t="shared" si="35"/>
        <v>3.5376475848648643</v>
      </c>
      <c r="AD145" s="20">
        <f t="shared" si="35"/>
        <v>3.5951714078869115</v>
      </c>
      <c r="AE145" s="20">
        <f t="shared" ref="AE145" si="40">IFERROR((AE42/AE$109*100),"--")</f>
        <v>3.8860867654617772</v>
      </c>
    </row>
    <row r="146" spans="1:31">
      <c r="A146" s="37" t="s">
        <v>122</v>
      </c>
      <c r="B146" s="4" t="s">
        <v>123</v>
      </c>
      <c r="C146" s="20">
        <f t="shared" si="5"/>
        <v>1.0752528094899096</v>
      </c>
      <c r="D146" s="20">
        <f t="shared" si="35"/>
        <v>0.74180032379106342</v>
      </c>
      <c r="E146" s="20">
        <f t="shared" si="35"/>
        <v>0.85217319288671056</v>
      </c>
      <c r="F146" s="20">
        <f t="shared" si="35"/>
        <v>1.0039490457124687</v>
      </c>
      <c r="G146" s="20">
        <f t="shared" si="35"/>
        <v>1.6274606189607805</v>
      </c>
      <c r="H146" s="20">
        <f t="shared" si="35"/>
        <v>1.855547002076948</v>
      </c>
      <c r="I146" s="20">
        <f t="shared" si="35"/>
        <v>1.6361927128181959</v>
      </c>
      <c r="J146" s="20">
        <f t="shared" si="35"/>
        <v>2.3038029956171111</v>
      </c>
      <c r="K146" s="20">
        <f t="shared" si="35"/>
        <v>1.1877402074561658</v>
      </c>
      <c r="L146" s="20">
        <f t="shared" si="35"/>
        <v>1.0024471582127075</v>
      </c>
      <c r="M146" s="20">
        <f t="shared" si="35"/>
        <v>0.83534082890778516</v>
      </c>
      <c r="N146" s="20">
        <f t="shared" si="35"/>
        <v>0.88344950623035179</v>
      </c>
      <c r="O146" s="20">
        <f t="shared" si="35"/>
        <v>0.907305347065401</v>
      </c>
      <c r="P146" s="20">
        <f t="shared" si="35"/>
        <v>1.0260088969372645</v>
      </c>
      <c r="Q146" s="20">
        <f t="shared" si="35"/>
        <v>1.7979426172358686</v>
      </c>
      <c r="R146" s="20">
        <f t="shared" si="35"/>
        <v>1.1897904888559716</v>
      </c>
      <c r="S146" s="20">
        <f t="shared" si="35"/>
        <v>1.1633986851901892</v>
      </c>
      <c r="T146" s="20">
        <f t="shared" si="35"/>
        <v>1.1020429176229181</v>
      </c>
      <c r="U146" s="20">
        <f t="shared" si="35"/>
        <v>1.4563282494452621</v>
      </c>
      <c r="V146" s="20">
        <f t="shared" si="35"/>
        <v>1.455291183160569</v>
      </c>
      <c r="W146" s="20">
        <f t="shared" si="35"/>
        <v>1.3679467173111641</v>
      </c>
      <c r="X146" s="20">
        <f t="shared" si="35"/>
        <v>1.3317356403859342</v>
      </c>
      <c r="Y146" s="20">
        <f t="shared" si="35"/>
        <v>1.1450365925187063</v>
      </c>
      <c r="Z146" s="20">
        <f t="shared" si="35"/>
        <v>1.1106961300851488</v>
      </c>
      <c r="AA146" s="20">
        <f t="shared" si="35"/>
        <v>1.3186382386504647</v>
      </c>
      <c r="AB146" s="20">
        <f t="shared" si="35"/>
        <v>1.5906083262520669</v>
      </c>
      <c r="AC146" s="20">
        <f t="shared" si="35"/>
        <v>1.4812528023225273</v>
      </c>
      <c r="AD146" s="20">
        <f t="shared" si="35"/>
        <v>1.6005185301704312</v>
      </c>
      <c r="AE146" s="20">
        <f t="shared" ref="AE146" si="41">IFERROR((AE43/AE$109*100),"--")</f>
        <v>1.2834252742853698</v>
      </c>
    </row>
    <row r="147" spans="1:31">
      <c r="A147" s="37" t="s">
        <v>124</v>
      </c>
      <c r="B147" s="4" t="s">
        <v>125</v>
      </c>
      <c r="C147" s="20">
        <f t="shared" si="5"/>
        <v>0.12758861637059196</v>
      </c>
      <c r="D147" s="20">
        <f t="shared" si="35"/>
        <v>0.11631927674326925</v>
      </c>
      <c r="E147" s="20">
        <f t="shared" si="35"/>
        <v>0.15434185356053817</v>
      </c>
      <c r="F147" s="20">
        <f t="shared" si="35"/>
        <v>0.17450022854016448</v>
      </c>
      <c r="G147" s="20">
        <f t="shared" si="35"/>
        <v>0.23576259159005028</v>
      </c>
      <c r="H147" s="20">
        <f t="shared" si="35"/>
        <v>0.18601601798816889</v>
      </c>
      <c r="I147" s="20">
        <f t="shared" si="35"/>
        <v>0.18065390701705106</v>
      </c>
      <c r="J147" s="20">
        <f t="shared" si="35"/>
        <v>0.21123673345020544</v>
      </c>
      <c r="K147" s="20">
        <f t="shared" si="35"/>
        <v>0.2361530554870418</v>
      </c>
      <c r="L147" s="20">
        <f t="shared" si="35"/>
        <v>0.24010864339223131</v>
      </c>
      <c r="M147" s="20">
        <f t="shared" si="35"/>
        <v>0.19044445533539942</v>
      </c>
      <c r="N147" s="20">
        <f t="shared" si="35"/>
        <v>0.20115886794072027</v>
      </c>
      <c r="O147" s="20">
        <f t="shared" si="35"/>
        <v>0.23082850703117605</v>
      </c>
      <c r="P147" s="20">
        <f t="shared" si="35"/>
        <v>0.26778361938193357</v>
      </c>
      <c r="Q147" s="20">
        <f t="shared" si="35"/>
        <v>0.28203512467118125</v>
      </c>
      <c r="R147" s="20">
        <f t="shared" si="35"/>
        <v>0.33433551525625932</v>
      </c>
      <c r="S147" s="20">
        <f t="shared" si="35"/>
        <v>0.36011221595286108</v>
      </c>
      <c r="T147" s="20">
        <f t="shared" si="35"/>
        <v>0.44417802964434749</v>
      </c>
      <c r="U147" s="20">
        <f t="shared" si="35"/>
        <v>0.40966721647341259</v>
      </c>
      <c r="V147" s="20">
        <f t="shared" si="35"/>
        <v>0.31149992805774285</v>
      </c>
      <c r="W147" s="20">
        <f t="shared" si="35"/>
        <v>0.33162469370792935</v>
      </c>
      <c r="X147" s="20">
        <f t="shared" si="35"/>
        <v>0.44141325861567882</v>
      </c>
      <c r="Y147" s="20">
        <f t="shared" si="35"/>
        <v>0.40118282663924987</v>
      </c>
      <c r="Z147" s="20">
        <f t="shared" si="35"/>
        <v>0.40576281732660047</v>
      </c>
      <c r="AA147" s="20">
        <f t="shared" si="35"/>
        <v>0.46857437997505375</v>
      </c>
      <c r="AB147" s="20">
        <f t="shared" si="35"/>
        <v>0.55302263861914158</v>
      </c>
      <c r="AC147" s="20">
        <f t="shared" si="35"/>
        <v>0.44652394221386327</v>
      </c>
      <c r="AD147" s="20">
        <f t="shared" si="35"/>
        <v>0.47592082133742725</v>
      </c>
      <c r="AE147" s="20">
        <f t="shared" ref="AE147" si="42">IFERROR((AE44/AE$109*100),"--")</f>
        <v>0.34782792014181485</v>
      </c>
    </row>
    <row r="148" spans="1:31">
      <c r="A148" s="37" t="s">
        <v>126</v>
      </c>
      <c r="B148" s="4" t="s">
        <v>127</v>
      </c>
      <c r="C148" s="20">
        <f t="shared" si="5"/>
        <v>3.0596790496544832E-4</v>
      </c>
      <c r="D148" s="20">
        <f t="shared" si="35"/>
        <v>9.9226206825641962E-3</v>
      </c>
      <c r="E148" s="20">
        <f t="shared" si="35"/>
        <v>9.5413525237544195E-3</v>
      </c>
      <c r="F148" s="20">
        <f t="shared" si="35"/>
        <v>2.972768421596811E-3</v>
      </c>
      <c r="G148" s="20">
        <f t="shared" si="35"/>
        <v>4.6664470286113466E-3</v>
      </c>
      <c r="H148" s="20">
        <f t="shared" si="35"/>
        <v>3.9351413851622247E-2</v>
      </c>
      <c r="I148" s="20">
        <f t="shared" si="35"/>
        <v>6.9720720002660982E-2</v>
      </c>
      <c r="J148" s="20">
        <f t="shared" si="35"/>
        <v>3.6445627244792757E-2</v>
      </c>
      <c r="K148" s="20">
        <f t="shared" si="35"/>
        <v>3.6435762549375188E-2</v>
      </c>
      <c r="L148" s="20">
        <f t="shared" si="35"/>
        <v>5.6167087763124103E-2</v>
      </c>
      <c r="M148" s="20">
        <f t="shared" si="35"/>
        <v>3.706951315393138E-2</v>
      </c>
      <c r="N148" s="20">
        <f t="shared" si="35"/>
        <v>1.1761009199950939E-2</v>
      </c>
      <c r="O148" s="20">
        <f t="shared" si="35"/>
        <v>2.9266721450754436E-2</v>
      </c>
      <c r="P148" s="20">
        <f t="shared" si="35"/>
        <v>2.8760863017513384E-2</v>
      </c>
      <c r="Q148" s="20">
        <f t="shared" si="35"/>
        <v>5.6178987455249296E-2</v>
      </c>
      <c r="R148" s="20">
        <f t="shared" si="35"/>
        <v>4.567213541512409E-2</v>
      </c>
      <c r="S148" s="20">
        <f t="shared" si="35"/>
        <v>3.2783096527383912E-2</v>
      </c>
      <c r="T148" s="20">
        <f t="shared" si="35"/>
        <v>3.0030196275511033E-2</v>
      </c>
      <c r="U148" s="20">
        <f t="shared" si="35"/>
        <v>4.007022946050573E-2</v>
      </c>
      <c r="V148" s="20">
        <f t="shared" si="35"/>
        <v>3.1615342838655434E-2</v>
      </c>
      <c r="W148" s="20">
        <f t="shared" si="35"/>
        <v>3.7272029452802509E-2</v>
      </c>
      <c r="X148" s="20">
        <f t="shared" si="35"/>
        <v>1.8172198535778259E-2</v>
      </c>
      <c r="Y148" s="20">
        <f t="shared" si="35"/>
        <v>1.190385801478437E-2</v>
      </c>
      <c r="Z148" s="20">
        <f t="shared" si="35"/>
        <v>2.6238357604444287E-2</v>
      </c>
      <c r="AA148" s="20">
        <f t="shared" si="35"/>
        <v>1.076917328267131E-2</v>
      </c>
      <c r="AB148" s="20">
        <f t="shared" si="35"/>
        <v>1.2221239946287561E-2</v>
      </c>
      <c r="AC148" s="20">
        <f t="shared" si="35"/>
        <v>3.9870854616574324E-3</v>
      </c>
      <c r="AD148" s="20">
        <f t="shared" si="35"/>
        <v>3.046226535335087E-3</v>
      </c>
      <c r="AE148" s="20">
        <f t="shared" ref="AE148" si="43">IFERROR((AE45/AE$109*100),"--")</f>
        <v>2.6203511558123622E-2</v>
      </c>
    </row>
    <row r="149" spans="1:31">
      <c r="A149" s="37" t="s">
        <v>128</v>
      </c>
      <c r="B149" s="4" t="s">
        <v>129</v>
      </c>
      <c r="C149" s="20">
        <f t="shared" si="5"/>
        <v>1.6290751153377019</v>
      </c>
      <c r="D149" s="20">
        <f t="shared" si="35"/>
        <v>1.2027861702235252</v>
      </c>
      <c r="E149" s="20">
        <f t="shared" si="35"/>
        <v>0.99506084034715558</v>
      </c>
      <c r="F149" s="20">
        <f t="shared" si="35"/>
        <v>0.97718936439050375</v>
      </c>
      <c r="G149" s="20">
        <f t="shared" si="35"/>
        <v>0.75769212342472025</v>
      </c>
      <c r="H149" s="20">
        <f t="shared" si="35"/>
        <v>0.58946358777349006</v>
      </c>
      <c r="I149" s="20">
        <f t="shared" si="35"/>
        <v>0.48173289494132615</v>
      </c>
      <c r="J149" s="20">
        <f t="shared" si="35"/>
        <v>0.59004423640935011</v>
      </c>
      <c r="K149" s="20">
        <f t="shared" si="35"/>
        <v>0.83049929964212998</v>
      </c>
      <c r="L149" s="20">
        <f t="shared" si="35"/>
        <v>0.53575753813730798</v>
      </c>
      <c r="M149" s="20">
        <f t="shared" si="35"/>
        <v>0.46542433025516483</v>
      </c>
      <c r="N149" s="20">
        <f t="shared" si="35"/>
        <v>0.42604525796345022</v>
      </c>
      <c r="O149" s="20">
        <f t="shared" si="35"/>
        <v>0.2554726536442134</v>
      </c>
      <c r="P149" s="20">
        <f t="shared" si="35"/>
        <v>0.13332463635350206</v>
      </c>
      <c r="Q149" s="20">
        <f t="shared" si="35"/>
        <v>0.20281590181153952</v>
      </c>
      <c r="R149" s="20">
        <f t="shared" si="35"/>
        <v>0.16670516774847524</v>
      </c>
      <c r="S149" s="20">
        <f t="shared" si="35"/>
        <v>0.11725904420546131</v>
      </c>
      <c r="T149" s="20">
        <f t="shared" si="35"/>
        <v>9.1871124964148537E-2</v>
      </c>
      <c r="U149" s="20">
        <f t="shared" si="35"/>
        <v>0.10866721683625621</v>
      </c>
      <c r="V149" s="20">
        <f t="shared" si="35"/>
        <v>7.3307498745645031E-2</v>
      </c>
      <c r="W149" s="20">
        <f t="shared" si="35"/>
        <v>5.2551327801458471E-2</v>
      </c>
      <c r="X149" s="20">
        <f t="shared" si="35"/>
        <v>4.387361983182661E-2</v>
      </c>
      <c r="Y149" s="20">
        <f t="shared" si="35"/>
        <v>2.1018409053075667E-2</v>
      </c>
      <c r="Z149" s="20">
        <f t="shared" si="35"/>
        <v>1.0862576775673941E-2</v>
      </c>
      <c r="AA149" s="20">
        <f t="shared" si="35"/>
        <v>1.2599555447016577E-2</v>
      </c>
      <c r="AB149" s="20">
        <f t="shared" si="35"/>
        <v>1.0686447502510648E-2</v>
      </c>
      <c r="AC149" s="20">
        <f t="shared" si="35"/>
        <v>5.4644613800777968E-3</v>
      </c>
      <c r="AD149" s="20">
        <f t="shared" si="35"/>
        <v>3.7025672537255674E-3</v>
      </c>
      <c r="AE149" s="20">
        <f t="shared" ref="AE149" si="44">IFERROR((AE46/AE$109*100),"--")</f>
        <v>0.20897599765814043</v>
      </c>
    </row>
    <row r="150" spans="1:31">
      <c r="A150" s="37" t="s">
        <v>130</v>
      </c>
      <c r="B150" s="4" t="s">
        <v>131</v>
      </c>
      <c r="C150" s="20">
        <f t="shared" si="5"/>
        <v>0.93970902759021613</v>
      </c>
      <c r="D150" s="20">
        <f t="shared" si="35"/>
        <v>0.86423862572930443</v>
      </c>
      <c r="E150" s="20">
        <f t="shared" si="35"/>
        <v>0.97358437999371361</v>
      </c>
      <c r="F150" s="20">
        <f t="shared" si="35"/>
        <v>0.87907293448714829</v>
      </c>
      <c r="G150" s="20">
        <f t="shared" si="35"/>
        <v>1.2834445003496719</v>
      </c>
      <c r="H150" s="20">
        <f t="shared" si="35"/>
        <v>1.0800348591897768</v>
      </c>
      <c r="I150" s="20">
        <f t="shared" si="35"/>
        <v>1.0601373575391209</v>
      </c>
      <c r="J150" s="20">
        <f t="shared" si="35"/>
        <v>1.2017203316255503</v>
      </c>
      <c r="K150" s="20">
        <f t="shared" si="35"/>
        <v>1.2180439366154154</v>
      </c>
      <c r="L150" s="20">
        <f t="shared" si="35"/>
        <v>1.0992454269292962</v>
      </c>
      <c r="M150" s="20">
        <f t="shared" si="35"/>
        <v>1.0087956943213687</v>
      </c>
      <c r="N150" s="20">
        <f t="shared" si="35"/>
        <v>0.89441495649659997</v>
      </c>
      <c r="O150" s="20">
        <f t="shared" si="35"/>
        <v>0.92934601209682444</v>
      </c>
      <c r="P150" s="20">
        <f t="shared" si="35"/>
        <v>1.0041064091277867</v>
      </c>
      <c r="Q150" s="20">
        <f t="shared" si="35"/>
        <v>1.4138156327883309</v>
      </c>
      <c r="R150" s="20">
        <f t="shared" si="35"/>
        <v>1.2163213511553896</v>
      </c>
      <c r="S150" s="20">
        <f t="shared" si="35"/>
        <v>1.166084834730396</v>
      </c>
      <c r="T150" s="20">
        <f t="shared" si="35"/>
        <v>1.1278821628684819</v>
      </c>
      <c r="U150" s="20">
        <f t="shared" si="35"/>
        <v>1.1900934693653109</v>
      </c>
      <c r="V150" s="20">
        <f t="shared" si="35"/>
        <v>1.4150660909291077</v>
      </c>
      <c r="W150" s="20">
        <f t="shared" si="35"/>
        <v>1.4721431400862355</v>
      </c>
      <c r="X150" s="20">
        <f t="shared" si="35"/>
        <v>1.4593373256004676</v>
      </c>
      <c r="Y150" s="20">
        <f t="shared" si="35"/>
        <v>1.2794950299612291</v>
      </c>
      <c r="Z150" s="20">
        <f t="shared" si="35"/>
        <v>1.3162580001846682</v>
      </c>
      <c r="AA150" s="20">
        <f t="shared" si="35"/>
        <v>1.4247323423332254</v>
      </c>
      <c r="AB150" s="20">
        <f t="shared" si="35"/>
        <v>1.7931514879516572</v>
      </c>
      <c r="AC150" s="20">
        <f t="shared" si="35"/>
        <v>1.4295387650746565</v>
      </c>
      <c r="AD150" s="20">
        <f t="shared" si="35"/>
        <v>1.5585088597574352</v>
      </c>
      <c r="AE150" s="20">
        <f t="shared" ref="AE150" si="45">IFERROR((AE47/AE$109*100),"--")</f>
        <v>1.2575101679481786</v>
      </c>
    </row>
    <row r="151" spans="1:31">
      <c r="A151" s="37" t="s">
        <v>132</v>
      </c>
      <c r="B151" s="4" t="s">
        <v>133</v>
      </c>
      <c r="C151" s="20">
        <f t="shared" si="5"/>
        <v>5.4568355957571155</v>
      </c>
      <c r="D151" s="20">
        <f t="shared" si="35"/>
        <v>4.9085815711891829</v>
      </c>
      <c r="E151" s="20">
        <f t="shared" si="35"/>
        <v>5.3319121232988893</v>
      </c>
      <c r="F151" s="20">
        <f t="shared" si="35"/>
        <v>6.2499258395057602</v>
      </c>
      <c r="G151" s="20">
        <f t="shared" si="35"/>
        <v>6.5916472425139903</v>
      </c>
      <c r="H151" s="20">
        <f t="shared" si="35"/>
        <v>5.9725177064949282</v>
      </c>
      <c r="I151" s="20">
        <f t="shared" si="35"/>
        <v>5.7174012231253144</v>
      </c>
      <c r="J151" s="20">
        <f t="shared" si="35"/>
        <v>5.1531754269968779</v>
      </c>
      <c r="K151" s="20">
        <f t="shared" si="35"/>
        <v>5.873706624449242</v>
      </c>
      <c r="L151" s="20">
        <f t="shared" si="35"/>
        <v>6.3837317775070002</v>
      </c>
      <c r="M151" s="20">
        <f t="shared" ref="D151:AD160" si="46">IFERROR((M48/M$109*100),"--")</f>
        <v>5.2476723561443084</v>
      </c>
      <c r="N151" s="20">
        <f t="shared" si="46"/>
        <v>4.6859778031154447</v>
      </c>
      <c r="O151" s="20">
        <f t="shared" si="46"/>
        <v>4.5243776090170158</v>
      </c>
      <c r="P151" s="20">
        <f t="shared" si="46"/>
        <v>4.3252749000482824</v>
      </c>
      <c r="Q151" s="20">
        <f t="shared" si="46"/>
        <v>5.3277465060514313</v>
      </c>
      <c r="R151" s="20">
        <f t="shared" si="46"/>
        <v>5.4005658133786127</v>
      </c>
      <c r="S151" s="20">
        <f t="shared" si="46"/>
        <v>5.2402727593541218</v>
      </c>
      <c r="T151" s="20">
        <f t="shared" si="46"/>
        <v>4.8600934992803122</v>
      </c>
      <c r="U151" s="20">
        <f t="shared" si="46"/>
        <v>5.3564335818332829</v>
      </c>
      <c r="V151" s="20">
        <f t="shared" si="46"/>
        <v>5.7293339479021919</v>
      </c>
      <c r="W151" s="20">
        <f t="shared" si="46"/>
        <v>5.4301243328255842</v>
      </c>
      <c r="X151" s="20">
        <f t="shared" si="46"/>
        <v>5.2741127558133272</v>
      </c>
      <c r="Y151" s="20">
        <f t="shared" si="46"/>
        <v>5.1715014573792732</v>
      </c>
      <c r="Z151" s="20">
        <f t="shared" si="46"/>
        <v>5.2930720144750811</v>
      </c>
      <c r="AA151" s="20">
        <f t="shared" si="46"/>
        <v>5.8522121314286473</v>
      </c>
      <c r="AB151" s="20">
        <f t="shared" si="46"/>
        <v>7.0750563766749996</v>
      </c>
      <c r="AC151" s="20">
        <f t="shared" si="46"/>
        <v>7.3510691639531949</v>
      </c>
      <c r="AD151" s="20">
        <f t="shared" si="46"/>
        <v>6.937222911711145</v>
      </c>
      <c r="AE151" s="20">
        <f t="shared" ref="AE151" si="47">IFERROR((AE48/AE$109*100),"--")</f>
        <v>5.5568462591619401</v>
      </c>
    </row>
    <row r="152" spans="1:31">
      <c r="A152" s="37" t="s">
        <v>134</v>
      </c>
      <c r="B152" s="4" t="s">
        <v>135</v>
      </c>
      <c r="C152" s="20">
        <f t="shared" si="5"/>
        <v>1.2386600686017899</v>
      </c>
      <c r="D152" s="20">
        <f t="shared" si="46"/>
        <v>0.98738806064141094</v>
      </c>
      <c r="E152" s="20">
        <f t="shared" si="46"/>
        <v>0.7511304534851162</v>
      </c>
      <c r="F152" s="20">
        <f t="shared" si="46"/>
        <v>0.63588562207790167</v>
      </c>
      <c r="G152" s="20">
        <f t="shared" si="46"/>
        <v>0.70835613672579922</v>
      </c>
      <c r="H152" s="20">
        <f t="shared" si="46"/>
        <v>0.6511999371574605</v>
      </c>
      <c r="I152" s="20">
        <f t="shared" si="46"/>
        <v>0.53647367399624113</v>
      </c>
      <c r="J152" s="20">
        <f t="shared" si="46"/>
        <v>0.49791108274008128</v>
      </c>
      <c r="K152" s="20">
        <f t="shared" si="46"/>
        <v>0.54677613013444937</v>
      </c>
      <c r="L152" s="20">
        <f t="shared" si="46"/>
        <v>0.6352224144715507</v>
      </c>
      <c r="M152" s="20">
        <f t="shared" si="46"/>
        <v>0.5916123244542657</v>
      </c>
      <c r="N152" s="20">
        <f t="shared" si="46"/>
        <v>0.49025961444514887</v>
      </c>
      <c r="O152" s="20">
        <f t="shared" si="46"/>
        <v>0.52212482740347921</v>
      </c>
      <c r="P152" s="20">
        <f t="shared" si="46"/>
        <v>0.58935661589392985</v>
      </c>
      <c r="Q152" s="20">
        <f t="shared" si="46"/>
        <v>0.79676111409051498</v>
      </c>
      <c r="R152" s="20">
        <f t="shared" si="46"/>
        <v>0.91882238693715368</v>
      </c>
      <c r="S152" s="20">
        <f t="shared" si="46"/>
        <v>0.97548620997485758</v>
      </c>
      <c r="T152" s="20">
        <f t="shared" si="46"/>
        <v>1.0260145615048555</v>
      </c>
      <c r="U152" s="20">
        <f t="shared" si="46"/>
        <v>1.0810882829702568</v>
      </c>
      <c r="V152" s="20">
        <f t="shared" si="46"/>
        <v>0.95220422362812496</v>
      </c>
      <c r="W152" s="20">
        <f t="shared" si="46"/>
        <v>0.94476434356714734</v>
      </c>
      <c r="X152" s="20">
        <f t="shared" si="46"/>
        <v>0.99376862404536948</v>
      </c>
      <c r="Y152" s="20">
        <f t="shared" si="46"/>
        <v>1.1355460512684978</v>
      </c>
      <c r="Z152" s="20">
        <f t="shared" si="46"/>
        <v>1.0878282391733156</v>
      </c>
      <c r="AA152" s="20">
        <f t="shared" si="46"/>
        <v>1.1643986061895293</v>
      </c>
      <c r="AB152" s="20">
        <f t="shared" si="46"/>
        <v>1.0321371492530376</v>
      </c>
      <c r="AC152" s="20">
        <f t="shared" si="46"/>
        <v>1.2671057833672181</v>
      </c>
      <c r="AD152" s="20">
        <f t="shared" si="46"/>
        <v>1.2344714596638235</v>
      </c>
      <c r="AE152" s="20">
        <f t="shared" ref="AE152" si="48">IFERROR((AE49/AE$109*100),"--")</f>
        <v>0.9262839317959799</v>
      </c>
    </row>
    <row r="153" spans="1:31">
      <c r="A153" s="37" t="s">
        <v>136</v>
      </c>
      <c r="B153" s="4" t="s">
        <v>137</v>
      </c>
      <c r="C153" s="20">
        <f t="shared" si="5"/>
        <v>0.1649574964970387</v>
      </c>
      <c r="D153" s="20">
        <f t="shared" si="46"/>
        <v>0.18300119188759015</v>
      </c>
      <c r="E153" s="20">
        <f t="shared" si="46"/>
        <v>0.13051144339815454</v>
      </c>
      <c r="F153" s="20">
        <f t="shared" si="46"/>
        <v>0.16041780372289668</v>
      </c>
      <c r="G153" s="20">
        <f t="shared" si="46"/>
        <v>0.12429377327396363</v>
      </c>
      <c r="H153" s="20">
        <f t="shared" si="46"/>
        <v>0.15595356337162553</v>
      </c>
      <c r="I153" s="20">
        <f t="shared" si="46"/>
        <v>0.15659577166224134</v>
      </c>
      <c r="J153" s="20">
        <f t="shared" si="46"/>
        <v>0.11631032361624205</v>
      </c>
      <c r="K153" s="20">
        <f t="shared" si="46"/>
        <v>0.21455219821330229</v>
      </c>
      <c r="L153" s="20">
        <f t="shared" si="46"/>
        <v>0.17687548690272512</v>
      </c>
      <c r="M153" s="20">
        <f t="shared" si="46"/>
        <v>0.16022180216855331</v>
      </c>
      <c r="N153" s="20">
        <f t="shared" si="46"/>
        <v>0.13400238481865964</v>
      </c>
      <c r="O153" s="20">
        <f t="shared" si="46"/>
        <v>8.7189903269201188E-2</v>
      </c>
      <c r="P153" s="20">
        <f t="shared" si="46"/>
        <v>7.5995609942903261E-2</v>
      </c>
      <c r="Q153" s="20">
        <f t="shared" si="46"/>
        <v>0.15538515232468225</v>
      </c>
      <c r="R153" s="20">
        <f t="shared" si="46"/>
        <v>0.20498889073690235</v>
      </c>
      <c r="S153" s="20">
        <f t="shared" si="46"/>
        <v>0.1451496401110591</v>
      </c>
      <c r="T153" s="20">
        <f t="shared" si="46"/>
        <v>0.10799319692572566</v>
      </c>
      <c r="U153" s="20">
        <f t="shared" si="46"/>
        <v>9.0748319422848514E-2</v>
      </c>
      <c r="V153" s="20">
        <f t="shared" si="46"/>
        <v>0.12792997863103342</v>
      </c>
      <c r="W153" s="20">
        <f t="shared" si="46"/>
        <v>0.11515900430601023</v>
      </c>
      <c r="X153" s="20">
        <f t="shared" si="46"/>
        <v>0.12057407069280966</v>
      </c>
      <c r="Y153" s="20">
        <f t="shared" si="46"/>
        <v>0.12119421595318682</v>
      </c>
      <c r="Z153" s="20">
        <f t="shared" si="46"/>
        <v>0.11114527858601404</v>
      </c>
      <c r="AA153" s="20">
        <f t="shared" si="46"/>
        <v>0.11056893897076177</v>
      </c>
      <c r="AB153" s="20">
        <f t="shared" si="46"/>
        <v>0.11588236303418926</v>
      </c>
      <c r="AC153" s="20">
        <f t="shared" si="46"/>
        <v>0.1250724411306878</v>
      </c>
      <c r="AD153" s="20">
        <f t="shared" si="46"/>
        <v>6.910937754084942E-2</v>
      </c>
      <c r="AE153" s="20">
        <f t="shared" ref="AE153" si="49">IFERROR((AE50/AE$109*100),"--")</f>
        <v>0.12446303069530841</v>
      </c>
    </row>
    <row r="154" spans="1:31">
      <c r="A154" s="37" t="s">
        <v>138</v>
      </c>
      <c r="B154" s="4" t="s">
        <v>139</v>
      </c>
      <c r="C154" s="20">
        <f t="shared" si="5"/>
        <v>3.0454005474227625E-2</v>
      </c>
      <c r="D154" s="20">
        <f t="shared" si="46"/>
        <v>7.0909273770507181E-2</v>
      </c>
      <c r="E154" s="20">
        <f t="shared" si="46"/>
        <v>5.7491369407777611E-2</v>
      </c>
      <c r="F154" s="20">
        <f t="shared" si="46"/>
        <v>9.5958566700277234E-2</v>
      </c>
      <c r="G154" s="20">
        <f t="shared" si="46"/>
        <v>0.13828721967245677</v>
      </c>
      <c r="H154" s="20">
        <f t="shared" si="46"/>
        <v>8.9719115314667294E-2</v>
      </c>
      <c r="I154" s="20">
        <f t="shared" si="46"/>
        <v>7.6645994476009685E-2</v>
      </c>
      <c r="J154" s="20">
        <f t="shared" si="46"/>
        <v>0.10943071640322033</v>
      </c>
      <c r="K154" s="20">
        <f t="shared" si="46"/>
        <v>7.1045045412405763E-2</v>
      </c>
      <c r="L154" s="20">
        <f t="shared" si="46"/>
        <v>6.2496994808132422E-2</v>
      </c>
      <c r="M154" s="20">
        <f t="shared" si="46"/>
        <v>5.2174608084483085E-2</v>
      </c>
      <c r="N154" s="20">
        <f t="shared" si="46"/>
        <v>4.1917977495340014E-2</v>
      </c>
      <c r="O154" s="20">
        <f t="shared" si="46"/>
        <v>3.9260461524055011E-2</v>
      </c>
      <c r="P154" s="20">
        <f t="shared" si="46"/>
        <v>3.3320636421675251E-2</v>
      </c>
      <c r="Q154" s="20">
        <f t="shared" si="46"/>
        <v>3.7971889616722466E-2</v>
      </c>
      <c r="R154" s="20">
        <f t="shared" si="46"/>
        <v>3.9625900468400137E-2</v>
      </c>
      <c r="S154" s="20">
        <f t="shared" si="46"/>
        <v>3.0196790983071299E-2</v>
      </c>
      <c r="T154" s="20">
        <f t="shared" si="46"/>
        <v>2.9016261587900265E-2</v>
      </c>
      <c r="U154" s="20">
        <f t="shared" si="46"/>
        <v>4.2889510562570829E-2</v>
      </c>
      <c r="V154" s="20">
        <f t="shared" si="46"/>
        <v>5.5322227101248331E-2</v>
      </c>
      <c r="W154" s="20">
        <f t="shared" si="46"/>
        <v>5.5081493715438259E-2</v>
      </c>
      <c r="X154" s="20">
        <f t="shared" si="46"/>
        <v>5.2002745154702802E-2</v>
      </c>
      <c r="Y154" s="20">
        <f t="shared" si="46"/>
        <v>5.2108510856472876E-2</v>
      </c>
      <c r="Z154" s="20">
        <f t="shared" si="46"/>
        <v>4.5627812285110432E-2</v>
      </c>
      <c r="AA154" s="20">
        <f t="shared" si="46"/>
        <v>6.8748493449246592E-2</v>
      </c>
      <c r="AB154" s="20">
        <f t="shared" si="46"/>
        <v>5.7872338916773236E-2</v>
      </c>
      <c r="AC154" s="20">
        <f t="shared" si="46"/>
        <v>0.10053891511803649</v>
      </c>
      <c r="AD154" s="20">
        <f t="shared" si="46"/>
        <v>8.580528685891077E-2</v>
      </c>
      <c r="AE154" s="20">
        <f t="shared" ref="AE154" si="50">IFERROR((AE51/AE$109*100),"--")</f>
        <v>5.5158926460834284E-2</v>
      </c>
    </row>
    <row r="155" spans="1:31">
      <c r="A155" s="37" t="s">
        <v>140</v>
      </c>
      <c r="B155" s="4" t="s">
        <v>141</v>
      </c>
      <c r="C155" s="20">
        <f t="shared" si="5"/>
        <v>3.2432597926337521E-3</v>
      </c>
      <c r="D155" s="20">
        <f t="shared" si="46"/>
        <v>2.771914653460778E-3</v>
      </c>
      <c r="E155" s="20">
        <f t="shared" si="46"/>
        <v>1.2286425511437978E-3</v>
      </c>
      <c r="F155" s="20">
        <f t="shared" si="46"/>
        <v>3.6072620734504268E-4</v>
      </c>
      <c r="G155" s="20">
        <f t="shared" si="46"/>
        <v>2.4545157288256088E-4</v>
      </c>
      <c r="H155" s="20">
        <f t="shared" si="46"/>
        <v>1.161916356002929E-4</v>
      </c>
      <c r="I155" s="20">
        <f t="shared" si="46"/>
        <v>5.5604926646219573E-5</v>
      </c>
      <c r="J155" s="20">
        <f t="shared" si="46"/>
        <v>8.0006904347613715E-5</v>
      </c>
      <c r="K155" s="20">
        <f t="shared" si="46"/>
        <v>5.2904491889479073E-5</v>
      </c>
      <c r="L155" s="20">
        <f t="shared" si="46"/>
        <v>2.3119075724781641E-4</v>
      </c>
      <c r="M155" s="20">
        <f t="shared" si="46"/>
        <v>2.1669606189631216E-4</v>
      </c>
      <c r="N155" s="20">
        <f t="shared" si="46"/>
        <v>1.2324056747796953E-4</v>
      </c>
      <c r="O155" s="20">
        <f t="shared" si="46"/>
        <v>9.3569557370339022E-5</v>
      </c>
      <c r="P155" s="20">
        <f t="shared" si="46"/>
        <v>1.6524500959153127E-4</v>
      </c>
      <c r="Q155" s="20">
        <f t="shared" si="46"/>
        <v>3.1822412336163485E-5</v>
      </c>
      <c r="R155" s="20">
        <f t="shared" si="46"/>
        <v>4.9021975168539381E-5</v>
      </c>
      <c r="S155" s="20">
        <f t="shared" si="46"/>
        <v>5.1339738479817476E-5</v>
      </c>
      <c r="T155" s="20">
        <f t="shared" si="46"/>
        <v>7.8630052612133316E-5</v>
      </c>
      <c r="U155" s="20">
        <f t="shared" si="46"/>
        <v>2.8753828358151357E-4</v>
      </c>
      <c r="V155" s="20">
        <f t="shared" si="46"/>
        <v>0</v>
      </c>
      <c r="W155" s="20">
        <f t="shared" si="46"/>
        <v>0</v>
      </c>
      <c r="X155" s="20">
        <f t="shared" si="46"/>
        <v>0</v>
      </c>
      <c r="Y155" s="20">
        <f t="shared" si="46"/>
        <v>0</v>
      </c>
      <c r="Z155" s="20">
        <f t="shared" si="46"/>
        <v>3.7697441205369394E-5</v>
      </c>
      <c r="AA155" s="20">
        <f t="shared" si="46"/>
        <v>2.1602342258816575E-5</v>
      </c>
      <c r="AB155" s="20">
        <f t="shared" si="46"/>
        <v>0</v>
      </c>
      <c r="AC155" s="20">
        <f t="shared" si="46"/>
        <v>0</v>
      </c>
      <c r="AD155" s="20">
        <f t="shared" si="46"/>
        <v>0</v>
      </c>
      <c r="AE155" s="20">
        <f t="shared" ref="AE155" si="51">IFERROR((AE52/AE$109*100),"--")</f>
        <v>1.6588284001943095E-4</v>
      </c>
    </row>
    <row r="156" spans="1:31">
      <c r="A156" s="37" t="s">
        <v>142</v>
      </c>
      <c r="B156" s="4" t="s">
        <v>143</v>
      </c>
      <c r="C156" s="20">
        <f t="shared" si="5"/>
        <v>8.3243668010932984E-2</v>
      </c>
      <c r="D156" s="20">
        <f t="shared" si="46"/>
        <v>0.15583653840514206</v>
      </c>
      <c r="E156" s="20">
        <f t="shared" si="46"/>
        <v>0.17958411755944714</v>
      </c>
      <c r="F156" s="20">
        <f t="shared" si="46"/>
        <v>0.17058241561091461</v>
      </c>
      <c r="G156" s="20">
        <f t="shared" si="46"/>
        <v>0.16438211833257893</v>
      </c>
      <c r="H156" s="20">
        <f t="shared" si="46"/>
        <v>0.11322328750996155</v>
      </c>
      <c r="I156" s="20">
        <f t="shared" si="46"/>
        <v>9.971431247621973E-2</v>
      </c>
      <c r="J156" s="20">
        <f t="shared" si="46"/>
        <v>7.6229887869795246E-2</v>
      </c>
      <c r="K156" s="20">
        <f t="shared" si="46"/>
        <v>6.3338730024959849E-2</v>
      </c>
      <c r="L156" s="20">
        <f t="shared" si="46"/>
        <v>6.6058839288042737E-2</v>
      </c>
      <c r="M156" s="20">
        <f t="shared" si="46"/>
        <v>6.3399604370343782E-2</v>
      </c>
      <c r="N156" s="20">
        <f t="shared" si="46"/>
        <v>7.9806438562546225E-2</v>
      </c>
      <c r="O156" s="20">
        <f t="shared" si="46"/>
        <v>6.0209425154651622E-2</v>
      </c>
      <c r="P156" s="20">
        <f t="shared" si="46"/>
        <v>0.1143144970240017</v>
      </c>
      <c r="Q156" s="20">
        <f t="shared" si="46"/>
        <v>0.10667093032977232</v>
      </c>
      <c r="R156" s="20">
        <f t="shared" si="46"/>
        <v>6.5333669071357986E-2</v>
      </c>
      <c r="S156" s="20">
        <f t="shared" si="46"/>
        <v>6.0702054865894389E-2</v>
      </c>
      <c r="T156" s="20">
        <f t="shared" si="46"/>
        <v>5.3843995178200169E-2</v>
      </c>
      <c r="U156" s="20">
        <f t="shared" si="46"/>
        <v>6.8663684682790979E-2</v>
      </c>
      <c r="V156" s="20">
        <f t="shared" si="46"/>
        <v>6.544238400621151E-2</v>
      </c>
      <c r="W156" s="20">
        <f t="shared" si="46"/>
        <v>8.0486156663348782E-2</v>
      </c>
      <c r="X156" s="20">
        <f t="shared" si="46"/>
        <v>8.3520367618446237E-2</v>
      </c>
      <c r="Y156" s="20">
        <f t="shared" si="46"/>
        <v>6.940238069045887E-2</v>
      </c>
      <c r="Z156" s="20">
        <f t="shared" si="46"/>
        <v>6.9356956770706163E-2</v>
      </c>
      <c r="AA156" s="20">
        <f t="shared" si="46"/>
        <v>6.6797251090664825E-2</v>
      </c>
      <c r="AB156" s="20">
        <f t="shared" si="46"/>
        <v>4.9890526887065557E-2</v>
      </c>
      <c r="AC156" s="20">
        <f t="shared" si="46"/>
        <v>6.8814457997644629E-2</v>
      </c>
      <c r="AD156" s="20">
        <f t="shared" si="46"/>
        <v>7.234556257494261E-2</v>
      </c>
      <c r="AE156" s="20">
        <f t="shared" ref="AE156" si="52">IFERROR((AE53/AE$109*100),"--")</f>
        <v>7.7883746568691292E-2</v>
      </c>
    </row>
    <row r="157" spans="1:31">
      <c r="A157" s="37" t="s">
        <v>144</v>
      </c>
      <c r="B157" s="4" t="s">
        <v>145</v>
      </c>
      <c r="C157" s="20">
        <f t="shared" si="5"/>
        <v>1.5706352454893015E-3</v>
      </c>
      <c r="D157" s="20">
        <f t="shared" si="46"/>
        <v>2.5088816625080869E-4</v>
      </c>
      <c r="E157" s="20">
        <f t="shared" si="46"/>
        <v>2.3971165970245256E-4</v>
      </c>
      <c r="F157" s="20">
        <f t="shared" si="46"/>
        <v>3.8936783589957748E-4</v>
      </c>
      <c r="G157" s="20">
        <f t="shared" si="46"/>
        <v>2.4071978304427593E-4</v>
      </c>
      <c r="H157" s="20">
        <f t="shared" si="46"/>
        <v>2.0169550273316198E-5</v>
      </c>
      <c r="I157" s="20">
        <f t="shared" si="46"/>
        <v>2.0150395797511033E-4</v>
      </c>
      <c r="J157" s="20">
        <f t="shared" si="46"/>
        <v>8.9030753881331256E-4</v>
      </c>
      <c r="K157" s="20">
        <f t="shared" si="46"/>
        <v>2.9860037424019064E-4</v>
      </c>
      <c r="L157" s="20">
        <f t="shared" si="46"/>
        <v>4.6075016576417773E-4</v>
      </c>
      <c r="M157" s="20">
        <f t="shared" si="46"/>
        <v>8.0437779603074588E-4</v>
      </c>
      <c r="N157" s="20">
        <f t="shared" si="46"/>
        <v>3.9272985769762167E-4</v>
      </c>
      <c r="O157" s="20">
        <f t="shared" si="46"/>
        <v>2.8069735914313288E-4</v>
      </c>
      <c r="P157" s="20">
        <f t="shared" si="46"/>
        <v>2.7190918685910531E-4</v>
      </c>
      <c r="Q157" s="20">
        <f t="shared" si="46"/>
        <v>3.4940617789819327E-4</v>
      </c>
      <c r="R157" s="20">
        <f t="shared" si="46"/>
        <v>8.4480629845970587E-4</v>
      </c>
      <c r="S157" s="20">
        <f t="shared" si="46"/>
        <v>5.1675117960644731E-4</v>
      </c>
      <c r="T157" s="20">
        <f t="shared" si="46"/>
        <v>6.4414457873834656E-4</v>
      </c>
      <c r="U157" s="20">
        <f t="shared" si="46"/>
        <v>5.1720646876727129E-4</v>
      </c>
      <c r="V157" s="20">
        <f t="shared" si="46"/>
        <v>3.1606120914612058E-4</v>
      </c>
      <c r="W157" s="20">
        <f t="shared" si="46"/>
        <v>6.0274249192793889E-4</v>
      </c>
      <c r="X157" s="20">
        <f t="shared" si="46"/>
        <v>9.2522626247889704E-4</v>
      </c>
      <c r="Y157" s="20">
        <f t="shared" si="46"/>
        <v>4.7593804928227457E-4</v>
      </c>
      <c r="Z157" s="20">
        <f t="shared" si="46"/>
        <v>1.0016152773930098E-3</v>
      </c>
      <c r="AA157" s="20">
        <f t="shared" si="46"/>
        <v>6.6025924585869891E-4</v>
      </c>
      <c r="AB157" s="20">
        <f t="shared" si="46"/>
        <v>5.9870951076644596E-4</v>
      </c>
      <c r="AC157" s="20">
        <f t="shared" si="46"/>
        <v>4.2795610600078453E-5</v>
      </c>
      <c r="AD157" s="20">
        <f t="shared" si="46"/>
        <v>1.2894130337426937E-4</v>
      </c>
      <c r="AE157" s="20">
        <f t="shared" ref="AE157" si="53">IFERROR((AE54/AE$109*100),"--")</f>
        <v>5.0270345894183003E-4</v>
      </c>
    </row>
    <row r="158" spans="1:31">
      <c r="A158" s="37" t="s">
        <v>146</v>
      </c>
      <c r="B158" s="4" t="s">
        <v>147</v>
      </c>
      <c r="C158" s="20">
        <f t="shared" si="5"/>
        <v>9.3830157522737496E-4</v>
      </c>
      <c r="D158" s="20">
        <f t="shared" si="46"/>
        <v>6.7740434153246935E-4</v>
      </c>
      <c r="E158" s="20">
        <f t="shared" si="46"/>
        <v>8.4420011278699288E-4</v>
      </c>
      <c r="F158" s="20">
        <f t="shared" si="46"/>
        <v>8.9385143326537852E-4</v>
      </c>
      <c r="G158" s="20">
        <f t="shared" si="46"/>
        <v>5.9578447052812409E-4</v>
      </c>
      <c r="H158" s="20">
        <f t="shared" si="46"/>
        <v>3.1940418903452807E-4</v>
      </c>
      <c r="I158" s="20">
        <f t="shared" si="46"/>
        <v>9.9678440214637622E-4</v>
      </c>
      <c r="J158" s="20">
        <f t="shared" si="46"/>
        <v>3.1358314717152424E-4</v>
      </c>
      <c r="K158" s="20">
        <f t="shared" si="46"/>
        <v>1.9544642056461097E-4</v>
      </c>
      <c r="L158" s="20">
        <f t="shared" si="46"/>
        <v>3.6336736362693425E-4</v>
      </c>
      <c r="M158" s="20">
        <f t="shared" si="46"/>
        <v>4.7843447477771136E-4</v>
      </c>
      <c r="N158" s="20">
        <f t="shared" si="46"/>
        <v>8.5898546514451724E-4</v>
      </c>
      <c r="O158" s="20">
        <f t="shared" si="46"/>
        <v>2.9740095622417571E-4</v>
      </c>
      <c r="P158" s="20">
        <f t="shared" si="46"/>
        <v>3.7149110814003035E-4</v>
      </c>
      <c r="Q158" s="20">
        <f t="shared" si="46"/>
        <v>4.604711827833798E-4</v>
      </c>
      <c r="R158" s="20">
        <f t="shared" si="46"/>
        <v>3.9333820766817803E-4</v>
      </c>
      <c r="S158" s="20">
        <f t="shared" si="46"/>
        <v>2.1720775853167822E-4</v>
      </c>
      <c r="T158" s="20">
        <f t="shared" si="46"/>
        <v>3.1922124692887547E-4</v>
      </c>
      <c r="U158" s="20">
        <f t="shared" si="46"/>
        <v>4.1677870220346419E-4</v>
      </c>
      <c r="V158" s="20">
        <f t="shared" si="46"/>
        <v>1.0077848749132483E-4</v>
      </c>
      <c r="W158" s="20">
        <f t="shared" si="46"/>
        <v>1.2254067203299653E-4</v>
      </c>
      <c r="X158" s="20">
        <f t="shared" si="46"/>
        <v>1.9232303566857643E-4</v>
      </c>
      <c r="Y158" s="20">
        <f t="shared" si="46"/>
        <v>5.3639613847547487E-4</v>
      </c>
      <c r="Z158" s="20">
        <f t="shared" si="46"/>
        <v>7.547743789516732E-5</v>
      </c>
      <c r="AA158" s="20">
        <f t="shared" si="46"/>
        <v>2.4954429850701905E-4</v>
      </c>
      <c r="AB158" s="20">
        <f t="shared" si="46"/>
        <v>9.9122346144229522E-5</v>
      </c>
      <c r="AC158" s="20">
        <f t="shared" si="46"/>
        <v>2.1065790129519621E-7</v>
      </c>
      <c r="AD158" s="20">
        <f t="shared" si="46"/>
        <v>5.082653451012637E-5</v>
      </c>
      <c r="AE158" s="20">
        <f t="shared" ref="AE158" si="54">IFERROR((AE55/AE$109*100),"--")</f>
        <v>3.1865161185194355E-4</v>
      </c>
    </row>
    <row r="159" spans="1:31">
      <c r="A159" s="37" t="s">
        <v>148</v>
      </c>
      <c r="B159" s="4" t="s">
        <v>149</v>
      </c>
      <c r="C159" s="20">
        <f t="shared" si="5"/>
        <v>5.752196613350428E-3</v>
      </c>
      <c r="D159" s="20">
        <f t="shared" si="46"/>
        <v>8.6020755075312538E-3</v>
      </c>
      <c r="E159" s="20">
        <f t="shared" si="46"/>
        <v>2.4743983975953808E-2</v>
      </c>
      <c r="F159" s="20">
        <f t="shared" si="46"/>
        <v>1.9554365143634952E-2</v>
      </c>
      <c r="G159" s="20">
        <f t="shared" si="46"/>
        <v>2.1246438122392391E-2</v>
      </c>
      <c r="H159" s="20">
        <f t="shared" si="46"/>
        <v>8.7910342987828662E-3</v>
      </c>
      <c r="I159" s="20">
        <f t="shared" si="46"/>
        <v>7.3335113264513753E-4</v>
      </c>
      <c r="J159" s="20">
        <f t="shared" si="46"/>
        <v>1.1151320319571936E-3</v>
      </c>
      <c r="K159" s="20">
        <f t="shared" si="46"/>
        <v>2.4338932494840154E-3</v>
      </c>
      <c r="L159" s="20">
        <f t="shared" si="46"/>
        <v>2.5572698935152622E-3</v>
      </c>
      <c r="M159" s="20">
        <f t="shared" si="46"/>
        <v>1.5180953839098353E-3</v>
      </c>
      <c r="N159" s="20">
        <f t="shared" si="46"/>
        <v>1.8511458601332049E-3</v>
      </c>
      <c r="O159" s="20">
        <f t="shared" si="46"/>
        <v>8.0729904470149666E-4</v>
      </c>
      <c r="P159" s="20">
        <f t="shared" si="46"/>
        <v>4.1849357355006759E-3</v>
      </c>
      <c r="Q159" s="20">
        <f t="shared" si="46"/>
        <v>1.4257734923417286E-3</v>
      </c>
      <c r="R159" s="20">
        <f t="shared" si="46"/>
        <v>1.7945764525335015E-2</v>
      </c>
      <c r="S159" s="20">
        <f t="shared" si="46"/>
        <v>1.7876259886357585E-3</v>
      </c>
      <c r="T159" s="20">
        <f t="shared" si="46"/>
        <v>1.2018664913459791E-3</v>
      </c>
      <c r="U159" s="20">
        <f t="shared" si="46"/>
        <v>8.6222025698062012E-3</v>
      </c>
      <c r="V159" s="20">
        <f t="shared" si="46"/>
        <v>4.569610184146645E-3</v>
      </c>
      <c r="W159" s="20">
        <f t="shared" si="46"/>
        <v>2.5087001054744703E-3</v>
      </c>
      <c r="X159" s="20">
        <f t="shared" si="46"/>
        <v>2.493263341154071E-3</v>
      </c>
      <c r="Y159" s="20">
        <f t="shared" si="46"/>
        <v>1.0036663950823233E-3</v>
      </c>
      <c r="Z159" s="20">
        <f t="shared" si="46"/>
        <v>3.1430350230614136E-3</v>
      </c>
      <c r="AA159" s="20">
        <f t="shared" si="46"/>
        <v>2.6040525209029539E-3</v>
      </c>
      <c r="AB159" s="20">
        <f t="shared" si="46"/>
        <v>9.8027096919612255E-4</v>
      </c>
      <c r="AC159" s="20">
        <f t="shared" si="46"/>
        <v>7.5775020951760093E-4</v>
      </c>
      <c r="AD159" s="20">
        <f t="shared" si="46"/>
        <v>2.5963489333938189E-3</v>
      </c>
      <c r="AE159" s="20">
        <f t="shared" ref="AE159" si="55">IFERROR((AE56/AE$109*100),"--")</f>
        <v>4.3487073483555582E-3</v>
      </c>
    </row>
    <row r="160" spans="1:31">
      <c r="A160" s="37" t="s">
        <v>150</v>
      </c>
      <c r="B160" s="4" t="s">
        <v>151</v>
      </c>
      <c r="C160" s="20">
        <f t="shared" si="5"/>
        <v>0.97199884049423635</v>
      </c>
      <c r="D160" s="20">
        <f t="shared" si="46"/>
        <v>1.4467181521517576</v>
      </c>
      <c r="E160" s="20">
        <f t="shared" si="46"/>
        <v>1.5063764801509307</v>
      </c>
      <c r="F160" s="20">
        <f t="shared" si="46"/>
        <v>2.0203448094744165</v>
      </c>
      <c r="G160" s="20">
        <f t="shared" si="46"/>
        <v>2.3305996967404301</v>
      </c>
      <c r="H160" s="20">
        <f t="shared" si="46"/>
        <v>1.9730832069376532</v>
      </c>
      <c r="I160" s="20">
        <f t="shared" si="46"/>
        <v>2.1810601162694399</v>
      </c>
      <c r="J160" s="20">
        <f t="shared" si="46"/>
        <v>2.1904273723526657</v>
      </c>
      <c r="K160" s="20">
        <f t="shared" si="46"/>
        <v>1.9163505998399846</v>
      </c>
      <c r="L160" s="20">
        <f t="shared" si="46"/>
        <v>1.8042999529456138</v>
      </c>
      <c r="M160" s="20">
        <f t="shared" si="46"/>
        <v>1.6266119122771889</v>
      </c>
      <c r="N160" s="20">
        <f t="shared" si="46"/>
        <v>1.3377749479463856</v>
      </c>
      <c r="O160" s="20">
        <f t="shared" si="46"/>
        <v>1.2939113798715092</v>
      </c>
      <c r="P160" s="20">
        <f t="shared" si="46"/>
        <v>1.4357874408987761</v>
      </c>
      <c r="Q160" s="20">
        <f t="shared" si="46"/>
        <v>1.8675061679408185</v>
      </c>
      <c r="R160" s="20">
        <f t="shared" si="46"/>
        <v>1.4862598815736709</v>
      </c>
      <c r="S160" s="20">
        <f t="shared" si="46"/>
        <v>1.5510531825910261</v>
      </c>
      <c r="T160" s="20">
        <f t="shared" si="46"/>
        <v>1.2215919236874691</v>
      </c>
      <c r="U160" s="20">
        <f t="shared" si="46"/>
        <v>1.7959972797408876</v>
      </c>
      <c r="V160" s="20">
        <f t="shared" si="46"/>
        <v>1.7114354566264693</v>
      </c>
      <c r="W160" s="20">
        <f t="shared" si="46"/>
        <v>1.806748493032341</v>
      </c>
      <c r="X160" s="20">
        <f t="shared" si="46"/>
        <v>1.9596722248027412</v>
      </c>
      <c r="Y160" s="20">
        <f t="shared" ref="D160:AD170" si="56">IFERROR((Y57/Y$109*100),"--")</f>
        <v>1.8606149363932487</v>
      </c>
      <c r="Z160" s="20">
        <f t="shared" si="56"/>
        <v>1.8552680676397661</v>
      </c>
      <c r="AA160" s="20">
        <f t="shared" si="56"/>
        <v>2.0417731774330972</v>
      </c>
      <c r="AB160" s="20">
        <f t="shared" si="56"/>
        <v>2.113028183538308</v>
      </c>
      <c r="AC160" s="20">
        <f t="shared" si="56"/>
        <v>2.2270909257570306</v>
      </c>
      <c r="AD160" s="20">
        <f t="shared" si="56"/>
        <v>2.4396854910657475</v>
      </c>
      <c r="AE160" s="20">
        <f t="shared" ref="AE160" si="57">IFERROR((AE57/AE$109*100),"--")</f>
        <v>1.772729153623132</v>
      </c>
    </row>
    <row r="161" spans="1:31">
      <c r="A161" s="37" t="s">
        <v>152</v>
      </c>
      <c r="B161" s="4" t="s">
        <v>153</v>
      </c>
      <c r="C161" s="20">
        <f t="shared" si="5"/>
        <v>1.3128062909050837</v>
      </c>
      <c r="D161" s="20">
        <f t="shared" si="56"/>
        <v>1.0138346906924558</v>
      </c>
      <c r="E161" s="20">
        <f t="shared" si="56"/>
        <v>1.2337480454718188</v>
      </c>
      <c r="F161" s="20">
        <f t="shared" si="56"/>
        <v>1.3305933466650286</v>
      </c>
      <c r="G161" s="20">
        <f t="shared" si="56"/>
        <v>1.5202574891339506</v>
      </c>
      <c r="H161" s="20">
        <f t="shared" si="56"/>
        <v>1.1550313297568726</v>
      </c>
      <c r="I161" s="20">
        <f t="shared" si="56"/>
        <v>1.209754192395337</v>
      </c>
      <c r="J161" s="20">
        <f t="shared" si="56"/>
        <v>1.1756058584571336</v>
      </c>
      <c r="K161" s="20">
        <f t="shared" si="56"/>
        <v>1.0610061017355743</v>
      </c>
      <c r="L161" s="20">
        <f t="shared" si="56"/>
        <v>0.84506767093872714</v>
      </c>
      <c r="M161" s="20">
        <f t="shared" si="56"/>
        <v>0.79091057370812512</v>
      </c>
      <c r="N161" s="20">
        <f t="shared" si="56"/>
        <v>0.65021707632547576</v>
      </c>
      <c r="O161" s="20">
        <f t="shared" si="56"/>
        <v>0.64483899970571446</v>
      </c>
      <c r="P161" s="20">
        <f t="shared" si="56"/>
        <v>0.56369573460656763</v>
      </c>
      <c r="Q161" s="20">
        <f t="shared" si="56"/>
        <v>0.80701236618309791</v>
      </c>
      <c r="R161" s="20">
        <f t="shared" si="56"/>
        <v>0.53896724588836231</v>
      </c>
      <c r="S161" s="20">
        <f t="shared" si="56"/>
        <v>0.48551362987175972</v>
      </c>
      <c r="T161" s="20">
        <f t="shared" si="56"/>
        <v>0.43007469028054368</v>
      </c>
      <c r="U161" s="20">
        <f t="shared" si="56"/>
        <v>0.44484660237595836</v>
      </c>
      <c r="V161" s="20">
        <f t="shared" si="56"/>
        <v>0.49029594057360942</v>
      </c>
      <c r="W161" s="20">
        <f t="shared" si="56"/>
        <v>0.56032551366713923</v>
      </c>
      <c r="X161" s="20">
        <f t="shared" si="56"/>
        <v>0.59974356177335786</v>
      </c>
      <c r="Y161" s="20">
        <f t="shared" si="56"/>
        <v>0.55872622172470232</v>
      </c>
      <c r="Z161" s="20">
        <f t="shared" si="56"/>
        <v>0.51576312955404946</v>
      </c>
      <c r="AA161" s="20">
        <f t="shared" si="56"/>
        <v>0.50886877397952546</v>
      </c>
      <c r="AB161" s="20">
        <f t="shared" si="56"/>
        <v>0.36978401209441436</v>
      </c>
      <c r="AC161" s="20">
        <f t="shared" si="56"/>
        <v>0.32493058959537918</v>
      </c>
      <c r="AD161" s="20">
        <f t="shared" si="56"/>
        <v>0.32044672973133342</v>
      </c>
      <c r="AE161" s="20">
        <f t="shared" ref="AE161" si="58">IFERROR((AE58/AE$109*100),"--")</f>
        <v>0.60852668469124571</v>
      </c>
    </row>
    <row r="162" spans="1:31">
      <c r="A162" s="37" t="s">
        <v>154</v>
      </c>
      <c r="B162" s="4" t="s">
        <v>155</v>
      </c>
      <c r="C162" s="20">
        <f t="shared" si="5"/>
        <v>1.6318288264823911E-4</v>
      </c>
      <c r="D162" s="20">
        <f t="shared" si="56"/>
        <v>4.9578257834175031E-4</v>
      </c>
      <c r="E162" s="20">
        <f t="shared" si="56"/>
        <v>4.2051006807639177E-5</v>
      </c>
      <c r="F162" s="20">
        <f t="shared" si="56"/>
        <v>5.7864813018806209E-5</v>
      </c>
      <c r="G162" s="20">
        <f t="shared" si="56"/>
        <v>0</v>
      </c>
      <c r="H162" s="20">
        <f t="shared" si="56"/>
        <v>1.1734748375349154E-4</v>
      </c>
      <c r="I162" s="20">
        <f t="shared" si="56"/>
        <v>3.4820631763747689E-5</v>
      </c>
      <c r="J162" s="20">
        <f t="shared" si="56"/>
        <v>1.2121968920447919E-4</v>
      </c>
      <c r="K162" s="20">
        <f t="shared" si="56"/>
        <v>7.5713614141230517E-5</v>
      </c>
      <c r="L162" s="20">
        <f t="shared" si="56"/>
        <v>8.1381886220856703E-4</v>
      </c>
      <c r="M162" s="20">
        <f t="shared" si="56"/>
        <v>2.0613912037974357E-4</v>
      </c>
      <c r="N162" s="20">
        <f t="shared" si="56"/>
        <v>1.2916104605984713E-4</v>
      </c>
      <c r="O162" s="20">
        <f t="shared" si="56"/>
        <v>5.5814789650349616E-4</v>
      </c>
      <c r="P162" s="20">
        <f t="shared" si="56"/>
        <v>1.9757525637738508E-4</v>
      </c>
      <c r="Q162" s="20">
        <f t="shared" si="56"/>
        <v>1.6310250186361952E-4</v>
      </c>
      <c r="R162" s="20">
        <f t="shared" si="56"/>
        <v>5.2408739260979455E-5</v>
      </c>
      <c r="S162" s="20">
        <f t="shared" si="56"/>
        <v>2.7059026294017074E-6</v>
      </c>
      <c r="T162" s="20">
        <f t="shared" si="56"/>
        <v>3.6801793484935678E-5</v>
      </c>
      <c r="U162" s="20">
        <f t="shared" si="56"/>
        <v>4.0887951963312361E-5</v>
      </c>
      <c r="V162" s="20">
        <f t="shared" si="56"/>
        <v>0</v>
      </c>
      <c r="W162" s="20">
        <f t="shared" si="56"/>
        <v>0</v>
      </c>
      <c r="X162" s="20">
        <f t="shared" si="56"/>
        <v>0</v>
      </c>
      <c r="Y162" s="20">
        <f t="shared" si="56"/>
        <v>0</v>
      </c>
      <c r="Z162" s="20">
        <f t="shared" si="56"/>
        <v>0</v>
      </c>
      <c r="AA162" s="20">
        <f t="shared" si="56"/>
        <v>0</v>
      </c>
      <c r="AB162" s="20">
        <f t="shared" si="56"/>
        <v>0</v>
      </c>
      <c r="AC162" s="20">
        <f t="shared" si="56"/>
        <v>0</v>
      </c>
      <c r="AD162" s="20">
        <f t="shared" si="56"/>
        <v>0</v>
      </c>
      <c r="AE162" s="20">
        <f t="shared" ref="AE162" si="59">IFERROR((AE59/AE$109*100),"--")</f>
        <v>8.4789378268499956E-5</v>
      </c>
    </row>
    <row r="163" spans="1:31">
      <c r="A163" s="37" t="s">
        <v>156</v>
      </c>
      <c r="B163" s="4" t="s">
        <v>157</v>
      </c>
      <c r="C163" s="20">
        <f t="shared" si="5"/>
        <v>0.10358033476096978</v>
      </c>
      <c r="D163" s="20">
        <f t="shared" si="56"/>
        <v>0.13525751050711909</v>
      </c>
      <c r="E163" s="20">
        <f t="shared" si="56"/>
        <v>0.10127747188735627</v>
      </c>
      <c r="F163" s="20">
        <f t="shared" si="56"/>
        <v>4.3913545213514905E-2</v>
      </c>
      <c r="G163" s="20">
        <f t="shared" si="56"/>
        <v>1.1337248152789092E-2</v>
      </c>
      <c r="H163" s="20">
        <f t="shared" si="56"/>
        <v>1.4902913715164702E-2</v>
      </c>
      <c r="I163" s="20">
        <f t="shared" si="56"/>
        <v>8.8565780288122464E-3</v>
      </c>
      <c r="J163" s="20">
        <f t="shared" si="56"/>
        <v>5.1955239343658574E-2</v>
      </c>
      <c r="K163" s="20">
        <f t="shared" si="56"/>
        <v>3.2178557547192628E-2</v>
      </c>
      <c r="L163" s="20">
        <f t="shared" si="56"/>
        <v>1.3816627136274594E-2</v>
      </c>
      <c r="M163" s="20">
        <f t="shared" si="56"/>
        <v>3.3526049656271283E-2</v>
      </c>
      <c r="N163" s="20">
        <f t="shared" si="56"/>
        <v>2.0016657852803856E-2</v>
      </c>
      <c r="O163" s="20">
        <f t="shared" si="56"/>
        <v>2.1444663944379234E-2</v>
      </c>
      <c r="P163" s="20">
        <f t="shared" si="56"/>
        <v>9.1946590086941019E-3</v>
      </c>
      <c r="Q163" s="20">
        <f t="shared" si="56"/>
        <v>2.4374262475571753E-2</v>
      </c>
      <c r="R163" s="20">
        <f t="shared" si="56"/>
        <v>2.7153797281302201E-2</v>
      </c>
      <c r="S163" s="20">
        <f t="shared" si="56"/>
        <v>6.5376227256792444E-2</v>
      </c>
      <c r="T163" s="20">
        <f t="shared" si="56"/>
        <v>6.231292831526726E-2</v>
      </c>
      <c r="U163" s="20">
        <f t="shared" si="56"/>
        <v>6.0162297224017836E-2</v>
      </c>
      <c r="V163" s="20">
        <f t="shared" si="56"/>
        <v>7.4709199455234174E-2</v>
      </c>
      <c r="W163" s="20">
        <f t="shared" si="56"/>
        <v>7.9830888231462477E-2</v>
      </c>
      <c r="X163" s="20">
        <f t="shared" si="56"/>
        <v>4.533367362595405E-2</v>
      </c>
      <c r="Y163" s="20">
        <f t="shared" si="56"/>
        <v>2.2018207410384266E-2</v>
      </c>
      <c r="Z163" s="20">
        <f t="shared" si="56"/>
        <v>2.8469810623420258E-2</v>
      </c>
      <c r="AA163" s="20">
        <f t="shared" si="56"/>
        <v>3.9967241642637742E-2</v>
      </c>
      <c r="AB163" s="20">
        <f t="shared" si="56"/>
        <v>8.4717126543778689E-3</v>
      </c>
      <c r="AC163" s="20">
        <f t="shared" si="56"/>
        <v>1.5844111980684542E-2</v>
      </c>
      <c r="AD163" s="20">
        <f t="shared" si="56"/>
        <v>4.6228824839623199E-2</v>
      </c>
      <c r="AE163" s="20">
        <f t="shared" ref="AE163" si="60">IFERROR((AE60/AE$109*100),"--")</f>
        <v>4.2113340741005582E-2</v>
      </c>
    </row>
    <row r="164" spans="1:31">
      <c r="A164" s="37" t="s">
        <v>158</v>
      </c>
      <c r="B164" s="4" t="s">
        <v>159</v>
      </c>
      <c r="C164" s="20">
        <f t="shared" si="5"/>
        <v>1.0820248991198114</v>
      </c>
      <c r="D164" s="20">
        <f t="shared" si="56"/>
        <v>1.0207748602073297</v>
      </c>
      <c r="E164" s="20">
        <f t="shared" si="56"/>
        <v>1.0730628358893295</v>
      </c>
      <c r="F164" s="20">
        <f t="shared" si="56"/>
        <v>0.7868339509225547</v>
      </c>
      <c r="G164" s="20">
        <f t="shared" si="56"/>
        <v>0.70712946031013779</v>
      </c>
      <c r="H164" s="20">
        <f t="shared" si="56"/>
        <v>0.79432623003123159</v>
      </c>
      <c r="I164" s="20">
        <f t="shared" si="56"/>
        <v>0.55270436794726951</v>
      </c>
      <c r="J164" s="20">
        <f t="shared" si="56"/>
        <v>0.4723905510417678</v>
      </c>
      <c r="K164" s="20">
        <f t="shared" si="56"/>
        <v>0.17794512588066594</v>
      </c>
      <c r="L164" s="20">
        <f t="shared" si="56"/>
        <v>0.19632863560792085</v>
      </c>
      <c r="M164" s="20">
        <f t="shared" si="56"/>
        <v>0.21735987230751586</v>
      </c>
      <c r="N164" s="20">
        <f t="shared" si="56"/>
        <v>0.26605102604059888</v>
      </c>
      <c r="O164" s="20">
        <f t="shared" si="56"/>
        <v>0.42263827672307908</v>
      </c>
      <c r="P164" s="20">
        <f t="shared" si="56"/>
        <v>0.35856110159827187</v>
      </c>
      <c r="Q164" s="20">
        <f t="shared" si="56"/>
        <v>0.38628174799955817</v>
      </c>
      <c r="R164" s="20">
        <f t="shared" si="56"/>
        <v>0.49372741560222988</v>
      </c>
      <c r="S164" s="20">
        <f t="shared" si="56"/>
        <v>0.61684661864439561</v>
      </c>
      <c r="T164" s="20">
        <f t="shared" si="56"/>
        <v>0.52647885245746662</v>
      </c>
      <c r="U164" s="20">
        <f t="shared" si="56"/>
        <v>0.59151165683919216</v>
      </c>
      <c r="V164" s="20">
        <f t="shared" si="56"/>
        <v>0.53096362563726818</v>
      </c>
      <c r="W164" s="20">
        <f t="shared" si="56"/>
        <v>0.61146549090481594</v>
      </c>
      <c r="X164" s="20">
        <f t="shared" si="56"/>
        <v>0.5598363131887395</v>
      </c>
      <c r="Y164" s="20">
        <f t="shared" si="56"/>
        <v>0.55834058965220301</v>
      </c>
      <c r="Z164" s="20">
        <f t="shared" si="56"/>
        <v>0.57788773490093437</v>
      </c>
      <c r="AA164" s="20">
        <f t="shared" si="56"/>
        <v>0.85182374973522301</v>
      </c>
      <c r="AB164" s="20">
        <f t="shared" si="56"/>
        <v>0.6793906496458012</v>
      </c>
      <c r="AC164" s="20">
        <f t="shared" si="56"/>
        <v>0.94315073677417804</v>
      </c>
      <c r="AD164" s="20">
        <f t="shared" si="56"/>
        <v>1.0002602532439937</v>
      </c>
      <c r="AE164" s="20">
        <f t="shared" ref="AE164" si="61">IFERROR((AE61/AE$109*100),"--")</f>
        <v>0.60005862266255772</v>
      </c>
    </row>
    <row r="165" spans="1:31">
      <c r="A165" s="37" t="s">
        <v>160</v>
      </c>
      <c r="B165" s="4" t="s">
        <v>161</v>
      </c>
      <c r="C165" s="20">
        <f t="shared" si="5"/>
        <v>8.5671013390325543E-3</v>
      </c>
      <c r="D165" s="20">
        <f t="shared" si="56"/>
        <v>2.7628060349343658E-3</v>
      </c>
      <c r="E165" s="20">
        <f t="shared" si="56"/>
        <v>1.9909861601317747E-3</v>
      </c>
      <c r="F165" s="20">
        <f t="shared" si="56"/>
        <v>4.2128879361179436E-4</v>
      </c>
      <c r="G165" s="20">
        <f t="shared" si="56"/>
        <v>1.4888897525474668E-3</v>
      </c>
      <c r="H165" s="20">
        <f t="shared" si="56"/>
        <v>4.6013014649665352E-3</v>
      </c>
      <c r="I165" s="20">
        <f t="shared" si="56"/>
        <v>3.344182822410936E-3</v>
      </c>
      <c r="J165" s="20">
        <f t="shared" si="56"/>
        <v>1.2630525138218351E-3</v>
      </c>
      <c r="K165" s="20">
        <f t="shared" si="56"/>
        <v>8.1572782846640738E-4</v>
      </c>
      <c r="L165" s="20">
        <f t="shared" si="56"/>
        <v>3.6043093591031513E-3</v>
      </c>
      <c r="M165" s="20">
        <f t="shared" si="56"/>
        <v>1.4919098526523841E-3</v>
      </c>
      <c r="N165" s="20">
        <f t="shared" si="56"/>
        <v>7.9122250568559405E-4</v>
      </c>
      <c r="O165" s="20">
        <f t="shared" si="56"/>
        <v>4.9267409487360411E-4</v>
      </c>
      <c r="P165" s="20">
        <f t="shared" si="56"/>
        <v>1.1855110530205007E-3</v>
      </c>
      <c r="Q165" s="20">
        <f t="shared" si="56"/>
        <v>2.5954240866666802E-3</v>
      </c>
      <c r="R165" s="20">
        <f t="shared" si="56"/>
        <v>1.7069004011991838E-3</v>
      </c>
      <c r="S165" s="20">
        <f t="shared" si="56"/>
        <v>1.0108146995610235E-3</v>
      </c>
      <c r="T165" s="20">
        <f t="shared" si="56"/>
        <v>1.2398992560086115E-3</v>
      </c>
      <c r="U165" s="20">
        <f t="shared" si="56"/>
        <v>9.1910387096657393E-4</v>
      </c>
      <c r="V165" s="20">
        <f t="shared" si="56"/>
        <v>3.51691009484137E-4</v>
      </c>
      <c r="W165" s="20">
        <f t="shared" si="56"/>
        <v>5.4200593748900063E-4</v>
      </c>
      <c r="X165" s="20">
        <f t="shared" si="56"/>
        <v>4.4439037310422456E-4</v>
      </c>
      <c r="Y165" s="20">
        <f t="shared" si="56"/>
        <v>9.3944379224072949E-4</v>
      </c>
      <c r="Z165" s="20">
        <f t="shared" si="56"/>
        <v>3.3079982610516225E-4</v>
      </c>
      <c r="AA165" s="20">
        <f t="shared" si="56"/>
        <v>1.2591038819659982E-3</v>
      </c>
      <c r="AB165" s="20">
        <f t="shared" si="56"/>
        <v>5.3922693781443024E-4</v>
      </c>
      <c r="AC165" s="20">
        <f t="shared" si="56"/>
        <v>1.5112414658133644E-6</v>
      </c>
      <c r="AD165" s="20">
        <f t="shared" si="56"/>
        <v>1.1372074166804277E-3</v>
      </c>
      <c r="AE165" s="20">
        <f t="shared" ref="AE165" si="62">IFERROR((AE62/AE$109*100),"--")</f>
        <v>1.1870058291319084E-3</v>
      </c>
    </row>
    <row r="166" spans="1:31">
      <c r="A166" s="37" t="s">
        <v>162</v>
      </c>
      <c r="B166" s="4" t="s">
        <v>163</v>
      </c>
      <c r="C166" s="20">
        <f t="shared" si="5"/>
        <v>2.6838892687759195</v>
      </c>
      <c r="D166" s="20">
        <f t="shared" si="56"/>
        <v>1.626925420824024</v>
      </c>
      <c r="E166" s="20">
        <f t="shared" si="56"/>
        <v>1.0500604330639771</v>
      </c>
      <c r="F166" s="20">
        <f t="shared" si="56"/>
        <v>0.89475762660739477</v>
      </c>
      <c r="G166" s="20">
        <f t="shared" si="56"/>
        <v>1.0339077888401158</v>
      </c>
      <c r="H166" s="20">
        <f t="shared" si="56"/>
        <v>0.81416315610226098</v>
      </c>
      <c r="I166" s="20">
        <f t="shared" si="56"/>
        <v>0.61040139526937509</v>
      </c>
      <c r="J166" s="20">
        <f t="shared" si="56"/>
        <v>0.51846611035402834</v>
      </c>
      <c r="K166" s="20">
        <f t="shared" si="56"/>
        <v>0.43785063883226927</v>
      </c>
      <c r="L166" s="20">
        <f t="shared" si="56"/>
        <v>0.43912418507912132</v>
      </c>
      <c r="M166" s="20">
        <f t="shared" si="56"/>
        <v>0.35015095466442381</v>
      </c>
      <c r="N166" s="20">
        <f t="shared" si="56"/>
        <v>0.24186329784741728</v>
      </c>
      <c r="O166" s="20">
        <f t="shared" si="56"/>
        <v>0.21448482636688548</v>
      </c>
      <c r="P166" s="20">
        <f t="shared" si="56"/>
        <v>0.17528352832824803</v>
      </c>
      <c r="Q166" s="20">
        <f t="shared" si="56"/>
        <v>0.21078749361874527</v>
      </c>
      <c r="R166" s="20">
        <f t="shared" si="56"/>
        <v>0.27799227456436415</v>
      </c>
      <c r="S166" s="20">
        <f t="shared" si="56"/>
        <v>0.22498861203156653</v>
      </c>
      <c r="T166" s="20">
        <f t="shared" si="56"/>
        <v>0.24725228710205405</v>
      </c>
      <c r="U166" s="20">
        <f t="shared" si="56"/>
        <v>0.2113491623884424</v>
      </c>
      <c r="V166" s="20">
        <f t="shared" si="56"/>
        <v>0.20104887236386343</v>
      </c>
      <c r="W166" s="20">
        <f t="shared" si="56"/>
        <v>0.1897542100249226</v>
      </c>
      <c r="X166" s="20">
        <f t="shared" si="56"/>
        <v>0.18193077911173181</v>
      </c>
      <c r="Y166" s="20">
        <f t="shared" si="56"/>
        <v>0.1600053681889336</v>
      </c>
      <c r="Z166" s="20">
        <f t="shared" si="56"/>
        <v>0.16482565710289623</v>
      </c>
      <c r="AA166" s="20">
        <f t="shared" si="56"/>
        <v>0.20944018351285879</v>
      </c>
      <c r="AB166" s="20">
        <f t="shared" si="56"/>
        <v>0.23796516564320644</v>
      </c>
      <c r="AC166" s="20">
        <f t="shared" si="56"/>
        <v>0.29881975338774092</v>
      </c>
      <c r="AD166" s="20">
        <f t="shared" si="56"/>
        <v>0.22008676642811756</v>
      </c>
      <c r="AE166" s="20">
        <f t="shared" ref="AE166" si="63">IFERROR((AE63/AE$109*100),"--")</f>
        <v>0.32605536098881527</v>
      </c>
    </row>
    <row r="167" spans="1:31">
      <c r="A167" s="37" t="s">
        <v>164</v>
      </c>
      <c r="B167" s="4" t="s">
        <v>165</v>
      </c>
      <c r="C167" s="20">
        <f t="shared" si="5"/>
        <v>2.6939046181984558</v>
      </c>
      <c r="D167" s="20">
        <f t="shared" si="56"/>
        <v>2.0383022540696007</v>
      </c>
      <c r="E167" s="20">
        <f t="shared" si="56"/>
        <v>1.7069734648912562</v>
      </c>
      <c r="F167" s="20">
        <f t="shared" si="56"/>
        <v>1.2683334894757101</v>
      </c>
      <c r="G167" s="20">
        <f t="shared" si="56"/>
        <v>1.1374473905345244</v>
      </c>
      <c r="H167" s="20">
        <f t="shared" si="56"/>
        <v>1.1746227392320607</v>
      </c>
      <c r="I167" s="20">
        <f t="shared" si="56"/>
        <v>0.96647952724658059</v>
      </c>
      <c r="J167" s="20">
        <f t="shared" si="56"/>
        <v>0.78045982540624714</v>
      </c>
      <c r="K167" s="20">
        <f t="shared" si="56"/>
        <v>0.65824794615975246</v>
      </c>
      <c r="L167" s="20">
        <f t="shared" si="56"/>
        <v>0.83831912992192237</v>
      </c>
      <c r="M167" s="20">
        <f t="shared" si="56"/>
        <v>0.54862658077784265</v>
      </c>
      <c r="N167" s="20">
        <f t="shared" si="56"/>
        <v>0.24678800353890029</v>
      </c>
      <c r="O167" s="20">
        <f t="shared" si="56"/>
        <v>0.28993032475215574</v>
      </c>
      <c r="P167" s="20">
        <f t="shared" si="56"/>
        <v>0.27892609564345749</v>
      </c>
      <c r="Q167" s="20">
        <f t="shared" si="56"/>
        <v>0.42437571677531905</v>
      </c>
      <c r="R167" s="20">
        <f t="shared" si="56"/>
        <v>0.37864008202784727</v>
      </c>
      <c r="S167" s="20">
        <f t="shared" si="56"/>
        <v>0.37070457469617663</v>
      </c>
      <c r="T167" s="20">
        <f t="shared" si="56"/>
        <v>0.28878000886094518</v>
      </c>
      <c r="U167" s="20">
        <f t="shared" si="56"/>
        <v>0.3383276014878846</v>
      </c>
      <c r="V167" s="20">
        <f t="shared" si="56"/>
        <v>0.24996418757659861</v>
      </c>
      <c r="W167" s="20">
        <f t="shared" si="56"/>
        <v>0.40027244552605801</v>
      </c>
      <c r="X167" s="20">
        <f t="shared" si="56"/>
        <v>0.29584790105375874</v>
      </c>
      <c r="Y167" s="20">
        <f t="shared" si="56"/>
        <v>0.35580403330788485</v>
      </c>
      <c r="Z167" s="20">
        <f t="shared" si="56"/>
        <v>0.32129825035572634</v>
      </c>
      <c r="AA167" s="20">
        <f t="shared" si="56"/>
        <v>0.33268527064117609</v>
      </c>
      <c r="AB167" s="20">
        <f t="shared" si="56"/>
        <v>0.23917453387960619</v>
      </c>
      <c r="AC167" s="20">
        <f t="shared" si="56"/>
        <v>0.25044982789157882</v>
      </c>
      <c r="AD167" s="20">
        <f t="shared" si="56"/>
        <v>0.24247594280085902</v>
      </c>
      <c r="AE167" s="20">
        <f t="shared" ref="AE167" si="64">IFERROR((AE64/AE$109*100),"--")</f>
        <v>0.45947229402954987</v>
      </c>
    </row>
    <row r="168" spans="1:31">
      <c r="A168" s="37" t="s">
        <v>166</v>
      </c>
      <c r="B168" s="4" t="s">
        <v>167</v>
      </c>
      <c r="C168" s="20">
        <f t="shared" si="5"/>
        <v>0.22551874381986645</v>
      </c>
      <c r="D168" s="20">
        <f t="shared" si="56"/>
        <v>0.22041068146651954</v>
      </c>
      <c r="E168" s="20">
        <f t="shared" si="56"/>
        <v>0.20710007879908182</v>
      </c>
      <c r="F168" s="20">
        <f t="shared" si="56"/>
        <v>0.34562657662432206</v>
      </c>
      <c r="G168" s="20">
        <f t="shared" si="56"/>
        <v>0.4970970787133937</v>
      </c>
      <c r="H168" s="20">
        <f t="shared" si="56"/>
        <v>0.30327548390479436</v>
      </c>
      <c r="I168" s="20">
        <f t="shared" si="56"/>
        <v>0.28083166691183781</v>
      </c>
      <c r="J168" s="20">
        <f t="shared" si="56"/>
        <v>0.24308565534214818</v>
      </c>
      <c r="K168" s="20">
        <f t="shared" si="56"/>
        <v>0.20742789257823391</v>
      </c>
      <c r="L168" s="20">
        <f t="shared" si="56"/>
        <v>0.22437214295382163</v>
      </c>
      <c r="M168" s="20">
        <f t="shared" si="56"/>
        <v>0.22758680599042463</v>
      </c>
      <c r="N168" s="20">
        <f t="shared" si="56"/>
        <v>0.13695421645660016</v>
      </c>
      <c r="O168" s="20">
        <f t="shared" si="56"/>
        <v>0.12867491851558843</v>
      </c>
      <c r="P168" s="20">
        <f t="shared" si="56"/>
        <v>0.13064790525714404</v>
      </c>
      <c r="Q168" s="20">
        <f t="shared" si="56"/>
        <v>0.15733213662225201</v>
      </c>
      <c r="R168" s="20">
        <f t="shared" si="56"/>
        <v>0.14976910379424191</v>
      </c>
      <c r="S168" s="20">
        <f t="shared" si="56"/>
        <v>0.14488057048917402</v>
      </c>
      <c r="T168" s="20">
        <f t="shared" si="56"/>
        <v>0.13308650193579319</v>
      </c>
      <c r="U168" s="20">
        <f t="shared" si="56"/>
        <v>0.13972774168984764</v>
      </c>
      <c r="V168" s="20">
        <f t="shared" si="56"/>
        <v>0.14117928832719273</v>
      </c>
      <c r="W168" s="20">
        <f t="shared" si="56"/>
        <v>0.14140270316660344</v>
      </c>
      <c r="X168" s="20">
        <f t="shared" si="56"/>
        <v>0.15810819801722803</v>
      </c>
      <c r="Y168" s="20">
        <f t="shared" si="56"/>
        <v>0.16024121496900548</v>
      </c>
      <c r="Z168" s="20">
        <f t="shared" si="56"/>
        <v>0.17479113384446371</v>
      </c>
      <c r="AA168" s="20">
        <f t="shared" si="56"/>
        <v>0.15686152482521473</v>
      </c>
      <c r="AB168" s="20">
        <f t="shared" si="56"/>
        <v>0.2180902015298678</v>
      </c>
      <c r="AC168" s="20">
        <f t="shared" si="56"/>
        <v>0.17789575251206344</v>
      </c>
      <c r="AD168" s="20">
        <f t="shared" si="56"/>
        <v>0.13413753443969062</v>
      </c>
      <c r="AE168" s="20">
        <f t="shared" ref="AE168" si="65">IFERROR((AE65/AE$109*100),"--")</f>
        <v>0.17006558309500214</v>
      </c>
    </row>
    <row r="169" spans="1:31">
      <c r="A169" s="37" t="s">
        <v>168</v>
      </c>
      <c r="B169" s="4" t="s">
        <v>169</v>
      </c>
      <c r="C169" s="20">
        <f t="shared" si="5"/>
        <v>4.9281230559768213E-2</v>
      </c>
      <c r="D169" s="20">
        <f t="shared" si="56"/>
        <v>4.1858286744628194E-2</v>
      </c>
      <c r="E169" s="20">
        <f t="shared" si="56"/>
        <v>6.1279363153354374E-2</v>
      </c>
      <c r="F169" s="20">
        <f t="shared" si="56"/>
        <v>5.7154878641995081E-2</v>
      </c>
      <c r="G169" s="20">
        <f t="shared" si="56"/>
        <v>4.0965891574047744E-2</v>
      </c>
      <c r="H169" s="20">
        <f t="shared" si="56"/>
        <v>4.1081964154693167E-2</v>
      </c>
      <c r="I169" s="20">
        <f t="shared" si="56"/>
        <v>3.0814199669189066E-2</v>
      </c>
      <c r="J169" s="20">
        <f t="shared" si="56"/>
        <v>2.569166818523844E-2</v>
      </c>
      <c r="K169" s="20">
        <f t="shared" si="56"/>
        <v>1.4789573653700136E-2</v>
      </c>
      <c r="L169" s="20">
        <f t="shared" si="56"/>
        <v>1.5541958988922759E-2</v>
      </c>
      <c r="M169" s="20">
        <f t="shared" si="56"/>
        <v>1.8174647072329179E-2</v>
      </c>
      <c r="N169" s="20">
        <f t="shared" si="56"/>
        <v>1.419892752815536E-2</v>
      </c>
      <c r="O169" s="20">
        <f t="shared" si="56"/>
        <v>1.2880622813382054E-2</v>
      </c>
      <c r="P169" s="20">
        <f t="shared" si="56"/>
        <v>7.7164452286132288E-3</v>
      </c>
      <c r="Q169" s="20">
        <f t="shared" si="56"/>
        <v>5.8574606427222366E-3</v>
      </c>
      <c r="R169" s="20">
        <f t="shared" si="56"/>
        <v>4.7996091796696592E-3</v>
      </c>
      <c r="S169" s="20">
        <f t="shared" si="56"/>
        <v>5.634074198591214E-3</v>
      </c>
      <c r="T169" s="20">
        <f t="shared" si="56"/>
        <v>1.4288632361508695E-2</v>
      </c>
      <c r="U169" s="20">
        <f t="shared" si="56"/>
        <v>1.1178271363106312E-2</v>
      </c>
      <c r="V169" s="20">
        <f t="shared" si="56"/>
        <v>7.8354887132252807E-3</v>
      </c>
      <c r="W169" s="20">
        <f t="shared" si="56"/>
        <v>4.5416794072158338E-3</v>
      </c>
      <c r="X169" s="20">
        <f t="shared" si="56"/>
        <v>2.8288471510711029E-3</v>
      </c>
      <c r="Y169" s="20">
        <f t="shared" si="56"/>
        <v>3.7741272751231278E-3</v>
      </c>
      <c r="Z169" s="20">
        <f t="shared" si="56"/>
        <v>7.8352150213734009E-3</v>
      </c>
      <c r="AA169" s="20">
        <f t="shared" si="56"/>
        <v>9.2725669964774226E-3</v>
      </c>
      <c r="AB169" s="20">
        <f t="shared" si="56"/>
        <v>2.3675771065597515E-3</v>
      </c>
      <c r="AC169" s="20">
        <f t="shared" si="56"/>
        <v>2.7124998298708475E-3</v>
      </c>
      <c r="AD169" s="20">
        <f t="shared" si="56"/>
        <v>4.469111872551593E-3</v>
      </c>
      <c r="AE169" s="20">
        <f t="shared" ref="AE169" si="66">IFERROR((AE66/AE$109*100),"--")</f>
        <v>1.18611126758885E-2</v>
      </c>
    </row>
    <row r="170" spans="1:31">
      <c r="A170" s="37" t="s">
        <v>170</v>
      </c>
      <c r="B170" s="4" t="s">
        <v>171</v>
      </c>
      <c r="C170" s="20">
        <f t="shared" si="5"/>
        <v>0.12962840240369494</v>
      </c>
      <c r="D170" s="20">
        <f t="shared" si="56"/>
        <v>0.10453111974299423</v>
      </c>
      <c r="E170" s="20">
        <f t="shared" si="56"/>
        <v>0.11981914854180535</v>
      </c>
      <c r="F170" s="20">
        <f t="shared" si="56"/>
        <v>0.18915624518207175</v>
      </c>
      <c r="G170" s="20">
        <f t="shared" si="56"/>
        <v>0.13495072638771455</v>
      </c>
      <c r="H170" s="20">
        <f t="shared" si="56"/>
        <v>0.14761094036387609</v>
      </c>
      <c r="I170" s="20">
        <f t="shared" si="56"/>
        <v>0.10819754731354159</v>
      </c>
      <c r="J170" s="20">
        <f t="shared" ref="D170:AD180" si="67">IFERROR((J67/J$109*100),"--")</f>
        <v>0.11021202487783691</v>
      </c>
      <c r="K170" s="20">
        <f t="shared" si="67"/>
        <v>6.517427603569155E-2</v>
      </c>
      <c r="L170" s="20">
        <f t="shared" si="67"/>
        <v>5.8091643409709799E-2</v>
      </c>
      <c r="M170" s="20">
        <f t="shared" si="67"/>
        <v>4.9215292353311742E-2</v>
      </c>
      <c r="N170" s="20">
        <f t="shared" si="67"/>
        <v>4.6937504023578033E-2</v>
      </c>
      <c r="O170" s="20">
        <f t="shared" si="67"/>
        <v>3.4819516385718972E-2</v>
      </c>
      <c r="P170" s="20">
        <f t="shared" si="67"/>
        <v>3.4706478722090567E-2</v>
      </c>
      <c r="Q170" s="20">
        <f t="shared" si="67"/>
        <v>3.4135458855029575E-2</v>
      </c>
      <c r="R170" s="20">
        <f t="shared" si="67"/>
        <v>3.1559011085416068E-2</v>
      </c>
      <c r="S170" s="20">
        <f t="shared" si="67"/>
        <v>3.112353214459767E-2</v>
      </c>
      <c r="T170" s="20">
        <f t="shared" si="67"/>
        <v>3.4479516836381653E-2</v>
      </c>
      <c r="U170" s="20">
        <f t="shared" si="67"/>
        <v>3.071518223724146E-2</v>
      </c>
      <c r="V170" s="20">
        <f t="shared" si="67"/>
        <v>3.1098244478988669E-2</v>
      </c>
      <c r="W170" s="20">
        <f t="shared" si="67"/>
        <v>3.8850891213799567E-2</v>
      </c>
      <c r="X170" s="20">
        <f t="shared" si="67"/>
        <v>3.344148571588329E-2</v>
      </c>
      <c r="Y170" s="20">
        <f t="shared" si="67"/>
        <v>3.5227843451818661E-2</v>
      </c>
      <c r="Z170" s="20">
        <f t="shared" si="67"/>
        <v>3.1688314394325852E-2</v>
      </c>
      <c r="AA170" s="20">
        <f t="shared" si="67"/>
        <v>5.8470874276546271E-2</v>
      </c>
      <c r="AB170" s="20">
        <f t="shared" si="67"/>
        <v>0.1189488603729352</v>
      </c>
      <c r="AC170" s="20">
        <f t="shared" si="67"/>
        <v>5.5720113977281813E-2</v>
      </c>
      <c r="AD170" s="20">
        <f t="shared" si="67"/>
        <v>5.4185784451255326E-2</v>
      </c>
      <c r="AE170" s="20">
        <f t="shared" ref="AE170" si="68">IFERROR((AE67/AE$109*100),"--")</f>
        <v>5.2797433959169075E-2</v>
      </c>
    </row>
    <row r="171" spans="1:31">
      <c r="A171" s="37" t="s">
        <v>172</v>
      </c>
      <c r="B171" s="4" t="s">
        <v>173</v>
      </c>
      <c r="C171" s="20">
        <f t="shared" si="5"/>
        <v>0.30095003132401499</v>
      </c>
      <c r="D171" s="20">
        <f t="shared" si="67"/>
        <v>0.43182903267631145</v>
      </c>
      <c r="E171" s="20">
        <f t="shared" si="67"/>
        <v>0.4950797530489785</v>
      </c>
      <c r="F171" s="20">
        <f t="shared" si="67"/>
        <v>0.3638836682309734</v>
      </c>
      <c r="G171" s="20">
        <f t="shared" si="67"/>
        <v>0.43196312944125281</v>
      </c>
      <c r="H171" s="20">
        <f t="shared" si="67"/>
        <v>0.40491057013713039</v>
      </c>
      <c r="I171" s="20">
        <f t="shared" si="67"/>
        <v>0.41620080189925618</v>
      </c>
      <c r="J171" s="20">
        <f t="shared" si="67"/>
        <v>0.41817164777496146</v>
      </c>
      <c r="K171" s="20">
        <f t="shared" si="67"/>
        <v>0.2770250263750012</v>
      </c>
      <c r="L171" s="20">
        <f t="shared" si="67"/>
        <v>0.1564781982324607</v>
      </c>
      <c r="M171" s="20">
        <f t="shared" si="67"/>
        <v>9.8958278913622466E-2</v>
      </c>
      <c r="N171" s="20">
        <f t="shared" si="67"/>
        <v>9.5616058809204957E-2</v>
      </c>
      <c r="O171" s="20">
        <f t="shared" si="67"/>
        <v>8.4844577958220993E-2</v>
      </c>
      <c r="P171" s="20">
        <f t="shared" si="67"/>
        <v>9.0289282671308951E-2</v>
      </c>
      <c r="Q171" s="20">
        <f t="shared" si="67"/>
        <v>0.11210933408782459</v>
      </c>
      <c r="R171" s="20">
        <f t="shared" si="67"/>
        <v>0.11049729716541054</v>
      </c>
      <c r="S171" s="20">
        <f t="shared" si="67"/>
        <v>0.12860761507769392</v>
      </c>
      <c r="T171" s="20">
        <f t="shared" si="67"/>
        <v>0.21073405914717597</v>
      </c>
      <c r="U171" s="20">
        <f t="shared" si="67"/>
        <v>0.27362171052544909</v>
      </c>
      <c r="V171" s="20">
        <f t="shared" si="67"/>
        <v>0.21558967204741702</v>
      </c>
      <c r="W171" s="20">
        <f t="shared" si="67"/>
        <v>0.30265186815031808</v>
      </c>
      <c r="X171" s="20">
        <f t="shared" si="67"/>
        <v>0.30786494431499456</v>
      </c>
      <c r="Y171" s="20">
        <f t="shared" si="67"/>
        <v>0.30773592789381221</v>
      </c>
      <c r="Z171" s="20">
        <f t="shared" si="67"/>
        <v>0.2337005115696672</v>
      </c>
      <c r="AA171" s="20">
        <f t="shared" si="67"/>
        <v>0.2046777471753605</v>
      </c>
      <c r="AB171" s="20">
        <f t="shared" si="67"/>
        <v>0.21933255899369733</v>
      </c>
      <c r="AC171" s="20">
        <f t="shared" si="67"/>
        <v>0.2618661031268612</v>
      </c>
      <c r="AD171" s="20">
        <f t="shared" si="67"/>
        <v>0.27180297180435981</v>
      </c>
      <c r="AE171" s="20">
        <f t="shared" ref="AE171" si="69">IFERROR((AE68/AE$109*100),"--")</f>
        <v>0.22778200099601645</v>
      </c>
    </row>
    <row r="172" spans="1:31">
      <c r="A172" s="37" t="s">
        <v>174</v>
      </c>
      <c r="B172" s="4" t="s">
        <v>175</v>
      </c>
      <c r="C172" s="20">
        <f t="shared" si="5"/>
        <v>8.0653139748892183E-2</v>
      </c>
      <c r="D172" s="20">
        <f t="shared" si="67"/>
        <v>5.0941136847644203E-2</v>
      </c>
      <c r="E172" s="20">
        <f t="shared" si="67"/>
        <v>4.9556602447595979E-2</v>
      </c>
      <c r="F172" s="20">
        <f t="shared" si="67"/>
        <v>5.5366933460501935E-2</v>
      </c>
      <c r="G172" s="20">
        <f t="shared" si="67"/>
        <v>5.4090112189239301E-2</v>
      </c>
      <c r="H172" s="20">
        <f t="shared" si="67"/>
        <v>4.325680803975171E-2</v>
      </c>
      <c r="I172" s="20">
        <f t="shared" si="67"/>
        <v>6.9422597555123297E-2</v>
      </c>
      <c r="J172" s="20">
        <f t="shared" si="67"/>
        <v>3.3388545607925632E-2</v>
      </c>
      <c r="K172" s="20">
        <f t="shared" si="67"/>
        <v>4.3096101673878187E-2</v>
      </c>
      <c r="L172" s="20">
        <f t="shared" si="67"/>
        <v>3.114191180259656E-2</v>
      </c>
      <c r="M172" s="20">
        <f t="shared" si="67"/>
        <v>2.8186350435647687E-2</v>
      </c>
      <c r="N172" s="20">
        <f t="shared" si="67"/>
        <v>3.7897399126275953E-2</v>
      </c>
      <c r="O172" s="20">
        <f t="shared" si="67"/>
        <v>3.1045063437313555E-2</v>
      </c>
      <c r="P172" s="20">
        <f t="shared" si="67"/>
        <v>2.2393360940477461E-2</v>
      </c>
      <c r="Q172" s="20">
        <f t="shared" si="67"/>
        <v>3.743347677881452E-2</v>
      </c>
      <c r="R172" s="20">
        <f t="shared" si="67"/>
        <v>4.9422670499334923E-2</v>
      </c>
      <c r="S172" s="20">
        <f t="shared" si="67"/>
        <v>3.4265420476813885E-2</v>
      </c>
      <c r="T172" s="20">
        <f t="shared" si="67"/>
        <v>5.9920450936849515E-2</v>
      </c>
      <c r="U172" s="20">
        <f t="shared" si="67"/>
        <v>6.0955174934281299E-2</v>
      </c>
      <c r="V172" s="20">
        <f t="shared" si="67"/>
        <v>6.612020335965163E-2</v>
      </c>
      <c r="W172" s="20">
        <f t="shared" si="67"/>
        <v>5.5489921385869861E-2</v>
      </c>
      <c r="X172" s="20">
        <f t="shared" si="67"/>
        <v>5.2585755068725537E-2</v>
      </c>
      <c r="Y172" s="20">
        <f t="shared" si="67"/>
        <v>7.0552957230669747E-2</v>
      </c>
      <c r="Z172" s="20">
        <f t="shared" si="67"/>
        <v>8.4946034901086903E-2</v>
      </c>
      <c r="AA172" s="20">
        <f t="shared" si="67"/>
        <v>0.14041684260427353</v>
      </c>
      <c r="AB172" s="20">
        <f t="shared" si="67"/>
        <v>0.11647439908602956</v>
      </c>
      <c r="AC172" s="20">
        <f t="shared" si="67"/>
        <v>5.8384336511599313E-2</v>
      </c>
      <c r="AD172" s="20">
        <f t="shared" si="67"/>
        <v>5.6494876974908716E-2</v>
      </c>
      <c r="AE172" s="20">
        <f t="shared" ref="AE172" si="70">IFERROR((AE69/AE$109*100),"--")</f>
        <v>5.8677549145994705E-2</v>
      </c>
    </row>
    <row r="173" spans="1:31">
      <c r="A173" s="37" t="s">
        <v>176</v>
      </c>
      <c r="B173" s="4" t="s">
        <v>177</v>
      </c>
      <c r="C173" s="20">
        <f t="shared" si="5"/>
        <v>0.27781885770862708</v>
      </c>
      <c r="D173" s="20">
        <f t="shared" si="67"/>
        <v>0.29602804126378313</v>
      </c>
      <c r="E173" s="20">
        <f t="shared" si="67"/>
        <v>0.46549318070796331</v>
      </c>
      <c r="F173" s="20">
        <f t="shared" si="67"/>
        <v>1.9083996746737466</v>
      </c>
      <c r="G173" s="20">
        <f t="shared" si="67"/>
        <v>4.6785711373243197</v>
      </c>
      <c r="H173" s="20">
        <f t="shared" si="67"/>
        <v>1.4663360717869824</v>
      </c>
      <c r="I173" s="20">
        <f t="shared" si="67"/>
        <v>1.4535149296097254</v>
      </c>
      <c r="J173" s="20">
        <f t="shared" si="67"/>
        <v>1.929133813187121</v>
      </c>
      <c r="K173" s="20">
        <f t="shared" si="67"/>
        <v>0.26694647176098324</v>
      </c>
      <c r="L173" s="20">
        <f t="shared" si="67"/>
        <v>0.37543883366490821</v>
      </c>
      <c r="M173" s="20">
        <f t="shared" si="67"/>
        <v>6.4132349631348132E-2</v>
      </c>
      <c r="N173" s="20">
        <f t="shared" si="67"/>
        <v>7.3269176563660013E-2</v>
      </c>
      <c r="O173" s="20">
        <f t="shared" si="67"/>
        <v>7.2259087851002338E-2</v>
      </c>
      <c r="P173" s="20">
        <f t="shared" si="67"/>
        <v>5.4547334174611883E-2</v>
      </c>
      <c r="Q173" s="20">
        <f t="shared" si="67"/>
        <v>9.7722779396952009E-2</v>
      </c>
      <c r="R173" s="20">
        <f t="shared" si="67"/>
        <v>9.2430116190648517E-2</v>
      </c>
      <c r="S173" s="20">
        <f t="shared" si="67"/>
        <v>0.10721298052510873</v>
      </c>
      <c r="T173" s="20">
        <f t="shared" si="67"/>
        <v>7.8019529818004196E-2</v>
      </c>
      <c r="U173" s="20">
        <f t="shared" si="67"/>
        <v>0.13695245413881374</v>
      </c>
      <c r="V173" s="20">
        <f t="shared" si="67"/>
        <v>0.1416715462202022</v>
      </c>
      <c r="W173" s="20">
        <f t="shared" si="67"/>
        <v>0.1656154433063626</v>
      </c>
      <c r="X173" s="20">
        <f t="shared" si="67"/>
        <v>0.14545079833923974</v>
      </c>
      <c r="Y173" s="20">
        <f t="shared" si="67"/>
        <v>0.14981411448513907</v>
      </c>
      <c r="Z173" s="20">
        <f t="shared" si="67"/>
        <v>0.24347711874296413</v>
      </c>
      <c r="AA173" s="20">
        <f t="shared" si="67"/>
        <v>0.39887792184838905</v>
      </c>
      <c r="AB173" s="20">
        <f t="shared" si="67"/>
        <v>0.31072344806304081</v>
      </c>
      <c r="AC173" s="20">
        <f t="shared" si="67"/>
        <v>0.25833517445286053</v>
      </c>
      <c r="AD173" s="20">
        <f t="shared" si="67"/>
        <v>0.43378775069067305</v>
      </c>
      <c r="AE173" s="20">
        <f t="shared" ref="AE173" si="71">IFERROR((AE70/AE$109*100),"--")</f>
        <v>0.32566416839135004</v>
      </c>
    </row>
    <row r="174" spans="1:31">
      <c r="A174" s="37" t="s">
        <v>178</v>
      </c>
      <c r="B174" s="4" t="s">
        <v>179</v>
      </c>
      <c r="C174" s="20">
        <f t="shared" si="5"/>
        <v>0.20793578821451872</v>
      </c>
      <c r="D174" s="20">
        <f t="shared" si="67"/>
        <v>0.23773481768624688</v>
      </c>
      <c r="E174" s="20">
        <f t="shared" si="67"/>
        <v>0.25185548836692495</v>
      </c>
      <c r="F174" s="20">
        <f t="shared" si="67"/>
        <v>0.33379621091317896</v>
      </c>
      <c r="G174" s="20">
        <f t="shared" si="67"/>
        <v>1.3191385564952052</v>
      </c>
      <c r="H174" s="20">
        <f t="shared" si="67"/>
        <v>0.77116154488663369</v>
      </c>
      <c r="I174" s="20">
        <f t="shared" si="67"/>
        <v>0.48885800829210413</v>
      </c>
      <c r="J174" s="20">
        <f t="shared" si="67"/>
        <v>0.57192267257461549</v>
      </c>
      <c r="K174" s="20">
        <f t="shared" si="67"/>
        <v>0.47529528265013155</v>
      </c>
      <c r="L174" s="20">
        <f t="shared" si="67"/>
        <v>0.72205264431719862</v>
      </c>
      <c r="M174" s="20">
        <f t="shared" si="67"/>
        <v>0.123352061597869</v>
      </c>
      <c r="N174" s="20">
        <f t="shared" si="67"/>
        <v>0.21143908373613801</v>
      </c>
      <c r="O174" s="20">
        <f t="shared" si="67"/>
        <v>6.0734884230453687E-2</v>
      </c>
      <c r="P174" s="20">
        <f t="shared" si="67"/>
        <v>8.2170815264630048E-2</v>
      </c>
      <c r="Q174" s="20">
        <f t="shared" si="67"/>
        <v>0.1146276927984609</v>
      </c>
      <c r="R174" s="20">
        <f t="shared" si="67"/>
        <v>0.11114875176243462</v>
      </c>
      <c r="S174" s="20">
        <f t="shared" si="67"/>
        <v>0.16315930861930708</v>
      </c>
      <c r="T174" s="20">
        <f t="shared" si="67"/>
        <v>0.20504643464064484</v>
      </c>
      <c r="U174" s="20">
        <f t="shared" si="67"/>
        <v>0.27530187250399402</v>
      </c>
      <c r="V174" s="20">
        <f t="shared" si="67"/>
        <v>0.19694249323349328</v>
      </c>
      <c r="W174" s="20">
        <f t="shared" si="67"/>
        <v>0.20799380143911717</v>
      </c>
      <c r="X174" s="20">
        <f t="shared" si="67"/>
        <v>0.22879026076764838</v>
      </c>
      <c r="Y174" s="20">
        <f t="shared" si="67"/>
        <v>0.23547782950046051</v>
      </c>
      <c r="Z174" s="20">
        <f t="shared" si="67"/>
        <v>0.22156388207296057</v>
      </c>
      <c r="AA174" s="20">
        <f t="shared" si="67"/>
        <v>0.22935211995288671</v>
      </c>
      <c r="AB174" s="20">
        <f t="shared" si="67"/>
        <v>0.62786116707280148</v>
      </c>
      <c r="AC174" s="20">
        <f t="shared" si="67"/>
        <v>0.47860817555254975</v>
      </c>
      <c r="AD174" s="20">
        <f t="shared" si="67"/>
        <v>0.44698851277942137</v>
      </c>
      <c r="AE174" s="20">
        <f t="shared" ref="AE174" si="72">IFERROR((AE71/AE$109*100),"--")</f>
        <v>0.28109104512279243</v>
      </c>
    </row>
    <row r="175" spans="1:31">
      <c r="A175" s="37" t="s">
        <v>180</v>
      </c>
      <c r="B175" s="4" t="s">
        <v>181</v>
      </c>
      <c r="C175" s="20">
        <f t="shared" si="5"/>
        <v>0.45833992163824155</v>
      </c>
      <c r="D175" s="20">
        <f t="shared" si="67"/>
        <v>0.49890176890880455</v>
      </c>
      <c r="E175" s="20">
        <f t="shared" si="67"/>
        <v>0.3500319111980234</v>
      </c>
      <c r="F175" s="20">
        <f t="shared" si="67"/>
        <v>0.27158226433206811</v>
      </c>
      <c r="G175" s="20">
        <f t="shared" si="67"/>
        <v>0.2614585763068567</v>
      </c>
      <c r="H175" s="20">
        <f t="shared" si="67"/>
        <v>0.21939046879909141</v>
      </c>
      <c r="I175" s="20">
        <f t="shared" si="67"/>
        <v>0.16376603206536075</v>
      </c>
      <c r="J175" s="20">
        <f t="shared" si="67"/>
        <v>0.14835776701547213</v>
      </c>
      <c r="K175" s="20">
        <f t="shared" si="67"/>
        <v>0.14359045437039</v>
      </c>
      <c r="L175" s="20">
        <f t="shared" si="67"/>
        <v>0.10318838622813585</v>
      </c>
      <c r="M175" s="20">
        <f t="shared" si="67"/>
        <v>7.238176314412656E-2</v>
      </c>
      <c r="N175" s="20">
        <f t="shared" si="67"/>
        <v>6.2335866038284699E-2</v>
      </c>
      <c r="O175" s="20">
        <f t="shared" si="67"/>
        <v>7.5272636235999418E-2</v>
      </c>
      <c r="P175" s="20">
        <f t="shared" si="67"/>
        <v>8.3950681875490679E-2</v>
      </c>
      <c r="Q175" s="20">
        <f t="shared" si="67"/>
        <v>0.11198994443154454</v>
      </c>
      <c r="R175" s="20">
        <f t="shared" si="67"/>
        <v>9.5851872061812046E-2</v>
      </c>
      <c r="S175" s="20">
        <f t="shared" si="67"/>
        <v>0.12231486701214936</v>
      </c>
      <c r="T175" s="20">
        <f t="shared" si="67"/>
        <v>0.1533586269711206</v>
      </c>
      <c r="U175" s="20">
        <f t="shared" si="67"/>
        <v>0.16100165796640811</v>
      </c>
      <c r="V175" s="20">
        <f t="shared" si="67"/>
        <v>0.15441822931099181</v>
      </c>
      <c r="W175" s="20">
        <f t="shared" si="67"/>
        <v>0.13429693407888205</v>
      </c>
      <c r="X175" s="20">
        <f t="shared" si="67"/>
        <v>0.13219771025618116</v>
      </c>
      <c r="Y175" s="20">
        <f t="shared" si="67"/>
        <v>0.10921903452169157</v>
      </c>
      <c r="Z175" s="20">
        <f t="shared" si="67"/>
        <v>0.12663564642717121</v>
      </c>
      <c r="AA175" s="20">
        <f t="shared" si="67"/>
        <v>0.12518180614632055</v>
      </c>
      <c r="AB175" s="20">
        <f t="shared" si="67"/>
        <v>0.36447112537189114</v>
      </c>
      <c r="AC175" s="20">
        <f t="shared" si="67"/>
        <v>0.71399937982313866</v>
      </c>
      <c r="AD175" s="20">
        <f t="shared" si="67"/>
        <v>0.65341272315016152</v>
      </c>
      <c r="AE175" s="20">
        <f t="shared" ref="AE175" si="73">IFERROR((AE72/AE$109*100),"--")</f>
        <v>0.20792363638179132</v>
      </c>
    </row>
    <row r="176" spans="1:31">
      <c r="A176" s="37" t="s">
        <v>182</v>
      </c>
      <c r="B176" s="4" t="s">
        <v>183</v>
      </c>
      <c r="C176" s="20">
        <f t="shared" si="5"/>
        <v>0.24314249514587627</v>
      </c>
      <c r="D176" s="20">
        <f t="shared" si="67"/>
        <v>0.34452024972215611</v>
      </c>
      <c r="E176" s="20">
        <f t="shared" si="67"/>
        <v>0.42103498737729128</v>
      </c>
      <c r="F176" s="20">
        <f t="shared" si="67"/>
        <v>0.35491898388238147</v>
      </c>
      <c r="G176" s="20">
        <f t="shared" si="67"/>
        <v>0.35369080428431948</v>
      </c>
      <c r="H176" s="20">
        <f t="shared" si="67"/>
        <v>0.26468050042893099</v>
      </c>
      <c r="I176" s="20">
        <f t="shared" si="67"/>
        <v>0.15428592519007434</v>
      </c>
      <c r="J176" s="20">
        <f t="shared" si="67"/>
        <v>0.127355349957882</v>
      </c>
      <c r="K176" s="20">
        <f t="shared" si="67"/>
        <v>0.14546489053797693</v>
      </c>
      <c r="L176" s="20">
        <f t="shared" si="67"/>
        <v>7.5329719410639553E-2</v>
      </c>
      <c r="M176" s="20">
        <f t="shared" si="67"/>
        <v>0.10468622899192864</v>
      </c>
      <c r="N176" s="20">
        <f t="shared" si="67"/>
        <v>0.10357161230798274</v>
      </c>
      <c r="O176" s="20">
        <f t="shared" si="67"/>
        <v>0.33273597061747467</v>
      </c>
      <c r="P176" s="20">
        <f t="shared" si="67"/>
        <v>9.8513809951577172E-2</v>
      </c>
      <c r="Q176" s="20">
        <f t="shared" si="67"/>
        <v>0.13889318881661761</v>
      </c>
      <c r="R176" s="20">
        <f t="shared" si="67"/>
        <v>0.11683952476997052</v>
      </c>
      <c r="S176" s="20">
        <f t="shared" si="67"/>
        <v>0.14258746664484415</v>
      </c>
      <c r="T176" s="20">
        <f t="shared" si="67"/>
        <v>0.12964704819800929</v>
      </c>
      <c r="U176" s="20">
        <f t="shared" si="67"/>
        <v>0.1654902204893427</v>
      </c>
      <c r="V176" s="20">
        <f t="shared" si="67"/>
        <v>0.22711516446507771</v>
      </c>
      <c r="W176" s="20">
        <f t="shared" si="67"/>
        <v>0.25202169584646422</v>
      </c>
      <c r="X176" s="20">
        <f t="shared" si="67"/>
        <v>0.2706655723763623</v>
      </c>
      <c r="Y176" s="20">
        <f t="shared" si="67"/>
        <v>0.26129984737608547</v>
      </c>
      <c r="Z176" s="20">
        <f t="shared" si="67"/>
        <v>0.21172964248148152</v>
      </c>
      <c r="AA176" s="20">
        <f t="shared" si="67"/>
        <v>0.20412332659604421</v>
      </c>
      <c r="AB176" s="20">
        <f t="shared" si="67"/>
        <v>0.17116239826317389</v>
      </c>
      <c r="AC176" s="20">
        <f t="shared" si="67"/>
        <v>0.19549850534555419</v>
      </c>
      <c r="AD176" s="20">
        <f t="shared" si="67"/>
        <v>0.20841910584507212</v>
      </c>
      <c r="AE176" s="20">
        <f t="shared" ref="AE176" si="74">IFERROR((AE73/AE$109*100),"--")</f>
        <v>0.1951399291597167</v>
      </c>
    </row>
    <row r="177" spans="1:31">
      <c r="A177" s="37" t="s">
        <v>184</v>
      </c>
      <c r="B177" s="4" t="s">
        <v>185</v>
      </c>
      <c r="C177" s="20">
        <f t="shared" si="5"/>
        <v>2.7251541402255931E-2</v>
      </c>
      <c r="D177" s="20">
        <f t="shared" si="67"/>
        <v>2.2266419144588559E-2</v>
      </c>
      <c r="E177" s="20">
        <f t="shared" si="67"/>
        <v>2.6314822696923621E-2</v>
      </c>
      <c r="F177" s="20">
        <f t="shared" si="67"/>
        <v>3.0578985141837753E-2</v>
      </c>
      <c r="G177" s="20">
        <f t="shared" si="67"/>
        <v>3.2278626180310702E-2</v>
      </c>
      <c r="H177" s="20">
        <f t="shared" si="67"/>
        <v>2.2956401307391516E-2</v>
      </c>
      <c r="I177" s="20">
        <f t="shared" si="67"/>
        <v>1.9229912981075153E-2</v>
      </c>
      <c r="J177" s="20">
        <f t="shared" si="67"/>
        <v>2.8104827905193294E-2</v>
      </c>
      <c r="K177" s="20">
        <f t="shared" si="67"/>
        <v>1.7578320727739676E-2</v>
      </c>
      <c r="L177" s="20">
        <f t="shared" si="67"/>
        <v>1.7691553589143018E-2</v>
      </c>
      <c r="M177" s="20">
        <f t="shared" si="67"/>
        <v>1.2996799972963442E-2</v>
      </c>
      <c r="N177" s="20">
        <f t="shared" si="67"/>
        <v>1.3954209635004679E-2</v>
      </c>
      <c r="O177" s="20">
        <f t="shared" si="67"/>
        <v>1.1497708649763832E-2</v>
      </c>
      <c r="P177" s="20">
        <f t="shared" si="67"/>
        <v>1.1041827652689665E-2</v>
      </c>
      <c r="Q177" s="20">
        <f t="shared" si="67"/>
        <v>1.4003391546022568E-2</v>
      </c>
      <c r="R177" s="20">
        <f t="shared" si="67"/>
        <v>1.5391350327828216E-2</v>
      </c>
      <c r="S177" s="20">
        <f t="shared" si="67"/>
        <v>1.4357256383603448E-2</v>
      </c>
      <c r="T177" s="20">
        <f t="shared" si="67"/>
        <v>1.6882415974761842E-2</v>
      </c>
      <c r="U177" s="20">
        <f t="shared" si="67"/>
        <v>1.7985751827224578E-2</v>
      </c>
      <c r="V177" s="20">
        <f t="shared" si="67"/>
        <v>2.3631053381151807E-2</v>
      </c>
      <c r="W177" s="20">
        <f t="shared" si="67"/>
        <v>2.4210517958942721E-2</v>
      </c>
      <c r="X177" s="20">
        <f t="shared" si="67"/>
        <v>2.5836264046208358E-2</v>
      </c>
      <c r="Y177" s="20">
        <f t="shared" si="67"/>
        <v>4.4686574561698451E-2</v>
      </c>
      <c r="Z177" s="20">
        <f t="shared" si="67"/>
        <v>6.3034909913474491E-2</v>
      </c>
      <c r="AA177" s="20">
        <f t="shared" si="67"/>
        <v>5.2670951409282157E-2</v>
      </c>
      <c r="AB177" s="20">
        <f t="shared" si="67"/>
        <v>7.8649892646091235E-2</v>
      </c>
      <c r="AC177" s="20">
        <f t="shared" si="67"/>
        <v>2.7920002900118167E-2</v>
      </c>
      <c r="AD177" s="20">
        <f t="shared" si="67"/>
        <v>3.1947942663968533E-2</v>
      </c>
      <c r="AE177" s="20">
        <f t="shared" ref="AE177" si="75">IFERROR((AE74/AE$109*100),"--")</f>
        <v>2.7369890467896694E-2</v>
      </c>
    </row>
    <row r="178" spans="1:31">
      <c r="A178" s="37" t="s">
        <v>186</v>
      </c>
      <c r="B178" s="4" t="s">
        <v>187</v>
      </c>
      <c r="C178" s="20">
        <f t="shared" ref="C178:R210" si="76">IFERROR((C75/C$109*100),"--")</f>
        <v>6.9352725125501624E-4</v>
      </c>
      <c r="D178" s="20">
        <f t="shared" si="76"/>
        <v>2.1007872355760428E-3</v>
      </c>
      <c r="E178" s="20">
        <f t="shared" si="76"/>
        <v>1.9235092875163986E-3</v>
      </c>
      <c r="F178" s="20">
        <f t="shared" si="76"/>
        <v>9.2053838778996468E-4</v>
      </c>
      <c r="G178" s="20">
        <f t="shared" si="76"/>
        <v>2.1255961851939791E-3</v>
      </c>
      <c r="H178" s="20">
        <f t="shared" si="76"/>
        <v>1.2342291060874187E-3</v>
      </c>
      <c r="I178" s="20">
        <f t="shared" si="76"/>
        <v>9.6468048074674633E-4</v>
      </c>
      <c r="J178" s="20">
        <f t="shared" si="76"/>
        <v>1.9429839025993875E-3</v>
      </c>
      <c r="K178" s="20">
        <f t="shared" si="76"/>
        <v>6.0792646668209787E-4</v>
      </c>
      <c r="L178" s="20">
        <f t="shared" si="76"/>
        <v>1.0011749054508726E-3</v>
      </c>
      <c r="M178" s="20">
        <f t="shared" si="76"/>
        <v>8.2686749852898969E-4</v>
      </c>
      <c r="N178" s="20">
        <f t="shared" si="76"/>
        <v>6.0009712870524867E-4</v>
      </c>
      <c r="O178" s="20">
        <f t="shared" si="76"/>
        <v>4.8240192003473718E-4</v>
      </c>
      <c r="P178" s="20">
        <f t="shared" si="76"/>
        <v>5.6989041498774315E-4</v>
      </c>
      <c r="Q178" s="20">
        <f t="shared" si="76"/>
        <v>4.9672891545786044E-4</v>
      </c>
      <c r="R178" s="20">
        <f t="shared" si="76"/>
        <v>4.7709843260973966E-4</v>
      </c>
      <c r="S178" s="20">
        <f t="shared" si="67"/>
        <v>8.9089747951296057E-4</v>
      </c>
      <c r="T178" s="20">
        <f t="shared" si="67"/>
        <v>2.4863495425376094E-4</v>
      </c>
      <c r="U178" s="20">
        <f t="shared" si="67"/>
        <v>2.9502095051216003E-4</v>
      </c>
      <c r="V178" s="20">
        <f t="shared" si="67"/>
        <v>4.9684107815150603E-4</v>
      </c>
      <c r="W178" s="20">
        <f t="shared" si="67"/>
        <v>7.9549491412857936E-4</v>
      </c>
      <c r="X178" s="20">
        <f t="shared" si="67"/>
        <v>1.1734756452240647E-3</v>
      </c>
      <c r="Y178" s="20">
        <f t="shared" si="67"/>
        <v>1.4085633661773513E-3</v>
      </c>
      <c r="Z178" s="20">
        <f t="shared" si="67"/>
        <v>5.2197225788868501E-4</v>
      </c>
      <c r="AA178" s="20">
        <f t="shared" si="67"/>
        <v>8.9720178266147537E-4</v>
      </c>
      <c r="AB178" s="20">
        <f t="shared" si="67"/>
        <v>8.599825880887098E-4</v>
      </c>
      <c r="AC178" s="20">
        <f t="shared" si="67"/>
        <v>2.9504470884229584E-4</v>
      </c>
      <c r="AD178" s="20">
        <f t="shared" si="67"/>
        <v>1.0737120750327707E-3</v>
      </c>
      <c r="AE178" s="20">
        <f t="shared" ref="AE178" si="77">IFERROR((AE75/AE$109*100),"--")</f>
        <v>7.7337692151132535E-4</v>
      </c>
    </row>
    <row r="179" spans="1:31">
      <c r="A179" s="37" t="s">
        <v>188</v>
      </c>
      <c r="B179" s="4" t="s">
        <v>189</v>
      </c>
      <c r="C179" s="20">
        <f t="shared" si="76"/>
        <v>2.433464737491866E-2</v>
      </c>
      <c r="D179" s="20">
        <f t="shared" si="67"/>
        <v>1.7773919487928808E-3</v>
      </c>
      <c r="E179" s="20">
        <f t="shared" si="67"/>
        <v>2.4148993610974079E-3</v>
      </c>
      <c r="F179" s="20">
        <f t="shared" si="67"/>
        <v>2.7685453712942574E-3</v>
      </c>
      <c r="G179" s="20">
        <f t="shared" si="67"/>
        <v>2.7536009365277127E-3</v>
      </c>
      <c r="H179" s="20">
        <f t="shared" si="67"/>
        <v>2.2615613927522817E-3</v>
      </c>
      <c r="I179" s="20">
        <f t="shared" si="67"/>
        <v>6.3727306396144101E-4</v>
      </c>
      <c r="J179" s="20">
        <f t="shared" si="67"/>
        <v>1.0599800967008633E-3</v>
      </c>
      <c r="K179" s="20">
        <f t="shared" si="67"/>
        <v>1.9286078329347994E-3</v>
      </c>
      <c r="L179" s="20">
        <f t="shared" si="67"/>
        <v>5.8180620407314741E-4</v>
      </c>
      <c r="M179" s="20">
        <f t="shared" si="67"/>
        <v>1.5159462280133619E-3</v>
      </c>
      <c r="N179" s="20">
        <f t="shared" si="67"/>
        <v>2.7580398953034723E-4</v>
      </c>
      <c r="O179" s="20">
        <f t="shared" si="67"/>
        <v>4.4993370220704134E-4</v>
      </c>
      <c r="P179" s="20">
        <f t="shared" si="67"/>
        <v>4.2757689876216223E-4</v>
      </c>
      <c r="Q179" s="20">
        <f t="shared" si="67"/>
        <v>9.7417295023498297E-4</v>
      </c>
      <c r="R179" s="20">
        <f t="shared" si="67"/>
        <v>5.4767036856421484E-4</v>
      </c>
      <c r="S179" s="20">
        <f t="shared" si="67"/>
        <v>2.2243662952821223E-4</v>
      </c>
      <c r="T179" s="20">
        <f t="shared" si="67"/>
        <v>4.0904323289225224E-4</v>
      </c>
      <c r="U179" s="20">
        <f t="shared" si="67"/>
        <v>9.046646621238422E-4</v>
      </c>
      <c r="V179" s="20">
        <f t="shared" si="67"/>
        <v>9.6580607351266052E-4</v>
      </c>
      <c r="W179" s="20">
        <f t="shared" si="67"/>
        <v>5.2119532868833253E-4</v>
      </c>
      <c r="X179" s="20">
        <f t="shared" si="67"/>
        <v>9.6507294862860024E-4</v>
      </c>
      <c r="Y179" s="20">
        <f t="shared" si="67"/>
        <v>1.1314669278032238E-3</v>
      </c>
      <c r="Z179" s="20">
        <f t="shared" si="67"/>
        <v>1.1326221411301113E-3</v>
      </c>
      <c r="AA179" s="20">
        <f t="shared" si="67"/>
        <v>9.2526632350507288E-4</v>
      </c>
      <c r="AB179" s="20">
        <f t="shared" si="67"/>
        <v>1.1412302158620212E-3</v>
      </c>
      <c r="AC179" s="20">
        <f t="shared" si="67"/>
        <v>3.2226079378571651E-4</v>
      </c>
      <c r="AD179" s="20">
        <f t="shared" si="67"/>
        <v>1.0807825616501981E-3</v>
      </c>
      <c r="AE179" s="20">
        <f t="shared" ref="AE179" si="78">IFERROR((AE76/AE$109*100),"--")</f>
        <v>1.1456081258628392E-3</v>
      </c>
    </row>
    <row r="180" spans="1:31">
      <c r="A180" s="37" t="s">
        <v>190</v>
      </c>
      <c r="B180" s="4" t="s">
        <v>191</v>
      </c>
      <c r="C180" s="20">
        <f t="shared" si="76"/>
        <v>0.22859882072985199</v>
      </c>
      <c r="D180" s="20">
        <f t="shared" si="67"/>
        <v>0.25882451029236286</v>
      </c>
      <c r="E180" s="20">
        <f t="shared" si="67"/>
        <v>0.29353770156859149</v>
      </c>
      <c r="F180" s="20">
        <f t="shared" si="67"/>
        <v>0.31527296055183812</v>
      </c>
      <c r="G180" s="20">
        <f t="shared" si="67"/>
        <v>0.34262551374749012</v>
      </c>
      <c r="H180" s="20">
        <f t="shared" si="67"/>
        <v>0.31549259661067708</v>
      </c>
      <c r="I180" s="20">
        <f t="shared" si="67"/>
        <v>0.27196184126850809</v>
      </c>
      <c r="J180" s="20">
        <f t="shared" ref="D180:AD189" si="79">IFERROR((J77/J$109*100),"--")</f>
        <v>0.27743522262630177</v>
      </c>
      <c r="K180" s="20">
        <f t="shared" si="79"/>
        <v>0.29571512587313226</v>
      </c>
      <c r="L180" s="20">
        <f t="shared" si="79"/>
        <v>0.29732603331840624</v>
      </c>
      <c r="M180" s="20">
        <f t="shared" si="79"/>
        <v>0.32312225289739621</v>
      </c>
      <c r="N180" s="20">
        <f t="shared" si="79"/>
        <v>0.31890139660216354</v>
      </c>
      <c r="O180" s="20">
        <f t="shared" si="79"/>
        <v>0.2656977099718425</v>
      </c>
      <c r="P180" s="20">
        <f t="shared" si="79"/>
        <v>0.31339310529887082</v>
      </c>
      <c r="Q180" s="20">
        <f t="shared" si="79"/>
        <v>0.38822903562450667</v>
      </c>
      <c r="R180" s="20">
        <f t="shared" si="79"/>
        <v>0.27571859345201699</v>
      </c>
      <c r="S180" s="20">
        <f t="shared" si="79"/>
        <v>0.26217234468305972</v>
      </c>
      <c r="T180" s="20">
        <f t="shared" si="79"/>
        <v>0.28811955037682885</v>
      </c>
      <c r="U180" s="20">
        <f t="shared" si="79"/>
        <v>0.27746622660639159</v>
      </c>
      <c r="V180" s="20">
        <f t="shared" si="79"/>
        <v>0.31962752637360564</v>
      </c>
      <c r="W180" s="20">
        <f t="shared" si="79"/>
        <v>0.36386200826667914</v>
      </c>
      <c r="X180" s="20">
        <f t="shared" si="79"/>
        <v>0.44726833911712227</v>
      </c>
      <c r="Y180" s="20">
        <f t="shared" si="79"/>
        <v>0.46472257493887753</v>
      </c>
      <c r="Z180" s="20">
        <f t="shared" si="79"/>
        <v>0.43793591490559269</v>
      </c>
      <c r="AA180" s="20">
        <f t="shared" si="79"/>
        <v>0.50583923170481482</v>
      </c>
      <c r="AB180" s="20">
        <f t="shared" si="79"/>
        <v>0.47807309015908894</v>
      </c>
      <c r="AC180" s="20">
        <f t="shared" si="79"/>
        <v>0.47371091515122887</v>
      </c>
      <c r="AD180" s="20">
        <f t="shared" si="79"/>
        <v>0.47209453488062258</v>
      </c>
      <c r="AE180" s="20">
        <f t="shared" ref="AE180" si="80">IFERROR((AE77/AE$109*100),"--")</f>
        <v>0.35725162168029684</v>
      </c>
    </row>
    <row r="181" spans="1:31">
      <c r="A181" s="37" t="s">
        <v>192</v>
      </c>
      <c r="B181" s="4" t="s">
        <v>193</v>
      </c>
      <c r="C181" s="20">
        <f t="shared" si="76"/>
        <v>0.37044554147183384</v>
      </c>
      <c r="D181" s="20">
        <f t="shared" si="79"/>
        <v>0.3540268944270426</v>
      </c>
      <c r="E181" s="20">
        <f t="shared" si="79"/>
        <v>0.31186977871050148</v>
      </c>
      <c r="F181" s="20">
        <f t="shared" si="79"/>
        <v>0.36272612965563489</v>
      </c>
      <c r="G181" s="20">
        <f t="shared" si="79"/>
        <v>0.39135462834969414</v>
      </c>
      <c r="H181" s="20">
        <f t="shared" si="79"/>
        <v>0.23357195988943721</v>
      </c>
      <c r="I181" s="20">
        <f t="shared" si="79"/>
        <v>0.21087104385686156</v>
      </c>
      <c r="J181" s="20">
        <f t="shared" si="79"/>
        <v>0.20209446478718107</v>
      </c>
      <c r="K181" s="20">
        <f t="shared" si="79"/>
        <v>0.16208435317804076</v>
      </c>
      <c r="L181" s="20">
        <f t="shared" si="79"/>
        <v>0.20353480107650809</v>
      </c>
      <c r="M181" s="20">
        <f t="shared" si="79"/>
        <v>0.25641971963639976</v>
      </c>
      <c r="N181" s="20">
        <f t="shared" si="79"/>
        <v>0.30493365444468595</v>
      </c>
      <c r="O181" s="20">
        <f t="shared" si="79"/>
        <v>0.31203722155405716</v>
      </c>
      <c r="P181" s="20">
        <f t="shared" si="79"/>
        <v>0.39383667873128697</v>
      </c>
      <c r="Q181" s="20">
        <f t="shared" si="79"/>
        <v>0.4961603316566785</v>
      </c>
      <c r="R181" s="20">
        <f t="shared" si="79"/>
        <v>0.49776183614100272</v>
      </c>
      <c r="S181" s="20">
        <f t="shared" si="79"/>
        <v>0.45828718061646145</v>
      </c>
      <c r="T181" s="20">
        <f t="shared" si="79"/>
        <v>0.43689918741514777</v>
      </c>
      <c r="U181" s="20">
        <f t="shared" si="79"/>
        <v>0.39345061482578902</v>
      </c>
      <c r="V181" s="20">
        <f t="shared" si="79"/>
        <v>0.38646624221538284</v>
      </c>
      <c r="W181" s="20">
        <f t="shared" si="79"/>
        <v>0.40116931770357794</v>
      </c>
      <c r="X181" s="20">
        <f t="shared" si="79"/>
        <v>0.39146657468064666</v>
      </c>
      <c r="Y181" s="20">
        <f t="shared" si="79"/>
        <v>0.3463631977547611</v>
      </c>
      <c r="Z181" s="20">
        <f t="shared" si="79"/>
        <v>0.31984386604152326</v>
      </c>
      <c r="AA181" s="20">
        <f t="shared" si="79"/>
        <v>0.33541982920780078</v>
      </c>
      <c r="AB181" s="20">
        <f t="shared" si="79"/>
        <v>0.32183381200707123</v>
      </c>
      <c r="AC181" s="20">
        <f t="shared" si="79"/>
        <v>0.39225845310166196</v>
      </c>
      <c r="AD181" s="20">
        <f t="shared" si="79"/>
        <v>0.46519967767860565</v>
      </c>
      <c r="AE181" s="20">
        <f t="shared" ref="AE181" si="81">IFERROR((AE78/AE$109*100),"--")</f>
        <v>0.37352608077132771</v>
      </c>
    </row>
    <row r="182" spans="1:31">
      <c r="A182" s="37" t="s">
        <v>194</v>
      </c>
      <c r="B182" s="4" t="s">
        <v>195</v>
      </c>
      <c r="C182" s="20">
        <f t="shared" si="76"/>
        <v>1.3910116874142524</v>
      </c>
      <c r="D182" s="20">
        <f t="shared" si="79"/>
        <v>0.87561824781677755</v>
      </c>
      <c r="E182" s="20">
        <f t="shared" si="79"/>
        <v>0.87245428886554033</v>
      </c>
      <c r="F182" s="20">
        <f t="shared" si="79"/>
        <v>1.0297659118244344</v>
      </c>
      <c r="G182" s="20">
        <f t="shared" si="79"/>
        <v>0.96582264630578496</v>
      </c>
      <c r="H182" s="20">
        <f t="shared" si="79"/>
        <v>0.87872103196490281</v>
      </c>
      <c r="I182" s="20">
        <f t="shared" si="79"/>
        <v>0.87055629644766908</v>
      </c>
      <c r="J182" s="20">
        <f t="shared" si="79"/>
        <v>0.73746418184138252</v>
      </c>
      <c r="K182" s="20">
        <f t="shared" si="79"/>
        <v>0.67259548747203679</v>
      </c>
      <c r="L182" s="20">
        <f t="shared" si="79"/>
        <v>0.7421325920735421</v>
      </c>
      <c r="M182" s="20">
        <f t="shared" si="79"/>
        <v>0.7511062461875051</v>
      </c>
      <c r="N182" s="20">
        <f t="shared" si="79"/>
        <v>0.60957837376574708</v>
      </c>
      <c r="O182" s="20">
        <f t="shared" si="79"/>
        <v>0.70824871640622789</v>
      </c>
      <c r="P182" s="20">
        <f t="shared" si="79"/>
        <v>0.90779692045016147</v>
      </c>
      <c r="Q182" s="20">
        <f t="shared" si="79"/>
        <v>1.1749941240195358</v>
      </c>
      <c r="R182" s="20">
        <f t="shared" si="79"/>
        <v>1.4866815528374402</v>
      </c>
      <c r="S182" s="20">
        <f t="shared" si="79"/>
        <v>1.048971131796308</v>
      </c>
      <c r="T182" s="20">
        <f t="shared" si="79"/>
        <v>0.97079573423574894</v>
      </c>
      <c r="U182" s="20">
        <f t="shared" si="79"/>
        <v>1.045666576306558</v>
      </c>
      <c r="V182" s="20">
        <f t="shared" si="79"/>
        <v>0.81581737954987255</v>
      </c>
      <c r="W182" s="20">
        <f t="shared" si="79"/>
        <v>0.72602637577135976</v>
      </c>
      <c r="X182" s="20">
        <f t="shared" si="79"/>
        <v>0.67988688157668464</v>
      </c>
      <c r="Y182" s="20">
        <f t="shared" si="79"/>
        <v>0.72870688758634838</v>
      </c>
      <c r="Z182" s="20">
        <f t="shared" si="79"/>
        <v>0.62952720714695287</v>
      </c>
      <c r="AA182" s="20">
        <f t="shared" si="79"/>
        <v>0.70778305135056363</v>
      </c>
      <c r="AB182" s="20">
        <f t="shared" si="79"/>
        <v>0.81525354346676215</v>
      </c>
      <c r="AC182" s="20">
        <f t="shared" si="79"/>
        <v>0.62542445048375217</v>
      </c>
      <c r="AD182" s="20">
        <f t="shared" si="79"/>
        <v>0.87340470252836278</v>
      </c>
      <c r="AE182" s="20">
        <f t="shared" ref="AE182" si="82">IFERROR((AE79/AE$109*100),"--")</f>
        <v>0.86407178624937564</v>
      </c>
    </row>
    <row r="183" spans="1:31">
      <c r="A183" s="37" t="s">
        <v>196</v>
      </c>
      <c r="B183" s="4" t="s">
        <v>197</v>
      </c>
      <c r="C183" s="20">
        <f t="shared" si="76"/>
        <v>0.11402403925045708</v>
      </c>
      <c r="D183" s="20">
        <f t="shared" si="79"/>
        <v>0.1142594232303283</v>
      </c>
      <c r="E183" s="20">
        <f t="shared" si="79"/>
        <v>9.3892213257925614E-2</v>
      </c>
      <c r="F183" s="20">
        <f t="shared" si="79"/>
        <v>9.1289044294700167E-2</v>
      </c>
      <c r="G183" s="20">
        <f t="shared" si="79"/>
        <v>0.10939621416709007</v>
      </c>
      <c r="H183" s="20">
        <f t="shared" si="79"/>
        <v>0.20903674224528593</v>
      </c>
      <c r="I183" s="20">
        <f t="shared" si="79"/>
        <v>8.676067231086311E-2</v>
      </c>
      <c r="J183" s="20">
        <f t="shared" si="79"/>
        <v>9.0125072661322136E-2</v>
      </c>
      <c r="K183" s="20">
        <f t="shared" si="79"/>
        <v>0.10786589292455903</v>
      </c>
      <c r="L183" s="20">
        <f t="shared" si="79"/>
        <v>0.14887780675783011</v>
      </c>
      <c r="M183" s="20">
        <f t="shared" si="79"/>
        <v>0.14266793742807787</v>
      </c>
      <c r="N183" s="20">
        <f t="shared" si="79"/>
        <v>0.11789299196215844</v>
      </c>
      <c r="O183" s="20">
        <f t="shared" si="79"/>
        <v>0.10350725865722514</v>
      </c>
      <c r="P183" s="20">
        <f t="shared" si="79"/>
        <v>0.33497932711589506</v>
      </c>
      <c r="Q183" s="20">
        <f t="shared" si="79"/>
        <v>0.40870939017041469</v>
      </c>
      <c r="R183" s="20">
        <f t="shared" si="79"/>
        <v>0.62496539000956641</v>
      </c>
      <c r="S183" s="20">
        <f t="shared" si="79"/>
        <v>0.54303948860900142</v>
      </c>
      <c r="T183" s="20">
        <f t="shared" si="79"/>
        <v>0.41168944243603589</v>
      </c>
      <c r="U183" s="20">
        <f t="shared" si="79"/>
        <v>0.54997020645178352</v>
      </c>
      <c r="V183" s="20">
        <f t="shared" si="79"/>
        <v>0.28290307492176298</v>
      </c>
      <c r="W183" s="20">
        <f t="shared" si="79"/>
        <v>0.22449908839874991</v>
      </c>
      <c r="X183" s="20">
        <f t="shared" si="79"/>
        <v>0.20150248958868849</v>
      </c>
      <c r="Y183" s="20">
        <f t="shared" si="79"/>
        <v>0.11824391013923606</v>
      </c>
      <c r="Z183" s="20">
        <f t="shared" si="79"/>
        <v>7.4912436849789404E-2</v>
      </c>
      <c r="AA183" s="20">
        <f t="shared" si="79"/>
        <v>5.2595013458952192E-2</v>
      </c>
      <c r="AB183" s="20">
        <f t="shared" si="79"/>
        <v>0.13592053761252676</v>
      </c>
      <c r="AC183" s="20">
        <f t="shared" si="79"/>
        <v>1.3352262563861631E-2</v>
      </c>
      <c r="AD183" s="20">
        <f t="shared" si="79"/>
        <v>1.2737348737412156E-2</v>
      </c>
      <c r="AE183" s="20">
        <f t="shared" ref="AE183" si="83">IFERROR((AE80/AE$109*100),"--")</f>
        <v>0.23592896933471308</v>
      </c>
    </row>
    <row r="184" spans="1:31">
      <c r="A184" s="37" t="s">
        <v>198</v>
      </c>
      <c r="B184" s="4" t="s">
        <v>199</v>
      </c>
      <c r="C184" s="20">
        <f t="shared" si="76"/>
        <v>2.4380542560663474</v>
      </c>
      <c r="D184" s="20">
        <f t="shared" si="79"/>
        <v>2.8519593052743009</v>
      </c>
      <c r="E184" s="20">
        <f t="shared" si="79"/>
        <v>3.4879850147138147</v>
      </c>
      <c r="F184" s="20">
        <f t="shared" si="79"/>
        <v>2.8167289746206827</v>
      </c>
      <c r="G184" s="20">
        <f t="shared" si="79"/>
        <v>1.3324529710019473</v>
      </c>
      <c r="H184" s="20">
        <f t="shared" si="79"/>
        <v>1.7045154302403942</v>
      </c>
      <c r="I184" s="20">
        <f t="shared" si="79"/>
        <v>1.0123478223716804</v>
      </c>
      <c r="J184" s="20">
        <f t="shared" si="79"/>
        <v>0.88255714841940003</v>
      </c>
      <c r="K184" s="20">
        <f t="shared" si="79"/>
        <v>1.2400461710821127</v>
      </c>
      <c r="L184" s="20">
        <f t="shared" si="79"/>
        <v>1.0560992043536779</v>
      </c>
      <c r="M184" s="20">
        <f t="shared" si="79"/>
        <v>1.7116938469191447</v>
      </c>
      <c r="N184" s="20">
        <f t="shared" si="79"/>
        <v>1.5039033834273303</v>
      </c>
      <c r="O184" s="20">
        <f t="shared" si="79"/>
        <v>2.216887461363092</v>
      </c>
      <c r="P184" s="20">
        <f t="shared" si="79"/>
        <v>5.05573283103565</v>
      </c>
      <c r="Q184" s="20">
        <f t="shared" si="79"/>
        <v>3.7135452438914052</v>
      </c>
      <c r="R184" s="20">
        <f t="shared" si="79"/>
        <v>4.7994486432248253</v>
      </c>
      <c r="S184" s="20">
        <f t="shared" si="79"/>
        <v>4.8430243698468276</v>
      </c>
      <c r="T184" s="20">
        <f t="shared" si="79"/>
        <v>3.3461234627404051</v>
      </c>
      <c r="U184" s="20">
        <f t="shared" si="79"/>
        <v>3.9647915119304891</v>
      </c>
      <c r="V184" s="20">
        <f t="shared" si="79"/>
        <v>3.4650060945178223</v>
      </c>
      <c r="W184" s="20">
        <f t="shared" si="79"/>
        <v>2.5025610537691474</v>
      </c>
      <c r="X184" s="20">
        <f t="shared" si="79"/>
        <v>1.9478627866869185</v>
      </c>
      <c r="Y184" s="20">
        <f t="shared" si="79"/>
        <v>2.125010376281903</v>
      </c>
      <c r="Z184" s="20">
        <f t="shared" si="79"/>
        <v>2.4785595809661998</v>
      </c>
      <c r="AA184" s="20">
        <f t="shared" si="79"/>
        <v>2.6792411313861635</v>
      </c>
      <c r="AB184" s="20">
        <f t="shared" si="79"/>
        <v>2.7102831666734004</v>
      </c>
      <c r="AC184" s="20">
        <f t="shared" si="79"/>
        <v>3.314829002844963</v>
      </c>
      <c r="AD184" s="20">
        <f t="shared" si="79"/>
        <v>4.5505009351049992</v>
      </c>
      <c r="AE184" s="20">
        <f t="shared" ref="AE184" si="84">IFERROR((AE81/AE$109*100),"--")</f>
        <v>3.0873072634470691</v>
      </c>
    </row>
    <row r="185" spans="1:31">
      <c r="A185" s="37" t="s">
        <v>200</v>
      </c>
      <c r="B185" s="4" t="s">
        <v>201</v>
      </c>
      <c r="C185" s="20">
        <f t="shared" si="76"/>
        <v>2.8495606903845445</v>
      </c>
      <c r="D185" s="20">
        <f t="shared" si="79"/>
        <v>4.0051063362237596</v>
      </c>
      <c r="E185" s="20">
        <f t="shared" si="79"/>
        <v>4.746435732359874</v>
      </c>
      <c r="F185" s="20">
        <f t="shared" si="79"/>
        <v>5.7533770232810681</v>
      </c>
      <c r="G185" s="20">
        <f t="shared" si="79"/>
        <v>2.4512374806657826</v>
      </c>
      <c r="H185" s="20">
        <f t="shared" si="79"/>
        <v>2.0042726135035651</v>
      </c>
      <c r="I185" s="20">
        <f t="shared" si="79"/>
        <v>2.1694738869873555</v>
      </c>
      <c r="J185" s="20">
        <f t="shared" si="79"/>
        <v>1.8984806189855528</v>
      </c>
      <c r="K185" s="20">
        <f t="shared" si="79"/>
        <v>1.2723732142049164</v>
      </c>
      <c r="L185" s="20">
        <f t="shared" si="79"/>
        <v>4.0577896122677766</v>
      </c>
      <c r="M185" s="20">
        <f t="shared" si="79"/>
        <v>2.8789533159011826</v>
      </c>
      <c r="N185" s="20">
        <f t="shared" si="79"/>
        <v>2.7952632128217187</v>
      </c>
      <c r="O185" s="20">
        <f t="shared" si="79"/>
        <v>2.2832150243967861</v>
      </c>
      <c r="P185" s="20">
        <f t="shared" si="79"/>
        <v>2.7375539502649713</v>
      </c>
      <c r="Q185" s="20">
        <f t="shared" si="79"/>
        <v>2.6250399743187893</v>
      </c>
      <c r="R185" s="20">
        <f t="shared" si="79"/>
        <v>2.1410483173258927</v>
      </c>
      <c r="S185" s="20">
        <f t="shared" si="79"/>
        <v>2.057126119629153</v>
      </c>
      <c r="T185" s="20">
        <f t="shared" si="79"/>
        <v>2.141682748903623</v>
      </c>
      <c r="U185" s="20">
        <f t="shared" si="79"/>
        <v>2.5587742194867014</v>
      </c>
      <c r="V185" s="20">
        <f t="shared" si="79"/>
        <v>2.3256711437389299</v>
      </c>
      <c r="W185" s="20">
        <f t="shared" si="79"/>
        <v>2.0767976788613396</v>
      </c>
      <c r="X185" s="20">
        <f t="shared" si="79"/>
        <v>2.0050882880385386</v>
      </c>
      <c r="Y185" s="20">
        <f t="shared" si="79"/>
        <v>2.1879836829184987</v>
      </c>
      <c r="Z185" s="20">
        <f t="shared" si="79"/>
        <v>2.0888864321574014</v>
      </c>
      <c r="AA185" s="20">
        <f t="shared" si="79"/>
        <v>2.2071283940290338</v>
      </c>
      <c r="AB185" s="20">
        <f t="shared" si="79"/>
        <v>2.2875272826231008</v>
      </c>
      <c r="AC185" s="20">
        <f t="shared" si="79"/>
        <v>3.0956977950474109</v>
      </c>
      <c r="AD185" s="20">
        <f t="shared" si="79"/>
        <v>3.1021058628605518</v>
      </c>
      <c r="AE185" s="20">
        <f t="shared" ref="AE185" si="85">IFERROR((AE82/AE$109*100),"--")</f>
        <v>2.5103823721284737</v>
      </c>
    </row>
    <row r="186" spans="1:31">
      <c r="A186" s="37" t="s">
        <v>202</v>
      </c>
      <c r="B186" s="4" t="s">
        <v>203</v>
      </c>
      <c r="C186" s="20">
        <f t="shared" si="76"/>
        <v>0.82554220331744166</v>
      </c>
      <c r="D186" s="20">
        <f t="shared" si="79"/>
        <v>0.65270474136846268</v>
      </c>
      <c r="E186" s="20">
        <f t="shared" si="79"/>
        <v>0.28321982106638854</v>
      </c>
      <c r="F186" s="20">
        <f t="shared" si="79"/>
        <v>0.392162712830118</v>
      </c>
      <c r="G186" s="20">
        <f t="shared" si="79"/>
        <v>0.3582272072922057</v>
      </c>
      <c r="H186" s="20">
        <f t="shared" si="79"/>
        <v>0.62791070937435545</v>
      </c>
      <c r="I186" s="20">
        <f t="shared" si="79"/>
        <v>0.32461533961753786</v>
      </c>
      <c r="J186" s="20">
        <f t="shared" si="79"/>
        <v>0.32467252101563365</v>
      </c>
      <c r="K186" s="20">
        <f t="shared" si="79"/>
        <v>0.35087213926815836</v>
      </c>
      <c r="L186" s="20">
        <f t="shared" si="79"/>
        <v>0.49284555731465668</v>
      </c>
      <c r="M186" s="20">
        <f t="shared" si="79"/>
        <v>0.51074830159324669</v>
      </c>
      <c r="N186" s="20">
        <f t="shared" si="79"/>
        <v>0.56857617102345026</v>
      </c>
      <c r="O186" s="20">
        <f t="shared" si="79"/>
        <v>0.72144651524369563</v>
      </c>
      <c r="P186" s="20">
        <f t="shared" si="79"/>
        <v>0.59008626680482346</v>
      </c>
      <c r="Q186" s="20">
        <f t="shared" si="79"/>
        <v>0.56693611337932348</v>
      </c>
      <c r="R186" s="20">
        <f t="shared" si="79"/>
        <v>0.50608291460639376</v>
      </c>
      <c r="S186" s="20">
        <f t="shared" si="79"/>
        <v>0.65759384974680957</v>
      </c>
      <c r="T186" s="20">
        <f t="shared" si="79"/>
        <v>0.76575341344418357</v>
      </c>
      <c r="U186" s="20">
        <f t="shared" si="79"/>
        <v>0.87573774228823043</v>
      </c>
      <c r="V186" s="20">
        <f t="shared" si="79"/>
        <v>0.78162660411144158</v>
      </c>
      <c r="W186" s="20">
        <f t="shared" si="79"/>
        <v>0.64214424572978046</v>
      </c>
      <c r="X186" s="20">
        <f t="shared" si="79"/>
        <v>0.49238152843244681</v>
      </c>
      <c r="Y186" s="20">
        <f t="shared" si="79"/>
        <v>0.47157038055149342</v>
      </c>
      <c r="Z186" s="20">
        <f t="shared" si="79"/>
        <v>0.48808577337068443</v>
      </c>
      <c r="AA186" s="20">
        <f t="shared" si="79"/>
        <v>0.55090508160589602</v>
      </c>
      <c r="AB186" s="20">
        <f t="shared" si="79"/>
        <v>1.2911341589162482</v>
      </c>
      <c r="AC186" s="20">
        <f t="shared" si="79"/>
        <v>1.2347775211679592</v>
      </c>
      <c r="AD186" s="20">
        <f t="shared" si="79"/>
        <v>1.4135249493962438</v>
      </c>
      <c r="AE186" s="20">
        <f t="shared" ref="AE186" si="86">IFERROR((AE83/AE$109*100),"--")</f>
        <v>0.70273717041226036</v>
      </c>
    </row>
    <row r="187" spans="1:31">
      <c r="A187" s="37" t="s">
        <v>204</v>
      </c>
      <c r="B187" s="4" t="s">
        <v>205</v>
      </c>
      <c r="C187" s="20">
        <f t="shared" si="76"/>
        <v>4.4059378315024567E-3</v>
      </c>
      <c r="D187" s="20">
        <f t="shared" si="79"/>
        <v>1.5933475133170713E-3</v>
      </c>
      <c r="E187" s="20">
        <f t="shared" si="79"/>
        <v>8.8612559420117641E-4</v>
      </c>
      <c r="F187" s="20">
        <f t="shared" si="79"/>
        <v>3.1753437301551102E-3</v>
      </c>
      <c r="G187" s="20">
        <f t="shared" si="79"/>
        <v>1.3404198213928054E-3</v>
      </c>
      <c r="H187" s="20">
        <f t="shared" si="79"/>
        <v>1.89822052579429E-3</v>
      </c>
      <c r="I187" s="20">
        <f t="shared" si="79"/>
        <v>1.6183414427110923E-3</v>
      </c>
      <c r="J187" s="20">
        <f t="shared" si="79"/>
        <v>8.2656297659840781E-4</v>
      </c>
      <c r="K187" s="20">
        <f t="shared" si="79"/>
        <v>3.7420839059321864E-4</v>
      </c>
      <c r="L187" s="20">
        <f t="shared" si="79"/>
        <v>7.4794226076278488E-4</v>
      </c>
      <c r="M187" s="20">
        <f t="shared" si="79"/>
        <v>3.580997291433662E-4</v>
      </c>
      <c r="N187" s="20">
        <f t="shared" si="79"/>
        <v>2.2768039001615115E-4</v>
      </c>
      <c r="O187" s="20">
        <f t="shared" si="79"/>
        <v>1.7215735137161262E-3</v>
      </c>
      <c r="P187" s="20">
        <f t="shared" si="79"/>
        <v>1.8333291741522262E-4</v>
      </c>
      <c r="Q187" s="20">
        <f t="shared" si="79"/>
        <v>1.1896904231483818E-3</v>
      </c>
      <c r="R187" s="20">
        <f t="shared" si="79"/>
        <v>1.8072787313061928E-4</v>
      </c>
      <c r="S187" s="20">
        <f t="shared" si="79"/>
        <v>9.7935762871161265E-4</v>
      </c>
      <c r="T187" s="20">
        <f t="shared" si="79"/>
        <v>2.1242388544317976E-4</v>
      </c>
      <c r="U187" s="20">
        <f t="shared" si="79"/>
        <v>3.7203250010403723E-4</v>
      </c>
      <c r="V187" s="20">
        <f t="shared" si="79"/>
        <v>2.3783754792957971E-4</v>
      </c>
      <c r="W187" s="20">
        <f t="shared" si="79"/>
        <v>2.7840031086442084E-4</v>
      </c>
      <c r="X187" s="20">
        <f t="shared" si="79"/>
        <v>1.3754979323637405E-3</v>
      </c>
      <c r="Y187" s="20">
        <f t="shared" si="79"/>
        <v>9.5943335971369919E-5</v>
      </c>
      <c r="Z187" s="20">
        <f t="shared" si="79"/>
        <v>6.1432142978574825E-4</v>
      </c>
      <c r="AA187" s="20">
        <f t="shared" si="79"/>
        <v>3.2099382015769306E-4</v>
      </c>
      <c r="AB187" s="20">
        <f t="shared" si="79"/>
        <v>8.4729442369264711E-4</v>
      </c>
      <c r="AC187" s="20">
        <f t="shared" si="79"/>
        <v>3.796421742906906E-6</v>
      </c>
      <c r="AD187" s="20">
        <f t="shared" si="79"/>
        <v>6.2501629531963251E-5</v>
      </c>
      <c r="AE187" s="20">
        <f t="shared" ref="AE187" si="87">IFERROR((AE84/AE$109*100),"--")</f>
        <v>6.4553992167525856E-4</v>
      </c>
    </row>
    <row r="188" spans="1:31">
      <c r="A188" s="37" t="s">
        <v>206</v>
      </c>
      <c r="B188" s="4" t="s">
        <v>207</v>
      </c>
      <c r="C188" s="20">
        <f t="shared" si="76"/>
        <v>0.35859438461950544</v>
      </c>
      <c r="D188" s="20">
        <f t="shared" si="79"/>
        <v>0.47769649595672381</v>
      </c>
      <c r="E188" s="20">
        <f t="shared" si="79"/>
        <v>0.75667916403016333</v>
      </c>
      <c r="F188" s="20">
        <f t="shared" si="79"/>
        <v>0.98421108659899592</v>
      </c>
      <c r="G188" s="20">
        <f t="shared" si="79"/>
        <v>1.0726281654365</v>
      </c>
      <c r="H188" s="20">
        <f t="shared" si="79"/>
        <v>1.0648049126877663</v>
      </c>
      <c r="I188" s="20">
        <f t="shared" si="79"/>
        <v>1.0326072371270287</v>
      </c>
      <c r="J188" s="20">
        <f t="shared" si="79"/>
        <v>1.0623979823656455</v>
      </c>
      <c r="K188" s="20">
        <f t="shared" si="79"/>
        <v>1.197949220594809</v>
      </c>
      <c r="L188" s="20">
        <f t="shared" si="79"/>
        <v>0.97684996414049552</v>
      </c>
      <c r="M188" s="20">
        <f t="shared" si="79"/>
        <v>0.87364768035190377</v>
      </c>
      <c r="N188" s="20">
        <f t="shared" si="79"/>
        <v>0.90524900224245919</v>
      </c>
      <c r="O188" s="20">
        <f t="shared" si="79"/>
        <v>0.85099401428516153</v>
      </c>
      <c r="P188" s="20">
        <f t="shared" si="79"/>
        <v>0.60852427247083341</v>
      </c>
      <c r="Q188" s="20">
        <f t="shared" si="79"/>
        <v>0.62720110936350959</v>
      </c>
      <c r="R188" s="20">
        <f t="shared" si="79"/>
        <v>0.88938095966766606</v>
      </c>
      <c r="S188" s="20">
        <f t="shared" si="79"/>
        <v>0.43159756719831466</v>
      </c>
      <c r="T188" s="20">
        <f t="shared" si="79"/>
        <v>0.43731406361204006</v>
      </c>
      <c r="U188" s="20">
        <f t="shared" si="79"/>
        <v>0.53137925374643724</v>
      </c>
      <c r="V188" s="20">
        <f t="shared" si="79"/>
        <v>0.88369998624198054</v>
      </c>
      <c r="W188" s="20">
        <f t="shared" si="79"/>
        <v>1.1160271364004861</v>
      </c>
      <c r="X188" s="20">
        <f t="shared" si="79"/>
        <v>1.0203527595531516</v>
      </c>
      <c r="Y188" s="20">
        <f t="shared" si="79"/>
        <v>0.83033539206952212</v>
      </c>
      <c r="Z188" s="20">
        <f t="shared" si="79"/>
        <v>0.92911542029503258</v>
      </c>
      <c r="AA188" s="20">
        <f t="shared" si="79"/>
        <v>0.84036960712576092</v>
      </c>
      <c r="AB188" s="20">
        <f t="shared" si="79"/>
        <v>0.83120950880121269</v>
      </c>
      <c r="AC188" s="20">
        <f t="shared" si="79"/>
        <v>0.91780926443774613</v>
      </c>
      <c r="AD188" s="20">
        <f t="shared" si="79"/>
        <v>1.6408592304149923</v>
      </c>
      <c r="AE188" s="20">
        <f t="shared" ref="AE188" si="88">IFERROR((AE85/AE$109*100),"--")</f>
        <v>0.84430056509893214</v>
      </c>
    </row>
    <row r="189" spans="1:31">
      <c r="A189" s="37" t="s">
        <v>318</v>
      </c>
      <c r="B189" s="4" t="s">
        <v>317</v>
      </c>
      <c r="C189" s="20">
        <f t="shared" si="76"/>
        <v>0</v>
      </c>
      <c r="D189" s="20">
        <f t="shared" si="79"/>
        <v>0</v>
      </c>
      <c r="E189" s="20">
        <f t="shared" si="79"/>
        <v>0</v>
      </c>
      <c r="F189" s="20">
        <f t="shared" si="79"/>
        <v>0</v>
      </c>
      <c r="G189" s="20">
        <f t="shared" si="79"/>
        <v>0</v>
      </c>
      <c r="H189" s="20">
        <f t="shared" si="79"/>
        <v>0</v>
      </c>
      <c r="I189" s="20">
        <f t="shared" si="79"/>
        <v>0</v>
      </c>
      <c r="J189" s="20">
        <f t="shared" si="79"/>
        <v>0</v>
      </c>
      <c r="K189" s="20">
        <f t="shared" si="79"/>
        <v>0</v>
      </c>
      <c r="L189" s="20">
        <f t="shared" si="79"/>
        <v>0</v>
      </c>
      <c r="M189" s="20">
        <f t="shared" si="79"/>
        <v>0</v>
      </c>
      <c r="N189" s="20">
        <f t="shared" si="79"/>
        <v>0</v>
      </c>
      <c r="O189" s="20">
        <f t="shared" si="79"/>
        <v>0</v>
      </c>
      <c r="P189" s="20">
        <f t="shared" si="79"/>
        <v>0</v>
      </c>
      <c r="Q189" s="20">
        <f t="shared" si="79"/>
        <v>0</v>
      </c>
      <c r="R189" s="20">
        <f t="shared" si="79"/>
        <v>0</v>
      </c>
      <c r="S189" s="20">
        <f t="shared" si="79"/>
        <v>0</v>
      </c>
      <c r="T189" s="20">
        <f t="shared" si="79"/>
        <v>0</v>
      </c>
      <c r="U189" s="20">
        <f t="shared" si="79"/>
        <v>0</v>
      </c>
      <c r="V189" s="20">
        <f t="shared" ref="D189:AD199" si="89">IFERROR((V86/V$109*100),"--")</f>
        <v>0</v>
      </c>
      <c r="W189" s="20">
        <f t="shared" si="89"/>
        <v>0</v>
      </c>
      <c r="X189" s="20">
        <f t="shared" si="89"/>
        <v>0</v>
      </c>
      <c r="Y189" s="20">
        <f t="shared" si="89"/>
        <v>0</v>
      </c>
      <c r="Z189" s="20">
        <f t="shared" si="89"/>
        <v>0</v>
      </c>
      <c r="AA189" s="20">
        <f t="shared" si="89"/>
        <v>0</v>
      </c>
      <c r="AB189" s="20">
        <f t="shared" si="89"/>
        <v>0</v>
      </c>
      <c r="AC189" s="20">
        <f t="shared" si="89"/>
        <v>0</v>
      </c>
      <c r="AD189" s="20">
        <f t="shared" si="89"/>
        <v>0</v>
      </c>
      <c r="AE189" s="20">
        <f t="shared" ref="AE189" si="90">IFERROR((AE86/AE$109*100),"--")</f>
        <v>0</v>
      </c>
    </row>
    <row r="190" spans="1:31">
      <c r="A190" s="37" t="s">
        <v>208</v>
      </c>
      <c r="B190" s="4" t="s">
        <v>209</v>
      </c>
      <c r="C190" s="20">
        <f t="shared" si="76"/>
        <v>0.30562114133982088</v>
      </c>
      <c r="D190" s="20">
        <f t="shared" si="89"/>
        <v>0.14350773219433643</v>
      </c>
      <c r="E190" s="20">
        <f t="shared" si="89"/>
        <v>0.19917613491726924</v>
      </c>
      <c r="F190" s="20">
        <f t="shared" si="89"/>
        <v>7.6287163429807764E-2</v>
      </c>
      <c r="G190" s="20">
        <f t="shared" si="89"/>
        <v>1.8495684279750426E-2</v>
      </c>
      <c r="H190" s="20">
        <f t="shared" si="89"/>
        <v>6.6581765978892546E-3</v>
      </c>
      <c r="I190" s="20">
        <f t="shared" si="89"/>
        <v>3.8112189277331114E-2</v>
      </c>
      <c r="J190" s="20">
        <f t="shared" si="89"/>
        <v>1.73952481726528E-2</v>
      </c>
      <c r="K190" s="20">
        <f t="shared" si="89"/>
        <v>1.0744137473058645E-2</v>
      </c>
      <c r="L190" s="20">
        <f t="shared" si="89"/>
        <v>2.3581880642764827E-2</v>
      </c>
      <c r="M190" s="20">
        <f t="shared" si="89"/>
        <v>3.7951422423348723E-2</v>
      </c>
      <c r="N190" s="20">
        <f t="shared" si="89"/>
        <v>6.406845180613846E-2</v>
      </c>
      <c r="O190" s="20">
        <f t="shared" si="89"/>
        <v>9.0804192874785833E-2</v>
      </c>
      <c r="P190" s="20">
        <f t="shared" si="89"/>
        <v>0.15986834580001727</v>
      </c>
      <c r="Q190" s="20">
        <f t="shared" si="89"/>
        <v>0.47009381247561149</v>
      </c>
      <c r="R190" s="20">
        <f t="shared" si="89"/>
        <v>0.526401293937522</v>
      </c>
      <c r="S190" s="20">
        <f t="shared" si="89"/>
        <v>0.60990189286812291</v>
      </c>
      <c r="T190" s="20">
        <f t="shared" si="89"/>
        <v>0.40581563353887823</v>
      </c>
      <c r="U190" s="20">
        <f t="shared" si="89"/>
        <v>0.27635067349932785</v>
      </c>
      <c r="V190" s="20">
        <f t="shared" si="89"/>
        <v>0.24783925628346931</v>
      </c>
      <c r="W190" s="20">
        <f t="shared" si="89"/>
        <v>0.19389867346574363</v>
      </c>
      <c r="X190" s="20">
        <f t="shared" si="89"/>
        <v>0.13574230556541289</v>
      </c>
      <c r="Y190" s="20">
        <f t="shared" si="89"/>
        <v>2.4453824212684584E-2</v>
      </c>
      <c r="Z190" s="20">
        <f t="shared" si="89"/>
        <v>7.715659472331636E-2</v>
      </c>
      <c r="AA190" s="20">
        <f t="shared" si="89"/>
        <v>9.4846115646359294E-2</v>
      </c>
      <c r="AB190" s="20">
        <f t="shared" si="89"/>
        <v>7.6129519107431917E-2</v>
      </c>
      <c r="AC190" s="20">
        <f t="shared" si="89"/>
        <v>4.2499860645218782E-2</v>
      </c>
      <c r="AD190" s="20">
        <f t="shared" si="89"/>
        <v>0.11138964843993494</v>
      </c>
      <c r="AE190" s="20">
        <f t="shared" ref="AE190" si="91">IFERROR((AE87/AE$109*100),"--")</f>
        <v>0.19657475050050208</v>
      </c>
    </row>
    <row r="191" spans="1:31">
      <c r="A191" s="37" t="s">
        <v>210</v>
      </c>
      <c r="B191" s="4" t="s">
        <v>211</v>
      </c>
      <c r="C191" s="20">
        <f t="shared" si="76"/>
        <v>0.27506514656393805</v>
      </c>
      <c r="D191" s="20">
        <f t="shared" si="89"/>
        <v>0.14956501070931508</v>
      </c>
      <c r="E191" s="20">
        <f t="shared" si="89"/>
        <v>0.32012218070518966</v>
      </c>
      <c r="F191" s="20">
        <f t="shared" si="89"/>
        <v>0.35626643277091063</v>
      </c>
      <c r="G191" s="20">
        <f t="shared" si="89"/>
        <v>0.51063687478611963</v>
      </c>
      <c r="H191" s="20">
        <f t="shared" si="89"/>
        <v>0.41629957543365403</v>
      </c>
      <c r="I191" s="20">
        <f t="shared" si="89"/>
        <v>0.36473925291949827</v>
      </c>
      <c r="J191" s="20">
        <f t="shared" si="89"/>
        <v>0.33125881731619733</v>
      </c>
      <c r="K191" s="20">
        <f t="shared" si="89"/>
        <v>0.38814968212888934</v>
      </c>
      <c r="L191" s="20">
        <f t="shared" si="89"/>
        <v>0.32147086625700433</v>
      </c>
      <c r="M191" s="20">
        <f t="shared" si="89"/>
        <v>0.36808774683040313</v>
      </c>
      <c r="N191" s="20">
        <f t="shared" si="89"/>
        <v>0.55135305443449223</v>
      </c>
      <c r="O191" s="20">
        <f t="shared" si="89"/>
        <v>0.55604006998379318</v>
      </c>
      <c r="P191" s="20">
        <f t="shared" si="89"/>
        <v>0.38232060087680741</v>
      </c>
      <c r="Q191" s="20">
        <f t="shared" si="89"/>
        <v>0.60539350205788123</v>
      </c>
      <c r="R191" s="20">
        <f t="shared" si="89"/>
        <v>0.70749484191882273</v>
      </c>
      <c r="S191" s="20">
        <f t="shared" si="89"/>
        <v>0.51887611731905547</v>
      </c>
      <c r="T191" s="20">
        <f t="shared" si="89"/>
        <v>0.40946760313121622</v>
      </c>
      <c r="U191" s="20">
        <f t="shared" si="89"/>
        <v>0.27304033872629313</v>
      </c>
      <c r="V191" s="20">
        <f t="shared" si="89"/>
        <v>0.27718140278168174</v>
      </c>
      <c r="W191" s="20">
        <f t="shared" si="89"/>
        <v>0.35899327424325889</v>
      </c>
      <c r="X191" s="20">
        <f t="shared" si="89"/>
        <v>0.15662678014240666</v>
      </c>
      <c r="Y191" s="20">
        <f t="shared" si="89"/>
        <v>0.61350719846530632</v>
      </c>
      <c r="Z191" s="20">
        <f t="shared" si="89"/>
        <v>0.60698353769262336</v>
      </c>
      <c r="AA191" s="20">
        <f t="shared" si="89"/>
        <v>0.47420911822871348</v>
      </c>
      <c r="AB191" s="20">
        <f t="shared" si="89"/>
        <v>0.50010957329787886</v>
      </c>
      <c r="AC191" s="20">
        <f t="shared" si="89"/>
        <v>0.25120026460830575</v>
      </c>
      <c r="AD191" s="20">
        <f t="shared" si="89"/>
        <v>0.1621032432742949</v>
      </c>
      <c r="AE191" s="20">
        <f t="shared" ref="AE191" si="92">IFERROR((AE88/AE$109*100),"--")</f>
        <v>0.4103522739327452</v>
      </c>
    </row>
    <row r="192" spans="1:31">
      <c r="A192" s="37" t="s">
        <v>212</v>
      </c>
      <c r="B192" s="4" t="s">
        <v>213</v>
      </c>
      <c r="C192" s="20">
        <f t="shared" si="76"/>
        <v>4.7323035967989343E-3</v>
      </c>
      <c r="D192" s="20">
        <f t="shared" si="89"/>
        <v>2.0222706292456075E-3</v>
      </c>
      <c r="E192" s="20">
        <f t="shared" si="89"/>
        <v>5.6798845812082845E-4</v>
      </c>
      <c r="F192" s="20">
        <f t="shared" si="89"/>
        <v>1.3960088069922326E-3</v>
      </c>
      <c r="G192" s="20">
        <f t="shared" si="89"/>
        <v>1.1323413682499189E-3</v>
      </c>
      <c r="H192" s="20">
        <f t="shared" si="89"/>
        <v>1.0156004279098967E-3</v>
      </c>
      <c r="I192" s="20">
        <f t="shared" si="89"/>
        <v>9.5014754089568581E-4</v>
      </c>
      <c r="J192" s="20">
        <f t="shared" si="89"/>
        <v>1.3940582503958016E-3</v>
      </c>
      <c r="K192" s="20">
        <f t="shared" si="89"/>
        <v>6.7742489671769233E-4</v>
      </c>
      <c r="L192" s="20">
        <f t="shared" si="89"/>
        <v>3.4957188175894984E-3</v>
      </c>
      <c r="M192" s="20">
        <f t="shared" si="89"/>
        <v>8.7586645451176849E-4</v>
      </c>
      <c r="N192" s="20">
        <f t="shared" si="89"/>
        <v>1.6524084392618744E-3</v>
      </c>
      <c r="O192" s="20">
        <f t="shared" si="89"/>
        <v>1.0260522481946122E-3</v>
      </c>
      <c r="P192" s="20">
        <f t="shared" si="89"/>
        <v>3.9178106194276386E-4</v>
      </c>
      <c r="Q192" s="20">
        <f t="shared" si="89"/>
        <v>1.7307725419894143E-3</v>
      </c>
      <c r="R192" s="20">
        <f t="shared" si="89"/>
        <v>1.0234676714661246E-3</v>
      </c>
      <c r="S192" s="20">
        <f t="shared" si="89"/>
        <v>1.0778791623350826E-3</v>
      </c>
      <c r="T192" s="20">
        <f t="shared" si="89"/>
        <v>3.4826155490202278E-3</v>
      </c>
      <c r="U192" s="20">
        <f t="shared" si="89"/>
        <v>3.677164481288553E-3</v>
      </c>
      <c r="V192" s="20">
        <f t="shared" si="89"/>
        <v>2.7535300158317995E-3</v>
      </c>
      <c r="W192" s="20">
        <f t="shared" si="89"/>
        <v>5.1178794383814948E-3</v>
      </c>
      <c r="X192" s="20">
        <f t="shared" si="89"/>
        <v>7.2311135649228266E-4</v>
      </c>
      <c r="Y192" s="20">
        <f t="shared" si="89"/>
        <v>7.0229825496017848E-4</v>
      </c>
      <c r="Z192" s="20">
        <f t="shared" si="89"/>
        <v>6.4819090352893113E-4</v>
      </c>
      <c r="AA192" s="20">
        <f t="shared" si="89"/>
        <v>3.0115173904054593E-4</v>
      </c>
      <c r="AB192" s="20">
        <f t="shared" si="89"/>
        <v>0</v>
      </c>
      <c r="AC192" s="20">
        <f t="shared" si="89"/>
        <v>0</v>
      </c>
      <c r="AD192" s="20">
        <f t="shared" si="89"/>
        <v>1.8267945527688186E-4</v>
      </c>
      <c r="AE192" s="20">
        <f t="shared" ref="AE192" si="93">IFERROR((AE89/AE$109*100),"--")</f>
        <v>1.5359560845939735E-3</v>
      </c>
    </row>
    <row r="193" spans="1:31">
      <c r="A193" s="37" t="s">
        <v>214</v>
      </c>
      <c r="B193" s="4" t="s">
        <v>215</v>
      </c>
      <c r="C193" s="20">
        <f t="shared" si="76"/>
        <v>1.1198425321735411E-2</v>
      </c>
      <c r="D193" s="20">
        <f t="shared" si="89"/>
        <v>7.0968880947703348E-3</v>
      </c>
      <c r="E193" s="20">
        <f t="shared" si="89"/>
        <v>9.1417633545873012E-3</v>
      </c>
      <c r="F193" s="20">
        <f t="shared" si="89"/>
        <v>6.6856636643185868E-3</v>
      </c>
      <c r="G193" s="20">
        <f t="shared" si="89"/>
        <v>1.6471841626036518E-3</v>
      </c>
      <c r="H193" s="20">
        <f t="shared" si="89"/>
        <v>9.9024400904910146E-4</v>
      </c>
      <c r="I193" s="20">
        <f t="shared" si="89"/>
        <v>9.6254800917061091E-4</v>
      </c>
      <c r="J193" s="20">
        <f t="shared" si="89"/>
        <v>2.0013342045569651E-3</v>
      </c>
      <c r="K193" s="20">
        <f t="shared" si="89"/>
        <v>4.0332471788032545E-3</v>
      </c>
      <c r="L193" s="20">
        <f t="shared" si="89"/>
        <v>4.3006213004719443E-3</v>
      </c>
      <c r="M193" s="20">
        <f t="shared" si="89"/>
        <v>1.971054717872863E-3</v>
      </c>
      <c r="N193" s="20">
        <f t="shared" si="89"/>
        <v>2.7273551873022404E-3</v>
      </c>
      <c r="O193" s="20">
        <f t="shared" si="89"/>
        <v>1.5297564867553255E-3</v>
      </c>
      <c r="P193" s="20">
        <f t="shared" si="89"/>
        <v>5.2406634175027429E-3</v>
      </c>
      <c r="Q193" s="20">
        <f t="shared" si="89"/>
        <v>7.910993737537857E-3</v>
      </c>
      <c r="R193" s="20">
        <f t="shared" si="89"/>
        <v>1.0598419005041392E-2</v>
      </c>
      <c r="S193" s="20">
        <f t="shared" si="89"/>
        <v>7.1752648691672917E-3</v>
      </c>
      <c r="T193" s="20">
        <f t="shared" si="89"/>
        <v>9.1264556841791442E-3</v>
      </c>
      <c r="U193" s="20">
        <f t="shared" si="89"/>
        <v>1.3660350172025311E-2</v>
      </c>
      <c r="V193" s="20">
        <f t="shared" si="89"/>
        <v>9.3827204315455517E-3</v>
      </c>
      <c r="W193" s="20">
        <f t="shared" si="89"/>
        <v>1.9297784755356719E-3</v>
      </c>
      <c r="X193" s="20">
        <f t="shared" si="89"/>
        <v>2.2565655868187796E-3</v>
      </c>
      <c r="Y193" s="20">
        <f t="shared" si="89"/>
        <v>1.3872251616898446E-2</v>
      </c>
      <c r="Z193" s="20">
        <f t="shared" si="89"/>
        <v>4.9920780030878967E-3</v>
      </c>
      <c r="AA193" s="20">
        <f t="shared" si="89"/>
        <v>4.3933603437295351E-3</v>
      </c>
      <c r="AB193" s="20">
        <f t="shared" si="89"/>
        <v>1.8377846638967046E-3</v>
      </c>
      <c r="AC193" s="20">
        <f t="shared" si="89"/>
        <v>1.4288513288089758E-3</v>
      </c>
      <c r="AD193" s="20">
        <f t="shared" si="89"/>
        <v>3.1593952147166335E-3</v>
      </c>
      <c r="AE193" s="20">
        <f t="shared" ref="AE193" si="94">IFERROR((AE90/AE$109*100),"--")</f>
        <v>5.9452256588404268E-3</v>
      </c>
    </row>
    <row r="194" spans="1:31">
      <c r="A194" s="37" t="s">
        <v>216</v>
      </c>
      <c r="B194" s="4" t="s">
        <v>217</v>
      </c>
      <c r="C194" s="20">
        <f t="shared" si="76"/>
        <v>0.30409130181499355</v>
      </c>
      <c r="D194" s="20">
        <f t="shared" si="89"/>
        <v>0.28701711621068554</v>
      </c>
      <c r="E194" s="20">
        <f t="shared" si="89"/>
        <v>0.36764914911873542</v>
      </c>
      <c r="F194" s="20">
        <f t="shared" si="89"/>
        <v>0.42965862703637969</v>
      </c>
      <c r="G194" s="20">
        <f t="shared" si="89"/>
        <v>0.40496303537507539</v>
      </c>
      <c r="H194" s="20">
        <f t="shared" si="89"/>
        <v>0.48574151656384046</v>
      </c>
      <c r="I194" s="20">
        <f t="shared" si="89"/>
        <v>0.63041294671892212</v>
      </c>
      <c r="J194" s="20">
        <f t="shared" si="89"/>
        <v>1.0351980217282784</v>
      </c>
      <c r="K194" s="20">
        <f t="shared" si="89"/>
        <v>0.92936697875297469</v>
      </c>
      <c r="L194" s="20">
        <f t="shared" si="89"/>
        <v>0.46318625508894656</v>
      </c>
      <c r="M194" s="20">
        <f t="shared" si="89"/>
        <v>0.76566755971482869</v>
      </c>
      <c r="N194" s="20">
        <f t="shared" si="89"/>
        <v>0.88357028829401174</v>
      </c>
      <c r="O194" s="20">
        <f t="shared" si="89"/>
        <v>0.86234425839855455</v>
      </c>
      <c r="P194" s="20">
        <f t="shared" si="89"/>
        <v>0.77138480504336637</v>
      </c>
      <c r="Q194" s="20">
        <f t="shared" si="89"/>
        <v>0.85983258261090079</v>
      </c>
      <c r="R194" s="20">
        <f t="shared" si="89"/>
        <v>0.88774694166436574</v>
      </c>
      <c r="S194" s="20">
        <f t="shared" si="89"/>
        <v>0.8931998977601443</v>
      </c>
      <c r="T194" s="20">
        <f t="shared" si="89"/>
        <v>0.84252624536651377</v>
      </c>
      <c r="U194" s="20">
        <f t="shared" si="89"/>
        <v>1.0016774352260267</v>
      </c>
      <c r="V194" s="20">
        <f t="shared" si="89"/>
        <v>1.0166625402465177</v>
      </c>
      <c r="W194" s="20">
        <f t="shared" si="89"/>
        <v>1.3386860483196725</v>
      </c>
      <c r="X194" s="20">
        <f t="shared" si="89"/>
        <v>1.497888526210579</v>
      </c>
      <c r="Y194" s="20">
        <f t="shared" si="89"/>
        <v>1.0895927649205353</v>
      </c>
      <c r="Z194" s="20">
        <f t="shared" si="89"/>
        <v>0.84356679118797429</v>
      </c>
      <c r="AA194" s="20">
        <f t="shared" si="89"/>
        <v>1.0048913566773543</v>
      </c>
      <c r="AB194" s="20">
        <f t="shared" si="89"/>
        <v>1.0430641276914354</v>
      </c>
      <c r="AC194" s="20">
        <f t="shared" si="89"/>
        <v>1.0807634824857832</v>
      </c>
      <c r="AD194" s="20">
        <f t="shared" si="89"/>
        <v>0.97871518828600623</v>
      </c>
      <c r="AE194" s="20">
        <f t="shared" ref="AE194" si="95">IFERROR((AE91/AE$109*100),"--")</f>
        <v>0.92077097885009063</v>
      </c>
    </row>
    <row r="195" spans="1:31">
      <c r="A195" s="37" t="s">
        <v>218</v>
      </c>
      <c r="B195" s="4" t="s">
        <v>219</v>
      </c>
      <c r="C195" s="20">
        <f t="shared" si="76"/>
        <v>0.4412873104015006</v>
      </c>
      <c r="D195" s="20">
        <f t="shared" si="89"/>
        <v>0.52035555454976556</v>
      </c>
      <c r="E195" s="20">
        <f t="shared" si="89"/>
        <v>0.68135546196635455</v>
      </c>
      <c r="F195" s="20">
        <f t="shared" si="89"/>
        <v>0.66380292274685915</v>
      </c>
      <c r="G195" s="20">
        <f t="shared" si="89"/>
        <v>0.67919479765098512</v>
      </c>
      <c r="H195" s="20">
        <f t="shared" si="89"/>
        <v>0.6135384022020185</v>
      </c>
      <c r="I195" s="20">
        <f t="shared" si="89"/>
        <v>0.51864870924056639</v>
      </c>
      <c r="J195" s="20">
        <f t="shared" si="89"/>
        <v>0.63761289195384008</v>
      </c>
      <c r="K195" s="20">
        <f t="shared" si="89"/>
        <v>0.56445289817159039</v>
      </c>
      <c r="L195" s="20">
        <f t="shared" si="89"/>
        <v>0.51397238264701905</v>
      </c>
      <c r="M195" s="20">
        <f t="shared" si="89"/>
        <v>0.45143730895097223</v>
      </c>
      <c r="N195" s="20">
        <f t="shared" si="89"/>
        <v>0.45606505178050993</v>
      </c>
      <c r="O195" s="20">
        <f t="shared" si="89"/>
        <v>0.51845724240619195</v>
      </c>
      <c r="P195" s="20">
        <f t="shared" si="89"/>
        <v>0.60086099223173073</v>
      </c>
      <c r="Q195" s="20">
        <f t="shared" si="89"/>
        <v>0.74214691169498903</v>
      </c>
      <c r="R195" s="20">
        <f t="shared" si="89"/>
        <v>0.65005913062886067</v>
      </c>
      <c r="S195" s="20">
        <f t="shared" si="89"/>
        <v>0.63456679368260227</v>
      </c>
      <c r="T195" s="20">
        <f t="shared" si="89"/>
        <v>0.6672556734995192</v>
      </c>
      <c r="U195" s="20">
        <f t="shared" si="89"/>
        <v>0.80021243741545278</v>
      </c>
      <c r="V195" s="20">
        <f t="shared" si="89"/>
        <v>0.84664575180244517</v>
      </c>
      <c r="W195" s="20">
        <f t="shared" si="89"/>
        <v>1.0428586853111388</v>
      </c>
      <c r="X195" s="20">
        <f t="shared" si="89"/>
        <v>0.9805814342719078</v>
      </c>
      <c r="Y195" s="20">
        <f t="shared" si="89"/>
        <v>0.9790884924997878</v>
      </c>
      <c r="Z195" s="20">
        <f t="shared" si="89"/>
        <v>0.97973980333959398</v>
      </c>
      <c r="AA195" s="20">
        <f t="shared" si="89"/>
        <v>1.0000464347874358</v>
      </c>
      <c r="AB195" s="20">
        <f t="shared" si="89"/>
        <v>1.049966380285366</v>
      </c>
      <c r="AC195" s="20">
        <f t="shared" si="89"/>
        <v>1.1002426202003452</v>
      </c>
      <c r="AD195" s="20">
        <f t="shared" si="89"/>
        <v>1.2339615708466651</v>
      </c>
      <c r="AE195" s="20">
        <f t="shared" ref="AE195" si="96">IFERROR((AE92/AE$109*100),"--")</f>
        <v>0.79924390017962899</v>
      </c>
    </row>
    <row r="196" spans="1:31">
      <c r="A196" s="37" t="s">
        <v>220</v>
      </c>
      <c r="B196" s="4" t="s">
        <v>221</v>
      </c>
      <c r="C196" s="20">
        <f t="shared" si="76"/>
        <v>11.446422507640071</v>
      </c>
      <c r="D196" s="20">
        <f t="shared" si="89"/>
        <v>10.329556757511202</v>
      </c>
      <c r="E196" s="20">
        <f t="shared" si="89"/>
        <v>11.866238754933329</v>
      </c>
      <c r="F196" s="20">
        <f t="shared" si="89"/>
        <v>11.22120494164986</v>
      </c>
      <c r="G196" s="20">
        <f t="shared" si="89"/>
        <v>8.0233134355014268</v>
      </c>
      <c r="H196" s="20">
        <f t="shared" si="89"/>
        <v>8.13629763965384</v>
      </c>
      <c r="I196" s="20">
        <f t="shared" si="89"/>
        <v>8.2399353128126442</v>
      </c>
      <c r="J196" s="20">
        <f t="shared" si="89"/>
        <v>8.092180748548234</v>
      </c>
      <c r="K196" s="20">
        <f t="shared" si="89"/>
        <v>7.2883735521854218</v>
      </c>
      <c r="L196" s="20">
        <f t="shared" si="89"/>
        <v>6.4134377039285164</v>
      </c>
      <c r="M196" s="20">
        <f t="shared" si="89"/>
        <v>7.3387839041195653</v>
      </c>
      <c r="N196" s="20">
        <f t="shared" si="89"/>
        <v>7.9427549077872435</v>
      </c>
      <c r="O196" s="20">
        <f t="shared" si="89"/>
        <v>7.7519539178905656</v>
      </c>
      <c r="P196" s="20">
        <f t="shared" si="89"/>
        <v>7.6892782119690164</v>
      </c>
      <c r="Q196" s="20">
        <f t="shared" si="89"/>
        <v>8.5119584441663694</v>
      </c>
      <c r="R196" s="20">
        <f t="shared" si="89"/>
        <v>7.4832751675176628</v>
      </c>
      <c r="S196" s="20">
        <f t="shared" si="89"/>
        <v>6.8470384686187744</v>
      </c>
      <c r="T196" s="20">
        <f t="shared" si="89"/>
        <v>7.2774233509791948</v>
      </c>
      <c r="U196" s="20">
        <f t="shared" si="89"/>
        <v>8.0845898379908974</v>
      </c>
      <c r="V196" s="20">
        <f t="shared" si="89"/>
        <v>7.8414356042736788</v>
      </c>
      <c r="W196" s="20">
        <f t="shared" si="89"/>
        <v>8.2807350571894034</v>
      </c>
      <c r="X196" s="20">
        <f t="shared" si="89"/>
        <v>8.6454073248534122</v>
      </c>
      <c r="Y196" s="20">
        <f t="shared" si="89"/>
        <v>8.0860242044658417</v>
      </c>
      <c r="Z196" s="20">
        <f t="shared" si="89"/>
        <v>7.5176103555313141</v>
      </c>
      <c r="AA196" s="20">
        <f t="shared" si="89"/>
        <v>8.0538091681474597</v>
      </c>
      <c r="AB196" s="20">
        <f t="shared" si="89"/>
        <v>7.9550921474642671</v>
      </c>
      <c r="AC196" s="20">
        <f t="shared" si="89"/>
        <v>7.0867617280901465</v>
      </c>
      <c r="AD196" s="20">
        <f t="shared" si="89"/>
        <v>7.7989511656427313</v>
      </c>
      <c r="AE196" s="20">
        <f t="shared" ref="AE196" si="97">IFERROR((AE93/AE$109*100),"--")</f>
        <v>7.9438681907318802</v>
      </c>
    </row>
    <row r="197" spans="1:31">
      <c r="A197" s="37" t="s">
        <v>222</v>
      </c>
      <c r="B197" s="4" t="s">
        <v>223</v>
      </c>
      <c r="C197" s="20">
        <f t="shared" si="76"/>
        <v>4.3140658685714977</v>
      </c>
      <c r="D197" s="20">
        <f t="shared" si="89"/>
        <v>6.3305565150758012</v>
      </c>
      <c r="E197" s="20">
        <f t="shared" si="89"/>
        <v>5.5277134243295079</v>
      </c>
      <c r="F197" s="20">
        <f t="shared" si="89"/>
        <v>6.2976281083908932</v>
      </c>
      <c r="G197" s="20">
        <f t="shared" si="89"/>
        <v>6.2664395273610545</v>
      </c>
      <c r="H197" s="20">
        <f t="shared" si="89"/>
        <v>6.1059367964793854</v>
      </c>
      <c r="I197" s="20">
        <f t="shared" si="89"/>
        <v>6.9002767943870085</v>
      </c>
      <c r="J197" s="20">
        <f t="shared" si="89"/>
        <v>8.2220996132855735</v>
      </c>
      <c r="K197" s="20">
        <f t="shared" si="89"/>
        <v>8.819093746500462</v>
      </c>
      <c r="L197" s="20">
        <f t="shared" si="89"/>
        <v>9.6928649718589259</v>
      </c>
      <c r="M197" s="20">
        <f t="shared" si="89"/>
        <v>19.118334808149609</v>
      </c>
      <c r="N197" s="20">
        <f t="shared" si="89"/>
        <v>21.424309220542249</v>
      </c>
      <c r="O197" s="20">
        <f t="shared" si="89"/>
        <v>17.270448931807671</v>
      </c>
      <c r="P197" s="20">
        <f t="shared" si="89"/>
        <v>17.670499900011496</v>
      </c>
      <c r="Q197" s="20">
        <f t="shared" si="89"/>
        <v>15.455450330732143</v>
      </c>
      <c r="R197" s="20">
        <f t="shared" si="89"/>
        <v>17.588978404438922</v>
      </c>
      <c r="S197" s="20">
        <f t="shared" si="89"/>
        <v>13.115337785424236</v>
      </c>
      <c r="T197" s="20">
        <f t="shared" si="89"/>
        <v>13.217703188391361</v>
      </c>
      <c r="U197" s="20">
        <f t="shared" si="89"/>
        <v>13.984008710149334</v>
      </c>
      <c r="V197" s="20">
        <f t="shared" si="89"/>
        <v>15.426649187595324</v>
      </c>
      <c r="W197" s="20">
        <f t="shared" si="89"/>
        <v>15.619590775474776</v>
      </c>
      <c r="X197" s="20">
        <f t="shared" si="89"/>
        <v>14.386292333264858</v>
      </c>
      <c r="Y197" s="20">
        <f t="shared" si="89"/>
        <v>14.681048400596389</v>
      </c>
      <c r="Z197" s="20">
        <f t="shared" si="89"/>
        <v>14.108879520026532</v>
      </c>
      <c r="AA197" s="20">
        <f t="shared" si="89"/>
        <v>14.507413152171386</v>
      </c>
      <c r="AB197" s="20">
        <f t="shared" si="89"/>
        <v>14.226991126201602</v>
      </c>
      <c r="AC197" s="20">
        <f t="shared" si="89"/>
        <v>13.687668506858078</v>
      </c>
      <c r="AD197" s="20">
        <f t="shared" si="89"/>
        <v>12.073508175161964</v>
      </c>
      <c r="AE197" s="20">
        <f t="shared" ref="AE197" si="98">IFERROR((AE94/AE$109*100),"--")</f>
        <v>13.896264488823862</v>
      </c>
    </row>
    <row r="198" spans="1:31">
      <c r="A198" s="37" t="s">
        <v>224</v>
      </c>
      <c r="B198" s="4" t="s">
        <v>225</v>
      </c>
      <c r="C198" s="20">
        <f t="shared" si="76"/>
        <v>5.8541859150055778E-3</v>
      </c>
      <c r="D198" s="20">
        <f t="shared" si="89"/>
        <v>0.18350172542067281</v>
      </c>
      <c r="E198" s="20">
        <f t="shared" si="89"/>
        <v>0.30123154345693387</v>
      </c>
      <c r="F198" s="20">
        <f t="shared" si="89"/>
        <v>0.46468065086561372</v>
      </c>
      <c r="G198" s="20">
        <f t="shared" si="89"/>
        <v>1.2671231938003551E-2</v>
      </c>
      <c r="H198" s="20">
        <f t="shared" si="89"/>
        <v>7.7438098654014548E-2</v>
      </c>
      <c r="I198" s="20">
        <f t="shared" si="89"/>
        <v>0.10202908116017549</v>
      </c>
      <c r="J198" s="20">
        <f t="shared" si="89"/>
        <v>0.15767993982737366</v>
      </c>
      <c r="K198" s="20">
        <f t="shared" si="89"/>
        <v>1.6070610593181937E-2</v>
      </c>
      <c r="L198" s="20">
        <f t="shared" si="89"/>
        <v>5.5901215279028169E-3</v>
      </c>
      <c r="M198" s="20">
        <f t="shared" si="89"/>
        <v>2.3063913790817812E-2</v>
      </c>
      <c r="N198" s="20">
        <f t="shared" si="89"/>
        <v>6.3132657807721043E-3</v>
      </c>
      <c r="O198" s="20">
        <f t="shared" si="89"/>
        <v>4.3942932870235096E-2</v>
      </c>
      <c r="P198" s="20">
        <f t="shared" si="89"/>
        <v>5.138026558005987E-2</v>
      </c>
      <c r="Q198" s="20">
        <f t="shared" si="89"/>
        <v>3.5365599669287748E-2</v>
      </c>
      <c r="R198" s="20">
        <f t="shared" si="89"/>
        <v>3.9963409687759181E-2</v>
      </c>
      <c r="S198" s="20">
        <f t="shared" si="89"/>
        <v>7.0729661241410058E-2</v>
      </c>
      <c r="T198" s="20">
        <f t="shared" si="89"/>
        <v>4.6127917646320148E-2</v>
      </c>
      <c r="U198" s="20">
        <f t="shared" si="89"/>
        <v>1.1602974823401852E-2</v>
      </c>
      <c r="V198" s="20">
        <f t="shared" si="89"/>
        <v>2.1425640563303105E-2</v>
      </c>
      <c r="W198" s="20">
        <f t="shared" si="89"/>
        <v>4.2273407052792415E-2</v>
      </c>
      <c r="X198" s="20">
        <f t="shared" si="89"/>
        <v>4.5248618651515173E-2</v>
      </c>
      <c r="Y198" s="20">
        <f t="shared" si="89"/>
        <v>3.0133463595067432E-2</v>
      </c>
      <c r="Z198" s="20">
        <f t="shared" si="89"/>
        <v>2.8214184083425527E-2</v>
      </c>
      <c r="AA198" s="20">
        <f t="shared" si="89"/>
        <v>9.9346149713129672E-3</v>
      </c>
      <c r="AB198" s="20">
        <f t="shared" si="89"/>
        <v>3.969122470129078E-2</v>
      </c>
      <c r="AC198" s="20">
        <f t="shared" si="89"/>
        <v>3.08601002742601E-3</v>
      </c>
      <c r="AD198" s="20">
        <f t="shared" si="89"/>
        <v>3.6603610695853297E-3</v>
      </c>
      <c r="AE198" s="20">
        <f t="shared" ref="AE198" si="99">IFERROR((AE95/AE$109*100),"--")</f>
        <v>4.6244098949057233E-2</v>
      </c>
    </row>
    <row r="199" spans="1:31">
      <c r="A199" s="37" t="s">
        <v>226</v>
      </c>
      <c r="B199" s="4" t="s">
        <v>227</v>
      </c>
      <c r="C199" s="20">
        <f t="shared" si="76"/>
        <v>13.986078342832394</v>
      </c>
      <c r="D199" s="20">
        <f t="shared" si="89"/>
        <v>15.724966867592824</v>
      </c>
      <c r="E199" s="20">
        <f t="shared" si="89"/>
        <v>15.903886385053934</v>
      </c>
      <c r="F199" s="20">
        <f t="shared" si="89"/>
        <v>11.662700799987984</v>
      </c>
      <c r="G199" s="20">
        <f t="shared" ref="D199:AD208" si="100">IFERROR((G96/G$109*100),"--")</f>
        <v>5.8238560760773836</v>
      </c>
      <c r="H199" s="20">
        <f t="shared" si="100"/>
        <v>5.8000821674536445</v>
      </c>
      <c r="I199" s="20">
        <f t="shared" si="100"/>
        <v>6.1749321723341684</v>
      </c>
      <c r="J199" s="20">
        <f t="shared" si="100"/>
        <v>4.5234824388721169</v>
      </c>
      <c r="K199" s="20">
        <f t="shared" si="100"/>
        <v>3.5873842625349215</v>
      </c>
      <c r="L199" s="20">
        <f t="shared" si="100"/>
        <v>4.3676880891212386</v>
      </c>
      <c r="M199" s="20">
        <f t="shared" si="100"/>
        <v>8.1945207800064974</v>
      </c>
      <c r="N199" s="20">
        <f t="shared" si="100"/>
        <v>11.788214680655569</v>
      </c>
      <c r="O199" s="20">
        <f t="shared" si="100"/>
        <v>15.850723479365069</v>
      </c>
      <c r="P199" s="20">
        <f t="shared" si="100"/>
        <v>15.872445767359478</v>
      </c>
      <c r="Q199" s="20">
        <f t="shared" si="100"/>
        <v>13.229702799816771</v>
      </c>
      <c r="R199" s="20">
        <f t="shared" si="100"/>
        <v>19.703278173768286</v>
      </c>
      <c r="S199" s="20">
        <f t="shared" si="100"/>
        <v>26.145782540674684</v>
      </c>
      <c r="T199" s="20">
        <f t="shared" si="100"/>
        <v>24.750124384207794</v>
      </c>
      <c r="U199" s="20">
        <f t="shared" si="100"/>
        <v>21.025648435684712</v>
      </c>
      <c r="V199" s="20">
        <f t="shared" si="100"/>
        <v>20.951163254111911</v>
      </c>
      <c r="W199" s="20">
        <f t="shared" si="100"/>
        <v>17.944755065939336</v>
      </c>
      <c r="X199" s="20">
        <f t="shared" si="100"/>
        <v>18.706664447429912</v>
      </c>
      <c r="Y199" s="20">
        <f t="shared" si="100"/>
        <v>20.441671369925324</v>
      </c>
      <c r="Z199" s="20">
        <f t="shared" si="100"/>
        <v>22.668053386883685</v>
      </c>
      <c r="AA199" s="20">
        <f t="shared" si="100"/>
        <v>19.977421651297192</v>
      </c>
      <c r="AB199" s="20">
        <f t="shared" si="100"/>
        <v>14.755474373702318</v>
      </c>
      <c r="AC199" s="20">
        <f t="shared" si="100"/>
        <v>17.185712708527738</v>
      </c>
      <c r="AD199" s="20">
        <f t="shared" si="100"/>
        <v>15.148118673987957</v>
      </c>
      <c r="AE199" s="20">
        <f t="shared" ref="AE199" si="101">IFERROR((AE96/AE$109*100),"--")</f>
        <v>17.347510678753181</v>
      </c>
    </row>
    <row r="200" spans="1:31">
      <c r="A200" s="37" t="s">
        <v>228</v>
      </c>
      <c r="B200" s="4" t="s">
        <v>229</v>
      </c>
      <c r="C200" s="20">
        <f t="shared" si="76"/>
        <v>7.5206911040507196E-2</v>
      </c>
      <c r="D200" s="20">
        <f t="shared" si="100"/>
        <v>6.618072088243325E-2</v>
      </c>
      <c r="E200" s="20">
        <f t="shared" si="100"/>
        <v>2.8989085415432259E-2</v>
      </c>
      <c r="F200" s="20">
        <f t="shared" si="100"/>
        <v>0.26983103794454255</v>
      </c>
      <c r="G200" s="20">
        <f t="shared" si="100"/>
        <v>3.9159771402765761E-3</v>
      </c>
      <c r="H200" s="20">
        <f t="shared" si="100"/>
        <v>5.9672149063376832E-2</v>
      </c>
      <c r="I200" s="20">
        <f t="shared" si="100"/>
        <v>7.8195994586496551E-2</v>
      </c>
      <c r="J200" s="20">
        <f t="shared" si="100"/>
        <v>7.8307203173846998E-2</v>
      </c>
      <c r="K200" s="20">
        <f t="shared" si="100"/>
        <v>3.7419933935422985E-3</v>
      </c>
      <c r="L200" s="20">
        <f t="shared" si="100"/>
        <v>7.980632712540861E-3</v>
      </c>
      <c r="M200" s="20">
        <f t="shared" si="100"/>
        <v>3.2654220737313978E-3</v>
      </c>
      <c r="N200" s="20">
        <f t="shared" si="100"/>
        <v>6.2982638901281952E-3</v>
      </c>
      <c r="O200" s="20">
        <f t="shared" si="100"/>
        <v>1.0986368157881274E-2</v>
      </c>
      <c r="P200" s="20">
        <f t="shared" si="100"/>
        <v>8.3787368806446258E-2</v>
      </c>
      <c r="Q200" s="20">
        <f t="shared" si="100"/>
        <v>0.32147809815002376</v>
      </c>
      <c r="R200" s="20">
        <f t="shared" si="100"/>
        <v>0.18982841917873744</v>
      </c>
      <c r="S200" s="20">
        <f t="shared" si="100"/>
        <v>0.12189616097485838</v>
      </c>
      <c r="T200" s="20">
        <f t="shared" si="100"/>
        <v>6.8838370199161031E-2</v>
      </c>
      <c r="U200" s="20">
        <f t="shared" si="100"/>
        <v>0.14103771625949948</v>
      </c>
      <c r="V200" s="20">
        <f t="shared" si="100"/>
        <v>4.8516399539722518E-2</v>
      </c>
      <c r="W200" s="20">
        <f t="shared" si="100"/>
        <v>4.7439569669408495E-2</v>
      </c>
      <c r="X200" s="20">
        <f t="shared" si="100"/>
        <v>7.1439633463465407E-2</v>
      </c>
      <c r="Y200" s="20">
        <f t="shared" si="100"/>
        <v>0.14166017321707663</v>
      </c>
      <c r="Z200" s="20">
        <f t="shared" si="100"/>
        <v>0.11120765142701254</v>
      </c>
      <c r="AA200" s="20">
        <f t="shared" si="100"/>
        <v>0.11458225371490174</v>
      </c>
      <c r="AB200" s="20">
        <f t="shared" si="100"/>
        <v>2.4060505997198934E-2</v>
      </c>
      <c r="AC200" s="20">
        <f t="shared" si="100"/>
        <v>2.0209282579970915E-3</v>
      </c>
      <c r="AD200" s="20">
        <f t="shared" si="100"/>
        <v>0</v>
      </c>
      <c r="AE200" s="20">
        <f t="shared" ref="AE200" si="102">IFERROR((AE97/AE$109*100),"--")</f>
        <v>8.1891609388525896E-2</v>
      </c>
    </row>
    <row r="201" spans="1:31">
      <c r="A201" s="37" t="s">
        <v>230</v>
      </c>
      <c r="B201" s="4" t="s">
        <v>231</v>
      </c>
      <c r="C201" s="20">
        <f t="shared" si="76"/>
        <v>0.2234993556470945</v>
      </c>
      <c r="D201" s="20">
        <f t="shared" si="100"/>
        <v>6.8583901667775615E-2</v>
      </c>
      <c r="E201" s="20">
        <f t="shared" si="100"/>
        <v>6.6780095103569595E-2</v>
      </c>
      <c r="F201" s="20">
        <f t="shared" si="100"/>
        <v>4.2010145029608183E-3</v>
      </c>
      <c r="G201" s="20">
        <f t="shared" si="100"/>
        <v>3.9734202669150778E-3</v>
      </c>
      <c r="H201" s="20">
        <f t="shared" si="100"/>
        <v>3.7442545074716617E-3</v>
      </c>
      <c r="I201" s="20">
        <f t="shared" si="100"/>
        <v>2.8988322003016946E-3</v>
      </c>
      <c r="J201" s="20">
        <f t="shared" si="100"/>
        <v>3.570476776597005E-2</v>
      </c>
      <c r="K201" s="20">
        <f t="shared" si="100"/>
        <v>0.59094670438868668</v>
      </c>
      <c r="L201" s="20">
        <f t="shared" si="100"/>
        <v>1.6420919722995767E-2</v>
      </c>
      <c r="M201" s="20">
        <f t="shared" si="100"/>
        <v>2.9785385368612586E-2</v>
      </c>
      <c r="N201" s="20">
        <f t="shared" si="100"/>
        <v>1.3806828423623848E-3</v>
      </c>
      <c r="O201" s="20">
        <f t="shared" si="100"/>
        <v>8.8390084719069631E-2</v>
      </c>
      <c r="P201" s="20">
        <f t="shared" si="100"/>
        <v>9.0598058960598887E-2</v>
      </c>
      <c r="Q201" s="20">
        <f t="shared" si="100"/>
        <v>4.6119498931518607E-2</v>
      </c>
      <c r="R201" s="20">
        <f t="shared" si="100"/>
        <v>4.9670712700585339E-2</v>
      </c>
      <c r="S201" s="20">
        <f t="shared" si="100"/>
        <v>8.8590375526605182E-3</v>
      </c>
      <c r="T201" s="20">
        <f t="shared" si="100"/>
        <v>3.367735163861673E-2</v>
      </c>
      <c r="U201" s="20">
        <f t="shared" si="100"/>
        <v>0.15125150181514238</v>
      </c>
      <c r="V201" s="20">
        <f t="shared" si="100"/>
        <v>1.0807583090636093E-2</v>
      </c>
      <c r="W201" s="20">
        <f t="shared" si="100"/>
        <v>1.0449583071282931E-2</v>
      </c>
      <c r="X201" s="20">
        <f t="shared" si="100"/>
        <v>1.9611979093409077E-2</v>
      </c>
      <c r="Y201" s="20">
        <f t="shared" si="100"/>
        <v>9.5548250263971027E-3</v>
      </c>
      <c r="Z201" s="20">
        <f t="shared" si="100"/>
        <v>1.6467181713017639E-2</v>
      </c>
      <c r="AA201" s="20">
        <f t="shared" si="100"/>
        <v>1.7743370627718386E-2</v>
      </c>
      <c r="AB201" s="20">
        <f t="shared" si="100"/>
        <v>0</v>
      </c>
      <c r="AC201" s="20">
        <f t="shared" si="100"/>
        <v>7.4542672229183202E-4</v>
      </c>
      <c r="AD201" s="20">
        <f t="shared" si="100"/>
        <v>1.6161971031962868E-3</v>
      </c>
      <c r="AE201" s="20">
        <f t="shared" ref="AE201" si="103">IFERROR((AE98/AE$109*100),"--")</f>
        <v>4.3448775201800918E-2</v>
      </c>
    </row>
    <row r="202" spans="1:31">
      <c r="A202" s="37" t="s">
        <v>232</v>
      </c>
      <c r="B202" s="4" t="s">
        <v>233</v>
      </c>
      <c r="C202" s="20">
        <f t="shared" si="76"/>
        <v>1.0659309873186289</v>
      </c>
      <c r="D202" s="20">
        <f t="shared" si="100"/>
        <v>0.80866813970416951</v>
      </c>
      <c r="E202" s="20">
        <f t="shared" si="100"/>
        <v>0.93723554549825405</v>
      </c>
      <c r="F202" s="20">
        <f t="shared" si="100"/>
        <v>1.2055564513849966</v>
      </c>
      <c r="G202" s="20">
        <f t="shared" si="100"/>
        <v>1.1481616464252149</v>
      </c>
      <c r="H202" s="20">
        <f t="shared" si="100"/>
        <v>0.82146308849101002</v>
      </c>
      <c r="I202" s="20">
        <f t="shared" si="100"/>
        <v>0.80996185370432272</v>
      </c>
      <c r="J202" s="20">
        <f t="shared" si="100"/>
        <v>0.73816739288430888</v>
      </c>
      <c r="K202" s="20">
        <f t="shared" si="100"/>
        <v>0.64690084531605729</v>
      </c>
      <c r="L202" s="20">
        <f t="shared" si="100"/>
        <v>0.57442042835453144</v>
      </c>
      <c r="M202" s="20">
        <f t="shared" si="100"/>
        <v>0.5427955161779261</v>
      </c>
      <c r="N202" s="20">
        <f t="shared" si="100"/>
        <v>0.46168990782167202</v>
      </c>
      <c r="O202" s="20">
        <f t="shared" si="100"/>
        <v>0.41543463129312658</v>
      </c>
      <c r="P202" s="20">
        <f t="shared" si="100"/>
        <v>0.55079704656073958</v>
      </c>
      <c r="Q202" s="20">
        <f t="shared" si="100"/>
        <v>0.5191958621163959</v>
      </c>
      <c r="R202" s="20">
        <f t="shared" si="100"/>
        <v>0.51724015925381794</v>
      </c>
      <c r="S202" s="20">
        <f t="shared" si="100"/>
        <v>0.41836460573496675</v>
      </c>
      <c r="T202" s="20">
        <f t="shared" si="100"/>
        <v>0.38671319288060163</v>
      </c>
      <c r="U202" s="20">
        <f t="shared" si="100"/>
        <v>0.44293148538652033</v>
      </c>
      <c r="V202" s="20">
        <f t="shared" si="100"/>
        <v>0.59744357133337633</v>
      </c>
      <c r="W202" s="20">
        <f t="shared" si="100"/>
        <v>0.67336744401840776</v>
      </c>
      <c r="X202" s="20">
        <f t="shared" si="100"/>
        <v>0.84914207169798794</v>
      </c>
      <c r="Y202" s="20">
        <f t="shared" si="100"/>
        <v>0.8747269887530168</v>
      </c>
      <c r="Z202" s="20">
        <f t="shared" si="100"/>
        <v>0.84797436767125722</v>
      </c>
      <c r="AA202" s="20">
        <f t="shared" si="100"/>
        <v>0.93974885069728187</v>
      </c>
      <c r="AB202" s="20">
        <f t="shared" si="100"/>
        <v>0.93243821052929798</v>
      </c>
      <c r="AC202" s="20">
        <f t="shared" si="100"/>
        <v>0.87440835583541354</v>
      </c>
      <c r="AD202" s="20">
        <f t="shared" si="100"/>
        <v>0.86112719713950059</v>
      </c>
      <c r="AE202" s="20">
        <f t="shared" ref="AE202" si="104">IFERROR((AE99/AE$109*100),"--")</f>
        <v>0.67870536302282658</v>
      </c>
    </row>
    <row r="203" spans="1:31">
      <c r="A203" s="37" t="s">
        <v>234</v>
      </c>
      <c r="B203" s="4" t="s">
        <v>235</v>
      </c>
      <c r="C203" s="20">
        <f t="shared" si="76"/>
        <v>0.184253872370193</v>
      </c>
      <c r="D203" s="20">
        <f t="shared" si="100"/>
        <v>0.14852912952778027</v>
      </c>
      <c r="E203" s="20">
        <f t="shared" si="100"/>
        <v>0.11850965369001019</v>
      </c>
      <c r="F203" s="20">
        <f t="shared" si="100"/>
        <v>0.144920954161495</v>
      </c>
      <c r="G203" s="20">
        <f t="shared" si="100"/>
        <v>0.14678441147438473</v>
      </c>
      <c r="H203" s="20">
        <f t="shared" si="100"/>
        <v>0.11845136208410198</v>
      </c>
      <c r="I203" s="20">
        <f t="shared" si="100"/>
        <v>9.4287990249257922E-2</v>
      </c>
      <c r="J203" s="20">
        <f t="shared" si="100"/>
        <v>8.6978086686832892E-2</v>
      </c>
      <c r="K203" s="20">
        <f t="shared" si="100"/>
        <v>5.8022333950910741E-2</v>
      </c>
      <c r="L203" s="20">
        <f t="shared" si="100"/>
        <v>4.7096228429264919E-2</v>
      </c>
      <c r="M203" s="20">
        <f t="shared" si="100"/>
        <v>4.3842627419230111E-2</v>
      </c>
      <c r="N203" s="20">
        <f t="shared" si="100"/>
        <v>3.2107887838161181E-2</v>
      </c>
      <c r="O203" s="20">
        <f t="shared" si="100"/>
        <v>1.5500807992077113E-2</v>
      </c>
      <c r="P203" s="20">
        <f t="shared" si="100"/>
        <v>1.3425769038882138E-2</v>
      </c>
      <c r="Q203" s="20">
        <f t="shared" si="100"/>
        <v>1.8926044391664492E-2</v>
      </c>
      <c r="R203" s="20">
        <f t="shared" si="100"/>
        <v>1.6318572669435732E-2</v>
      </c>
      <c r="S203" s="20">
        <f t="shared" si="100"/>
        <v>1.3276839008379379E-2</v>
      </c>
      <c r="T203" s="20">
        <f t="shared" si="100"/>
        <v>1.3064137931588789E-2</v>
      </c>
      <c r="U203" s="20">
        <f t="shared" si="100"/>
        <v>1.1250708547953479E-2</v>
      </c>
      <c r="V203" s="20">
        <f t="shared" si="100"/>
        <v>1.2364235139282953E-2</v>
      </c>
      <c r="W203" s="20">
        <f t="shared" si="100"/>
        <v>1.1001508640663927E-2</v>
      </c>
      <c r="X203" s="20">
        <f t="shared" si="100"/>
        <v>9.7686229874561978E-3</v>
      </c>
      <c r="Y203" s="20">
        <f t="shared" si="100"/>
        <v>5.9308783176345746E-3</v>
      </c>
      <c r="Z203" s="20">
        <f t="shared" si="100"/>
        <v>4.3182384140546676E-3</v>
      </c>
      <c r="AA203" s="20">
        <f t="shared" si="100"/>
        <v>5.9190133110805666E-3</v>
      </c>
      <c r="AB203" s="20">
        <f t="shared" si="100"/>
        <v>4.7761000366423273E-3</v>
      </c>
      <c r="AC203" s="20">
        <f t="shared" si="100"/>
        <v>4.6754559493354195E-3</v>
      </c>
      <c r="AD203" s="20">
        <f t="shared" si="100"/>
        <v>4.0471195501038124E-3</v>
      </c>
      <c r="AE203" s="20">
        <f t="shared" ref="AE203" si="105">IFERROR((AE100/AE$109*100),"--")</f>
        <v>2.6302029595752202E-2</v>
      </c>
    </row>
    <row r="204" spans="1:31">
      <c r="A204" s="37" t="s">
        <v>236</v>
      </c>
      <c r="B204" s="4" t="s">
        <v>237</v>
      </c>
      <c r="C204" s="20">
        <f t="shared" si="76"/>
        <v>3.0188833289924236E-3</v>
      </c>
      <c r="D204" s="20">
        <f t="shared" si="100"/>
        <v>5.3510380805982753E-3</v>
      </c>
      <c r="E204" s="20">
        <f t="shared" si="100"/>
        <v>5.681837198439817E-3</v>
      </c>
      <c r="F204" s="20">
        <f t="shared" si="100"/>
        <v>5.5727756593831942E-3</v>
      </c>
      <c r="G204" s="20">
        <f t="shared" si="100"/>
        <v>3.9923875261821022E-3</v>
      </c>
      <c r="H204" s="20">
        <f t="shared" si="100"/>
        <v>4.3024135806512829E-3</v>
      </c>
      <c r="I204" s="20">
        <f t="shared" si="100"/>
        <v>3.4614103352195932E-3</v>
      </c>
      <c r="J204" s="20">
        <f t="shared" si="100"/>
        <v>6.8876747349995307E-3</v>
      </c>
      <c r="K204" s="20">
        <f t="shared" si="100"/>
        <v>2.1136453286623013E-3</v>
      </c>
      <c r="L204" s="20">
        <f t="shared" si="100"/>
        <v>1.4726346888413967E-3</v>
      </c>
      <c r="M204" s="20">
        <f t="shared" si="100"/>
        <v>1.0273504722188511E-3</v>
      </c>
      <c r="N204" s="20">
        <f t="shared" si="100"/>
        <v>1.0690907783050222E-3</v>
      </c>
      <c r="O204" s="20">
        <f t="shared" si="100"/>
        <v>6.0011900735393233E-4</v>
      </c>
      <c r="P204" s="20">
        <f t="shared" si="100"/>
        <v>6.0591973277373428E-4</v>
      </c>
      <c r="Q204" s="20">
        <f t="shared" si="100"/>
        <v>1.0950927246256706E-3</v>
      </c>
      <c r="R204" s="20">
        <f t="shared" si="100"/>
        <v>6.6145224808791489E-4</v>
      </c>
      <c r="S204" s="20">
        <f t="shared" si="100"/>
        <v>7.3461064144746016E-4</v>
      </c>
      <c r="T204" s="20">
        <f t="shared" si="100"/>
        <v>5.7351583878124241E-4</v>
      </c>
      <c r="U204" s="20">
        <f t="shared" si="100"/>
        <v>3.9969060003811595E-4</v>
      </c>
      <c r="V204" s="20">
        <f t="shared" si="100"/>
        <v>1.2970969489576238E-3</v>
      </c>
      <c r="W204" s="20">
        <f t="shared" si="100"/>
        <v>5.4776528034730979E-4</v>
      </c>
      <c r="X204" s="20">
        <f t="shared" si="100"/>
        <v>6.8788017621503365E-4</v>
      </c>
      <c r="Y204" s="20">
        <f t="shared" si="100"/>
        <v>4.5353448743227251E-4</v>
      </c>
      <c r="Z204" s="20">
        <f t="shared" si="100"/>
        <v>8.5553552020945541E-4</v>
      </c>
      <c r="AA204" s="20">
        <f t="shared" si="100"/>
        <v>5.2922180054703705E-4</v>
      </c>
      <c r="AB204" s="20">
        <f t="shared" si="100"/>
        <v>3.1413374596644722E-4</v>
      </c>
      <c r="AC204" s="20">
        <f t="shared" si="100"/>
        <v>1.2387142548116878E-4</v>
      </c>
      <c r="AD204" s="20">
        <f t="shared" si="100"/>
        <v>1.4013508186928661E-3</v>
      </c>
      <c r="AE204" s="20">
        <f t="shared" ref="AE204" si="106">IFERROR((AE101/AE$109*100),"--")</f>
        <v>1.2083694888113134E-3</v>
      </c>
    </row>
    <row r="205" spans="1:31">
      <c r="A205" s="37" t="s">
        <v>238</v>
      </c>
      <c r="B205" s="4" t="s">
        <v>239</v>
      </c>
      <c r="C205" s="20">
        <f t="shared" si="76"/>
        <v>2.8108251536159187E-2</v>
      </c>
      <c r="D205" s="20">
        <f t="shared" si="100"/>
        <v>2.6516525719633529E-2</v>
      </c>
      <c r="E205" s="20">
        <f t="shared" si="100"/>
        <v>2.7366139708912419E-2</v>
      </c>
      <c r="F205" s="20">
        <f t="shared" si="100"/>
        <v>3.0515757090984703E-2</v>
      </c>
      <c r="G205" s="20">
        <f t="shared" si="100"/>
        <v>1.8425409180669119E-2</v>
      </c>
      <c r="H205" s="20">
        <f t="shared" si="100"/>
        <v>1.5877943872897322E-2</v>
      </c>
      <c r="I205" s="20">
        <f t="shared" si="100"/>
        <v>2.4000047413314594E-2</v>
      </c>
      <c r="J205" s="20">
        <f t="shared" si="100"/>
        <v>2.1376387277553859E-2</v>
      </c>
      <c r="K205" s="20">
        <f t="shared" si="100"/>
        <v>3.044694993084885E-2</v>
      </c>
      <c r="L205" s="20">
        <f t="shared" si="100"/>
        <v>2.9300928532627602E-2</v>
      </c>
      <c r="M205" s="20">
        <f t="shared" si="100"/>
        <v>3.420565051832937E-2</v>
      </c>
      <c r="N205" s="20">
        <f t="shared" si="100"/>
        <v>2.143741502416294E-2</v>
      </c>
      <c r="O205" s="20">
        <f t="shared" si="100"/>
        <v>2.2819274389570446E-2</v>
      </c>
      <c r="P205" s="20">
        <f t="shared" si="100"/>
        <v>1.9751299478629372E-2</v>
      </c>
      <c r="Q205" s="20">
        <f t="shared" si="100"/>
        <v>2.4959980903349468E-2</v>
      </c>
      <c r="R205" s="20">
        <f t="shared" si="100"/>
        <v>2.1514543269918234E-2</v>
      </c>
      <c r="S205" s="20">
        <f t="shared" si="100"/>
        <v>2.1775172118279722E-2</v>
      </c>
      <c r="T205" s="20">
        <f t="shared" si="100"/>
        <v>1.6460748212751199E-2</v>
      </c>
      <c r="U205" s="20">
        <f t="shared" si="100"/>
        <v>1.8333750644189069E-2</v>
      </c>
      <c r="V205" s="20">
        <f t="shared" si="100"/>
        <v>4.330689337910764E-3</v>
      </c>
      <c r="W205" s="20">
        <f t="shared" si="100"/>
        <v>3.4810577035120308E-3</v>
      </c>
      <c r="X205" s="20">
        <f t="shared" si="100"/>
        <v>0</v>
      </c>
      <c r="Y205" s="20">
        <f t="shared" si="100"/>
        <v>0</v>
      </c>
      <c r="Z205" s="20">
        <f t="shared" si="100"/>
        <v>4.4548286355544364E-3</v>
      </c>
      <c r="AA205" s="20">
        <f t="shared" si="100"/>
        <v>4.9666313745710712E-3</v>
      </c>
      <c r="AB205" s="20">
        <f t="shared" si="100"/>
        <v>4.9715550512509287E-3</v>
      </c>
      <c r="AC205" s="20">
        <f t="shared" si="100"/>
        <v>0</v>
      </c>
      <c r="AD205" s="20">
        <f t="shared" si="100"/>
        <v>0</v>
      </c>
      <c r="AE205" s="20">
        <f t="shared" ref="AE205" si="107">IFERROR((AE102/AE$109*100),"--")</f>
        <v>1.3529213327381648E-2</v>
      </c>
    </row>
    <row r="206" spans="1:31">
      <c r="A206" s="37" t="s">
        <v>240</v>
      </c>
      <c r="B206" s="4" t="s">
        <v>241</v>
      </c>
      <c r="C206" s="20">
        <f t="shared" si="76"/>
        <v>0.24355045235249689</v>
      </c>
      <c r="D206" s="20">
        <f t="shared" si="100"/>
        <v>0.32070344616821533</v>
      </c>
      <c r="E206" s="20">
        <f t="shared" si="100"/>
        <v>0.64978715050252545</v>
      </c>
      <c r="F206" s="20">
        <f t="shared" si="100"/>
        <v>0.77112077871706186</v>
      </c>
      <c r="G206" s="20">
        <f t="shared" si="100"/>
        <v>0.79600943573670191</v>
      </c>
      <c r="H206" s="20">
        <f t="shared" si="100"/>
        <v>0.63761259536216452</v>
      </c>
      <c r="I206" s="20">
        <f t="shared" si="100"/>
        <v>0.51405998095199557</v>
      </c>
      <c r="J206" s="20">
        <f t="shared" si="100"/>
        <v>0.45069625247901884</v>
      </c>
      <c r="K206" s="20">
        <f t="shared" si="100"/>
        <v>0.38106817376883956</v>
      </c>
      <c r="L206" s="20">
        <f t="shared" si="100"/>
        <v>0.45576470177563211</v>
      </c>
      <c r="M206" s="20">
        <f t="shared" si="100"/>
        <v>0.41595487099217177</v>
      </c>
      <c r="N206" s="20">
        <f t="shared" si="100"/>
        <v>0.35165929708094784</v>
      </c>
      <c r="O206" s="20">
        <f t="shared" si="100"/>
        <v>0.37987160403212128</v>
      </c>
      <c r="P206" s="20">
        <f t="shared" si="100"/>
        <v>0.43992784046036332</v>
      </c>
      <c r="Q206" s="20">
        <f t="shared" si="100"/>
        <v>0.48694484819404416</v>
      </c>
      <c r="R206" s="20">
        <f t="shared" si="100"/>
        <v>0.47029306023197343</v>
      </c>
      <c r="S206" s="20">
        <f t="shared" si="100"/>
        <v>0.33466803804789674</v>
      </c>
      <c r="T206" s="20">
        <f t="shared" si="100"/>
        <v>0.39340368748323828</v>
      </c>
      <c r="U206" s="20">
        <f t="shared" si="100"/>
        <v>0.41795428836733323</v>
      </c>
      <c r="V206" s="20">
        <f t="shared" si="100"/>
        <v>0.53254399517300943</v>
      </c>
      <c r="W206" s="20">
        <f t="shared" si="100"/>
        <v>0.68154379567807</v>
      </c>
      <c r="X206" s="20">
        <f t="shared" si="100"/>
        <v>0.6433974536818049</v>
      </c>
      <c r="Y206" s="20">
        <f t="shared" si="100"/>
        <v>0.61108019298797678</v>
      </c>
      <c r="Z206" s="20">
        <f t="shared" si="100"/>
        <v>0.55195337266030897</v>
      </c>
      <c r="AA206" s="20">
        <f t="shared" si="100"/>
        <v>0.60120609048147811</v>
      </c>
      <c r="AB206" s="20">
        <f t="shared" si="100"/>
        <v>0.47799502501038027</v>
      </c>
      <c r="AC206" s="20">
        <f t="shared" si="100"/>
        <v>0.58451533634400721</v>
      </c>
      <c r="AD206" s="20">
        <f t="shared" si="100"/>
        <v>0.66440503162540965</v>
      </c>
      <c r="AE206" s="20">
        <f t="shared" ref="AE206" si="108">IFERROR((AE103/AE$109*100),"--")</f>
        <v>0.50749894941703988</v>
      </c>
    </row>
    <row r="207" spans="1:31">
      <c r="A207" s="37" t="s">
        <v>242</v>
      </c>
      <c r="B207" s="4" t="s">
        <v>243</v>
      </c>
      <c r="C207" s="20">
        <f t="shared" si="76"/>
        <v>0.33652389974133112</v>
      </c>
      <c r="D207" s="20">
        <f t="shared" si="100"/>
        <v>0.26999707255765165</v>
      </c>
      <c r="E207" s="20">
        <f t="shared" si="100"/>
        <v>0.28157108686514654</v>
      </c>
      <c r="F207" s="20">
        <f t="shared" si="100"/>
        <v>0.41570768231770489</v>
      </c>
      <c r="G207" s="20">
        <f t="shared" si="100"/>
        <v>0.35994947854355674</v>
      </c>
      <c r="H207" s="20">
        <f t="shared" si="100"/>
        <v>0.32494622086328112</v>
      </c>
      <c r="I207" s="20">
        <f t="shared" si="100"/>
        <v>0.26061285675225404</v>
      </c>
      <c r="J207" s="20">
        <f t="shared" si="100"/>
        <v>0.22949258094957592</v>
      </c>
      <c r="K207" s="20">
        <f t="shared" si="100"/>
        <v>0.22756775919599617</v>
      </c>
      <c r="L207" s="20">
        <f t="shared" si="100"/>
        <v>0.23808745212613347</v>
      </c>
      <c r="M207" s="20">
        <f t="shared" si="100"/>
        <v>0.23046060509994132</v>
      </c>
      <c r="N207" s="20">
        <f t="shared" si="100"/>
        <v>0.24777729687404304</v>
      </c>
      <c r="O207" s="20">
        <f t="shared" si="100"/>
        <v>0.26598387149447372</v>
      </c>
      <c r="P207" s="20">
        <f t="shared" si="100"/>
        <v>0.42044836318548795</v>
      </c>
      <c r="Q207" s="20">
        <f t="shared" si="100"/>
        <v>0.76235216178957821</v>
      </c>
      <c r="R207" s="20">
        <f t="shared" si="100"/>
        <v>0.23111900030274371</v>
      </c>
      <c r="S207" s="20">
        <f t="shared" si="100"/>
        <v>0.1369390435400562</v>
      </c>
      <c r="T207" s="20">
        <f t="shared" si="100"/>
        <v>0.13630495743717194</v>
      </c>
      <c r="U207" s="20">
        <f t="shared" si="100"/>
        <v>0.14456497530060375</v>
      </c>
      <c r="V207" s="20">
        <f t="shared" si="100"/>
        <v>0.17573647255319585</v>
      </c>
      <c r="W207" s="20">
        <f t="shared" si="100"/>
        <v>0.21290438577094456</v>
      </c>
      <c r="X207" s="20">
        <f t="shared" si="100"/>
        <v>0.20397094136984595</v>
      </c>
      <c r="Y207" s="20">
        <f t="shared" si="100"/>
        <v>0.15630412189804335</v>
      </c>
      <c r="Z207" s="20">
        <f t="shared" si="100"/>
        <v>0.16848324308029874</v>
      </c>
      <c r="AA207" s="20">
        <f t="shared" si="100"/>
        <v>0.15280361996191191</v>
      </c>
      <c r="AB207" s="20">
        <f t="shared" si="100"/>
        <v>0.11508078610035892</v>
      </c>
      <c r="AC207" s="20">
        <f t="shared" si="100"/>
        <v>0.15904694445385287</v>
      </c>
      <c r="AD207" s="20">
        <f t="shared" si="100"/>
        <v>0.19813560036283279</v>
      </c>
      <c r="AE207" s="20">
        <f t="shared" ref="AE207" si="109">IFERROR((AE104/AE$109*100),"--")</f>
        <v>0.22594561908337429</v>
      </c>
    </row>
    <row r="208" spans="1:31">
      <c r="A208" s="37" t="s">
        <v>244</v>
      </c>
      <c r="B208" s="4" t="s">
        <v>245</v>
      </c>
      <c r="C208" s="20">
        <f t="shared" si="76"/>
        <v>0.28503970026581171</v>
      </c>
      <c r="D208" s="20">
        <f t="shared" si="100"/>
        <v>0.29704469838341935</v>
      </c>
      <c r="E208" s="20">
        <f t="shared" si="100"/>
        <v>0.28366151703142706</v>
      </c>
      <c r="F208" s="20">
        <f t="shared" si="100"/>
        <v>0.29482534168517832</v>
      </c>
      <c r="G208" s="20">
        <f t="shared" si="100"/>
        <v>0.33525514957565306</v>
      </c>
      <c r="H208" s="20">
        <f t="shared" si="100"/>
        <v>0.28086982979430009</v>
      </c>
      <c r="I208" s="20">
        <f t="shared" si="100"/>
        <v>0.30991701637156893</v>
      </c>
      <c r="J208" s="20">
        <f t="shared" si="100"/>
        <v>0.47794515926550524</v>
      </c>
      <c r="K208" s="20">
        <f t="shared" si="100"/>
        <v>0.50215880180912342</v>
      </c>
      <c r="L208" s="20">
        <f t="shared" si="100"/>
        <v>0.27505842200709413</v>
      </c>
      <c r="M208" s="20">
        <f t="shared" si="100"/>
        <v>0.38807383557808467</v>
      </c>
      <c r="N208" s="20">
        <f t="shared" si="100"/>
        <v>0.35005429547623867</v>
      </c>
      <c r="O208" s="20">
        <f t="shared" si="100"/>
        <v>0.29504896757511173</v>
      </c>
      <c r="P208" s="20">
        <f t="shared" si="100"/>
        <v>0.26311973635696217</v>
      </c>
      <c r="Q208" s="20">
        <f t="shared" si="100"/>
        <v>0.51797999117015636</v>
      </c>
      <c r="R208" s="20">
        <f t="shared" si="100"/>
        <v>0.4384585062295337</v>
      </c>
      <c r="S208" s="20">
        <f t="shared" ref="D208:AD210" si="110">IFERROR((S105/S$109*100),"--")</f>
        <v>0.3542191754392448</v>
      </c>
      <c r="T208" s="20">
        <f t="shared" si="110"/>
        <v>0.30851548705917275</v>
      </c>
      <c r="U208" s="20">
        <f t="shared" si="110"/>
        <v>0.30924400965976617</v>
      </c>
      <c r="V208" s="20">
        <f t="shared" si="110"/>
        <v>0.36392274890749549</v>
      </c>
      <c r="W208" s="20">
        <f t="shared" si="110"/>
        <v>0.37353172041679039</v>
      </c>
      <c r="X208" s="20">
        <f t="shared" si="110"/>
        <v>0.40616784590895005</v>
      </c>
      <c r="Y208" s="20">
        <f t="shared" si="110"/>
        <v>0.36569440825833149</v>
      </c>
      <c r="Z208" s="20">
        <f t="shared" si="110"/>
        <v>0.2928172512916532</v>
      </c>
      <c r="AA208" s="20">
        <f t="shared" si="110"/>
        <v>0.32196672740336396</v>
      </c>
      <c r="AB208" s="20">
        <f t="shared" si="110"/>
        <v>0.31885951723903361</v>
      </c>
      <c r="AC208" s="20">
        <f t="shared" si="110"/>
        <v>0.26864937913895837</v>
      </c>
      <c r="AD208" s="20">
        <f t="shared" si="110"/>
        <v>0.39677471015640253</v>
      </c>
      <c r="AE208" s="20">
        <f t="shared" ref="AE208" si="111">IFERROR((AE105/AE$109*100),"--")</f>
        <v>0.34510800607551889</v>
      </c>
    </row>
    <row r="209" spans="1:31">
      <c r="A209" s="37" t="s">
        <v>246</v>
      </c>
      <c r="B209" s="4" t="s">
        <v>247</v>
      </c>
      <c r="C209" s="20">
        <f t="shared" si="76"/>
        <v>4.2223570885231865E-3</v>
      </c>
      <c r="D209" s="20">
        <f t="shared" si="110"/>
        <v>1.3417954719335949E-2</v>
      </c>
      <c r="E209" s="20">
        <f t="shared" si="110"/>
        <v>3.8995300312950733E-3</v>
      </c>
      <c r="F209" s="20">
        <f t="shared" si="110"/>
        <v>1.2557132900674903E-2</v>
      </c>
      <c r="G209" s="20">
        <f t="shared" si="110"/>
        <v>7.025705412006057E-3</v>
      </c>
      <c r="H209" s="20">
        <f t="shared" si="110"/>
        <v>3.8559383352744798E-3</v>
      </c>
      <c r="I209" s="20">
        <f t="shared" si="110"/>
        <v>2.0630932200626515E-3</v>
      </c>
      <c r="J209" s="20">
        <f t="shared" si="110"/>
        <v>6.165846333662856E-3</v>
      </c>
      <c r="K209" s="20">
        <f t="shared" si="110"/>
        <v>1.4093382521479022E-3</v>
      </c>
      <c r="L209" s="20">
        <f t="shared" si="110"/>
        <v>3.9331195263194911E-3</v>
      </c>
      <c r="M209" s="20">
        <f t="shared" si="110"/>
        <v>1.7998596134500067E-3</v>
      </c>
      <c r="N209" s="20">
        <f t="shared" si="110"/>
        <v>9.6463662046761083E-4</v>
      </c>
      <c r="O209" s="20">
        <f t="shared" si="110"/>
        <v>2.1178271833125692E-3</v>
      </c>
      <c r="P209" s="20">
        <f t="shared" si="110"/>
        <v>1.5486746733520535E-3</v>
      </c>
      <c r="Q209" s="20">
        <f t="shared" si="110"/>
        <v>1.9316224509876485E-3</v>
      </c>
      <c r="R209" s="20">
        <f t="shared" si="110"/>
        <v>2.0486191578482646E-3</v>
      </c>
      <c r="S209" s="20">
        <f t="shared" si="110"/>
        <v>1.135084230598913E-3</v>
      </c>
      <c r="T209" s="20">
        <f t="shared" si="110"/>
        <v>1.173660272463926E-3</v>
      </c>
      <c r="U209" s="20">
        <f t="shared" si="110"/>
        <v>5.5028657930929886E-4</v>
      </c>
      <c r="V209" s="20">
        <f t="shared" si="110"/>
        <v>2.1141776725795551E-4</v>
      </c>
      <c r="W209" s="20">
        <f t="shared" si="110"/>
        <v>3.7940186533424222E-4</v>
      </c>
      <c r="X209" s="20">
        <f t="shared" si="110"/>
        <v>7.7651126724404148E-4</v>
      </c>
      <c r="Y209" s="20">
        <f t="shared" si="110"/>
        <v>1.1969600540011503E-3</v>
      </c>
      <c r="Z209" s="20">
        <f t="shared" si="110"/>
        <v>2.3032980155562839E-5</v>
      </c>
      <c r="AA209" s="20">
        <f t="shared" si="110"/>
        <v>7.3277156668924881E-4</v>
      </c>
      <c r="AB209" s="20">
        <f t="shared" si="110"/>
        <v>4.4904072551122014E-5</v>
      </c>
      <c r="AC209" s="20">
        <f t="shared" si="110"/>
        <v>4.0666133989159625E-5</v>
      </c>
      <c r="AD209" s="20">
        <f t="shared" si="110"/>
        <v>0</v>
      </c>
      <c r="AE209" s="20">
        <f t="shared" ref="AE209" si="112">IFERROR((AE106/AE$109*100),"--")</f>
        <v>1.5681367298826659E-3</v>
      </c>
    </row>
    <row r="210" spans="1:31">
      <c r="A210" s="37" t="s">
        <v>248</v>
      </c>
      <c r="B210" s="4" t="s">
        <v>249</v>
      </c>
      <c r="C210" s="20">
        <f t="shared" si="76"/>
        <v>0</v>
      </c>
      <c r="D210" s="20">
        <f t="shared" si="110"/>
        <v>0</v>
      </c>
      <c r="E210" s="20">
        <f t="shared" si="110"/>
        <v>0</v>
      </c>
      <c r="F210" s="20">
        <f t="shared" si="110"/>
        <v>0</v>
      </c>
      <c r="G210" s="20">
        <f t="shared" si="110"/>
        <v>0</v>
      </c>
      <c r="H210" s="20">
        <f t="shared" si="110"/>
        <v>0</v>
      </c>
      <c r="I210" s="20">
        <f t="shared" si="110"/>
        <v>0</v>
      </c>
      <c r="J210" s="20">
        <f t="shared" si="110"/>
        <v>0</v>
      </c>
      <c r="K210" s="20">
        <f t="shared" si="110"/>
        <v>0</v>
      </c>
      <c r="L210" s="20">
        <f t="shared" si="110"/>
        <v>0</v>
      </c>
      <c r="M210" s="20">
        <f t="shared" si="110"/>
        <v>0</v>
      </c>
      <c r="N210" s="20">
        <f t="shared" si="110"/>
        <v>0</v>
      </c>
      <c r="O210" s="20">
        <f t="shared" si="110"/>
        <v>0</v>
      </c>
      <c r="P210" s="20">
        <f t="shared" si="110"/>
        <v>0</v>
      </c>
      <c r="Q210" s="20">
        <f t="shared" si="110"/>
        <v>0</v>
      </c>
      <c r="R210" s="20">
        <f t="shared" si="110"/>
        <v>0</v>
      </c>
      <c r="S210" s="20">
        <f t="shared" si="110"/>
        <v>0</v>
      </c>
      <c r="T210" s="20">
        <f t="shared" si="110"/>
        <v>0</v>
      </c>
      <c r="U210" s="20">
        <f t="shared" si="110"/>
        <v>0</v>
      </c>
      <c r="V210" s="20">
        <f t="shared" si="110"/>
        <v>0</v>
      </c>
      <c r="W210" s="20">
        <f t="shared" si="110"/>
        <v>0</v>
      </c>
      <c r="X210" s="20">
        <f t="shared" si="110"/>
        <v>0</v>
      </c>
      <c r="Y210" s="20">
        <f t="shared" si="110"/>
        <v>0</v>
      </c>
      <c r="Z210" s="20">
        <f t="shared" si="110"/>
        <v>0</v>
      </c>
      <c r="AA210" s="20">
        <f t="shared" si="110"/>
        <v>0</v>
      </c>
      <c r="AB210" s="20">
        <f t="shared" si="110"/>
        <v>0</v>
      </c>
      <c r="AC210" s="20">
        <f t="shared" si="110"/>
        <v>0</v>
      </c>
      <c r="AD210" s="20">
        <f t="shared" si="110"/>
        <v>0</v>
      </c>
      <c r="AE210" s="20">
        <f t="shared" ref="AE210" si="113">IFERROR((AE107/AE$109*100),"--")</f>
        <v>0</v>
      </c>
    </row>
    <row r="211" spans="1:31">
      <c r="A211" s="37" t="s">
        <v>250</v>
      </c>
      <c r="B211" s="4" t="s">
        <v>249</v>
      </c>
      <c r="C211" s="20">
        <f>IFERROR((C108/C$109*100),"--")</f>
        <v>0.12877169226979168</v>
      </c>
      <c r="D211" s="20">
        <f t="shared" ref="D211:AE212" si="114">IFERROR((D108/D$109*100),"--")</f>
        <v>0.14441612417977789</v>
      </c>
      <c r="E211" s="20">
        <f t="shared" si="114"/>
        <v>0.13392563646928635</v>
      </c>
      <c r="F211" s="20">
        <f t="shared" si="114"/>
        <v>0.13908022661670061</v>
      </c>
      <c r="G211" s="20">
        <f t="shared" si="114"/>
        <v>0.15828566827495844</v>
      </c>
      <c r="H211" s="20">
        <f t="shared" si="114"/>
        <v>0</v>
      </c>
      <c r="I211" s="20">
        <f t="shared" si="114"/>
        <v>0</v>
      </c>
      <c r="J211" s="20">
        <f t="shared" si="114"/>
        <v>0</v>
      </c>
      <c r="K211" s="20">
        <f t="shared" si="114"/>
        <v>0</v>
      </c>
      <c r="L211" s="20">
        <f t="shared" si="114"/>
        <v>0</v>
      </c>
      <c r="M211" s="20">
        <f t="shared" si="114"/>
        <v>0</v>
      </c>
      <c r="N211" s="20">
        <f t="shared" si="114"/>
        <v>0</v>
      </c>
      <c r="O211" s="20">
        <f t="shared" si="114"/>
        <v>0</v>
      </c>
      <c r="P211" s="20">
        <f t="shared" si="114"/>
        <v>8.4435154881170801E-2</v>
      </c>
      <c r="Q211" s="20">
        <f t="shared" si="114"/>
        <v>0.1670924432413988</v>
      </c>
      <c r="R211" s="20">
        <f t="shared" si="114"/>
        <v>0.12726802675901255</v>
      </c>
      <c r="S211" s="20">
        <f t="shared" si="114"/>
        <v>0.17890476927440291</v>
      </c>
      <c r="T211" s="20">
        <f t="shared" si="114"/>
        <v>0.64381324586695654</v>
      </c>
      <c r="U211" s="20">
        <f t="shared" si="114"/>
        <v>0.11053824527986808</v>
      </c>
      <c r="V211" s="20">
        <f t="shared" si="114"/>
        <v>2.0773996871443776</v>
      </c>
      <c r="W211" s="20">
        <f t="shared" si="114"/>
        <v>2.1341059947729555</v>
      </c>
      <c r="X211" s="20">
        <f t="shared" si="114"/>
        <v>2.0779626183140363</v>
      </c>
      <c r="Y211" s="20">
        <f t="shared" si="114"/>
        <v>1.8914174999385396</v>
      </c>
      <c r="Z211" s="20">
        <f t="shared" si="114"/>
        <v>1.869201139237842</v>
      </c>
      <c r="AA211" s="20">
        <f t="shared" si="114"/>
        <v>2.3930360923349983</v>
      </c>
      <c r="AB211" s="20">
        <f t="shared" si="114"/>
        <v>2.4196103980477841</v>
      </c>
      <c r="AC211" s="20">
        <f t="shared" si="114"/>
        <v>5.8327044569111992</v>
      </c>
      <c r="AD211" s="20">
        <f t="shared" si="114"/>
        <v>5.728932515262394</v>
      </c>
      <c r="AE211" s="20">
        <f t="shared" si="114"/>
        <v>1.4018367622873493</v>
      </c>
    </row>
    <row r="212" spans="1:31">
      <c r="A212" s="37"/>
      <c r="B212" s="4" t="s">
        <v>351</v>
      </c>
      <c r="C212" s="20">
        <f t="shared" ref="C212:AD212" si="115">IFERROR((C109/C$109*100),"--")</f>
        <v>100</v>
      </c>
      <c r="D212" s="20">
        <f t="shared" si="115"/>
        <v>100</v>
      </c>
      <c r="E212" s="20">
        <f t="shared" si="115"/>
        <v>100</v>
      </c>
      <c r="F212" s="20">
        <f t="shared" si="115"/>
        <v>100</v>
      </c>
      <c r="G212" s="20">
        <f t="shared" si="115"/>
        <v>100</v>
      </c>
      <c r="H212" s="20">
        <f t="shared" si="115"/>
        <v>100</v>
      </c>
      <c r="I212" s="20">
        <f t="shared" si="115"/>
        <v>100</v>
      </c>
      <c r="J212" s="20">
        <f t="shared" si="115"/>
        <v>100</v>
      </c>
      <c r="K212" s="20">
        <f t="shared" si="115"/>
        <v>100</v>
      </c>
      <c r="L212" s="20">
        <f t="shared" si="115"/>
        <v>100</v>
      </c>
      <c r="M212" s="20">
        <f t="shared" si="115"/>
        <v>100</v>
      </c>
      <c r="N212" s="20">
        <f t="shared" si="115"/>
        <v>100</v>
      </c>
      <c r="O212" s="20">
        <f t="shared" si="115"/>
        <v>100</v>
      </c>
      <c r="P212" s="20">
        <f t="shared" si="115"/>
        <v>100</v>
      </c>
      <c r="Q212" s="20">
        <f t="shared" si="115"/>
        <v>100</v>
      </c>
      <c r="R212" s="20">
        <f t="shared" si="115"/>
        <v>100</v>
      </c>
      <c r="S212" s="20">
        <f t="shared" si="115"/>
        <v>100</v>
      </c>
      <c r="T212" s="20">
        <f t="shared" si="115"/>
        <v>100</v>
      </c>
      <c r="U212" s="20">
        <f t="shared" si="115"/>
        <v>100</v>
      </c>
      <c r="V212" s="20">
        <f t="shared" si="115"/>
        <v>100</v>
      </c>
      <c r="W212" s="20">
        <f t="shared" si="115"/>
        <v>100</v>
      </c>
      <c r="X212" s="20">
        <f t="shared" si="115"/>
        <v>100</v>
      </c>
      <c r="Y212" s="20">
        <f t="shared" si="115"/>
        <v>100</v>
      </c>
      <c r="Z212" s="20">
        <f t="shared" si="115"/>
        <v>100</v>
      </c>
      <c r="AA212" s="20">
        <f t="shared" si="115"/>
        <v>100</v>
      </c>
      <c r="AB212" s="20">
        <f t="shared" si="115"/>
        <v>100</v>
      </c>
      <c r="AC212" s="20">
        <f t="shared" si="115"/>
        <v>100</v>
      </c>
      <c r="AD212" s="20">
        <f t="shared" si="115"/>
        <v>100</v>
      </c>
      <c r="AE212" s="20">
        <f t="shared" si="114"/>
        <v>100</v>
      </c>
    </row>
    <row r="213" spans="1:31">
      <c r="A213" s="12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A214" s="12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18.113661202185767</v>
      </c>
      <c r="E216" s="22">
        <f t="shared" ref="E216:AD216" si="116">IFERROR((E10/D10*100-100),"--")</f>
        <v>-26.338588991493467</v>
      </c>
      <c r="F216" s="22">
        <f t="shared" si="116"/>
        <v>-53.223993149838897</v>
      </c>
      <c r="G216" s="22">
        <f t="shared" si="116"/>
        <v>253.06699727427753</v>
      </c>
      <c r="H216" s="22">
        <f t="shared" si="116"/>
        <v>-78.192602621294114</v>
      </c>
      <c r="I216" s="22">
        <f t="shared" si="116"/>
        <v>214.77093712033576</v>
      </c>
      <c r="J216" s="22">
        <f t="shared" si="116"/>
        <v>19.765240788858932</v>
      </c>
      <c r="K216" s="22">
        <f t="shared" si="116"/>
        <v>-41.481655096697402</v>
      </c>
      <c r="L216" s="22">
        <f t="shared" si="116"/>
        <v>171.00384187698614</v>
      </c>
      <c r="M216" s="22">
        <f t="shared" si="116"/>
        <v>-45.788237810717916</v>
      </c>
      <c r="N216" s="22">
        <f t="shared" si="116"/>
        <v>13.271837990921</v>
      </c>
      <c r="O216" s="22">
        <f t="shared" si="116"/>
        <v>10.331947316585001</v>
      </c>
      <c r="P216" s="22">
        <f t="shared" si="116"/>
        <v>-3.3138776429864123</v>
      </c>
      <c r="Q216" s="22">
        <f t="shared" si="116"/>
        <v>-12.891676784829002</v>
      </c>
      <c r="R216" s="22">
        <f t="shared" si="116"/>
        <v>25.226717377746439</v>
      </c>
      <c r="S216" s="22">
        <f t="shared" si="116"/>
        <v>130.33890417445687</v>
      </c>
      <c r="T216" s="22">
        <f t="shared" si="116"/>
        <v>17.18375241322434</v>
      </c>
      <c r="U216" s="22">
        <f t="shared" si="116"/>
        <v>-38.385237203416956</v>
      </c>
      <c r="V216" s="22">
        <f t="shared" si="116"/>
        <v>-24.08141959005475</v>
      </c>
      <c r="W216" s="22">
        <f t="shared" si="116"/>
        <v>-54.735711067954476</v>
      </c>
      <c r="X216" s="22">
        <f t="shared" si="116"/>
        <v>-12.897588339075369</v>
      </c>
      <c r="Y216" s="22">
        <f t="shared" si="116"/>
        <v>29.360278379907641</v>
      </c>
      <c r="Z216" s="22">
        <f t="shared" si="116"/>
        <v>18.913870340630552</v>
      </c>
      <c r="AA216" s="22">
        <f t="shared" si="116"/>
        <v>-10.450681299622573</v>
      </c>
      <c r="AB216" s="22">
        <f t="shared" si="116"/>
        <v>-35.475267741801048</v>
      </c>
      <c r="AC216" s="22">
        <f t="shared" si="116"/>
        <v>10.514079049341234</v>
      </c>
      <c r="AD216" s="22">
        <f t="shared" si="116"/>
        <v>12.960551214408184</v>
      </c>
      <c r="AE216" s="23">
        <f>IFERROR((POWER(AD10/C10,1/28)*100-100),"--")</f>
        <v>-1.0725197794810413</v>
      </c>
    </row>
    <row r="217" spans="1:31">
      <c r="A217" s="37" t="s">
        <v>58</v>
      </c>
      <c r="B217" s="4" t="s">
        <v>59</v>
      </c>
      <c r="C217" s="22" t="str">
        <f t="shared" ref="C217:D217" si="117">IFERROR((C11/B11*100-100),"--")</f>
        <v>--</v>
      </c>
      <c r="D217" s="22">
        <f t="shared" si="117"/>
        <v>33.351791044776093</v>
      </c>
      <c r="E217" s="22">
        <f t="shared" ref="E217:AD217" si="118">IFERROR((E11/D11*100-100),"--")</f>
        <v>235.84100857679772</v>
      </c>
      <c r="F217" s="22">
        <f t="shared" si="118"/>
        <v>-67.277656598108038</v>
      </c>
      <c r="G217" s="22">
        <f t="shared" si="118"/>
        <v>-15.542869946479414</v>
      </c>
      <c r="H217" s="22">
        <f t="shared" si="118"/>
        <v>129.30654623728529</v>
      </c>
      <c r="I217" s="22">
        <f t="shared" si="118"/>
        <v>186.09965838143478</v>
      </c>
      <c r="J217" s="22">
        <f t="shared" si="118"/>
        <v>-17.785106229670191</v>
      </c>
      <c r="K217" s="22">
        <f t="shared" si="118"/>
        <v>-87.648474856614314</v>
      </c>
      <c r="L217" s="22">
        <f t="shared" si="118"/>
        <v>154.01357588922076</v>
      </c>
      <c r="M217" s="22">
        <f t="shared" si="118"/>
        <v>71.326760246219976</v>
      </c>
      <c r="N217" s="22">
        <f t="shared" si="118"/>
        <v>6.987365991119816</v>
      </c>
      <c r="O217" s="22">
        <f t="shared" si="118"/>
        <v>10.615472955819811</v>
      </c>
      <c r="P217" s="22">
        <f t="shared" si="118"/>
        <v>5.1017653860617713</v>
      </c>
      <c r="Q217" s="22">
        <f t="shared" si="118"/>
        <v>-56.685712986330728</v>
      </c>
      <c r="R217" s="22">
        <f t="shared" si="118"/>
        <v>-48.50754622734955</v>
      </c>
      <c r="S217" s="22">
        <f t="shared" si="118"/>
        <v>17.268615071374711</v>
      </c>
      <c r="T217" s="22">
        <f t="shared" si="118"/>
        <v>178.01713226363228</v>
      </c>
      <c r="U217" s="22">
        <f t="shared" si="118"/>
        <v>92.827720807114815</v>
      </c>
      <c r="V217" s="22">
        <f t="shared" si="118"/>
        <v>-56.817860941651205</v>
      </c>
      <c r="W217" s="22">
        <f t="shared" si="118"/>
        <v>-71.643766088808846</v>
      </c>
      <c r="X217" s="22">
        <f t="shared" si="118"/>
        <v>437.98353436573029</v>
      </c>
      <c r="Y217" s="22">
        <f t="shared" si="118"/>
        <v>81.881626321191391</v>
      </c>
      <c r="Z217" s="22">
        <f t="shared" si="118"/>
        <v>-5.2111036291077824</v>
      </c>
      <c r="AA217" s="22">
        <f t="shared" si="118"/>
        <v>43.033838389989626</v>
      </c>
      <c r="AB217" s="22">
        <f t="shared" si="118"/>
        <v>-59.36713958302105</v>
      </c>
      <c r="AC217" s="22">
        <f t="shared" si="118"/>
        <v>-52.923752635785405</v>
      </c>
      <c r="AD217" s="22">
        <f t="shared" si="118"/>
        <v>0.5772427735283685</v>
      </c>
      <c r="AE217" s="23">
        <f t="shared" ref="AE217:AE280" si="119">IFERROR((POWER(AD11/C11,1/28)*100-100),"--")</f>
        <v>2.4247875185338756</v>
      </c>
    </row>
    <row r="218" spans="1:31">
      <c r="A218" s="37" t="s">
        <v>60</v>
      </c>
      <c r="B218" s="50" t="s">
        <v>61</v>
      </c>
      <c r="C218" s="22" t="str">
        <f t="shared" ref="C218:D218" si="120">IFERROR((C12/B12*100-100),"--")</f>
        <v>--</v>
      </c>
      <c r="D218" s="22">
        <f t="shared" si="120"/>
        <v>-23.747407241841756</v>
      </c>
      <c r="E218" s="22">
        <f t="shared" ref="E218:AD218" si="121">IFERROR((E12/D12*100-100),"--")</f>
        <v>206.58001765184702</v>
      </c>
      <c r="F218" s="22">
        <f t="shared" si="121"/>
        <v>-55.471611666889594</v>
      </c>
      <c r="G218" s="22">
        <f t="shared" si="121"/>
        <v>-61.171029379872763</v>
      </c>
      <c r="H218" s="22">
        <f t="shared" si="121"/>
        <v>158.20667230710535</v>
      </c>
      <c r="I218" s="22">
        <f t="shared" si="121"/>
        <v>-65.810398575213753</v>
      </c>
      <c r="J218" s="22">
        <f t="shared" si="121"/>
        <v>159.27678451741588</v>
      </c>
      <c r="K218" s="22">
        <f t="shared" si="121"/>
        <v>-59.912006343312974</v>
      </c>
      <c r="L218" s="22">
        <f t="shared" si="121"/>
        <v>1029.1713950462452</v>
      </c>
      <c r="M218" s="22">
        <f t="shared" si="121"/>
        <v>-77.50094201560384</v>
      </c>
      <c r="N218" s="22">
        <f t="shared" si="121"/>
        <v>37.056513576741935</v>
      </c>
      <c r="O218" s="22">
        <f t="shared" si="121"/>
        <v>289.25092624292057</v>
      </c>
      <c r="P218" s="22">
        <f t="shared" si="121"/>
        <v>-58.877481849883445</v>
      </c>
      <c r="Q218" s="22">
        <f t="shared" si="121"/>
        <v>-5.2814264825412067</v>
      </c>
      <c r="R218" s="22">
        <f t="shared" si="121"/>
        <v>28.783128966477506</v>
      </c>
      <c r="S218" s="22">
        <f t="shared" si="121"/>
        <v>101.95682734652763</v>
      </c>
      <c r="T218" s="22">
        <f t="shared" si="121"/>
        <v>-2.0185715801249131</v>
      </c>
      <c r="U218" s="22">
        <f t="shared" si="121"/>
        <v>-63.64438912381641</v>
      </c>
      <c r="V218" s="22">
        <f t="shared" si="121"/>
        <v>-27.014546433563936</v>
      </c>
      <c r="W218" s="22">
        <f t="shared" si="121"/>
        <v>3.5019463792686167</v>
      </c>
      <c r="X218" s="22">
        <f t="shared" si="121"/>
        <v>6.0457984089025558</v>
      </c>
      <c r="Y218" s="22">
        <f t="shared" si="121"/>
        <v>13.671078595666231</v>
      </c>
      <c r="Z218" s="22">
        <f t="shared" si="121"/>
        <v>46.309010082137149</v>
      </c>
      <c r="AA218" s="22">
        <f t="shared" si="121"/>
        <v>-6.9378231379214128</v>
      </c>
      <c r="AB218" s="22">
        <f t="shared" si="121"/>
        <v>-52.089909606809449</v>
      </c>
      <c r="AC218" s="22">
        <f t="shared" si="121"/>
        <v>-78.308391890961246</v>
      </c>
      <c r="AD218" s="22">
        <f t="shared" si="121"/>
        <v>63.028471047470219</v>
      </c>
      <c r="AE218" s="23">
        <f t="shared" si="119"/>
        <v>-3.3870736794932554</v>
      </c>
    </row>
    <row r="219" spans="1:31">
      <c r="A219" s="37" t="s">
        <v>62</v>
      </c>
      <c r="B219" s="4" t="s">
        <v>63</v>
      </c>
      <c r="C219" s="22" t="str">
        <f t="shared" ref="C219:D219" si="122">IFERROR((C13/B13*100-100),"--")</f>
        <v>--</v>
      </c>
      <c r="D219" s="22">
        <f t="shared" si="122"/>
        <v>69.691172237326072</v>
      </c>
      <c r="E219" s="22">
        <f t="shared" ref="E219:AD219" si="123">IFERROR((E13/D13*100-100),"--")</f>
        <v>30.588762060955133</v>
      </c>
      <c r="F219" s="22">
        <f t="shared" si="123"/>
        <v>39.71606678686058</v>
      </c>
      <c r="G219" s="22">
        <f t="shared" si="123"/>
        <v>84.463640395430645</v>
      </c>
      <c r="H219" s="22">
        <f t="shared" si="123"/>
        <v>-6.9382905723324768</v>
      </c>
      <c r="I219" s="22">
        <f t="shared" si="123"/>
        <v>23.005621514762382</v>
      </c>
      <c r="J219" s="22">
        <f t="shared" si="123"/>
        <v>-24.433636770774356</v>
      </c>
      <c r="K219" s="22">
        <f t="shared" si="123"/>
        <v>-23.774859163884216</v>
      </c>
      <c r="L219" s="22">
        <f t="shared" si="123"/>
        <v>-24.146197888900687</v>
      </c>
      <c r="M219" s="22">
        <f t="shared" si="123"/>
        <v>63.525872249478368</v>
      </c>
      <c r="N219" s="22">
        <f t="shared" si="123"/>
        <v>-43.701178949871014</v>
      </c>
      <c r="O219" s="22">
        <f t="shared" si="123"/>
        <v>-20.271529613008923</v>
      </c>
      <c r="P219" s="22">
        <f t="shared" si="123"/>
        <v>-5.6373128196647855</v>
      </c>
      <c r="Q219" s="22">
        <f t="shared" si="123"/>
        <v>16.584992798569957</v>
      </c>
      <c r="R219" s="22">
        <f t="shared" si="123"/>
        <v>64.11888198143663</v>
      </c>
      <c r="S219" s="22">
        <f t="shared" si="123"/>
        <v>21.058031321991649</v>
      </c>
      <c r="T219" s="22">
        <f t="shared" si="123"/>
        <v>2.844534470826062</v>
      </c>
      <c r="U219" s="22">
        <f t="shared" si="123"/>
        <v>4.0219116025991326</v>
      </c>
      <c r="V219" s="22">
        <f t="shared" si="123"/>
        <v>5.439157000814987</v>
      </c>
      <c r="W219" s="22">
        <f t="shared" si="123"/>
        <v>34.344534847973591</v>
      </c>
      <c r="X219" s="22">
        <f t="shared" si="123"/>
        <v>56.973220787790382</v>
      </c>
      <c r="Y219" s="22">
        <f t="shared" si="123"/>
        <v>125.48811846462891</v>
      </c>
      <c r="Z219" s="22">
        <f t="shared" si="123"/>
        <v>33.849038651233769</v>
      </c>
      <c r="AA219" s="22">
        <f t="shared" si="123"/>
        <v>-66.6201193970155</v>
      </c>
      <c r="AB219" s="22">
        <f t="shared" si="123"/>
        <v>19.969220242552723</v>
      </c>
      <c r="AC219" s="22">
        <f t="shared" si="123"/>
        <v>-60.002109588126586</v>
      </c>
      <c r="AD219" s="22">
        <f t="shared" si="123"/>
        <v>-42.603776908150572</v>
      </c>
      <c r="AE219" s="23">
        <f t="shared" si="119"/>
        <v>4.0320815579890166</v>
      </c>
    </row>
    <row r="220" spans="1:31">
      <c r="A220" s="37" t="s">
        <v>64</v>
      </c>
      <c r="B220" s="4" t="s">
        <v>65</v>
      </c>
      <c r="C220" s="22" t="str">
        <f t="shared" ref="C220:D220" si="124">IFERROR((C14/B14*100-100),"--")</f>
        <v>--</v>
      </c>
      <c r="D220" s="22">
        <f t="shared" si="124"/>
        <v>77.932258064516134</v>
      </c>
      <c r="E220" s="22">
        <f t="shared" ref="E220:AD220" si="125">IFERROR((E14/D14*100-100),"--")</f>
        <v>-86.714770028463164</v>
      </c>
      <c r="F220" s="22">
        <f t="shared" si="125"/>
        <v>1282.3417030567684</v>
      </c>
      <c r="G220" s="22">
        <f t="shared" si="125"/>
        <v>-51.848012793934728</v>
      </c>
      <c r="H220" s="22">
        <f t="shared" si="125"/>
        <v>139.56987924636613</v>
      </c>
      <c r="I220" s="22">
        <f t="shared" si="125"/>
        <v>46.23079885327968</v>
      </c>
      <c r="J220" s="22">
        <f t="shared" si="125"/>
        <v>-16.452088624632779</v>
      </c>
      <c r="K220" s="22">
        <f t="shared" si="125"/>
        <v>3.769831541344189</v>
      </c>
      <c r="L220" s="22">
        <f t="shared" si="125"/>
        <v>-92.069363537567412</v>
      </c>
      <c r="M220" s="22">
        <f t="shared" si="125"/>
        <v>1434.7008256021788</v>
      </c>
      <c r="N220" s="22">
        <f t="shared" si="125"/>
        <v>-75.605062336394695</v>
      </c>
      <c r="O220" s="22">
        <f t="shared" si="125"/>
        <v>-54.293313933662219</v>
      </c>
      <c r="P220" s="22">
        <f t="shared" si="125"/>
        <v>18.741606565530972</v>
      </c>
      <c r="Q220" s="22">
        <f t="shared" si="125"/>
        <v>728.21597620743091</v>
      </c>
      <c r="R220" s="22">
        <f t="shared" si="125"/>
        <v>180.07637062512646</v>
      </c>
      <c r="S220" s="22">
        <f t="shared" si="125"/>
        <v>-24.62172718851069</v>
      </c>
      <c r="T220" s="22">
        <f t="shared" si="125"/>
        <v>36.224905371089079</v>
      </c>
      <c r="U220" s="22">
        <f t="shared" si="125"/>
        <v>50.485552995796922</v>
      </c>
      <c r="V220" s="22">
        <f t="shared" si="125"/>
        <v>-100</v>
      </c>
      <c r="W220" s="22" t="str">
        <f t="shared" si="125"/>
        <v>--</v>
      </c>
      <c r="X220" s="22" t="str">
        <f t="shared" si="125"/>
        <v>--</v>
      </c>
      <c r="Y220" s="22" t="str">
        <f t="shared" si="125"/>
        <v>--</v>
      </c>
      <c r="Z220" s="22" t="str">
        <f t="shared" si="125"/>
        <v>--</v>
      </c>
      <c r="AA220" s="22">
        <f t="shared" si="125"/>
        <v>-100</v>
      </c>
      <c r="AB220" s="22" t="str">
        <f t="shared" si="125"/>
        <v>--</v>
      </c>
      <c r="AC220" s="22">
        <f t="shared" si="125"/>
        <v>-100</v>
      </c>
      <c r="AD220" s="22" t="str">
        <f t="shared" si="125"/>
        <v>--</v>
      </c>
      <c r="AE220" s="23">
        <f t="shared" si="119"/>
        <v>-100</v>
      </c>
    </row>
    <row r="221" spans="1:31">
      <c r="A221" s="37" t="s">
        <v>66</v>
      </c>
      <c r="B221" s="4" t="s">
        <v>67</v>
      </c>
      <c r="C221" s="22" t="str">
        <f t="shared" ref="C221:D221" si="126">IFERROR((C15/B15*100-100),"--")</f>
        <v>--</v>
      </c>
      <c r="D221" s="22">
        <f t="shared" si="126"/>
        <v>96.217283950617258</v>
      </c>
      <c r="E221" s="22">
        <f t="shared" ref="E221:AD221" si="127">IFERROR((E15/D15*100-100),"--")</f>
        <v>154.85730105199576</v>
      </c>
      <c r="F221" s="22">
        <f t="shared" si="127"/>
        <v>422.51888609094942</v>
      </c>
      <c r="G221" s="22">
        <f t="shared" si="127"/>
        <v>-90.303824919738346</v>
      </c>
      <c r="H221" s="22">
        <f t="shared" si="127"/>
        <v>583.86666081931185</v>
      </c>
      <c r="I221" s="22">
        <f t="shared" si="127"/>
        <v>-55.818853415683499</v>
      </c>
      <c r="J221" s="22">
        <f t="shared" si="127"/>
        <v>-83.985452903371467</v>
      </c>
      <c r="K221" s="22">
        <f t="shared" si="127"/>
        <v>189.75518383870929</v>
      </c>
      <c r="L221" s="22">
        <f t="shared" si="127"/>
        <v>-66.215192337100831</v>
      </c>
      <c r="M221" s="22">
        <f t="shared" si="127"/>
        <v>30.062649809170154</v>
      </c>
      <c r="N221" s="22">
        <f t="shared" si="127"/>
        <v>40.364628648263817</v>
      </c>
      <c r="O221" s="22">
        <f t="shared" si="127"/>
        <v>93.966066165905033</v>
      </c>
      <c r="P221" s="22">
        <f t="shared" si="127"/>
        <v>-72.408473699806521</v>
      </c>
      <c r="Q221" s="22">
        <f t="shared" si="127"/>
        <v>254.52171624111611</v>
      </c>
      <c r="R221" s="22">
        <f t="shared" si="127"/>
        <v>218.95149194997435</v>
      </c>
      <c r="S221" s="22">
        <f t="shared" si="127"/>
        <v>-6.8939187956034544</v>
      </c>
      <c r="T221" s="22">
        <f t="shared" si="127"/>
        <v>29.700388840439388</v>
      </c>
      <c r="U221" s="22">
        <f t="shared" si="127"/>
        <v>-55.282684681336356</v>
      </c>
      <c r="V221" s="22">
        <f t="shared" si="127"/>
        <v>1.0766909514161398</v>
      </c>
      <c r="W221" s="22">
        <f t="shared" si="127"/>
        <v>-73.145969848286072</v>
      </c>
      <c r="X221" s="22">
        <f t="shared" si="127"/>
        <v>502.27304491455436</v>
      </c>
      <c r="Y221" s="22">
        <f t="shared" si="127"/>
        <v>-59.438123788286966</v>
      </c>
      <c r="Z221" s="22">
        <f t="shared" si="127"/>
        <v>-65.718439078176118</v>
      </c>
      <c r="AA221" s="22">
        <f t="shared" si="127"/>
        <v>337.31936553209891</v>
      </c>
      <c r="AB221" s="22">
        <f t="shared" si="127"/>
        <v>2.3616447385538635</v>
      </c>
      <c r="AC221" s="22">
        <f t="shared" si="127"/>
        <v>-100</v>
      </c>
      <c r="AD221" s="22" t="str">
        <f t="shared" si="127"/>
        <v>--</v>
      </c>
      <c r="AE221" s="23">
        <f t="shared" si="119"/>
        <v>0.34668035862613067</v>
      </c>
    </row>
    <row r="222" spans="1:31">
      <c r="A222" s="37" t="s">
        <v>68</v>
      </c>
      <c r="B222" s="4" t="s">
        <v>69</v>
      </c>
      <c r="C222" s="22" t="str">
        <f t="shared" ref="C222:D222" si="128">IFERROR((C16/B16*100-100),"--")</f>
        <v>--</v>
      </c>
      <c r="D222" s="22">
        <f t="shared" si="128"/>
        <v>-14.755255148625338</v>
      </c>
      <c r="E222" s="22">
        <f t="shared" ref="E222:AD222" si="129">IFERROR((E16/D16*100-100),"--")</f>
        <v>-4.2114979165016706</v>
      </c>
      <c r="F222" s="22">
        <f t="shared" si="129"/>
        <v>-5.7079744024508727</v>
      </c>
      <c r="G222" s="22">
        <f t="shared" si="129"/>
        <v>12.514226476613558</v>
      </c>
      <c r="H222" s="22">
        <f t="shared" si="129"/>
        <v>-23.814502772419218</v>
      </c>
      <c r="I222" s="22">
        <f t="shared" si="129"/>
        <v>-2.549167363737439</v>
      </c>
      <c r="J222" s="22">
        <f t="shared" si="129"/>
        <v>-20.313196569706051</v>
      </c>
      <c r="K222" s="22">
        <f t="shared" si="129"/>
        <v>20.568732626493187</v>
      </c>
      <c r="L222" s="22">
        <f t="shared" si="129"/>
        <v>0.37701655279813906</v>
      </c>
      <c r="M222" s="22">
        <f t="shared" si="129"/>
        <v>27.107010684143987</v>
      </c>
      <c r="N222" s="22">
        <f t="shared" si="129"/>
        <v>-3.4541512977866375</v>
      </c>
      <c r="O222" s="22">
        <f t="shared" si="129"/>
        <v>14.452896192794711</v>
      </c>
      <c r="P222" s="22">
        <f t="shared" si="129"/>
        <v>45.233734370404704</v>
      </c>
      <c r="Q222" s="22">
        <f t="shared" si="129"/>
        <v>3.4196519172618594</v>
      </c>
      <c r="R222" s="22">
        <f t="shared" si="129"/>
        <v>16.054615971901498</v>
      </c>
      <c r="S222" s="22">
        <f t="shared" si="129"/>
        <v>-4.5777533661098175</v>
      </c>
      <c r="T222" s="22">
        <f t="shared" si="129"/>
        <v>23.474528006635367</v>
      </c>
      <c r="U222" s="22">
        <f t="shared" si="129"/>
        <v>9.6210304275708722</v>
      </c>
      <c r="V222" s="22">
        <f t="shared" si="129"/>
        <v>10.851563775630922</v>
      </c>
      <c r="W222" s="22">
        <f t="shared" si="129"/>
        <v>-3.6267944216863128</v>
      </c>
      <c r="X222" s="22">
        <f t="shared" si="129"/>
        <v>-3.0415717993633535</v>
      </c>
      <c r="Y222" s="22">
        <f t="shared" si="129"/>
        <v>50.576645571289788</v>
      </c>
      <c r="Z222" s="22">
        <f t="shared" si="129"/>
        <v>9.4155609107866525</v>
      </c>
      <c r="AA222" s="22">
        <f t="shared" si="129"/>
        <v>-49.353026733089266</v>
      </c>
      <c r="AB222" s="22">
        <f t="shared" si="129"/>
        <v>13.084015378362594</v>
      </c>
      <c r="AC222" s="22">
        <f t="shared" si="129"/>
        <v>-59.675023680038372</v>
      </c>
      <c r="AD222" s="22">
        <f t="shared" si="129"/>
        <v>-20.987604905806634</v>
      </c>
      <c r="AE222" s="23">
        <f t="shared" si="119"/>
        <v>-1.7452066828690107</v>
      </c>
    </row>
    <row r="223" spans="1:31">
      <c r="A223" s="37" t="s">
        <v>70</v>
      </c>
      <c r="B223" s="4" t="s">
        <v>71</v>
      </c>
      <c r="C223" s="22" t="str">
        <f t="shared" ref="C223:D223" si="130">IFERROR((C17/B17*100-100),"--")</f>
        <v>--</v>
      </c>
      <c r="D223" s="22">
        <f t="shared" si="130"/>
        <v>-11.86587370871527</v>
      </c>
      <c r="E223" s="22">
        <f t="shared" ref="E223:AD223" si="131">IFERROR((E17/D17*100-100),"--")</f>
        <v>-1.7908060506453722</v>
      </c>
      <c r="F223" s="22">
        <f t="shared" si="131"/>
        <v>-6.3417777951726038</v>
      </c>
      <c r="G223" s="22">
        <f t="shared" si="131"/>
        <v>-13.655577312291328</v>
      </c>
      <c r="H223" s="22">
        <f t="shared" si="131"/>
        <v>-11.133399029591544</v>
      </c>
      <c r="I223" s="22">
        <f t="shared" si="131"/>
        <v>-22.017745479200414</v>
      </c>
      <c r="J223" s="22">
        <f t="shared" si="131"/>
        <v>3.5350517464071771</v>
      </c>
      <c r="K223" s="22">
        <f t="shared" si="131"/>
        <v>96.864792287328697</v>
      </c>
      <c r="L223" s="22">
        <f t="shared" si="131"/>
        <v>25.292618080473673</v>
      </c>
      <c r="M223" s="22">
        <f t="shared" si="131"/>
        <v>-23.572323460865064</v>
      </c>
      <c r="N223" s="22">
        <f t="shared" si="131"/>
        <v>18.147995551743691</v>
      </c>
      <c r="O223" s="22">
        <f t="shared" si="131"/>
        <v>12.326537719325785</v>
      </c>
      <c r="P223" s="22">
        <f t="shared" si="131"/>
        <v>-2.4905936968002891</v>
      </c>
      <c r="Q223" s="22">
        <f t="shared" si="131"/>
        <v>8.5428087418202239</v>
      </c>
      <c r="R223" s="22">
        <f t="shared" si="131"/>
        <v>-7.1951120220868461</v>
      </c>
      <c r="S223" s="22">
        <f t="shared" si="131"/>
        <v>2.107650428244412</v>
      </c>
      <c r="T223" s="22">
        <f t="shared" si="131"/>
        <v>30.88800941602355</v>
      </c>
      <c r="U223" s="22">
        <f t="shared" si="131"/>
        <v>6.9096010664788849</v>
      </c>
      <c r="V223" s="22">
        <f t="shared" si="131"/>
        <v>-0.6858988294963666</v>
      </c>
      <c r="W223" s="22">
        <f t="shared" si="131"/>
        <v>2.8562291315135724</v>
      </c>
      <c r="X223" s="22">
        <f t="shared" si="131"/>
        <v>1.3402939619763714</v>
      </c>
      <c r="Y223" s="22">
        <f t="shared" si="131"/>
        <v>-7.1326172326064921</v>
      </c>
      <c r="Z223" s="22">
        <f t="shared" si="131"/>
        <v>27.354762894255074</v>
      </c>
      <c r="AA223" s="22">
        <f t="shared" si="131"/>
        <v>-14.150007381088898</v>
      </c>
      <c r="AB223" s="22">
        <f t="shared" si="131"/>
        <v>24.174902180459796</v>
      </c>
      <c r="AC223" s="22">
        <f t="shared" si="131"/>
        <v>25.172983257334863</v>
      </c>
      <c r="AD223" s="22">
        <f t="shared" si="131"/>
        <v>-24.017429404276498</v>
      </c>
      <c r="AE223" s="23">
        <f t="shared" si="119"/>
        <v>2.8375242422250153</v>
      </c>
    </row>
    <row r="224" spans="1:31">
      <c r="A224" s="37" t="s">
        <v>72</v>
      </c>
      <c r="B224" s="4" t="s">
        <v>73</v>
      </c>
      <c r="C224" s="22" t="str">
        <f t="shared" ref="C224:D224" si="132">IFERROR((C18/B18*100-100),"--")</f>
        <v>--</v>
      </c>
      <c r="D224" s="22">
        <f t="shared" si="132"/>
        <v>148.32577658303467</v>
      </c>
      <c r="E224" s="22">
        <f t="shared" ref="E224:AD224" si="133">IFERROR((E18/D18*100-100),"--")</f>
        <v>-84.435202678102229</v>
      </c>
      <c r="F224" s="22">
        <f t="shared" si="133"/>
        <v>14.02705770801569</v>
      </c>
      <c r="G224" s="22">
        <f t="shared" si="133"/>
        <v>48.568278206464498</v>
      </c>
      <c r="H224" s="22">
        <f t="shared" si="133"/>
        <v>101.38389205842654</v>
      </c>
      <c r="I224" s="22">
        <f t="shared" si="133"/>
        <v>-46.167921239181794</v>
      </c>
      <c r="J224" s="22">
        <f t="shared" si="133"/>
        <v>1.2933765889496129</v>
      </c>
      <c r="K224" s="22">
        <f t="shared" si="133"/>
        <v>-15.058023318993648</v>
      </c>
      <c r="L224" s="22">
        <f t="shared" si="133"/>
        <v>336.59142758635852</v>
      </c>
      <c r="M224" s="22">
        <f t="shared" si="133"/>
        <v>7.8364717865170519E-2</v>
      </c>
      <c r="N224" s="22">
        <f t="shared" si="133"/>
        <v>-20.951486504591259</v>
      </c>
      <c r="O224" s="22">
        <f t="shared" si="133"/>
        <v>147.38305116999805</v>
      </c>
      <c r="P224" s="22">
        <f t="shared" si="133"/>
        <v>-23.220662587822446</v>
      </c>
      <c r="Q224" s="22">
        <f t="shared" si="133"/>
        <v>-26.041233758077311</v>
      </c>
      <c r="R224" s="22">
        <f t="shared" si="133"/>
        <v>68.334061399019021</v>
      </c>
      <c r="S224" s="22">
        <f t="shared" si="133"/>
        <v>-9.943116735834721</v>
      </c>
      <c r="T224" s="22">
        <f t="shared" si="133"/>
        <v>-19.754482013403589</v>
      </c>
      <c r="U224" s="22">
        <f t="shared" si="133"/>
        <v>-51.775919983780135</v>
      </c>
      <c r="V224" s="22">
        <f t="shared" si="133"/>
        <v>26.853128686490123</v>
      </c>
      <c r="W224" s="22">
        <f t="shared" si="133"/>
        <v>72.692754343198033</v>
      </c>
      <c r="X224" s="22">
        <f t="shared" si="133"/>
        <v>14.516094371119067</v>
      </c>
      <c r="Y224" s="22">
        <f t="shared" si="133"/>
        <v>47.62631652806769</v>
      </c>
      <c r="Z224" s="22">
        <f t="shared" si="133"/>
        <v>-30.183971480845869</v>
      </c>
      <c r="AA224" s="22">
        <f t="shared" si="133"/>
        <v>-12.943056473588214</v>
      </c>
      <c r="AB224" s="22">
        <f t="shared" si="133"/>
        <v>66.936620325724419</v>
      </c>
      <c r="AC224" s="22">
        <f t="shared" si="133"/>
        <v>-35.607581757801313</v>
      </c>
      <c r="AD224" s="22">
        <f t="shared" si="133"/>
        <v>-45.222931428835579</v>
      </c>
      <c r="AE224" s="23">
        <f t="shared" si="119"/>
        <v>3.0259417065639127</v>
      </c>
    </row>
    <row r="225" spans="1:31">
      <c r="A225" s="37" t="s">
        <v>74</v>
      </c>
      <c r="B225" s="4" t="s">
        <v>75</v>
      </c>
      <c r="C225" s="22" t="str">
        <f t="shared" ref="C225:D225" si="134">IFERROR((C19/B19*100-100),"--")</f>
        <v>--</v>
      </c>
      <c r="D225" s="22">
        <f t="shared" si="134"/>
        <v>549.27526475037814</v>
      </c>
      <c r="E225" s="22">
        <f t="shared" ref="E225:AD225" si="135">IFERROR((E19/D19*100-100),"--")</f>
        <v>-3.8302569174358041</v>
      </c>
      <c r="F225" s="22">
        <f t="shared" si="135"/>
        <v>74.437286998894706</v>
      </c>
      <c r="G225" s="22">
        <f t="shared" si="135"/>
        <v>-82.104081402906587</v>
      </c>
      <c r="H225" s="22">
        <f t="shared" si="135"/>
        <v>11.735003837023058</v>
      </c>
      <c r="I225" s="22">
        <f t="shared" si="135"/>
        <v>35.019395588384953</v>
      </c>
      <c r="J225" s="22">
        <f t="shared" si="135"/>
        <v>124.59702587494715</v>
      </c>
      <c r="K225" s="22">
        <f t="shared" si="135"/>
        <v>53.071311292913151</v>
      </c>
      <c r="L225" s="22">
        <f t="shared" si="135"/>
        <v>-73.497779119571391</v>
      </c>
      <c r="M225" s="22">
        <f t="shared" si="135"/>
        <v>87.632611237457411</v>
      </c>
      <c r="N225" s="22">
        <f t="shared" si="135"/>
        <v>131.37060389688062</v>
      </c>
      <c r="O225" s="22">
        <f t="shared" si="135"/>
        <v>114.7211529726014</v>
      </c>
      <c r="P225" s="22">
        <f t="shared" si="135"/>
        <v>16.356590782530603</v>
      </c>
      <c r="Q225" s="22">
        <f t="shared" si="135"/>
        <v>24.340124093227118</v>
      </c>
      <c r="R225" s="22">
        <f t="shared" si="135"/>
        <v>82.612729647842229</v>
      </c>
      <c r="S225" s="22">
        <f t="shared" si="135"/>
        <v>-61.334610498711413</v>
      </c>
      <c r="T225" s="22">
        <f t="shared" si="135"/>
        <v>230.5514275659379</v>
      </c>
      <c r="U225" s="22">
        <f t="shared" si="135"/>
        <v>18.559757322832212</v>
      </c>
      <c r="V225" s="22">
        <f t="shared" si="135"/>
        <v>-24.363617961001822</v>
      </c>
      <c r="W225" s="22">
        <f t="shared" si="135"/>
        <v>51.533624997621359</v>
      </c>
      <c r="X225" s="22">
        <f t="shared" si="135"/>
        <v>-18.787073484347374</v>
      </c>
      <c r="Y225" s="22">
        <f t="shared" si="135"/>
        <v>72.469185000110002</v>
      </c>
      <c r="Z225" s="22">
        <f t="shared" si="135"/>
        <v>3.2558896621099933</v>
      </c>
      <c r="AA225" s="22">
        <f t="shared" si="135"/>
        <v>-39.055648066946311</v>
      </c>
      <c r="AB225" s="22">
        <f t="shared" si="135"/>
        <v>-6.4372989064039956</v>
      </c>
      <c r="AC225" s="22">
        <f t="shared" si="135"/>
        <v>-61.077638934639559</v>
      </c>
      <c r="AD225" s="22">
        <f t="shared" si="135"/>
        <v>61.002125729032485</v>
      </c>
      <c r="AE225" s="23">
        <f t="shared" si="119"/>
        <v>15.692138561667065</v>
      </c>
    </row>
    <row r="226" spans="1:31">
      <c r="A226" s="37" t="s">
        <v>76</v>
      </c>
      <c r="B226" s="4" t="s">
        <v>77</v>
      </c>
      <c r="C226" s="22" t="str">
        <f t="shared" ref="C226:D226" si="136">IFERROR((C20/B20*100-100),"--")</f>
        <v>--</v>
      </c>
      <c r="D226" s="22">
        <f t="shared" si="136"/>
        <v>21.709334955973958</v>
      </c>
      <c r="E226" s="22">
        <f t="shared" ref="E226:AD226" si="137">IFERROR((E20/D20*100-100),"--")</f>
        <v>-0.6191308018074011</v>
      </c>
      <c r="F226" s="22">
        <f t="shared" si="137"/>
        <v>-13.893118114807862</v>
      </c>
      <c r="G226" s="22">
        <f t="shared" si="137"/>
        <v>-19.359497528677451</v>
      </c>
      <c r="H226" s="22">
        <f t="shared" si="137"/>
        <v>-9.4236695999368578</v>
      </c>
      <c r="I226" s="22">
        <f t="shared" si="137"/>
        <v>32.35415371773982</v>
      </c>
      <c r="J226" s="22">
        <f t="shared" si="137"/>
        <v>23.018367976529291</v>
      </c>
      <c r="K226" s="22">
        <f t="shared" si="137"/>
        <v>12.276492917729144</v>
      </c>
      <c r="L226" s="22">
        <f t="shared" si="137"/>
        <v>9.4421414313645755</v>
      </c>
      <c r="M226" s="22">
        <f t="shared" si="137"/>
        <v>13.757189947922384</v>
      </c>
      <c r="N226" s="22">
        <f t="shared" si="137"/>
        <v>-13.857213300353976</v>
      </c>
      <c r="O226" s="22">
        <f t="shared" si="137"/>
        <v>95.953933597405694</v>
      </c>
      <c r="P226" s="22">
        <f t="shared" si="137"/>
        <v>62.120808740498262</v>
      </c>
      <c r="Q226" s="22">
        <f t="shared" si="137"/>
        <v>-15.719934040909862</v>
      </c>
      <c r="R226" s="22">
        <f t="shared" si="137"/>
        <v>10.894659602525252</v>
      </c>
      <c r="S226" s="22">
        <f t="shared" si="137"/>
        <v>48.108906686239692</v>
      </c>
      <c r="T226" s="22">
        <f t="shared" si="137"/>
        <v>1.9417198514541241</v>
      </c>
      <c r="U226" s="22">
        <f t="shared" si="137"/>
        <v>5.406884572447197</v>
      </c>
      <c r="V226" s="22">
        <f t="shared" si="137"/>
        <v>1.1886813463826797</v>
      </c>
      <c r="W226" s="22">
        <f t="shared" si="137"/>
        <v>-23.268757670784609</v>
      </c>
      <c r="X226" s="22">
        <f t="shared" si="137"/>
        <v>-25.840652122240215</v>
      </c>
      <c r="Y226" s="22">
        <f t="shared" si="137"/>
        <v>41.460060349838528</v>
      </c>
      <c r="Z226" s="22">
        <f t="shared" si="137"/>
        <v>66.265080043760008</v>
      </c>
      <c r="AA226" s="22">
        <f t="shared" si="137"/>
        <v>-62.132742948779679</v>
      </c>
      <c r="AB226" s="22">
        <f t="shared" si="137"/>
        <v>-1.3209894516460423</v>
      </c>
      <c r="AC226" s="22">
        <f t="shared" si="137"/>
        <v>-7.4735584135634241</v>
      </c>
      <c r="AD226" s="22">
        <f t="shared" si="137"/>
        <v>32.235983477122431</v>
      </c>
      <c r="AE226" s="23">
        <f t="shared" si="119"/>
        <v>5.4027179155668392</v>
      </c>
    </row>
    <row r="227" spans="1:31">
      <c r="A227" s="37" t="s">
        <v>78</v>
      </c>
      <c r="B227" s="4" t="s">
        <v>79</v>
      </c>
      <c r="C227" s="22" t="str">
        <f t="shared" ref="C227:D227" si="138">IFERROR((C21/B21*100-100),"--")</f>
        <v>--</v>
      </c>
      <c r="D227" s="22">
        <f t="shared" si="138"/>
        <v>-16.190821467688949</v>
      </c>
      <c r="E227" s="22">
        <f t="shared" ref="E227:AD227" si="139">IFERROR((E21/D21*100-100),"--")</f>
        <v>94.327958809050642</v>
      </c>
      <c r="F227" s="22">
        <f t="shared" si="139"/>
        <v>-23.908130605753612</v>
      </c>
      <c r="G227" s="22">
        <f t="shared" si="139"/>
        <v>-12.473536203145798</v>
      </c>
      <c r="H227" s="22">
        <f t="shared" si="139"/>
        <v>85.946372453170198</v>
      </c>
      <c r="I227" s="22">
        <f t="shared" si="139"/>
        <v>-30.234634092566637</v>
      </c>
      <c r="J227" s="22">
        <f t="shared" si="139"/>
        <v>-64.246097581745317</v>
      </c>
      <c r="K227" s="22">
        <f t="shared" si="139"/>
        <v>41.941638676720714</v>
      </c>
      <c r="L227" s="22">
        <f t="shared" si="139"/>
        <v>-23.53135696217754</v>
      </c>
      <c r="M227" s="22">
        <f t="shared" si="139"/>
        <v>14.299032578469621</v>
      </c>
      <c r="N227" s="22">
        <f t="shared" si="139"/>
        <v>9.831921270786097</v>
      </c>
      <c r="O227" s="22">
        <f t="shared" si="139"/>
        <v>48.984197275066094</v>
      </c>
      <c r="P227" s="22">
        <f t="shared" si="139"/>
        <v>38.100129399458268</v>
      </c>
      <c r="Q227" s="22">
        <f t="shared" si="139"/>
        <v>-4.1228971530065621</v>
      </c>
      <c r="R227" s="22">
        <f t="shared" si="139"/>
        <v>1.6347131865146451</v>
      </c>
      <c r="S227" s="22">
        <f t="shared" si="139"/>
        <v>24.544544745570974</v>
      </c>
      <c r="T227" s="22">
        <f t="shared" si="139"/>
        <v>44.165054828105951</v>
      </c>
      <c r="U227" s="22">
        <f t="shared" si="139"/>
        <v>-13.512658208183979</v>
      </c>
      <c r="V227" s="22">
        <f t="shared" si="139"/>
        <v>-3.8961313552680963</v>
      </c>
      <c r="W227" s="22">
        <f t="shared" si="139"/>
        <v>-10.116588937860087</v>
      </c>
      <c r="X227" s="22">
        <f t="shared" si="139"/>
        <v>-0.6428055833628008</v>
      </c>
      <c r="Y227" s="22">
        <f t="shared" si="139"/>
        <v>6.7533200286630688</v>
      </c>
      <c r="Z227" s="22">
        <f t="shared" si="139"/>
        <v>71.913129697501461</v>
      </c>
      <c r="AA227" s="22">
        <f t="shared" si="139"/>
        <v>-25.856457650249283</v>
      </c>
      <c r="AB227" s="22">
        <f t="shared" si="139"/>
        <v>-15.749350708817417</v>
      </c>
      <c r="AC227" s="22">
        <f t="shared" si="139"/>
        <v>-94.164228784163214</v>
      </c>
      <c r="AD227" s="22">
        <f t="shared" si="139"/>
        <v>-24.549539887170468</v>
      </c>
      <c r="AE227" s="23">
        <f t="shared" si="119"/>
        <v>-8.1518972775503755</v>
      </c>
    </row>
    <row r="228" spans="1:31">
      <c r="A228" s="37" t="s">
        <v>80</v>
      </c>
      <c r="B228" s="4" t="s">
        <v>81</v>
      </c>
      <c r="C228" s="22" t="str">
        <f t="shared" ref="C228:D228" si="140">IFERROR((C22/B22*100-100),"--")</f>
        <v>--</v>
      </c>
      <c r="D228" s="22">
        <f t="shared" si="140"/>
        <v>-30.677720207253884</v>
      </c>
      <c r="E228" s="22">
        <f t="shared" ref="E228:AD228" si="141">IFERROR((E22/D22*100-100),"--")</f>
        <v>146.10952608740223</v>
      </c>
      <c r="F228" s="22">
        <f t="shared" si="141"/>
        <v>-4.7338654116144454</v>
      </c>
      <c r="G228" s="22">
        <f t="shared" si="141"/>
        <v>-3.8966450679748732</v>
      </c>
      <c r="H228" s="22">
        <f t="shared" si="141"/>
        <v>0.73967574442639261</v>
      </c>
      <c r="I228" s="22">
        <f t="shared" si="141"/>
        <v>56.255121461546338</v>
      </c>
      <c r="J228" s="22">
        <f t="shared" si="141"/>
        <v>15.015825938161726</v>
      </c>
      <c r="K228" s="22">
        <f t="shared" si="141"/>
        <v>2.0414065820855143</v>
      </c>
      <c r="L228" s="22">
        <f t="shared" si="141"/>
        <v>41.610677829805752</v>
      </c>
      <c r="M228" s="22">
        <f t="shared" si="141"/>
        <v>-3.2074230413371083</v>
      </c>
      <c r="N228" s="22">
        <f t="shared" si="141"/>
        <v>10.594380429074945</v>
      </c>
      <c r="O228" s="22">
        <f t="shared" si="141"/>
        <v>31.569295266922211</v>
      </c>
      <c r="P228" s="22">
        <f t="shared" si="141"/>
        <v>38.302729934468516</v>
      </c>
      <c r="Q228" s="22">
        <f t="shared" si="141"/>
        <v>-22.364583215157225</v>
      </c>
      <c r="R228" s="22">
        <f t="shared" si="141"/>
        <v>42.897337310000353</v>
      </c>
      <c r="S228" s="22">
        <f t="shared" si="141"/>
        <v>6.0857312656170706</v>
      </c>
      <c r="T228" s="22">
        <f t="shared" si="141"/>
        <v>13.472031119850342</v>
      </c>
      <c r="U228" s="22">
        <f t="shared" si="141"/>
        <v>2.425887478539309</v>
      </c>
      <c r="V228" s="22">
        <f t="shared" si="141"/>
        <v>14.715333014582882</v>
      </c>
      <c r="W228" s="22">
        <f t="shared" si="141"/>
        <v>-3.0117382427340118</v>
      </c>
      <c r="X228" s="22">
        <f t="shared" si="141"/>
        <v>-0.80580485990574857</v>
      </c>
      <c r="Y228" s="22">
        <f t="shared" si="141"/>
        <v>-18.802351559036964</v>
      </c>
      <c r="Z228" s="22">
        <f t="shared" si="141"/>
        <v>12.768602166819676</v>
      </c>
      <c r="AA228" s="22">
        <f t="shared" si="141"/>
        <v>-0.92878902895793658</v>
      </c>
      <c r="AB228" s="22">
        <f t="shared" si="141"/>
        <v>-26.205503348686435</v>
      </c>
      <c r="AC228" s="22">
        <f t="shared" si="141"/>
        <v>13.732080469128434</v>
      </c>
      <c r="AD228" s="22">
        <f t="shared" si="141"/>
        <v>-14.918774588783876</v>
      </c>
      <c r="AE228" s="23">
        <f t="shared" si="119"/>
        <v>7.6039491926225082</v>
      </c>
    </row>
    <row r="229" spans="1:31">
      <c r="A229" s="37" t="s">
        <v>82</v>
      </c>
      <c r="B229" s="4" t="s">
        <v>83</v>
      </c>
      <c r="C229" s="22" t="str">
        <f t="shared" ref="C229:D229" si="142">IFERROR((C23/B23*100-100),"--")</f>
        <v>--</v>
      </c>
      <c r="D229" s="22">
        <f t="shared" si="142"/>
        <v>36.716185897435906</v>
      </c>
      <c r="E229" s="22">
        <f t="shared" ref="E229:AD229" si="143">IFERROR((E23/D23*100-100),"--")</f>
        <v>-11.104208254748229</v>
      </c>
      <c r="F229" s="22">
        <f t="shared" si="143"/>
        <v>-14.662872604426809</v>
      </c>
      <c r="G229" s="22">
        <f t="shared" si="143"/>
        <v>11.019379521553589</v>
      </c>
      <c r="H229" s="22">
        <f t="shared" si="143"/>
        <v>-10.9530642608905</v>
      </c>
      <c r="I229" s="22">
        <f t="shared" si="143"/>
        <v>34.351183814840965</v>
      </c>
      <c r="J229" s="22">
        <f t="shared" si="143"/>
        <v>-47.946336177185543</v>
      </c>
      <c r="K229" s="22">
        <f t="shared" si="143"/>
        <v>-24.812740046419677</v>
      </c>
      <c r="L229" s="22">
        <f t="shared" si="143"/>
        <v>5.815987574962648</v>
      </c>
      <c r="M229" s="22">
        <f t="shared" si="143"/>
        <v>8.4102212602550424</v>
      </c>
      <c r="N229" s="22">
        <f t="shared" si="143"/>
        <v>7.265318814010584</v>
      </c>
      <c r="O229" s="22">
        <f t="shared" si="143"/>
        <v>10.695693555673131</v>
      </c>
      <c r="P229" s="22">
        <f t="shared" si="143"/>
        <v>-3.5506735597518428</v>
      </c>
      <c r="Q229" s="22">
        <f t="shared" si="143"/>
        <v>-51.652104854100934</v>
      </c>
      <c r="R229" s="22">
        <f t="shared" si="143"/>
        <v>19.888010894719471</v>
      </c>
      <c r="S229" s="22">
        <f t="shared" si="143"/>
        <v>-9.1461617583052401</v>
      </c>
      <c r="T229" s="22">
        <f t="shared" si="143"/>
        <v>-21.253458676336635</v>
      </c>
      <c r="U229" s="22">
        <f t="shared" si="143"/>
        <v>-49.418925038601934</v>
      </c>
      <c r="V229" s="22">
        <f t="shared" si="143"/>
        <v>-90.178036901801946</v>
      </c>
      <c r="W229" s="22">
        <f t="shared" si="143"/>
        <v>-98.780956564713634</v>
      </c>
      <c r="X229" s="22">
        <f t="shared" si="143"/>
        <v>-100</v>
      </c>
      <c r="Y229" s="22" t="str">
        <f t="shared" si="143"/>
        <v>--</v>
      </c>
      <c r="Z229" s="22">
        <f t="shared" si="143"/>
        <v>-100</v>
      </c>
      <c r="AA229" s="22" t="str">
        <f t="shared" si="143"/>
        <v>--</v>
      </c>
      <c r="AB229" s="22" t="str">
        <f t="shared" si="143"/>
        <v>--</v>
      </c>
      <c r="AC229" s="22" t="str">
        <f t="shared" si="143"/>
        <v>--</v>
      </c>
      <c r="AD229" s="22" t="str">
        <f t="shared" si="143"/>
        <v>--</v>
      </c>
      <c r="AE229" s="23">
        <f t="shared" si="119"/>
        <v>-17.408461676075774</v>
      </c>
    </row>
    <row r="230" spans="1:31">
      <c r="A230" s="37" t="s">
        <v>84</v>
      </c>
      <c r="B230" s="4" t="s">
        <v>85</v>
      </c>
      <c r="C230" s="22" t="str">
        <f t="shared" ref="C230:D230" si="144">IFERROR((C24/B24*100-100),"--")</f>
        <v>--</v>
      </c>
      <c r="D230" s="22">
        <f t="shared" si="144"/>
        <v>2.1858305966064648</v>
      </c>
      <c r="E230" s="22">
        <f t="shared" ref="E230:AD230" si="145">IFERROR((E24/D24*100-100),"--")</f>
        <v>-16.629641857533755</v>
      </c>
      <c r="F230" s="22">
        <f t="shared" si="145"/>
        <v>-52.266032346902819</v>
      </c>
      <c r="G230" s="22">
        <f t="shared" si="145"/>
        <v>22.884082210453698</v>
      </c>
      <c r="H230" s="22">
        <f t="shared" si="145"/>
        <v>75.87065626836781</v>
      </c>
      <c r="I230" s="22">
        <f t="shared" si="145"/>
        <v>-41.045475132954266</v>
      </c>
      <c r="J230" s="22">
        <f t="shared" si="145"/>
        <v>10.903940754325163</v>
      </c>
      <c r="K230" s="22">
        <f t="shared" si="145"/>
        <v>-24.419522568400538</v>
      </c>
      <c r="L230" s="22">
        <f t="shared" si="145"/>
        <v>24.314081953189827</v>
      </c>
      <c r="M230" s="22">
        <f t="shared" si="145"/>
        <v>67.697941446467041</v>
      </c>
      <c r="N230" s="22">
        <f t="shared" si="145"/>
        <v>2.0130982874832171E-2</v>
      </c>
      <c r="O230" s="22">
        <f t="shared" si="145"/>
        <v>57.680573665890108</v>
      </c>
      <c r="P230" s="22">
        <f t="shared" si="145"/>
        <v>109.39116927949729</v>
      </c>
      <c r="Q230" s="22">
        <f t="shared" si="145"/>
        <v>-41.008819326066316</v>
      </c>
      <c r="R230" s="22">
        <f t="shared" si="145"/>
        <v>7.0741154572496328</v>
      </c>
      <c r="S230" s="22">
        <f t="shared" si="145"/>
        <v>103.0730079159047</v>
      </c>
      <c r="T230" s="22">
        <f t="shared" si="145"/>
        <v>5.7859910262609873</v>
      </c>
      <c r="U230" s="22">
        <f t="shared" si="145"/>
        <v>-17.784876153604586</v>
      </c>
      <c r="V230" s="22">
        <f t="shared" si="145"/>
        <v>-16.511709820489614</v>
      </c>
      <c r="W230" s="22">
        <f t="shared" si="145"/>
        <v>-20.296719423048543</v>
      </c>
      <c r="X230" s="22">
        <f t="shared" si="145"/>
        <v>27.301498653153217</v>
      </c>
      <c r="Y230" s="22">
        <f t="shared" si="145"/>
        <v>72.734767423102994</v>
      </c>
      <c r="Z230" s="22">
        <f t="shared" si="145"/>
        <v>17.292823049019262</v>
      </c>
      <c r="AA230" s="22">
        <f t="shared" si="145"/>
        <v>-17.662075754126349</v>
      </c>
      <c r="AB230" s="22">
        <f t="shared" si="145"/>
        <v>3.3534125960152039</v>
      </c>
      <c r="AC230" s="22">
        <f t="shared" si="145"/>
        <v>64.133269693255556</v>
      </c>
      <c r="AD230" s="22">
        <f t="shared" si="145"/>
        <v>-7.9018281850001983</v>
      </c>
      <c r="AE230" s="23">
        <f t="shared" si="119"/>
        <v>7.3912328234130484</v>
      </c>
    </row>
    <row r="231" spans="1:31">
      <c r="A231" s="37" t="s">
        <v>86</v>
      </c>
      <c r="B231" s="4" t="s">
        <v>87</v>
      </c>
      <c r="C231" s="22" t="str">
        <f t="shared" ref="C231:D231" si="146">IFERROR((C25/B25*100-100),"--")</f>
        <v>--</v>
      </c>
      <c r="D231" s="22">
        <f t="shared" si="146"/>
        <v>178.43645327446654</v>
      </c>
      <c r="E231" s="22">
        <f t="shared" ref="E231:AD231" si="147">IFERROR((E25/D25*100-100),"--")</f>
        <v>-19.840931360799203</v>
      </c>
      <c r="F231" s="22">
        <f t="shared" si="147"/>
        <v>-42.999601540323916</v>
      </c>
      <c r="G231" s="22">
        <f t="shared" si="147"/>
        <v>-12.956931383019082</v>
      </c>
      <c r="H231" s="22">
        <f t="shared" si="147"/>
        <v>23.322270871890467</v>
      </c>
      <c r="I231" s="22">
        <f t="shared" si="147"/>
        <v>36.195768689083735</v>
      </c>
      <c r="J231" s="22">
        <f t="shared" si="147"/>
        <v>-29.441694493664698</v>
      </c>
      <c r="K231" s="22">
        <f t="shared" si="147"/>
        <v>-24.79226905351662</v>
      </c>
      <c r="L231" s="22">
        <f t="shared" si="147"/>
        <v>62.384906468379484</v>
      </c>
      <c r="M231" s="22">
        <f t="shared" si="147"/>
        <v>-34.560909767154342</v>
      </c>
      <c r="N231" s="22">
        <f t="shared" si="147"/>
        <v>9.3032471279206277</v>
      </c>
      <c r="O231" s="22">
        <f t="shared" si="147"/>
        <v>11.793642862791458</v>
      </c>
      <c r="P231" s="22">
        <f t="shared" si="147"/>
        <v>10.209796152253929</v>
      </c>
      <c r="Q231" s="22">
        <f t="shared" si="147"/>
        <v>2.7735595801571975</v>
      </c>
      <c r="R231" s="22">
        <f t="shared" si="147"/>
        <v>27.930196736592208</v>
      </c>
      <c r="S231" s="22">
        <f t="shared" si="147"/>
        <v>9.7771854498665647</v>
      </c>
      <c r="T231" s="22">
        <f t="shared" si="147"/>
        <v>-7.3373014896143331</v>
      </c>
      <c r="U231" s="22">
        <f t="shared" si="147"/>
        <v>83.828635330512355</v>
      </c>
      <c r="V231" s="22">
        <f t="shared" si="147"/>
        <v>7.5360439726422044</v>
      </c>
      <c r="W231" s="22">
        <f t="shared" si="147"/>
        <v>16.455838229989354</v>
      </c>
      <c r="X231" s="22">
        <f t="shared" si="147"/>
        <v>8.6076845098105963</v>
      </c>
      <c r="Y231" s="22">
        <f t="shared" si="147"/>
        <v>206.95891386549226</v>
      </c>
      <c r="Z231" s="22">
        <f t="shared" si="147"/>
        <v>-28.220187614073396</v>
      </c>
      <c r="AA231" s="22">
        <f t="shared" si="147"/>
        <v>-27.814788604649266</v>
      </c>
      <c r="AB231" s="22">
        <f t="shared" si="147"/>
        <v>-17.928433551850091</v>
      </c>
      <c r="AC231" s="22">
        <f t="shared" si="147"/>
        <v>-8.3436870848319558</v>
      </c>
      <c r="AD231" s="22">
        <f t="shared" si="147"/>
        <v>-3.7893612517917177</v>
      </c>
      <c r="AE231" s="23">
        <f t="shared" si="119"/>
        <v>6.2335672977451537</v>
      </c>
    </row>
    <row r="232" spans="1:31">
      <c r="A232" s="37" t="s">
        <v>88</v>
      </c>
      <c r="B232" s="4" t="s">
        <v>89</v>
      </c>
      <c r="C232" s="22" t="str">
        <f t="shared" ref="C232:D232" si="148">IFERROR((C26/B26*100-100),"--")</f>
        <v>--</v>
      </c>
      <c r="D232" s="22">
        <f t="shared" si="148"/>
        <v>129.27852662910601</v>
      </c>
      <c r="E232" s="22">
        <f t="shared" ref="E232:AD232" si="149">IFERROR((E26/D26*100-100),"--")</f>
        <v>11.429748998268181</v>
      </c>
      <c r="F232" s="22">
        <f t="shared" si="149"/>
        <v>29.022389192762716</v>
      </c>
      <c r="G232" s="22">
        <f t="shared" si="149"/>
        <v>-42.708760501152909</v>
      </c>
      <c r="H232" s="22">
        <f t="shared" si="149"/>
        <v>12.450196979247494</v>
      </c>
      <c r="I232" s="22">
        <f t="shared" si="149"/>
        <v>-33.007112930748931</v>
      </c>
      <c r="J232" s="22">
        <f t="shared" si="149"/>
        <v>25.722426592192832</v>
      </c>
      <c r="K232" s="22">
        <f t="shared" si="149"/>
        <v>-37.002952444895001</v>
      </c>
      <c r="L232" s="22">
        <f t="shared" si="149"/>
        <v>1.7413432540119373</v>
      </c>
      <c r="M232" s="22">
        <f t="shared" si="149"/>
        <v>35.2036378621236</v>
      </c>
      <c r="N232" s="22">
        <f t="shared" si="149"/>
        <v>-2.6140936168111466</v>
      </c>
      <c r="O232" s="22">
        <f t="shared" si="149"/>
        <v>20.156240334894619</v>
      </c>
      <c r="P232" s="22">
        <f t="shared" si="149"/>
        <v>53.899118264304064</v>
      </c>
      <c r="Q232" s="22">
        <f t="shared" si="149"/>
        <v>-17.139208967476378</v>
      </c>
      <c r="R232" s="22">
        <f t="shared" si="149"/>
        <v>-7.7951075349538428</v>
      </c>
      <c r="S232" s="22">
        <f t="shared" si="149"/>
        <v>27.642749269724519</v>
      </c>
      <c r="T232" s="22">
        <f t="shared" si="149"/>
        <v>-3.5804844056218172</v>
      </c>
      <c r="U232" s="22">
        <f t="shared" si="149"/>
        <v>21.011510359477455</v>
      </c>
      <c r="V232" s="22">
        <f t="shared" si="149"/>
        <v>-2.5998105873563588</v>
      </c>
      <c r="W232" s="22">
        <f t="shared" si="149"/>
        <v>-0.73585330359783541</v>
      </c>
      <c r="X232" s="22">
        <f t="shared" si="149"/>
        <v>52.539374142945348</v>
      </c>
      <c r="Y232" s="22">
        <f t="shared" si="149"/>
        <v>10.463751040502927</v>
      </c>
      <c r="Z232" s="22">
        <f t="shared" si="149"/>
        <v>-11.744040283404928</v>
      </c>
      <c r="AA232" s="22">
        <f t="shared" si="149"/>
        <v>4.5600537231681244</v>
      </c>
      <c r="AB232" s="22">
        <f t="shared" si="149"/>
        <v>-42.599629811287421</v>
      </c>
      <c r="AC232" s="22">
        <f t="shared" si="149"/>
        <v>43.16722190820613</v>
      </c>
      <c r="AD232" s="22">
        <f t="shared" si="149"/>
        <v>42.560269229512983</v>
      </c>
      <c r="AE232" s="23">
        <f t="shared" si="119"/>
        <v>6.3418291390985928</v>
      </c>
    </row>
    <row r="233" spans="1:31">
      <c r="A233" s="37" t="s">
        <v>90</v>
      </c>
      <c r="B233" s="4" t="s">
        <v>91</v>
      </c>
      <c r="C233" s="22" t="str">
        <f t="shared" ref="C233:D233" si="150">IFERROR((C27/B27*100-100),"--")</f>
        <v>--</v>
      </c>
      <c r="D233" s="22">
        <f t="shared" si="150"/>
        <v>42.066411008346506</v>
      </c>
      <c r="E233" s="22">
        <f t="shared" ref="E233:AD233" si="151">IFERROR((E27/D27*100-100),"--")</f>
        <v>-14.316196566295176</v>
      </c>
      <c r="F233" s="22">
        <f t="shared" si="151"/>
        <v>-27.72915300735815</v>
      </c>
      <c r="G233" s="22">
        <f t="shared" si="151"/>
        <v>-0.60814722922101794</v>
      </c>
      <c r="H233" s="22">
        <f t="shared" si="151"/>
        <v>30.60930647617576</v>
      </c>
      <c r="I233" s="22">
        <f t="shared" si="151"/>
        <v>18.857284962925377</v>
      </c>
      <c r="J233" s="22">
        <f t="shared" si="151"/>
        <v>-15.432168010209239</v>
      </c>
      <c r="K233" s="22">
        <f t="shared" si="151"/>
        <v>-4.5498055397634971</v>
      </c>
      <c r="L233" s="22">
        <f t="shared" si="151"/>
        <v>-3.1969200203822083</v>
      </c>
      <c r="M233" s="22">
        <f t="shared" si="151"/>
        <v>-1.9155680847828478</v>
      </c>
      <c r="N233" s="22">
        <f t="shared" si="151"/>
        <v>37.948084349217766</v>
      </c>
      <c r="O233" s="22">
        <f t="shared" si="151"/>
        <v>35.103137775708547</v>
      </c>
      <c r="P233" s="22">
        <f t="shared" si="151"/>
        <v>29.993753463430494</v>
      </c>
      <c r="Q233" s="22">
        <f t="shared" si="151"/>
        <v>37.160771222145911</v>
      </c>
      <c r="R233" s="22">
        <f t="shared" si="151"/>
        <v>79.118208666985566</v>
      </c>
      <c r="S233" s="22">
        <f t="shared" si="151"/>
        <v>36.796448498259423</v>
      </c>
      <c r="T233" s="22">
        <f t="shared" si="151"/>
        <v>-0.14158358601883947</v>
      </c>
      <c r="U233" s="22">
        <f t="shared" si="151"/>
        <v>-0.23427509621431852</v>
      </c>
      <c r="V233" s="22">
        <f t="shared" si="151"/>
        <v>-23.844547342205672</v>
      </c>
      <c r="W233" s="22">
        <f t="shared" si="151"/>
        <v>0.55553028327837239</v>
      </c>
      <c r="X233" s="22">
        <f t="shared" si="151"/>
        <v>39.485321567991576</v>
      </c>
      <c r="Y233" s="22">
        <f t="shared" si="151"/>
        <v>2.0893457398890831</v>
      </c>
      <c r="Z233" s="22">
        <f t="shared" si="151"/>
        <v>8.1336414098218057</v>
      </c>
      <c r="AA233" s="22">
        <f t="shared" si="151"/>
        <v>-3.7089030102881821</v>
      </c>
      <c r="AB233" s="22">
        <f t="shared" si="151"/>
        <v>-10.869896857617363</v>
      </c>
      <c r="AC233" s="22">
        <f t="shared" si="151"/>
        <v>29.127514956170671</v>
      </c>
      <c r="AD233" s="22">
        <f t="shared" si="151"/>
        <v>17.864635358096166</v>
      </c>
      <c r="AE233" s="23">
        <f t="shared" si="119"/>
        <v>9.5926406425470532</v>
      </c>
    </row>
    <row r="234" spans="1:31">
      <c r="A234" s="37" t="s">
        <v>92</v>
      </c>
      <c r="B234" s="4" t="s">
        <v>93</v>
      </c>
      <c r="C234" s="22" t="str">
        <f t="shared" ref="C234:D234" si="152">IFERROR((C28/B28*100-100),"--")</f>
        <v>--</v>
      </c>
      <c r="D234" s="22">
        <f t="shared" si="152"/>
        <v>28.637373980994653</v>
      </c>
      <c r="E234" s="22">
        <f t="shared" ref="E234:AD234" si="153">IFERROR((E28/D28*100-100),"--")</f>
        <v>60.372743712701748</v>
      </c>
      <c r="F234" s="22">
        <f t="shared" si="153"/>
        <v>13.290499031925918</v>
      </c>
      <c r="G234" s="22">
        <f t="shared" si="153"/>
        <v>36.497985334880013</v>
      </c>
      <c r="H234" s="22">
        <f t="shared" si="153"/>
        <v>7.1934564742963403</v>
      </c>
      <c r="I234" s="22">
        <f t="shared" si="153"/>
        <v>15.19712496908565</v>
      </c>
      <c r="J234" s="22">
        <f t="shared" si="153"/>
        <v>-9.4414070218062562</v>
      </c>
      <c r="K234" s="22">
        <f t="shared" si="153"/>
        <v>15.585871509070287</v>
      </c>
      <c r="L234" s="22">
        <f t="shared" si="153"/>
        <v>12.176717247607584</v>
      </c>
      <c r="M234" s="22">
        <f t="shared" si="153"/>
        <v>30.170905495368743</v>
      </c>
      <c r="N234" s="22">
        <f t="shared" si="153"/>
        <v>20.751024088507464</v>
      </c>
      <c r="O234" s="22">
        <f t="shared" si="153"/>
        <v>44.400415385576679</v>
      </c>
      <c r="P234" s="22">
        <f t="shared" si="153"/>
        <v>32.102167978286104</v>
      </c>
      <c r="Q234" s="22">
        <f t="shared" si="153"/>
        <v>-17.485638915626083</v>
      </c>
      <c r="R234" s="22">
        <f t="shared" si="153"/>
        <v>44.909614738432282</v>
      </c>
      <c r="S234" s="22">
        <f t="shared" si="153"/>
        <v>20.213102715621687</v>
      </c>
      <c r="T234" s="22">
        <f t="shared" si="153"/>
        <v>7.4412194589715597</v>
      </c>
      <c r="U234" s="22">
        <f t="shared" si="153"/>
        <v>12.047505028447247</v>
      </c>
      <c r="V234" s="22">
        <f t="shared" si="153"/>
        <v>-7.4897888037156548</v>
      </c>
      <c r="W234" s="22">
        <f t="shared" si="153"/>
        <v>-3.5497648739804077</v>
      </c>
      <c r="X234" s="22">
        <f t="shared" si="153"/>
        <v>-13.124304000307717</v>
      </c>
      <c r="Y234" s="22">
        <f t="shared" si="153"/>
        <v>26.929450720069241</v>
      </c>
      <c r="Z234" s="22">
        <f t="shared" si="153"/>
        <v>-8.4283764893006037</v>
      </c>
      <c r="AA234" s="22">
        <f t="shared" si="153"/>
        <v>8.9071441659211388</v>
      </c>
      <c r="AB234" s="22">
        <f t="shared" si="153"/>
        <v>-9.6420132313476898</v>
      </c>
      <c r="AC234" s="22">
        <f t="shared" si="153"/>
        <v>0.12340306608409435</v>
      </c>
      <c r="AD234" s="22">
        <f t="shared" si="153"/>
        <v>17.065842956388039</v>
      </c>
      <c r="AE234" s="23">
        <f t="shared" si="119"/>
        <v>12.173269651397135</v>
      </c>
    </row>
    <row r="235" spans="1:31">
      <c r="A235" s="37" t="s">
        <v>94</v>
      </c>
      <c r="B235" s="4" t="s">
        <v>95</v>
      </c>
      <c r="C235" s="22" t="str">
        <f t="shared" ref="C235:D235" si="154">IFERROR((C29/B29*100-100),"--")</f>
        <v>--</v>
      </c>
      <c r="D235" s="22">
        <f t="shared" si="154"/>
        <v>16.915733759805036</v>
      </c>
      <c r="E235" s="22">
        <f t="shared" ref="E235:AD235" si="155">IFERROR((E29/D29*100-100),"--")</f>
        <v>49.355737498294218</v>
      </c>
      <c r="F235" s="22">
        <f t="shared" si="155"/>
        <v>68.208974862359014</v>
      </c>
      <c r="G235" s="22">
        <f t="shared" si="155"/>
        <v>-19.917428124907715</v>
      </c>
      <c r="H235" s="22">
        <f t="shared" si="155"/>
        <v>1.0398936546494895</v>
      </c>
      <c r="I235" s="22">
        <f t="shared" si="155"/>
        <v>-16.796087654102308</v>
      </c>
      <c r="J235" s="22">
        <f t="shared" si="155"/>
        <v>-23.875005521498466</v>
      </c>
      <c r="K235" s="22">
        <f t="shared" si="155"/>
        <v>-41.883022406483164</v>
      </c>
      <c r="L235" s="22">
        <f t="shared" si="155"/>
        <v>9.6132141348122815</v>
      </c>
      <c r="M235" s="22">
        <f t="shared" si="155"/>
        <v>37.072888370905901</v>
      </c>
      <c r="N235" s="22">
        <f t="shared" si="155"/>
        <v>55.892089208080762</v>
      </c>
      <c r="O235" s="22">
        <f t="shared" si="155"/>
        <v>20.739095478626979</v>
      </c>
      <c r="P235" s="22">
        <f t="shared" si="155"/>
        <v>50.366160391185019</v>
      </c>
      <c r="Q235" s="22">
        <f t="shared" si="155"/>
        <v>2.1429902121122097</v>
      </c>
      <c r="R235" s="22">
        <f t="shared" si="155"/>
        <v>3.8544132209118658</v>
      </c>
      <c r="S235" s="22">
        <f t="shared" si="155"/>
        <v>8.296961137770694</v>
      </c>
      <c r="T235" s="22">
        <f t="shared" si="155"/>
        <v>3.7169736695596356</v>
      </c>
      <c r="U235" s="22">
        <f t="shared" si="155"/>
        <v>52.132572199088457</v>
      </c>
      <c r="V235" s="22">
        <f t="shared" si="155"/>
        <v>-8.1183453281686724</v>
      </c>
      <c r="W235" s="22">
        <f t="shared" si="155"/>
        <v>-10.680220765072463</v>
      </c>
      <c r="X235" s="22">
        <f t="shared" si="155"/>
        <v>-4.9712972640955257</v>
      </c>
      <c r="Y235" s="22">
        <f t="shared" si="155"/>
        <v>10.83159434156498</v>
      </c>
      <c r="Z235" s="22">
        <f t="shared" si="155"/>
        <v>2.6801860175188921</v>
      </c>
      <c r="AA235" s="22">
        <f t="shared" si="155"/>
        <v>-11.560472800889272</v>
      </c>
      <c r="AB235" s="22">
        <f t="shared" si="155"/>
        <v>5.7752040399077487</v>
      </c>
      <c r="AC235" s="22">
        <f t="shared" si="155"/>
        <v>12.985392020196855</v>
      </c>
      <c r="AD235" s="22">
        <f t="shared" si="155"/>
        <v>4.220109604959859</v>
      </c>
      <c r="AE235" s="23">
        <f t="shared" si="119"/>
        <v>6.9678632219802381</v>
      </c>
    </row>
    <row r="236" spans="1:31">
      <c r="A236" s="37" t="s">
        <v>96</v>
      </c>
      <c r="B236" s="4" t="s">
        <v>97</v>
      </c>
      <c r="C236" s="22" t="str">
        <f t="shared" ref="C236:D236" si="156">IFERROR((C30/B30*100-100),"--")</f>
        <v>--</v>
      </c>
      <c r="D236" s="22">
        <f t="shared" si="156"/>
        <v>68.683264010507912</v>
      </c>
      <c r="E236" s="22">
        <f t="shared" ref="E236:AD236" si="157">IFERROR((E30/D30*100-100),"--")</f>
        <v>44.406252508370216</v>
      </c>
      <c r="F236" s="22">
        <f t="shared" si="157"/>
        <v>15.890694419496114</v>
      </c>
      <c r="G236" s="22">
        <f t="shared" si="157"/>
        <v>-12.833764332192757</v>
      </c>
      <c r="H236" s="22">
        <f t="shared" si="157"/>
        <v>19.186889053894205</v>
      </c>
      <c r="I236" s="22">
        <f t="shared" si="157"/>
        <v>102.26792334309374</v>
      </c>
      <c r="J236" s="22">
        <f t="shared" si="157"/>
        <v>-30.073143354513107</v>
      </c>
      <c r="K236" s="22">
        <f t="shared" si="157"/>
        <v>-4.9524572735555665</v>
      </c>
      <c r="L236" s="22">
        <f t="shared" si="157"/>
        <v>11.918813309027627</v>
      </c>
      <c r="M236" s="22">
        <f t="shared" si="157"/>
        <v>20.553769776229586</v>
      </c>
      <c r="N236" s="22">
        <f t="shared" si="157"/>
        <v>8.220813860378783</v>
      </c>
      <c r="O236" s="22">
        <f t="shared" si="157"/>
        <v>23.622423457354174</v>
      </c>
      <c r="P236" s="22">
        <f t="shared" si="157"/>
        <v>14.115157405556914</v>
      </c>
      <c r="Q236" s="22">
        <f t="shared" si="157"/>
        <v>12.569529385307334</v>
      </c>
      <c r="R236" s="22">
        <f t="shared" si="157"/>
        <v>5.9441336138851</v>
      </c>
      <c r="S236" s="22">
        <f t="shared" si="157"/>
        <v>21.935339255040233</v>
      </c>
      <c r="T236" s="22">
        <f t="shared" si="157"/>
        <v>5.5886874716648265</v>
      </c>
      <c r="U236" s="22">
        <f t="shared" si="157"/>
        <v>12.919744836207542</v>
      </c>
      <c r="V236" s="22">
        <f t="shared" si="157"/>
        <v>-2.3217188025540025</v>
      </c>
      <c r="W236" s="22">
        <f t="shared" si="157"/>
        <v>4.083896995986521</v>
      </c>
      <c r="X236" s="22">
        <f t="shared" si="157"/>
        <v>2.4984840776998993</v>
      </c>
      <c r="Y236" s="22">
        <f t="shared" si="157"/>
        <v>22.027158700309826</v>
      </c>
      <c r="Z236" s="22">
        <f t="shared" si="157"/>
        <v>11.748996180982857</v>
      </c>
      <c r="AA236" s="22">
        <f t="shared" si="157"/>
        <v>-7.1514808616005041</v>
      </c>
      <c r="AB236" s="22">
        <f t="shared" si="157"/>
        <v>-5.9981043151258149</v>
      </c>
      <c r="AC236" s="22">
        <f t="shared" si="157"/>
        <v>17.125681720561929</v>
      </c>
      <c r="AD236" s="22">
        <f t="shared" si="157"/>
        <v>15.465619740515677</v>
      </c>
      <c r="AE236" s="23">
        <f t="shared" si="119"/>
        <v>11.9553945976607</v>
      </c>
    </row>
    <row r="237" spans="1:31">
      <c r="A237" s="37" t="s">
        <v>98</v>
      </c>
      <c r="B237" s="4" t="s">
        <v>99</v>
      </c>
      <c r="C237" s="22" t="str">
        <f t="shared" ref="C237:D237" si="158">IFERROR((C31/B31*100-100),"--")</f>
        <v>--</v>
      </c>
      <c r="D237" s="22">
        <f t="shared" si="158"/>
        <v>19.201578665237193</v>
      </c>
      <c r="E237" s="22">
        <f t="shared" ref="E237:AD237" si="159">IFERROR((E31/D31*100-100),"--")</f>
        <v>12.519486337545288</v>
      </c>
      <c r="F237" s="22">
        <f t="shared" si="159"/>
        <v>-29.396887684772395</v>
      </c>
      <c r="G237" s="22">
        <f t="shared" si="159"/>
        <v>5.3396601992735242</v>
      </c>
      <c r="H237" s="22">
        <f t="shared" si="159"/>
        <v>22.871980225593646</v>
      </c>
      <c r="I237" s="22">
        <f t="shared" si="159"/>
        <v>38.804999858518158</v>
      </c>
      <c r="J237" s="22">
        <f t="shared" si="159"/>
        <v>-25.852149286502978</v>
      </c>
      <c r="K237" s="22">
        <f t="shared" si="159"/>
        <v>-10.380542217311856</v>
      </c>
      <c r="L237" s="22">
        <f t="shared" si="159"/>
        <v>98.170683684660901</v>
      </c>
      <c r="M237" s="22">
        <f t="shared" si="159"/>
        <v>33.565869576319869</v>
      </c>
      <c r="N237" s="22">
        <f t="shared" si="159"/>
        <v>-36.290939361167077</v>
      </c>
      <c r="O237" s="22">
        <f t="shared" si="159"/>
        <v>28.420967996425986</v>
      </c>
      <c r="P237" s="22">
        <f t="shared" si="159"/>
        <v>17.669236893394412</v>
      </c>
      <c r="Q237" s="22">
        <f t="shared" si="159"/>
        <v>-15.297245253439101</v>
      </c>
      <c r="R237" s="22">
        <f t="shared" si="159"/>
        <v>37.157546364637199</v>
      </c>
      <c r="S237" s="22">
        <f t="shared" si="159"/>
        <v>22.966689129302551</v>
      </c>
      <c r="T237" s="22">
        <f t="shared" si="159"/>
        <v>5.5325223504986809</v>
      </c>
      <c r="U237" s="22">
        <f t="shared" si="159"/>
        <v>11.058700633989332</v>
      </c>
      <c r="V237" s="22">
        <f t="shared" si="159"/>
        <v>33.434250881589122</v>
      </c>
      <c r="W237" s="22">
        <f t="shared" si="159"/>
        <v>0.78972231953207483</v>
      </c>
      <c r="X237" s="22">
        <f t="shared" si="159"/>
        <v>-13.222073186946588</v>
      </c>
      <c r="Y237" s="22">
        <f t="shared" si="159"/>
        <v>4.0226850595747266</v>
      </c>
      <c r="Z237" s="22">
        <f t="shared" si="159"/>
        <v>69.096556572870583</v>
      </c>
      <c r="AA237" s="22">
        <f t="shared" si="159"/>
        <v>15.987116521153212</v>
      </c>
      <c r="AB237" s="22">
        <f t="shared" si="159"/>
        <v>-19.5098965114029</v>
      </c>
      <c r="AC237" s="22">
        <f t="shared" si="159"/>
        <v>69.031813903228624</v>
      </c>
      <c r="AD237" s="22">
        <f t="shared" si="159"/>
        <v>15.434418414881975</v>
      </c>
      <c r="AE237" s="23">
        <f t="shared" si="119"/>
        <v>10.882594652544441</v>
      </c>
    </row>
    <row r="238" spans="1:31">
      <c r="A238" s="37" t="s">
        <v>100</v>
      </c>
      <c r="B238" s="4" t="s">
        <v>101</v>
      </c>
      <c r="C238" s="22" t="str">
        <f t="shared" ref="C238:D238" si="160">IFERROR((C32/B32*100-100),"--")</f>
        <v>--</v>
      </c>
      <c r="D238" s="22">
        <f t="shared" si="160"/>
        <v>182.30633187772918</v>
      </c>
      <c r="E238" s="22">
        <f t="shared" ref="E238:AD238" si="161">IFERROR((E32/D32*100-100),"--")</f>
        <v>303.9370809528192</v>
      </c>
      <c r="F238" s="22">
        <f t="shared" si="161"/>
        <v>0.83021285501125419</v>
      </c>
      <c r="G238" s="22">
        <f t="shared" si="161"/>
        <v>-14.496924394197862</v>
      </c>
      <c r="H238" s="22">
        <f t="shared" si="161"/>
        <v>87.38110445928794</v>
      </c>
      <c r="I238" s="22">
        <f t="shared" si="161"/>
        <v>74.940685256259343</v>
      </c>
      <c r="J238" s="22">
        <f t="shared" si="161"/>
        <v>9.5395995348265501</v>
      </c>
      <c r="K238" s="22">
        <f t="shared" si="161"/>
        <v>-18.336186888063438</v>
      </c>
      <c r="L238" s="22">
        <f t="shared" si="161"/>
        <v>-16.204226782589302</v>
      </c>
      <c r="M238" s="22">
        <f t="shared" si="161"/>
        <v>199.93486978928939</v>
      </c>
      <c r="N238" s="22">
        <f t="shared" si="161"/>
        <v>28.424384756811889</v>
      </c>
      <c r="O238" s="22">
        <f t="shared" si="161"/>
        <v>6.9129883761603281</v>
      </c>
      <c r="P238" s="22">
        <f t="shared" si="161"/>
        <v>43.435410743609026</v>
      </c>
      <c r="Q238" s="22">
        <f t="shared" si="161"/>
        <v>-12.184244926747994</v>
      </c>
      <c r="R238" s="22">
        <f t="shared" si="161"/>
        <v>26.24403157918141</v>
      </c>
      <c r="S238" s="22">
        <f t="shared" si="161"/>
        <v>5.7627137592646278</v>
      </c>
      <c r="T238" s="22">
        <f t="shared" si="161"/>
        <v>12.274379090356206</v>
      </c>
      <c r="U238" s="22">
        <f t="shared" si="161"/>
        <v>22.266173630018542</v>
      </c>
      <c r="V238" s="22">
        <f t="shared" si="161"/>
        <v>-6.9120592419305353</v>
      </c>
      <c r="W238" s="22">
        <f t="shared" si="161"/>
        <v>0.21933313820714773</v>
      </c>
      <c r="X238" s="22">
        <f t="shared" si="161"/>
        <v>13.825991133987685</v>
      </c>
      <c r="Y238" s="22">
        <f t="shared" si="161"/>
        <v>13.874133231090184</v>
      </c>
      <c r="Z238" s="22">
        <f t="shared" si="161"/>
        <v>24.973823916657167</v>
      </c>
      <c r="AA238" s="22">
        <f t="shared" si="161"/>
        <v>-2.1620418888826123</v>
      </c>
      <c r="AB238" s="22">
        <f t="shared" si="161"/>
        <v>-10.189483204127697</v>
      </c>
      <c r="AC238" s="22">
        <f t="shared" si="161"/>
        <v>21.453512587778789</v>
      </c>
      <c r="AD238" s="22">
        <f t="shared" si="161"/>
        <v>8.1042977431186216</v>
      </c>
      <c r="AE238" s="23">
        <f t="shared" si="119"/>
        <v>23.864669954472276</v>
      </c>
    </row>
    <row r="239" spans="1:31">
      <c r="A239" s="37" t="s">
        <v>102</v>
      </c>
      <c r="B239" s="4" t="s">
        <v>103</v>
      </c>
      <c r="C239" s="22" t="str">
        <f t="shared" ref="C239:D239" si="162">IFERROR((C33/B33*100-100),"--")</f>
        <v>--</v>
      </c>
      <c r="D239" s="22">
        <f t="shared" si="162"/>
        <v>261.62252604166667</v>
      </c>
      <c r="E239" s="22">
        <f t="shared" ref="E239:AD239" si="163">IFERROR((E33/D33*100-100),"--")</f>
        <v>86.081070522359994</v>
      </c>
      <c r="F239" s="22">
        <f t="shared" si="163"/>
        <v>-28.858637949193465</v>
      </c>
      <c r="G239" s="22">
        <f t="shared" si="163"/>
        <v>-40.155825222252894</v>
      </c>
      <c r="H239" s="22">
        <f t="shared" si="163"/>
        <v>340.15091327895044</v>
      </c>
      <c r="I239" s="22">
        <f t="shared" si="163"/>
        <v>-81.935474810666179</v>
      </c>
      <c r="J239" s="22">
        <f t="shared" si="163"/>
        <v>-63.950776491247325</v>
      </c>
      <c r="K239" s="22">
        <f t="shared" si="163"/>
        <v>165.72668112798266</v>
      </c>
      <c r="L239" s="22">
        <f t="shared" si="163"/>
        <v>3.4989855591359316</v>
      </c>
      <c r="M239" s="22">
        <f t="shared" si="163"/>
        <v>-2.9205459296278349</v>
      </c>
      <c r="N239" s="22">
        <f t="shared" si="163"/>
        <v>129.25024097551878</v>
      </c>
      <c r="O239" s="22">
        <f t="shared" si="163"/>
        <v>93.084015013191447</v>
      </c>
      <c r="P239" s="22">
        <f t="shared" si="163"/>
        <v>88.280428412991938</v>
      </c>
      <c r="Q239" s="22">
        <f t="shared" si="163"/>
        <v>-16.458578041304833</v>
      </c>
      <c r="R239" s="22">
        <f t="shared" si="163"/>
        <v>59.676822251811984</v>
      </c>
      <c r="S239" s="22">
        <f t="shared" si="163"/>
        <v>24.548738217069015</v>
      </c>
      <c r="T239" s="22">
        <f t="shared" si="163"/>
        <v>6.9681035679280257</v>
      </c>
      <c r="U239" s="22">
        <f t="shared" si="163"/>
        <v>47.063103332366865</v>
      </c>
      <c r="V239" s="22">
        <f t="shared" si="163"/>
        <v>-65.850684811613746</v>
      </c>
      <c r="W239" s="22">
        <f t="shared" si="163"/>
        <v>79.889278667396638</v>
      </c>
      <c r="X239" s="22">
        <f t="shared" si="163"/>
        <v>-14.934016122246533</v>
      </c>
      <c r="Y239" s="22">
        <f t="shared" si="163"/>
        <v>-19.715477229767657</v>
      </c>
      <c r="Z239" s="22">
        <f t="shared" si="163"/>
        <v>87.098957180463231</v>
      </c>
      <c r="AA239" s="22">
        <f t="shared" si="163"/>
        <v>-22.24693646323162</v>
      </c>
      <c r="AB239" s="22">
        <f t="shared" si="163"/>
        <v>53.431537467969775</v>
      </c>
      <c r="AC239" s="22">
        <f t="shared" si="163"/>
        <v>-48.333524529163277</v>
      </c>
      <c r="AD239" s="22">
        <f t="shared" si="163"/>
        <v>-72.710556087004917</v>
      </c>
      <c r="AE239" s="23">
        <f t="shared" si="119"/>
        <v>6.7974862611751519</v>
      </c>
    </row>
    <row r="240" spans="1:31">
      <c r="A240" s="37" t="s">
        <v>104</v>
      </c>
      <c r="B240" s="4" t="s">
        <v>105</v>
      </c>
      <c r="C240" s="22" t="str">
        <f t="shared" ref="C240:D240" si="164">IFERROR((C34/B34*100-100),"--")</f>
        <v>--</v>
      </c>
      <c r="D240" s="22">
        <f t="shared" si="164"/>
        <v>-21.449711553956064</v>
      </c>
      <c r="E240" s="22">
        <f t="shared" ref="E240:AD240" si="165">IFERROR((E34/D34*100-100),"--")</f>
        <v>45.376782434484227</v>
      </c>
      <c r="F240" s="22">
        <f t="shared" si="165"/>
        <v>-8.6918581009173579</v>
      </c>
      <c r="G240" s="22">
        <f t="shared" si="165"/>
        <v>-48.154280859111289</v>
      </c>
      <c r="H240" s="22">
        <f t="shared" si="165"/>
        <v>61.869802565554778</v>
      </c>
      <c r="I240" s="22">
        <f t="shared" si="165"/>
        <v>-15.499962469473758</v>
      </c>
      <c r="J240" s="22">
        <f t="shared" si="165"/>
        <v>-51.890257455054666</v>
      </c>
      <c r="K240" s="22">
        <f t="shared" si="165"/>
        <v>-11.997133949766877</v>
      </c>
      <c r="L240" s="22">
        <f t="shared" si="165"/>
        <v>35.996709188876963</v>
      </c>
      <c r="M240" s="22">
        <f t="shared" si="165"/>
        <v>39.94265227729278</v>
      </c>
      <c r="N240" s="22">
        <f t="shared" si="165"/>
        <v>2.8520969108436418</v>
      </c>
      <c r="O240" s="22">
        <f t="shared" si="165"/>
        <v>1.7908682608223927</v>
      </c>
      <c r="P240" s="22">
        <f t="shared" si="165"/>
        <v>64.021288052158155</v>
      </c>
      <c r="Q240" s="22">
        <f t="shared" si="165"/>
        <v>-25.604490029800814</v>
      </c>
      <c r="R240" s="22">
        <f t="shared" si="165"/>
        <v>10.037177969020576</v>
      </c>
      <c r="S240" s="22">
        <f t="shared" si="165"/>
        <v>40.03747197922894</v>
      </c>
      <c r="T240" s="22">
        <f t="shared" si="165"/>
        <v>51.064856332328532</v>
      </c>
      <c r="U240" s="22">
        <f t="shared" si="165"/>
        <v>17.628519548342567</v>
      </c>
      <c r="V240" s="22">
        <f t="shared" si="165"/>
        <v>-24.163145595608498</v>
      </c>
      <c r="W240" s="22">
        <f t="shared" si="165"/>
        <v>-37.939504343508013</v>
      </c>
      <c r="X240" s="22">
        <f t="shared" si="165"/>
        <v>-10.271323080550431</v>
      </c>
      <c r="Y240" s="22">
        <f t="shared" si="165"/>
        <v>0.92913585291702816</v>
      </c>
      <c r="Z240" s="22">
        <f t="shared" si="165"/>
        <v>14.047976692638485</v>
      </c>
      <c r="AA240" s="22">
        <f t="shared" si="165"/>
        <v>-8.6876293333913281</v>
      </c>
      <c r="AB240" s="22">
        <f t="shared" si="165"/>
        <v>13.331482340007028</v>
      </c>
      <c r="AC240" s="22">
        <f t="shared" si="165"/>
        <v>-4.0328818325358782</v>
      </c>
      <c r="AD240" s="22">
        <f t="shared" si="165"/>
        <v>-12.153967474321547</v>
      </c>
      <c r="AE240" s="23">
        <f t="shared" si="119"/>
        <v>-0.43996799406117759</v>
      </c>
    </row>
    <row r="241" spans="1:31">
      <c r="A241" s="37" t="s">
        <v>106</v>
      </c>
      <c r="B241" s="4" t="s">
        <v>107</v>
      </c>
      <c r="C241" s="22" t="str">
        <f t="shared" ref="C241:D241" si="166">IFERROR((C35/B35*100-100),"--")</f>
        <v>--</v>
      </c>
      <c r="D241" s="22">
        <f t="shared" si="166"/>
        <v>-69.149577605406648</v>
      </c>
      <c r="E241" s="22">
        <f t="shared" ref="E241:AD241" si="167">IFERROR((E35/D35*100-100),"--")</f>
        <v>235.19721705084112</v>
      </c>
      <c r="F241" s="22">
        <f t="shared" si="167"/>
        <v>-70.050808450614994</v>
      </c>
      <c r="G241" s="22">
        <f t="shared" si="167"/>
        <v>184.68668524500248</v>
      </c>
      <c r="H241" s="22">
        <f t="shared" si="167"/>
        <v>33.97543767745961</v>
      </c>
      <c r="I241" s="22">
        <f t="shared" si="167"/>
        <v>-24.98101385772209</v>
      </c>
      <c r="J241" s="22">
        <f t="shared" si="167"/>
        <v>33.180410874369755</v>
      </c>
      <c r="K241" s="22">
        <f t="shared" si="167"/>
        <v>81.655995510178514</v>
      </c>
      <c r="L241" s="22">
        <f t="shared" si="167"/>
        <v>360.88664030503691</v>
      </c>
      <c r="M241" s="22">
        <f t="shared" si="167"/>
        <v>-66.265153815431802</v>
      </c>
      <c r="N241" s="22">
        <f t="shared" si="167"/>
        <v>22.611915873523131</v>
      </c>
      <c r="O241" s="22">
        <f t="shared" si="167"/>
        <v>147.45849096320151</v>
      </c>
      <c r="P241" s="22">
        <f t="shared" si="167"/>
        <v>0.26055490769938672</v>
      </c>
      <c r="Q241" s="22">
        <f t="shared" si="167"/>
        <v>-37.033695406760181</v>
      </c>
      <c r="R241" s="22">
        <f t="shared" si="167"/>
        <v>-67.738861946458371</v>
      </c>
      <c r="S241" s="22">
        <f t="shared" si="167"/>
        <v>161.38803981488638</v>
      </c>
      <c r="T241" s="22">
        <f t="shared" si="167"/>
        <v>15.220308138545249</v>
      </c>
      <c r="U241" s="22">
        <f t="shared" si="167"/>
        <v>75.017722659624411</v>
      </c>
      <c r="V241" s="22">
        <f t="shared" si="167"/>
        <v>4.345728463613824</v>
      </c>
      <c r="W241" s="22">
        <f t="shared" si="167"/>
        <v>-94.321744228625775</v>
      </c>
      <c r="X241" s="22">
        <f t="shared" si="167"/>
        <v>101.55392129270018</v>
      </c>
      <c r="Y241" s="22">
        <f t="shared" si="167"/>
        <v>105.21667980665569</v>
      </c>
      <c r="Z241" s="22">
        <f t="shared" si="167"/>
        <v>51.677713826679508</v>
      </c>
      <c r="AA241" s="22">
        <f t="shared" si="167"/>
        <v>-20.324969240943332</v>
      </c>
      <c r="AB241" s="22">
        <f t="shared" si="167"/>
        <v>23.738369287007515</v>
      </c>
      <c r="AC241" s="22">
        <f t="shared" si="167"/>
        <v>-100</v>
      </c>
      <c r="AD241" s="22" t="str">
        <f t="shared" si="167"/>
        <v>--</v>
      </c>
      <c r="AE241" s="23">
        <f t="shared" si="119"/>
        <v>7.6006207118098672</v>
      </c>
    </row>
    <row r="242" spans="1:31">
      <c r="A242" s="37" t="s">
        <v>108</v>
      </c>
      <c r="B242" s="4" t="s">
        <v>109</v>
      </c>
      <c r="C242" s="22" t="str">
        <f t="shared" ref="C242:D242" si="168">IFERROR((C36/B36*100-100),"--")</f>
        <v>--</v>
      </c>
      <c r="D242" s="22">
        <f t="shared" si="168"/>
        <v>88.681085681074251</v>
      </c>
      <c r="E242" s="22">
        <f t="shared" ref="E242:AD242" si="169">IFERROR((E36/D36*100-100),"--")</f>
        <v>-4.3969669291670499</v>
      </c>
      <c r="F242" s="22">
        <f t="shared" si="169"/>
        <v>-30.960607449884378</v>
      </c>
      <c r="G242" s="22">
        <f t="shared" si="169"/>
        <v>17.535141801096742</v>
      </c>
      <c r="H242" s="22">
        <f t="shared" si="169"/>
        <v>118.58010714374666</v>
      </c>
      <c r="I242" s="22">
        <f t="shared" si="169"/>
        <v>-11.248443159326726</v>
      </c>
      <c r="J242" s="22">
        <f t="shared" si="169"/>
        <v>-15.194629686230343</v>
      </c>
      <c r="K242" s="22">
        <f t="shared" si="169"/>
        <v>44.133065546193194</v>
      </c>
      <c r="L242" s="22">
        <f t="shared" si="169"/>
        <v>8.185737453505908</v>
      </c>
      <c r="M242" s="22">
        <f t="shared" si="169"/>
        <v>14.008391785891149</v>
      </c>
      <c r="N242" s="22">
        <f t="shared" si="169"/>
        <v>17.094832999310313</v>
      </c>
      <c r="O242" s="22">
        <f t="shared" si="169"/>
        <v>10.185214240774499</v>
      </c>
      <c r="P242" s="22">
        <f t="shared" si="169"/>
        <v>-7.1252750784084498</v>
      </c>
      <c r="Q242" s="22">
        <f t="shared" si="169"/>
        <v>-73.193398217209662</v>
      </c>
      <c r="R242" s="22">
        <f t="shared" si="169"/>
        <v>9.381862790732626</v>
      </c>
      <c r="S242" s="22">
        <f t="shared" si="169"/>
        <v>97.126402680916726</v>
      </c>
      <c r="T242" s="22">
        <f t="shared" si="169"/>
        <v>26.845671832406495</v>
      </c>
      <c r="U242" s="22">
        <f t="shared" si="169"/>
        <v>-34.479792755012468</v>
      </c>
      <c r="V242" s="22">
        <f t="shared" si="169"/>
        <v>-27.368602532255323</v>
      </c>
      <c r="W242" s="22">
        <f t="shared" si="169"/>
        <v>41.655693021667133</v>
      </c>
      <c r="X242" s="22">
        <f t="shared" si="169"/>
        <v>-16.43463492221332</v>
      </c>
      <c r="Y242" s="22">
        <f t="shared" si="169"/>
        <v>-5.6564125320597753</v>
      </c>
      <c r="Z242" s="22">
        <f t="shared" si="169"/>
        <v>-12.518866030208329</v>
      </c>
      <c r="AA242" s="22">
        <f t="shared" si="169"/>
        <v>-20.971063029111164</v>
      </c>
      <c r="AB242" s="22">
        <f t="shared" si="169"/>
        <v>3.3759796479644564</v>
      </c>
      <c r="AC242" s="22">
        <f t="shared" si="169"/>
        <v>-17.980604889068502</v>
      </c>
      <c r="AD242" s="22">
        <f t="shared" si="169"/>
        <v>-45.304729621287706</v>
      </c>
      <c r="AE242" s="23">
        <f t="shared" si="119"/>
        <v>-1.5764703825873028</v>
      </c>
    </row>
    <row r="243" spans="1:31">
      <c r="A243" s="37" t="s">
        <v>110</v>
      </c>
      <c r="B243" s="4" t="s">
        <v>111</v>
      </c>
      <c r="C243" s="22" t="str">
        <f t="shared" ref="C243:D243" si="170">IFERROR((C37/B37*100-100),"--")</f>
        <v>--</v>
      </c>
      <c r="D243" s="22">
        <f t="shared" si="170"/>
        <v>18.160443320311487</v>
      </c>
      <c r="E243" s="22">
        <f t="shared" ref="E243:AD243" si="171">IFERROR((E37/D37*100-100),"--")</f>
        <v>0.16796091700766169</v>
      </c>
      <c r="F243" s="22">
        <f t="shared" si="171"/>
        <v>-19.94911996443372</v>
      </c>
      <c r="G243" s="22">
        <f t="shared" si="171"/>
        <v>-13.219563458731869</v>
      </c>
      <c r="H243" s="22">
        <f t="shared" si="171"/>
        <v>16.5023777478293</v>
      </c>
      <c r="I243" s="22">
        <f t="shared" si="171"/>
        <v>-16.516505882627527</v>
      </c>
      <c r="J243" s="22">
        <f t="shared" si="171"/>
        <v>-11.499070052036132</v>
      </c>
      <c r="K243" s="22">
        <f t="shared" si="171"/>
        <v>-8.5483461001396535</v>
      </c>
      <c r="L243" s="22">
        <f t="shared" si="171"/>
        <v>12.248754313192151</v>
      </c>
      <c r="M243" s="22">
        <f t="shared" si="171"/>
        <v>10.292790026957064</v>
      </c>
      <c r="N243" s="22">
        <f t="shared" si="171"/>
        <v>18.944666778766191</v>
      </c>
      <c r="O243" s="22">
        <f t="shared" si="171"/>
        <v>5.9359054787612848</v>
      </c>
      <c r="P243" s="22">
        <f t="shared" si="171"/>
        <v>75.07831643644252</v>
      </c>
      <c r="Q243" s="22">
        <f t="shared" si="171"/>
        <v>-42.91921865851446</v>
      </c>
      <c r="R243" s="22">
        <f t="shared" si="171"/>
        <v>56.173877021458878</v>
      </c>
      <c r="S243" s="22">
        <f t="shared" si="171"/>
        <v>40.044834811593319</v>
      </c>
      <c r="T243" s="22">
        <f t="shared" si="171"/>
        <v>14.839930507809626</v>
      </c>
      <c r="U243" s="22">
        <f t="shared" si="171"/>
        <v>-20.391434324536618</v>
      </c>
      <c r="V243" s="22">
        <f t="shared" si="171"/>
        <v>-34.818781451987576</v>
      </c>
      <c r="W243" s="22">
        <f t="shared" si="171"/>
        <v>-23.9607934500402</v>
      </c>
      <c r="X243" s="22">
        <f t="shared" si="171"/>
        <v>-21.069125475717271</v>
      </c>
      <c r="Y243" s="22">
        <f t="shared" si="171"/>
        <v>13.290561843043648</v>
      </c>
      <c r="Z243" s="22">
        <f t="shared" si="171"/>
        <v>14.801173515998144</v>
      </c>
      <c r="AA243" s="22">
        <f t="shared" si="171"/>
        <v>-11.730304517845127</v>
      </c>
      <c r="AB243" s="22">
        <f t="shared" si="171"/>
        <v>-23.00331979479661</v>
      </c>
      <c r="AC243" s="22">
        <f t="shared" si="171"/>
        <v>-46.031749263654206</v>
      </c>
      <c r="AD243" s="22">
        <f t="shared" si="171"/>
        <v>633.41627003040162</v>
      </c>
      <c r="AE243" s="23">
        <f t="shared" si="119"/>
        <v>3.694417314406806</v>
      </c>
    </row>
    <row r="244" spans="1:31">
      <c r="A244" s="37" t="s">
        <v>112</v>
      </c>
      <c r="B244" s="4" t="s">
        <v>113</v>
      </c>
      <c r="C244" s="22" t="str">
        <f t="shared" ref="C244:D244" si="172">IFERROR((C38/B38*100-100),"--")</f>
        <v>--</v>
      </c>
      <c r="D244" s="22">
        <f t="shared" si="172"/>
        <v>-44.974063886895742</v>
      </c>
      <c r="E244" s="22">
        <f t="shared" ref="E244:AD244" si="173">IFERROR((E38/D38*100-100),"--")</f>
        <v>-6.5762227724354716</v>
      </c>
      <c r="F244" s="22">
        <f t="shared" si="173"/>
        <v>-17.979732456228987</v>
      </c>
      <c r="G244" s="22">
        <f t="shared" si="173"/>
        <v>13.547411940058126</v>
      </c>
      <c r="H244" s="22">
        <f t="shared" si="173"/>
        <v>25.56907374605295</v>
      </c>
      <c r="I244" s="22">
        <f t="shared" si="173"/>
        <v>-14.867940541908979</v>
      </c>
      <c r="J244" s="22">
        <f t="shared" si="173"/>
        <v>-21.985820568261218</v>
      </c>
      <c r="K244" s="22">
        <f t="shared" si="173"/>
        <v>17.479562548880438</v>
      </c>
      <c r="L244" s="22">
        <f t="shared" si="173"/>
        <v>55.062941135928526</v>
      </c>
      <c r="M244" s="22">
        <f t="shared" si="173"/>
        <v>14.415466955066364</v>
      </c>
      <c r="N244" s="22">
        <f t="shared" si="173"/>
        <v>-4.6186894284585662</v>
      </c>
      <c r="O244" s="22">
        <f t="shared" si="173"/>
        <v>99.628895510985501</v>
      </c>
      <c r="P244" s="22">
        <f t="shared" si="173"/>
        <v>12.540287888874445</v>
      </c>
      <c r="Q244" s="22">
        <f t="shared" si="173"/>
        <v>-28.750022356635768</v>
      </c>
      <c r="R244" s="22">
        <f t="shared" si="173"/>
        <v>13.834652330358182</v>
      </c>
      <c r="S244" s="22">
        <f t="shared" si="173"/>
        <v>24.911535270575612</v>
      </c>
      <c r="T244" s="22">
        <f t="shared" si="173"/>
        <v>26.183024702748696</v>
      </c>
      <c r="U244" s="22">
        <f t="shared" si="173"/>
        <v>-8.9253952747545213</v>
      </c>
      <c r="V244" s="22">
        <f t="shared" si="173"/>
        <v>-34.384438868818251</v>
      </c>
      <c r="W244" s="22">
        <f t="shared" si="173"/>
        <v>-23.709328239728862</v>
      </c>
      <c r="X244" s="22">
        <f t="shared" si="173"/>
        <v>-14.855488740170415</v>
      </c>
      <c r="Y244" s="22">
        <f t="shared" si="173"/>
        <v>-8.6255176157124254</v>
      </c>
      <c r="Z244" s="22">
        <f t="shared" si="173"/>
        <v>-11.374323317434502</v>
      </c>
      <c r="AA244" s="22">
        <f t="shared" si="173"/>
        <v>24.357712841943993</v>
      </c>
      <c r="AB244" s="22">
        <f t="shared" si="173"/>
        <v>-40.903483784687587</v>
      </c>
      <c r="AC244" s="22">
        <f t="shared" si="173"/>
        <v>3.1163960266951989</v>
      </c>
      <c r="AD244" s="22">
        <f t="shared" si="173"/>
        <v>32.145122799572647</v>
      </c>
      <c r="AE244" s="23">
        <f t="shared" si="119"/>
        <v>-1.1778906870049468</v>
      </c>
    </row>
    <row r="245" spans="1:31">
      <c r="A245" s="37" t="s">
        <v>114</v>
      </c>
      <c r="B245" s="4" t="s">
        <v>115</v>
      </c>
      <c r="C245" s="22" t="str">
        <f t="shared" ref="C245:D245" si="174">IFERROR((C39/B39*100-100),"--")</f>
        <v>--</v>
      </c>
      <c r="D245" s="22">
        <f t="shared" si="174"/>
        <v>53.276480185291746</v>
      </c>
      <c r="E245" s="22">
        <f t="shared" ref="E245:AD245" si="175">IFERROR((E39/D39*100-100),"--")</f>
        <v>26.948508664839196</v>
      </c>
      <c r="F245" s="22">
        <f t="shared" si="175"/>
        <v>29.513991233818047</v>
      </c>
      <c r="G245" s="22">
        <f t="shared" si="175"/>
        <v>6.7402414674699145</v>
      </c>
      <c r="H245" s="22">
        <f t="shared" si="175"/>
        <v>34.455565920342281</v>
      </c>
      <c r="I245" s="22">
        <f t="shared" si="175"/>
        <v>23.822310933469154</v>
      </c>
      <c r="J245" s="22">
        <f t="shared" si="175"/>
        <v>12.317482532640511</v>
      </c>
      <c r="K245" s="22">
        <f t="shared" si="175"/>
        <v>0.95057636926208033</v>
      </c>
      <c r="L245" s="22">
        <f t="shared" si="175"/>
        <v>1.7655707976398105</v>
      </c>
      <c r="M245" s="22">
        <f t="shared" si="175"/>
        <v>2.2350891196648632</v>
      </c>
      <c r="N245" s="22">
        <f t="shared" si="175"/>
        <v>-1.6615762626188086</v>
      </c>
      <c r="O245" s="22">
        <f t="shared" si="175"/>
        <v>22.758721642737783</v>
      </c>
      <c r="P245" s="22">
        <f t="shared" si="175"/>
        <v>11.310426633598624</v>
      </c>
      <c r="Q245" s="22">
        <f t="shared" si="175"/>
        <v>-6.8377902651594979</v>
      </c>
      <c r="R245" s="22">
        <f t="shared" si="175"/>
        <v>16.893935698665928</v>
      </c>
      <c r="S245" s="22">
        <f t="shared" si="175"/>
        <v>5.5964541611152896</v>
      </c>
      <c r="T245" s="22">
        <f t="shared" si="175"/>
        <v>8.4491261757384137</v>
      </c>
      <c r="U245" s="22">
        <f t="shared" si="175"/>
        <v>-17.508583959375628</v>
      </c>
      <c r="V245" s="22">
        <f t="shared" si="175"/>
        <v>-9.9947425162995529</v>
      </c>
      <c r="W245" s="22">
        <f t="shared" si="175"/>
        <v>-13.404082389132995</v>
      </c>
      <c r="X245" s="22">
        <f t="shared" si="175"/>
        <v>-2.3856516273569639</v>
      </c>
      <c r="Y245" s="22">
        <f t="shared" si="175"/>
        <v>-21.800082427240213</v>
      </c>
      <c r="Z245" s="22">
        <f t="shared" si="175"/>
        <v>14.28622300932652</v>
      </c>
      <c r="AA245" s="22">
        <f t="shared" si="175"/>
        <v>-5.820847126473609</v>
      </c>
      <c r="AB245" s="22">
        <f t="shared" si="175"/>
        <v>-9.803853263711531</v>
      </c>
      <c r="AC245" s="22">
        <f t="shared" si="175"/>
        <v>13.855083558739082</v>
      </c>
      <c r="AD245" s="22">
        <f t="shared" si="175"/>
        <v>-7.1791838266667867</v>
      </c>
      <c r="AE245" s="23">
        <f t="shared" si="119"/>
        <v>5.4831780143288995</v>
      </c>
    </row>
    <row r="246" spans="1:31">
      <c r="A246" s="37" t="s">
        <v>116</v>
      </c>
      <c r="B246" s="4" t="s">
        <v>117</v>
      </c>
      <c r="C246" s="22" t="str">
        <f t="shared" ref="C246:D246" si="176">IFERROR((C40/B40*100-100),"--")</f>
        <v>--</v>
      </c>
      <c r="D246" s="22">
        <f t="shared" si="176"/>
        <v>340.08200717134685</v>
      </c>
      <c r="E246" s="22">
        <f t="shared" ref="E246:AD246" si="177">IFERROR((E40/D40*100-100),"--")</f>
        <v>-6.5855530239075364</v>
      </c>
      <c r="F246" s="22">
        <f t="shared" si="177"/>
        <v>-14.005649438126568</v>
      </c>
      <c r="G246" s="22">
        <f t="shared" si="177"/>
        <v>-66.548717818683457</v>
      </c>
      <c r="H246" s="22">
        <f t="shared" si="177"/>
        <v>140.45769593544142</v>
      </c>
      <c r="I246" s="22">
        <f t="shared" si="177"/>
        <v>-9.847245042903225</v>
      </c>
      <c r="J246" s="22">
        <f t="shared" si="177"/>
        <v>-64.022292730017853</v>
      </c>
      <c r="K246" s="22">
        <f t="shared" si="177"/>
        <v>-71.201043607452249</v>
      </c>
      <c r="L246" s="22">
        <f t="shared" si="177"/>
        <v>-2.1259636858713264</v>
      </c>
      <c r="M246" s="22">
        <f t="shared" si="177"/>
        <v>97.335524852725683</v>
      </c>
      <c r="N246" s="22">
        <f t="shared" si="177"/>
        <v>314.38095855884603</v>
      </c>
      <c r="O246" s="22">
        <f t="shared" si="177"/>
        <v>43.863339432393587</v>
      </c>
      <c r="P246" s="22">
        <f t="shared" si="177"/>
        <v>220.40421461568963</v>
      </c>
      <c r="Q246" s="22">
        <f t="shared" si="177"/>
        <v>-43.78089258872501</v>
      </c>
      <c r="R246" s="22">
        <f t="shared" si="177"/>
        <v>11.703652271746833</v>
      </c>
      <c r="S246" s="22">
        <f t="shared" si="177"/>
        <v>-20.518211779701701</v>
      </c>
      <c r="T246" s="22">
        <f t="shared" si="177"/>
        <v>193.57116319056092</v>
      </c>
      <c r="U246" s="22">
        <f t="shared" si="177"/>
        <v>-17.126075796033859</v>
      </c>
      <c r="V246" s="22">
        <f t="shared" si="177"/>
        <v>-11.9558519734058</v>
      </c>
      <c r="W246" s="22">
        <f t="shared" si="177"/>
        <v>-1.1680244256409082</v>
      </c>
      <c r="X246" s="22">
        <f t="shared" si="177"/>
        <v>-21.222277480332664</v>
      </c>
      <c r="Y246" s="22">
        <f t="shared" si="177"/>
        <v>-23.015634479721712</v>
      </c>
      <c r="Z246" s="22">
        <f t="shared" si="177"/>
        <v>63.460060371684364</v>
      </c>
      <c r="AA246" s="22">
        <f t="shared" si="177"/>
        <v>-42.336392672892423</v>
      </c>
      <c r="AB246" s="22">
        <f t="shared" si="177"/>
        <v>-3.6818231485124215</v>
      </c>
      <c r="AC246" s="22">
        <f t="shared" si="177"/>
        <v>-59.786956350076217</v>
      </c>
      <c r="AD246" s="22">
        <f t="shared" si="177"/>
        <v>59.401522611739637</v>
      </c>
      <c r="AE246" s="23">
        <f t="shared" si="119"/>
        <v>4.7370934165613647</v>
      </c>
    </row>
    <row r="247" spans="1:31">
      <c r="A247" s="37" t="s">
        <v>118</v>
      </c>
      <c r="B247" s="4" t="s">
        <v>119</v>
      </c>
      <c r="C247" s="22" t="str">
        <f t="shared" ref="C247:D247" si="178">IFERROR((C41/B41*100-100),"--")</f>
        <v>--</v>
      </c>
      <c r="D247" s="22">
        <f t="shared" si="178"/>
        <v>15.706070974033494</v>
      </c>
      <c r="E247" s="22">
        <f t="shared" ref="E247:AD247" si="179">IFERROR((E41/D41*100-100),"--")</f>
        <v>-34.047869579918569</v>
      </c>
      <c r="F247" s="22">
        <f t="shared" si="179"/>
        <v>-34.681057372488652</v>
      </c>
      <c r="G247" s="22">
        <f t="shared" si="179"/>
        <v>1.5252944529424894</v>
      </c>
      <c r="H247" s="22">
        <f t="shared" si="179"/>
        <v>75.959849599305983</v>
      </c>
      <c r="I247" s="22">
        <f t="shared" si="179"/>
        <v>43.695990987465876</v>
      </c>
      <c r="J247" s="22">
        <f t="shared" si="179"/>
        <v>-15.529887324296993</v>
      </c>
      <c r="K247" s="22">
        <f t="shared" si="179"/>
        <v>12.406585633731183</v>
      </c>
      <c r="L247" s="22">
        <f t="shared" si="179"/>
        <v>2.2017226792943063</v>
      </c>
      <c r="M247" s="22">
        <f t="shared" si="179"/>
        <v>26.101339276449707</v>
      </c>
      <c r="N247" s="22">
        <f t="shared" si="179"/>
        <v>1.7174465486750989</v>
      </c>
      <c r="O247" s="22">
        <f t="shared" si="179"/>
        <v>1.1760368499077174</v>
      </c>
      <c r="P247" s="22">
        <f t="shared" si="179"/>
        <v>10.543238546709802</v>
      </c>
      <c r="Q247" s="22">
        <f t="shared" si="179"/>
        <v>-15.192473274002722</v>
      </c>
      <c r="R247" s="22">
        <f t="shared" si="179"/>
        <v>13.073071563087908</v>
      </c>
      <c r="S247" s="22">
        <f t="shared" si="179"/>
        <v>7.0841658033353099</v>
      </c>
      <c r="T247" s="22">
        <f t="shared" si="179"/>
        <v>12.28825146666604</v>
      </c>
      <c r="U247" s="22">
        <f t="shared" si="179"/>
        <v>2.7868978827846718</v>
      </c>
      <c r="V247" s="22">
        <f t="shared" si="179"/>
        <v>-3.7855133675080026</v>
      </c>
      <c r="W247" s="22">
        <f t="shared" si="179"/>
        <v>-9.5048134842640053</v>
      </c>
      <c r="X247" s="22">
        <f t="shared" si="179"/>
        <v>-0.48880558039897437</v>
      </c>
      <c r="Y247" s="22">
        <f t="shared" si="179"/>
        <v>18.005601893531022</v>
      </c>
      <c r="Z247" s="22">
        <f t="shared" si="179"/>
        <v>-3.8177085543958071</v>
      </c>
      <c r="AA247" s="22">
        <f t="shared" si="179"/>
        <v>-11.127960857629589</v>
      </c>
      <c r="AB247" s="22">
        <f t="shared" si="179"/>
        <v>-4.9300585504334293</v>
      </c>
      <c r="AC247" s="22">
        <f t="shared" si="179"/>
        <v>31.252815571941539</v>
      </c>
      <c r="AD247" s="22">
        <f t="shared" si="179"/>
        <v>3.9660791337533539</v>
      </c>
      <c r="AE247" s="23">
        <f t="shared" si="119"/>
        <v>3.1663842524053791</v>
      </c>
    </row>
    <row r="248" spans="1:31">
      <c r="A248" s="37" t="s">
        <v>120</v>
      </c>
      <c r="B248" s="4" t="s">
        <v>121</v>
      </c>
      <c r="C248" s="22" t="str">
        <f t="shared" ref="C248:D248" si="180">IFERROR((C42/B42*100-100),"--")</f>
        <v>--</v>
      </c>
      <c r="D248" s="22">
        <f t="shared" si="180"/>
        <v>33.283498739936221</v>
      </c>
      <c r="E248" s="22">
        <f t="shared" ref="E248:AD248" si="181">IFERROR((E42/D42*100-100),"--")</f>
        <v>46.353271359189762</v>
      </c>
      <c r="F248" s="22">
        <f t="shared" si="181"/>
        <v>15.716627415958229</v>
      </c>
      <c r="G248" s="22">
        <f t="shared" si="181"/>
        <v>43.487662734477738</v>
      </c>
      <c r="H248" s="22">
        <f t="shared" si="181"/>
        <v>34.052189235703565</v>
      </c>
      <c r="I248" s="22">
        <f t="shared" si="181"/>
        <v>54.537083933813449</v>
      </c>
      <c r="J248" s="22">
        <f t="shared" si="181"/>
        <v>23.696606986657471</v>
      </c>
      <c r="K248" s="22">
        <f t="shared" si="181"/>
        <v>-31.214641635955147</v>
      </c>
      <c r="L248" s="22">
        <f t="shared" si="181"/>
        <v>10.675008516496504</v>
      </c>
      <c r="M248" s="22">
        <f t="shared" si="181"/>
        <v>27.054068122907012</v>
      </c>
      <c r="N248" s="22">
        <f t="shared" si="181"/>
        <v>24.585203767457415</v>
      </c>
      <c r="O248" s="22">
        <f t="shared" si="181"/>
        <v>35.761908830877559</v>
      </c>
      <c r="P248" s="22">
        <f t="shared" si="181"/>
        <v>20.805474659193976</v>
      </c>
      <c r="Q248" s="22">
        <f t="shared" si="181"/>
        <v>29.07194089362261</v>
      </c>
      <c r="R248" s="22">
        <f t="shared" si="181"/>
        <v>-7.9878956403204313</v>
      </c>
      <c r="S248" s="22">
        <f t="shared" si="181"/>
        <v>18.533509217236471</v>
      </c>
      <c r="T248" s="22">
        <f t="shared" si="181"/>
        <v>7.1729228751904657</v>
      </c>
      <c r="U248" s="22">
        <f t="shared" si="181"/>
        <v>17.191434120219284</v>
      </c>
      <c r="V248" s="22">
        <f t="shared" si="181"/>
        <v>-15.98889285595601</v>
      </c>
      <c r="W248" s="22">
        <f t="shared" si="181"/>
        <v>-9.3185957240163333</v>
      </c>
      <c r="X248" s="22">
        <f t="shared" si="181"/>
        <v>-4.6166383915754068</v>
      </c>
      <c r="Y248" s="22">
        <f t="shared" si="181"/>
        <v>-4.4958778990065866</v>
      </c>
      <c r="Z248" s="22">
        <f t="shared" si="181"/>
        <v>-10.894958941210788</v>
      </c>
      <c r="AA248" s="22">
        <f t="shared" si="181"/>
        <v>-0.23490422798883515</v>
      </c>
      <c r="AB248" s="22">
        <f t="shared" si="181"/>
        <v>-9.6480072436809934</v>
      </c>
      <c r="AC248" s="22">
        <f t="shared" si="181"/>
        <v>6.5743753290176841</v>
      </c>
      <c r="AD248" s="22">
        <f t="shared" si="181"/>
        <v>13.80743737713199</v>
      </c>
      <c r="AE248" s="23">
        <f t="shared" si="119"/>
        <v>11.213492037622231</v>
      </c>
    </row>
    <row r="249" spans="1:31">
      <c r="A249" s="37" t="s">
        <v>122</v>
      </c>
      <c r="B249" s="4" t="s">
        <v>123</v>
      </c>
      <c r="C249" s="22" t="str">
        <f t="shared" ref="C249:D249" si="182">IFERROR((C43/B43*100-100),"--")</f>
        <v>--</v>
      </c>
      <c r="D249" s="22">
        <f t="shared" si="182"/>
        <v>-10.548609477558131</v>
      </c>
      <c r="E249" s="22">
        <f t="shared" ref="E249:AD249" si="183">IFERROR((E43/D43*100-100),"--")</f>
        <v>29.576342799075832</v>
      </c>
      <c r="F249" s="22">
        <f t="shared" si="183"/>
        <v>1.7147444308977242</v>
      </c>
      <c r="G249" s="22">
        <f t="shared" si="183"/>
        <v>30.609373250629687</v>
      </c>
      <c r="H249" s="22">
        <f t="shared" si="183"/>
        <v>58.220997882476183</v>
      </c>
      <c r="I249" s="22">
        <f t="shared" si="183"/>
        <v>-12.774614922286631</v>
      </c>
      <c r="J249" s="22">
        <f t="shared" si="183"/>
        <v>29.243610573940742</v>
      </c>
      <c r="K249" s="22">
        <f t="shared" si="183"/>
        <v>-45.618455747284827</v>
      </c>
      <c r="L249" s="22">
        <f t="shared" si="183"/>
        <v>2.2401077200942012</v>
      </c>
      <c r="M249" s="22">
        <f t="shared" si="183"/>
        <v>15.400506525838281</v>
      </c>
      <c r="N249" s="22">
        <f t="shared" si="183"/>
        <v>32.681775714159187</v>
      </c>
      <c r="O249" s="22">
        <f t="shared" si="183"/>
        <v>30.137346263078911</v>
      </c>
      <c r="P249" s="22">
        <f t="shared" si="183"/>
        <v>39.721393529729994</v>
      </c>
      <c r="Q249" s="22">
        <f t="shared" si="183"/>
        <v>19.016427010076981</v>
      </c>
      <c r="R249" s="22">
        <f t="shared" si="183"/>
        <v>-6.7514525303163992</v>
      </c>
      <c r="S249" s="22">
        <f t="shared" si="183"/>
        <v>22.731473612449065</v>
      </c>
      <c r="T249" s="22">
        <f t="shared" si="183"/>
        <v>2.0598944299944151</v>
      </c>
      <c r="U249" s="22">
        <f t="shared" si="183"/>
        <v>27.938997825126947</v>
      </c>
      <c r="V249" s="22">
        <f t="shared" si="183"/>
        <v>-7.9907121770945793</v>
      </c>
      <c r="W249" s="22">
        <f t="shared" si="183"/>
        <v>-18.592007559165665</v>
      </c>
      <c r="X249" s="22">
        <f t="shared" si="183"/>
        <v>-13.311870574033563</v>
      </c>
      <c r="Y249" s="22">
        <f t="shared" si="183"/>
        <v>-5.9823657285019181</v>
      </c>
      <c r="Z249" s="22">
        <f t="shared" si="183"/>
        <v>5.0515470997052603</v>
      </c>
      <c r="AA249" s="22">
        <f t="shared" si="183"/>
        <v>8.7225284395075988</v>
      </c>
      <c r="AB249" s="22">
        <f t="shared" si="183"/>
        <v>-8.844649092006307E-2</v>
      </c>
      <c r="AC249" s="22">
        <f t="shared" si="183"/>
        <v>16.485288182988086</v>
      </c>
      <c r="AD249" s="22">
        <f t="shared" si="183"/>
        <v>21.003276935709422</v>
      </c>
      <c r="AE249" s="23">
        <f t="shared" si="119"/>
        <v>7.4226172631654634</v>
      </c>
    </row>
    <row r="250" spans="1:31">
      <c r="A250" s="37" t="s">
        <v>124</v>
      </c>
      <c r="B250" s="4" t="s">
        <v>125</v>
      </c>
      <c r="C250" s="22" t="str">
        <f t="shared" ref="C250:D250" si="184">IFERROR((C44/B44*100-100),"--")</f>
        <v>--</v>
      </c>
      <c r="D250" s="22">
        <f t="shared" si="184"/>
        <v>18.208968824940058</v>
      </c>
      <c r="E250" s="22">
        <f t="shared" ref="E250:AD250" si="185">IFERROR((E44/D44*100-100),"--")</f>
        <v>49.663840986122352</v>
      </c>
      <c r="F250" s="22">
        <f t="shared" si="185"/>
        <v>-2.385935208796667</v>
      </c>
      <c r="G250" s="22">
        <f t="shared" si="185"/>
        <v>8.8565146442751654</v>
      </c>
      <c r="H250" s="22">
        <f t="shared" si="185"/>
        <v>9.4909173230710167</v>
      </c>
      <c r="I250" s="22">
        <f t="shared" si="185"/>
        <v>-3.932294878697661</v>
      </c>
      <c r="J250" s="22">
        <f t="shared" si="185"/>
        <v>7.3297905695582415</v>
      </c>
      <c r="K250" s="22">
        <f t="shared" si="185"/>
        <v>17.923277767830143</v>
      </c>
      <c r="L250" s="22">
        <f t="shared" si="185"/>
        <v>23.16732029492259</v>
      </c>
      <c r="M250" s="22">
        <f t="shared" si="185"/>
        <v>9.8413935579783072</v>
      </c>
      <c r="N250" s="22">
        <f t="shared" si="185"/>
        <v>32.514713401022874</v>
      </c>
      <c r="O250" s="22">
        <f t="shared" si="185"/>
        <v>45.405377477789813</v>
      </c>
      <c r="P250" s="22">
        <f t="shared" si="185"/>
        <v>43.33749708266356</v>
      </c>
      <c r="Q250" s="22">
        <f t="shared" si="185"/>
        <v>-28.467830053521595</v>
      </c>
      <c r="R250" s="22">
        <f t="shared" si="185"/>
        <v>67.042400818504291</v>
      </c>
      <c r="S250" s="22">
        <f t="shared" si="185"/>
        <v>35.192691523301335</v>
      </c>
      <c r="T250" s="22">
        <f t="shared" si="185"/>
        <v>32.893700498655932</v>
      </c>
      <c r="U250" s="22">
        <f t="shared" si="185"/>
        <v>-10.707225777624274</v>
      </c>
      <c r="V250" s="22">
        <f t="shared" si="185"/>
        <v>-29.988757606737977</v>
      </c>
      <c r="W250" s="22">
        <f t="shared" si="185"/>
        <v>-7.7987789125473483</v>
      </c>
      <c r="X250" s="22">
        <f t="shared" si="185"/>
        <v>18.524819504947047</v>
      </c>
      <c r="Y250" s="22">
        <f t="shared" si="185"/>
        <v>-0.61863992378373212</v>
      </c>
      <c r="Z250" s="22">
        <f t="shared" si="185"/>
        <v>9.5358980321128968</v>
      </c>
      <c r="AA250" s="22">
        <f t="shared" si="185"/>
        <v>5.7536653857375768</v>
      </c>
      <c r="AB250" s="22">
        <f t="shared" si="185"/>
        <v>-2.244208449248859</v>
      </c>
      <c r="AC250" s="22">
        <f t="shared" si="185"/>
        <v>0.99665385173727827</v>
      </c>
      <c r="AD250" s="22">
        <f t="shared" si="185"/>
        <v>19.359108188379921</v>
      </c>
      <c r="AE250" s="23">
        <f t="shared" si="119"/>
        <v>11.005565308217214</v>
      </c>
    </row>
    <row r="251" spans="1:31">
      <c r="A251" s="37" t="s">
        <v>126</v>
      </c>
      <c r="B251" s="4" t="s">
        <v>127</v>
      </c>
      <c r="C251" s="22" t="str">
        <f t="shared" ref="C251:D251" si="186">IFERROR((C45/B45*100-100),"--")</f>
        <v>--</v>
      </c>
      <c r="D251" s="22">
        <f t="shared" si="186"/>
        <v>4104.9533333333338</v>
      </c>
      <c r="E251" s="22">
        <f t="shared" ref="E251:AD251" si="187">IFERROR((E45/D45*100-100),"--")</f>
        <v>8.4597054584830715</v>
      </c>
      <c r="F251" s="22">
        <f t="shared" si="187"/>
        <v>-73.10006402554005</v>
      </c>
      <c r="G251" s="22">
        <f t="shared" si="187"/>
        <v>26.473864679958496</v>
      </c>
      <c r="H251" s="22">
        <f t="shared" si="187"/>
        <v>1070.2446066657787</v>
      </c>
      <c r="I251" s="22">
        <f t="shared" si="187"/>
        <v>75.259643440265023</v>
      </c>
      <c r="J251" s="22">
        <f t="shared" si="187"/>
        <v>-52.017622511228794</v>
      </c>
      <c r="K251" s="22">
        <f t="shared" si="187"/>
        <v>5.4527355364323569</v>
      </c>
      <c r="L251" s="22">
        <f t="shared" si="187"/>
        <v>86.739121434190395</v>
      </c>
      <c r="M251" s="22">
        <f t="shared" si="187"/>
        <v>-8.6012047952358159</v>
      </c>
      <c r="N251" s="22">
        <f t="shared" si="187"/>
        <v>-60.19652777322942</v>
      </c>
      <c r="O251" s="22">
        <f t="shared" si="187"/>
        <v>215.32593552350431</v>
      </c>
      <c r="P251" s="22">
        <f t="shared" si="187"/>
        <v>21.420800450250141</v>
      </c>
      <c r="Q251" s="22">
        <f t="shared" si="187"/>
        <v>32.664340352811877</v>
      </c>
      <c r="R251" s="22">
        <f t="shared" si="187"/>
        <v>14.557840873899991</v>
      </c>
      <c r="S251" s="22">
        <f t="shared" si="187"/>
        <v>-9.9058633795150399</v>
      </c>
      <c r="T251" s="22">
        <f t="shared" si="187"/>
        <v>-1.3054039585279185</v>
      </c>
      <c r="U251" s="22">
        <f t="shared" si="187"/>
        <v>29.183140166638282</v>
      </c>
      <c r="V251" s="22">
        <f t="shared" si="187"/>
        <v>-27.353095916091547</v>
      </c>
      <c r="W251" s="22">
        <f t="shared" si="187"/>
        <v>2.1016843296444421</v>
      </c>
      <c r="X251" s="22">
        <f t="shared" si="187"/>
        <v>-56.585458080447737</v>
      </c>
      <c r="Y251" s="22">
        <f t="shared" si="187"/>
        <v>-28.371106732954402</v>
      </c>
      <c r="Z251" s="22">
        <f t="shared" si="187"/>
        <v>138.71266897761356</v>
      </c>
      <c r="AA251" s="22">
        <f t="shared" si="187"/>
        <v>-62.413243088923601</v>
      </c>
      <c r="AB251" s="22">
        <f t="shared" si="187"/>
        <v>-6.0036409199931597</v>
      </c>
      <c r="AC251" s="22">
        <f t="shared" si="187"/>
        <v>-59.19198983073727</v>
      </c>
      <c r="AD251" s="22">
        <f t="shared" si="187"/>
        <v>-14.439707155934627</v>
      </c>
      <c r="AE251" s="23">
        <f t="shared" si="119"/>
        <v>14.9666885663827</v>
      </c>
    </row>
    <row r="252" spans="1:31">
      <c r="A252" s="37" t="s">
        <v>128</v>
      </c>
      <c r="B252" s="4" t="s">
        <v>129</v>
      </c>
      <c r="C252" s="22" t="str">
        <f t="shared" ref="C252:D252" si="188">IFERROR((C46/B46*100-100),"--")</f>
        <v>--</v>
      </c>
      <c r="D252" s="22">
        <f t="shared" si="188"/>
        <v>-4.2678131847492722</v>
      </c>
      <c r="E252" s="22">
        <f t="shared" ref="E252:AD252" si="189">IFERROR((E46/D46*100-100),"--")</f>
        <v>-6.6861565262898068</v>
      </c>
      <c r="F252" s="22">
        <f t="shared" si="189"/>
        <v>-15.213012398753776</v>
      </c>
      <c r="G252" s="22">
        <f t="shared" si="189"/>
        <v>-37.527401660350016</v>
      </c>
      <c r="H252" s="22">
        <f t="shared" si="189"/>
        <v>7.9609900045016957</v>
      </c>
      <c r="I252" s="22">
        <f t="shared" si="189"/>
        <v>-19.159364123654271</v>
      </c>
      <c r="J252" s="22">
        <f t="shared" si="189"/>
        <v>12.428513102239847</v>
      </c>
      <c r="K252" s="22">
        <f t="shared" si="189"/>
        <v>48.467061908660696</v>
      </c>
      <c r="L252" s="22">
        <f t="shared" si="189"/>
        <v>-21.853363992168312</v>
      </c>
      <c r="M252" s="22">
        <f t="shared" si="189"/>
        <v>20.305722978100448</v>
      </c>
      <c r="N252" s="22">
        <f t="shared" si="189"/>
        <v>14.841777304877837</v>
      </c>
      <c r="O252" s="22">
        <f t="shared" si="189"/>
        <v>-24.01657045119245</v>
      </c>
      <c r="P252" s="22">
        <f t="shared" si="189"/>
        <v>-35.519077698252318</v>
      </c>
      <c r="Q252" s="22">
        <f t="shared" si="189"/>
        <v>3.317479628315283</v>
      </c>
      <c r="R252" s="22">
        <f t="shared" si="189"/>
        <v>15.822909252467937</v>
      </c>
      <c r="S252" s="22">
        <f t="shared" si="189"/>
        <v>-11.713325210420109</v>
      </c>
      <c r="T252" s="22">
        <f t="shared" si="189"/>
        <v>-15.585343025501274</v>
      </c>
      <c r="U252" s="22">
        <f t="shared" si="189"/>
        <v>14.514818268494452</v>
      </c>
      <c r="V252" s="22">
        <f t="shared" si="189"/>
        <v>-37.88579910430763</v>
      </c>
      <c r="W252" s="22">
        <f t="shared" si="189"/>
        <v>-37.915519181002026</v>
      </c>
      <c r="X252" s="22">
        <f t="shared" si="189"/>
        <v>-25.658629233724341</v>
      </c>
      <c r="Y252" s="22">
        <f t="shared" si="189"/>
        <v>-47.615313652054617</v>
      </c>
      <c r="Z252" s="22">
        <f t="shared" si="189"/>
        <v>-44.029449429548826</v>
      </c>
      <c r="AA252" s="22">
        <f t="shared" si="189"/>
        <v>6.2212725344729591</v>
      </c>
      <c r="AB252" s="22">
        <f t="shared" si="189"/>
        <v>-29.748393449907468</v>
      </c>
      <c r="AC252" s="22">
        <f t="shared" si="189"/>
        <v>-36.038425005735562</v>
      </c>
      <c r="AD252" s="22">
        <f t="shared" si="189"/>
        <v>-24.121068788398631</v>
      </c>
      <c r="AE252" s="23">
        <f t="shared" si="119"/>
        <v>-14.784700104946225</v>
      </c>
    </row>
    <row r="253" spans="1:31">
      <c r="A253" s="37" t="s">
        <v>130</v>
      </c>
      <c r="B253" s="4" t="s">
        <v>131</v>
      </c>
      <c r="C253" s="22" t="str">
        <f t="shared" ref="C253:D253" si="190">IFERROR((C47/B47*100-100),"--")</f>
        <v>--</v>
      </c>
      <c r="D253" s="22">
        <f t="shared" si="190"/>
        <v>19.247954155722908</v>
      </c>
      <c r="E253" s="22">
        <f t="shared" ref="E253:AD253" si="191">IFERROR((E47/D47*100-100),"--")</f>
        <v>27.064664300534048</v>
      </c>
      <c r="F253" s="22">
        <f t="shared" si="191"/>
        <v>-22.043663665167657</v>
      </c>
      <c r="G253" s="22">
        <f t="shared" si="191"/>
        <v>17.63260447511712</v>
      </c>
      <c r="H253" s="22">
        <f t="shared" si="191"/>
        <v>16.778616970242567</v>
      </c>
      <c r="I253" s="22">
        <f t="shared" si="191"/>
        <v>-2.9032336430424976</v>
      </c>
      <c r="J253" s="22">
        <f t="shared" si="191"/>
        <v>4.0493730786510724</v>
      </c>
      <c r="K253" s="22">
        <f t="shared" si="191"/>
        <v>6.9140943177783356</v>
      </c>
      <c r="L253" s="22">
        <f t="shared" si="191"/>
        <v>9.3233625502271167</v>
      </c>
      <c r="M253" s="22">
        <f t="shared" si="191"/>
        <v>27.0907807159128</v>
      </c>
      <c r="N253" s="22">
        <f t="shared" si="191"/>
        <v>11.231830603756094</v>
      </c>
      <c r="O253" s="22">
        <f t="shared" si="191"/>
        <v>31.664469981208953</v>
      </c>
      <c r="P253" s="22">
        <f t="shared" si="191"/>
        <v>33.495784402574373</v>
      </c>
      <c r="Q253" s="22">
        <f t="shared" si="191"/>
        <v>-4.36975940554359</v>
      </c>
      <c r="R253" s="22">
        <f t="shared" si="191"/>
        <v>21.22800560527503</v>
      </c>
      <c r="S253" s="22">
        <f t="shared" si="191"/>
        <v>20.331599580005417</v>
      </c>
      <c r="T253" s="22">
        <f t="shared" si="191"/>
        <v>4.2122461813257246</v>
      </c>
      <c r="U253" s="22">
        <f t="shared" si="191"/>
        <v>2.1549750286777254</v>
      </c>
      <c r="V253" s="22">
        <f t="shared" si="191"/>
        <v>9.4804810514728359</v>
      </c>
      <c r="W253" s="22">
        <f t="shared" si="191"/>
        <v>-9.9007705053096231</v>
      </c>
      <c r="X253" s="22">
        <f t="shared" si="191"/>
        <v>-11.729326200176644</v>
      </c>
      <c r="Y253" s="22">
        <f t="shared" si="191"/>
        <v>-4.1281984345821741</v>
      </c>
      <c r="Z253" s="22">
        <f t="shared" si="191"/>
        <v>11.411232941926116</v>
      </c>
      <c r="AA253" s="22">
        <f t="shared" si="191"/>
        <v>-0.87541176520647923</v>
      </c>
      <c r="AB253" s="22">
        <f t="shared" si="191"/>
        <v>4.2465818035039007</v>
      </c>
      <c r="AC253" s="22">
        <f t="shared" si="191"/>
        <v>-0.27957959404520238</v>
      </c>
      <c r="AD253" s="22">
        <f t="shared" si="191"/>
        <v>22.089678170566046</v>
      </c>
      <c r="AE253" s="23">
        <f t="shared" si="119"/>
        <v>7.83831115841285</v>
      </c>
    </row>
    <row r="254" spans="1:31">
      <c r="A254" s="37" t="s">
        <v>132</v>
      </c>
      <c r="B254" s="4" t="s">
        <v>133</v>
      </c>
      <c r="C254" s="22" t="str">
        <f t="shared" ref="C254:D254" si="192">IFERROR((C48/B48*100-100),"--")</f>
        <v>--</v>
      </c>
      <c r="D254" s="22">
        <f t="shared" si="192"/>
        <v>16.634170903110032</v>
      </c>
      <c r="E254" s="22">
        <f t="shared" ref="E254:AD254" si="193">IFERROR((E48/D48*100-100),"--")</f>
        <v>22.521368472162081</v>
      </c>
      <c r="F254" s="22">
        <f t="shared" si="193"/>
        <v>1.2026746190900326</v>
      </c>
      <c r="G254" s="22">
        <f t="shared" si="193"/>
        <v>-15.024325234447417</v>
      </c>
      <c r="H254" s="22">
        <f t="shared" si="193"/>
        <v>25.737880715090668</v>
      </c>
      <c r="I254" s="22">
        <f t="shared" si="193"/>
        <v>-5.3061824455567006</v>
      </c>
      <c r="J254" s="22">
        <f t="shared" si="193"/>
        <v>-17.267822617512692</v>
      </c>
      <c r="K254" s="22">
        <f t="shared" si="193"/>
        <v>20.229970297959056</v>
      </c>
      <c r="L254" s="22">
        <f t="shared" si="193"/>
        <v>31.656907017127565</v>
      </c>
      <c r="M254" s="22">
        <f t="shared" si="193"/>
        <v>13.840704735339116</v>
      </c>
      <c r="N254" s="22">
        <f t="shared" si="193"/>
        <v>12.028047588514056</v>
      </c>
      <c r="O254" s="22">
        <f t="shared" si="193"/>
        <v>22.345732589725671</v>
      </c>
      <c r="P254" s="22">
        <f t="shared" si="193"/>
        <v>18.119098211372304</v>
      </c>
      <c r="Q254" s="22">
        <f t="shared" si="193"/>
        <v>-16.341119995740499</v>
      </c>
      <c r="R254" s="22">
        <f t="shared" si="193"/>
        <v>42.837789110264822</v>
      </c>
      <c r="S254" s="22">
        <f t="shared" si="193"/>
        <v>21.790244655190463</v>
      </c>
      <c r="T254" s="22">
        <f t="shared" si="193"/>
        <v>-7.459732296959487E-2</v>
      </c>
      <c r="U254" s="22">
        <f t="shared" si="193"/>
        <v>6.7021765023392845</v>
      </c>
      <c r="V254" s="22">
        <f t="shared" si="193"/>
        <v>-1.515143238953641</v>
      </c>
      <c r="W254" s="22">
        <f t="shared" si="193"/>
        <v>-17.916966436388364</v>
      </c>
      <c r="X254" s="22">
        <f t="shared" si="193"/>
        <v>-13.513080749214055</v>
      </c>
      <c r="Y254" s="22">
        <f t="shared" si="193"/>
        <v>7.2198553071700218</v>
      </c>
      <c r="Z254" s="22">
        <f t="shared" si="193"/>
        <v>10.845409263296219</v>
      </c>
      <c r="AA254" s="22">
        <f t="shared" si="193"/>
        <v>1.2514833015824962</v>
      </c>
      <c r="AB254" s="22">
        <f t="shared" si="193"/>
        <v>0.13547691540077267</v>
      </c>
      <c r="AC254" s="22">
        <f t="shared" si="193"/>
        <v>29.964801871865234</v>
      </c>
      <c r="AD254" s="22">
        <f t="shared" si="193"/>
        <v>5.6819336746910807</v>
      </c>
      <c r="AE254" s="23">
        <f t="shared" si="119"/>
        <v>6.8191481044293027</v>
      </c>
    </row>
    <row r="255" spans="1:31">
      <c r="A255" s="37" t="s">
        <v>134</v>
      </c>
      <c r="B255" s="4" t="s">
        <v>135</v>
      </c>
      <c r="C255" s="22" t="str">
        <f t="shared" ref="C255:D255" si="194">IFERROR((C49/B49*100-100),"--")</f>
        <v>--</v>
      </c>
      <c r="D255" s="22">
        <f t="shared" si="194"/>
        <v>3.3585475504322773</v>
      </c>
      <c r="E255" s="22">
        <f t="shared" ref="E255:AD255" si="195">IFERROR((E49/D49*100-100),"--")</f>
        <v>-14.195045165515438</v>
      </c>
      <c r="F255" s="22">
        <f t="shared" si="195"/>
        <v>-26.909026811087955</v>
      </c>
      <c r="G255" s="22">
        <f t="shared" si="195"/>
        <v>-10.247163293542926</v>
      </c>
      <c r="H255" s="22">
        <f t="shared" si="195"/>
        <v>27.574929537048561</v>
      </c>
      <c r="I255" s="22">
        <f t="shared" si="195"/>
        <v>-18.50809577459539</v>
      </c>
      <c r="J255" s="22">
        <f t="shared" si="195"/>
        <v>-14.807458280281438</v>
      </c>
      <c r="K255" s="22">
        <f t="shared" si="195"/>
        <v>15.83323082785661</v>
      </c>
      <c r="L255" s="22">
        <f t="shared" si="195"/>
        <v>40.733515096223698</v>
      </c>
      <c r="M255" s="22">
        <f t="shared" si="195"/>
        <v>28.978372813957264</v>
      </c>
      <c r="N255" s="22">
        <f t="shared" si="195"/>
        <v>3.9638031930364264</v>
      </c>
      <c r="O255" s="22">
        <f t="shared" si="195"/>
        <v>34.951723007040272</v>
      </c>
      <c r="P255" s="22">
        <f t="shared" si="195"/>
        <v>39.466232927460993</v>
      </c>
      <c r="Q255" s="22">
        <f t="shared" si="195"/>
        <v>-8.1810810442360662</v>
      </c>
      <c r="R255" s="22">
        <f t="shared" si="195"/>
        <v>62.499057871937339</v>
      </c>
      <c r="S255" s="22">
        <f t="shared" si="195"/>
        <v>33.25620447716102</v>
      </c>
      <c r="T255" s="22">
        <f t="shared" si="195"/>
        <v>13.322870203043834</v>
      </c>
      <c r="U255" s="22">
        <f t="shared" si="195"/>
        <v>2.0116599153278543</v>
      </c>
      <c r="V255" s="22">
        <f t="shared" si="195"/>
        <v>-18.902029130428417</v>
      </c>
      <c r="W255" s="22">
        <f t="shared" si="195"/>
        <v>-14.070724079247768</v>
      </c>
      <c r="X255" s="22">
        <f t="shared" si="195"/>
        <v>-6.3360266259732185</v>
      </c>
      <c r="Y255" s="22">
        <f t="shared" si="195"/>
        <v>24.9474641572168</v>
      </c>
      <c r="Z255" s="22">
        <f t="shared" si="195"/>
        <v>3.7485742026949396</v>
      </c>
      <c r="AA255" s="22">
        <f t="shared" si="195"/>
        <v>-1.9764368010798847</v>
      </c>
      <c r="AB255" s="22">
        <f t="shared" si="195"/>
        <v>-26.58008817118143</v>
      </c>
      <c r="AC255" s="22">
        <f t="shared" si="195"/>
        <v>53.560885722517042</v>
      </c>
      <c r="AD255" s="22">
        <f t="shared" si="195"/>
        <v>9.1022710157228062</v>
      </c>
      <c r="AE255" s="23">
        <f t="shared" si="119"/>
        <v>5.8945339991684591</v>
      </c>
    </row>
    <row r="256" spans="1:31">
      <c r="A256" s="37" t="s">
        <v>136</v>
      </c>
      <c r="B256" s="4" t="s">
        <v>137</v>
      </c>
      <c r="C256" s="22" t="str">
        <f t="shared" ref="C256:D256" si="196">IFERROR((C50/B50*100-100),"--")</f>
        <v>--</v>
      </c>
      <c r="D256" s="22">
        <f t="shared" si="196"/>
        <v>43.84425621367626</v>
      </c>
      <c r="E256" s="22">
        <f t="shared" ref="E256:AD256" si="197">IFERROR((E50/D50*100-100),"--")</f>
        <v>-19.558614369769316</v>
      </c>
      <c r="F256" s="22">
        <f t="shared" si="197"/>
        <v>6.1216716913386762</v>
      </c>
      <c r="G256" s="22">
        <f t="shared" si="197"/>
        <v>-37.573018736138422</v>
      </c>
      <c r="H256" s="22">
        <f t="shared" si="197"/>
        <v>74.119967660364125</v>
      </c>
      <c r="I256" s="22">
        <f t="shared" si="197"/>
        <v>-0.67350055382352991</v>
      </c>
      <c r="J256" s="22">
        <f t="shared" si="197"/>
        <v>-31.823228670557853</v>
      </c>
      <c r="K256" s="22">
        <f t="shared" si="197"/>
        <v>94.576380540703838</v>
      </c>
      <c r="L256" s="22">
        <f t="shared" si="197"/>
        <v>-0.13439261204844399</v>
      </c>
      <c r="M256" s="22">
        <f t="shared" si="197"/>
        <v>25.446762935675807</v>
      </c>
      <c r="N256" s="22">
        <f t="shared" si="197"/>
        <v>4.9262536608264469</v>
      </c>
      <c r="O256" s="22">
        <f t="shared" si="197"/>
        <v>-17.551287765687078</v>
      </c>
      <c r="P256" s="22">
        <f t="shared" si="197"/>
        <v>7.6930213222239132</v>
      </c>
      <c r="Q256" s="22">
        <f t="shared" si="197"/>
        <v>38.868332621886083</v>
      </c>
      <c r="R256" s="22">
        <f t="shared" si="197"/>
        <v>85.895217510806816</v>
      </c>
      <c r="S256" s="22">
        <f t="shared" si="197"/>
        <v>-11.124202454806635</v>
      </c>
      <c r="T256" s="22">
        <f t="shared" si="197"/>
        <v>-19.838541576136237</v>
      </c>
      <c r="U256" s="22">
        <f t="shared" si="197"/>
        <v>-18.644977097495399</v>
      </c>
      <c r="V256" s="22">
        <f t="shared" si="197"/>
        <v>29.800026516096892</v>
      </c>
      <c r="W256" s="22">
        <f t="shared" si="197"/>
        <v>-22.0397298373788</v>
      </c>
      <c r="X256" s="22">
        <f t="shared" si="197"/>
        <v>-6.7676109907403372</v>
      </c>
      <c r="Y256" s="22">
        <f t="shared" si="197"/>
        <v>9.9096806185988697</v>
      </c>
      <c r="Z256" s="22">
        <f t="shared" si="197"/>
        <v>-0.68023457580378022</v>
      </c>
      <c r="AA256" s="22">
        <f t="shared" si="197"/>
        <v>-8.8972974904388735</v>
      </c>
      <c r="AB256" s="22">
        <f t="shared" si="197"/>
        <v>-13.191485125368345</v>
      </c>
      <c r="AC256" s="22">
        <f t="shared" si="197"/>
        <v>35.004868058222172</v>
      </c>
      <c r="AD256" s="22">
        <f t="shared" si="197"/>
        <v>-38.121330771361762</v>
      </c>
      <c r="AE256" s="23">
        <f t="shared" si="119"/>
        <v>2.6672601731801535</v>
      </c>
    </row>
    <row r="257" spans="1:31">
      <c r="A257" s="37" t="s">
        <v>138</v>
      </c>
      <c r="B257" s="4" t="s">
        <v>139</v>
      </c>
      <c r="C257" s="22" t="str">
        <f t="shared" ref="C257:D257" si="198">IFERROR((C51/B51*100-100),"--")</f>
        <v>--</v>
      </c>
      <c r="D257" s="22">
        <f t="shared" si="198"/>
        <v>201.9042866711319</v>
      </c>
      <c r="E257" s="22">
        <f t="shared" ref="E257:AD257" si="199">IFERROR((E51/D51*100-100),"--")</f>
        <v>-8.5498369248469714</v>
      </c>
      <c r="F257" s="22">
        <f t="shared" si="199"/>
        <v>44.105716253527049</v>
      </c>
      <c r="G257" s="22">
        <f t="shared" si="199"/>
        <v>16.111121773083823</v>
      </c>
      <c r="H257" s="22">
        <f t="shared" si="199"/>
        <v>-9.9661989989173918</v>
      </c>
      <c r="I257" s="22">
        <f t="shared" si="199"/>
        <v>-15.494518218202302</v>
      </c>
      <c r="J257" s="22">
        <f t="shared" si="199"/>
        <v>31.053304570868846</v>
      </c>
      <c r="K257" s="22">
        <f t="shared" si="199"/>
        <v>-31.51901949753146</v>
      </c>
      <c r="L257" s="22">
        <f t="shared" si="199"/>
        <v>6.5630411905746655</v>
      </c>
      <c r="M257" s="22">
        <f t="shared" si="199"/>
        <v>15.612703273335342</v>
      </c>
      <c r="N257" s="22">
        <f t="shared" si="199"/>
        <v>0.79392942585276671</v>
      </c>
      <c r="O257" s="22">
        <f t="shared" si="199"/>
        <v>18.68211821105163</v>
      </c>
      <c r="P257" s="22">
        <f t="shared" si="199"/>
        <v>4.8632079148350584</v>
      </c>
      <c r="Q257" s="22">
        <f t="shared" si="199"/>
        <v>-22.601751994343772</v>
      </c>
      <c r="R257" s="22">
        <f t="shared" si="199"/>
        <v>47.049768137804762</v>
      </c>
      <c r="S257" s="22">
        <f t="shared" si="199"/>
        <v>-4.3512009463336625</v>
      </c>
      <c r="T257" s="22">
        <f t="shared" si="199"/>
        <v>3.5299109615216651</v>
      </c>
      <c r="U257" s="22">
        <f t="shared" si="199"/>
        <v>43.104012409115597</v>
      </c>
      <c r="V257" s="22">
        <f t="shared" si="199"/>
        <v>18.765310838180142</v>
      </c>
      <c r="W257" s="22">
        <f t="shared" si="199"/>
        <v>-13.770907493602607</v>
      </c>
      <c r="X257" s="22">
        <f t="shared" si="199"/>
        <v>-15.931876863287897</v>
      </c>
      <c r="Y257" s="22">
        <f t="shared" si="199"/>
        <v>9.5696735991248403</v>
      </c>
      <c r="Z257" s="22">
        <f t="shared" si="199"/>
        <v>-5.1696084317112536</v>
      </c>
      <c r="AA257" s="22">
        <f t="shared" si="199"/>
        <v>37.982076458022107</v>
      </c>
      <c r="AB257" s="22">
        <f t="shared" si="199"/>
        <v>-30.275409048622066</v>
      </c>
      <c r="AC257" s="22">
        <f t="shared" si="199"/>
        <v>117.30429229316184</v>
      </c>
      <c r="AD257" s="22">
        <f t="shared" si="199"/>
        <v>-4.4247455057342364</v>
      </c>
      <c r="AE257" s="23">
        <f t="shared" si="119"/>
        <v>9.8987757730602368</v>
      </c>
    </row>
    <row r="258" spans="1:31">
      <c r="A258" s="37" t="s">
        <v>140</v>
      </c>
      <c r="B258" s="4" t="s">
        <v>141</v>
      </c>
      <c r="C258" s="22" t="str">
        <f t="shared" ref="C258:D258" si="200">IFERROR((C52/B52*100-100),"--")</f>
        <v>--</v>
      </c>
      <c r="D258" s="22">
        <f t="shared" si="200"/>
        <v>10.817610062893081</v>
      </c>
      <c r="E258" s="22">
        <f t="shared" ref="E258:AD258" si="201">IFERROR((E52/D52*100-100),"--")</f>
        <v>-50.004540295119185</v>
      </c>
      <c r="F258" s="22">
        <f t="shared" si="201"/>
        <v>-74.65150070380966</v>
      </c>
      <c r="G258" s="22">
        <f t="shared" si="201"/>
        <v>-45.176892073443788</v>
      </c>
      <c r="H258" s="22">
        <f t="shared" si="201"/>
        <v>-34.30811958830256</v>
      </c>
      <c r="I258" s="22">
        <f t="shared" si="201"/>
        <v>-52.661029594628204</v>
      </c>
      <c r="J258" s="22">
        <f t="shared" si="201"/>
        <v>32.072498029944825</v>
      </c>
      <c r="K258" s="22">
        <f t="shared" si="201"/>
        <v>-30.250596658711203</v>
      </c>
      <c r="L258" s="22">
        <f t="shared" si="201"/>
        <v>429.36983176504134</v>
      </c>
      <c r="M258" s="22">
        <f t="shared" si="201"/>
        <v>29.80339348235924</v>
      </c>
      <c r="N258" s="22">
        <f t="shared" si="201"/>
        <v>-28.649680471408416</v>
      </c>
      <c r="O258" s="22">
        <f t="shared" si="201"/>
        <v>-3.7920204722577466</v>
      </c>
      <c r="P258" s="22">
        <f t="shared" si="201"/>
        <v>118.20215209769071</v>
      </c>
      <c r="Q258" s="22">
        <f t="shared" si="201"/>
        <v>-86.920626125502139</v>
      </c>
      <c r="R258" s="22">
        <f t="shared" si="201"/>
        <v>117.07265409870789</v>
      </c>
      <c r="S258" s="22">
        <f t="shared" si="201"/>
        <v>31.450039032006259</v>
      </c>
      <c r="T258" s="22">
        <f t="shared" si="201"/>
        <v>65.013733204661861</v>
      </c>
      <c r="U258" s="22">
        <f t="shared" si="201"/>
        <v>254.03751855684015</v>
      </c>
      <c r="V258" s="22">
        <f t="shared" si="201"/>
        <v>-100</v>
      </c>
      <c r="W258" s="22" t="str">
        <f t="shared" si="201"/>
        <v>--</v>
      </c>
      <c r="X258" s="22" t="str">
        <f t="shared" si="201"/>
        <v>--</v>
      </c>
      <c r="Y258" s="22" t="str">
        <f t="shared" si="201"/>
        <v>--</v>
      </c>
      <c r="Z258" s="22" t="str">
        <f t="shared" si="201"/>
        <v>--</v>
      </c>
      <c r="AA258" s="22">
        <f t="shared" si="201"/>
        <v>-47.521899492853848</v>
      </c>
      <c r="AB258" s="22">
        <f t="shared" si="201"/>
        <v>-100</v>
      </c>
      <c r="AC258" s="22" t="str">
        <f t="shared" si="201"/>
        <v>--</v>
      </c>
      <c r="AD258" s="22" t="str">
        <f t="shared" si="201"/>
        <v>--</v>
      </c>
      <c r="AE258" s="23">
        <f t="shared" si="119"/>
        <v>-100</v>
      </c>
    </row>
    <row r="259" spans="1:31">
      <c r="A259" s="37" t="s">
        <v>142</v>
      </c>
      <c r="B259" s="4" t="s">
        <v>143</v>
      </c>
      <c r="C259" s="22" t="str">
        <f t="shared" ref="C259:D259" si="202">IFERROR((C53/B53*100-100),"--")</f>
        <v>--</v>
      </c>
      <c r="D259" s="22">
        <f t="shared" si="202"/>
        <v>142.7329576084293</v>
      </c>
      <c r="E259" s="22">
        <f t="shared" ref="E259:AD259" si="203">IFERROR((E53/D53*100-100),"--")</f>
        <v>29.982085481709362</v>
      </c>
      <c r="F259" s="22">
        <f t="shared" si="203"/>
        <v>-17.990069382911713</v>
      </c>
      <c r="G259" s="22">
        <f t="shared" si="203"/>
        <v>-22.358156083778965</v>
      </c>
      <c r="H259" s="22">
        <f t="shared" si="203"/>
        <v>-4.4163004366462815</v>
      </c>
      <c r="I259" s="22">
        <f t="shared" si="203"/>
        <v>-12.883154847074934</v>
      </c>
      <c r="J259" s="22">
        <f t="shared" si="203"/>
        <v>-29.827656718455486</v>
      </c>
      <c r="K259" s="22">
        <f t="shared" si="203"/>
        <v>-12.356545635390717</v>
      </c>
      <c r="L259" s="22">
        <f t="shared" si="203"/>
        <v>26.340576724388015</v>
      </c>
      <c r="M259" s="22">
        <f t="shared" si="203"/>
        <v>32.911054749488841</v>
      </c>
      <c r="N259" s="22">
        <f t="shared" si="203"/>
        <v>57.922726863339847</v>
      </c>
      <c r="O259" s="22">
        <f t="shared" si="203"/>
        <v>-4.4002495003033317</v>
      </c>
      <c r="P259" s="22">
        <f t="shared" si="203"/>
        <v>134.58599515985989</v>
      </c>
      <c r="Q259" s="22">
        <f t="shared" si="203"/>
        <v>-36.623685366857394</v>
      </c>
      <c r="R259" s="22">
        <f t="shared" si="203"/>
        <v>-13.69451945353461</v>
      </c>
      <c r="S259" s="22">
        <f t="shared" si="203"/>
        <v>16.617631715459382</v>
      </c>
      <c r="T259" s="22">
        <f t="shared" si="203"/>
        <v>-4.4305560194610933</v>
      </c>
      <c r="U259" s="22">
        <f t="shared" si="203"/>
        <v>23.461630131129539</v>
      </c>
      <c r="V259" s="22">
        <f t="shared" si="203"/>
        <v>-12.24476134873494</v>
      </c>
      <c r="W259" s="22">
        <f t="shared" si="203"/>
        <v>6.5147713311424837</v>
      </c>
      <c r="X259" s="22">
        <f t="shared" si="203"/>
        <v>-7.597866635516354</v>
      </c>
      <c r="Y259" s="22">
        <f t="shared" si="203"/>
        <v>-9.1363984810763128</v>
      </c>
      <c r="Z259" s="22">
        <f t="shared" si="203"/>
        <v>8.228644864289933</v>
      </c>
      <c r="AA259" s="22">
        <f t="shared" si="203"/>
        <v>-11.802210973274526</v>
      </c>
      <c r="AB259" s="22">
        <f t="shared" si="203"/>
        <v>-38.136052871661896</v>
      </c>
      <c r="AC259" s="22">
        <f t="shared" si="203"/>
        <v>72.530844494331234</v>
      </c>
      <c r="AD259" s="22">
        <f t="shared" si="203"/>
        <v>17.73289268267331</v>
      </c>
      <c r="AE259" s="23">
        <f t="shared" si="119"/>
        <v>5.3779336557546316</v>
      </c>
    </row>
    <row r="260" spans="1:31">
      <c r="A260" s="37" t="s">
        <v>144</v>
      </c>
      <c r="B260" s="4" t="s">
        <v>145</v>
      </c>
      <c r="C260" s="22" t="str">
        <f t="shared" ref="C260:D260" si="204">IFERROR((C54/B54*100-100),"--")</f>
        <v>--</v>
      </c>
      <c r="D260" s="22">
        <f t="shared" si="204"/>
        <v>-79.288311688311694</v>
      </c>
      <c r="E260" s="22">
        <f t="shared" ref="E260:AD260" si="205">IFERROR((E54/D54*100-100),"--")</f>
        <v>7.7689992475545608</v>
      </c>
      <c r="F260" s="22">
        <f t="shared" si="205"/>
        <v>40.239716064467359</v>
      </c>
      <c r="G260" s="22">
        <f t="shared" si="205"/>
        <v>-50.188773181761611</v>
      </c>
      <c r="H260" s="22">
        <f t="shared" si="205"/>
        <v>-88.37248042645345</v>
      </c>
      <c r="I260" s="22">
        <f t="shared" si="205"/>
        <v>888.25214899713478</v>
      </c>
      <c r="J260" s="22">
        <f t="shared" si="205"/>
        <v>305.55958248767763</v>
      </c>
      <c r="K260" s="22">
        <f t="shared" si="205"/>
        <v>-64.622616217761973</v>
      </c>
      <c r="L260" s="22">
        <f t="shared" si="205"/>
        <v>86.920278872385609</v>
      </c>
      <c r="M260" s="22">
        <f t="shared" si="205"/>
        <v>141.76869645125541</v>
      </c>
      <c r="N260" s="22">
        <f t="shared" si="205"/>
        <v>-38.747037517327733</v>
      </c>
      <c r="O260" s="22">
        <f t="shared" si="205"/>
        <v>-9.4320338735581828</v>
      </c>
      <c r="P260" s="22">
        <f t="shared" si="205"/>
        <v>19.688054167338365</v>
      </c>
      <c r="Q260" s="22">
        <f t="shared" si="205"/>
        <v>-12.725191096743771</v>
      </c>
      <c r="R260" s="22">
        <f t="shared" si="205"/>
        <v>240.70144301257812</v>
      </c>
      <c r="S260" s="22">
        <f t="shared" si="205"/>
        <v>-23.224579006375762</v>
      </c>
      <c r="T260" s="22">
        <f t="shared" si="205"/>
        <v>34.303414706099261</v>
      </c>
      <c r="U260" s="22">
        <f t="shared" si="205"/>
        <v>-22.263896058253067</v>
      </c>
      <c r="V260" s="22">
        <f t="shared" si="205"/>
        <v>-43.733708206472201</v>
      </c>
      <c r="W260" s="22">
        <f t="shared" si="205"/>
        <v>65.161330822347736</v>
      </c>
      <c r="X260" s="22">
        <f t="shared" si="205"/>
        <v>36.686912300172565</v>
      </c>
      <c r="Y260" s="22">
        <f t="shared" si="205"/>
        <v>-43.751564124952033</v>
      </c>
      <c r="Z260" s="22">
        <f t="shared" si="205"/>
        <v>127.9171857388622</v>
      </c>
      <c r="AA260" s="22">
        <f t="shared" si="205"/>
        <v>-39.632569842096132</v>
      </c>
      <c r="AB260" s="22">
        <f t="shared" si="205"/>
        <v>-24.893107883787607</v>
      </c>
      <c r="AC260" s="22">
        <f t="shared" si="205"/>
        <v>-91.058956352015926</v>
      </c>
      <c r="AD260" s="22">
        <f t="shared" si="205"/>
        <v>237.41037988228993</v>
      </c>
      <c r="AE260" s="23">
        <f t="shared" si="119"/>
        <v>-3.1383909365853953</v>
      </c>
    </row>
    <row r="261" spans="1:31">
      <c r="A261" s="37" t="s">
        <v>146</v>
      </c>
      <c r="B261" s="4" t="s">
        <v>147</v>
      </c>
      <c r="C261" s="22" t="str">
        <f t="shared" ref="C261:D261" si="206">IFERROR((C55/B55*100-100),"--")</f>
        <v>--</v>
      </c>
      <c r="D261" s="22">
        <f t="shared" si="206"/>
        <v>-6.3913043478260931</v>
      </c>
      <c r="E261" s="22">
        <f t="shared" ref="E261:AD261" si="207">IFERROR((E55/D55*100-100),"--")</f>
        <v>40.566651184393862</v>
      </c>
      <c r="F261" s="22">
        <f t="shared" si="207"/>
        <v>-8.5844567803330705</v>
      </c>
      <c r="G261" s="22">
        <f t="shared" si="207"/>
        <v>-46.296898720451097</v>
      </c>
      <c r="H261" s="22">
        <f t="shared" si="207"/>
        <v>-25.603230691569905</v>
      </c>
      <c r="I261" s="22">
        <f t="shared" si="207"/>
        <v>208.70312570678971</v>
      </c>
      <c r="J261" s="22">
        <f t="shared" si="207"/>
        <v>-71.123159205802622</v>
      </c>
      <c r="K261" s="22">
        <f t="shared" si="207"/>
        <v>-34.256863043588581</v>
      </c>
      <c r="L261" s="22">
        <f t="shared" si="207"/>
        <v>125.21611608521152</v>
      </c>
      <c r="M261" s="22">
        <f t="shared" si="207"/>
        <v>82.34003906919358</v>
      </c>
      <c r="N261" s="22">
        <f t="shared" si="207"/>
        <v>125.24574758011465</v>
      </c>
      <c r="O261" s="22">
        <f t="shared" si="207"/>
        <v>-56.128068623687859</v>
      </c>
      <c r="P261" s="22">
        <f t="shared" si="207"/>
        <v>54.337447933507036</v>
      </c>
      <c r="Q261" s="22">
        <f t="shared" si="207"/>
        <v>-15.814704360042384</v>
      </c>
      <c r="R261" s="22">
        <f t="shared" si="207"/>
        <v>20.368011945017798</v>
      </c>
      <c r="S261" s="22">
        <f t="shared" si="207"/>
        <v>-30.688216765782542</v>
      </c>
      <c r="T261" s="22">
        <f t="shared" si="207"/>
        <v>58.344007158773877</v>
      </c>
      <c r="U261" s="22">
        <f t="shared" si="207"/>
        <v>26.402570779544575</v>
      </c>
      <c r="V261" s="22">
        <f t="shared" si="207"/>
        <v>-77.73599130373799</v>
      </c>
      <c r="W261" s="22">
        <f t="shared" si="207"/>
        <v>5.3077135094696359</v>
      </c>
      <c r="X261" s="22">
        <f t="shared" si="207"/>
        <v>39.753224901850814</v>
      </c>
      <c r="Y261" s="22">
        <f t="shared" si="207"/>
        <v>204.97364689514939</v>
      </c>
      <c r="Z261" s="22">
        <f t="shared" si="207"/>
        <v>-84.760943942451092</v>
      </c>
      <c r="AA261" s="22">
        <f t="shared" si="207"/>
        <v>202.77473950837606</v>
      </c>
      <c r="AB261" s="22">
        <f t="shared" si="207"/>
        <v>-67.09953417625249</v>
      </c>
      <c r="AC261" s="22">
        <f t="shared" si="207"/>
        <v>-99.734165510864543</v>
      </c>
      <c r="AD261" s="22">
        <f t="shared" si="207"/>
        <v>26919.565217391308</v>
      </c>
      <c r="AE261" s="23">
        <f t="shared" si="119"/>
        <v>-4.5660722285304018</v>
      </c>
    </row>
    <row r="262" spans="1:31">
      <c r="A262" s="37" t="s">
        <v>148</v>
      </c>
      <c r="B262" s="4" t="s">
        <v>149</v>
      </c>
      <c r="C262" s="22" t="str">
        <f t="shared" ref="C262:D262" si="208">IFERROR((C56/B56*100-100),"--")</f>
        <v>--</v>
      </c>
      <c r="D262" s="22">
        <f t="shared" si="208"/>
        <v>93.90106382978729</v>
      </c>
      <c r="E262" s="22">
        <f t="shared" ref="E262:AD262" si="209">IFERROR((E56/D56*100-100),"--")</f>
        <v>224.4525887845852</v>
      </c>
      <c r="F262" s="22">
        <f t="shared" si="209"/>
        <v>-31.770183359543651</v>
      </c>
      <c r="G262" s="22">
        <f t="shared" si="209"/>
        <v>-12.457702449953416</v>
      </c>
      <c r="H262" s="22">
        <f t="shared" si="209"/>
        <v>-42.580885648901777</v>
      </c>
      <c r="I262" s="22">
        <f t="shared" si="209"/>
        <v>-91.748129692204529</v>
      </c>
      <c r="J262" s="22">
        <f t="shared" si="209"/>
        <v>39.576569937660565</v>
      </c>
      <c r="K262" s="22">
        <f t="shared" si="209"/>
        <v>130.22402968036531</v>
      </c>
      <c r="L262" s="22">
        <f t="shared" si="209"/>
        <v>27.278868979366692</v>
      </c>
      <c r="M262" s="22">
        <f t="shared" si="209"/>
        <v>-17.789367576806768</v>
      </c>
      <c r="N262" s="22">
        <f t="shared" si="209"/>
        <v>52.980061840281479</v>
      </c>
      <c r="O262" s="22">
        <f t="shared" si="209"/>
        <v>-44.738329771086939</v>
      </c>
      <c r="P262" s="22">
        <f t="shared" si="209"/>
        <v>540.50069716439759</v>
      </c>
      <c r="Q262" s="22">
        <f t="shared" si="209"/>
        <v>-76.861033836581043</v>
      </c>
      <c r="R262" s="22">
        <f t="shared" si="209"/>
        <v>1673.6128971255671</v>
      </c>
      <c r="S262" s="22">
        <f t="shared" si="209"/>
        <v>-87.497047883725799</v>
      </c>
      <c r="T262" s="22">
        <f t="shared" si="209"/>
        <v>-27.562284939473912</v>
      </c>
      <c r="U262" s="22">
        <f t="shared" si="209"/>
        <v>594.55105188185019</v>
      </c>
      <c r="V262" s="22">
        <f t="shared" si="209"/>
        <v>-51.202005178207465</v>
      </c>
      <c r="W262" s="22">
        <f t="shared" si="209"/>
        <v>-52.453631057877921</v>
      </c>
      <c r="X262" s="22">
        <f t="shared" si="209"/>
        <v>-11.502664674705116</v>
      </c>
      <c r="Y262" s="22">
        <f t="shared" si="209"/>
        <v>-55.982111347984642</v>
      </c>
      <c r="Z262" s="22">
        <f t="shared" si="209"/>
        <v>239.14576398330911</v>
      </c>
      <c r="AA262" s="22">
        <f t="shared" si="209"/>
        <v>-24.126580808555573</v>
      </c>
      <c r="AB262" s="22">
        <f t="shared" si="209"/>
        <v>-68.820113657689575</v>
      </c>
      <c r="AC262" s="22">
        <f t="shared" si="209"/>
        <v>-3.3092188303491952</v>
      </c>
      <c r="AD262" s="22">
        <f t="shared" si="209"/>
        <v>283.70954582540111</v>
      </c>
      <c r="AE262" s="23">
        <f t="shared" si="119"/>
        <v>2.9408723460822017</v>
      </c>
    </row>
    <row r="263" spans="1:31">
      <c r="A263" s="37" t="s">
        <v>150</v>
      </c>
      <c r="B263" s="4" t="s">
        <v>151</v>
      </c>
      <c r="C263" s="22" t="str">
        <f t="shared" ref="C263:D263" si="210">IFERROR((C57/B57*100-100),"--")</f>
        <v>--</v>
      </c>
      <c r="D263" s="22">
        <f t="shared" si="210"/>
        <v>92.987352052379748</v>
      </c>
      <c r="E263" s="22">
        <f t="shared" ref="E263:AD263" si="211">IFERROR((E57/D57*100-100),"--")</f>
        <v>17.444981523032908</v>
      </c>
      <c r="F263" s="22">
        <f t="shared" si="211"/>
        <v>15.795605848221399</v>
      </c>
      <c r="G263" s="22">
        <f t="shared" si="211"/>
        <v>-7.0567793064629285</v>
      </c>
      <c r="H263" s="22">
        <f t="shared" si="211"/>
        <v>17.484443086177578</v>
      </c>
      <c r="I263" s="22">
        <f t="shared" si="211"/>
        <v>9.3459335972296458</v>
      </c>
      <c r="J263" s="22">
        <f t="shared" si="211"/>
        <v>-7.8151784616141526</v>
      </c>
      <c r="K263" s="22">
        <f t="shared" si="211"/>
        <v>-7.7170380936662042</v>
      </c>
      <c r="L263" s="22">
        <f t="shared" si="211"/>
        <v>14.055186413578213</v>
      </c>
      <c r="M263" s="22">
        <f t="shared" si="211"/>
        <v>24.847745955195322</v>
      </c>
      <c r="N263" s="22">
        <f t="shared" si="211"/>
        <v>3.1792488969164054</v>
      </c>
      <c r="O263" s="22">
        <f t="shared" si="211"/>
        <v>22.560826813992449</v>
      </c>
      <c r="P263" s="22">
        <f t="shared" si="211"/>
        <v>37.104234962969286</v>
      </c>
      <c r="Q263" s="22">
        <f t="shared" si="211"/>
        <v>-11.660669638597909</v>
      </c>
      <c r="R263" s="22">
        <f t="shared" si="211"/>
        <v>12.145052779547584</v>
      </c>
      <c r="S263" s="22">
        <f t="shared" si="211"/>
        <v>30.987486029065394</v>
      </c>
      <c r="T263" s="22">
        <f t="shared" si="211"/>
        <v>-15.143592943471219</v>
      </c>
      <c r="U263" s="22">
        <f t="shared" si="211"/>
        <v>42.338275610218403</v>
      </c>
      <c r="V263" s="22">
        <f t="shared" si="211"/>
        <v>-12.260350417320851</v>
      </c>
      <c r="W263" s="22">
        <f t="shared" si="211"/>
        <v>-8.5707962574538215</v>
      </c>
      <c r="X263" s="22">
        <f t="shared" si="211"/>
        <v>-3.4179260921239063</v>
      </c>
      <c r="Y263" s="22">
        <f t="shared" si="211"/>
        <v>3.8200040655656693</v>
      </c>
      <c r="Z263" s="22">
        <f t="shared" si="211"/>
        <v>7.9883055086091019</v>
      </c>
      <c r="AA263" s="22">
        <f t="shared" si="211"/>
        <v>0.78362184462736195</v>
      </c>
      <c r="AB263" s="22">
        <f t="shared" si="211"/>
        <v>-14.281231839775756</v>
      </c>
      <c r="AC263" s="22">
        <f t="shared" si="211"/>
        <v>31.837149273935978</v>
      </c>
      <c r="AD263" s="22">
        <f t="shared" si="211"/>
        <v>22.676536228581924</v>
      </c>
      <c r="AE263" s="23">
        <f t="shared" si="119"/>
        <v>9.4460123719172628</v>
      </c>
    </row>
    <row r="264" spans="1:31">
      <c r="A264" s="37" t="s">
        <v>152</v>
      </c>
      <c r="B264" s="4" t="s">
        <v>153</v>
      </c>
      <c r="C264" s="22" t="str">
        <f t="shared" ref="C264:D264" si="212">IFERROR((C58/B58*100-100),"--")</f>
        <v>--</v>
      </c>
      <c r="D264" s="22">
        <f t="shared" si="212"/>
        <v>0.13298477315102275</v>
      </c>
      <c r="E264" s="22">
        <f t="shared" ref="E264:AD264" si="213">IFERROR((E58/D58*100-100),"--")</f>
        <v>37.260064455303507</v>
      </c>
      <c r="F264" s="22">
        <f t="shared" si="213"/>
        <v>-6.8851433171316359</v>
      </c>
      <c r="G264" s="22">
        <f t="shared" si="213"/>
        <v>-7.9450106062951136</v>
      </c>
      <c r="H264" s="22">
        <f t="shared" si="213"/>
        <v>5.4336546599240023</v>
      </c>
      <c r="I264" s="22">
        <f t="shared" si="213"/>
        <v>3.6057293738768834</v>
      </c>
      <c r="J264" s="22">
        <f t="shared" si="213"/>
        <v>-10.800421268632874</v>
      </c>
      <c r="K264" s="22">
        <f t="shared" si="213"/>
        <v>-4.8011820501585589</v>
      </c>
      <c r="L264" s="22">
        <f t="shared" si="213"/>
        <v>-3.5160946553963726</v>
      </c>
      <c r="M264" s="22">
        <f t="shared" si="213"/>
        <v>29.610859104120777</v>
      </c>
      <c r="N264" s="22">
        <f t="shared" si="213"/>
        <v>3.1393145976916799</v>
      </c>
      <c r="O264" s="22">
        <f t="shared" si="213"/>
        <v>25.667545626866399</v>
      </c>
      <c r="P264" s="22">
        <f t="shared" si="213"/>
        <v>8.0086915812346291</v>
      </c>
      <c r="Q264" s="22">
        <f t="shared" si="213"/>
        <v>-2.7661125883047362</v>
      </c>
      <c r="R264" s="22">
        <f t="shared" si="213"/>
        <v>-5.891339298694291</v>
      </c>
      <c r="S264" s="22">
        <f t="shared" si="213"/>
        <v>13.067275213360858</v>
      </c>
      <c r="T264" s="22">
        <f t="shared" si="213"/>
        <v>-4.5606145049672904</v>
      </c>
      <c r="U264" s="22">
        <f t="shared" si="213"/>
        <v>0.14022689182047543</v>
      </c>
      <c r="V264" s="22">
        <f t="shared" si="213"/>
        <v>1.4820109393878482</v>
      </c>
      <c r="W264" s="22">
        <f t="shared" si="213"/>
        <v>-1.0240082735821829</v>
      </c>
      <c r="X264" s="22">
        <f t="shared" si="213"/>
        <v>-4.6905447543570631</v>
      </c>
      <c r="Y264" s="22">
        <f t="shared" si="213"/>
        <v>1.8688574258355288</v>
      </c>
      <c r="Z264" s="22">
        <f t="shared" si="213"/>
        <v>-2.8133988869456061E-2</v>
      </c>
      <c r="AA264" s="22">
        <f t="shared" si="213"/>
        <v>-9.6465695011995507</v>
      </c>
      <c r="AB264" s="22">
        <f t="shared" si="213"/>
        <v>-39.81053900590549</v>
      </c>
      <c r="AC264" s="22">
        <f t="shared" si="213"/>
        <v>9.9126334352149996</v>
      </c>
      <c r="AD264" s="22">
        <f t="shared" si="213"/>
        <v>10.441133513394334</v>
      </c>
      <c r="AE264" s="23">
        <f t="shared" si="119"/>
        <v>0.70546832601282006</v>
      </c>
    </row>
    <row r="265" spans="1:31">
      <c r="A265" s="37" t="s">
        <v>154</v>
      </c>
      <c r="B265" s="4" t="s">
        <v>155</v>
      </c>
      <c r="C265" s="22" t="str">
        <f t="shared" ref="C265:D265" si="214">IFERROR((C59/B59*100-100),"--")</f>
        <v>--</v>
      </c>
      <c r="D265" s="22">
        <f t="shared" si="214"/>
        <v>293.9375</v>
      </c>
      <c r="E265" s="22">
        <f t="shared" ref="E265:AD265" si="215">IFERROR((E59/D59*100-100),"--")</f>
        <v>-90.433127082341741</v>
      </c>
      <c r="F265" s="22">
        <f t="shared" si="215"/>
        <v>18.80597014925371</v>
      </c>
      <c r="G265" s="22">
        <f t="shared" si="215"/>
        <v>-100</v>
      </c>
      <c r="H265" s="22" t="str">
        <f t="shared" si="215"/>
        <v>--</v>
      </c>
      <c r="I265" s="22">
        <f t="shared" si="215"/>
        <v>-70.647623737995573</v>
      </c>
      <c r="J265" s="22">
        <f t="shared" si="215"/>
        <v>219.54697986577185</v>
      </c>
      <c r="K265" s="22">
        <f t="shared" si="215"/>
        <v>-34.116566027828839</v>
      </c>
      <c r="L265" s="22">
        <f t="shared" si="215"/>
        <v>1202.0721259214981</v>
      </c>
      <c r="M265" s="22">
        <f t="shared" si="215"/>
        <v>-64.921730348426195</v>
      </c>
      <c r="N265" s="22">
        <f t="shared" si="215"/>
        <v>-21.392427150584538</v>
      </c>
      <c r="O265" s="22">
        <f t="shared" si="215"/>
        <v>447.58046614872364</v>
      </c>
      <c r="P265" s="22">
        <f t="shared" si="215"/>
        <v>-56.263048016701475</v>
      </c>
      <c r="Q265" s="22">
        <f t="shared" si="215"/>
        <v>-43.932618115253597</v>
      </c>
      <c r="R265" s="22">
        <f t="shared" si="215"/>
        <v>-54.721659709881393</v>
      </c>
      <c r="S265" s="22">
        <f t="shared" si="215"/>
        <v>-93.519532676159187</v>
      </c>
      <c r="T265" s="22">
        <f t="shared" si="215"/>
        <v>1365.3521126760565</v>
      </c>
      <c r="U265" s="22">
        <f t="shared" si="215"/>
        <v>7.5643983083429731</v>
      </c>
      <c r="V265" s="22">
        <f t="shared" si="215"/>
        <v>-100</v>
      </c>
      <c r="W265" s="22" t="str">
        <f t="shared" si="215"/>
        <v>--</v>
      </c>
      <c r="X265" s="22" t="str">
        <f t="shared" si="215"/>
        <v>--</v>
      </c>
      <c r="Y265" s="22" t="str">
        <f t="shared" si="215"/>
        <v>--</v>
      </c>
      <c r="Z265" s="22" t="str">
        <f t="shared" si="215"/>
        <v>--</v>
      </c>
      <c r="AA265" s="22" t="str">
        <f t="shared" si="215"/>
        <v>--</v>
      </c>
      <c r="AB265" s="22" t="str">
        <f t="shared" si="215"/>
        <v>--</v>
      </c>
      <c r="AC265" s="22" t="str">
        <f t="shared" si="215"/>
        <v>--</v>
      </c>
      <c r="AD265" s="22" t="str">
        <f t="shared" si="215"/>
        <v>--</v>
      </c>
      <c r="AE265" s="23">
        <f t="shared" si="119"/>
        <v>-100</v>
      </c>
    </row>
    <row r="266" spans="1:31">
      <c r="A266" s="37" t="s">
        <v>156</v>
      </c>
      <c r="B266" s="4" t="s">
        <v>157</v>
      </c>
      <c r="C266" s="22" t="str">
        <f t="shared" ref="C266:D266" si="216">IFERROR((C60/B60*100-100),"--")</f>
        <v>--</v>
      </c>
      <c r="D266" s="22">
        <f t="shared" si="216"/>
        <v>69.314730208743583</v>
      </c>
      <c r="E266" s="22">
        <f t="shared" ref="E266:AD266" si="217">IFERROR((E60/D60*100-100),"--")</f>
        <v>-15.542867816681522</v>
      </c>
      <c r="F266" s="22">
        <f t="shared" si="217"/>
        <v>-62.564317326398822</v>
      </c>
      <c r="G266" s="22">
        <f t="shared" si="217"/>
        <v>-79.198977624876022</v>
      </c>
      <c r="H266" s="22">
        <f t="shared" si="217"/>
        <v>82.417366699089229</v>
      </c>
      <c r="I266" s="22">
        <f t="shared" si="217"/>
        <v>-41.213829850147221</v>
      </c>
      <c r="J266" s="22">
        <f t="shared" si="217"/>
        <v>438.47010144021692</v>
      </c>
      <c r="K266" s="22">
        <f t="shared" si="217"/>
        <v>-34.670002955494553</v>
      </c>
      <c r="L266" s="22">
        <f t="shared" si="217"/>
        <v>-47.986421595307839</v>
      </c>
      <c r="M266" s="22">
        <f t="shared" si="217"/>
        <v>236.03602710414975</v>
      </c>
      <c r="N266" s="22">
        <f t="shared" si="217"/>
        <v>-25.096444424059882</v>
      </c>
      <c r="O266" s="22">
        <f t="shared" si="217"/>
        <v>35.75564188568589</v>
      </c>
      <c r="P266" s="22">
        <f t="shared" si="217"/>
        <v>-47.023698520111893</v>
      </c>
      <c r="Q266" s="22">
        <f t="shared" si="217"/>
        <v>80.043755809918139</v>
      </c>
      <c r="R266" s="22">
        <f t="shared" si="217"/>
        <v>56.980785297036846</v>
      </c>
      <c r="S266" s="22">
        <f t="shared" si="217"/>
        <v>202.19491772802041</v>
      </c>
      <c r="T266" s="22">
        <f t="shared" si="217"/>
        <v>2.693624382615738</v>
      </c>
      <c r="U266" s="22">
        <f t="shared" si="217"/>
        <v>-6.5265163836015745</v>
      </c>
      <c r="V266" s="22">
        <f t="shared" si="217"/>
        <v>14.338033032532422</v>
      </c>
      <c r="W266" s="22">
        <f t="shared" si="217"/>
        <v>-7.4567728068886368</v>
      </c>
      <c r="X266" s="22">
        <f t="shared" si="217"/>
        <v>-49.433750534338387</v>
      </c>
      <c r="Y266" s="22">
        <f t="shared" si="217"/>
        <v>-46.890890369165064</v>
      </c>
      <c r="Z266" s="22">
        <f t="shared" si="217"/>
        <v>40.032608779280139</v>
      </c>
      <c r="AA266" s="22">
        <f t="shared" si="217"/>
        <v>28.560849915227948</v>
      </c>
      <c r="AB266" s="22">
        <f t="shared" si="217"/>
        <v>-82.443207901360722</v>
      </c>
      <c r="AC266" s="22">
        <f t="shared" si="217"/>
        <v>133.93857024527946</v>
      </c>
      <c r="AD266" s="22">
        <f t="shared" si="217"/>
        <v>226.74621131541466</v>
      </c>
      <c r="AE266" s="23">
        <f t="shared" si="119"/>
        <v>2.8994529532521085</v>
      </c>
    </row>
    <row r="267" spans="1:31">
      <c r="A267" s="37" t="s">
        <v>158</v>
      </c>
      <c r="B267" s="4" t="s">
        <v>159</v>
      </c>
      <c r="C267" s="22" t="str">
        <f t="shared" ref="C267:D267" si="218">IFERROR((C61/B61*100-100),"--")</f>
        <v>--</v>
      </c>
      <c r="D267" s="22">
        <f t="shared" si="218"/>
        <v>22.321662330807229</v>
      </c>
      <c r="E267" s="22">
        <f t="shared" ref="E267:AD267" si="219">IFERROR((E61/D61*100-100),"--")</f>
        <v>18.571429738296771</v>
      </c>
      <c r="F267" s="22">
        <f t="shared" si="219"/>
        <v>-36.69207979199021</v>
      </c>
      <c r="G267" s="22">
        <f t="shared" si="219"/>
        <v>-27.59119694299666</v>
      </c>
      <c r="H267" s="22">
        <f t="shared" si="219"/>
        <v>55.8843874249051</v>
      </c>
      <c r="I267" s="22">
        <f t="shared" si="219"/>
        <v>-31.1705349941099</v>
      </c>
      <c r="J267" s="22">
        <f t="shared" si="219"/>
        <v>-21.547551437011776</v>
      </c>
      <c r="K267" s="22">
        <f t="shared" si="219"/>
        <v>-60.266180854337684</v>
      </c>
      <c r="L267" s="22">
        <f t="shared" si="219"/>
        <v>33.653033286616363</v>
      </c>
      <c r="M267" s="22">
        <f t="shared" si="219"/>
        <v>53.320849545406531</v>
      </c>
      <c r="N267" s="22">
        <f t="shared" si="219"/>
        <v>53.560253220485663</v>
      </c>
      <c r="O267" s="22">
        <f t="shared" si="219"/>
        <v>101.29551433217267</v>
      </c>
      <c r="P267" s="22">
        <f t="shared" si="219"/>
        <v>4.8237274140730193</v>
      </c>
      <c r="Q267" s="22">
        <f t="shared" si="219"/>
        <v>-26.831656536582216</v>
      </c>
      <c r="R267" s="22">
        <f t="shared" si="219"/>
        <v>80.106947082711656</v>
      </c>
      <c r="S267" s="22">
        <f t="shared" si="219"/>
        <v>56.815077874576474</v>
      </c>
      <c r="T267" s="22">
        <f t="shared" si="219"/>
        <v>-8.0421268118862912</v>
      </c>
      <c r="U267" s="22">
        <f t="shared" si="219"/>
        <v>8.7738636306069253</v>
      </c>
      <c r="V267" s="22">
        <f t="shared" si="219"/>
        <v>-17.350066697953778</v>
      </c>
      <c r="W267" s="22">
        <f t="shared" si="219"/>
        <v>-0.26331176896664488</v>
      </c>
      <c r="X267" s="22">
        <f t="shared" si="219"/>
        <v>-18.473292424110838</v>
      </c>
      <c r="Y267" s="22">
        <f t="shared" si="219"/>
        <v>9.0551329570615735</v>
      </c>
      <c r="Z267" s="22">
        <f t="shared" si="219"/>
        <v>12.09102384681087</v>
      </c>
      <c r="AA267" s="22">
        <f t="shared" si="219"/>
        <v>34.988075061649141</v>
      </c>
      <c r="AB267" s="22">
        <f t="shared" si="219"/>
        <v>-33.938573596470363</v>
      </c>
      <c r="AC267" s="22">
        <f t="shared" si="219"/>
        <v>73.64676138555015</v>
      </c>
      <c r="AD267" s="22">
        <f t="shared" si="219"/>
        <v>18.767472317550386</v>
      </c>
      <c r="AE267" s="23">
        <f t="shared" si="119"/>
        <v>5.6105633547266223</v>
      </c>
    </row>
    <row r="268" spans="1:31">
      <c r="A268" s="37" t="s">
        <v>160</v>
      </c>
      <c r="B268" s="4" t="s">
        <v>161</v>
      </c>
      <c r="C268" s="22" t="str">
        <f t="shared" ref="C268:D268" si="220">IFERROR((C62/B62*100-100),"--")</f>
        <v>--</v>
      </c>
      <c r="D268" s="22">
        <f t="shared" si="220"/>
        <v>-58.185476190476187</v>
      </c>
      <c r="E268" s="22">
        <f t="shared" ref="E268:AD268" si="221">IFERROR((E62/D62*100-100),"--")</f>
        <v>-18.716440516794677</v>
      </c>
      <c r="F268" s="22">
        <f t="shared" si="221"/>
        <v>-81.7311262267865</v>
      </c>
      <c r="G268" s="22">
        <f t="shared" si="221"/>
        <v>184.74634763602899</v>
      </c>
      <c r="H268" s="22">
        <f t="shared" si="221"/>
        <v>328.86518805801313</v>
      </c>
      <c r="I268" s="22">
        <f t="shared" si="221"/>
        <v>-28.106483792872822</v>
      </c>
      <c r="J268" s="22">
        <f t="shared" si="221"/>
        <v>-65.3319357092942</v>
      </c>
      <c r="K268" s="22">
        <f t="shared" si="221"/>
        <v>-31.876133843983084</v>
      </c>
      <c r="L268" s="22">
        <f t="shared" si="221"/>
        <v>435.2516921256057</v>
      </c>
      <c r="M268" s="22">
        <f t="shared" si="221"/>
        <v>-42.67738190663092</v>
      </c>
      <c r="N268" s="22">
        <f t="shared" si="221"/>
        <v>-33.465131697908504</v>
      </c>
      <c r="O268" s="22">
        <f t="shared" si="221"/>
        <v>-21.097401891509932</v>
      </c>
      <c r="P268" s="22">
        <f t="shared" si="221"/>
        <v>197.31110575322333</v>
      </c>
      <c r="Q268" s="22">
        <f t="shared" si="221"/>
        <v>48.691085323704897</v>
      </c>
      <c r="R268" s="22">
        <f t="shared" si="221"/>
        <v>-7.3282724267159693</v>
      </c>
      <c r="S268" s="22">
        <f t="shared" si="221"/>
        <v>-25.670494863042506</v>
      </c>
      <c r="T268" s="22">
        <f t="shared" si="221"/>
        <v>32.159998793486352</v>
      </c>
      <c r="U268" s="22">
        <f t="shared" si="221"/>
        <v>-28.233730072691159</v>
      </c>
      <c r="V268" s="22">
        <f t="shared" si="221"/>
        <v>-64.767966035665722</v>
      </c>
      <c r="W268" s="22">
        <f t="shared" si="221"/>
        <v>33.472114093581098</v>
      </c>
      <c r="X268" s="22">
        <f t="shared" si="221"/>
        <v>-26.991842427828743</v>
      </c>
      <c r="Y268" s="22">
        <f t="shared" si="221"/>
        <v>131.16077114571874</v>
      </c>
      <c r="Z268" s="22">
        <f t="shared" si="221"/>
        <v>-61.86523877741157</v>
      </c>
      <c r="AA268" s="22">
        <f t="shared" si="221"/>
        <v>248.56632472121157</v>
      </c>
      <c r="AB268" s="22">
        <f t="shared" si="221"/>
        <v>-64.527798503244469</v>
      </c>
      <c r="AC268" s="22">
        <f t="shared" si="221"/>
        <v>-99.649435910510547</v>
      </c>
      <c r="AD268" s="22">
        <f t="shared" si="221"/>
        <v>84169.696969696946</v>
      </c>
      <c r="AE268" s="23">
        <f t="shared" si="119"/>
        <v>-1.4617466079517101</v>
      </c>
    </row>
    <row r="269" spans="1:31">
      <c r="A269" s="37" t="s">
        <v>162</v>
      </c>
      <c r="B269" s="4" t="s">
        <v>163</v>
      </c>
      <c r="C269" s="22" t="str">
        <f t="shared" ref="C269:D269" si="222">IFERROR((C63/B63*100-100),"--")</f>
        <v>--</v>
      </c>
      <c r="D269" s="22">
        <f t="shared" si="222"/>
        <v>-21.401598303654907</v>
      </c>
      <c r="E269" s="22">
        <f t="shared" ref="E269:AD269" si="223">IFERROR((E63/D63*100-100),"--")</f>
        <v>-27.199976824020339</v>
      </c>
      <c r="F269" s="22">
        <f t="shared" si="223"/>
        <v>-26.431614746087035</v>
      </c>
      <c r="G269" s="22">
        <f t="shared" si="223"/>
        <v>-6.8995186258072323</v>
      </c>
      <c r="H269" s="22">
        <f t="shared" si="223"/>
        <v>9.2778862373353803</v>
      </c>
      <c r="I269" s="22">
        <f t="shared" si="223"/>
        <v>-25.83748081418365</v>
      </c>
      <c r="J269" s="22">
        <f t="shared" si="223"/>
        <v>-22.034394922168715</v>
      </c>
      <c r="K269" s="22">
        <f t="shared" si="223"/>
        <v>-10.919831495056755</v>
      </c>
      <c r="L269" s="22">
        <f t="shared" si="223"/>
        <v>21.490588840618301</v>
      </c>
      <c r="M269" s="22">
        <f t="shared" si="223"/>
        <v>10.426537072152598</v>
      </c>
      <c r="N269" s="22">
        <f t="shared" si="223"/>
        <v>-13.342150532967622</v>
      </c>
      <c r="O269" s="22">
        <f t="shared" si="223"/>
        <v>12.371663970018261</v>
      </c>
      <c r="P269" s="22">
        <f t="shared" si="223"/>
        <v>0.97405214950916275</v>
      </c>
      <c r="Q269" s="22">
        <f t="shared" si="223"/>
        <v>-18.325602139128279</v>
      </c>
      <c r="R269" s="22">
        <f t="shared" si="223"/>
        <v>85.838331049129209</v>
      </c>
      <c r="S269" s="22">
        <f t="shared" si="223"/>
        <v>1.5840871902271516</v>
      </c>
      <c r="T269" s="22">
        <f t="shared" si="223"/>
        <v>18.403613486887792</v>
      </c>
      <c r="U269" s="22">
        <f t="shared" si="223"/>
        <v>-17.243447216749459</v>
      </c>
      <c r="V269" s="22">
        <f t="shared" si="223"/>
        <v>-12.412494962062965</v>
      </c>
      <c r="W269" s="22">
        <f t="shared" si="223"/>
        <v>-18.259452886251779</v>
      </c>
      <c r="X269" s="22">
        <f t="shared" si="223"/>
        <v>-14.626015715992907</v>
      </c>
      <c r="Y269" s="22">
        <f t="shared" si="223"/>
        <v>-3.8307232465992058</v>
      </c>
      <c r="Z269" s="22">
        <f t="shared" si="223"/>
        <v>11.562136345109877</v>
      </c>
      <c r="AA269" s="22">
        <f t="shared" si="223"/>
        <v>16.365524362941272</v>
      </c>
      <c r="AB269" s="22">
        <f t="shared" si="223"/>
        <v>-5.8909251809520669</v>
      </c>
      <c r="AC269" s="22">
        <f t="shared" si="223"/>
        <v>57.072826960455131</v>
      </c>
      <c r="AD269" s="22">
        <f t="shared" si="223"/>
        <v>-17.51969906146897</v>
      </c>
      <c r="AE269" s="23">
        <f t="shared" si="119"/>
        <v>-3.1422730599054916</v>
      </c>
    </row>
    <row r="270" spans="1:31">
      <c r="A270" s="37" t="s">
        <v>164</v>
      </c>
      <c r="B270" s="4" t="s">
        <v>165</v>
      </c>
      <c r="C270" s="22" t="str">
        <f t="shared" ref="C270:D270" si="224">IFERROR((C64/B64*100-100),"--")</f>
        <v>--</v>
      </c>
      <c r="D270" s="22">
        <f t="shared" si="224"/>
        <v>-1.8936691704273585</v>
      </c>
      <c r="E270" s="22">
        <f t="shared" ref="E270:AD270" si="225">IFERROR((E64/D64*100-100),"--")</f>
        <v>-5.5410630613246212</v>
      </c>
      <c r="F270" s="22">
        <f t="shared" si="225"/>
        <v>-35.848502426012246</v>
      </c>
      <c r="G270" s="22">
        <f t="shared" si="225"/>
        <v>-27.744087970981099</v>
      </c>
      <c r="H270" s="22">
        <f t="shared" si="225"/>
        <v>43.307768382408341</v>
      </c>
      <c r="I270" s="22">
        <f t="shared" si="225"/>
        <v>-18.609323925315593</v>
      </c>
      <c r="J270" s="22">
        <f t="shared" si="225"/>
        <v>-25.876470443510414</v>
      </c>
      <c r="K270" s="22">
        <f t="shared" si="225"/>
        <v>-11.035984647343184</v>
      </c>
      <c r="L270" s="22">
        <f t="shared" si="225"/>
        <v>54.276981015187573</v>
      </c>
      <c r="M270" s="22">
        <f t="shared" si="225"/>
        <v>-9.3697947004453823</v>
      </c>
      <c r="N270" s="22">
        <f t="shared" si="225"/>
        <v>-43.56604972413497</v>
      </c>
      <c r="O270" s="22">
        <f t="shared" si="225"/>
        <v>48.867469379825565</v>
      </c>
      <c r="P270" s="22">
        <f t="shared" si="225"/>
        <v>18.866851047325326</v>
      </c>
      <c r="Q270" s="22">
        <f t="shared" si="225"/>
        <v>3.33408199219501</v>
      </c>
      <c r="R270" s="22">
        <f t="shared" si="225"/>
        <v>25.725528479882172</v>
      </c>
      <c r="S270" s="22">
        <f t="shared" si="225"/>
        <v>22.885101605887328</v>
      </c>
      <c r="T270" s="22">
        <f t="shared" si="225"/>
        <v>-16.068621626014021</v>
      </c>
      <c r="U270" s="22">
        <f t="shared" si="225"/>
        <v>13.425965032071872</v>
      </c>
      <c r="V270" s="22">
        <f t="shared" si="225"/>
        <v>-31.972986262332029</v>
      </c>
      <c r="W270" s="22">
        <f t="shared" si="225"/>
        <v>38.683778130818723</v>
      </c>
      <c r="X270" s="22">
        <f t="shared" si="225"/>
        <v>-34.185196569607783</v>
      </c>
      <c r="Y270" s="22">
        <f t="shared" si="225"/>
        <v>31.507448040906951</v>
      </c>
      <c r="Z270" s="22">
        <f t="shared" si="225"/>
        <v>-2.2033330645055145</v>
      </c>
      <c r="AA270" s="22">
        <f t="shared" si="225"/>
        <v>-5.1768562802573825</v>
      </c>
      <c r="AB270" s="22">
        <f t="shared" si="225"/>
        <v>-40.453054522739116</v>
      </c>
      <c r="AC270" s="22">
        <f t="shared" si="225"/>
        <v>30.981797567181104</v>
      </c>
      <c r="AD270" s="22">
        <f t="shared" si="225"/>
        <v>8.4210301119391033</v>
      </c>
      <c r="AE270" s="23">
        <f t="shared" si="119"/>
        <v>-2.8194909975403419</v>
      </c>
    </row>
    <row r="271" spans="1:31">
      <c r="A271" s="37" t="s">
        <v>166</v>
      </c>
      <c r="B271" s="4" t="s">
        <v>167</v>
      </c>
      <c r="C271" s="22" t="str">
        <f t="shared" ref="C271:D271" si="226">IFERROR((C65/B65*100-100),"--")</f>
        <v>--</v>
      </c>
      <c r="D271" s="22">
        <f t="shared" si="226"/>
        <v>26.724520622286562</v>
      </c>
      <c r="E271" s="22">
        <f t="shared" ref="E271:AD271" si="227">IFERROR((E65/D65*100-100),"--")</f>
        <v>5.9820937810009411</v>
      </c>
      <c r="F271" s="22">
        <f t="shared" si="227"/>
        <v>44.087721871554038</v>
      </c>
      <c r="G271" s="22">
        <f t="shared" si="227"/>
        <v>15.880299630446686</v>
      </c>
      <c r="H271" s="22">
        <f t="shared" si="227"/>
        <v>-15.336008155552435</v>
      </c>
      <c r="I271" s="22">
        <f t="shared" si="227"/>
        <v>-8.4013285896407268</v>
      </c>
      <c r="J271" s="22">
        <f t="shared" si="227"/>
        <v>-20.54678937903752</v>
      </c>
      <c r="K271" s="22">
        <f t="shared" si="227"/>
        <v>-9.9915589939263327</v>
      </c>
      <c r="L271" s="22">
        <f t="shared" si="227"/>
        <v>31.033713367829193</v>
      </c>
      <c r="M271" s="22">
        <f t="shared" si="227"/>
        <v>40.470018682994834</v>
      </c>
      <c r="N271" s="22">
        <f t="shared" si="227"/>
        <v>-24.504410880172401</v>
      </c>
      <c r="O271" s="22">
        <f t="shared" si="227"/>
        <v>19.055291519929327</v>
      </c>
      <c r="P271" s="22">
        <f t="shared" si="227"/>
        <v>25.450905688604351</v>
      </c>
      <c r="Q271" s="22">
        <f t="shared" si="227"/>
        <v>-18.21056693037383</v>
      </c>
      <c r="R271" s="22">
        <f t="shared" si="227"/>
        <v>34.138115260139472</v>
      </c>
      <c r="S271" s="22">
        <f t="shared" si="227"/>
        <v>21.418758899370346</v>
      </c>
      <c r="T271" s="22">
        <f t="shared" si="227"/>
        <v>-1.0287539033484734</v>
      </c>
      <c r="U271" s="22">
        <f t="shared" si="227"/>
        <v>1.6461206247548859</v>
      </c>
      <c r="V271" s="22">
        <f t="shared" si="227"/>
        <v>-6.968634983337779</v>
      </c>
      <c r="W271" s="22">
        <f t="shared" si="227"/>
        <v>-13.256990610380228</v>
      </c>
      <c r="X271" s="22">
        <f t="shared" si="227"/>
        <v>-0.43482353459619105</v>
      </c>
      <c r="Y271" s="22">
        <f t="shared" si="227"/>
        <v>10.822467585328496</v>
      </c>
      <c r="Z271" s="22">
        <f t="shared" si="227"/>
        <v>18.133135242105112</v>
      </c>
      <c r="AA271" s="22">
        <f t="shared" si="227"/>
        <v>-17.816209174171377</v>
      </c>
      <c r="AB271" s="22">
        <f t="shared" si="227"/>
        <v>15.158989995127456</v>
      </c>
      <c r="AC271" s="22">
        <f t="shared" si="227"/>
        <v>2.0315701583136132</v>
      </c>
      <c r="AD271" s="22">
        <f t="shared" si="227"/>
        <v>-15.559586635844752</v>
      </c>
      <c r="AE271" s="23">
        <f t="shared" si="119"/>
        <v>3.9603624410664509</v>
      </c>
    </row>
    <row r="272" spans="1:31">
      <c r="A272" s="37" t="s">
        <v>168</v>
      </c>
      <c r="B272" s="4" t="s">
        <v>169</v>
      </c>
      <c r="C272" s="22" t="str">
        <f t="shared" ref="C272:D272" si="228">IFERROR((C66/B66*100-100),"--")</f>
        <v>--</v>
      </c>
      <c r="D272" s="22">
        <f t="shared" si="228"/>
        <v>10.131250000000009</v>
      </c>
      <c r="E272" s="22">
        <f t="shared" ref="E272:AD272" si="229">IFERROR((E66/D66*100-100),"--")</f>
        <v>65.1268372964077</v>
      </c>
      <c r="F272" s="22">
        <f t="shared" si="229"/>
        <v>-19.473435166730511</v>
      </c>
      <c r="G272" s="22">
        <f t="shared" si="229"/>
        <v>-42.250978150977382</v>
      </c>
      <c r="H272" s="22">
        <f t="shared" si="229"/>
        <v>39.165452471159085</v>
      </c>
      <c r="I272" s="22">
        <f t="shared" si="229"/>
        <v>-25.804068064609623</v>
      </c>
      <c r="J272" s="22">
        <f t="shared" si="229"/>
        <v>-23.468608555059262</v>
      </c>
      <c r="K272" s="22">
        <f t="shared" si="229"/>
        <v>-39.279020823965595</v>
      </c>
      <c r="L272" s="22">
        <f t="shared" si="229"/>
        <v>27.300870061914154</v>
      </c>
      <c r="M272" s="22">
        <f t="shared" si="229"/>
        <v>61.944320917915604</v>
      </c>
      <c r="N272" s="22">
        <f t="shared" si="229"/>
        <v>-1.9871973116135706</v>
      </c>
      <c r="O272" s="22">
        <f t="shared" si="229"/>
        <v>14.950675778682609</v>
      </c>
      <c r="P272" s="22">
        <f t="shared" si="229"/>
        <v>-25.980581807993616</v>
      </c>
      <c r="Q272" s="22">
        <f t="shared" si="229"/>
        <v>-48.444582350456358</v>
      </c>
      <c r="R272" s="22">
        <f t="shared" si="229"/>
        <v>15.463284007360343</v>
      </c>
      <c r="S272" s="22">
        <f t="shared" si="229"/>
        <v>47.337928587517467</v>
      </c>
      <c r="T272" s="22">
        <f t="shared" si="229"/>
        <v>173.24566180146263</v>
      </c>
      <c r="U272" s="22">
        <f t="shared" si="229"/>
        <v>-24.259849365556889</v>
      </c>
      <c r="V272" s="22">
        <f t="shared" si="229"/>
        <v>-35.45947617310631</v>
      </c>
      <c r="W272" s="22">
        <f t="shared" si="229"/>
        <v>-49.800643874958404</v>
      </c>
      <c r="X272" s="22">
        <f t="shared" si="229"/>
        <v>-44.536943626165204</v>
      </c>
      <c r="Y272" s="22">
        <f t="shared" si="229"/>
        <v>45.886476575744126</v>
      </c>
      <c r="Z272" s="22">
        <f t="shared" si="229"/>
        <v>124.83345656030909</v>
      </c>
      <c r="AA272" s="22">
        <f t="shared" si="229"/>
        <v>8.3772676279251925</v>
      </c>
      <c r="AB272" s="22">
        <f t="shared" si="229"/>
        <v>-78.851368119427434</v>
      </c>
      <c r="AC272" s="22">
        <f t="shared" si="229"/>
        <v>43.308098220960886</v>
      </c>
      <c r="AD272" s="22">
        <f t="shared" si="229"/>
        <v>84.508813781948987</v>
      </c>
      <c r="AE272" s="23">
        <f t="shared" si="119"/>
        <v>-2.7934887362621197</v>
      </c>
    </row>
    <row r="273" spans="1:31">
      <c r="A273" s="37" t="s">
        <v>170</v>
      </c>
      <c r="B273" s="4" t="s">
        <v>171</v>
      </c>
      <c r="C273" s="22" t="str">
        <f t="shared" ref="C273:D273" si="230">IFERROR((C67/B67*100-100),"--")</f>
        <v>--</v>
      </c>
      <c r="D273" s="22">
        <f t="shared" si="230"/>
        <v>4.5577183320220342</v>
      </c>
      <c r="E273" s="22">
        <f t="shared" ref="E273:AD273" si="231">IFERROR((E67/D67*100-100),"--")</f>
        <v>29.290166529638981</v>
      </c>
      <c r="F273" s="22">
        <f t="shared" si="231"/>
        <v>36.299594802389038</v>
      </c>
      <c r="G273" s="22">
        <f t="shared" si="231"/>
        <v>-42.518238247973549</v>
      </c>
      <c r="H273" s="22">
        <f t="shared" si="231"/>
        <v>51.790981178250632</v>
      </c>
      <c r="I273" s="22">
        <f t="shared" si="231"/>
        <v>-27.493111232742834</v>
      </c>
      <c r="J273" s="22">
        <f t="shared" si="231"/>
        <v>-6.5003978259560711</v>
      </c>
      <c r="K273" s="22">
        <f t="shared" si="231"/>
        <v>-37.623263340450251</v>
      </c>
      <c r="L273" s="22">
        <f t="shared" si="231"/>
        <v>7.9738817759188834</v>
      </c>
      <c r="M273" s="22">
        <f t="shared" si="231"/>
        <v>17.325361667190094</v>
      </c>
      <c r="N273" s="22">
        <f t="shared" si="231"/>
        <v>19.650129781193627</v>
      </c>
      <c r="O273" s="22">
        <f t="shared" si="231"/>
        <v>-5.9988965447312523</v>
      </c>
      <c r="P273" s="22">
        <f t="shared" si="231"/>
        <v>23.155289698200804</v>
      </c>
      <c r="Q273" s="22">
        <f t="shared" si="231"/>
        <v>-33.199855745538088</v>
      </c>
      <c r="R273" s="22">
        <f t="shared" si="231"/>
        <v>30.276190421652132</v>
      </c>
      <c r="S273" s="22">
        <f t="shared" si="231"/>
        <v>23.78367301094994</v>
      </c>
      <c r="T273" s="22">
        <f t="shared" si="231"/>
        <v>19.359631312524627</v>
      </c>
      <c r="U273" s="22">
        <f t="shared" si="231"/>
        <v>-13.754964870934899</v>
      </c>
      <c r="V273" s="22">
        <f t="shared" si="231"/>
        <v>-6.7768396262942332</v>
      </c>
      <c r="W273" s="22">
        <f t="shared" si="231"/>
        <v>8.1964156998120643</v>
      </c>
      <c r="X273" s="22">
        <f t="shared" si="231"/>
        <v>-23.352963341004909</v>
      </c>
      <c r="Y273" s="22">
        <f t="shared" si="231"/>
        <v>15.188326777123649</v>
      </c>
      <c r="Z273" s="22">
        <f t="shared" si="231"/>
        <v>-2.581903287592425</v>
      </c>
      <c r="AA273" s="22">
        <f t="shared" si="231"/>
        <v>68.977774608837791</v>
      </c>
      <c r="AB273" s="22">
        <f t="shared" si="231"/>
        <v>68.499580397427138</v>
      </c>
      <c r="AC273" s="22">
        <f t="shared" si="231"/>
        <v>-41.405499606865483</v>
      </c>
      <c r="AD273" s="22">
        <f t="shared" si="231"/>
        <v>8.9027832113116858</v>
      </c>
      <c r="AE273" s="23">
        <f t="shared" si="119"/>
        <v>2.6589887986370826</v>
      </c>
    </row>
    <row r="274" spans="1:31">
      <c r="A274" s="37" t="s">
        <v>172</v>
      </c>
      <c r="B274" s="4" t="s">
        <v>173</v>
      </c>
      <c r="C274" s="22" t="str">
        <f t="shared" ref="C274:D274" si="232">IFERROR((C68/B68*100-100),"--")</f>
        <v>--</v>
      </c>
      <c r="D274" s="22">
        <f t="shared" si="232"/>
        <v>86.04932899552665</v>
      </c>
      <c r="E274" s="22">
        <f t="shared" ref="E274:AD274" si="233">IFERROR((E68/D68*100-100),"--")</f>
        <v>29.314789317689872</v>
      </c>
      <c r="F274" s="22">
        <f t="shared" si="233"/>
        <v>-36.541835268756437</v>
      </c>
      <c r="G274" s="22">
        <f t="shared" si="233"/>
        <v>-4.3555788615333597</v>
      </c>
      <c r="H274" s="22">
        <f t="shared" si="233"/>
        <v>30.081364285806444</v>
      </c>
      <c r="I274" s="22">
        <f t="shared" si="233"/>
        <v>1.6773455179974945</v>
      </c>
      <c r="J274" s="22">
        <f t="shared" si="233"/>
        <v>-7.7747440950954143</v>
      </c>
      <c r="K274" s="22">
        <f t="shared" si="233"/>
        <v>-30.12210129293122</v>
      </c>
      <c r="L274" s="22">
        <f t="shared" si="233"/>
        <v>-31.574796177650938</v>
      </c>
      <c r="M274" s="22">
        <f t="shared" si="233"/>
        <v>-12.420231717777426</v>
      </c>
      <c r="N274" s="22">
        <f t="shared" si="233"/>
        <v>21.219351666486588</v>
      </c>
      <c r="O274" s="22">
        <f t="shared" si="233"/>
        <v>12.44068004473182</v>
      </c>
      <c r="P274" s="22">
        <f t="shared" si="233"/>
        <v>31.485348270338676</v>
      </c>
      <c r="Q274" s="22">
        <f t="shared" si="233"/>
        <v>-15.66889743775269</v>
      </c>
      <c r="R274" s="22">
        <f t="shared" si="233"/>
        <v>38.885623082491151</v>
      </c>
      <c r="S274" s="22">
        <f t="shared" si="233"/>
        <v>46.087448046723011</v>
      </c>
      <c r="T274" s="22">
        <f t="shared" si="233"/>
        <v>76.544106170503881</v>
      </c>
      <c r="U274" s="22">
        <f t="shared" si="233"/>
        <v>25.706576620370058</v>
      </c>
      <c r="V274" s="22">
        <f t="shared" si="233"/>
        <v>-27.453169510046365</v>
      </c>
      <c r="W274" s="22">
        <f t="shared" si="233"/>
        <v>21.580288249180185</v>
      </c>
      <c r="X274" s="22">
        <f t="shared" si="233"/>
        <v>-9.4209687469386267</v>
      </c>
      <c r="Y274" s="22">
        <f t="shared" si="233"/>
        <v>9.3014538378973981</v>
      </c>
      <c r="Z274" s="22">
        <f t="shared" si="233"/>
        <v>-17.755281172179437</v>
      </c>
      <c r="AA274" s="22">
        <f t="shared" si="233"/>
        <v>-19.795247675486166</v>
      </c>
      <c r="AB274" s="22">
        <f t="shared" si="233"/>
        <v>-11.241367329753587</v>
      </c>
      <c r="AC274" s="22">
        <f t="shared" si="233"/>
        <v>49.341780485510412</v>
      </c>
      <c r="AD274" s="22">
        <f t="shared" si="233"/>
        <v>16.235965011578912</v>
      </c>
      <c r="AE274" s="23">
        <f t="shared" si="119"/>
        <v>5.5227438415939076</v>
      </c>
    </row>
    <row r="275" spans="1:31">
      <c r="A275" s="37" t="s">
        <v>174</v>
      </c>
      <c r="B275" s="4" t="s">
        <v>175</v>
      </c>
      <c r="C275" s="22" t="str">
        <f t="shared" ref="C275:D275" si="234">IFERROR((C69/B69*100-100),"--")</f>
        <v>--</v>
      </c>
      <c r="D275" s="22">
        <f t="shared" si="234"/>
        <v>-18.104881133029849</v>
      </c>
      <c r="E275" s="22">
        <f t="shared" ref="E275:AD275" si="235">IFERROR((E69/D69*100-100),"--")</f>
        <v>9.7280747887748902</v>
      </c>
      <c r="F275" s="22">
        <f t="shared" si="235"/>
        <v>-3.5396005956419998</v>
      </c>
      <c r="G275" s="22">
        <f t="shared" si="235"/>
        <v>-21.287638874543603</v>
      </c>
      <c r="H275" s="22">
        <f t="shared" si="235"/>
        <v>10.978598225866065</v>
      </c>
      <c r="I275" s="22">
        <f t="shared" si="235"/>
        <v>58.754772968365501</v>
      </c>
      <c r="J275" s="22">
        <f t="shared" si="235"/>
        <v>-55.853646169632036</v>
      </c>
      <c r="K275" s="22">
        <f t="shared" si="235"/>
        <v>36.149453197343149</v>
      </c>
      <c r="L275" s="22">
        <f t="shared" si="235"/>
        <v>-12.463626374741892</v>
      </c>
      <c r="M275" s="22">
        <f t="shared" si="235"/>
        <v>25.342707598969412</v>
      </c>
      <c r="N275" s="22">
        <f t="shared" si="235"/>
        <v>68.68008463220977</v>
      </c>
      <c r="O275" s="22">
        <f t="shared" si="235"/>
        <v>3.8038244210070786</v>
      </c>
      <c r="P275" s="22">
        <f t="shared" si="235"/>
        <v>-10.876551885858248</v>
      </c>
      <c r="Q275" s="22">
        <f t="shared" si="235"/>
        <v>13.533256164731398</v>
      </c>
      <c r="R275" s="22">
        <f t="shared" si="235"/>
        <v>86.043050534381734</v>
      </c>
      <c r="S275" s="22">
        <f t="shared" si="235"/>
        <v>-12.97826654013133</v>
      </c>
      <c r="T275" s="22">
        <f t="shared" si="235"/>
        <v>88.410101301529835</v>
      </c>
      <c r="U275" s="22">
        <f t="shared" si="235"/>
        <v>-1.5132769546240468</v>
      </c>
      <c r="V275" s="22">
        <f t="shared" si="235"/>
        <v>-0.12319443844212685</v>
      </c>
      <c r="W275" s="22">
        <f t="shared" si="235"/>
        <v>-27.317862571964085</v>
      </c>
      <c r="X275" s="22">
        <f t="shared" si="235"/>
        <v>-15.615089248933671</v>
      </c>
      <c r="Y275" s="22">
        <f t="shared" si="235"/>
        <v>46.708434717679125</v>
      </c>
      <c r="Z275" s="22">
        <f t="shared" si="235"/>
        <v>30.393051708736778</v>
      </c>
      <c r="AA275" s="22">
        <f t="shared" si="235"/>
        <v>51.378859356851962</v>
      </c>
      <c r="AB275" s="22">
        <f t="shared" si="235"/>
        <v>-31.294832771698282</v>
      </c>
      <c r="AC275" s="22">
        <f t="shared" si="235"/>
        <v>-37.299498332405868</v>
      </c>
      <c r="AD275" s="22">
        <f t="shared" si="235"/>
        <v>8.3623283974464186</v>
      </c>
      <c r="AE275" s="23">
        <f t="shared" si="119"/>
        <v>4.5693040274410208</v>
      </c>
    </row>
    <row r="276" spans="1:31">
      <c r="A276" s="37" t="s">
        <v>176</v>
      </c>
      <c r="B276" s="4" t="s">
        <v>177</v>
      </c>
      <c r="C276" s="22" t="str">
        <f t="shared" ref="C276:D276" si="236">IFERROR((C70/B70*100-100),"--")</f>
        <v>--</v>
      </c>
      <c r="D276" s="22">
        <f t="shared" si="236"/>
        <v>38.159831130690179</v>
      </c>
      <c r="E276" s="22">
        <f t="shared" ref="E276:AD276" si="237">IFERROR((E70/D70*100-100),"--")</f>
        <v>77.363944980831292</v>
      </c>
      <c r="F276" s="22">
        <f t="shared" si="237"/>
        <v>253.96157593290445</v>
      </c>
      <c r="G276" s="22">
        <f t="shared" si="237"/>
        <v>97.523799856136378</v>
      </c>
      <c r="H276" s="22">
        <f t="shared" si="237"/>
        <v>-56.506643073059479</v>
      </c>
      <c r="I276" s="22">
        <f t="shared" si="237"/>
        <v>-1.9457595947797017</v>
      </c>
      <c r="J276" s="22">
        <f t="shared" si="237"/>
        <v>21.826299834797979</v>
      </c>
      <c r="K276" s="22">
        <f t="shared" si="237"/>
        <v>-85.40388595603649</v>
      </c>
      <c r="L276" s="22">
        <f t="shared" si="237"/>
        <v>70.371236243681068</v>
      </c>
      <c r="M276" s="22">
        <f t="shared" si="237"/>
        <v>-76.343883260777147</v>
      </c>
      <c r="N276" s="22">
        <f t="shared" si="237"/>
        <v>43.330102324321416</v>
      </c>
      <c r="O276" s="22">
        <f t="shared" si="237"/>
        <v>24.968734726874956</v>
      </c>
      <c r="P276" s="22">
        <f t="shared" si="237"/>
        <v>-6.7290698645643943</v>
      </c>
      <c r="Q276" s="22">
        <f t="shared" si="237"/>
        <v>21.675877783792629</v>
      </c>
      <c r="R276" s="22">
        <f t="shared" si="237"/>
        <v>33.280034929871249</v>
      </c>
      <c r="S276" s="22">
        <f t="shared" si="237"/>
        <v>45.590066219921681</v>
      </c>
      <c r="T276" s="22">
        <f t="shared" si="237"/>
        <v>-21.595473806751372</v>
      </c>
      <c r="U276" s="22">
        <f t="shared" si="237"/>
        <v>69.945108456714365</v>
      </c>
      <c r="V276" s="22">
        <f t="shared" si="237"/>
        <v>-4.752439842109851</v>
      </c>
      <c r="W276" s="22">
        <f t="shared" si="237"/>
        <v>1.2432223013454831</v>
      </c>
      <c r="X276" s="22">
        <f t="shared" si="237"/>
        <v>-21.796521929083426</v>
      </c>
      <c r="Y276" s="22">
        <f t="shared" si="237"/>
        <v>12.627539920233843</v>
      </c>
      <c r="Z276" s="22">
        <f t="shared" si="237"/>
        <v>76.007827339937251</v>
      </c>
      <c r="AA276" s="22">
        <f t="shared" si="237"/>
        <v>50.027537736925211</v>
      </c>
      <c r="AB276" s="22">
        <f t="shared" si="237"/>
        <v>-35.477356095032164</v>
      </c>
      <c r="AC276" s="22">
        <f t="shared" si="237"/>
        <v>3.9955270714878282</v>
      </c>
      <c r="AD276" s="22">
        <f t="shared" si="237"/>
        <v>88.043944000473545</v>
      </c>
      <c r="AE276" s="23">
        <f t="shared" si="119"/>
        <v>7.6062142024364618</v>
      </c>
    </row>
    <row r="277" spans="1:31">
      <c r="A277" s="37" t="s">
        <v>178</v>
      </c>
      <c r="B277" s="4" t="s">
        <v>179</v>
      </c>
      <c r="C277" s="22" t="str">
        <f t="shared" ref="C277:D277" si="238">IFERROR((C71/B71*100-100),"--")</f>
        <v>--</v>
      </c>
      <c r="D277" s="22">
        <f t="shared" si="238"/>
        <v>48.243005689621327</v>
      </c>
      <c r="E277" s="22">
        <f t="shared" ref="E277:AD277" si="239">IFERROR((E71/D71*100-100),"--")</f>
        <v>19.493283832361968</v>
      </c>
      <c r="F277" s="22">
        <f t="shared" si="239"/>
        <v>14.427416432306757</v>
      </c>
      <c r="G277" s="22">
        <f t="shared" si="239"/>
        <v>218.40841738270257</v>
      </c>
      <c r="H277" s="22">
        <f t="shared" si="239"/>
        <v>-18.874460448341097</v>
      </c>
      <c r="I277" s="22">
        <f t="shared" si="239"/>
        <v>-37.292747830278508</v>
      </c>
      <c r="J277" s="22">
        <f t="shared" si="239"/>
        <v>7.3872638389183862</v>
      </c>
      <c r="K277" s="22">
        <f t="shared" si="239"/>
        <v>-12.339971706825821</v>
      </c>
      <c r="L277" s="22">
        <f t="shared" si="239"/>
        <v>84.029152781910909</v>
      </c>
      <c r="M277" s="22">
        <f t="shared" si="239"/>
        <v>-76.341726688002126</v>
      </c>
      <c r="N277" s="22">
        <f t="shared" si="239"/>
        <v>115.04636580379361</v>
      </c>
      <c r="O277" s="22">
        <f t="shared" si="239"/>
        <v>-63.601528345865134</v>
      </c>
      <c r="P277" s="22">
        <f t="shared" si="239"/>
        <v>67.16472567607147</v>
      </c>
      <c r="Q277" s="22">
        <f t="shared" si="239"/>
        <v>-5.2554661483340794</v>
      </c>
      <c r="R277" s="22">
        <f t="shared" si="239"/>
        <v>36.635153212708701</v>
      </c>
      <c r="S277" s="22">
        <f t="shared" si="239"/>
        <v>84.249000034300877</v>
      </c>
      <c r="T277" s="22">
        <f t="shared" si="239"/>
        <v>35.402144057277638</v>
      </c>
      <c r="U277" s="22">
        <f t="shared" si="239"/>
        <v>29.986760827229546</v>
      </c>
      <c r="V277" s="22">
        <f t="shared" si="239"/>
        <v>-34.13248011570127</v>
      </c>
      <c r="W277" s="22">
        <f t="shared" si="239"/>
        <v>-8.5342031318136975</v>
      </c>
      <c r="X277" s="22">
        <f t="shared" si="239"/>
        <v>-2.0514679728227776</v>
      </c>
      <c r="Y277" s="22">
        <f t="shared" si="239"/>
        <v>12.543512796210351</v>
      </c>
      <c r="Z277" s="22">
        <f t="shared" si="239"/>
        <v>1.9003091708069917</v>
      </c>
      <c r="AA277" s="22">
        <f t="shared" si="239"/>
        <v>-5.2033631822098556</v>
      </c>
      <c r="AB277" s="22">
        <f t="shared" si="239"/>
        <v>126.74566354122612</v>
      </c>
      <c r="AC277" s="22">
        <f t="shared" si="239"/>
        <v>-4.6497941597141761</v>
      </c>
      <c r="AD277" s="22">
        <f t="shared" si="239"/>
        <v>4.5880003097103099</v>
      </c>
      <c r="AE277" s="23">
        <f t="shared" si="119"/>
        <v>8.841955649253336</v>
      </c>
    </row>
    <row r="278" spans="1:31">
      <c r="A278" s="37" t="s">
        <v>180</v>
      </c>
      <c r="B278" s="4" t="s">
        <v>181</v>
      </c>
      <c r="C278" s="22" t="str">
        <f t="shared" ref="C278:D278" si="240">IFERROR((C72/B72*100-100),"--")</f>
        <v>--</v>
      </c>
      <c r="D278" s="22">
        <f t="shared" si="240"/>
        <v>41.136070315976895</v>
      </c>
      <c r="E278" s="22">
        <f t="shared" ref="E278:AD278" si="241">IFERROR((E72/D72*100-100),"--")</f>
        <v>-20.863386074128272</v>
      </c>
      <c r="F278" s="22">
        <f t="shared" si="241"/>
        <v>-33.012483816669629</v>
      </c>
      <c r="G278" s="22">
        <f t="shared" si="241"/>
        <v>-22.432996340472016</v>
      </c>
      <c r="H278" s="22">
        <f t="shared" si="241"/>
        <v>16.444106280534072</v>
      </c>
      <c r="I278" s="22">
        <f t="shared" si="241"/>
        <v>-26.160886933356579</v>
      </c>
      <c r="J278" s="22">
        <f t="shared" si="241"/>
        <v>-16.845710149428314</v>
      </c>
      <c r="K278" s="22">
        <f t="shared" si="241"/>
        <v>2.0917616499674239</v>
      </c>
      <c r="L278" s="22">
        <f t="shared" si="241"/>
        <v>-12.94644348598402</v>
      </c>
      <c r="M278" s="22">
        <f t="shared" si="241"/>
        <v>-2.8587175927970776</v>
      </c>
      <c r="N278" s="22">
        <f t="shared" si="241"/>
        <v>8.0443575413025314</v>
      </c>
      <c r="O278" s="22">
        <f t="shared" si="241"/>
        <v>53.013354858405421</v>
      </c>
      <c r="P278" s="22">
        <f t="shared" si="241"/>
        <v>37.800995076468809</v>
      </c>
      <c r="Q278" s="22">
        <f t="shared" si="241"/>
        <v>-9.3981617459802891</v>
      </c>
      <c r="R278" s="22">
        <f t="shared" si="241"/>
        <v>20.606018254604663</v>
      </c>
      <c r="S278" s="22">
        <f t="shared" si="241"/>
        <v>60.168283381944917</v>
      </c>
      <c r="T278" s="22">
        <f t="shared" si="241"/>
        <v>35.087181242593459</v>
      </c>
      <c r="U278" s="22">
        <f t="shared" si="241"/>
        <v>1.6399201403075665</v>
      </c>
      <c r="V278" s="22">
        <f t="shared" si="241"/>
        <v>-11.690126084889059</v>
      </c>
      <c r="W278" s="22">
        <f t="shared" si="241"/>
        <v>-24.679136280082886</v>
      </c>
      <c r="X278" s="22">
        <f t="shared" si="241"/>
        <v>-12.346628477398056</v>
      </c>
      <c r="Y278" s="22">
        <f t="shared" si="241"/>
        <v>-9.6595237029497696</v>
      </c>
      <c r="Z278" s="22">
        <f t="shared" si="241"/>
        <v>25.569509651563152</v>
      </c>
      <c r="AA278" s="22">
        <f t="shared" si="241"/>
        <v>-9.4737816183182559</v>
      </c>
      <c r="AB278" s="22">
        <f t="shared" si="241"/>
        <v>141.15709308587782</v>
      </c>
      <c r="AC278" s="22">
        <f t="shared" si="241"/>
        <v>145.04161819106076</v>
      </c>
      <c r="AD278" s="22">
        <f t="shared" si="241"/>
        <v>2.4838335281608437</v>
      </c>
      <c r="AE278" s="23">
        <f t="shared" si="119"/>
        <v>7.2571069832461319</v>
      </c>
    </row>
    <row r="279" spans="1:31">
      <c r="A279" s="37" t="s">
        <v>182</v>
      </c>
      <c r="B279" s="4" t="s">
        <v>183</v>
      </c>
      <c r="C279" s="22" t="str">
        <f t="shared" ref="C279:D279" si="242">IFERROR((C73/B73*100-100),"--")</f>
        <v>--</v>
      </c>
      <c r="D279" s="22">
        <f t="shared" si="242"/>
        <v>83.723431208053682</v>
      </c>
      <c r="E279" s="22">
        <f t="shared" ref="E279:AD279" si="243">IFERROR((E73/D73*100-100),"--")</f>
        <v>37.844137898220509</v>
      </c>
      <c r="F279" s="22">
        <f t="shared" si="243"/>
        <v>-27.220150660356438</v>
      </c>
      <c r="G279" s="22">
        <f t="shared" si="243"/>
        <v>-19.708408305021138</v>
      </c>
      <c r="H279" s="22">
        <f t="shared" si="243"/>
        <v>3.8486430950818402</v>
      </c>
      <c r="I279" s="22">
        <f t="shared" si="243"/>
        <v>-42.338655706771121</v>
      </c>
      <c r="J279" s="22">
        <f t="shared" si="243"/>
        <v>-24.231431544009823</v>
      </c>
      <c r="K279" s="22">
        <f t="shared" si="243"/>
        <v>20.480401739568705</v>
      </c>
      <c r="L279" s="22">
        <f t="shared" si="243"/>
        <v>-37.267956760517038</v>
      </c>
      <c r="M279" s="22">
        <f t="shared" si="243"/>
        <v>92.454779644115717</v>
      </c>
      <c r="N279" s="22">
        <f t="shared" si="243"/>
        <v>24.120761903845661</v>
      </c>
      <c r="O279" s="22">
        <f t="shared" si="243"/>
        <v>307.08886605285261</v>
      </c>
      <c r="P279" s="22">
        <f t="shared" si="243"/>
        <v>-63.418406925521467</v>
      </c>
      <c r="Q279" s="22">
        <f t="shared" si="243"/>
        <v>-4.2439899568231141</v>
      </c>
      <c r="R279" s="22">
        <f t="shared" si="243"/>
        <v>18.537630697294574</v>
      </c>
      <c r="S279" s="22">
        <f t="shared" si="243"/>
        <v>53.175548464335861</v>
      </c>
      <c r="T279" s="22">
        <f t="shared" si="243"/>
        <v>-2.0360121476161908</v>
      </c>
      <c r="U279" s="22">
        <f t="shared" si="243"/>
        <v>23.581049702784512</v>
      </c>
      <c r="V279" s="22">
        <f t="shared" si="243"/>
        <v>26.361520555832101</v>
      </c>
      <c r="W279" s="22">
        <f t="shared" si="243"/>
        <v>-3.8964217479162073</v>
      </c>
      <c r="X279" s="22">
        <f t="shared" si="243"/>
        <v>-4.3674183834271929</v>
      </c>
      <c r="Y279" s="22">
        <f t="shared" si="243"/>
        <v>5.5635807381827931</v>
      </c>
      <c r="Z279" s="22">
        <f t="shared" si="243"/>
        <v>-12.2455662984204</v>
      </c>
      <c r="AA279" s="22">
        <f t="shared" si="243"/>
        <v>-11.712318891467248</v>
      </c>
      <c r="AB279" s="22">
        <f t="shared" si="243"/>
        <v>-30.54654554195973</v>
      </c>
      <c r="AC279" s="22">
        <f t="shared" si="243"/>
        <v>42.869729793516029</v>
      </c>
      <c r="AD279" s="22">
        <f t="shared" si="243"/>
        <v>19.387730649384821</v>
      </c>
      <c r="AE279" s="23">
        <f t="shared" si="119"/>
        <v>5.3260901602955215</v>
      </c>
    </row>
    <row r="280" spans="1:31">
      <c r="A280" s="37" t="s">
        <v>184</v>
      </c>
      <c r="B280" s="4" t="s">
        <v>185</v>
      </c>
      <c r="C280" s="22" t="str">
        <f t="shared" ref="C280:D280" si="244">IFERROR((C74/B74*100-100),"--")</f>
        <v>--</v>
      </c>
      <c r="D280" s="22">
        <f t="shared" si="244"/>
        <v>5.9424401197604766</v>
      </c>
      <c r="E280" s="22">
        <f t="shared" ref="E280:AD280" si="245">IFERROR((E74/D74*100-100),"--")</f>
        <v>33.301469346632842</v>
      </c>
      <c r="F280" s="22">
        <f t="shared" si="245"/>
        <v>0.32813264381840668</v>
      </c>
      <c r="G280" s="22">
        <f t="shared" si="245"/>
        <v>-14.951334651925492</v>
      </c>
      <c r="H280" s="22">
        <f t="shared" si="245"/>
        <v>-1.305849395307817</v>
      </c>
      <c r="I280" s="22">
        <f t="shared" si="245"/>
        <v>-17.138286108452021</v>
      </c>
      <c r="J280" s="22">
        <f t="shared" si="245"/>
        <v>34.153438570720027</v>
      </c>
      <c r="K280" s="22">
        <f t="shared" si="245"/>
        <v>-34.026143731641753</v>
      </c>
      <c r="L280" s="22">
        <f t="shared" si="245"/>
        <v>21.918568827054003</v>
      </c>
      <c r="M280" s="22">
        <f t="shared" si="245"/>
        <v>1.7363044385676716</v>
      </c>
      <c r="N280" s="22">
        <f t="shared" si="245"/>
        <v>34.698283019494568</v>
      </c>
      <c r="O280" s="22">
        <f t="shared" si="245"/>
        <v>4.4085981738537043</v>
      </c>
      <c r="P280" s="22">
        <f t="shared" si="245"/>
        <v>18.657424261804721</v>
      </c>
      <c r="Q280" s="22">
        <f t="shared" si="245"/>
        <v>-13.866027724177854</v>
      </c>
      <c r="R280" s="22">
        <f t="shared" si="245"/>
        <v>54.878416841278352</v>
      </c>
      <c r="S280" s="22">
        <f t="shared" si="245"/>
        <v>17.082666676612135</v>
      </c>
      <c r="T280" s="22">
        <f t="shared" si="245"/>
        <v>26.691744591659955</v>
      </c>
      <c r="U280" s="22">
        <f t="shared" si="245"/>
        <v>3.142149549942161</v>
      </c>
      <c r="V280" s="22">
        <f t="shared" si="245"/>
        <v>20.97497179385401</v>
      </c>
      <c r="W280" s="22">
        <f t="shared" si="245"/>
        <v>-11.270351479996194</v>
      </c>
      <c r="X280" s="22">
        <f t="shared" si="245"/>
        <v>-4.9753181464802338</v>
      </c>
      <c r="Y280" s="22">
        <f t="shared" si="245"/>
        <v>89.127780789485087</v>
      </c>
      <c r="Z280" s="22">
        <f t="shared" si="245"/>
        <v>52.767380250710232</v>
      </c>
      <c r="AA280" s="22">
        <f t="shared" si="245"/>
        <v>-23.479259582058063</v>
      </c>
      <c r="AB280" s="22">
        <f t="shared" si="245"/>
        <v>23.681600554897457</v>
      </c>
      <c r="AC280" s="22">
        <f t="shared" si="245"/>
        <v>-55.595961567594657</v>
      </c>
      <c r="AD280" s="22">
        <f t="shared" si="245"/>
        <v>28.142457161321431</v>
      </c>
      <c r="AE280" s="23">
        <f t="shared" si="119"/>
        <v>6.5104498188014475</v>
      </c>
    </row>
    <row r="281" spans="1:31">
      <c r="A281" s="37" t="s">
        <v>186</v>
      </c>
      <c r="B281" s="4" t="s">
        <v>187</v>
      </c>
      <c r="C281" s="22" t="str">
        <f t="shared" ref="C281:D281" si="246">IFERROR((C75/B75*100-100),"--")</f>
        <v>--</v>
      </c>
      <c r="D281" s="22">
        <f t="shared" si="246"/>
        <v>292.76176470588229</v>
      </c>
      <c r="E281" s="22">
        <f t="shared" ref="E281:AD281" si="247">IFERROR((E75/D75*100-100),"--")</f>
        <v>3.2754476220430178</v>
      </c>
      <c r="F281" s="22">
        <f t="shared" si="247"/>
        <v>-58.68119756658183</v>
      </c>
      <c r="G281" s="22">
        <f t="shared" si="247"/>
        <v>86.043450793205096</v>
      </c>
      <c r="H281" s="22">
        <f t="shared" si="247"/>
        <v>-19.4217799368014</v>
      </c>
      <c r="I281" s="22">
        <f t="shared" si="247"/>
        <v>-22.684225929177643</v>
      </c>
      <c r="J281" s="22">
        <f t="shared" si="247"/>
        <v>84.87743576543977</v>
      </c>
      <c r="K281" s="22">
        <f t="shared" si="247"/>
        <v>-66.996707778487547</v>
      </c>
      <c r="L281" s="22">
        <f t="shared" si="247"/>
        <v>99.49874686716791</v>
      </c>
      <c r="M281" s="22">
        <f t="shared" si="247"/>
        <v>14.375093288223312</v>
      </c>
      <c r="N281" s="22">
        <f t="shared" si="247"/>
        <v>-8.9502245712483557</v>
      </c>
      <c r="O281" s="22">
        <f t="shared" si="247"/>
        <v>1.8632872687313977</v>
      </c>
      <c r="P281" s="22">
        <f t="shared" si="247"/>
        <v>45.96461193907345</v>
      </c>
      <c r="Q281" s="22">
        <f t="shared" si="247"/>
        <v>-40.801555232441387</v>
      </c>
      <c r="R281" s="22">
        <f t="shared" si="247"/>
        <v>35.343049449058242</v>
      </c>
      <c r="S281" s="22">
        <f t="shared" si="247"/>
        <v>134.37841523206035</v>
      </c>
      <c r="T281" s="22">
        <f t="shared" si="247"/>
        <v>-69.930955416192532</v>
      </c>
      <c r="U281" s="22">
        <f t="shared" si="247"/>
        <v>14.876938398065136</v>
      </c>
      <c r="V281" s="22">
        <f t="shared" si="247"/>
        <v>55.062107570559874</v>
      </c>
      <c r="W281" s="22">
        <f t="shared" si="247"/>
        <v>38.665261005686546</v>
      </c>
      <c r="X281" s="22">
        <f t="shared" si="247"/>
        <v>31.355258610759108</v>
      </c>
      <c r="Y281" s="22">
        <f t="shared" si="247"/>
        <v>31.253316027869971</v>
      </c>
      <c r="Z281" s="22">
        <f t="shared" si="247"/>
        <v>-59.867372676098682</v>
      </c>
      <c r="AA281" s="22">
        <f t="shared" si="247"/>
        <v>57.409827604864716</v>
      </c>
      <c r="AB281" s="22">
        <f t="shared" si="247"/>
        <v>-20.607832975494205</v>
      </c>
      <c r="AC281" s="22">
        <f t="shared" si="247"/>
        <v>-57.085573073823163</v>
      </c>
      <c r="AD281" s="22">
        <f t="shared" si="247"/>
        <v>307.53566051500138</v>
      </c>
      <c r="AE281" s="23">
        <f t="shared" ref="AE281:AE315" si="248">IFERROR((POWER(AD75/C75,1/28)*100-100),"--")</f>
        <v>7.5735551698628285</v>
      </c>
    </row>
    <row r="282" spans="1:31">
      <c r="A282" s="37" t="s">
        <v>188</v>
      </c>
      <c r="B282" s="4" t="s">
        <v>189</v>
      </c>
      <c r="C282" s="22" t="str">
        <f t="shared" ref="C282:D282" si="249">IFERROR((C76/B76*100-100),"--")</f>
        <v>--</v>
      </c>
      <c r="D282" s="22">
        <f t="shared" si="249"/>
        <v>-90.529589270746015</v>
      </c>
      <c r="E282" s="22">
        <f t="shared" ref="E282:AD282" si="250">IFERROR((E76/D76*100-100),"--")</f>
        <v>53.250075233223015</v>
      </c>
      <c r="F282" s="22">
        <f t="shared" si="250"/>
        <v>-1.0187992722862447</v>
      </c>
      <c r="G282" s="22">
        <f t="shared" si="250"/>
        <v>-19.864512402191608</v>
      </c>
      <c r="H282" s="22">
        <f t="shared" si="250"/>
        <v>13.975112314962473</v>
      </c>
      <c r="I282" s="22">
        <f t="shared" si="250"/>
        <v>-72.126110010860543</v>
      </c>
      <c r="J282" s="22">
        <f t="shared" si="250"/>
        <v>52.67584973986385</v>
      </c>
      <c r="K282" s="22">
        <f t="shared" si="250"/>
        <v>91.920617287657251</v>
      </c>
      <c r="L282" s="22">
        <f t="shared" si="250"/>
        <v>-63.456033039750956</v>
      </c>
      <c r="M282" s="22">
        <f t="shared" si="250"/>
        <v>260.83690068493155</v>
      </c>
      <c r="N282" s="22">
        <f t="shared" si="250"/>
        <v>-77.17504137427855</v>
      </c>
      <c r="O282" s="22">
        <f t="shared" si="250"/>
        <v>106.71795005067702</v>
      </c>
      <c r="P282" s="22">
        <f t="shared" si="250"/>
        <v>17.416994581547087</v>
      </c>
      <c r="Q282" s="22">
        <f t="shared" si="250"/>
        <v>54.740516290673099</v>
      </c>
      <c r="R282" s="22">
        <f t="shared" si="250"/>
        <v>-20.780775378313493</v>
      </c>
      <c r="S282" s="22">
        <f t="shared" si="250"/>
        <v>-49.021748624334002</v>
      </c>
      <c r="T282" s="22">
        <f t="shared" si="250"/>
        <v>98.129015677203796</v>
      </c>
      <c r="U282" s="22">
        <f t="shared" si="250"/>
        <v>114.12165551116416</v>
      </c>
      <c r="V282" s="22">
        <f t="shared" si="250"/>
        <v>-1.7023012366420858</v>
      </c>
      <c r="W282" s="22">
        <f t="shared" si="250"/>
        <v>-53.263267746136869</v>
      </c>
      <c r="X282" s="22">
        <f t="shared" si="250"/>
        <v>64.880926217330511</v>
      </c>
      <c r="Y282" s="22">
        <f t="shared" si="250"/>
        <v>28.200493716576858</v>
      </c>
      <c r="Z282" s="22">
        <f t="shared" si="250"/>
        <v>8.4100994389662418</v>
      </c>
      <c r="AA282" s="22">
        <f t="shared" si="250"/>
        <v>-25.188072321048367</v>
      </c>
      <c r="AB282" s="22">
        <f t="shared" si="250"/>
        <v>2.160881582253495</v>
      </c>
      <c r="AC282" s="22">
        <f t="shared" si="250"/>
        <v>-64.678482334221769</v>
      </c>
      <c r="AD282" s="22">
        <f t="shared" si="250"/>
        <v>275.57481881483585</v>
      </c>
      <c r="AE282" s="23">
        <f t="shared" si="248"/>
        <v>-5.2404510634632828</v>
      </c>
    </row>
    <row r="283" spans="1:31">
      <c r="A283" s="37" t="s">
        <v>190</v>
      </c>
      <c r="B283" s="4" t="s">
        <v>191</v>
      </c>
      <c r="C283" s="22" t="str">
        <f t="shared" ref="C283:D283" si="251">IFERROR((C77/B77*100-100),"--")</f>
        <v>--</v>
      </c>
      <c r="D283" s="22">
        <f t="shared" si="251"/>
        <v>46.805416257696066</v>
      </c>
      <c r="E283" s="22">
        <f t="shared" ref="E283:AD283" si="252">IFERROR((E77/D77*100-100),"--")</f>
        <v>27.921445048750385</v>
      </c>
      <c r="F283" s="22">
        <f t="shared" si="252"/>
        <v>-7.2694266637663816</v>
      </c>
      <c r="G283" s="22">
        <f t="shared" si="252"/>
        <v>-12.439445526388397</v>
      </c>
      <c r="H283" s="22">
        <f t="shared" si="252"/>
        <v>27.782717720846591</v>
      </c>
      <c r="I283" s="22">
        <f t="shared" si="252"/>
        <v>-14.729423061616842</v>
      </c>
      <c r="J283" s="22">
        <f t="shared" si="252"/>
        <v>-6.3620661968827932</v>
      </c>
      <c r="K283" s="22">
        <f t="shared" si="252"/>
        <v>12.431332551280022</v>
      </c>
      <c r="L283" s="22">
        <f t="shared" si="252"/>
        <v>21.798142596297396</v>
      </c>
      <c r="M283" s="22">
        <f t="shared" si="252"/>
        <v>50.501014166159734</v>
      </c>
      <c r="N283" s="22">
        <f t="shared" si="252"/>
        <v>23.817720614920802</v>
      </c>
      <c r="O283" s="22">
        <f t="shared" si="252"/>
        <v>5.5751235953384253</v>
      </c>
      <c r="P283" s="22">
        <f t="shared" si="252"/>
        <v>45.73601113065979</v>
      </c>
      <c r="Q283" s="22">
        <f t="shared" si="252"/>
        <v>-15.864208710521382</v>
      </c>
      <c r="R283" s="22">
        <f t="shared" si="252"/>
        <v>7.4965863680986899E-2</v>
      </c>
      <c r="S283" s="22">
        <f t="shared" si="252"/>
        <v>19.348975883835038</v>
      </c>
      <c r="T283" s="22">
        <f t="shared" si="252"/>
        <v>18.405268183321269</v>
      </c>
      <c r="U283" s="22">
        <f t="shared" si="252"/>
        <v>-6.7648705616399099</v>
      </c>
      <c r="V283" s="22">
        <f t="shared" si="252"/>
        <v>6.0657312844124789</v>
      </c>
      <c r="W283" s="22">
        <f t="shared" si="252"/>
        <v>-1.408312514779098</v>
      </c>
      <c r="X283" s="22">
        <f t="shared" si="252"/>
        <v>9.4566709551016714</v>
      </c>
      <c r="Y283" s="22">
        <f t="shared" si="252"/>
        <v>13.61445481804067</v>
      </c>
      <c r="Z283" s="22">
        <f t="shared" si="252"/>
        <v>2.0571304227814551</v>
      </c>
      <c r="AA283" s="22">
        <f t="shared" si="252"/>
        <v>5.7769604406810089</v>
      </c>
      <c r="AB283" s="22">
        <f t="shared" si="252"/>
        <v>-21.718360025689975</v>
      </c>
      <c r="AC283" s="22">
        <f t="shared" si="252"/>
        <v>23.943637585848037</v>
      </c>
      <c r="AD283" s="22">
        <f t="shared" si="252"/>
        <v>11.604367703419797</v>
      </c>
      <c r="AE283" s="23">
        <f t="shared" si="248"/>
        <v>8.6862174848054678</v>
      </c>
    </row>
    <row r="284" spans="1:31">
      <c r="A284" s="37" t="s">
        <v>192</v>
      </c>
      <c r="B284" s="4" t="s">
        <v>193</v>
      </c>
      <c r="C284" s="22" t="str">
        <f t="shared" ref="C284:D284" si="253">IFERROR((C78/B78*100-100),"--")</f>
        <v>--</v>
      </c>
      <c r="D284" s="22">
        <f t="shared" si="253"/>
        <v>23.914619239028667</v>
      </c>
      <c r="E284" s="22">
        <f t="shared" ref="E284:AD284" si="254">IFERROR((E78/D78*100-100),"--")</f>
        <v>-0.63763840012683204</v>
      </c>
      <c r="F284" s="22">
        <f t="shared" si="254"/>
        <v>0.41663388957712755</v>
      </c>
      <c r="G284" s="22">
        <f t="shared" si="254"/>
        <v>-13.070504187687419</v>
      </c>
      <c r="H284" s="22">
        <f t="shared" si="254"/>
        <v>-17.176633651273505</v>
      </c>
      <c r="I284" s="22">
        <f t="shared" si="254"/>
        <v>-10.694821249152483</v>
      </c>
      <c r="J284" s="22">
        <f t="shared" si="254"/>
        <v>-12.029781983760273</v>
      </c>
      <c r="K284" s="22">
        <f t="shared" si="254"/>
        <v>-15.401611632134404</v>
      </c>
      <c r="L284" s="22">
        <f t="shared" si="254"/>
        <v>52.117385594222441</v>
      </c>
      <c r="M284" s="22">
        <f t="shared" si="254"/>
        <v>74.468986852262589</v>
      </c>
      <c r="N284" s="22">
        <f t="shared" si="254"/>
        <v>49.19256796481443</v>
      </c>
      <c r="O284" s="22">
        <f t="shared" si="254"/>
        <v>29.667534156639022</v>
      </c>
      <c r="P284" s="22">
        <f t="shared" si="254"/>
        <v>55.946276701039011</v>
      </c>
      <c r="Q284" s="22">
        <f t="shared" si="254"/>
        <v>-14.436589482966482</v>
      </c>
      <c r="R284" s="22">
        <f t="shared" si="254"/>
        <v>41.36664983508237</v>
      </c>
      <c r="S284" s="22">
        <f t="shared" si="254"/>
        <v>15.561717112866177</v>
      </c>
      <c r="T284" s="22">
        <f t="shared" si="254"/>
        <v>2.7137779255444201</v>
      </c>
      <c r="U284" s="22">
        <f t="shared" si="254"/>
        <v>-12.813113349002776</v>
      </c>
      <c r="V284" s="22">
        <f t="shared" si="254"/>
        <v>-9.5596194831877739</v>
      </c>
      <c r="W284" s="22">
        <f t="shared" si="254"/>
        <v>-10.099127406359926</v>
      </c>
      <c r="X284" s="22">
        <f t="shared" si="254"/>
        <v>-13.108405528820228</v>
      </c>
      <c r="Y284" s="22">
        <f t="shared" si="254"/>
        <v>-3.2513239763705286</v>
      </c>
      <c r="Z284" s="22">
        <f t="shared" si="254"/>
        <v>7.5632484977177228E-3</v>
      </c>
      <c r="AA284" s="22">
        <f t="shared" si="254"/>
        <v>-3.9627215881539257</v>
      </c>
      <c r="AB284" s="22">
        <f t="shared" si="254"/>
        <v>-20.526733867192988</v>
      </c>
      <c r="AC284" s="22">
        <f t="shared" si="254"/>
        <v>52.456444421827939</v>
      </c>
      <c r="AD284" s="22">
        <f t="shared" si="254"/>
        <v>32.810589372346129</v>
      </c>
      <c r="AE284" s="23">
        <f t="shared" si="248"/>
        <v>6.7723403060409879</v>
      </c>
    </row>
    <row r="285" spans="1:31">
      <c r="A285" s="37" t="s">
        <v>194</v>
      </c>
      <c r="B285" s="4" t="s">
        <v>195</v>
      </c>
      <c r="C285" s="22" t="str">
        <f t="shared" ref="C285:D285" si="255">IFERROR((C79/B79*100-100),"--")</f>
        <v>--</v>
      </c>
      <c r="D285" s="22">
        <f t="shared" si="255"/>
        <v>-18.380357509458307</v>
      </c>
      <c r="E285" s="22">
        <f t="shared" ref="E285:AD285" si="256">IFERROR((E79/D79*100-100),"--")</f>
        <v>12.386137769088549</v>
      </c>
      <c r="F285" s="22">
        <f t="shared" si="256"/>
        <v>1.9051045127788058</v>
      </c>
      <c r="G285" s="22">
        <f t="shared" si="256"/>
        <v>-24.432613683591569</v>
      </c>
      <c r="H285" s="22">
        <f t="shared" si="256"/>
        <v>26.257238071297493</v>
      </c>
      <c r="I285" s="22">
        <f t="shared" si="256"/>
        <v>-1.9999627419877868</v>
      </c>
      <c r="J285" s="22">
        <f t="shared" si="256"/>
        <v>-22.242503717066981</v>
      </c>
      <c r="K285" s="22">
        <f t="shared" si="256"/>
        <v>-3.7970402556237133</v>
      </c>
      <c r="L285" s="22">
        <f t="shared" si="256"/>
        <v>33.662267200306701</v>
      </c>
      <c r="M285" s="22">
        <f t="shared" si="256"/>
        <v>40.160411517349758</v>
      </c>
      <c r="N285" s="22">
        <f t="shared" si="256"/>
        <v>1.8172655207495865</v>
      </c>
      <c r="O285" s="22">
        <f t="shared" si="256"/>
        <v>47.226657904954578</v>
      </c>
      <c r="P285" s="22">
        <f t="shared" si="256"/>
        <v>58.368265828855442</v>
      </c>
      <c r="Q285" s="22">
        <f t="shared" si="256"/>
        <v>-12.091838417680577</v>
      </c>
      <c r="R285" s="22">
        <f t="shared" si="256"/>
        <v>78.291101164319997</v>
      </c>
      <c r="S285" s="22">
        <f t="shared" si="256"/>
        <v>-11.438807315745166</v>
      </c>
      <c r="T285" s="22">
        <f t="shared" si="256"/>
        <v>-0.28752446316254066</v>
      </c>
      <c r="U285" s="22">
        <f t="shared" si="256"/>
        <v>4.2815662838959128</v>
      </c>
      <c r="V285" s="22">
        <f t="shared" si="256"/>
        <v>-28.164226673864292</v>
      </c>
      <c r="W285" s="22">
        <f t="shared" si="256"/>
        <v>-22.926122734936399</v>
      </c>
      <c r="X285" s="22">
        <f t="shared" si="256"/>
        <v>-16.613632809645111</v>
      </c>
      <c r="Y285" s="22">
        <f t="shared" si="256"/>
        <v>17.19907625482486</v>
      </c>
      <c r="Z285" s="22">
        <f t="shared" si="256"/>
        <v>-6.440435887763357</v>
      </c>
      <c r="AA285" s="22">
        <f t="shared" si="256"/>
        <v>2.9614834864796933</v>
      </c>
      <c r="AB285" s="22">
        <f t="shared" si="256"/>
        <v>-4.5951040586366076</v>
      </c>
      <c r="AC285" s="22">
        <f t="shared" si="256"/>
        <v>-4.0406482394619587</v>
      </c>
      <c r="AD285" s="22">
        <f t="shared" si="256"/>
        <v>56.389027999599477</v>
      </c>
      <c r="AE285" s="23">
        <f t="shared" si="248"/>
        <v>4.1616091066532164</v>
      </c>
    </row>
    <row r="286" spans="1:31">
      <c r="A286" s="37" t="s">
        <v>196</v>
      </c>
      <c r="B286" s="4" t="s">
        <v>197</v>
      </c>
      <c r="C286" s="22" t="str">
        <f t="shared" ref="C286:D286" si="257">IFERROR((C80/B80*100-100),"--")</f>
        <v>--</v>
      </c>
      <c r="D286" s="22">
        <f t="shared" si="257"/>
        <v>29.929051878354187</v>
      </c>
      <c r="E286" s="22">
        <f t="shared" ref="E286:AD286" si="258">IFERROR((E80/D80*100-100),"--")</f>
        <v>-7.3122334275180236</v>
      </c>
      <c r="F286" s="22">
        <f t="shared" si="258"/>
        <v>-16.056090187321828</v>
      </c>
      <c r="G286" s="22">
        <f t="shared" si="258"/>
        <v>-3.4484699057185253</v>
      </c>
      <c r="H286" s="22">
        <f t="shared" si="258"/>
        <v>165.16914208506972</v>
      </c>
      <c r="I286" s="22">
        <f t="shared" si="258"/>
        <v>-58.943617449437596</v>
      </c>
      <c r="J286" s="22">
        <f t="shared" si="258"/>
        <v>-4.6499518609419965</v>
      </c>
      <c r="K286" s="22">
        <f t="shared" si="258"/>
        <v>26.244925732784893</v>
      </c>
      <c r="L286" s="22">
        <f t="shared" si="258"/>
        <v>67.196463502281205</v>
      </c>
      <c r="M286" s="22">
        <f t="shared" si="258"/>
        <v>32.709470257715225</v>
      </c>
      <c r="N286" s="22">
        <f t="shared" si="258"/>
        <v>3.670420176488804</v>
      </c>
      <c r="O286" s="22">
        <f t="shared" si="258"/>
        <v>11.253331650446711</v>
      </c>
      <c r="P286" s="22">
        <f t="shared" si="258"/>
        <v>299.86413367951866</v>
      </c>
      <c r="Q286" s="22">
        <f t="shared" si="258"/>
        <v>-17.133533962144966</v>
      </c>
      <c r="R286" s="22">
        <f t="shared" si="258"/>
        <v>115.47096705074335</v>
      </c>
      <c r="S286" s="22">
        <f t="shared" si="258"/>
        <v>9.0619647970578683</v>
      </c>
      <c r="T286" s="22">
        <f t="shared" si="258"/>
        <v>-18.318539642826352</v>
      </c>
      <c r="U286" s="22">
        <f t="shared" si="258"/>
        <v>29.333673053188591</v>
      </c>
      <c r="V286" s="22">
        <f t="shared" si="258"/>
        <v>-52.636962195783198</v>
      </c>
      <c r="W286" s="22">
        <f t="shared" si="258"/>
        <v>-31.273429079747089</v>
      </c>
      <c r="X286" s="22">
        <f t="shared" si="258"/>
        <v>-20.076107846307252</v>
      </c>
      <c r="Y286" s="22">
        <f t="shared" si="258"/>
        <v>-35.833796804880777</v>
      </c>
      <c r="Z286" s="22">
        <f t="shared" si="258"/>
        <v>-31.387743624531467</v>
      </c>
      <c r="AA286" s="22">
        <f t="shared" si="258"/>
        <v>-35.704617711095764</v>
      </c>
      <c r="AB286" s="22">
        <f t="shared" si="258"/>
        <v>114.05167907140589</v>
      </c>
      <c r="AC286" s="22">
        <f t="shared" si="258"/>
        <v>-87.712177614751965</v>
      </c>
      <c r="AD286" s="22">
        <f t="shared" si="258"/>
        <v>6.8291531862396226</v>
      </c>
      <c r="AE286" s="23">
        <f t="shared" si="248"/>
        <v>-2.0670057872930556</v>
      </c>
    </row>
    <row r="287" spans="1:31">
      <c r="A287" s="37" t="s">
        <v>198</v>
      </c>
      <c r="B287" s="4" t="s">
        <v>199</v>
      </c>
      <c r="C287" s="22" t="str">
        <f t="shared" ref="C287:D287" si="259">IFERROR((C81/B81*100-100),"--")</f>
        <v>--</v>
      </c>
      <c r="D287" s="22">
        <f t="shared" si="259"/>
        <v>51.673818866345954</v>
      </c>
      <c r="E287" s="22">
        <f t="shared" ref="E287:AD287" si="260">IFERROR((E81/D81*100-100),"--")</f>
        <v>37.948237008697305</v>
      </c>
      <c r="F287" s="22">
        <f t="shared" si="260"/>
        <v>-30.277883833346706</v>
      </c>
      <c r="G287" s="22">
        <f t="shared" si="260"/>
        <v>-61.886190706947872</v>
      </c>
      <c r="H287" s="22">
        <f t="shared" si="260"/>
        <v>77.52180105376965</v>
      </c>
      <c r="I287" s="22">
        <f t="shared" si="260"/>
        <v>-41.249817906400907</v>
      </c>
      <c r="J287" s="22">
        <f t="shared" si="260"/>
        <v>-19.977653619033362</v>
      </c>
      <c r="K287" s="22">
        <f t="shared" si="260"/>
        <v>48.207586444018659</v>
      </c>
      <c r="L287" s="22">
        <f t="shared" si="260"/>
        <v>3.1687402477747639</v>
      </c>
      <c r="M287" s="22">
        <f t="shared" si="260"/>
        <v>124.45375185339543</v>
      </c>
      <c r="N287" s="22">
        <f t="shared" si="260"/>
        <v>10.226774378615303</v>
      </c>
      <c r="O287" s="22">
        <f t="shared" si="260"/>
        <v>86.790127735626498</v>
      </c>
      <c r="P287" s="22">
        <f t="shared" si="260"/>
        <v>181.77711661058527</v>
      </c>
      <c r="Q287" s="22">
        <f t="shared" si="260"/>
        <v>-50.113066173633975</v>
      </c>
      <c r="R287" s="22">
        <f t="shared" si="260"/>
        <v>82.116811794121475</v>
      </c>
      <c r="S287" s="22">
        <f t="shared" si="260"/>
        <v>26.655244759092128</v>
      </c>
      <c r="T287" s="22">
        <f t="shared" si="260"/>
        <v>-25.559294175548033</v>
      </c>
      <c r="U287" s="22">
        <f t="shared" si="260"/>
        <v>14.715095807619363</v>
      </c>
      <c r="V287" s="22">
        <f t="shared" si="260"/>
        <v>-19.531724755611918</v>
      </c>
      <c r="W287" s="22">
        <f t="shared" si="260"/>
        <v>-37.449837783479943</v>
      </c>
      <c r="X287" s="22">
        <f t="shared" si="260"/>
        <v>-30.691823971223329</v>
      </c>
      <c r="Y287" s="22">
        <f t="shared" si="260"/>
        <v>19.291821555087793</v>
      </c>
      <c r="Z287" s="22">
        <f t="shared" si="260"/>
        <v>26.31789155385529</v>
      </c>
      <c r="AA287" s="22">
        <f t="shared" si="260"/>
        <v>-1.0076633608534706</v>
      </c>
      <c r="AB287" s="22">
        <f t="shared" si="260"/>
        <v>-16.212160573621887</v>
      </c>
      <c r="AC287" s="22">
        <f t="shared" si="260"/>
        <v>52.985970979029389</v>
      </c>
      <c r="AD287" s="22">
        <f t="shared" si="260"/>
        <v>53.731791450336658</v>
      </c>
      <c r="AE287" s="23">
        <f t="shared" si="248"/>
        <v>8.2942054983204088</v>
      </c>
    </row>
    <row r="288" spans="1:31">
      <c r="A288" s="37" t="s">
        <v>200</v>
      </c>
      <c r="B288" s="4" t="s">
        <v>201</v>
      </c>
      <c r="C288" s="22" t="str">
        <f t="shared" ref="C288:D288" si="261">IFERROR((C82/B82*100-100),"--")</f>
        <v>--</v>
      </c>
      <c r="D288" s="22">
        <f t="shared" si="261"/>
        <v>82.241299508228394</v>
      </c>
      <c r="E288" s="22">
        <f t="shared" ref="E288:AD288" si="262">IFERROR((E82/D82*100-100),"--")</f>
        <v>33.671377034019827</v>
      </c>
      <c r="F288" s="22">
        <f t="shared" si="262"/>
        <v>4.6538811638122866</v>
      </c>
      <c r="G288" s="22">
        <f t="shared" si="262"/>
        <v>-65.672823560452485</v>
      </c>
      <c r="H288" s="22">
        <f t="shared" si="262"/>
        <v>13.468170231216178</v>
      </c>
      <c r="I288" s="22">
        <f t="shared" si="262"/>
        <v>7.0725229007851311</v>
      </c>
      <c r="J288" s="22">
        <f t="shared" si="262"/>
        <v>-19.675147205474062</v>
      </c>
      <c r="K288" s="22">
        <f t="shared" si="262"/>
        <v>-29.305802963576753</v>
      </c>
      <c r="L288" s="22">
        <f t="shared" si="262"/>
        <v>286.32808031728092</v>
      </c>
      <c r="M288" s="22">
        <f t="shared" si="262"/>
        <v>-1.745920405506368</v>
      </c>
      <c r="N288" s="22">
        <f t="shared" si="262"/>
        <v>21.809549823747915</v>
      </c>
      <c r="O288" s="22">
        <f t="shared" si="262"/>
        <v>3.5033277417340258</v>
      </c>
      <c r="P288" s="22">
        <f t="shared" si="262"/>
        <v>48.142996618097925</v>
      </c>
      <c r="Q288" s="22">
        <f t="shared" si="262"/>
        <v>-34.873844381251814</v>
      </c>
      <c r="R288" s="22">
        <f t="shared" si="262"/>
        <v>14.931204010042691</v>
      </c>
      <c r="S288" s="22">
        <f t="shared" si="262"/>
        <v>20.595838995963931</v>
      </c>
      <c r="T288" s="22">
        <f t="shared" si="262"/>
        <v>12.170691064785146</v>
      </c>
      <c r="U288" s="22">
        <f t="shared" si="262"/>
        <v>15.669539437499978</v>
      </c>
      <c r="V288" s="22">
        <f t="shared" si="262"/>
        <v>-16.313118860279204</v>
      </c>
      <c r="W288" s="22">
        <f t="shared" si="262"/>
        <v>-22.661873528162772</v>
      </c>
      <c r="X288" s="22">
        <f t="shared" si="262"/>
        <v>-14.029371605313202</v>
      </c>
      <c r="Y288" s="22">
        <f t="shared" si="262"/>
        <v>19.321458833449995</v>
      </c>
      <c r="Z288" s="22">
        <f t="shared" si="262"/>
        <v>3.3944696787337563</v>
      </c>
      <c r="AA288" s="22">
        <f t="shared" si="262"/>
        <v>-3.2386529439044125</v>
      </c>
      <c r="AB288" s="22">
        <f t="shared" si="262"/>
        <v>-14.154643122197186</v>
      </c>
      <c r="AC288" s="22">
        <f t="shared" si="262"/>
        <v>69.276792126027033</v>
      </c>
      <c r="AD288" s="22">
        <f t="shared" si="262"/>
        <v>12.218295234487741</v>
      </c>
      <c r="AE288" s="23">
        <f t="shared" si="248"/>
        <v>6.2290209302867936</v>
      </c>
    </row>
    <row r="289" spans="1:31">
      <c r="A289" s="37" t="s">
        <v>202</v>
      </c>
      <c r="B289" s="4" t="s">
        <v>203</v>
      </c>
      <c r="C289" s="22" t="str">
        <f t="shared" ref="C289:D289" si="263">IFERROR((C83/B83*100-100),"--")</f>
        <v>--</v>
      </c>
      <c r="D289" s="22">
        <f t="shared" si="263"/>
        <v>2.5151734532516343</v>
      </c>
      <c r="E289" s="22">
        <f t="shared" ref="E289:AD289" si="264">IFERROR((E83/D83*100-100),"--")</f>
        <v>-51.056869422880119</v>
      </c>
      <c r="F289" s="22">
        <f t="shared" si="264"/>
        <v>19.548123465637261</v>
      </c>
      <c r="G289" s="22">
        <f t="shared" si="264"/>
        <v>-26.40169754413111</v>
      </c>
      <c r="H289" s="22">
        <f t="shared" si="264"/>
        <v>143.24390716780218</v>
      </c>
      <c r="I289" s="22">
        <f t="shared" si="264"/>
        <v>-48.861080314406877</v>
      </c>
      <c r="J289" s="22">
        <f t="shared" si="264"/>
        <v>-8.1932333371128863</v>
      </c>
      <c r="K289" s="22">
        <f t="shared" si="264"/>
        <v>13.993153370087413</v>
      </c>
      <c r="L289" s="22">
        <f t="shared" si="264"/>
        <v>70.154417696297827</v>
      </c>
      <c r="M289" s="22">
        <f t="shared" si="264"/>
        <v>43.516415993576771</v>
      </c>
      <c r="N289" s="22">
        <f t="shared" si="264"/>
        <v>39.660944603014741</v>
      </c>
      <c r="O289" s="22">
        <f t="shared" si="264"/>
        <v>60.785060711376786</v>
      </c>
      <c r="P289" s="22">
        <f t="shared" si="264"/>
        <v>1.0593776481207158</v>
      </c>
      <c r="Q289" s="22">
        <f t="shared" si="264"/>
        <v>-34.746948947256811</v>
      </c>
      <c r="R289" s="22">
        <f t="shared" si="264"/>
        <v>25.786769365007572</v>
      </c>
      <c r="S289" s="22">
        <f t="shared" si="264"/>
        <v>63.092481221911811</v>
      </c>
      <c r="T289" s="22">
        <f t="shared" si="264"/>
        <v>25.463204034480967</v>
      </c>
      <c r="U289" s="22">
        <f t="shared" si="264"/>
        <v>10.720312844451001</v>
      </c>
      <c r="V289" s="22">
        <f t="shared" si="264"/>
        <v>-17.819967126113255</v>
      </c>
      <c r="W289" s="22">
        <f t="shared" si="264"/>
        <v>-28.848997462755335</v>
      </c>
      <c r="X289" s="22">
        <f t="shared" si="264"/>
        <v>-31.722132634857985</v>
      </c>
      <c r="Y289" s="22">
        <f t="shared" si="264"/>
        <v>4.7255724093328269</v>
      </c>
      <c r="Z289" s="22">
        <f t="shared" si="264"/>
        <v>12.092405655455323</v>
      </c>
      <c r="AA289" s="22">
        <f t="shared" si="264"/>
        <v>3.364109194625911</v>
      </c>
      <c r="AB289" s="22">
        <f t="shared" si="264"/>
        <v>94.121088844775755</v>
      </c>
      <c r="AC289" s="22">
        <f t="shared" si="264"/>
        <v>19.625148092656033</v>
      </c>
      <c r="AD289" s="22">
        <f t="shared" si="264"/>
        <v>28.197741425714298</v>
      </c>
      <c r="AE289" s="23">
        <f t="shared" si="248"/>
        <v>7.9611894594162607</v>
      </c>
    </row>
    <row r="290" spans="1:31">
      <c r="A290" s="37" t="s">
        <v>204</v>
      </c>
      <c r="B290" s="4" t="s">
        <v>205</v>
      </c>
      <c r="C290" s="22" t="str">
        <f t="shared" ref="C290:D290" si="265">IFERROR((C84/B84*100-100),"--")</f>
        <v>--</v>
      </c>
      <c r="D290" s="22">
        <f t="shared" si="265"/>
        <v>-53.109722222222224</v>
      </c>
      <c r="E290" s="22">
        <f t="shared" ref="E290:AD290" si="266">IFERROR((E84/D84*100-100),"--")</f>
        <v>-37.270815437931347</v>
      </c>
      <c r="F290" s="22">
        <f t="shared" si="266"/>
        <v>209.38237793937105</v>
      </c>
      <c r="G290" s="22">
        <f t="shared" si="266"/>
        <v>-65.9885125888392</v>
      </c>
      <c r="H290" s="22">
        <f t="shared" si="266"/>
        <v>96.520776617704257</v>
      </c>
      <c r="I290" s="22">
        <f t="shared" si="266"/>
        <v>-15.665768522324214</v>
      </c>
      <c r="J290" s="22">
        <f t="shared" si="266"/>
        <v>-53.118231046931406</v>
      </c>
      <c r="K290" s="22">
        <f t="shared" si="266"/>
        <v>-52.245644431610351</v>
      </c>
      <c r="L290" s="22">
        <f t="shared" si="266"/>
        <v>142.12287349834716</v>
      </c>
      <c r="M290" s="22">
        <f t="shared" si="266"/>
        <v>-33.695742661627364</v>
      </c>
      <c r="N290" s="22">
        <f t="shared" si="266"/>
        <v>-20.234537829897278</v>
      </c>
      <c r="O290" s="22">
        <f t="shared" si="266"/>
        <v>858.14260979064989</v>
      </c>
      <c r="P290" s="22">
        <f t="shared" si="266"/>
        <v>-86.842295484863016</v>
      </c>
      <c r="Q290" s="22">
        <f t="shared" si="266"/>
        <v>340.73315686959995</v>
      </c>
      <c r="R290" s="22">
        <f t="shared" si="266"/>
        <v>-78.593849152388728</v>
      </c>
      <c r="S290" s="22">
        <f t="shared" si="266"/>
        <v>580.16463301659564</v>
      </c>
      <c r="T290" s="22">
        <f t="shared" si="266"/>
        <v>-76.630618780961427</v>
      </c>
      <c r="U290" s="22">
        <f t="shared" si="266"/>
        <v>69.558556608329326</v>
      </c>
      <c r="V290" s="22">
        <f t="shared" si="266"/>
        <v>-41.137245273753983</v>
      </c>
      <c r="W290" s="22">
        <f t="shared" si="266"/>
        <v>1.3764452675309116</v>
      </c>
      <c r="X290" s="22">
        <f t="shared" si="266"/>
        <v>339.94766465883288</v>
      </c>
      <c r="Y290" s="22">
        <f t="shared" si="266"/>
        <v>-92.372840143497896</v>
      </c>
      <c r="Z290" s="22">
        <f t="shared" si="266"/>
        <v>593.43763794202744</v>
      </c>
      <c r="AA290" s="22">
        <f t="shared" si="266"/>
        <v>-52.149096438801848</v>
      </c>
      <c r="AB290" s="22">
        <f t="shared" si="266"/>
        <v>118.63304460933577</v>
      </c>
      <c r="AC290" s="22">
        <f t="shared" si="266"/>
        <v>-99.439539191692475</v>
      </c>
      <c r="AD290" s="22">
        <f t="shared" si="266"/>
        <v>1743.6670687575393</v>
      </c>
      <c r="AE290" s="23">
        <f t="shared" si="248"/>
        <v>-9.0252582659070697</v>
      </c>
    </row>
    <row r="291" spans="1:31">
      <c r="A291" s="37" t="s">
        <v>206</v>
      </c>
      <c r="B291" s="4" t="s">
        <v>207</v>
      </c>
      <c r="C291" s="22" t="str">
        <f t="shared" ref="C291:D291" si="267">IFERROR((C85/B85*100-100),"--")</f>
        <v>--</v>
      </c>
      <c r="D291" s="22">
        <f t="shared" si="267"/>
        <v>72.726604095563147</v>
      </c>
      <c r="E291" s="22">
        <f t="shared" ref="E291:AD291" si="268">IFERROR((E85/D85*100-100),"--")</f>
        <v>78.667099923837497</v>
      </c>
      <c r="F291" s="22">
        <f t="shared" si="268"/>
        <v>12.299180428566132</v>
      </c>
      <c r="G291" s="22">
        <f t="shared" si="268"/>
        <v>-12.191517430502245</v>
      </c>
      <c r="H291" s="22">
        <f t="shared" si="268"/>
        <v>37.760115237681163</v>
      </c>
      <c r="I291" s="22">
        <f t="shared" si="268"/>
        <v>-4.0719714059162158</v>
      </c>
      <c r="J291" s="22">
        <f t="shared" si="268"/>
        <v>-5.5612412729730494</v>
      </c>
      <c r="K291" s="22">
        <f t="shared" si="268"/>
        <v>18.939631369887948</v>
      </c>
      <c r="L291" s="22">
        <f t="shared" si="268"/>
        <v>-1.2196129673233997</v>
      </c>
      <c r="M291" s="22">
        <f t="shared" si="268"/>
        <v>23.855118286582496</v>
      </c>
      <c r="N291" s="22">
        <f t="shared" si="268"/>
        <v>29.994500143265526</v>
      </c>
      <c r="O291" s="22">
        <f t="shared" si="268"/>
        <v>19.121090077466292</v>
      </c>
      <c r="P291" s="22">
        <f t="shared" si="268"/>
        <v>-11.647945567199045</v>
      </c>
      <c r="Q291" s="22">
        <f t="shared" si="268"/>
        <v>-29.99789169458117</v>
      </c>
      <c r="R291" s="22">
        <f t="shared" si="268"/>
        <v>99.81515268251718</v>
      </c>
      <c r="S291" s="22">
        <f t="shared" si="268"/>
        <v>-39.089939150662786</v>
      </c>
      <c r="T291" s="22">
        <f t="shared" si="268"/>
        <v>9.1690752746660849</v>
      </c>
      <c r="U291" s="22">
        <f t="shared" si="268"/>
        <v>17.63954305493445</v>
      </c>
      <c r="V291" s="22">
        <f t="shared" si="268"/>
        <v>53.123306495795362</v>
      </c>
      <c r="W291" s="22">
        <f t="shared" si="268"/>
        <v>9.3748997668819243</v>
      </c>
      <c r="X291" s="22">
        <f t="shared" si="268"/>
        <v>-18.588383265888481</v>
      </c>
      <c r="Y291" s="22">
        <f t="shared" si="268"/>
        <v>-11.016152069404569</v>
      </c>
      <c r="Z291" s="22">
        <f t="shared" si="268"/>
        <v>21.18327305828835</v>
      </c>
      <c r="AA291" s="22">
        <f t="shared" si="268"/>
        <v>-17.169590928788608</v>
      </c>
      <c r="AB291" s="22">
        <f t="shared" si="268"/>
        <v>-18.074652664634414</v>
      </c>
      <c r="AC291" s="22">
        <f t="shared" si="268"/>
        <v>38.116981802450624</v>
      </c>
      <c r="AD291" s="22">
        <f t="shared" si="268"/>
        <v>100.20941535533046</v>
      </c>
      <c r="AE291" s="23">
        <f t="shared" si="248"/>
        <v>11.818643487566561</v>
      </c>
    </row>
    <row r="292" spans="1:31">
      <c r="A292" s="37" t="s">
        <v>318</v>
      </c>
      <c r="B292" s="4" t="s">
        <v>317</v>
      </c>
      <c r="C292" s="22" t="str">
        <f t="shared" ref="C292:D292" si="269">IFERROR((C86/B86*100-100),"--")</f>
        <v>--</v>
      </c>
      <c r="D292" s="22" t="str">
        <f t="shared" si="269"/>
        <v>--</v>
      </c>
      <c r="E292" s="22" t="str">
        <f t="shared" ref="E292:AD292" si="270">IFERROR((E86/D86*100-100),"--")</f>
        <v>--</v>
      </c>
      <c r="F292" s="22" t="str">
        <f t="shared" si="270"/>
        <v>--</v>
      </c>
      <c r="G292" s="22" t="str">
        <f t="shared" si="270"/>
        <v>--</v>
      </c>
      <c r="H292" s="22" t="str">
        <f t="shared" si="270"/>
        <v>--</v>
      </c>
      <c r="I292" s="22" t="str">
        <f t="shared" si="270"/>
        <v>--</v>
      </c>
      <c r="J292" s="22" t="str">
        <f t="shared" si="270"/>
        <v>--</v>
      </c>
      <c r="K292" s="22" t="str">
        <f t="shared" si="270"/>
        <v>--</v>
      </c>
      <c r="L292" s="22" t="str">
        <f t="shared" si="270"/>
        <v>--</v>
      </c>
      <c r="M292" s="22" t="str">
        <f t="shared" si="270"/>
        <v>--</v>
      </c>
      <c r="N292" s="22" t="str">
        <f t="shared" si="270"/>
        <v>--</v>
      </c>
      <c r="O292" s="22" t="str">
        <f t="shared" si="270"/>
        <v>--</v>
      </c>
      <c r="P292" s="22" t="str">
        <f t="shared" si="270"/>
        <v>--</v>
      </c>
      <c r="Q292" s="22" t="str">
        <f t="shared" si="270"/>
        <v>--</v>
      </c>
      <c r="R292" s="22" t="str">
        <f t="shared" si="270"/>
        <v>--</v>
      </c>
      <c r="S292" s="22" t="str">
        <f t="shared" si="270"/>
        <v>--</v>
      </c>
      <c r="T292" s="22" t="str">
        <f t="shared" si="270"/>
        <v>--</v>
      </c>
      <c r="U292" s="22" t="str">
        <f t="shared" si="270"/>
        <v>--</v>
      </c>
      <c r="V292" s="22" t="str">
        <f t="shared" si="270"/>
        <v>--</v>
      </c>
      <c r="W292" s="22" t="str">
        <f t="shared" si="270"/>
        <v>--</v>
      </c>
      <c r="X292" s="22" t="str">
        <f t="shared" si="270"/>
        <v>--</v>
      </c>
      <c r="Y292" s="22" t="str">
        <f t="shared" si="270"/>
        <v>--</v>
      </c>
      <c r="Z292" s="22" t="str">
        <f t="shared" si="270"/>
        <v>--</v>
      </c>
      <c r="AA292" s="22" t="str">
        <f t="shared" si="270"/>
        <v>--</v>
      </c>
      <c r="AB292" s="22" t="str">
        <f t="shared" si="270"/>
        <v>--</v>
      </c>
      <c r="AC292" s="22" t="str">
        <f t="shared" si="270"/>
        <v>--</v>
      </c>
      <c r="AD292" s="22" t="str">
        <f t="shared" si="270"/>
        <v>--</v>
      </c>
      <c r="AE292" s="23" t="str">
        <f t="shared" si="248"/>
        <v>--</v>
      </c>
    </row>
    <row r="293" spans="1:31">
      <c r="A293" s="37" t="s">
        <v>208</v>
      </c>
      <c r="B293" s="4" t="s">
        <v>209</v>
      </c>
      <c r="C293" s="22" t="str">
        <f t="shared" ref="C293:D293" si="271">IFERROR((C87/B87*100-100),"--")</f>
        <v>--</v>
      </c>
      <c r="D293" s="22">
        <f t="shared" si="271"/>
        <v>-39.116084896215717</v>
      </c>
      <c r="E293" s="22">
        <f t="shared" ref="E293:AD293" si="272">IFERROR((E87/D87*100-100),"--")</f>
        <v>56.547763448811963</v>
      </c>
      <c r="F293" s="22">
        <f t="shared" si="272"/>
        <v>-66.931516741035324</v>
      </c>
      <c r="G293" s="22">
        <f t="shared" si="272"/>
        <v>-80.465852405039215</v>
      </c>
      <c r="H293" s="22">
        <f t="shared" si="272"/>
        <v>-50.044011794293638</v>
      </c>
      <c r="I293" s="22">
        <f t="shared" si="272"/>
        <v>466.22493132017166</v>
      </c>
      <c r="J293" s="22">
        <f t="shared" si="272"/>
        <v>-58.104736147640971</v>
      </c>
      <c r="K293" s="22">
        <f t="shared" si="272"/>
        <v>-34.849711442676849</v>
      </c>
      <c r="L293" s="22">
        <f t="shared" si="272"/>
        <v>165.88151711336792</v>
      </c>
      <c r="M293" s="22">
        <f t="shared" si="272"/>
        <v>122.87179774236617</v>
      </c>
      <c r="N293" s="22">
        <f t="shared" si="272"/>
        <v>111.79193748144451</v>
      </c>
      <c r="O293" s="22">
        <f t="shared" si="272"/>
        <v>79.594024002529238</v>
      </c>
      <c r="P293" s="22">
        <f t="shared" si="272"/>
        <v>117.53133784120169</v>
      </c>
      <c r="Q293" s="22">
        <f t="shared" si="272"/>
        <v>99.712046411171343</v>
      </c>
      <c r="R293" s="22">
        <f t="shared" si="272"/>
        <v>57.790125892448714</v>
      </c>
      <c r="S293" s="22">
        <f t="shared" si="272"/>
        <v>45.425613978022682</v>
      </c>
      <c r="T293" s="22">
        <f t="shared" si="272"/>
        <v>-28.310761375520499</v>
      </c>
      <c r="U293" s="22">
        <f t="shared" si="272"/>
        <v>-34.071388076026238</v>
      </c>
      <c r="V293" s="22">
        <f t="shared" si="272"/>
        <v>-17.424613575162198</v>
      </c>
      <c r="W293" s="22">
        <f t="shared" si="272"/>
        <v>-32.243260026111841</v>
      </c>
      <c r="X293" s="22">
        <f t="shared" si="272"/>
        <v>-37.662242651522448</v>
      </c>
      <c r="Y293" s="22">
        <f t="shared" si="272"/>
        <v>-80.301210454988066</v>
      </c>
      <c r="Z293" s="22">
        <f t="shared" si="272"/>
        <v>241.70617408768595</v>
      </c>
      <c r="AA293" s="22">
        <f t="shared" si="272"/>
        <v>12.573361441715619</v>
      </c>
      <c r="AB293" s="22">
        <f t="shared" si="272"/>
        <v>-33.51683858121423</v>
      </c>
      <c r="AC293" s="22">
        <f t="shared" si="272"/>
        <v>-30.170398356128885</v>
      </c>
      <c r="AD293" s="22">
        <f t="shared" si="272"/>
        <v>193.51002363147609</v>
      </c>
      <c r="AE293" s="23">
        <f t="shared" si="248"/>
        <v>2.1577063722247374</v>
      </c>
    </row>
    <row r="294" spans="1:31">
      <c r="A294" s="37" t="s">
        <v>210</v>
      </c>
      <c r="B294" s="4" t="s">
        <v>211</v>
      </c>
      <c r="C294" s="22" t="str">
        <f t="shared" ref="C294:D294" si="273">IFERROR((C88/B88*100-100),"--")</f>
        <v>--</v>
      </c>
      <c r="D294" s="22">
        <f t="shared" si="273"/>
        <v>-29.497404523544674</v>
      </c>
      <c r="E294" s="22">
        <f t="shared" ref="E294:AD294" si="274">IFERROR((E88/D88*100-100),"--")</f>
        <v>141.4185452719102</v>
      </c>
      <c r="F294" s="22">
        <f t="shared" si="274"/>
        <v>-3.9141916995337169</v>
      </c>
      <c r="G294" s="22">
        <f t="shared" si="274"/>
        <v>15.481601077214052</v>
      </c>
      <c r="H294" s="22">
        <f t="shared" si="274"/>
        <v>13.134859637663055</v>
      </c>
      <c r="I294" s="22">
        <f t="shared" si="274"/>
        <v>-13.332366654954541</v>
      </c>
      <c r="J294" s="22">
        <f t="shared" si="274"/>
        <v>-16.635117910389781</v>
      </c>
      <c r="K294" s="22">
        <f t="shared" si="274"/>
        <v>23.59679351632397</v>
      </c>
      <c r="L294" s="22">
        <f t="shared" si="274"/>
        <v>0.32834621536331099</v>
      </c>
      <c r="M294" s="22">
        <f t="shared" si="274"/>
        <v>58.567885620881384</v>
      </c>
      <c r="N294" s="22">
        <f t="shared" si="274"/>
        <v>87.919425475302347</v>
      </c>
      <c r="O294" s="22">
        <f t="shared" si="274"/>
        <v>27.792837392534935</v>
      </c>
      <c r="P294" s="22">
        <f t="shared" si="274"/>
        <v>-15.045407153620189</v>
      </c>
      <c r="Q294" s="22">
        <f t="shared" si="274"/>
        <v>7.5455050088238949</v>
      </c>
      <c r="R294" s="22">
        <f t="shared" si="274"/>
        <v>64.676994516388277</v>
      </c>
      <c r="S294" s="22">
        <f t="shared" si="274"/>
        <v>-7.9469300724836103</v>
      </c>
      <c r="T294" s="22">
        <f t="shared" si="274"/>
        <v>-14.976096413508273</v>
      </c>
      <c r="U294" s="22">
        <f t="shared" si="274"/>
        <v>-35.442092363557407</v>
      </c>
      <c r="V294" s="22">
        <f t="shared" si="274"/>
        <v>-6.5286921917358001</v>
      </c>
      <c r="W294" s="22">
        <f t="shared" si="274"/>
        <v>12.168260618325874</v>
      </c>
      <c r="X294" s="22">
        <f t="shared" si="274"/>
        <v>-61.150046925568034</v>
      </c>
      <c r="Y294" s="22">
        <f t="shared" si="274"/>
        <v>328.31335744555241</v>
      </c>
      <c r="Z294" s="22">
        <f t="shared" si="274"/>
        <v>7.1479359880957958</v>
      </c>
      <c r="AA294" s="22">
        <f t="shared" si="274"/>
        <v>-28.454532659897666</v>
      </c>
      <c r="AB294" s="22">
        <f t="shared" si="274"/>
        <v>-12.647891297063268</v>
      </c>
      <c r="AC294" s="22">
        <f t="shared" si="274"/>
        <v>-37.171011283887132</v>
      </c>
      <c r="AD294" s="22">
        <f t="shared" si="274"/>
        <v>-27.733466698331924</v>
      </c>
      <c r="AE294" s="23">
        <f t="shared" si="248"/>
        <v>3.9260726758288058</v>
      </c>
    </row>
    <row r="295" spans="1:31">
      <c r="A295" s="37" t="s">
        <v>212</v>
      </c>
      <c r="B295" s="4" t="s">
        <v>213</v>
      </c>
      <c r="C295" s="22" t="str">
        <f t="shared" ref="C295:D295" si="275">IFERROR((C89/B89*100-100),"--")</f>
        <v>--</v>
      </c>
      <c r="D295" s="22">
        <f t="shared" si="275"/>
        <v>-44.591379310344834</v>
      </c>
      <c r="E295" s="22">
        <f t="shared" ref="E295:AD295" si="276">IFERROR((E89/D89*100-100),"--")</f>
        <v>-68.320004978685006</v>
      </c>
      <c r="F295" s="22">
        <f t="shared" si="276"/>
        <v>112.20165013259998</v>
      </c>
      <c r="G295" s="22">
        <f t="shared" si="276"/>
        <v>-34.647118043903404</v>
      </c>
      <c r="H295" s="22">
        <f t="shared" si="276"/>
        <v>24.465259579290333</v>
      </c>
      <c r="I295" s="22">
        <f t="shared" si="276"/>
        <v>-7.4559344458196364</v>
      </c>
      <c r="J295" s="22">
        <f t="shared" si="276"/>
        <v>34.675336653753874</v>
      </c>
      <c r="K295" s="22">
        <f t="shared" si="276"/>
        <v>-48.742709082400204</v>
      </c>
      <c r="L295" s="22">
        <f t="shared" si="276"/>
        <v>525.11023025876261</v>
      </c>
      <c r="M295" s="22">
        <f t="shared" si="276"/>
        <v>-65.301803984154574</v>
      </c>
      <c r="N295" s="22">
        <f t="shared" si="276"/>
        <v>136.68610500811073</v>
      </c>
      <c r="O295" s="22">
        <f t="shared" si="276"/>
        <v>-21.31675175785233</v>
      </c>
      <c r="P295" s="22">
        <f t="shared" si="276"/>
        <v>-52.822033804866756</v>
      </c>
      <c r="Q295" s="22">
        <f t="shared" si="276"/>
        <v>200.03972983710764</v>
      </c>
      <c r="R295" s="22">
        <f t="shared" si="276"/>
        <v>-16.673806704885337</v>
      </c>
      <c r="S295" s="22">
        <f t="shared" si="276"/>
        <v>32.188544320067308</v>
      </c>
      <c r="T295" s="22">
        <f t="shared" si="276"/>
        <v>248.11331428733058</v>
      </c>
      <c r="U295" s="22">
        <f t="shared" si="276"/>
        <v>2.2232537164262283</v>
      </c>
      <c r="V295" s="22">
        <f t="shared" si="276"/>
        <v>-31.052614321611784</v>
      </c>
      <c r="W295" s="22">
        <f t="shared" si="276"/>
        <v>60.971131786163085</v>
      </c>
      <c r="X295" s="22">
        <f t="shared" si="276"/>
        <v>-87.41868830561917</v>
      </c>
      <c r="Y295" s="22">
        <f t="shared" si="276"/>
        <v>6.1999672674745625</v>
      </c>
      <c r="Z295" s="22">
        <f t="shared" si="276"/>
        <v>-4.4222290714671431E-2</v>
      </c>
      <c r="AA295" s="22">
        <f t="shared" si="276"/>
        <v>-57.452741654377263</v>
      </c>
      <c r="AB295" s="22">
        <f t="shared" si="276"/>
        <v>-100</v>
      </c>
      <c r="AC295" s="22" t="str">
        <f t="shared" si="276"/>
        <v>--</v>
      </c>
      <c r="AD295" s="22" t="str">
        <f t="shared" si="276"/>
        <v>--</v>
      </c>
      <c r="AE295" s="23">
        <f t="shared" si="248"/>
        <v>-5.7138023771469335</v>
      </c>
    </row>
    <row r="296" spans="1:31">
      <c r="A296" s="37" t="s">
        <v>214</v>
      </c>
      <c r="B296" s="4" t="s">
        <v>215</v>
      </c>
      <c r="C296" s="22" t="str">
        <f t="shared" ref="C296:D296" si="277">IFERROR((C90/B90*100-100),"--")</f>
        <v>--</v>
      </c>
      <c r="D296" s="22">
        <f t="shared" si="277"/>
        <v>-17.828415300546453</v>
      </c>
      <c r="E296" s="22">
        <f t="shared" ref="E296:AD296" si="278">IFERROR((E90/D90*100-100),"--")</f>
        <v>45.293734289172335</v>
      </c>
      <c r="F296" s="22">
        <f t="shared" si="278"/>
        <v>-36.858534263378552</v>
      </c>
      <c r="G296" s="22">
        <f t="shared" si="278"/>
        <v>-80.149421787938977</v>
      </c>
      <c r="H296" s="22">
        <f t="shared" si="278"/>
        <v>-16.573751734547301</v>
      </c>
      <c r="I296" s="22">
        <f t="shared" si="278"/>
        <v>-3.8475006565700767</v>
      </c>
      <c r="J296" s="22">
        <f t="shared" si="278"/>
        <v>90.851428658138701</v>
      </c>
      <c r="K296" s="22">
        <f t="shared" si="278"/>
        <v>112.57424089430961</v>
      </c>
      <c r="L296" s="22">
        <f t="shared" si="278"/>
        <v>29.168801732489015</v>
      </c>
      <c r="M296" s="22">
        <f t="shared" si="278"/>
        <v>-36.529345846351632</v>
      </c>
      <c r="N296" s="22">
        <f t="shared" si="278"/>
        <v>73.59462394043635</v>
      </c>
      <c r="O296" s="22">
        <f t="shared" si="278"/>
        <v>-28.925991238052191</v>
      </c>
      <c r="P296" s="22">
        <f t="shared" si="278"/>
        <v>323.28143083755162</v>
      </c>
      <c r="Q296" s="22">
        <f t="shared" si="278"/>
        <v>2.5243396943397585</v>
      </c>
      <c r="R296" s="22">
        <f t="shared" si="278"/>
        <v>88.780639928018331</v>
      </c>
      <c r="S296" s="22">
        <f t="shared" si="278"/>
        <v>-15.02430503838707</v>
      </c>
      <c r="T296" s="22">
        <f t="shared" si="278"/>
        <v>37.040642944516776</v>
      </c>
      <c r="U296" s="22">
        <f t="shared" si="278"/>
        <v>44.911169489961935</v>
      </c>
      <c r="V296" s="22">
        <f t="shared" si="278"/>
        <v>-36.75765153081435</v>
      </c>
      <c r="W296" s="22">
        <f t="shared" si="278"/>
        <v>-82.187435769259082</v>
      </c>
      <c r="X296" s="22">
        <f t="shared" si="278"/>
        <v>4.1241078678575889</v>
      </c>
      <c r="Y296" s="22">
        <f t="shared" si="278"/>
        <v>572.21310129699555</v>
      </c>
      <c r="Z296" s="22">
        <f t="shared" si="278"/>
        <v>-61.027257764914843</v>
      </c>
      <c r="AA296" s="22">
        <f t="shared" si="278"/>
        <v>-19.40564948934562</v>
      </c>
      <c r="AB296" s="22">
        <f t="shared" si="278"/>
        <v>-65.352179298740879</v>
      </c>
      <c r="AC296" s="22">
        <f t="shared" si="278"/>
        <v>-2.7482186605823529</v>
      </c>
      <c r="AD296" s="22">
        <f t="shared" si="278"/>
        <v>147.61817768077199</v>
      </c>
      <c r="AE296" s="23">
        <f t="shared" si="248"/>
        <v>1.2276580357747804</v>
      </c>
    </row>
    <row r="297" spans="1:31">
      <c r="A297" s="37" t="s">
        <v>216</v>
      </c>
      <c r="B297" s="4" t="s">
        <v>217</v>
      </c>
      <c r="C297" s="22" t="str">
        <f t="shared" ref="C297:D297" si="279">IFERROR((C91/B91*100-100),"--")</f>
        <v>--</v>
      </c>
      <c r="D297" s="22">
        <f t="shared" si="279"/>
        <v>22.381130936409988</v>
      </c>
      <c r="E297" s="22">
        <f t="shared" ref="E297:AD297" si="280">IFERROR((E91/D91*100-100),"--")</f>
        <v>44.480966099574005</v>
      </c>
      <c r="F297" s="22">
        <f t="shared" si="280"/>
        <v>0.8997477384625796</v>
      </c>
      <c r="G297" s="22">
        <f t="shared" si="280"/>
        <v>-24.060562654215474</v>
      </c>
      <c r="H297" s="22">
        <f t="shared" si="280"/>
        <v>66.453330505288676</v>
      </c>
      <c r="I297" s="22">
        <f t="shared" si="280"/>
        <v>28.380865816178385</v>
      </c>
      <c r="J297" s="22">
        <f t="shared" si="280"/>
        <v>50.728892194935355</v>
      </c>
      <c r="K297" s="22">
        <f t="shared" si="280"/>
        <v>-5.3023459686576473</v>
      </c>
      <c r="L297" s="22">
        <f t="shared" si="280"/>
        <v>-39.626035693054376</v>
      </c>
      <c r="M297" s="22">
        <f t="shared" si="280"/>
        <v>128.92334273487177</v>
      </c>
      <c r="N297" s="22">
        <f t="shared" si="280"/>
        <v>44.77517820556622</v>
      </c>
      <c r="O297" s="22">
        <f t="shared" si="280"/>
        <v>23.671543498493634</v>
      </c>
      <c r="P297" s="22">
        <f t="shared" si="280"/>
        <v>10.523761168965379</v>
      </c>
      <c r="Q297" s="22">
        <f t="shared" si="280"/>
        <v>-24.294919307583356</v>
      </c>
      <c r="R297" s="22">
        <f t="shared" si="280"/>
        <v>45.486499950199942</v>
      </c>
      <c r="S297" s="22">
        <f t="shared" si="280"/>
        <v>26.286623813211719</v>
      </c>
      <c r="T297" s="22">
        <f t="shared" si="280"/>
        <v>1.6295375103902501</v>
      </c>
      <c r="U297" s="22">
        <f t="shared" si="280"/>
        <v>15.102996695672303</v>
      </c>
      <c r="V297" s="22">
        <f t="shared" si="280"/>
        <v>-6.5477039199383142</v>
      </c>
      <c r="W297" s="22">
        <f t="shared" si="280"/>
        <v>14.038022281680696</v>
      </c>
      <c r="X297" s="22">
        <f t="shared" si="280"/>
        <v>-0.36508662310211548</v>
      </c>
      <c r="Y297" s="22">
        <f t="shared" si="280"/>
        <v>-20.458698574624052</v>
      </c>
      <c r="Z297" s="22">
        <f t="shared" si="280"/>
        <v>-16.154101403269266</v>
      </c>
      <c r="AA297" s="22">
        <f t="shared" si="280"/>
        <v>9.0909624248767926</v>
      </c>
      <c r="AB297" s="22">
        <f t="shared" si="280"/>
        <v>-14.025427547062534</v>
      </c>
      <c r="AC297" s="22">
        <f t="shared" si="280"/>
        <v>29.605907489582535</v>
      </c>
      <c r="AD297" s="22">
        <f t="shared" si="280"/>
        <v>1.4124502921224433</v>
      </c>
      <c r="AE297" s="23">
        <f t="shared" si="248"/>
        <v>10.422232296566065</v>
      </c>
    </row>
    <row r="298" spans="1:31">
      <c r="A298" s="37" t="s">
        <v>218</v>
      </c>
      <c r="B298" s="4" t="s">
        <v>219</v>
      </c>
      <c r="C298" s="22" t="str">
        <f t="shared" ref="C298:D298" si="281">IFERROR((C92/B92*100-100),"--")</f>
        <v>--</v>
      </c>
      <c r="D298" s="22">
        <f t="shared" si="281"/>
        <v>52.893639641305356</v>
      </c>
      <c r="E298" s="22">
        <f t="shared" ref="E298:AD298" si="282">IFERROR((E92/D92*100-100),"--")</f>
        <v>47.692490947640067</v>
      </c>
      <c r="F298" s="22">
        <f t="shared" si="282"/>
        <v>-15.886534215612556</v>
      </c>
      <c r="G298" s="22">
        <f t="shared" si="282"/>
        <v>-17.561378946881959</v>
      </c>
      <c r="H298" s="22">
        <f t="shared" si="282"/>
        <v>25.357420821325391</v>
      </c>
      <c r="I298" s="22">
        <f t="shared" si="282"/>
        <v>-16.379655680069405</v>
      </c>
      <c r="J298" s="22">
        <f t="shared" si="282"/>
        <v>12.844912884248998</v>
      </c>
      <c r="K298" s="22">
        <f t="shared" si="282"/>
        <v>-6.6216847940450521</v>
      </c>
      <c r="L298" s="22">
        <f t="shared" si="282"/>
        <v>10.304528918262108</v>
      </c>
      <c r="M298" s="22">
        <f t="shared" si="282"/>
        <v>21.636288491179869</v>
      </c>
      <c r="N298" s="22">
        <f t="shared" si="282"/>
        <v>26.742595588555602</v>
      </c>
      <c r="O298" s="22">
        <f t="shared" si="282"/>
        <v>44.051027517538301</v>
      </c>
      <c r="P298" s="22">
        <f t="shared" si="282"/>
        <v>43.194493331333689</v>
      </c>
      <c r="Q298" s="22">
        <f t="shared" si="282"/>
        <v>-16.112339629274189</v>
      </c>
      <c r="R298" s="22">
        <f t="shared" si="282"/>
        <v>23.427060922919622</v>
      </c>
      <c r="S298" s="22">
        <f t="shared" si="282"/>
        <v>22.524334523309818</v>
      </c>
      <c r="T298" s="22">
        <f t="shared" si="282"/>
        <v>13.292225623931259</v>
      </c>
      <c r="U298" s="22">
        <f t="shared" si="282"/>
        <v>16.106143596762408</v>
      </c>
      <c r="V298" s="22">
        <f t="shared" si="282"/>
        <v>-2.5823876026276906</v>
      </c>
      <c r="W298" s="22">
        <f t="shared" si="282"/>
        <v>6.677171117198256</v>
      </c>
      <c r="X298" s="22">
        <f t="shared" si="282"/>
        <v>-16.272332147475097</v>
      </c>
      <c r="Y298" s="22">
        <f t="shared" si="282"/>
        <v>9.1807958498616387</v>
      </c>
      <c r="Z298" s="22">
        <f t="shared" si="282"/>
        <v>8.3715701883598967</v>
      </c>
      <c r="AA298" s="22">
        <f t="shared" si="282"/>
        <v>-6.5243377755219285</v>
      </c>
      <c r="AB298" s="22">
        <f t="shared" si="282"/>
        <v>-13.037232315912789</v>
      </c>
      <c r="AC298" s="22">
        <f t="shared" si="282"/>
        <v>31.074501880377142</v>
      </c>
      <c r="AD298" s="22">
        <f t="shared" si="282"/>
        <v>25.596859628472998</v>
      </c>
      <c r="AE298" s="23">
        <f t="shared" si="248"/>
        <v>9.8690514148144501</v>
      </c>
    </row>
    <row r="299" spans="1:31">
      <c r="A299" s="37" t="s">
        <v>220</v>
      </c>
      <c r="B299" s="4" t="s">
        <v>221</v>
      </c>
      <c r="C299" s="22" t="str">
        <f t="shared" ref="C299:D299" si="283">IFERROR((C93/B93*100-100),"--")</f>
        <v>--</v>
      </c>
      <c r="D299" s="22">
        <f t="shared" si="283"/>
        <v>17.009891688258932</v>
      </c>
      <c r="E299" s="22">
        <f t="shared" ref="E299:AD299" si="284">IFERROR((E93/D93*100-100),"--")</f>
        <v>29.573522207922252</v>
      </c>
      <c r="F299" s="22">
        <f t="shared" si="284"/>
        <v>-18.355577534888596</v>
      </c>
      <c r="G299" s="22">
        <f t="shared" si="284"/>
        <v>-42.391072178510811</v>
      </c>
      <c r="H299" s="22">
        <f t="shared" si="284"/>
        <v>40.726445011019109</v>
      </c>
      <c r="I299" s="22">
        <f t="shared" si="284"/>
        <v>0.17915772323517842</v>
      </c>
      <c r="J299" s="22">
        <f t="shared" si="284"/>
        <v>-9.8553472963481994</v>
      </c>
      <c r="K299" s="22">
        <f t="shared" si="284"/>
        <v>-4.9963119629986181</v>
      </c>
      <c r="L299" s="22">
        <f t="shared" si="284"/>
        <v>6.5961513979910364</v>
      </c>
      <c r="M299" s="22">
        <f t="shared" si="284"/>
        <v>58.46695552209556</v>
      </c>
      <c r="N299" s="22">
        <f t="shared" si="284"/>
        <v>35.781409788634875</v>
      </c>
      <c r="O299" s="22">
        <f t="shared" si="284"/>
        <v>23.671671107767082</v>
      </c>
      <c r="P299" s="22">
        <f t="shared" si="284"/>
        <v>22.557429757456802</v>
      </c>
      <c r="Q299" s="22">
        <f t="shared" si="284"/>
        <v>-24.815878743340519</v>
      </c>
      <c r="R299" s="22">
        <f t="shared" si="284"/>
        <v>23.882405489241876</v>
      </c>
      <c r="S299" s="22">
        <f t="shared" si="284"/>
        <v>14.84416272503006</v>
      </c>
      <c r="T299" s="22">
        <f t="shared" si="284"/>
        <v>14.514385679288907</v>
      </c>
      <c r="U299" s="22">
        <f t="shared" si="284"/>
        <v>7.5530002719347777</v>
      </c>
      <c r="V299" s="22">
        <f t="shared" si="284"/>
        <v>-10.694412103153894</v>
      </c>
      <c r="W299" s="22">
        <f t="shared" si="284"/>
        <v>-8.5421324876370051</v>
      </c>
      <c r="X299" s="22">
        <f t="shared" si="284"/>
        <v>-7.0333116562767088</v>
      </c>
      <c r="Y299" s="22">
        <f t="shared" si="284"/>
        <v>2.2721893643825979</v>
      </c>
      <c r="Z299" s="22">
        <f t="shared" si="284"/>
        <v>0.68652097663415645</v>
      </c>
      <c r="AA299" s="22">
        <f t="shared" si="284"/>
        <v>-1.8905909533615528</v>
      </c>
      <c r="AB299" s="22">
        <f t="shared" si="284"/>
        <v>-18.187058884605634</v>
      </c>
      <c r="AC299" s="22">
        <f t="shared" si="284"/>
        <v>11.431444774320497</v>
      </c>
      <c r="AD299" s="22">
        <f t="shared" si="284"/>
        <v>23.240649933728037</v>
      </c>
      <c r="AE299" s="23">
        <f t="shared" si="248"/>
        <v>4.4659801181881278</v>
      </c>
    </row>
    <row r="300" spans="1:31">
      <c r="A300" s="37" t="s">
        <v>222</v>
      </c>
      <c r="B300" s="4" t="s">
        <v>223</v>
      </c>
      <c r="C300" s="22" t="str">
        <f t="shared" ref="C300:D300" si="285">IFERROR((C94/B94*100-100),"--")</f>
        <v>--</v>
      </c>
      <c r="D300" s="22">
        <f t="shared" si="285"/>
        <v>90.268012633808667</v>
      </c>
      <c r="E300" s="22">
        <f t="shared" ref="E300:AD300" si="286">IFERROR((E94/D94*100-100),"--")</f>
        <v>-1.5108254125658362</v>
      </c>
      <c r="F300" s="22">
        <f t="shared" si="286"/>
        <v>-1.6370374718603671</v>
      </c>
      <c r="G300" s="22">
        <f t="shared" si="286"/>
        <v>-19.828617926006615</v>
      </c>
      <c r="H300" s="22">
        <f t="shared" si="286"/>
        <v>35.217872776722601</v>
      </c>
      <c r="I300" s="22">
        <f t="shared" si="286"/>
        <v>11.787851340374189</v>
      </c>
      <c r="J300" s="22">
        <f t="shared" si="286"/>
        <v>9.3740816203458053</v>
      </c>
      <c r="K300" s="22">
        <f t="shared" si="286"/>
        <v>13.140121596696645</v>
      </c>
      <c r="L300" s="22">
        <f t="shared" si="286"/>
        <v>33.14028168687588</v>
      </c>
      <c r="M300" s="22">
        <f t="shared" si="286"/>
        <v>173.15137768433908</v>
      </c>
      <c r="N300" s="22">
        <f t="shared" si="286"/>
        <v>40.588571063333575</v>
      </c>
      <c r="O300" s="22">
        <f t="shared" si="286"/>
        <v>2.1473272091553781</v>
      </c>
      <c r="P300" s="22">
        <f t="shared" si="286"/>
        <v>26.418449980293985</v>
      </c>
      <c r="Q300" s="22">
        <f t="shared" si="286"/>
        <v>-40.59608937499388</v>
      </c>
      <c r="R300" s="22">
        <f t="shared" si="286"/>
        <v>60.363808328216948</v>
      </c>
      <c r="S300" s="22">
        <f t="shared" si="286"/>
        <v>-6.4084289304410191</v>
      </c>
      <c r="T300" s="22">
        <f t="shared" si="286"/>
        <v>8.5829635120221894</v>
      </c>
      <c r="U300" s="22">
        <f t="shared" si="286"/>
        <v>2.4278056902211915</v>
      </c>
      <c r="V300" s="22">
        <f t="shared" si="286"/>
        <v>1.5736274710539817</v>
      </c>
      <c r="W300" s="22">
        <f t="shared" si="286"/>
        <v>-12.310860260224118</v>
      </c>
      <c r="X300" s="22">
        <f t="shared" si="286"/>
        <v>-17.98561732352222</v>
      </c>
      <c r="Y300" s="22">
        <f t="shared" si="286"/>
        <v>11.587658640995642</v>
      </c>
      <c r="Z300" s="22">
        <f t="shared" si="286"/>
        <v>4.0787372152784656</v>
      </c>
      <c r="AA300" s="22">
        <f t="shared" si="286"/>
        <v>-5.8356329831469083</v>
      </c>
      <c r="AB300" s="22">
        <f t="shared" si="286"/>
        <v>-18.772851573801532</v>
      </c>
      <c r="AC300" s="22">
        <f t="shared" si="286"/>
        <v>20.343202114143352</v>
      </c>
      <c r="AD300" s="22">
        <f t="shared" si="286"/>
        <v>-1.2198657849682917</v>
      </c>
      <c r="AE300" s="23">
        <f t="shared" si="248"/>
        <v>9.8723629481708457</v>
      </c>
    </row>
    <row r="301" spans="1:31">
      <c r="A301" s="37" t="s">
        <v>224</v>
      </c>
      <c r="B301" s="4" t="s">
        <v>225</v>
      </c>
      <c r="C301" s="22" t="str">
        <f t="shared" ref="C301:D301" si="287">IFERROR((C95/B95*100-100),"--")</f>
        <v>--</v>
      </c>
      <c r="D301" s="22">
        <f t="shared" si="287"/>
        <v>3964.2864111498261</v>
      </c>
      <c r="E301" s="22">
        <f t="shared" ref="E301:AD301" si="288">IFERROR((E95/D95*100-100),"--")</f>
        <v>85.159143527944849</v>
      </c>
      <c r="F301" s="22">
        <f t="shared" si="288"/>
        <v>33.184673763532118</v>
      </c>
      <c r="G301" s="22">
        <f t="shared" si="288"/>
        <v>-97.802950813767893</v>
      </c>
      <c r="H301" s="22">
        <f t="shared" si="288"/>
        <v>748.08325540402188</v>
      </c>
      <c r="I301" s="22">
        <f t="shared" si="288"/>
        <v>30.331590587755926</v>
      </c>
      <c r="J301" s="22">
        <f t="shared" si="288"/>
        <v>41.856966142562015</v>
      </c>
      <c r="K301" s="22">
        <f t="shared" si="288"/>
        <v>-89.249433538840009</v>
      </c>
      <c r="L301" s="22">
        <f t="shared" si="288"/>
        <v>-57.862366693607207</v>
      </c>
      <c r="M301" s="22">
        <f t="shared" si="288"/>
        <v>471.36976047904193</v>
      </c>
      <c r="N301" s="22">
        <f t="shared" si="288"/>
        <v>-65.658890791529814</v>
      </c>
      <c r="O301" s="22">
        <f t="shared" si="288"/>
        <v>781.99307447774765</v>
      </c>
      <c r="P301" s="22">
        <f t="shared" si="288"/>
        <v>44.46829832163985</v>
      </c>
      <c r="Q301" s="22">
        <f t="shared" si="288"/>
        <v>-53.251585093213961</v>
      </c>
      <c r="R301" s="22">
        <f t="shared" si="288"/>
        <v>59.231475029390168</v>
      </c>
      <c r="S301" s="22">
        <f t="shared" si="288"/>
        <v>122.14519083850681</v>
      </c>
      <c r="T301" s="22">
        <f t="shared" si="288"/>
        <v>-29.733641494136251</v>
      </c>
      <c r="U301" s="22">
        <f t="shared" si="288"/>
        <v>-75.647268603904024</v>
      </c>
      <c r="V301" s="22">
        <f t="shared" si="288"/>
        <v>70.02215242188791</v>
      </c>
      <c r="W301" s="22">
        <f t="shared" si="288"/>
        <v>70.876050757893978</v>
      </c>
      <c r="X301" s="22">
        <f t="shared" si="288"/>
        <v>-4.6877186334824188</v>
      </c>
      <c r="Y301" s="22">
        <f t="shared" si="288"/>
        <v>-27.179827511036706</v>
      </c>
      <c r="Z301" s="22">
        <f t="shared" si="288"/>
        <v>1.401645426822796</v>
      </c>
      <c r="AA301" s="22">
        <f t="shared" si="288"/>
        <v>-67.754235232607641</v>
      </c>
      <c r="AB301" s="22">
        <f t="shared" si="288"/>
        <v>230.91891009002029</v>
      </c>
      <c r="AC301" s="22">
        <f t="shared" si="288"/>
        <v>-90.274588676951396</v>
      </c>
      <c r="AD301" s="22">
        <f t="shared" si="288"/>
        <v>32.828786475769903</v>
      </c>
      <c r="AE301" s="23">
        <f t="shared" si="248"/>
        <v>4.145957835438324</v>
      </c>
    </row>
    <row r="302" spans="1:31">
      <c r="A302" s="37" t="s">
        <v>226</v>
      </c>
      <c r="B302" s="4" t="s">
        <v>227</v>
      </c>
      <c r="C302" s="22" t="str">
        <f t="shared" ref="C302:D302" si="289">IFERROR((C96/B96*100-100),"--")</f>
        <v>--</v>
      </c>
      <c r="D302" s="22">
        <f t="shared" si="289"/>
        <v>45.782181894131014</v>
      </c>
      <c r="E302" s="22">
        <f t="shared" ref="E302:AD302" si="290">IFERROR((E96/D96*100-100),"--")</f>
        <v>14.077079395213275</v>
      </c>
      <c r="F302" s="22">
        <f t="shared" si="290"/>
        <v>-36.686550037697742</v>
      </c>
      <c r="G302" s="22">
        <f t="shared" si="290"/>
        <v>-59.766572865121084</v>
      </c>
      <c r="H302" s="22">
        <f t="shared" si="290"/>
        <v>38.205765296213542</v>
      </c>
      <c r="I302" s="22">
        <f t="shared" si="290"/>
        <v>5.3121420743639618</v>
      </c>
      <c r="J302" s="22">
        <f t="shared" si="290"/>
        <v>-32.758264404482162</v>
      </c>
      <c r="K302" s="22">
        <f t="shared" si="290"/>
        <v>-16.347214646993294</v>
      </c>
      <c r="L302" s="22">
        <f t="shared" si="290"/>
        <v>47.487422408825495</v>
      </c>
      <c r="M302" s="22">
        <f t="shared" si="290"/>
        <v>159.82290826514452</v>
      </c>
      <c r="N302" s="22">
        <f t="shared" si="290"/>
        <v>80.475281232272067</v>
      </c>
      <c r="O302" s="22">
        <f t="shared" si="290"/>
        <v>70.384961983628983</v>
      </c>
      <c r="P302" s="22">
        <f t="shared" si="290"/>
        <v>23.725726982055377</v>
      </c>
      <c r="Q302" s="22">
        <f t="shared" si="290"/>
        <v>-43.39061401498887</v>
      </c>
      <c r="R302" s="22">
        <f t="shared" si="290"/>
        <v>109.8629678115735</v>
      </c>
      <c r="S302" s="22">
        <f t="shared" si="290"/>
        <v>66.55628632530528</v>
      </c>
      <c r="T302" s="22">
        <f t="shared" si="290"/>
        <v>1.9907808165138192</v>
      </c>
      <c r="U302" s="22">
        <f t="shared" si="290"/>
        <v>-17.754112571178496</v>
      </c>
      <c r="V302" s="22">
        <f t="shared" si="290"/>
        <v>-8.2513278817979341</v>
      </c>
      <c r="W302" s="22">
        <f t="shared" si="290"/>
        <v>-25.821652266347115</v>
      </c>
      <c r="X302" s="22">
        <f t="shared" si="290"/>
        <v>-7.1740052547645092</v>
      </c>
      <c r="Y302" s="22">
        <f t="shared" si="290"/>
        <v>19.489026194817654</v>
      </c>
      <c r="Z302" s="22">
        <f t="shared" si="290"/>
        <v>20.094850142278204</v>
      </c>
      <c r="AA302" s="22">
        <f t="shared" si="290"/>
        <v>-19.292416108385865</v>
      </c>
      <c r="AB302" s="22">
        <f t="shared" si="290"/>
        <v>-38.822480247906434</v>
      </c>
      <c r="AC302" s="22">
        <f t="shared" si="290"/>
        <v>45.686569236636785</v>
      </c>
      <c r="AD302" s="22">
        <f t="shared" si="290"/>
        <v>-1.2909978805492415</v>
      </c>
      <c r="AE302" s="23">
        <f t="shared" si="248"/>
        <v>6.20966458230086</v>
      </c>
    </row>
    <row r="303" spans="1:31">
      <c r="A303" s="37" t="s">
        <v>228</v>
      </c>
      <c r="B303" s="4" t="s">
        <v>229</v>
      </c>
      <c r="C303" s="22" t="str">
        <f t="shared" ref="C303:D303" si="291">IFERROR((C97/B97*100-100),"--")</f>
        <v>--</v>
      </c>
      <c r="D303" s="22">
        <f t="shared" si="291"/>
        <v>14.099674532139943</v>
      </c>
      <c r="E303" s="22">
        <f t="shared" ref="E303:AD303" si="292">IFERROR((E97/D97*100-100),"--")</f>
        <v>-50.593067743005157</v>
      </c>
      <c r="F303" s="22">
        <f t="shared" si="292"/>
        <v>703.63251379134158</v>
      </c>
      <c r="G303" s="22">
        <f t="shared" si="292"/>
        <v>-98.830705862455531</v>
      </c>
      <c r="H303" s="22">
        <f t="shared" si="292"/>
        <v>2014.6289763505383</v>
      </c>
      <c r="I303" s="22">
        <f t="shared" si="292"/>
        <v>29.626331352995294</v>
      </c>
      <c r="J303" s="22">
        <f t="shared" si="292"/>
        <v>-8.0788598392028206</v>
      </c>
      <c r="K303" s="22">
        <f t="shared" si="292"/>
        <v>-94.95946401505492</v>
      </c>
      <c r="L303" s="22">
        <f t="shared" si="292"/>
        <v>158.35422932103489</v>
      </c>
      <c r="M303" s="22">
        <f t="shared" si="292"/>
        <v>-43.335965221624747</v>
      </c>
      <c r="N303" s="22">
        <f t="shared" si="292"/>
        <v>141.97738588297497</v>
      </c>
      <c r="O303" s="22">
        <f t="shared" si="292"/>
        <v>121.03624985347787</v>
      </c>
      <c r="P303" s="22">
        <f t="shared" si="292"/>
        <v>842.30100897871091</v>
      </c>
      <c r="Q303" s="22">
        <f t="shared" si="292"/>
        <v>160.58838008747153</v>
      </c>
      <c r="R303" s="22">
        <f t="shared" si="292"/>
        <v>-16.793500780475142</v>
      </c>
      <c r="S303" s="22">
        <f t="shared" si="292"/>
        <v>-19.4015537102472</v>
      </c>
      <c r="T303" s="22">
        <f t="shared" si="292"/>
        <v>-39.154883498451568</v>
      </c>
      <c r="U303" s="22">
        <f t="shared" si="292"/>
        <v>98.356696128885602</v>
      </c>
      <c r="V303" s="22">
        <f t="shared" si="292"/>
        <v>-68.326625073043658</v>
      </c>
      <c r="W303" s="22">
        <f t="shared" si="292"/>
        <v>-15.31627785091564</v>
      </c>
      <c r="X303" s="22">
        <f t="shared" si="292"/>
        <v>34.093975793999505</v>
      </c>
      <c r="Y303" s="22">
        <f t="shared" si="292"/>
        <v>116.82858049969721</v>
      </c>
      <c r="Z303" s="22">
        <f t="shared" si="292"/>
        <v>-14.981495681484176</v>
      </c>
      <c r="AA303" s="22">
        <f t="shared" si="292"/>
        <v>-5.6434989333149304</v>
      </c>
      <c r="AB303" s="22">
        <f t="shared" si="292"/>
        <v>-82.607359429163807</v>
      </c>
      <c r="AC303" s="22">
        <f t="shared" si="292"/>
        <v>-89.493664014947527</v>
      </c>
      <c r="AD303" s="22">
        <f t="shared" si="292"/>
        <v>-100</v>
      </c>
      <c r="AE303" s="23">
        <f t="shared" si="248"/>
        <v>-100</v>
      </c>
    </row>
    <row r="304" spans="1:31">
      <c r="A304" s="37" t="s">
        <v>230</v>
      </c>
      <c r="B304" s="4" t="s">
        <v>231</v>
      </c>
      <c r="C304" s="22" t="str">
        <f t="shared" ref="C304:D304" si="293">IFERROR((C98/B98*100-100),"--")</f>
        <v>--</v>
      </c>
      <c r="D304" s="22">
        <f t="shared" si="293"/>
        <v>-60.211590763895231</v>
      </c>
      <c r="E304" s="22">
        <f t="shared" ref="E304:AD304" si="294">IFERROR((E98/D98*100-100),"--")</f>
        <v>9.8271499141209091</v>
      </c>
      <c r="F304" s="22">
        <f t="shared" si="294"/>
        <v>-94.568656665918965</v>
      </c>
      <c r="G304" s="22">
        <f t="shared" si="294"/>
        <v>-23.794581915364049</v>
      </c>
      <c r="H304" s="22">
        <f t="shared" si="294"/>
        <v>30.768609720652364</v>
      </c>
      <c r="I304" s="22">
        <f t="shared" si="294"/>
        <v>-23.415987528554666</v>
      </c>
      <c r="J304" s="22">
        <f t="shared" si="294"/>
        <v>1030.5800905934932</v>
      </c>
      <c r="K304" s="22">
        <f t="shared" si="294"/>
        <v>1645.8121773682831</v>
      </c>
      <c r="L304" s="22">
        <f t="shared" si="294"/>
        <v>-96.633873515881589</v>
      </c>
      <c r="M304" s="22">
        <f t="shared" si="294"/>
        <v>151.19514464666656</v>
      </c>
      <c r="N304" s="22">
        <f t="shared" si="294"/>
        <v>-94.184541562472546</v>
      </c>
      <c r="O304" s="22">
        <f t="shared" si="294"/>
        <v>8012.2220664808137</v>
      </c>
      <c r="P304" s="22">
        <f t="shared" si="294"/>
        <v>26.64282656260302</v>
      </c>
      <c r="Q304" s="22">
        <f t="shared" si="294"/>
        <v>-65.426137916906569</v>
      </c>
      <c r="R304" s="22">
        <f t="shared" si="294"/>
        <v>51.762062707047249</v>
      </c>
      <c r="S304" s="22">
        <f t="shared" si="294"/>
        <v>-77.613612134036515</v>
      </c>
      <c r="T304" s="22">
        <f t="shared" si="294"/>
        <v>309.57794673043912</v>
      </c>
      <c r="U304" s="22">
        <f t="shared" si="294"/>
        <v>334.81442400980848</v>
      </c>
      <c r="V304" s="22">
        <f t="shared" si="294"/>
        <v>-93.420847813303126</v>
      </c>
      <c r="W304" s="22">
        <f t="shared" si="294"/>
        <v>-16.262856609948813</v>
      </c>
      <c r="X304" s="22">
        <f t="shared" si="294"/>
        <v>67.12185574025807</v>
      </c>
      <c r="Y304" s="22">
        <f t="shared" si="294"/>
        <v>-46.726737694044942</v>
      </c>
      <c r="Z304" s="22">
        <f t="shared" si="294"/>
        <v>86.647896285848248</v>
      </c>
      <c r="AA304" s="22">
        <f t="shared" si="294"/>
        <v>-1.3252616894461227</v>
      </c>
      <c r="AB304" s="22">
        <f t="shared" si="294"/>
        <v>-100</v>
      </c>
      <c r="AC304" s="22" t="str">
        <f t="shared" si="294"/>
        <v>--</v>
      </c>
      <c r="AD304" s="22">
        <f t="shared" si="294"/>
        <v>142.8035189895192</v>
      </c>
      <c r="AE304" s="23">
        <f t="shared" si="248"/>
        <v>-11.18842254973795</v>
      </c>
    </row>
    <row r="305" spans="1:31">
      <c r="A305" s="37" t="s">
        <v>232</v>
      </c>
      <c r="B305" s="4" t="s">
        <v>233</v>
      </c>
      <c r="C305" s="22" t="str">
        <f t="shared" ref="C305:D305" si="295">IFERROR((C99/B99*100-100),"--")</f>
        <v>--</v>
      </c>
      <c r="D305" s="22">
        <f t="shared" si="295"/>
        <v>-1.6324377595346107</v>
      </c>
      <c r="E305" s="22">
        <f t="shared" ref="E305:AD305" si="296">IFERROR((E99/D99*100-100),"--")</f>
        <v>30.726395528809377</v>
      </c>
      <c r="F305" s="22">
        <f t="shared" si="296"/>
        <v>11.055202798085702</v>
      </c>
      <c r="G305" s="22">
        <f t="shared" si="296"/>
        <v>-23.265439098639391</v>
      </c>
      <c r="H305" s="22">
        <f t="shared" si="296"/>
        <v>-0.71407961747273418</v>
      </c>
      <c r="I305" s="22">
        <f t="shared" si="296"/>
        <v>-2.465802936798795</v>
      </c>
      <c r="J305" s="22">
        <f t="shared" si="296"/>
        <v>-16.345657715700895</v>
      </c>
      <c r="K305" s="22">
        <f t="shared" si="296"/>
        <v>-7.5603531697484527</v>
      </c>
      <c r="L305" s="22">
        <f t="shared" si="296"/>
        <v>7.5656053647701356</v>
      </c>
      <c r="M305" s="22">
        <f t="shared" si="296"/>
        <v>30.861492781545508</v>
      </c>
      <c r="N305" s="22">
        <f t="shared" si="296"/>
        <v>6.7105557149908179</v>
      </c>
      <c r="O305" s="22">
        <f t="shared" si="296"/>
        <v>14.020390569216204</v>
      </c>
      <c r="P305" s="22">
        <f t="shared" si="296"/>
        <v>63.81518542387056</v>
      </c>
      <c r="Q305" s="22">
        <f t="shared" si="296"/>
        <v>-35.97909222537659</v>
      </c>
      <c r="R305" s="22">
        <f t="shared" si="296"/>
        <v>40.381029689111386</v>
      </c>
      <c r="S305" s="22">
        <f t="shared" si="296"/>
        <v>1.5220950995089311</v>
      </c>
      <c r="T305" s="22">
        <f t="shared" si="296"/>
        <v>-0.40919827473089754</v>
      </c>
      <c r="U305" s="22">
        <f t="shared" si="296"/>
        <v>10.889325744489483</v>
      </c>
      <c r="V305" s="22">
        <f t="shared" si="296"/>
        <v>24.194220050951728</v>
      </c>
      <c r="W305" s="22">
        <f t="shared" si="296"/>
        <v>-2.3880509600357129</v>
      </c>
      <c r="X305" s="22">
        <f t="shared" si="296"/>
        <v>12.289470629244221</v>
      </c>
      <c r="Y305" s="22">
        <f t="shared" si="296"/>
        <v>12.641945599670208</v>
      </c>
      <c r="Z305" s="22">
        <f t="shared" si="296"/>
        <v>4.9872978751182302</v>
      </c>
      <c r="AA305" s="22">
        <f t="shared" si="296"/>
        <v>1.4888228987551599</v>
      </c>
      <c r="AB305" s="22">
        <f t="shared" si="296"/>
        <v>-17.816168475828363</v>
      </c>
      <c r="AC305" s="22">
        <f t="shared" si="296"/>
        <v>17.300369946791179</v>
      </c>
      <c r="AD305" s="22">
        <f t="shared" si="296"/>
        <v>10.285550900598906</v>
      </c>
      <c r="AE305" s="23">
        <f t="shared" si="248"/>
        <v>5.1033921566337739</v>
      </c>
    </row>
    <row r="306" spans="1:31">
      <c r="A306" s="37" t="s">
        <v>234</v>
      </c>
      <c r="B306" s="4" t="s">
        <v>235</v>
      </c>
      <c r="C306" s="22" t="str">
        <f t="shared" ref="C306:D306" si="297">IFERROR((C100/B100*100-100),"--")</f>
        <v>--</v>
      </c>
      <c r="D306" s="22">
        <f t="shared" si="297"/>
        <v>4.5215100188198818</v>
      </c>
      <c r="E306" s="22">
        <f t="shared" ref="E306:AD306" si="298">IFERROR((E100/D100*100-100),"--")</f>
        <v>-10.00322197023587</v>
      </c>
      <c r="F306" s="22">
        <f t="shared" si="298"/>
        <v>5.5790050607386235</v>
      </c>
      <c r="G306" s="22">
        <f t="shared" si="298"/>
        <v>-18.393588783804944</v>
      </c>
      <c r="H306" s="22">
        <f t="shared" si="298"/>
        <v>11.985752091194925</v>
      </c>
      <c r="I306" s="22">
        <f t="shared" si="298"/>
        <v>-21.259762419583438</v>
      </c>
      <c r="J306" s="22">
        <f t="shared" si="298"/>
        <v>-15.325689549995175</v>
      </c>
      <c r="K306" s="22">
        <f t="shared" si="298"/>
        <v>-29.634340821730149</v>
      </c>
      <c r="L306" s="22">
        <f t="shared" si="298"/>
        <v>-1.6731326915667069</v>
      </c>
      <c r="M306" s="22">
        <f t="shared" si="298"/>
        <v>28.918706313352658</v>
      </c>
      <c r="N306" s="22">
        <f t="shared" si="298"/>
        <v>-8.1226593824779627</v>
      </c>
      <c r="O306" s="22">
        <f t="shared" si="298"/>
        <v>-38.825164815441525</v>
      </c>
      <c r="P306" s="22">
        <f t="shared" si="298"/>
        <v>7.0163383583403913</v>
      </c>
      <c r="Q306" s="22">
        <f t="shared" si="298"/>
        <v>-4.257912852405056</v>
      </c>
      <c r="R306" s="22">
        <f t="shared" si="298"/>
        <v>21.498166691300739</v>
      </c>
      <c r="S306" s="22">
        <f t="shared" si="298"/>
        <v>2.1199026904924096</v>
      </c>
      <c r="T306" s="22">
        <f t="shared" si="298"/>
        <v>6.0159583155959808</v>
      </c>
      <c r="U306" s="22">
        <f t="shared" si="298"/>
        <v>-16.623953944448829</v>
      </c>
      <c r="V306" s="22">
        <f t="shared" si="298"/>
        <v>1.1878635148783445</v>
      </c>
      <c r="W306" s="22">
        <f t="shared" si="298"/>
        <v>-22.93933543182554</v>
      </c>
      <c r="X306" s="22">
        <f t="shared" si="298"/>
        <v>-20.933612758024992</v>
      </c>
      <c r="Y306" s="22">
        <f t="shared" si="298"/>
        <v>-33.611380039420965</v>
      </c>
      <c r="Z306" s="22">
        <f t="shared" si="298"/>
        <v>-21.147736865824157</v>
      </c>
      <c r="AA306" s="22">
        <f t="shared" si="298"/>
        <v>25.525464488572041</v>
      </c>
      <c r="AB306" s="22">
        <f t="shared" si="298"/>
        <v>-33.165266016628252</v>
      </c>
      <c r="AC306" s="22">
        <f t="shared" si="298"/>
        <v>22.449128900637334</v>
      </c>
      <c r="AD306" s="22">
        <f t="shared" si="298"/>
        <v>-3.0634243238398682</v>
      </c>
      <c r="AE306" s="23">
        <f t="shared" si="248"/>
        <v>-7.5935826832311761</v>
      </c>
    </row>
    <row r="307" spans="1:31">
      <c r="A307" s="37" t="s">
        <v>236</v>
      </c>
      <c r="B307" s="4" t="s">
        <v>237</v>
      </c>
      <c r="C307" s="22" t="str">
        <f t="shared" ref="C307:D307" si="299">IFERROR((C101/B101*100-100),"--")</f>
        <v>--</v>
      </c>
      <c r="D307" s="22">
        <f t="shared" si="299"/>
        <v>129.82770270270271</v>
      </c>
      <c r="E307" s="22">
        <f t="shared" ref="E307:AD307" si="300">IFERROR((E101/D101*100-100),"--")</f>
        <v>19.766570139205356</v>
      </c>
      <c r="F307" s="22">
        <f t="shared" si="300"/>
        <v>-15.319603318768714</v>
      </c>
      <c r="G307" s="22">
        <f t="shared" si="300"/>
        <v>-42.278626319313794</v>
      </c>
      <c r="H307" s="22">
        <f t="shared" si="300"/>
        <v>49.548517993993613</v>
      </c>
      <c r="I307" s="22">
        <f t="shared" si="300"/>
        <v>-20.416812186014027</v>
      </c>
      <c r="J307" s="22">
        <f t="shared" si="300"/>
        <v>82.649186027866619</v>
      </c>
      <c r="K307" s="22">
        <f t="shared" si="300"/>
        <v>-67.630581282791155</v>
      </c>
      <c r="L307" s="22">
        <f t="shared" si="300"/>
        <v>-15.599663126641545</v>
      </c>
      <c r="M307" s="22">
        <f t="shared" si="300"/>
        <v>-3.3884402350851985</v>
      </c>
      <c r="N307" s="22">
        <f t="shared" si="300"/>
        <v>30.553707723548769</v>
      </c>
      <c r="O307" s="22">
        <f t="shared" si="300"/>
        <v>-28.869967483490328</v>
      </c>
      <c r="P307" s="22">
        <f t="shared" si="300"/>
        <v>24.750692781872672</v>
      </c>
      <c r="Q307" s="22">
        <f t="shared" si="300"/>
        <v>22.749012111550158</v>
      </c>
      <c r="R307" s="22">
        <f t="shared" si="300"/>
        <v>-14.88717361598404</v>
      </c>
      <c r="S307" s="22">
        <f t="shared" si="300"/>
        <v>39.398015563076711</v>
      </c>
      <c r="T307" s="22">
        <f t="shared" si="300"/>
        <v>-15.885014059371002</v>
      </c>
      <c r="U307" s="22">
        <f t="shared" si="300"/>
        <v>-32.528448515126286</v>
      </c>
      <c r="V307" s="22">
        <f t="shared" si="300"/>
        <v>198.80616115910237</v>
      </c>
      <c r="W307" s="22">
        <f t="shared" si="300"/>
        <v>-63.426221935333871</v>
      </c>
      <c r="X307" s="22">
        <f t="shared" si="300"/>
        <v>11.822470556745174</v>
      </c>
      <c r="Y307" s="22">
        <f t="shared" si="300"/>
        <v>-27.904941429917869</v>
      </c>
      <c r="Z307" s="22">
        <f t="shared" si="300"/>
        <v>104.29337732540648</v>
      </c>
      <c r="AA307" s="22">
        <f t="shared" si="300"/>
        <v>-43.351447435246328</v>
      </c>
      <c r="AB307" s="22">
        <f t="shared" si="300"/>
        <v>-50.835118924879637</v>
      </c>
      <c r="AC307" s="22">
        <f t="shared" si="300"/>
        <v>-50.675614070278449</v>
      </c>
      <c r="AD307" s="22">
        <f t="shared" si="300"/>
        <v>1166.8971126474178</v>
      </c>
      <c r="AE307" s="23">
        <f t="shared" si="248"/>
        <v>3.043957583011121</v>
      </c>
    </row>
    <row r="308" spans="1:31">
      <c r="A308" s="37" t="s">
        <v>238</v>
      </c>
      <c r="B308" s="4" t="s">
        <v>239</v>
      </c>
      <c r="C308" s="22" t="str">
        <f t="shared" ref="C308:D308" si="301">IFERROR((C102/B102*100-100),"--")</f>
        <v>--</v>
      </c>
      <c r="D308" s="22">
        <f t="shared" si="301"/>
        <v>22.318867924528305</v>
      </c>
      <c r="E308" s="22">
        <f t="shared" ref="E308:AD308" si="302">IFERROR((E102/D102*100-100),"--")</f>
        <v>16.407721140942371</v>
      </c>
      <c r="F308" s="22">
        <f t="shared" si="302"/>
        <v>-3.7256226062182947</v>
      </c>
      <c r="G308" s="22">
        <f t="shared" si="302"/>
        <v>-51.351604593719266</v>
      </c>
      <c r="H308" s="22">
        <f t="shared" si="302"/>
        <v>19.585842922821641</v>
      </c>
      <c r="I308" s="22">
        <f t="shared" si="302"/>
        <v>49.51963849589248</v>
      </c>
      <c r="J308" s="22">
        <f t="shared" si="302"/>
        <v>-18.24385470253479</v>
      </c>
      <c r="K308" s="22">
        <f t="shared" si="302"/>
        <v>50.239766560715793</v>
      </c>
      <c r="L308" s="22">
        <f t="shared" si="302"/>
        <v>16.578606019107127</v>
      </c>
      <c r="M308" s="22">
        <f t="shared" si="302"/>
        <v>61.667218464941129</v>
      </c>
      <c r="N308" s="22">
        <f t="shared" si="302"/>
        <v>-21.373704648058862</v>
      </c>
      <c r="O308" s="22">
        <f t="shared" si="302"/>
        <v>34.88374736739334</v>
      </c>
      <c r="P308" s="22">
        <f t="shared" si="302"/>
        <v>6.9446578982593792</v>
      </c>
      <c r="Q308" s="22">
        <f t="shared" si="302"/>
        <v>-14.171646184584446</v>
      </c>
      <c r="R308" s="22">
        <f t="shared" si="302"/>
        <v>21.460563494770483</v>
      </c>
      <c r="S308" s="22">
        <f t="shared" si="302"/>
        <v>27.036154425608714</v>
      </c>
      <c r="T308" s="22">
        <f t="shared" si="302"/>
        <v>-18.553364068333423</v>
      </c>
      <c r="U308" s="22">
        <f t="shared" si="302"/>
        <v>7.8310729979694855</v>
      </c>
      <c r="V308" s="22">
        <f t="shared" si="302"/>
        <v>-78.250626303699164</v>
      </c>
      <c r="W308" s="22">
        <f t="shared" si="302"/>
        <v>-30.385140131339611</v>
      </c>
      <c r="X308" s="22">
        <f t="shared" si="302"/>
        <v>-100</v>
      </c>
      <c r="Y308" s="22" t="str">
        <f t="shared" si="302"/>
        <v>--</v>
      </c>
      <c r="Z308" s="22" t="str">
        <f t="shared" si="302"/>
        <v>--</v>
      </c>
      <c r="AA308" s="22">
        <f t="shared" si="302"/>
        <v>2.0986646457375571</v>
      </c>
      <c r="AB308" s="22">
        <f t="shared" si="302"/>
        <v>-17.089706798320208</v>
      </c>
      <c r="AC308" s="22">
        <f t="shared" si="302"/>
        <v>-100</v>
      </c>
      <c r="AD308" s="22" t="str">
        <f t="shared" si="302"/>
        <v>--</v>
      </c>
      <c r="AE308" s="23">
        <f t="shared" si="248"/>
        <v>-100</v>
      </c>
    </row>
    <row r="309" spans="1:31">
      <c r="A309" s="37" t="s">
        <v>240</v>
      </c>
      <c r="B309" s="4" t="s">
        <v>241</v>
      </c>
      <c r="C309" s="22" t="str">
        <f t="shared" ref="C309:D309" si="303">IFERROR((C103/B103*100-100),"--")</f>
        <v>--</v>
      </c>
      <c r="D309" s="22">
        <f t="shared" si="303"/>
        <v>70.736097152428812</v>
      </c>
      <c r="E309" s="22">
        <f t="shared" ref="E309:AD309" si="304">IFERROR((E103/D103*100-100),"--")</f>
        <v>128.53481010640201</v>
      </c>
      <c r="F309" s="22">
        <f t="shared" si="304"/>
        <v>2.4593027667239227</v>
      </c>
      <c r="G309" s="22">
        <f t="shared" si="304"/>
        <v>-16.829112022185342</v>
      </c>
      <c r="H309" s="22">
        <f t="shared" si="304"/>
        <v>11.158152387135715</v>
      </c>
      <c r="I309" s="22">
        <f t="shared" si="304"/>
        <v>-20.248784783639408</v>
      </c>
      <c r="J309" s="22">
        <f t="shared" si="304"/>
        <v>-19.523635568796507</v>
      </c>
      <c r="K309" s="22">
        <f t="shared" si="304"/>
        <v>-10.814521278295317</v>
      </c>
      <c r="L309" s="22">
        <f t="shared" si="304"/>
        <v>44.883615794159567</v>
      </c>
      <c r="M309" s="22">
        <f t="shared" si="304"/>
        <v>26.389507877870599</v>
      </c>
      <c r="N309" s="22">
        <f t="shared" si="304"/>
        <v>6.064278242807859</v>
      </c>
      <c r="O309" s="22">
        <f t="shared" si="304"/>
        <v>36.881556625992289</v>
      </c>
      <c r="P309" s="22">
        <f t="shared" si="304"/>
        <v>43.090192610751529</v>
      </c>
      <c r="Q309" s="22">
        <f t="shared" si="304"/>
        <v>-24.823771003933857</v>
      </c>
      <c r="R309" s="22">
        <f t="shared" si="304"/>
        <v>36.093130543454635</v>
      </c>
      <c r="S309" s="22">
        <f t="shared" si="304"/>
        <v>-10.681064104756317</v>
      </c>
      <c r="T309" s="22">
        <f t="shared" si="304"/>
        <v>26.651216088218959</v>
      </c>
      <c r="U309" s="22">
        <f t="shared" si="304"/>
        <v>2.8566884287571099</v>
      </c>
      <c r="V309" s="22">
        <f t="shared" si="304"/>
        <v>17.318837600551944</v>
      </c>
      <c r="W309" s="22">
        <f t="shared" si="304"/>
        <v>10.837325608578567</v>
      </c>
      <c r="X309" s="22">
        <f t="shared" si="304"/>
        <v>-15.938650096818662</v>
      </c>
      <c r="Y309" s="22">
        <f t="shared" si="304"/>
        <v>3.8548648959249476</v>
      </c>
      <c r="Z309" s="22">
        <f t="shared" si="304"/>
        <v>-2.1793049888692053</v>
      </c>
      <c r="AA309" s="22">
        <f t="shared" si="304"/>
        <v>-0.25064019558485029</v>
      </c>
      <c r="AB309" s="22">
        <f t="shared" si="304"/>
        <v>-34.146610864845357</v>
      </c>
      <c r="AC309" s="22">
        <f t="shared" si="304"/>
        <v>52.959931002856564</v>
      </c>
      <c r="AD309" s="22">
        <f t="shared" si="304"/>
        <v>27.292440307038675</v>
      </c>
      <c r="AE309" s="23">
        <f t="shared" si="248"/>
        <v>9.772091356754629</v>
      </c>
    </row>
    <row r="310" spans="1:31">
      <c r="A310" s="37" t="s">
        <v>242</v>
      </c>
      <c r="B310" s="4" t="s">
        <v>243</v>
      </c>
      <c r="C310" s="22" t="str">
        <f t="shared" ref="C310:D310" si="305">IFERROR((C104/B104*100-100),"--")</f>
        <v>--</v>
      </c>
      <c r="D310" s="22">
        <f t="shared" si="305"/>
        <v>4.0288519820584412</v>
      </c>
      <c r="E310" s="22">
        <f t="shared" ref="E310:AD310" si="306">IFERROR((E104/D104*100-100),"--")</f>
        <v>17.628855167141722</v>
      </c>
      <c r="F310" s="22">
        <f t="shared" si="306"/>
        <v>27.467686176483525</v>
      </c>
      <c r="G310" s="22">
        <f t="shared" si="306"/>
        <v>-30.23637697659079</v>
      </c>
      <c r="H310" s="22">
        <f t="shared" si="306"/>
        <v>25.277359067871458</v>
      </c>
      <c r="I310" s="22">
        <f t="shared" si="306"/>
        <v>-20.665014360233087</v>
      </c>
      <c r="J310" s="22">
        <f t="shared" si="306"/>
        <v>-19.170291824759431</v>
      </c>
      <c r="K310" s="22">
        <f t="shared" si="306"/>
        <v>4.5965834727233386</v>
      </c>
      <c r="L310" s="22">
        <f t="shared" si="306"/>
        <v>26.738056253438771</v>
      </c>
      <c r="M310" s="22">
        <f t="shared" si="306"/>
        <v>34.049650354917361</v>
      </c>
      <c r="N310" s="22">
        <f t="shared" si="306"/>
        <v>34.883263321995287</v>
      </c>
      <c r="O310" s="22">
        <f t="shared" si="306"/>
        <v>36.026649437274926</v>
      </c>
      <c r="P310" s="22">
        <f t="shared" si="306"/>
        <v>95.30916132904639</v>
      </c>
      <c r="Q310" s="22">
        <f t="shared" si="306"/>
        <v>23.14738047761837</v>
      </c>
      <c r="R310" s="22">
        <f t="shared" si="306"/>
        <v>-57.280375800121696</v>
      </c>
      <c r="S310" s="22">
        <f t="shared" si="306"/>
        <v>-25.631415938911189</v>
      </c>
      <c r="T310" s="22">
        <f t="shared" si="306"/>
        <v>7.2431438344431598</v>
      </c>
      <c r="U310" s="22">
        <f t="shared" si="306"/>
        <v>2.6818331202569112</v>
      </c>
      <c r="V310" s="22">
        <f t="shared" si="306"/>
        <v>11.928288595949581</v>
      </c>
      <c r="W310" s="22">
        <f t="shared" si="306"/>
        <v>4.9229432287647796</v>
      </c>
      <c r="X310" s="22">
        <f t="shared" si="306"/>
        <v>-14.691072301075366</v>
      </c>
      <c r="Y310" s="22">
        <f t="shared" si="306"/>
        <v>-16.206543318559568</v>
      </c>
      <c r="Z310" s="22">
        <f t="shared" si="306"/>
        <v>16.73815963128007</v>
      </c>
      <c r="AA310" s="22">
        <f t="shared" si="306"/>
        <v>-16.944945733744447</v>
      </c>
      <c r="AB310" s="22">
        <f t="shared" si="306"/>
        <v>-37.619722451392647</v>
      </c>
      <c r="AC310" s="22">
        <f t="shared" si="306"/>
        <v>72.873193638255742</v>
      </c>
      <c r="AD310" s="22">
        <f t="shared" si="306"/>
        <v>39.509182969791254</v>
      </c>
      <c r="AE310" s="23">
        <f t="shared" si="248"/>
        <v>3.9225726729967221</v>
      </c>
    </row>
    <row r="311" spans="1:31">
      <c r="A311" s="37" t="s">
        <v>244</v>
      </c>
      <c r="B311" s="4" t="s">
        <v>245</v>
      </c>
      <c r="C311" s="22" t="str">
        <f t="shared" ref="C311:D311" si="307">IFERROR((C105/B105*100-100),"--")</f>
        <v>--</v>
      </c>
      <c r="D311" s="22">
        <f t="shared" si="307"/>
        <v>35.122327179046806</v>
      </c>
      <c r="E311" s="22">
        <f t="shared" ref="E311:AD311" si="308">IFERROR((E105/D105*100-100),"--")</f>
        <v>7.7118497124827172</v>
      </c>
      <c r="F311" s="22">
        <f t="shared" si="308"/>
        <v>-10.264456271700311</v>
      </c>
      <c r="G311" s="22">
        <f t="shared" si="308"/>
        <v>-8.3808675302572908</v>
      </c>
      <c r="H311" s="22">
        <f t="shared" si="308"/>
        <v>16.260525467659164</v>
      </c>
      <c r="I311" s="22">
        <f t="shared" si="308"/>
        <v>9.1492440912283968</v>
      </c>
      <c r="J311" s="22">
        <f t="shared" si="308"/>
        <v>41.556834532780982</v>
      </c>
      <c r="K311" s="22">
        <f t="shared" si="308"/>
        <v>10.825175610239896</v>
      </c>
      <c r="L311" s="22">
        <f t="shared" si="308"/>
        <v>-33.646301420471971</v>
      </c>
      <c r="M311" s="22">
        <f t="shared" si="308"/>
        <v>95.386660941596034</v>
      </c>
      <c r="N311" s="22">
        <f t="shared" si="308"/>
        <v>13.165565993425659</v>
      </c>
      <c r="O311" s="22">
        <f t="shared" si="308"/>
        <v>6.8043389987818301</v>
      </c>
      <c r="P311" s="22">
        <f t="shared" si="308"/>
        <v>10.185533322510466</v>
      </c>
      <c r="Q311" s="22">
        <f t="shared" si="308"/>
        <v>33.703189256126052</v>
      </c>
      <c r="R311" s="22">
        <f t="shared" si="308"/>
        <v>19.278707779095328</v>
      </c>
      <c r="S311" s="22">
        <f t="shared" si="308"/>
        <v>1.4008138699815191</v>
      </c>
      <c r="T311" s="22">
        <f t="shared" si="308"/>
        <v>-6.1595508704309054</v>
      </c>
      <c r="U311" s="22">
        <f t="shared" si="308"/>
        <v>-2.9564882280689204</v>
      </c>
      <c r="V311" s="22">
        <f t="shared" si="308"/>
        <v>8.3549992533067439</v>
      </c>
      <c r="W311" s="22">
        <f t="shared" si="308"/>
        <v>-11.107310666760682</v>
      </c>
      <c r="X311" s="22">
        <f t="shared" si="308"/>
        <v>-3.1747020051575277</v>
      </c>
      <c r="Y311" s="22">
        <f t="shared" si="308"/>
        <v>-1.5488585422180279</v>
      </c>
      <c r="Z311" s="22">
        <f t="shared" si="308"/>
        <v>-13.282869257970546</v>
      </c>
      <c r="AA311" s="22">
        <f t="shared" si="308"/>
        <v>0.69397157443454205</v>
      </c>
      <c r="AB311" s="22">
        <f t="shared" si="308"/>
        <v>-17.971170066709163</v>
      </c>
      <c r="AC311" s="22">
        <f t="shared" si="308"/>
        <v>5.3881065797872765</v>
      </c>
      <c r="AD311" s="22">
        <f t="shared" si="308"/>
        <v>65.395523870210837</v>
      </c>
      <c r="AE311" s="23">
        <f t="shared" si="248"/>
        <v>7.1657563158561857</v>
      </c>
    </row>
    <row r="312" spans="1:31">
      <c r="A312" s="37" t="s">
        <v>246</v>
      </c>
      <c r="B312" s="4" t="s">
        <v>247</v>
      </c>
      <c r="C312" s="22" t="str">
        <f t="shared" ref="C312:D312" si="309">IFERROR((C106/B106*100-100),"--")</f>
        <v>--</v>
      </c>
      <c r="D312" s="22">
        <f t="shared" si="309"/>
        <v>312.0425120772947</v>
      </c>
      <c r="E312" s="22">
        <f t="shared" ref="E312:AD312" si="310">IFERROR((E106/D106*100-100),"--")</f>
        <v>-67.219859120582271</v>
      </c>
      <c r="F312" s="22">
        <f t="shared" si="310"/>
        <v>178.02146707154373</v>
      </c>
      <c r="G312" s="22">
        <f t="shared" si="310"/>
        <v>-54.920927336512619</v>
      </c>
      <c r="H312" s="22">
        <f t="shared" si="310"/>
        <v>-23.837219257441276</v>
      </c>
      <c r="I312" s="22">
        <f t="shared" si="310"/>
        <v>-47.073987754887938</v>
      </c>
      <c r="J312" s="22">
        <f t="shared" si="310"/>
        <v>174.32920353982303</v>
      </c>
      <c r="K312" s="22">
        <f t="shared" si="310"/>
        <v>-75.889958450540661</v>
      </c>
      <c r="L312" s="22">
        <f t="shared" si="310"/>
        <v>238.06730604555571</v>
      </c>
      <c r="M312" s="22">
        <f t="shared" si="310"/>
        <v>-36.626603680391092</v>
      </c>
      <c r="N312" s="22">
        <f t="shared" si="310"/>
        <v>-32.761446072063777</v>
      </c>
      <c r="O312" s="22">
        <f t="shared" si="310"/>
        <v>178.19990786286428</v>
      </c>
      <c r="P312" s="22">
        <f t="shared" si="310"/>
        <v>-9.6485909718568337</v>
      </c>
      <c r="Q312" s="22">
        <f t="shared" si="310"/>
        <v>-15.2881323865887</v>
      </c>
      <c r="R312" s="22">
        <f t="shared" si="310"/>
        <v>49.446722384101321</v>
      </c>
      <c r="S312" s="22">
        <f t="shared" si="310"/>
        <v>-30.455188646202558</v>
      </c>
      <c r="T312" s="22">
        <f t="shared" si="310"/>
        <v>11.403667814957316</v>
      </c>
      <c r="U312" s="22">
        <f t="shared" si="310"/>
        <v>-54.607019933815145</v>
      </c>
      <c r="V312" s="22">
        <f t="shared" si="310"/>
        <v>-64.625231553717128</v>
      </c>
      <c r="W312" s="22">
        <f t="shared" si="310"/>
        <v>55.419583700895259</v>
      </c>
      <c r="X312" s="22">
        <f t="shared" si="310"/>
        <v>82.246455570852362</v>
      </c>
      <c r="Y312" s="22">
        <f t="shared" si="310"/>
        <v>68.55431346952841</v>
      </c>
      <c r="Z312" s="22">
        <f t="shared" si="310"/>
        <v>-97.916003255139231</v>
      </c>
      <c r="AA312" s="22">
        <f t="shared" si="310"/>
        <v>2813.4502923976606</v>
      </c>
      <c r="AB312" s="22">
        <f t="shared" si="310"/>
        <v>-94.924308154517547</v>
      </c>
      <c r="AC312" s="22">
        <f t="shared" si="310"/>
        <v>13.279755070799865</v>
      </c>
      <c r="AD312" s="22">
        <f t="shared" si="310"/>
        <v>-100</v>
      </c>
      <c r="AE312" s="23">
        <f t="shared" si="248"/>
        <v>-100</v>
      </c>
    </row>
    <row r="313" spans="1:31">
      <c r="A313" s="37" t="s">
        <v>248</v>
      </c>
      <c r="B313" s="4" t="s">
        <v>249</v>
      </c>
      <c r="C313" s="22" t="str">
        <f t="shared" ref="C313:D313" si="311">IFERROR((C107/B107*100-100),"--")</f>
        <v>--</v>
      </c>
      <c r="D313" s="22" t="str">
        <f t="shared" si="311"/>
        <v>--</v>
      </c>
      <c r="E313" s="22" t="str">
        <f t="shared" ref="E313:AD313" si="312">IFERROR((E107/D107*100-100),"--")</f>
        <v>--</v>
      </c>
      <c r="F313" s="22" t="str">
        <f t="shared" si="312"/>
        <v>--</v>
      </c>
      <c r="G313" s="22" t="str">
        <f t="shared" si="312"/>
        <v>--</v>
      </c>
      <c r="H313" s="22" t="str">
        <f t="shared" si="312"/>
        <v>--</v>
      </c>
      <c r="I313" s="22" t="str">
        <f t="shared" si="312"/>
        <v>--</v>
      </c>
      <c r="J313" s="22" t="str">
        <f t="shared" si="312"/>
        <v>--</v>
      </c>
      <c r="K313" s="22" t="str">
        <f t="shared" si="312"/>
        <v>--</v>
      </c>
      <c r="L313" s="22" t="str">
        <f t="shared" si="312"/>
        <v>--</v>
      </c>
      <c r="M313" s="22" t="str">
        <f t="shared" si="312"/>
        <v>--</v>
      </c>
      <c r="N313" s="22" t="str">
        <f t="shared" si="312"/>
        <v>--</v>
      </c>
      <c r="O313" s="22" t="str">
        <f t="shared" si="312"/>
        <v>--</v>
      </c>
      <c r="P313" s="22" t="str">
        <f t="shared" si="312"/>
        <v>--</v>
      </c>
      <c r="Q313" s="22" t="str">
        <f t="shared" si="312"/>
        <v>--</v>
      </c>
      <c r="R313" s="22" t="str">
        <f t="shared" si="312"/>
        <v>--</v>
      </c>
      <c r="S313" s="22" t="str">
        <f t="shared" si="312"/>
        <v>--</v>
      </c>
      <c r="T313" s="22" t="str">
        <f t="shared" si="312"/>
        <v>--</v>
      </c>
      <c r="U313" s="22" t="str">
        <f t="shared" si="312"/>
        <v>--</v>
      </c>
      <c r="V313" s="22" t="str">
        <f t="shared" si="312"/>
        <v>--</v>
      </c>
      <c r="W313" s="22" t="str">
        <f t="shared" si="312"/>
        <v>--</v>
      </c>
      <c r="X313" s="22" t="str">
        <f t="shared" si="312"/>
        <v>--</v>
      </c>
      <c r="Y313" s="22" t="str">
        <f t="shared" si="312"/>
        <v>--</v>
      </c>
      <c r="Z313" s="22" t="str">
        <f t="shared" si="312"/>
        <v>--</v>
      </c>
      <c r="AA313" s="22" t="str">
        <f t="shared" si="312"/>
        <v>--</v>
      </c>
      <c r="AB313" s="22" t="str">
        <f t="shared" si="312"/>
        <v>--</v>
      </c>
      <c r="AC313" s="22" t="str">
        <f t="shared" si="312"/>
        <v>--</v>
      </c>
      <c r="AD313" s="22" t="str">
        <f t="shared" si="312"/>
        <v>--</v>
      </c>
      <c r="AE313" s="23" t="str">
        <f t="shared" si="248"/>
        <v>--</v>
      </c>
    </row>
    <row r="314" spans="1:31">
      <c r="A314" s="37" t="s">
        <v>250</v>
      </c>
      <c r="B314" s="4" t="s">
        <v>249</v>
      </c>
      <c r="C314" s="22" t="str">
        <f>IFERROR((C108/B108*100-100),"--")</f>
        <v>--</v>
      </c>
      <c r="D314" s="22">
        <f>IFERROR((D108/C108*100-100),"--")</f>
        <v>45.413907809282421</v>
      </c>
      <c r="E314" s="22">
        <f t="shared" ref="E314:AD314" si="313">IFERROR((E108/D108*100-100),"--")</f>
        <v>4.6002932468262543</v>
      </c>
      <c r="F314" s="22">
        <f t="shared" si="313"/>
        <v>-10.33937127054952</v>
      </c>
      <c r="G314" s="22">
        <f t="shared" si="313"/>
        <v>-8.3037167212383594</v>
      </c>
      <c r="H314" s="22">
        <f t="shared" si="313"/>
        <v>-100</v>
      </c>
      <c r="I314" s="22" t="str">
        <f t="shared" si="313"/>
        <v>--</v>
      </c>
      <c r="J314" s="22" t="str">
        <f t="shared" si="313"/>
        <v>--</v>
      </c>
      <c r="K314" s="22" t="str">
        <f t="shared" si="313"/>
        <v>--</v>
      </c>
      <c r="L314" s="22" t="str">
        <f t="shared" si="313"/>
        <v>--</v>
      </c>
      <c r="M314" s="22" t="str">
        <f t="shared" si="313"/>
        <v>--</v>
      </c>
      <c r="N314" s="22" t="str">
        <f t="shared" si="313"/>
        <v>--</v>
      </c>
      <c r="O314" s="22" t="str">
        <f t="shared" si="313"/>
        <v>--</v>
      </c>
      <c r="P314" s="22" t="str">
        <f t="shared" si="313"/>
        <v>--</v>
      </c>
      <c r="Q314" s="22">
        <f t="shared" si="313"/>
        <v>34.405089114868645</v>
      </c>
      <c r="R314" s="22">
        <f t="shared" si="313"/>
        <v>7.3272274885971314</v>
      </c>
      <c r="S314" s="22">
        <f t="shared" si="313"/>
        <v>76.441394104407948</v>
      </c>
      <c r="T314" s="22">
        <f t="shared" si="313"/>
        <v>287.72442891231827</v>
      </c>
      <c r="U314" s="22">
        <f t="shared" si="313"/>
        <v>-83.377557591031376</v>
      </c>
      <c r="V314" s="22">
        <f t="shared" si="313"/>
        <v>1630.408104916238</v>
      </c>
      <c r="W314" s="22">
        <f t="shared" si="313"/>
        <v>-11.029980559657787</v>
      </c>
      <c r="X314" s="22">
        <f t="shared" si="313"/>
        <v>-13.2973172810959</v>
      </c>
      <c r="Y314" s="22">
        <f t="shared" si="313"/>
        <v>-0.46916484607788789</v>
      </c>
      <c r="Z314" s="22">
        <f t="shared" si="313"/>
        <v>7.0274538833618294</v>
      </c>
      <c r="AA314" s="22">
        <f t="shared" si="313"/>
        <v>17.241765223412969</v>
      </c>
      <c r="AB314" s="22">
        <f t="shared" si="313"/>
        <v>-16.252024136545444</v>
      </c>
      <c r="AC314" s="22">
        <f t="shared" si="313"/>
        <v>201.52940733090196</v>
      </c>
      <c r="AD314" s="22">
        <f t="shared" si="313"/>
        <v>9.9940885401256452</v>
      </c>
      <c r="AE314" s="23">
        <f t="shared" si="248"/>
        <v>21.280861051036084</v>
      </c>
    </row>
    <row r="315" spans="1:31">
      <c r="A315" s="37"/>
      <c r="B315" s="4" t="s">
        <v>351</v>
      </c>
      <c r="C315" s="22" t="str">
        <f t="shared" ref="C315:D315" si="314">IFERROR((C109/B109*100-100),"--")</f>
        <v>--</v>
      </c>
      <c r="D315" s="22">
        <f t="shared" si="314"/>
        <v>29.661387151302563</v>
      </c>
      <c r="E315" s="22">
        <f t="shared" ref="E315:AD315" si="315">IFERROR((E109/D109*100-100),"--")</f>
        <v>12.793706545043392</v>
      </c>
      <c r="F315" s="22">
        <f t="shared" si="315"/>
        <v>-13.66237271153436</v>
      </c>
      <c r="G315" s="22">
        <f t="shared" si="315"/>
        <v>-19.42959841338363</v>
      </c>
      <c r="H315" s="22">
        <f t="shared" si="315"/>
        <v>38.772255759721645</v>
      </c>
      <c r="I315" s="22">
        <f t="shared" si="315"/>
        <v>-1.0808442563071594</v>
      </c>
      <c r="J315" s="22">
        <f t="shared" si="315"/>
        <v>-8.2094023656959791</v>
      </c>
      <c r="K315" s="22">
        <f t="shared" si="315"/>
        <v>5.4812860330935962</v>
      </c>
      <c r="L315" s="22">
        <f t="shared" si="315"/>
        <v>21.138242309265351</v>
      </c>
      <c r="M315" s="22">
        <f t="shared" si="315"/>
        <v>38.485880038199383</v>
      </c>
      <c r="N315" s="22">
        <f t="shared" si="315"/>
        <v>25.456524367702187</v>
      </c>
      <c r="O315" s="22">
        <f t="shared" si="315"/>
        <v>26.715636218947637</v>
      </c>
      <c r="P315" s="22">
        <f t="shared" si="315"/>
        <v>23.556401730407714</v>
      </c>
      <c r="Q315" s="22">
        <f t="shared" si="315"/>
        <v>-32.082419192133813</v>
      </c>
      <c r="R315" s="22">
        <f t="shared" si="315"/>
        <v>40.911815198903753</v>
      </c>
      <c r="S315" s="22">
        <f t="shared" si="315"/>
        <v>25.515648114642559</v>
      </c>
      <c r="T315" s="22">
        <f t="shared" si="315"/>
        <v>7.7420353525039332</v>
      </c>
      <c r="U315" s="22">
        <f t="shared" si="315"/>
        <v>-3.185105078706016</v>
      </c>
      <c r="V315" s="22">
        <f t="shared" si="315"/>
        <v>-7.9251447281992</v>
      </c>
      <c r="W315" s="22">
        <f t="shared" si="315"/>
        <v>-13.394043687010239</v>
      </c>
      <c r="X315" s="22">
        <f t="shared" si="315"/>
        <v>-10.954743207345174</v>
      </c>
      <c r="Y315" s="22">
        <f t="shared" si="315"/>
        <v>9.3472778094456856</v>
      </c>
      <c r="Z315" s="22">
        <f t="shared" si="315"/>
        <v>8.2995270008218398</v>
      </c>
      <c r="AA315" s="22">
        <f t="shared" si="315"/>
        <v>-8.4224254603591788</v>
      </c>
      <c r="AB315" s="22">
        <f t="shared" si="315"/>
        <v>-17.171818627103946</v>
      </c>
      <c r="AC315" s="22">
        <f t="shared" si="315"/>
        <v>25.084974677664135</v>
      </c>
      <c r="AD315" s="22">
        <f t="shared" si="315"/>
        <v>11.986484175314359</v>
      </c>
      <c r="AE315" s="23">
        <f t="shared" si="248"/>
        <v>5.9073453461523542</v>
      </c>
    </row>
    <row r="316" spans="1:31" ht="15" thickBot="1">
      <c r="A316" s="12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</row>
    <row r="317" spans="1:31" ht="15" thickTop="1">
      <c r="A317" s="37"/>
      <c r="B317" s="24" t="s">
        <v>347</v>
      </c>
    </row>
  </sheetData>
  <mergeCells count="5">
    <mergeCell ref="A2:AE2"/>
    <mergeCell ref="A4:AE4"/>
    <mergeCell ref="A6:AE6"/>
    <mergeCell ref="C111:AE111"/>
    <mergeCell ref="C214:AE214"/>
  </mergeCells>
  <phoneticPr fontId="5" type="noConversion"/>
  <hyperlinks>
    <hyperlink ref="A1" location="Indice!A1" display="ÍNDICE" xr:uid="{00000000-0004-0000-0D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318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293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361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0.35599999999999998</v>
      </c>
      <c r="D10" s="5">
        <v>0.97572400000000004</v>
      </c>
      <c r="E10" s="5">
        <v>1.9261820000000001</v>
      </c>
      <c r="F10" s="5">
        <v>3.1304600000000002</v>
      </c>
      <c r="G10" s="5">
        <v>4.7359960000000001</v>
      </c>
      <c r="H10" s="5">
        <v>15.112174000000001</v>
      </c>
      <c r="I10" s="5">
        <v>9.3273700000000002</v>
      </c>
      <c r="J10" s="5">
        <v>6.6345429999999999</v>
      </c>
      <c r="K10" s="5">
        <v>6.0383209999999998</v>
      </c>
      <c r="L10" s="5">
        <v>9.5279879999999988</v>
      </c>
      <c r="M10" s="5">
        <v>15.079478999999999</v>
      </c>
      <c r="N10" s="5">
        <v>15.053561999999999</v>
      </c>
      <c r="O10" s="5">
        <v>15.870205</v>
      </c>
      <c r="P10" s="5">
        <v>14.615086999999999</v>
      </c>
      <c r="Q10" s="5">
        <v>1.368763</v>
      </c>
      <c r="R10" s="5">
        <v>1.804627</v>
      </c>
      <c r="S10" s="6">
        <v>1.615605</v>
      </c>
      <c r="T10" s="9">
        <v>1.9541999999999999</v>
      </c>
      <c r="U10" s="7">
        <v>2.2467379999999997</v>
      </c>
      <c r="V10" s="7">
        <v>0.87384699999999993</v>
      </c>
      <c r="W10" s="7">
        <v>1.075696</v>
      </c>
      <c r="X10" s="7">
        <v>1.1067119999999999</v>
      </c>
      <c r="Y10" s="7">
        <v>1.3053510000000002</v>
      </c>
      <c r="Z10" s="7">
        <v>0.915493</v>
      </c>
      <c r="AA10" s="7">
        <v>0.89054800000000001</v>
      </c>
      <c r="AB10" s="7">
        <v>1.6720329999999999</v>
      </c>
      <c r="AC10" s="7">
        <v>6.1432610000000007</v>
      </c>
      <c r="AD10" s="7">
        <v>4.1598249999999997</v>
      </c>
      <c r="AE10" s="5">
        <f>SUM(C10:AD10)</f>
        <v>145.51578999999998</v>
      </c>
    </row>
    <row r="11" spans="1:31">
      <c r="A11" s="37" t="s">
        <v>58</v>
      </c>
      <c r="B11" s="4" t="s">
        <v>59</v>
      </c>
      <c r="C11" s="5">
        <v>0.88200000000000001</v>
      </c>
      <c r="D11" s="5">
        <v>1.8121149999999999</v>
      </c>
      <c r="E11" s="5">
        <v>2.730845</v>
      </c>
      <c r="F11" s="5">
        <v>3.803499</v>
      </c>
      <c r="G11" s="5">
        <v>12.870706999999999</v>
      </c>
      <c r="H11" s="5">
        <v>38.665765</v>
      </c>
      <c r="I11" s="5">
        <v>43.814743</v>
      </c>
      <c r="J11" s="5">
        <v>49.183415000000004</v>
      </c>
      <c r="K11" s="5">
        <v>47.525245000000005</v>
      </c>
      <c r="L11" s="5">
        <v>98.639679999999998</v>
      </c>
      <c r="M11" s="5">
        <v>136.770151</v>
      </c>
      <c r="N11" s="5">
        <v>137.95402100000001</v>
      </c>
      <c r="O11" s="5">
        <v>118.15740099999999</v>
      </c>
      <c r="P11" s="5">
        <v>110.21748299999999</v>
      </c>
      <c r="Q11" s="5">
        <v>91.100988999999998</v>
      </c>
      <c r="R11" s="5">
        <v>74.160914999999989</v>
      </c>
      <c r="S11" s="6">
        <v>78.805438999999993</v>
      </c>
      <c r="T11" s="9">
        <v>73.532432</v>
      </c>
      <c r="U11" s="7">
        <v>81.884333999999996</v>
      </c>
      <c r="V11" s="7">
        <v>136.14491899999999</v>
      </c>
      <c r="W11" s="7">
        <v>217.174969</v>
      </c>
      <c r="X11" s="7">
        <v>230.80174</v>
      </c>
      <c r="Y11" s="7">
        <v>283.25971399999997</v>
      </c>
      <c r="Z11" s="7">
        <v>302.41443199999998</v>
      </c>
      <c r="AA11" s="7">
        <v>279.71896899999996</v>
      </c>
      <c r="AB11" s="7">
        <v>139.67771100000002</v>
      </c>
      <c r="AC11" s="7">
        <v>397.92995400000001</v>
      </c>
      <c r="AD11" s="7">
        <v>737.45966699999997</v>
      </c>
      <c r="AE11" s="5">
        <f t="shared" ref="AE11:AE74" si="0">SUM(C11:AD11)</f>
        <v>3927.0932539999999</v>
      </c>
    </row>
    <row r="12" spans="1:31">
      <c r="A12" s="37" t="s">
        <v>60</v>
      </c>
      <c r="B12" s="50" t="s">
        <v>61</v>
      </c>
      <c r="C12" s="5">
        <v>6.335</v>
      </c>
      <c r="D12" s="5">
        <v>9.027788000000001</v>
      </c>
      <c r="E12" s="5">
        <v>17.981733999999999</v>
      </c>
      <c r="F12" s="5">
        <v>21.276201</v>
      </c>
      <c r="G12" s="5">
        <v>20.840655999999999</v>
      </c>
      <c r="H12" s="5">
        <v>25.592679</v>
      </c>
      <c r="I12" s="5">
        <v>39.676538000000001</v>
      </c>
      <c r="J12" s="5">
        <v>49.279447999999995</v>
      </c>
      <c r="K12" s="5">
        <v>63.531503999999998</v>
      </c>
      <c r="L12" s="5">
        <v>77.466087999999999</v>
      </c>
      <c r="M12" s="5">
        <v>76.786090000000002</v>
      </c>
      <c r="N12" s="5">
        <v>81.585972999999996</v>
      </c>
      <c r="O12" s="5">
        <v>105.97369500000001</v>
      </c>
      <c r="P12" s="5">
        <v>127.948027</v>
      </c>
      <c r="Q12" s="5">
        <v>89.783527000000007</v>
      </c>
      <c r="R12" s="5">
        <v>109.008644</v>
      </c>
      <c r="S12" s="6">
        <v>104.33530400000001</v>
      </c>
      <c r="T12" s="9">
        <v>81.547318000000004</v>
      </c>
      <c r="U12" s="7">
        <v>208.28125800000001</v>
      </c>
      <c r="V12" s="7">
        <v>311.36815000000001</v>
      </c>
      <c r="W12" s="7">
        <v>171.42246499999999</v>
      </c>
      <c r="X12" s="7">
        <v>213.94655600000002</v>
      </c>
      <c r="Y12" s="7">
        <v>203.53663299999999</v>
      </c>
      <c r="Z12" s="7">
        <v>190.966914</v>
      </c>
      <c r="AA12" s="7">
        <v>207.94266300000001</v>
      </c>
      <c r="AB12" s="7">
        <v>152.94654199999999</v>
      </c>
      <c r="AC12" s="7">
        <v>183.514994</v>
      </c>
      <c r="AD12" s="7">
        <v>234.51380399999999</v>
      </c>
      <c r="AE12" s="5">
        <f t="shared" si="0"/>
        <v>3186.4161930000005</v>
      </c>
    </row>
    <row r="13" spans="1:31">
      <c r="A13" s="37" t="s">
        <v>62</v>
      </c>
      <c r="B13" s="4" t="s">
        <v>63</v>
      </c>
      <c r="C13" s="5">
        <v>4.3879999999999999</v>
      </c>
      <c r="D13" s="5">
        <v>10.239818</v>
      </c>
      <c r="E13" s="5">
        <v>8.691908999999999</v>
      </c>
      <c r="F13" s="5">
        <v>15.780011</v>
      </c>
      <c r="G13" s="5">
        <v>29.294806000000001</v>
      </c>
      <c r="H13" s="5">
        <v>49.463113</v>
      </c>
      <c r="I13" s="5">
        <v>113.226231</v>
      </c>
      <c r="J13" s="5">
        <v>71.117418999999998</v>
      </c>
      <c r="K13" s="5">
        <v>93.426498999999993</v>
      </c>
      <c r="L13" s="5">
        <v>147.17170999999999</v>
      </c>
      <c r="M13" s="5">
        <v>198.73617800000002</v>
      </c>
      <c r="N13" s="5">
        <v>154.462796</v>
      </c>
      <c r="O13" s="5">
        <v>238.20794599999999</v>
      </c>
      <c r="P13" s="5">
        <v>199.72280600000002</v>
      </c>
      <c r="Q13" s="5">
        <v>130.25256200000001</v>
      </c>
      <c r="R13" s="5">
        <v>130.50512599999999</v>
      </c>
      <c r="S13" s="6">
        <v>154.56893100000002</v>
      </c>
      <c r="T13" s="9">
        <v>93.162940000000006</v>
      </c>
      <c r="U13" s="7">
        <v>91.105405000000005</v>
      </c>
      <c r="V13" s="7">
        <v>90.981695999999999</v>
      </c>
      <c r="W13" s="7">
        <v>110.100921</v>
      </c>
      <c r="X13" s="7">
        <v>66.815214999999995</v>
      </c>
      <c r="Y13" s="7">
        <v>76.095144000000005</v>
      </c>
      <c r="Z13" s="7">
        <v>83.810702000000006</v>
      </c>
      <c r="AA13" s="7">
        <v>65.531954999999996</v>
      </c>
      <c r="AB13" s="7">
        <v>50.139294</v>
      </c>
      <c r="AC13" s="7">
        <v>34.106079999999999</v>
      </c>
      <c r="AD13" s="7">
        <v>75.742765000000006</v>
      </c>
      <c r="AE13" s="5">
        <f t="shared" si="0"/>
        <v>2586.8479780000002</v>
      </c>
    </row>
    <row r="14" spans="1:31">
      <c r="A14" s="37" t="s">
        <v>64</v>
      </c>
      <c r="B14" s="4" t="s">
        <v>65</v>
      </c>
      <c r="C14" s="5">
        <v>0.188</v>
      </c>
      <c r="D14" s="5">
        <v>0.38981399999999999</v>
      </c>
      <c r="E14" s="5">
        <v>0.59639700000000007</v>
      </c>
      <c r="F14" s="5">
        <v>0.97333100000000006</v>
      </c>
      <c r="G14" s="5">
        <v>0.83386300000000002</v>
      </c>
      <c r="H14" s="5">
        <v>0.83965699999999999</v>
      </c>
      <c r="I14" s="5">
        <v>1.627364</v>
      </c>
      <c r="J14" s="5">
        <v>1.8616210000000002</v>
      </c>
      <c r="K14" s="5">
        <v>1.8866990000000001</v>
      </c>
      <c r="L14" s="5">
        <v>2.9245259999999997</v>
      </c>
      <c r="M14" s="5">
        <v>4.1669390000000002</v>
      </c>
      <c r="N14" s="5">
        <v>5.1847920000000007</v>
      </c>
      <c r="O14" s="5">
        <v>4.4728570000000003</v>
      </c>
      <c r="P14" s="5">
        <v>4.8686980000000002</v>
      </c>
      <c r="Q14" s="5">
        <v>3.6916129999999998</v>
      </c>
      <c r="R14" s="5">
        <v>3.003018</v>
      </c>
      <c r="S14" s="6">
        <v>3.2814169999999998</v>
      </c>
      <c r="T14" s="9">
        <v>3.5438960000000002</v>
      </c>
      <c r="U14" s="7">
        <v>6.0172270000000001</v>
      </c>
      <c r="V14" s="7">
        <v>2.6490859999999996</v>
      </c>
      <c r="W14" s="7">
        <v>3.3911609999999999</v>
      </c>
      <c r="X14" s="7">
        <v>3.3519730000000001</v>
      </c>
      <c r="Y14" s="7">
        <v>3.2516790000000002</v>
      </c>
      <c r="Z14" s="7">
        <v>3.4220790000000001</v>
      </c>
      <c r="AA14" s="7">
        <v>3.8973960000000001</v>
      </c>
      <c r="AB14" s="7">
        <v>3.8588079999999998</v>
      </c>
      <c r="AC14" s="7">
        <v>5.7286729999999997</v>
      </c>
      <c r="AD14" s="7">
        <v>5.9397839999999995</v>
      </c>
      <c r="AE14" s="5">
        <f t="shared" si="0"/>
        <v>85.842367999999993</v>
      </c>
    </row>
    <row r="15" spans="1:31">
      <c r="A15" s="37" t="s">
        <v>66</v>
      </c>
      <c r="B15" s="4" t="s">
        <v>67</v>
      </c>
      <c r="C15" s="5">
        <v>0.26800000000000002</v>
      </c>
      <c r="D15" s="5">
        <v>0.30406299999999997</v>
      </c>
      <c r="E15" s="5">
        <v>0.45808900000000002</v>
      </c>
      <c r="F15" s="5">
        <v>0.69597400000000009</v>
      </c>
      <c r="G15" s="5">
        <v>0.5666509999999999</v>
      </c>
      <c r="H15" s="5">
        <v>0.93037599999999998</v>
      </c>
      <c r="I15" s="5">
        <v>1.712823</v>
      </c>
      <c r="J15" s="5">
        <v>2.16452</v>
      </c>
      <c r="K15" s="5">
        <v>2.9662310000000001</v>
      </c>
      <c r="L15" s="5">
        <v>1.644487</v>
      </c>
      <c r="M15" s="5">
        <v>2.2903709999999999</v>
      </c>
      <c r="N15" s="5">
        <v>3.1697739999999999</v>
      </c>
      <c r="O15" s="5">
        <v>3.8872370000000003</v>
      </c>
      <c r="P15" s="5">
        <v>5.7472500000000002</v>
      </c>
      <c r="Q15" s="5">
        <v>4.6659509999999997</v>
      </c>
      <c r="R15" s="5">
        <v>6.5112439999999996</v>
      </c>
      <c r="S15" s="6">
        <v>7.5667849999999994</v>
      </c>
      <c r="T15" s="9">
        <v>6.0346869999999999</v>
      </c>
      <c r="U15" s="7">
        <v>6.1939960000000003</v>
      </c>
      <c r="V15" s="7">
        <v>7.0672079999999999</v>
      </c>
      <c r="W15" s="7">
        <v>6.7965870000000006</v>
      </c>
      <c r="X15" s="7">
        <v>6.1222810000000001</v>
      </c>
      <c r="Y15" s="7">
        <v>8.4443989999999989</v>
      </c>
      <c r="Z15" s="7">
        <v>7.8930439999999997</v>
      </c>
      <c r="AA15" s="7">
        <v>14.285495000000001</v>
      </c>
      <c r="AB15" s="7">
        <v>9.3005019999999998</v>
      </c>
      <c r="AC15" s="7">
        <v>7.3751430000000004</v>
      </c>
      <c r="AD15" s="7">
        <v>8.2268070000000009</v>
      </c>
      <c r="AE15" s="5">
        <f t="shared" si="0"/>
        <v>133.289975</v>
      </c>
    </row>
    <row r="16" spans="1:31">
      <c r="A16" s="37" t="s">
        <v>68</v>
      </c>
      <c r="B16" s="4" t="s">
        <v>69</v>
      </c>
      <c r="C16" s="5">
        <v>1.139</v>
      </c>
      <c r="D16" s="5">
        <v>2.016203</v>
      </c>
      <c r="E16" s="5">
        <v>1.7016120000000001</v>
      </c>
      <c r="F16" s="5">
        <v>7.0082810000000002</v>
      </c>
      <c r="G16" s="5">
        <v>10.143643000000001</v>
      </c>
      <c r="H16" s="5">
        <v>7.3197569999999992</v>
      </c>
      <c r="I16" s="5">
        <v>8.753995999999999</v>
      </c>
      <c r="J16" s="5">
        <v>15.299380999999999</v>
      </c>
      <c r="K16" s="5">
        <v>18.380164000000001</v>
      </c>
      <c r="L16" s="5">
        <v>16.549232</v>
      </c>
      <c r="M16" s="5">
        <v>19.487494999999999</v>
      </c>
      <c r="N16" s="5">
        <v>19.412438999999999</v>
      </c>
      <c r="O16" s="5">
        <v>21.896014000000001</v>
      </c>
      <c r="P16" s="5">
        <v>16.815821</v>
      </c>
      <c r="Q16" s="5">
        <v>17.064959999999999</v>
      </c>
      <c r="R16" s="5">
        <v>35.650436999999997</v>
      </c>
      <c r="S16" s="6">
        <v>30.581637999999998</v>
      </c>
      <c r="T16" s="9">
        <v>33.855753999999997</v>
      </c>
      <c r="U16" s="7">
        <v>30.551252000000002</v>
      </c>
      <c r="V16" s="7">
        <v>28.573162</v>
      </c>
      <c r="W16" s="7">
        <v>35.115133999999998</v>
      </c>
      <c r="X16" s="7">
        <v>44.344637000000006</v>
      </c>
      <c r="Y16" s="7">
        <v>41.812603000000003</v>
      </c>
      <c r="Z16" s="7">
        <v>41.953523999999994</v>
      </c>
      <c r="AA16" s="7">
        <v>34.749502999999997</v>
      </c>
      <c r="AB16" s="7">
        <v>53.830452999999999</v>
      </c>
      <c r="AC16" s="7">
        <v>37.657125000000001</v>
      </c>
      <c r="AD16" s="7">
        <v>19.343544999999999</v>
      </c>
      <c r="AE16" s="5">
        <f t="shared" si="0"/>
        <v>651.00676499999997</v>
      </c>
    </row>
    <row r="17" spans="1:31">
      <c r="A17" s="37" t="s">
        <v>70</v>
      </c>
      <c r="B17" s="4" t="s">
        <v>71</v>
      </c>
      <c r="C17" s="5">
        <v>28.745000000000001</v>
      </c>
      <c r="D17" s="5">
        <v>29.863096000000002</v>
      </c>
      <c r="E17" s="5">
        <v>50.214923999999996</v>
      </c>
      <c r="F17" s="5">
        <v>66.456729999999993</v>
      </c>
      <c r="G17" s="5">
        <v>87.556894</v>
      </c>
      <c r="H17" s="5">
        <v>106.63704200000001</v>
      </c>
      <c r="I17" s="5">
        <v>122.02417</v>
      </c>
      <c r="J17" s="5">
        <v>136.03160600000001</v>
      </c>
      <c r="K17" s="5">
        <v>140.94028500000002</v>
      </c>
      <c r="L17" s="5">
        <v>151.48807199999999</v>
      </c>
      <c r="M17" s="5">
        <v>120.990027</v>
      </c>
      <c r="N17" s="5">
        <v>138.67859099999998</v>
      </c>
      <c r="O17" s="5">
        <v>161.09757000000002</v>
      </c>
      <c r="P17" s="5">
        <v>135.478859</v>
      </c>
      <c r="Q17" s="5">
        <v>108.162431</v>
      </c>
      <c r="R17" s="5">
        <v>132.05133799999999</v>
      </c>
      <c r="S17" s="6">
        <v>161.08829600000001</v>
      </c>
      <c r="T17" s="9">
        <v>137.71029199999998</v>
      </c>
      <c r="U17" s="7">
        <v>156.41636099999999</v>
      </c>
      <c r="V17" s="7">
        <v>136.860131</v>
      </c>
      <c r="W17" s="7">
        <v>145.18245100000001</v>
      </c>
      <c r="X17" s="7">
        <v>129.77015700000001</v>
      </c>
      <c r="Y17" s="7">
        <v>126.92690399999999</v>
      </c>
      <c r="Z17" s="7">
        <v>156.695922</v>
      </c>
      <c r="AA17" s="7">
        <v>174.90092199999998</v>
      </c>
      <c r="AB17" s="7">
        <v>182.34705700000001</v>
      </c>
      <c r="AC17" s="7">
        <v>214.544702</v>
      </c>
      <c r="AD17" s="7">
        <v>285.19597800000003</v>
      </c>
      <c r="AE17" s="5">
        <f t="shared" si="0"/>
        <v>3724.0558079999996</v>
      </c>
    </row>
    <row r="18" spans="1:31">
      <c r="A18" s="37" t="s">
        <v>72</v>
      </c>
      <c r="B18" s="4" t="s">
        <v>73</v>
      </c>
      <c r="C18" s="5">
        <v>7.431</v>
      </c>
      <c r="D18" s="5">
        <v>5.1568329999999998</v>
      </c>
      <c r="E18" s="5">
        <v>10.775008</v>
      </c>
      <c r="F18" s="5">
        <v>23.074977999999998</v>
      </c>
      <c r="G18" s="5">
        <v>17.315299</v>
      </c>
      <c r="H18" s="5">
        <v>11.265878000000001</v>
      </c>
      <c r="I18" s="5">
        <v>16.008054999999999</v>
      </c>
      <c r="J18" s="5">
        <v>15.344949</v>
      </c>
      <c r="K18" s="5">
        <v>19.281199000000001</v>
      </c>
      <c r="L18" s="5">
        <v>24.375613000000001</v>
      </c>
      <c r="M18" s="5">
        <v>28.994695</v>
      </c>
      <c r="N18" s="5">
        <v>15.732550999999999</v>
      </c>
      <c r="O18" s="5">
        <v>28.607876000000001</v>
      </c>
      <c r="P18" s="5">
        <v>46.723638000000001</v>
      </c>
      <c r="Q18" s="5">
        <v>31.393095000000002</v>
      </c>
      <c r="R18" s="5">
        <v>33.523775000000001</v>
      </c>
      <c r="S18" s="6">
        <v>49.243010999999996</v>
      </c>
      <c r="T18" s="9">
        <v>33.682582000000004</v>
      </c>
      <c r="U18" s="7">
        <v>46.283332999999999</v>
      </c>
      <c r="V18" s="7">
        <v>111.48253299999999</v>
      </c>
      <c r="W18" s="7">
        <v>134.66964899999999</v>
      </c>
      <c r="X18" s="7">
        <v>115.26607300000001</v>
      </c>
      <c r="Y18" s="7">
        <v>59.755549000000002</v>
      </c>
      <c r="Z18" s="7">
        <v>59.132438</v>
      </c>
      <c r="AA18" s="7">
        <v>100.46680000000001</v>
      </c>
      <c r="AB18" s="7">
        <v>73.791573</v>
      </c>
      <c r="AC18" s="7">
        <v>106.126119</v>
      </c>
      <c r="AD18" s="7">
        <v>124.26204399999999</v>
      </c>
      <c r="AE18" s="5">
        <f t="shared" si="0"/>
        <v>1349.166146</v>
      </c>
    </row>
    <row r="19" spans="1:31">
      <c r="A19" s="37" t="s">
        <v>74</v>
      </c>
      <c r="B19" s="4" t="s">
        <v>75</v>
      </c>
      <c r="C19" s="5">
        <v>1.9510000000000001</v>
      </c>
      <c r="D19" s="5">
        <v>25.251780999999998</v>
      </c>
      <c r="E19" s="5">
        <v>2.8648130000000003</v>
      </c>
      <c r="F19" s="5">
        <v>7.174245</v>
      </c>
      <c r="G19" s="5">
        <v>15.828751</v>
      </c>
      <c r="H19" s="5">
        <v>2.377831</v>
      </c>
      <c r="I19" s="5">
        <v>9.2755669999999988</v>
      </c>
      <c r="J19" s="5">
        <v>4.7576930000000006</v>
      </c>
      <c r="K19" s="5">
        <v>10.580183000000002</v>
      </c>
      <c r="L19" s="5">
        <v>2.0983159999999996</v>
      </c>
      <c r="M19" s="5">
        <v>6.6796530000000001</v>
      </c>
      <c r="N19" s="5">
        <v>12.002084999999999</v>
      </c>
      <c r="O19" s="5">
        <v>16.475194999999999</v>
      </c>
      <c r="P19" s="5">
        <v>11.931471999999999</v>
      </c>
      <c r="Q19" s="5">
        <v>15.895916999999999</v>
      </c>
      <c r="R19" s="5">
        <v>18.064184000000001</v>
      </c>
      <c r="S19" s="6">
        <v>54.483502999999999</v>
      </c>
      <c r="T19" s="9">
        <v>162.491241</v>
      </c>
      <c r="U19" s="7">
        <v>175.97664799999998</v>
      </c>
      <c r="V19" s="7">
        <v>45.321643999999999</v>
      </c>
      <c r="W19" s="7">
        <v>108.78970299999999</v>
      </c>
      <c r="X19" s="7">
        <v>90.181089999999998</v>
      </c>
      <c r="Y19" s="7">
        <v>226.27080799999999</v>
      </c>
      <c r="Z19" s="7">
        <v>133.02140800000001</v>
      </c>
      <c r="AA19" s="7">
        <v>430.78497299999998</v>
      </c>
      <c r="AB19" s="7">
        <v>371.53457799999995</v>
      </c>
      <c r="AC19" s="7">
        <v>226.626229</v>
      </c>
      <c r="AD19" s="7">
        <v>955.683042</v>
      </c>
      <c r="AE19" s="5">
        <f t="shared" si="0"/>
        <v>3144.3735530000004</v>
      </c>
    </row>
    <row r="20" spans="1:31">
      <c r="A20" s="37" t="s">
        <v>76</v>
      </c>
      <c r="B20" s="4" t="s">
        <v>77</v>
      </c>
      <c r="C20" s="5">
        <v>5.7000000000000002E-2</v>
      </c>
      <c r="D20" s="5">
        <v>0.29757699999999998</v>
      </c>
      <c r="E20" s="5">
        <v>0.57838699999999998</v>
      </c>
      <c r="F20" s="5">
        <v>0.20591800000000002</v>
      </c>
      <c r="G20" s="5">
        <v>0.106423</v>
      </c>
      <c r="H20" s="5">
        <v>0.14576800000000001</v>
      </c>
      <c r="I20" s="5">
        <v>0.18063399999999999</v>
      </c>
      <c r="J20" s="5">
        <v>0.44060100000000002</v>
      </c>
      <c r="K20" s="5">
        <v>0.66242000000000001</v>
      </c>
      <c r="L20" s="5">
        <v>0.41897199999999996</v>
      </c>
      <c r="M20" s="5">
        <v>5.3456190000000001</v>
      </c>
      <c r="N20" s="5">
        <v>7.5351369999999998</v>
      </c>
      <c r="O20" s="5">
        <v>6.5017309999999995</v>
      </c>
      <c r="P20" s="5">
        <v>8.7070790000000002</v>
      </c>
      <c r="Q20" s="5">
        <v>11.149336</v>
      </c>
      <c r="R20" s="5">
        <v>11.286716</v>
      </c>
      <c r="S20" s="6">
        <v>14.179223</v>
      </c>
      <c r="T20" s="9">
        <v>13.313619000000001</v>
      </c>
      <c r="U20" s="7">
        <v>13.001957000000001</v>
      </c>
      <c r="V20" s="7">
        <v>18.274926999999998</v>
      </c>
      <c r="W20" s="7">
        <v>19.456626</v>
      </c>
      <c r="X20" s="7">
        <v>19.867491999999999</v>
      </c>
      <c r="Y20" s="7">
        <v>16.920522000000002</v>
      </c>
      <c r="Z20" s="7">
        <v>25.547916000000001</v>
      </c>
      <c r="AA20" s="7">
        <v>32.180152</v>
      </c>
      <c r="AB20" s="7">
        <v>34.561329000000001</v>
      </c>
      <c r="AC20" s="7">
        <v>27.472673999999998</v>
      </c>
      <c r="AD20" s="7">
        <v>35.974896999999999</v>
      </c>
      <c r="AE20" s="5">
        <f t="shared" si="0"/>
        <v>324.37065200000001</v>
      </c>
    </row>
    <row r="21" spans="1:31">
      <c r="A21" s="37" t="s">
        <v>78</v>
      </c>
      <c r="B21" s="4" t="s">
        <v>79</v>
      </c>
      <c r="C21" s="5">
        <v>32.51</v>
      </c>
      <c r="D21" s="5">
        <v>80.01051600000001</v>
      </c>
      <c r="E21" s="5">
        <v>75.900615999999999</v>
      </c>
      <c r="F21" s="5">
        <v>98.954920999999999</v>
      </c>
      <c r="G21" s="5">
        <v>39.344709999999999</v>
      </c>
      <c r="H21" s="5">
        <v>74.202995999999999</v>
      </c>
      <c r="I21" s="5">
        <v>84.225594000000001</v>
      </c>
      <c r="J21" s="5">
        <v>47.675682999999999</v>
      </c>
      <c r="K21" s="5">
        <v>85.297463000000008</v>
      </c>
      <c r="L21" s="5">
        <v>309.09949499999999</v>
      </c>
      <c r="M21" s="5">
        <v>78.868714000000011</v>
      </c>
      <c r="N21" s="5">
        <v>67.829435000000004</v>
      </c>
      <c r="O21" s="5">
        <v>91.639848999999998</v>
      </c>
      <c r="P21" s="5">
        <v>130.44997800000002</v>
      </c>
      <c r="Q21" s="5">
        <v>126.009985</v>
      </c>
      <c r="R21" s="5">
        <v>171.00681700000001</v>
      </c>
      <c r="S21" s="6">
        <v>233.94233499999999</v>
      </c>
      <c r="T21" s="9">
        <v>125.77196099999999</v>
      </c>
      <c r="U21" s="7">
        <v>571.21083499999997</v>
      </c>
      <c r="V21" s="7">
        <v>330.57741200000004</v>
      </c>
      <c r="W21" s="7">
        <v>241.22727700000002</v>
      </c>
      <c r="X21" s="7">
        <v>294.34365300000002</v>
      </c>
      <c r="Y21" s="7">
        <v>303.624437</v>
      </c>
      <c r="Z21" s="7">
        <v>290.91664500000002</v>
      </c>
      <c r="AA21" s="7">
        <v>406.21484399999997</v>
      </c>
      <c r="AB21" s="7">
        <v>471.68638299999998</v>
      </c>
      <c r="AC21" s="7">
        <v>610.36979199999996</v>
      </c>
      <c r="AD21" s="7">
        <v>254.474783</v>
      </c>
      <c r="AE21" s="5">
        <f t="shared" si="0"/>
        <v>5727.3871289999988</v>
      </c>
    </row>
    <row r="22" spans="1:31">
      <c r="A22" s="37" t="s">
        <v>80</v>
      </c>
      <c r="B22" s="4" t="s">
        <v>81</v>
      </c>
      <c r="C22" s="5">
        <v>1.97</v>
      </c>
      <c r="D22" s="5">
        <v>1.772672</v>
      </c>
      <c r="E22" s="5">
        <v>1.6754720000000001</v>
      </c>
      <c r="F22" s="5">
        <v>1.3987780000000001</v>
      </c>
      <c r="G22" s="5">
        <v>1.6393030000000002</v>
      </c>
      <c r="H22" s="5">
        <v>2.3424670000000001</v>
      </c>
      <c r="I22" s="5">
        <v>4.1241909999999997</v>
      </c>
      <c r="J22" s="5">
        <v>2.9329890000000001</v>
      </c>
      <c r="K22" s="5">
        <v>3.498167</v>
      </c>
      <c r="L22" s="5">
        <v>5.8214570000000005</v>
      </c>
      <c r="M22" s="5">
        <v>5.8387169999999999</v>
      </c>
      <c r="N22" s="5">
        <v>5.7287979999999994</v>
      </c>
      <c r="O22" s="5">
        <v>6.6166220000000004</v>
      </c>
      <c r="P22" s="5">
        <v>8.2437909999999999</v>
      </c>
      <c r="Q22" s="5">
        <v>9.744624</v>
      </c>
      <c r="R22" s="5">
        <v>10.756917</v>
      </c>
      <c r="S22" s="6">
        <v>11.053846</v>
      </c>
      <c r="T22" s="9">
        <v>11.493969</v>
      </c>
      <c r="U22" s="7">
        <v>8.5847429999999996</v>
      </c>
      <c r="V22" s="7">
        <v>9.2092919999999996</v>
      </c>
      <c r="W22" s="7">
        <v>11.308978</v>
      </c>
      <c r="X22" s="7">
        <v>12.115956000000001</v>
      </c>
      <c r="Y22" s="7">
        <v>10.458240999999999</v>
      </c>
      <c r="Z22" s="7">
        <v>11.507663000000001</v>
      </c>
      <c r="AA22" s="7">
        <v>15.512774</v>
      </c>
      <c r="AB22" s="7">
        <v>12.311165000000001</v>
      </c>
      <c r="AC22" s="7">
        <v>16.566596000000001</v>
      </c>
      <c r="AD22" s="7">
        <v>18.295154999999998</v>
      </c>
      <c r="AE22" s="5">
        <f t="shared" si="0"/>
        <v>222.52334299999998</v>
      </c>
    </row>
    <row r="23" spans="1:31">
      <c r="A23" s="37" t="s">
        <v>82</v>
      </c>
      <c r="B23" s="4" t="s">
        <v>83</v>
      </c>
      <c r="C23" s="5">
        <v>14.074999999999999</v>
      </c>
      <c r="D23" s="5">
        <v>12.428130999999999</v>
      </c>
      <c r="E23" s="5">
        <v>22.302806</v>
      </c>
      <c r="F23" s="5">
        <v>9.3069060000000015</v>
      </c>
      <c r="G23" s="5">
        <v>26.247460999999998</v>
      </c>
      <c r="H23" s="5">
        <v>22.033296999999997</v>
      </c>
      <c r="I23" s="5">
        <v>13.350852000000001</v>
      </c>
      <c r="J23" s="5">
        <v>13.274013999999999</v>
      </c>
      <c r="K23" s="5">
        <v>12.040591000000001</v>
      </c>
      <c r="L23" s="5">
        <v>7.9668100000000006</v>
      </c>
      <c r="M23" s="5">
        <v>8.631062</v>
      </c>
      <c r="N23" s="5">
        <v>6.4952879999999995</v>
      </c>
      <c r="O23" s="5">
        <v>1.5164340000000001</v>
      </c>
      <c r="P23" s="5">
        <v>0.55291000000000001</v>
      </c>
      <c r="Q23" s="5">
        <v>0.40778799999999998</v>
      </c>
      <c r="R23" s="5">
        <v>0.83951300000000006</v>
      </c>
      <c r="S23" s="6">
        <v>5.8972809999999996</v>
      </c>
      <c r="T23" s="9">
        <v>7.2010510000000005</v>
      </c>
      <c r="U23" s="7">
        <v>4.46882</v>
      </c>
      <c r="V23" s="7">
        <v>1.9197950000000001</v>
      </c>
      <c r="W23" s="7">
        <v>1.1064909999999999</v>
      </c>
      <c r="X23" s="7">
        <v>1.709903</v>
      </c>
      <c r="Y23" s="7">
        <v>2.2227199999999998</v>
      </c>
      <c r="Z23" s="7">
        <v>3.229117</v>
      </c>
      <c r="AA23" s="7">
        <v>3.1064639999999999</v>
      </c>
      <c r="AB23" s="7">
        <v>2.1517740000000001</v>
      </c>
      <c r="AC23" s="7">
        <v>3.0423330000000002</v>
      </c>
      <c r="AD23" s="7">
        <v>2.634036</v>
      </c>
      <c r="AE23" s="5">
        <f t="shared" si="0"/>
        <v>210.158648</v>
      </c>
    </row>
    <row r="24" spans="1:31">
      <c r="A24" s="37" t="s">
        <v>84</v>
      </c>
      <c r="B24" s="4" t="s">
        <v>85</v>
      </c>
      <c r="C24" s="5">
        <v>147.09100000000001</v>
      </c>
      <c r="D24" s="5">
        <v>168.46577600000001</v>
      </c>
      <c r="E24" s="5">
        <v>142.74472700000001</v>
      </c>
      <c r="F24" s="5">
        <v>77.762548999999993</v>
      </c>
      <c r="G24" s="5">
        <v>88.230304000000004</v>
      </c>
      <c r="H24" s="5">
        <v>67.249528000000012</v>
      </c>
      <c r="I24" s="5">
        <v>51.602779000000005</v>
      </c>
      <c r="J24" s="5">
        <v>79.972802999999999</v>
      </c>
      <c r="K24" s="5">
        <v>136.15258799999998</v>
      </c>
      <c r="L24" s="5">
        <v>164.49297000000001</v>
      </c>
      <c r="M24" s="5">
        <v>230.608024</v>
      </c>
      <c r="N24" s="5">
        <v>210.58832800000002</v>
      </c>
      <c r="O24" s="5">
        <v>303.83386700000005</v>
      </c>
      <c r="P24" s="5">
        <v>456.00312500000001</v>
      </c>
      <c r="Q24" s="5">
        <v>334.33535700000004</v>
      </c>
      <c r="R24" s="5">
        <v>353.00191600000005</v>
      </c>
      <c r="S24" s="6">
        <v>554.49481700000001</v>
      </c>
      <c r="T24" s="9">
        <v>610.06875000000002</v>
      </c>
      <c r="U24" s="7">
        <v>498.79067499999996</v>
      </c>
      <c r="V24" s="7">
        <v>476.422597</v>
      </c>
      <c r="W24" s="7">
        <v>425.20511099999999</v>
      </c>
      <c r="X24" s="7">
        <v>447.17209399999996</v>
      </c>
      <c r="Y24" s="7">
        <v>485.97642500000001</v>
      </c>
      <c r="Z24" s="7">
        <v>531.82782499999996</v>
      </c>
      <c r="AA24" s="7">
        <v>390.09237800000005</v>
      </c>
      <c r="AB24" s="7">
        <v>428.63216299999999</v>
      </c>
      <c r="AC24" s="7">
        <v>616.14061399999991</v>
      </c>
      <c r="AD24" s="7">
        <v>973.93493599999999</v>
      </c>
      <c r="AE24" s="5">
        <f t="shared" si="0"/>
        <v>9450.8940259999999</v>
      </c>
    </row>
    <row r="25" spans="1:31">
      <c r="A25" s="37" t="s">
        <v>86</v>
      </c>
      <c r="B25" s="4" t="s">
        <v>87</v>
      </c>
      <c r="C25" s="5">
        <v>1.885</v>
      </c>
      <c r="D25" s="5">
        <v>0.36208300000000004</v>
      </c>
      <c r="E25" s="5">
        <v>1.4668610000000002</v>
      </c>
      <c r="F25" s="5">
        <v>5.1643520000000001</v>
      </c>
      <c r="G25" s="5">
        <v>6.083539</v>
      </c>
      <c r="H25" s="5">
        <v>5.9604290000000004</v>
      </c>
      <c r="I25" s="5">
        <v>8.6731759999999998</v>
      </c>
      <c r="J25" s="5">
        <v>5.164955</v>
      </c>
      <c r="K25" s="5">
        <v>6.5471980000000007</v>
      </c>
      <c r="L25" s="5">
        <v>14.375413</v>
      </c>
      <c r="M25" s="5">
        <v>32.936877000000003</v>
      </c>
      <c r="N25" s="5">
        <v>27.207116000000003</v>
      </c>
      <c r="O25" s="5">
        <v>19.822277999999997</v>
      </c>
      <c r="P25" s="5">
        <v>17.012991999999997</v>
      </c>
      <c r="Q25" s="5">
        <v>12.877964</v>
      </c>
      <c r="R25" s="5">
        <v>13.803758</v>
      </c>
      <c r="S25" s="6">
        <v>11.366833</v>
      </c>
      <c r="T25" s="9">
        <v>12.498314000000001</v>
      </c>
      <c r="U25" s="7">
        <v>22.765985000000001</v>
      </c>
      <c r="V25" s="7">
        <v>41.147529000000006</v>
      </c>
      <c r="W25" s="7">
        <v>51.058622</v>
      </c>
      <c r="X25" s="7">
        <v>41.816010999999996</v>
      </c>
      <c r="Y25" s="7">
        <v>19.689237000000002</v>
      </c>
      <c r="Z25" s="7">
        <v>20.466699000000002</v>
      </c>
      <c r="AA25" s="7">
        <v>19.930672999999999</v>
      </c>
      <c r="AB25" s="7">
        <v>26.079987000000003</v>
      </c>
      <c r="AC25" s="7">
        <v>30.816076000000002</v>
      </c>
      <c r="AD25" s="7">
        <v>35.283228999999999</v>
      </c>
      <c r="AE25" s="5">
        <f t="shared" si="0"/>
        <v>512.26318600000002</v>
      </c>
    </row>
    <row r="26" spans="1:31">
      <c r="A26" s="37" t="s">
        <v>88</v>
      </c>
      <c r="B26" s="4" t="s">
        <v>89</v>
      </c>
      <c r="C26" s="5">
        <v>6.2039999999999997</v>
      </c>
      <c r="D26" s="5">
        <v>65.215964</v>
      </c>
      <c r="E26" s="5">
        <v>5.7463329999999999</v>
      </c>
      <c r="F26" s="5">
        <v>3.2238690000000001</v>
      </c>
      <c r="G26" s="5">
        <v>6.7367610000000004</v>
      </c>
      <c r="H26" s="5">
        <v>11.497926</v>
      </c>
      <c r="I26" s="5">
        <v>12.072008</v>
      </c>
      <c r="J26" s="5">
        <v>12.899609</v>
      </c>
      <c r="K26" s="5">
        <v>45.375653</v>
      </c>
      <c r="L26" s="5">
        <v>77.721210999999997</v>
      </c>
      <c r="M26" s="5">
        <v>17.228859</v>
      </c>
      <c r="N26" s="5">
        <v>81.7453</v>
      </c>
      <c r="O26" s="5">
        <v>18.713025000000002</v>
      </c>
      <c r="P26" s="5">
        <v>14.788686</v>
      </c>
      <c r="Q26" s="5">
        <v>266.82685900000001</v>
      </c>
      <c r="R26" s="5">
        <v>207.585196</v>
      </c>
      <c r="S26" s="6">
        <v>129.65968700000002</v>
      </c>
      <c r="T26" s="9">
        <v>130.53118700000002</v>
      </c>
      <c r="U26" s="7">
        <v>26.298385</v>
      </c>
      <c r="V26" s="7">
        <v>29.566669000000001</v>
      </c>
      <c r="W26" s="7">
        <v>39.242557999999995</v>
      </c>
      <c r="X26" s="7">
        <v>47.087411999999993</v>
      </c>
      <c r="Y26" s="7">
        <v>53.960281000000002</v>
      </c>
      <c r="Z26" s="7">
        <v>57.56718</v>
      </c>
      <c r="AA26" s="7">
        <v>52.004775000000002</v>
      </c>
      <c r="AB26" s="7">
        <v>48.706648999999999</v>
      </c>
      <c r="AC26" s="7">
        <v>35.137582000000002</v>
      </c>
      <c r="AD26" s="7">
        <v>43.504356000000001</v>
      </c>
      <c r="AE26" s="5">
        <f t="shared" si="0"/>
        <v>1546.84798</v>
      </c>
    </row>
    <row r="27" spans="1:31">
      <c r="A27" s="37" t="s">
        <v>90</v>
      </c>
      <c r="B27" s="4" t="s">
        <v>91</v>
      </c>
      <c r="C27" s="5">
        <v>5.6239999999999997</v>
      </c>
      <c r="D27" s="5">
        <v>3.3211870000000001</v>
      </c>
      <c r="E27" s="5">
        <v>10.487412000000001</v>
      </c>
      <c r="F27" s="5">
        <v>19.842526000000003</v>
      </c>
      <c r="G27" s="5">
        <v>22.558326000000001</v>
      </c>
      <c r="H27" s="5">
        <v>30.929454</v>
      </c>
      <c r="I27" s="5">
        <v>27.946326000000003</v>
      </c>
      <c r="J27" s="5">
        <v>28.33305</v>
      </c>
      <c r="K27" s="5">
        <v>36.714221999999999</v>
      </c>
      <c r="L27" s="5">
        <v>48.076582999999999</v>
      </c>
      <c r="M27" s="5">
        <v>57.462228000000003</v>
      </c>
      <c r="N27" s="5">
        <v>67.039629000000005</v>
      </c>
      <c r="O27" s="5">
        <v>55.471997000000002</v>
      </c>
      <c r="P27" s="5">
        <v>61.692672999999999</v>
      </c>
      <c r="Q27" s="5">
        <v>49.766098</v>
      </c>
      <c r="R27" s="5">
        <v>69.708404000000002</v>
      </c>
      <c r="S27" s="6">
        <v>88.972064000000003</v>
      </c>
      <c r="T27" s="9">
        <v>61.106000000000002</v>
      </c>
      <c r="U27" s="7">
        <v>64.816748000000004</v>
      </c>
      <c r="V27" s="7">
        <v>75.415784000000002</v>
      </c>
      <c r="W27" s="7">
        <v>60.856321000000001</v>
      </c>
      <c r="X27" s="7">
        <v>104.7238</v>
      </c>
      <c r="Y27" s="7">
        <v>84.53679799999999</v>
      </c>
      <c r="Z27" s="7">
        <v>89.492346000000012</v>
      </c>
      <c r="AA27" s="7">
        <v>113.15797900000001</v>
      </c>
      <c r="AB27" s="7">
        <v>89.887591999999998</v>
      </c>
      <c r="AC27" s="7">
        <v>98.446916000000002</v>
      </c>
      <c r="AD27" s="7">
        <v>135.953541</v>
      </c>
      <c r="AE27" s="5">
        <f t="shared" si="0"/>
        <v>1662.3400040000004</v>
      </c>
    </row>
    <row r="28" spans="1:31">
      <c r="A28" s="37" t="s">
        <v>92</v>
      </c>
      <c r="B28" s="4" t="s">
        <v>93</v>
      </c>
      <c r="C28" s="5">
        <v>1.367</v>
      </c>
      <c r="D28" s="5">
        <v>7.4614830000000003</v>
      </c>
      <c r="E28" s="5">
        <v>7.3392179999999998</v>
      </c>
      <c r="F28" s="5">
        <v>9.6851090000000006</v>
      </c>
      <c r="G28" s="5">
        <v>17.394072000000001</v>
      </c>
      <c r="H28" s="5">
        <v>19.498816999999999</v>
      </c>
      <c r="I28" s="5">
        <v>21.042089000000001</v>
      </c>
      <c r="J28" s="5">
        <v>26.308723999999998</v>
      </c>
      <c r="K28" s="5">
        <v>50.465480000000007</v>
      </c>
      <c r="L28" s="5">
        <v>76.506501</v>
      </c>
      <c r="M28" s="5">
        <v>65.980589000000009</v>
      </c>
      <c r="N28" s="5">
        <v>72.551759000000004</v>
      </c>
      <c r="O28" s="5">
        <v>71.008252999999996</v>
      </c>
      <c r="P28" s="5">
        <v>67.320435000000003</v>
      </c>
      <c r="Q28" s="5">
        <v>51.671061000000002</v>
      </c>
      <c r="R28" s="5">
        <v>56.185096999999999</v>
      </c>
      <c r="S28" s="6">
        <v>74.931733999999992</v>
      </c>
      <c r="T28" s="9">
        <v>62.499451999999998</v>
      </c>
      <c r="U28" s="7">
        <v>48.704574000000001</v>
      </c>
      <c r="V28" s="7">
        <v>58.689011000000001</v>
      </c>
      <c r="W28" s="7">
        <v>50.941777000000002</v>
      </c>
      <c r="X28" s="7">
        <v>30.720416</v>
      </c>
      <c r="Y28" s="7">
        <v>33.100285999999997</v>
      </c>
      <c r="Z28" s="7">
        <v>40.115659000000001</v>
      </c>
      <c r="AA28" s="7">
        <v>35.989071000000003</v>
      </c>
      <c r="AB28" s="7">
        <v>38.237251999999998</v>
      </c>
      <c r="AC28" s="7">
        <v>34.382607999999998</v>
      </c>
      <c r="AD28" s="7">
        <v>41.640625</v>
      </c>
      <c r="AE28" s="5">
        <f t="shared" si="0"/>
        <v>1171.7381519999999</v>
      </c>
    </row>
    <row r="29" spans="1:31">
      <c r="A29" s="37" t="s">
        <v>94</v>
      </c>
      <c r="B29" s="4" t="s">
        <v>95</v>
      </c>
      <c r="C29" s="5">
        <v>13.39</v>
      </c>
      <c r="D29" s="5">
        <v>13.153189000000001</v>
      </c>
      <c r="E29" s="5">
        <v>18.297567999999998</v>
      </c>
      <c r="F29" s="5">
        <v>18.186608</v>
      </c>
      <c r="G29" s="5">
        <v>36.132533000000002</v>
      </c>
      <c r="H29" s="5">
        <v>29.560943999999999</v>
      </c>
      <c r="I29" s="5">
        <v>31.315115000000002</v>
      </c>
      <c r="J29" s="5">
        <v>38.987963999999998</v>
      </c>
      <c r="K29" s="5">
        <v>55.88185</v>
      </c>
      <c r="L29" s="5">
        <v>71.118262000000001</v>
      </c>
      <c r="M29" s="5">
        <v>78.067126000000002</v>
      </c>
      <c r="N29" s="5">
        <v>87.211556000000002</v>
      </c>
      <c r="O29" s="5">
        <v>117.53424000000001</v>
      </c>
      <c r="P29" s="5">
        <v>116.15805</v>
      </c>
      <c r="Q29" s="5">
        <v>87.950274000000007</v>
      </c>
      <c r="R29" s="5">
        <v>72.341573000000011</v>
      </c>
      <c r="S29" s="6">
        <v>104.17689200000001</v>
      </c>
      <c r="T29" s="9">
        <v>95.164100000000005</v>
      </c>
      <c r="U29" s="7">
        <v>112.214946</v>
      </c>
      <c r="V29" s="7">
        <v>97.871880000000004</v>
      </c>
      <c r="W29" s="7">
        <v>102.268885</v>
      </c>
      <c r="X29" s="7">
        <v>121.87384200000001</v>
      </c>
      <c r="Y29" s="7">
        <v>119.44270299999999</v>
      </c>
      <c r="Z29" s="7">
        <v>131.76905600000001</v>
      </c>
      <c r="AA29" s="7">
        <v>135.57119599999999</v>
      </c>
      <c r="AB29" s="7">
        <v>107.06963800000001</v>
      </c>
      <c r="AC29" s="7">
        <v>115.485405</v>
      </c>
      <c r="AD29" s="7">
        <v>232.12862899999999</v>
      </c>
      <c r="AE29" s="5">
        <f t="shared" si="0"/>
        <v>2360.3240239999996</v>
      </c>
    </row>
    <row r="30" spans="1:31">
      <c r="A30" s="37" t="s">
        <v>96</v>
      </c>
      <c r="B30" s="4" t="s">
        <v>97</v>
      </c>
      <c r="C30" s="5">
        <v>15.946999999999999</v>
      </c>
      <c r="D30" s="5">
        <v>14.262454999999999</v>
      </c>
      <c r="E30" s="5">
        <v>20.523164000000001</v>
      </c>
      <c r="F30" s="5">
        <v>25.090008000000001</v>
      </c>
      <c r="G30" s="5">
        <v>21.905645</v>
      </c>
      <c r="H30" s="5">
        <v>19.864311000000001</v>
      </c>
      <c r="I30" s="5">
        <v>22.184335999999998</v>
      </c>
      <c r="J30" s="5">
        <v>29.502087</v>
      </c>
      <c r="K30" s="5">
        <v>32.324551999999997</v>
      </c>
      <c r="L30" s="5">
        <v>40.762112999999999</v>
      </c>
      <c r="M30" s="5">
        <v>69.56764299999999</v>
      </c>
      <c r="N30" s="5">
        <v>77.844161</v>
      </c>
      <c r="O30" s="5">
        <v>101.541996</v>
      </c>
      <c r="P30" s="5">
        <v>134.73394500000001</v>
      </c>
      <c r="Q30" s="5">
        <v>145.69926800000002</v>
      </c>
      <c r="R30" s="5">
        <v>143.386413</v>
      </c>
      <c r="S30" s="6">
        <v>156.86198999999999</v>
      </c>
      <c r="T30" s="9">
        <v>131.91950500000002</v>
      </c>
      <c r="U30" s="7">
        <v>128.09069500000001</v>
      </c>
      <c r="V30" s="7">
        <v>115.764757</v>
      </c>
      <c r="W30" s="7">
        <v>100.48557000000001</v>
      </c>
      <c r="X30" s="7">
        <v>100.694564</v>
      </c>
      <c r="Y30" s="7">
        <v>92.576329999999999</v>
      </c>
      <c r="Z30" s="7">
        <v>100.249313</v>
      </c>
      <c r="AA30" s="7">
        <v>104.50255800000001</v>
      </c>
      <c r="AB30" s="7">
        <v>166.45019200000002</v>
      </c>
      <c r="AC30" s="7">
        <v>110.817809</v>
      </c>
      <c r="AD30" s="7">
        <v>103.06589699999999</v>
      </c>
      <c r="AE30" s="5">
        <f t="shared" si="0"/>
        <v>2326.618277</v>
      </c>
    </row>
    <row r="31" spans="1:31">
      <c r="A31" s="37" t="s">
        <v>98</v>
      </c>
      <c r="B31" s="4" t="s">
        <v>99</v>
      </c>
      <c r="C31" s="5">
        <v>18.257999999999999</v>
      </c>
      <c r="D31" s="5">
        <v>26.150062000000002</v>
      </c>
      <c r="E31" s="5">
        <v>34.982239</v>
      </c>
      <c r="F31" s="5">
        <v>24.557175000000001</v>
      </c>
      <c r="G31" s="5">
        <v>25.628214</v>
      </c>
      <c r="H31" s="5">
        <v>27.929278</v>
      </c>
      <c r="I31" s="5">
        <v>37.382032000000002</v>
      </c>
      <c r="J31" s="5">
        <v>43.334283999999997</v>
      </c>
      <c r="K31" s="5">
        <v>45.557158999999999</v>
      </c>
      <c r="L31" s="5">
        <v>62.283345000000004</v>
      </c>
      <c r="M31" s="5">
        <v>69.196524000000011</v>
      </c>
      <c r="N31" s="5">
        <v>74.606966</v>
      </c>
      <c r="O31" s="5">
        <v>81.425495999999995</v>
      </c>
      <c r="P31" s="5">
        <v>104.732989</v>
      </c>
      <c r="Q31" s="5">
        <v>127.345816</v>
      </c>
      <c r="R31" s="5">
        <v>121.31774</v>
      </c>
      <c r="S31" s="6">
        <v>104.41104399999999</v>
      </c>
      <c r="T31" s="9">
        <v>114.411135</v>
      </c>
      <c r="U31" s="7">
        <v>110.863584</v>
      </c>
      <c r="V31" s="7">
        <v>107.949834</v>
      </c>
      <c r="W31" s="7">
        <v>108.87751799999999</v>
      </c>
      <c r="X31" s="7">
        <v>105.901033</v>
      </c>
      <c r="Y31" s="7">
        <v>101.90678200000001</v>
      </c>
      <c r="Z31" s="7">
        <v>107.848208</v>
      </c>
      <c r="AA31" s="7">
        <v>99.734221000000005</v>
      </c>
      <c r="AB31" s="7">
        <v>100.040136</v>
      </c>
      <c r="AC31" s="7">
        <v>99.158219000000003</v>
      </c>
      <c r="AD31" s="7">
        <v>130.32317399999999</v>
      </c>
      <c r="AE31" s="5">
        <f t="shared" si="0"/>
        <v>2216.1122070000006</v>
      </c>
    </row>
    <row r="32" spans="1:31">
      <c r="A32" s="37" t="s">
        <v>100</v>
      </c>
      <c r="B32" s="4" t="s">
        <v>101</v>
      </c>
      <c r="C32" s="5">
        <v>11.608000000000001</v>
      </c>
      <c r="D32" s="5">
        <v>7.3186499999999999</v>
      </c>
      <c r="E32" s="5">
        <v>12.989995</v>
      </c>
      <c r="F32" s="5">
        <v>11.269903000000001</v>
      </c>
      <c r="G32" s="5">
        <v>10.418826999999999</v>
      </c>
      <c r="H32" s="5">
        <v>11.674056</v>
      </c>
      <c r="I32" s="5">
        <v>10.599718999999999</v>
      </c>
      <c r="J32" s="5">
        <v>6.4673950000000007</v>
      </c>
      <c r="K32" s="5">
        <v>5.2392190000000003</v>
      </c>
      <c r="L32" s="5">
        <v>15.319550999999999</v>
      </c>
      <c r="M32" s="5">
        <v>14.151869000000001</v>
      </c>
      <c r="N32" s="5">
        <v>11.892573000000001</v>
      </c>
      <c r="O32" s="5">
        <v>13.931304000000001</v>
      </c>
      <c r="P32" s="5">
        <v>8.999229999999999</v>
      </c>
      <c r="Q32" s="5">
        <v>9.2704779999999989</v>
      </c>
      <c r="R32" s="5">
        <v>5.8911430000000005</v>
      </c>
      <c r="S32" s="6">
        <v>8.3806349999999998</v>
      </c>
      <c r="T32" s="9">
        <v>6.5828770000000008</v>
      </c>
      <c r="U32" s="7">
        <v>9.7702720000000003</v>
      </c>
      <c r="V32" s="7">
        <v>10.753615999999999</v>
      </c>
      <c r="W32" s="7">
        <v>21.634938999999999</v>
      </c>
      <c r="X32" s="7">
        <v>18.663639</v>
      </c>
      <c r="Y32" s="7">
        <v>19.093888</v>
      </c>
      <c r="Z32" s="7">
        <v>16.850270999999999</v>
      </c>
      <c r="AA32" s="7">
        <v>24.444169000000002</v>
      </c>
      <c r="AB32" s="7">
        <v>20.960648000000003</v>
      </c>
      <c r="AC32" s="7">
        <v>22.796313999999999</v>
      </c>
      <c r="AD32" s="7">
        <v>14.875502000000001</v>
      </c>
      <c r="AE32" s="5">
        <f t="shared" si="0"/>
        <v>361.848682</v>
      </c>
    </row>
    <row r="33" spans="1:31">
      <c r="A33" s="37" t="s">
        <v>102</v>
      </c>
      <c r="B33" s="4" t="s">
        <v>103</v>
      </c>
      <c r="C33" s="5">
        <v>0.89600000000000002</v>
      </c>
      <c r="D33" s="5">
        <v>4.1932590000000003</v>
      </c>
      <c r="E33" s="5">
        <v>31.509895</v>
      </c>
      <c r="F33" s="5">
        <v>30.515246999999999</v>
      </c>
      <c r="G33" s="5">
        <v>21.189392999999999</v>
      </c>
      <c r="H33" s="5">
        <v>31.359176999999999</v>
      </c>
      <c r="I33" s="5">
        <v>19.049838000000001</v>
      </c>
      <c r="J33" s="5">
        <v>33.074292</v>
      </c>
      <c r="K33" s="5">
        <v>39.920728000000004</v>
      </c>
      <c r="L33" s="5">
        <v>52.781108000000003</v>
      </c>
      <c r="M33" s="5">
        <v>40.197690000000001</v>
      </c>
      <c r="N33" s="5">
        <v>41.286774999999999</v>
      </c>
      <c r="O33" s="5">
        <v>37.625021000000004</v>
      </c>
      <c r="P33" s="5">
        <v>26.787466999999999</v>
      </c>
      <c r="Q33" s="5">
        <v>23.284598000000003</v>
      </c>
      <c r="R33" s="5">
        <v>31.884421999999997</v>
      </c>
      <c r="S33" s="6">
        <v>4.4625119999999994</v>
      </c>
      <c r="T33" s="9">
        <v>4.0770230000000005</v>
      </c>
      <c r="U33" s="7">
        <v>7.1265200000000002</v>
      </c>
      <c r="V33" s="7">
        <v>0.169907</v>
      </c>
      <c r="W33" s="7">
        <v>1.8868940000000001</v>
      </c>
      <c r="X33" s="7">
        <v>0.16432099999999999</v>
      </c>
      <c r="Y33" s="7">
        <v>1.5123949999999999</v>
      </c>
      <c r="Z33" s="7">
        <v>0.84288599999999991</v>
      </c>
      <c r="AA33" s="7">
        <v>4.6353639999999992</v>
      </c>
      <c r="AB33" s="7">
        <v>1.7213450000000001</v>
      </c>
      <c r="AC33" s="7">
        <v>0.40761000000000003</v>
      </c>
      <c r="AD33" s="7">
        <v>0.16760700000000001</v>
      </c>
      <c r="AE33" s="5">
        <f t="shared" si="0"/>
        <v>492.72929399999998</v>
      </c>
    </row>
    <row r="34" spans="1:31">
      <c r="A34" s="37" t="s">
        <v>104</v>
      </c>
      <c r="B34" s="4" t="s">
        <v>105</v>
      </c>
      <c r="C34" s="5">
        <v>1.6950000000000001</v>
      </c>
      <c r="D34" s="5">
        <v>2.8013850000000002</v>
      </c>
      <c r="E34" s="5">
        <v>3.5639369999999997</v>
      </c>
      <c r="F34" s="5">
        <v>3.7601979999999999</v>
      </c>
      <c r="G34" s="5">
        <v>3.4345289999999999</v>
      </c>
      <c r="H34" s="5">
        <v>8.2928870000000003</v>
      </c>
      <c r="I34" s="5">
        <v>9.9879359999999995</v>
      </c>
      <c r="J34" s="5">
        <v>11.349433999999999</v>
      </c>
      <c r="K34" s="5">
        <v>8.3696190000000001</v>
      </c>
      <c r="L34" s="5">
        <v>6.2559269999999998</v>
      </c>
      <c r="M34" s="5">
        <v>8.9453459999999989</v>
      </c>
      <c r="N34" s="5">
        <v>10.035622</v>
      </c>
      <c r="O34" s="5">
        <v>11.956987</v>
      </c>
      <c r="P34" s="5">
        <v>15.556700000000001</v>
      </c>
      <c r="Q34" s="5">
        <v>13.264059999999999</v>
      </c>
      <c r="R34" s="5">
        <v>19.211734</v>
      </c>
      <c r="S34" s="6">
        <v>56.567644999999999</v>
      </c>
      <c r="T34" s="9">
        <v>62.025237000000004</v>
      </c>
      <c r="U34" s="7">
        <v>51.466868000000005</v>
      </c>
      <c r="V34" s="7">
        <v>32.344448999999997</v>
      </c>
      <c r="W34" s="7">
        <v>38.527163999999999</v>
      </c>
      <c r="X34" s="7">
        <v>17.556004000000001</v>
      </c>
      <c r="Y34" s="7">
        <v>8.6126139999999989</v>
      </c>
      <c r="Z34" s="7">
        <v>14.650834000000001</v>
      </c>
      <c r="AA34" s="7">
        <v>8.4921290000000003</v>
      </c>
      <c r="AB34" s="7">
        <v>10.205522</v>
      </c>
      <c r="AC34" s="7">
        <v>17.466830000000002</v>
      </c>
      <c r="AD34" s="7">
        <v>38.106260999999996</v>
      </c>
      <c r="AE34" s="5">
        <f t="shared" si="0"/>
        <v>494.50285800000006</v>
      </c>
    </row>
    <row r="35" spans="1:31">
      <c r="A35" s="37" t="s">
        <v>106</v>
      </c>
      <c r="B35" s="4" t="s">
        <v>107</v>
      </c>
      <c r="C35" s="5">
        <v>62.744999999999997</v>
      </c>
      <c r="D35" s="5">
        <v>83.379558000000003</v>
      </c>
      <c r="E35" s="5">
        <v>192.41974100000002</v>
      </c>
      <c r="F35" s="5">
        <v>159.56687299999999</v>
      </c>
      <c r="G35" s="5">
        <v>162.233994</v>
      </c>
      <c r="H35" s="5">
        <v>137.62716800000001</v>
      </c>
      <c r="I35" s="5">
        <v>121.69529</v>
      </c>
      <c r="J35" s="5">
        <v>154.43264099999999</v>
      </c>
      <c r="K35" s="5">
        <v>186.43026699999999</v>
      </c>
      <c r="L35" s="5">
        <v>404.773889</v>
      </c>
      <c r="M35" s="5">
        <v>514.29162399999996</v>
      </c>
      <c r="N35" s="5">
        <v>798.25915099999997</v>
      </c>
      <c r="O35" s="5">
        <v>655.600549</v>
      </c>
      <c r="P35" s="5">
        <v>575.17783299999996</v>
      </c>
      <c r="Q35" s="5">
        <v>232.90180900000001</v>
      </c>
      <c r="R35" s="5">
        <v>210.482271</v>
      </c>
      <c r="S35" s="6">
        <v>242.55760100000001</v>
      </c>
      <c r="T35" s="9">
        <v>211.18966599999999</v>
      </c>
      <c r="U35" s="7">
        <v>81.592316999999994</v>
      </c>
      <c r="V35" s="7">
        <v>78.521493000000007</v>
      </c>
      <c r="W35" s="7">
        <v>139.90187499999999</v>
      </c>
      <c r="X35" s="7">
        <v>230.99040400000001</v>
      </c>
      <c r="Y35" s="7">
        <v>215.21379000000002</v>
      </c>
      <c r="Z35" s="7">
        <v>422.43394799999999</v>
      </c>
      <c r="AA35" s="7">
        <v>539.44908299999997</v>
      </c>
      <c r="AB35" s="7">
        <v>341.28152899999998</v>
      </c>
      <c r="AC35" s="7">
        <v>356.87010600000002</v>
      </c>
      <c r="AD35" s="7">
        <v>215.49326500000001</v>
      </c>
      <c r="AE35" s="5">
        <f t="shared" si="0"/>
        <v>7727.5127349999993</v>
      </c>
    </row>
    <row r="36" spans="1:31">
      <c r="A36" s="37" t="s">
        <v>108</v>
      </c>
      <c r="B36" s="4" t="s">
        <v>109</v>
      </c>
      <c r="C36" s="5">
        <v>134.46700000000001</v>
      </c>
      <c r="D36" s="5">
        <v>103.888887</v>
      </c>
      <c r="E36" s="5">
        <v>328.65608100000003</v>
      </c>
      <c r="F36" s="5">
        <v>165.78047700000002</v>
      </c>
      <c r="G36" s="5">
        <v>172.679092</v>
      </c>
      <c r="H36" s="5">
        <v>307.69497699999999</v>
      </c>
      <c r="I36" s="5">
        <v>363.04078900000002</v>
      </c>
      <c r="J36" s="5">
        <v>284.47206800000004</v>
      </c>
      <c r="K36" s="5">
        <v>266.97013099999998</v>
      </c>
      <c r="L36" s="5">
        <v>765.52148499999998</v>
      </c>
      <c r="M36" s="5">
        <v>961.65388300000006</v>
      </c>
      <c r="N36" s="5">
        <v>1556.181341</v>
      </c>
      <c r="O36" s="5">
        <v>1674.472008</v>
      </c>
      <c r="P36" s="5">
        <v>1724.044789</v>
      </c>
      <c r="Q36" s="5">
        <v>517.04310600000008</v>
      </c>
      <c r="R36" s="5">
        <v>736.73128399999996</v>
      </c>
      <c r="S36" s="6">
        <v>581.16548499999999</v>
      </c>
      <c r="T36" s="9">
        <v>432.51179500000001</v>
      </c>
      <c r="U36" s="7">
        <v>599.51413400000001</v>
      </c>
      <c r="V36" s="7">
        <v>874.09498600000006</v>
      </c>
      <c r="W36" s="7">
        <v>704.98490000000004</v>
      </c>
      <c r="X36" s="7">
        <v>653.21328900000003</v>
      </c>
      <c r="Y36" s="7">
        <v>1145.0539220000001</v>
      </c>
      <c r="Z36" s="7">
        <v>1274.2363789999999</v>
      </c>
      <c r="AA36" s="7">
        <v>898.20208500000001</v>
      </c>
      <c r="AB36" s="7">
        <v>172.93614000000002</v>
      </c>
      <c r="AC36" s="7">
        <v>378.35845899999998</v>
      </c>
      <c r="AD36" s="7">
        <v>744.37919399999998</v>
      </c>
      <c r="AE36" s="5">
        <f t="shared" si="0"/>
        <v>18521.948165999998</v>
      </c>
    </row>
    <row r="37" spans="1:31">
      <c r="A37" s="37" t="s">
        <v>110</v>
      </c>
      <c r="B37" s="4" t="s">
        <v>111</v>
      </c>
      <c r="C37" s="5">
        <v>20.811</v>
      </c>
      <c r="D37" s="5">
        <v>29.766064999999998</v>
      </c>
      <c r="E37" s="5">
        <v>24.183109999999999</v>
      </c>
      <c r="F37" s="5">
        <v>20.368221000000002</v>
      </c>
      <c r="G37" s="5">
        <v>27.149999000000001</v>
      </c>
      <c r="H37" s="5">
        <v>77.644244999999998</v>
      </c>
      <c r="I37" s="5">
        <v>44.785930999999998</v>
      </c>
      <c r="J37" s="5">
        <v>49.366405</v>
      </c>
      <c r="K37" s="5">
        <v>27.611072</v>
      </c>
      <c r="L37" s="5">
        <v>34.014595999999997</v>
      </c>
      <c r="M37" s="5">
        <v>55.437061999999997</v>
      </c>
      <c r="N37" s="5">
        <v>64.348090999999997</v>
      </c>
      <c r="O37" s="5">
        <v>63.626277999999999</v>
      </c>
      <c r="P37" s="5">
        <v>152.295511</v>
      </c>
      <c r="Q37" s="5">
        <v>123.52502700000001</v>
      </c>
      <c r="R37" s="5">
        <v>168.68006800000001</v>
      </c>
      <c r="S37" s="6">
        <v>168.65462500000001</v>
      </c>
      <c r="T37" s="9">
        <v>154.11177799999999</v>
      </c>
      <c r="U37" s="7">
        <v>136.394801</v>
      </c>
      <c r="V37" s="7">
        <v>27.559097000000001</v>
      </c>
      <c r="W37" s="7">
        <v>130.36465100000001</v>
      </c>
      <c r="X37" s="7">
        <v>29.634576000000003</v>
      </c>
      <c r="Y37" s="7">
        <v>117.88374</v>
      </c>
      <c r="Z37" s="7">
        <v>241.12508199999999</v>
      </c>
      <c r="AA37" s="7">
        <v>256.34048000000001</v>
      </c>
      <c r="AB37" s="7">
        <v>173.701436</v>
      </c>
      <c r="AC37" s="7">
        <v>180.18715</v>
      </c>
      <c r="AD37" s="7">
        <v>355.82941299999999</v>
      </c>
      <c r="AE37" s="5">
        <f t="shared" si="0"/>
        <v>2955.3995100000002</v>
      </c>
    </row>
    <row r="38" spans="1:31">
      <c r="A38" s="37" t="s">
        <v>112</v>
      </c>
      <c r="B38" s="4" t="s">
        <v>113</v>
      </c>
      <c r="C38" s="5">
        <v>92.840999999999994</v>
      </c>
      <c r="D38" s="5">
        <v>49.846634000000002</v>
      </c>
      <c r="E38" s="5">
        <v>62.545936000000005</v>
      </c>
      <c r="F38" s="5">
        <v>75.999542000000005</v>
      </c>
      <c r="G38" s="5">
        <v>65.466615000000004</v>
      </c>
      <c r="H38" s="5">
        <v>76.334724000000008</v>
      </c>
      <c r="I38" s="5">
        <v>68.971935000000002</v>
      </c>
      <c r="J38" s="5">
        <v>52.661631999999997</v>
      </c>
      <c r="K38" s="5">
        <v>74.275739999999999</v>
      </c>
      <c r="L38" s="5">
        <v>109.040099</v>
      </c>
      <c r="M38" s="5">
        <v>132.81364000000002</v>
      </c>
      <c r="N38" s="5">
        <v>175.79884300000001</v>
      </c>
      <c r="O38" s="5">
        <v>255.31514799999999</v>
      </c>
      <c r="P38" s="5">
        <v>274.296964</v>
      </c>
      <c r="Q38" s="5">
        <v>161.16050899999999</v>
      </c>
      <c r="R38" s="5">
        <v>315.06820500000003</v>
      </c>
      <c r="S38" s="6">
        <v>250.66143500000001</v>
      </c>
      <c r="T38" s="9">
        <v>263.501442</v>
      </c>
      <c r="U38" s="7">
        <v>309.45897100000002</v>
      </c>
      <c r="V38" s="7">
        <v>274.58715500000005</v>
      </c>
      <c r="W38" s="7">
        <v>172.35646599999998</v>
      </c>
      <c r="X38" s="7">
        <v>138.25706700000001</v>
      </c>
      <c r="Y38" s="7">
        <v>178.79151899999999</v>
      </c>
      <c r="Z38" s="7">
        <v>182.063626</v>
      </c>
      <c r="AA38" s="7">
        <v>179.46048999999999</v>
      </c>
      <c r="AB38" s="7">
        <v>106.402203</v>
      </c>
      <c r="AC38" s="7">
        <v>114.42714599999999</v>
      </c>
      <c r="AD38" s="7">
        <v>126.04824099999999</v>
      </c>
      <c r="AE38" s="5">
        <f t="shared" si="0"/>
        <v>4338.4529270000012</v>
      </c>
    </row>
    <row r="39" spans="1:31">
      <c r="A39" s="37" t="s">
        <v>114</v>
      </c>
      <c r="B39" s="4" t="s">
        <v>115</v>
      </c>
      <c r="C39" s="5">
        <v>9.8160000000000007</v>
      </c>
      <c r="D39" s="5">
        <v>23.332764999999998</v>
      </c>
      <c r="E39" s="5">
        <v>38.831830000000004</v>
      </c>
      <c r="F39" s="5">
        <v>37.250152999999997</v>
      </c>
      <c r="G39" s="5">
        <v>54.231287999999999</v>
      </c>
      <c r="H39" s="5">
        <v>59.691147999999998</v>
      </c>
      <c r="I39" s="5">
        <v>78.741792000000004</v>
      </c>
      <c r="J39" s="5">
        <v>102.39333500000001</v>
      </c>
      <c r="K39" s="5">
        <v>110.634258</v>
      </c>
      <c r="L39" s="5">
        <v>101.199754</v>
      </c>
      <c r="M39" s="5">
        <v>112.692356</v>
      </c>
      <c r="N39" s="5">
        <v>151.88930300000001</v>
      </c>
      <c r="O39" s="5">
        <v>157.08267600000002</v>
      </c>
      <c r="P39" s="5">
        <v>182.26491300000001</v>
      </c>
      <c r="Q39" s="5">
        <v>170.086308</v>
      </c>
      <c r="R39" s="5">
        <v>177.87553599999998</v>
      </c>
      <c r="S39" s="6">
        <v>189.653794</v>
      </c>
      <c r="T39" s="9">
        <v>189.83771599999997</v>
      </c>
      <c r="U39" s="7">
        <v>218.16721699999999</v>
      </c>
      <c r="V39" s="7">
        <v>182.520241</v>
      </c>
      <c r="W39" s="7">
        <v>219.97592</v>
      </c>
      <c r="X39" s="7">
        <v>180.08219800000001</v>
      </c>
      <c r="Y39" s="7">
        <v>179.09341000000001</v>
      </c>
      <c r="Z39" s="7">
        <v>213.358419</v>
      </c>
      <c r="AA39" s="7">
        <v>233.93167600000001</v>
      </c>
      <c r="AB39" s="7">
        <v>224.84614400000001</v>
      </c>
      <c r="AC39" s="7">
        <v>313.40057999999999</v>
      </c>
      <c r="AD39" s="7">
        <v>261.70777499999997</v>
      </c>
      <c r="AE39" s="5">
        <f t="shared" si="0"/>
        <v>4174.5885050000006</v>
      </c>
    </row>
    <row r="40" spans="1:31">
      <c r="A40" s="37" t="s">
        <v>116</v>
      </c>
      <c r="B40" s="4" t="s">
        <v>117</v>
      </c>
      <c r="C40" s="5">
        <v>8.9220000000000006</v>
      </c>
      <c r="D40" s="5">
        <v>13.487768000000001</v>
      </c>
      <c r="E40" s="5">
        <v>19.25253</v>
      </c>
      <c r="F40" s="5">
        <v>19.734205999999997</v>
      </c>
      <c r="G40" s="5">
        <v>64.752111999999997</v>
      </c>
      <c r="H40" s="5">
        <v>19.569597000000002</v>
      </c>
      <c r="I40" s="5">
        <v>21.877002000000001</v>
      </c>
      <c r="J40" s="5">
        <v>21.174764</v>
      </c>
      <c r="K40" s="5">
        <v>21.530741000000003</v>
      </c>
      <c r="L40" s="5">
        <v>59.529883999999996</v>
      </c>
      <c r="M40" s="5">
        <v>51.147589999999994</v>
      </c>
      <c r="N40" s="5">
        <v>86.795856999999998</v>
      </c>
      <c r="O40" s="5">
        <v>54.003682999999995</v>
      </c>
      <c r="P40" s="5">
        <v>187.63600500000001</v>
      </c>
      <c r="Q40" s="5">
        <v>124.61864800000001</v>
      </c>
      <c r="R40" s="5">
        <v>117.43130599999999</v>
      </c>
      <c r="S40" s="6">
        <v>185.886481</v>
      </c>
      <c r="T40" s="9">
        <v>169.65132699999998</v>
      </c>
      <c r="U40" s="7">
        <v>165.39624600000002</v>
      </c>
      <c r="V40" s="7">
        <v>123.533871</v>
      </c>
      <c r="W40" s="7">
        <v>162.677221</v>
      </c>
      <c r="X40" s="7">
        <v>140.92834999999999</v>
      </c>
      <c r="Y40" s="7">
        <v>130.95425399999999</v>
      </c>
      <c r="Z40" s="7">
        <v>125.22316499999999</v>
      </c>
      <c r="AA40" s="7">
        <v>148.47974299999998</v>
      </c>
      <c r="AB40" s="7">
        <v>140.93633400000002</v>
      </c>
      <c r="AC40" s="7">
        <v>109.435851</v>
      </c>
      <c r="AD40" s="7">
        <v>271.15744799999999</v>
      </c>
      <c r="AE40" s="5">
        <f t="shared" si="0"/>
        <v>2765.7239840000002</v>
      </c>
    </row>
    <row r="41" spans="1:31">
      <c r="A41" s="37" t="s">
        <v>118</v>
      </c>
      <c r="B41" s="4" t="s">
        <v>119</v>
      </c>
      <c r="C41" s="5">
        <v>13.72</v>
      </c>
      <c r="D41" s="5">
        <v>16.554511999999999</v>
      </c>
      <c r="E41" s="5">
        <v>21.220814999999998</v>
      </c>
      <c r="F41" s="5">
        <v>21.254420999999997</v>
      </c>
      <c r="G41" s="5">
        <v>21.413400000000003</v>
      </c>
      <c r="H41" s="5">
        <v>20.937553000000001</v>
      </c>
      <c r="I41" s="5">
        <v>21.042424999999998</v>
      </c>
      <c r="J41" s="5">
        <v>19.946686000000003</v>
      </c>
      <c r="K41" s="5">
        <v>24.080026</v>
      </c>
      <c r="L41" s="5">
        <v>32.641899000000002</v>
      </c>
      <c r="M41" s="5">
        <v>35.258901999999999</v>
      </c>
      <c r="N41" s="5">
        <v>40.625305999999995</v>
      </c>
      <c r="O41" s="5">
        <v>43.521805000000001</v>
      </c>
      <c r="P41" s="5">
        <v>49.918947000000003</v>
      </c>
      <c r="Q41" s="5">
        <v>39.093540999999995</v>
      </c>
      <c r="R41" s="5">
        <v>55.734807999999994</v>
      </c>
      <c r="S41" s="6">
        <v>64.879520999999997</v>
      </c>
      <c r="T41" s="9">
        <v>56.611246000000001</v>
      </c>
      <c r="U41" s="7">
        <v>55.387908000000003</v>
      </c>
      <c r="V41" s="7">
        <v>51.371850999999999</v>
      </c>
      <c r="W41" s="7">
        <v>51.674962000000001</v>
      </c>
      <c r="X41" s="7">
        <v>51.462960000000002</v>
      </c>
      <c r="Y41" s="7">
        <v>47.810040000000001</v>
      </c>
      <c r="Z41" s="7">
        <v>56.584999000000003</v>
      </c>
      <c r="AA41" s="7">
        <v>54.378278000000002</v>
      </c>
      <c r="AB41" s="7">
        <v>44.165210000000002</v>
      </c>
      <c r="AC41" s="7">
        <v>62.917388000000003</v>
      </c>
      <c r="AD41" s="7">
        <v>76.381258000000003</v>
      </c>
      <c r="AE41" s="5">
        <f t="shared" si="0"/>
        <v>1150.5906669999999</v>
      </c>
    </row>
    <row r="42" spans="1:31">
      <c r="A42" s="37" t="s">
        <v>120</v>
      </c>
      <c r="B42" s="4" t="s">
        <v>121</v>
      </c>
      <c r="C42" s="5">
        <v>10.704000000000001</v>
      </c>
      <c r="D42" s="5">
        <v>10.763351</v>
      </c>
      <c r="E42" s="5">
        <v>18.499403999999998</v>
      </c>
      <c r="F42" s="5">
        <v>24.165797999999999</v>
      </c>
      <c r="G42" s="5">
        <v>25.560224999999999</v>
      </c>
      <c r="H42" s="5">
        <v>31.701502000000001</v>
      </c>
      <c r="I42" s="5">
        <v>48.582635000000003</v>
      </c>
      <c r="J42" s="5">
        <v>60.669542</v>
      </c>
      <c r="K42" s="5">
        <v>54.788238</v>
      </c>
      <c r="L42" s="5">
        <v>63.142305999999998</v>
      </c>
      <c r="M42" s="5">
        <v>90.674376999999993</v>
      </c>
      <c r="N42" s="5">
        <v>139.432219</v>
      </c>
      <c r="O42" s="5">
        <v>171.70056099999999</v>
      </c>
      <c r="P42" s="5">
        <v>177.240104</v>
      </c>
      <c r="Q42" s="5">
        <v>173.193692</v>
      </c>
      <c r="R42" s="5">
        <v>216.052291</v>
      </c>
      <c r="S42" s="6">
        <v>266.53686399999998</v>
      </c>
      <c r="T42" s="9">
        <v>254.329252</v>
      </c>
      <c r="U42" s="7">
        <v>256.95164</v>
      </c>
      <c r="V42" s="7">
        <v>187.948927</v>
      </c>
      <c r="W42" s="7">
        <v>181.48615700000002</v>
      </c>
      <c r="X42" s="7">
        <v>268.383847</v>
      </c>
      <c r="Y42" s="7">
        <v>311.743562</v>
      </c>
      <c r="Z42" s="7">
        <v>301.42918099999997</v>
      </c>
      <c r="AA42" s="7">
        <v>346.75686899999999</v>
      </c>
      <c r="AB42" s="7">
        <v>231.07073399999999</v>
      </c>
      <c r="AC42" s="7">
        <v>257.35762699999998</v>
      </c>
      <c r="AD42" s="7">
        <v>348.97257400000001</v>
      </c>
      <c r="AE42" s="5">
        <f t="shared" si="0"/>
        <v>4529.8374789999998</v>
      </c>
    </row>
    <row r="43" spans="1:31">
      <c r="A43" s="37" t="s">
        <v>122</v>
      </c>
      <c r="B43" s="4" t="s">
        <v>123</v>
      </c>
      <c r="C43" s="5">
        <v>0.60299999999999998</v>
      </c>
      <c r="D43" s="5">
        <v>1.2935479999999999</v>
      </c>
      <c r="E43" s="5">
        <v>2.4645269999999999</v>
      </c>
      <c r="F43" s="5">
        <v>4.0311360000000001</v>
      </c>
      <c r="G43" s="5">
        <v>2.868576</v>
      </c>
      <c r="H43" s="5">
        <v>2.66893</v>
      </c>
      <c r="I43" s="5">
        <v>2.0639940000000001</v>
      </c>
      <c r="J43" s="5">
        <v>2.7036899999999999</v>
      </c>
      <c r="K43" s="5">
        <v>3.307315</v>
      </c>
      <c r="L43" s="5">
        <v>6.4870890000000001</v>
      </c>
      <c r="M43" s="5">
        <v>9.5342959999999994</v>
      </c>
      <c r="N43" s="5">
        <v>12.282474000000001</v>
      </c>
      <c r="O43" s="5">
        <v>15.586109</v>
      </c>
      <c r="P43" s="5">
        <v>20.516383000000001</v>
      </c>
      <c r="Q43" s="5">
        <v>20.148581999999998</v>
      </c>
      <c r="R43" s="5">
        <v>26.636835999999999</v>
      </c>
      <c r="S43" s="6">
        <v>24.014263</v>
      </c>
      <c r="T43" s="9">
        <v>26.652325000000001</v>
      </c>
      <c r="U43" s="7">
        <v>26.912821999999998</v>
      </c>
      <c r="V43" s="7">
        <v>28.792201000000002</v>
      </c>
      <c r="W43" s="7">
        <v>30.330169000000001</v>
      </c>
      <c r="X43" s="7">
        <v>41.322716999999997</v>
      </c>
      <c r="Y43" s="7">
        <v>44.621259999999999</v>
      </c>
      <c r="Z43" s="7">
        <v>39.011457</v>
      </c>
      <c r="AA43" s="7">
        <v>38.20664</v>
      </c>
      <c r="AB43" s="7">
        <v>41.556802000000005</v>
      </c>
      <c r="AC43" s="7">
        <v>44.944834999999998</v>
      </c>
      <c r="AD43" s="7">
        <v>48.435824999999994</v>
      </c>
      <c r="AE43" s="5">
        <f t="shared" si="0"/>
        <v>567.99780099999998</v>
      </c>
    </row>
    <row r="44" spans="1:31">
      <c r="A44" s="37" t="s">
        <v>124</v>
      </c>
      <c r="B44" s="4" t="s">
        <v>125</v>
      </c>
      <c r="C44" s="5">
        <v>0.79200000000000004</v>
      </c>
      <c r="D44" s="5">
        <v>1.6812239999999998</v>
      </c>
      <c r="E44" s="5">
        <v>2.5357620000000001</v>
      </c>
      <c r="F44" s="5">
        <v>2.1627770000000002</v>
      </c>
      <c r="G44" s="5">
        <v>2.8170090000000001</v>
      </c>
      <c r="H44" s="5">
        <v>6.811115</v>
      </c>
      <c r="I44" s="5">
        <v>5.1765799999999995</v>
      </c>
      <c r="J44" s="5">
        <v>5.6209120000000006</v>
      </c>
      <c r="K44" s="5">
        <v>5.5250060000000003</v>
      </c>
      <c r="L44" s="5">
        <v>5.1756210000000005</v>
      </c>
      <c r="M44" s="5">
        <v>15.431700999999999</v>
      </c>
      <c r="N44" s="5">
        <v>13.127713999999999</v>
      </c>
      <c r="O44" s="5">
        <v>21.242705000000001</v>
      </c>
      <c r="P44" s="5">
        <v>15.513329000000001</v>
      </c>
      <c r="Q44" s="5">
        <v>17.463977</v>
      </c>
      <c r="R44" s="5">
        <v>21.620639999999998</v>
      </c>
      <c r="S44" s="6">
        <v>24.158802000000001</v>
      </c>
      <c r="T44" s="9">
        <v>20.455648</v>
      </c>
      <c r="U44" s="7">
        <v>20.251663000000001</v>
      </c>
      <c r="V44" s="7">
        <v>21.394862</v>
      </c>
      <c r="W44" s="7">
        <v>22.196075</v>
      </c>
      <c r="X44" s="7">
        <v>18.259905999999997</v>
      </c>
      <c r="Y44" s="7">
        <v>27.546024000000003</v>
      </c>
      <c r="Z44" s="7">
        <v>21.519411999999999</v>
      </c>
      <c r="AA44" s="7">
        <v>25.341218000000001</v>
      </c>
      <c r="AB44" s="7">
        <v>26.144431000000001</v>
      </c>
      <c r="AC44" s="7">
        <v>29.876417</v>
      </c>
      <c r="AD44" s="7">
        <v>43.684605000000005</v>
      </c>
      <c r="AE44" s="5">
        <f t="shared" si="0"/>
        <v>443.52713500000004</v>
      </c>
    </row>
    <row r="45" spans="1:31">
      <c r="A45" s="37" t="s">
        <v>126</v>
      </c>
      <c r="B45" s="4" t="s">
        <v>127</v>
      </c>
      <c r="C45" s="5">
        <v>0.23100000000000001</v>
      </c>
      <c r="D45" s="5">
        <v>0.79375600000000002</v>
      </c>
      <c r="E45" s="5">
        <v>1.022208</v>
      </c>
      <c r="F45" s="5">
        <v>0.49534800000000001</v>
      </c>
      <c r="G45" s="5">
        <v>2.6375090000000001</v>
      </c>
      <c r="H45" s="5">
        <v>1.957864</v>
      </c>
      <c r="I45" s="5">
        <v>2.9457689999999999</v>
      </c>
      <c r="J45" s="5">
        <v>2.503997</v>
      </c>
      <c r="K45" s="5">
        <v>1.1646719999999999</v>
      </c>
      <c r="L45" s="5">
        <v>2.783954</v>
      </c>
      <c r="M45" s="5">
        <v>5.219157</v>
      </c>
      <c r="N45" s="5">
        <v>6.5908879999999996</v>
      </c>
      <c r="O45" s="5">
        <v>6.998157</v>
      </c>
      <c r="P45" s="5">
        <v>9.4224310000000013</v>
      </c>
      <c r="Q45" s="5">
        <v>6.7031070000000001</v>
      </c>
      <c r="R45" s="5">
        <v>7.9307629999999998</v>
      </c>
      <c r="S45" s="6">
        <v>12.893880999999999</v>
      </c>
      <c r="T45" s="9">
        <v>17.081426</v>
      </c>
      <c r="U45" s="7">
        <v>19.179333999999997</v>
      </c>
      <c r="V45" s="7">
        <v>18.100176999999999</v>
      </c>
      <c r="W45" s="7">
        <v>0</v>
      </c>
      <c r="X45" s="7">
        <v>15.62537</v>
      </c>
      <c r="Y45" s="7">
        <v>15.41817</v>
      </c>
      <c r="Z45" s="7">
        <v>20.667741999999997</v>
      </c>
      <c r="AA45" s="7">
        <v>0</v>
      </c>
      <c r="AB45" s="7">
        <v>0</v>
      </c>
      <c r="AC45" s="7">
        <v>1.7540070000000001</v>
      </c>
      <c r="AD45" s="7">
        <v>6.403823</v>
      </c>
      <c r="AE45" s="5">
        <f t="shared" si="0"/>
        <v>186.52450999999999</v>
      </c>
    </row>
    <row r="46" spans="1:31">
      <c r="A46" s="37" t="s">
        <v>128</v>
      </c>
      <c r="B46" s="4" t="s">
        <v>129</v>
      </c>
      <c r="C46" s="5">
        <v>25.19</v>
      </c>
      <c r="D46" s="5">
        <v>31.000124</v>
      </c>
      <c r="E46" s="5">
        <v>40.686256999999998</v>
      </c>
      <c r="F46" s="5">
        <v>41.772151999999998</v>
      </c>
      <c r="G46" s="5">
        <v>21.603486</v>
      </c>
      <c r="H46" s="5">
        <v>10.085682</v>
      </c>
      <c r="I46" s="5">
        <v>6.4676450000000001</v>
      </c>
      <c r="J46" s="5">
        <v>6.6689160000000003</v>
      </c>
      <c r="K46" s="5">
        <v>8.8903629999999989</v>
      </c>
      <c r="L46" s="5">
        <v>9.6841029999999986</v>
      </c>
      <c r="M46" s="5">
        <v>14.973870000000002</v>
      </c>
      <c r="N46" s="5">
        <v>16.897335999999999</v>
      </c>
      <c r="O46" s="5">
        <v>16.709879000000001</v>
      </c>
      <c r="P46" s="5">
        <v>16.838335000000001</v>
      </c>
      <c r="Q46" s="5">
        <v>10.382370000000002</v>
      </c>
      <c r="R46" s="5">
        <v>13.510386</v>
      </c>
      <c r="S46" s="6">
        <v>8.3766149999999993</v>
      </c>
      <c r="T46" s="9">
        <v>4.1523239999999992</v>
      </c>
      <c r="U46" s="7">
        <v>1.803814</v>
      </c>
      <c r="V46" s="7">
        <v>3.4021479999999999</v>
      </c>
      <c r="W46" s="7">
        <v>1.3365579999999999</v>
      </c>
      <c r="X46" s="7">
        <v>1.9100730000000001</v>
      </c>
      <c r="Y46" s="7">
        <v>2.3548719999999999</v>
      </c>
      <c r="Z46" s="7">
        <v>2.3013170000000001</v>
      </c>
      <c r="AA46" s="7">
        <v>3.1777379999999997</v>
      </c>
      <c r="AB46" s="7">
        <v>2.3041649999999998</v>
      </c>
      <c r="AC46" s="7">
        <v>0</v>
      </c>
      <c r="AD46" s="7">
        <v>0.89477499999999999</v>
      </c>
      <c r="AE46" s="5">
        <f t="shared" si="0"/>
        <v>323.37530299999997</v>
      </c>
    </row>
    <row r="47" spans="1:31">
      <c r="A47" s="37" t="s">
        <v>130</v>
      </c>
      <c r="B47" s="4" t="s">
        <v>131</v>
      </c>
      <c r="C47" s="5">
        <v>28.623999999999999</v>
      </c>
      <c r="D47" s="5">
        <v>40.426327999999998</v>
      </c>
      <c r="E47" s="5">
        <v>55.579902000000004</v>
      </c>
      <c r="F47" s="5">
        <v>49.178875999999995</v>
      </c>
      <c r="G47" s="5">
        <v>39.780731000000003</v>
      </c>
      <c r="H47" s="5">
        <v>39.072406999999998</v>
      </c>
      <c r="I47" s="5">
        <v>39.830365</v>
      </c>
      <c r="J47" s="5">
        <v>48.180239</v>
      </c>
      <c r="K47" s="5">
        <v>55.642194000000003</v>
      </c>
      <c r="L47" s="5">
        <v>67.769131999999999</v>
      </c>
      <c r="M47" s="5">
        <v>67.772408999999996</v>
      </c>
      <c r="N47" s="5">
        <v>73.043077999999994</v>
      </c>
      <c r="O47" s="5">
        <v>77.914417</v>
      </c>
      <c r="P47" s="5">
        <v>86.394222999999997</v>
      </c>
      <c r="Q47" s="5">
        <v>81.825478000000004</v>
      </c>
      <c r="R47" s="5">
        <v>87.487791000000001</v>
      </c>
      <c r="S47" s="6">
        <v>87.454671000000005</v>
      </c>
      <c r="T47" s="9">
        <v>84.146642999999997</v>
      </c>
      <c r="U47" s="7">
        <v>91.971297000000007</v>
      </c>
      <c r="V47" s="7">
        <v>101.172254</v>
      </c>
      <c r="W47" s="7">
        <v>128.29832099999999</v>
      </c>
      <c r="X47" s="7">
        <v>137.07117399999998</v>
      </c>
      <c r="Y47" s="7">
        <v>132.16075700000002</v>
      </c>
      <c r="Z47" s="7">
        <v>164.41206599999998</v>
      </c>
      <c r="AA47" s="7">
        <v>160.45678700000002</v>
      </c>
      <c r="AB47" s="7">
        <v>159.90911799999998</v>
      </c>
      <c r="AC47" s="7">
        <v>179.73141800000002</v>
      </c>
      <c r="AD47" s="7">
        <v>179.59967800000001</v>
      </c>
      <c r="AE47" s="5">
        <f t="shared" si="0"/>
        <v>2544.9057540000003</v>
      </c>
    </row>
    <row r="48" spans="1:31">
      <c r="A48" s="37" t="s">
        <v>132</v>
      </c>
      <c r="B48" s="4" t="s">
        <v>133</v>
      </c>
      <c r="C48" s="5">
        <v>23.699000000000002</v>
      </c>
      <c r="D48" s="5">
        <v>25.765001000000002</v>
      </c>
      <c r="E48" s="5">
        <v>36.235793999999999</v>
      </c>
      <c r="F48" s="5">
        <v>39.763360999999996</v>
      </c>
      <c r="G48" s="5">
        <v>44.597197999999999</v>
      </c>
      <c r="H48" s="5">
        <v>63.759326999999999</v>
      </c>
      <c r="I48" s="5">
        <v>81.284357</v>
      </c>
      <c r="J48" s="5">
        <v>102.816902</v>
      </c>
      <c r="K48" s="5">
        <v>117.60131299999999</v>
      </c>
      <c r="L48" s="5">
        <v>148.17488599999999</v>
      </c>
      <c r="M48" s="5">
        <v>204.04690400000001</v>
      </c>
      <c r="N48" s="5">
        <v>230.69040100000001</v>
      </c>
      <c r="O48" s="5">
        <v>219.388867</v>
      </c>
      <c r="P48" s="5">
        <v>216.298619</v>
      </c>
      <c r="Q48" s="5">
        <v>209.14464599999999</v>
      </c>
      <c r="R48" s="5">
        <v>241.39990499999999</v>
      </c>
      <c r="S48" s="6">
        <v>323.479265</v>
      </c>
      <c r="T48" s="9">
        <v>339.86997100000002</v>
      </c>
      <c r="U48" s="7">
        <v>374.57871799999998</v>
      </c>
      <c r="V48" s="7">
        <v>439.97642999999999</v>
      </c>
      <c r="W48" s="7">
        <v>385.05189300000001</v>
      </c>
      <c r="X48" s="7">
        <v>400.14113099999997</v>
      </c>
      <c r="Y48" s="7">
        <v>416.41261900000001</v>
      </c>
      <c r="Z48" s="7">
        <v>492.470821</v>
      </c>
      <c r="AA48" s="7">
        <v>447.98834999999997</v>
      </c>
      <c r="AB48" s="7">
        <v>379.16977600000001</v>
      </c>
      <c r="AC48" s="7">
        <v>567.39718500000004</v>
      </c>
      <c r="AD48" s="7">
        <v>665.16569600000003</v>
      </c>
      <c r="AE48" s="5">
        <f t="shared" si="0"/>
        <v>7236.3683359999986</v>
      </c>
    </row>
    <row r="49" spans="1:31">
      <c r="A49" s="37" t="s">
        <v>134</v>
      </c>
      <c r="B49" s="4" t="s">
        <v>135</v>
      </c>
      <c r="C49" s="5">
        <v>27.734999999999999</v>
      </c>
      <c r="D49" s="5">
        <v>47.695535999999997</v>
      </c>
      <c r="E49" s="5">
        <v>46.735047999999999</v>
      </c>
      <c r="F49" s="5">
        <v>37.615800999999998</v>
      </c>
      <c r="G49" s="5">
        <v>42.906965</v>
      </c>
      <c r="H49" s="5">
        <v>57.349387</v>
      </c>
      <c r="I49" s="5">
        <v>103.376431</v>
      </c>
      <c r="J49" s="5">
        <v>133.66287599999998</v>
      </c>
      <c r="K49" s="5">
        <v>135.20318900000001</v>
      </c>
      <c r="L49" s="5">
        <v>176.604984</v>
      </c>
      <c r="M49" s="5">
        <v>226.92261100000002</v>
      </c>
      <c r="N49" s="5">
        <v>307.25242200000002</v>
      </c>
      <c r="O49" s="5">
        <v>367.90158500000001</v>
      </c>
      <c r="P49" s="5">
        <v>367.83771400000001</v>
      </c>
      <c r="Q49" s="5">
        <v>253.34745100000001</v>
      </c>
      <c r="R49" s="5">
        <v>284.25270499999999</v>
      </c>
      <c r="S49" s="6">
        <v>324.70743699999997</v>
      </c>
      <c r="T49" s="9">
        <v>346.57854900000001</v>
      </c>
      <c r="U49" s="7">
        <v>281.02852100000001</v>
      </c>
      <c r="V49" s="7">
        <v>255.87858399999999</v>
      </c>
      <c r="W49" s="7">
        <v>225.875934</v>
      </c>
      <c r="X49" s="7">
        <v>232.30849900000001</v>
      </c>
      <c r="Y49" s="7">
        <v>258.015761</v>
      </c>
      <c r="Z49" s="7">
        <v>243.516582</v>
      </c>
      <c r="AA49" s="7">
        <v>256.64150000000001</v>
      </c>
      <c r="AB49" s="7">
        <v>212.70503600000001</v>
      </c>
      <c r="AC49" s="7">
        <v>325.22223300000002</v>
      </c>
      <c r="AD49" s="7">
        <v>409.01391600000005</v>
      </c>
      <c r="AE49" s="5">
        <f t="shared" si="0"/>
        <v>5987.8922570000004</v>
      </c>
    </row>
    <row r="50" spans="1:31">
      <c r="A50" s="37" t="s">
        <v>136</v>
      </c>
      <c r="B50" s="4" t="s">
        <v>137</v>
      </c>
      <c r="C50" s="5">
        <v>8.0619999999999994</v>
      </c>
      <c r="D50" s="5">
        <v>29.708048999999999</v>
      </c>
      <c r="E50" s="5">
        <v>58.117220000000003</v>
      </c>
      <c r="F50" s="5">
        <v>47.814220999999996</v>
      </c>
      <c r="G50" s="5">
        <v>41.334814999999999</v>
      </c>
      <c r="H50" s="5">
        <v>45.964544000000004</v>
      </c>
      <c r="I50" s="5">
        <v>104.23411900000001</v>
      </c>
      <c r="J50" s="5">
        <v>86.467303000000001</v>
      </c>
      <c r="K50" s="5">
        <v>144.973885</v>
      </c>
      <c r="L50" s="5">
        <v>151.019462</v>
      </c>
      <c r="M50" s="5">
        <v>257.99137100000002</v>
      </c>
      <c r="N50" s="5">
        <v>269.91672799999998</v>
      </c>
      <c r="O50" s="5">
        <v>254.828551</v>
      </c>
      <c r="P50" s="5">
        <v>231.05239600000002</v>
      </c>
      <c r="Q50" s="5">
        <v>132.36648199999999</v>
      </c>
      <c r="R50" s="5">
        <v>172.024474</v>
      </c>
      <c r="S50" s="6">
        <v>352.39508000000001</v>
      </c>
      <c r="T50" s="9">
        <v>401.905396</v>
      </c>
      <c r="U50" s="7">
        <v>504.82732600000003</v>
      </c>
      <c r="V50" s="7">
        <v>617.21750100000008</v>
      </c>
      <c r="W50" s="7">
        <v>566.34336499999995</v>
      </c>
      <c r="X50" s="7">
        <v>540.14212100000009</v>
      </c>
      <c r="Y50" s="7">
        <v>484.51386500000001</v>
      </c>
      <c r="Z50" s="7">
        <v>480.047954</v>
      </c>
      <c r="AA50" s="7">
        <v>335.38117800000003</v>
      </c>
      <c r="AB50" s="7">
        <v>243.813953</v>
      </c>
      <c r="AC50" s="7">
        <v>309.79809299999999</v>
      </c>
      <c r="AD50" s="7">
        <v>315.64240899999999</v>
      </c>
      <c r="AE50" s="5">
        <f t="shared" si="0"/>
        <v>7187.9038609999998</v>
      </c>
    </row>
    <row r="51" spans="1:31">
      <c r="A51" s="37" t="s">
        <v>138</v>
      </c>
      <c r="B51" s="4" t="s">
        <v>139</v>
      </c>
      <c r="C51" s="5">
        <v>1.5049999999999999</v>
      </c>
      <c r="D51" s="5">
        <v>1.4892349999999999</v>
      </c>
      <c r="E51" s="5">
        <v>4.3411859999999995</v>
      </c>
      <c r="F51" s="5">
        <v>8.3357909999999986</v>
      </c>
      <c r="G51" s="5">
        <v>4.317545</v>
      </c>
      <c r="H51" s="5">
        <v>4.4996429999999998</v>
      </c>
      <c r="I51" s="5">
        <v>19.140702000000001</v>
      </c>
      <c r="J51" s="5">
        <v>46.686591</v>
      </c>
      <c r="K51" s="5">
        <v>18.802416000000001</v>
      </c>
      <c r="L51" s="5">
        <v>27.542831</v>
      </c>
      <c r="M51" s="5">
        <v>80.239328999999998</v>
      </c>
      <c r="N51" s="5">
        <v>83.922128999999998</v>
      </c>
      <c r="O51" s="5">
        <v>69.438269000000005</v>
      </c>
      <c r="P51" s="5">
        <v>85.418596999999991</v>
      </c>
      <c r="Q51" s="5">
        <v>33.522404999999999</v>
      </c>
      <c r="R51" s="5">
        <v>56.445070000000001</v>
      </c>
      <c r="S51" s="6">
        <v>27.399292000000003</v>
      </c>
      <c r="T51" s="9">
        <v>21.814736</v>
      </c>
      <c r="U51" s="7">
        <v>20.666799999999999</v>
      </c>
      <c r="V51" s="7">
        <v>20.744406999999999</v>
      </c>
      <c r="W51" s="7">
        <v>20.121037000000001</v>
      </c>
      <c r="X51" s="7">
        <v>19.88373</v>
      </c>
      <c r="Y51" s="7">
        <v>19.648921999999999</v>
      </c>
      <c r="Z51" s="7">
        <v>22.228542000000001</v>
      </c>
      <c r="AA51" s="7">
        <v>23.099336000000001</v>
      </c>
      <c r="AB51" s="7">
        <v>18.449223999999997</v>
      </c>
      <c r="AC51" s="7">
        <v>15.333575999999999</v>
      </c>
      <c r="AD51" s="7">
        <v>22.798317999999998</v>
      </c>
      <c r="AE51" s="5">
        <f t="shared" si="0"/>
        <v>797.83465899999999</v>
      </c>
    </row>
    <row r="52" spans="1:31">
      <c r="A52" s="37" t="s">
        <v>140</v>
      </c>
      <c r="B52" s="4" t="s">
        <v>141</v>
      </c>
      <c r="C52" s="5">
        <v>1.038</v>
      </c>
      <c r="D52" s="5">
        <v>8.3395999999999998E-2</v>
      </c>
      <c r="E52" s="5">
        <v>9.4856999999999997E-2</v>
      </c>
      <c r="F52" s="5">
        <v>7.484600000000001E-2</v>
      </c>
      <c r="G52" s="5">
        <v>0.24772</v>
      </c>
      <c r="H52" s="5">
        <v>0.51927699999999999</v>
      </c>
      <c r="I52" s="5">
        <v>2.2530279999999996</v>
      </c>
      <c r="J52" s="5">
        <v>1.394876</v>
      </c>
      <c r="K52" s="5">
        <v>1.132069</v>
      </c>
      <c r="L52" s="5">
        <v>1.4641230000000001</v>
      </c>
      <c r="M52" s="5">
        <v>1.1446859999999999</v>
      </c>
      <c r="N52" s="5">
        <v>1.221589</v>
      </c>
      <c r="O52" s="5">
        <v>2.0039899999999999</v>
      </c>
      <c r="P52" s="5">
        <v>1.4304469999999998</v>
      </c>
      <c r="Q52" s="5">
        <v>0.87103900000000001</v>
      </c>
      <c r="R52" s="5">
        <v>1.2045429999999999</v>
      </c>
      <c r="S52" s="6">
        <v>1.0221549999999999</v>
      </c>
      <c r="T52" s="9">
        <v>1.5197080000000001</v>
      </c>
      <c r="U52" s="7">
        <v>1.3018409999999998</v>
      </c>
      <c r="V52" s="7">
        <v>0.82210400000000006</v>
      </c>
      <c r="W52" s="7">
        <v>1.2182409999999999</v>
      </c>
      <c r="X52" s="7">
        <v>0.348526</v>
      </c>
      <c r="Y52" s="7">
        <v>0.222328</v>
      </c>
      <c r="Z52" s="7">
        <v>0.32302399999999998</v>
      </c>
      <c r="AA52" s="7">
        <v>0.28767799999999999</v>
      </c>
      <c r="AB52" s="7">
        <v>9.9334999999999993E-2</v>
      </c>
      <c r="AC52" s="7">
        <v>0</v>
      </c>
      <c r="AD52" s="7">
        <v>2.2902000000000002E-2</v>
      </c>
      <c r="AE52" s="5">
        <f t="shared" si="0"/>
        <v>23.366327999999999</v>
      </c>
    </row>
    <row r="53" spans="1:31">
      <c r="A53" s="37" t="s">
        <v>142</v>
      </c>
      <c r="B53" s="4" t="s">
        <v>143</v>
      </c>
      <c r="C53" s="5">
        <v>17.175000000000001</v>
      </c>
      <c r="D53" s="5">
        <v>12.911790999999999</v>
      </c>
      <c r="E53" s="5">
        <v>23.482858</v>
      </c>
      <c r="F53" s="5">
        <v>28.032965000000001</v>
      </c>
      <c r="G53" s="5">
        <v>55.435118000000003</v>
      </c>
      <c r="H53" s="5">
        <v>119.37838400000001</v>
      </c>
      <c r="I53" s="5">
        <v>173.30759400000002</v>
      </c>
      <c r="J53" s="5">
        <v>244.16807800000001</v>
      </c>
      <c r="K53" s="5">
        <v>298.56564899999995</v>
      </c>
      <c r="L53" s="5">
        <v>382.03957600000001</v>
      </c>
      <c r="M53" s="5">
        <v>479.28526799999997</v>
      </c>
      <c r="N53" s="5">
        <v>475.61289500000004</v>
      </c>
      <c r="O53" s="5">
        <v>490.87578200000002</v>
      </c>
      <c r="P53" s="5">
        <v>542.30534999999998</v>
      </c>
      <c r="Q53" s="5">
        <v>339.93484100000001</v>
      </c>
      <c r="R53" s="5">
        <v>371.69229899999999</v>
      </c>
      <c r="S53" s="6">
        <v>375.05706400000003</v>
      </c>
      <c r="T53" s="9">
        <v>395.16142200000002</v>
      </c>
      <c r="U53" s="7">
        <v>426.760807</v>
      </c>
      <c r="V53" s="7">
        <v>448.14212099999997</v>
      </c>
      <c r="W53" s="7">
        <v>516.258959</v>
      </c>
      <c r="X53" s="7">
        <v>459.16123800000003</v>
      </c>
      <c r="Y53" s="7">
        <v>483.30892399999999</v>
      </c>
      <c r="Z53" s="7">
        <v>543.28057899999999</v>
      </c>
      <c r="AA53" s="7">
        <v>492.71553399999999</v>
      </c>
      <c r="AB53" s="7">
        <v>432.58016700000002</v>
      </c>
      <c r="AC53" s="7">
        <v>640.21876199999997</v>
      </c>
      <c r="AD53" s="7">
        <v>892.24303099999997</v>
      </c>
      <c r="AE53" s="5">
        <f t="shared" si="0"/>
        <v>10159.092056000001</v>
      </c>
    </row>
    <row r="54" spans="1:31">
      <c r="A54" s="37" t="s">
        <v>144</v>
      </c>
      <c r="B54" s="4" t="s">
        <v>145</v>
      </c>
      <c r="C54" s="5">
        <v>6.0000000000000001E-3</v>
      </c>
      <c r="D54" s="5">
        <v>2.6079999999999999E-2</v>
      </c>
      <c r="E54" s="5">
        <v>7.744E-3</v>
      </c>
      <c r="F54" s="5">
        <v>6.3499999999999997E-3</v>
      </c>
      <c r="G54" s="5">
        <v>3.3450000000000003E-3</v>
      </c>
      <c r="H54" s="5">
        <v>3.555E-3</v>
      </c>
      <c r="I54" s="5">
        <v>4.2737000000000004E-2</v>
      </c>
      <c r="J54" s="5">
        <v>2.7670999999999998E-2</v>
      </c>
      <c r="K54" s="5">
        <v>3.7947000000000002E-2</v>
      </c>
      <c r="L54" s="5">
        <v>4.5605E-2</v>
      </c>
      <c r="M54" s="5">
        <v>4.1216999999999997E-2</v>
      </c>
      <c r="N54" s="5">
        <v>6.3485E-2</v>
      </c>
      <c r="O54" s="5">
        <v>7.2669999999999998E-2</v>
      </c>
      <c r="P54" s="5">
        <v>9.4463999999999992E-2</v>
      </c>
      <c r="Q54" s="5">
        <v>3.5783000000000002E-2</v>
      </c>
      <c r="R54" s="5">
        <v>3.9049999999999994E-2</v>
      </c>
      <c r="S54" s="6">
        <v>7.5909999999999991E-2</v>
      </c>
      <c r="T54" s="9">
        <v>9.8316999999999988E-2</v>
      </c>
      <c r="U54" s="7">
        <v>0.13639199999999999</v>
      </c>
      <c r="V54" s="7">
        <v>8.8882000000000003E-2</v>
      </c>
      <c r="W54" s="7">
        <v>0.17543899999999998</v>
      </c>
      <c r="X54" s="7">
        <v>8.1333000000000003E-2</v>
      </c>
      <c r="Y54" s="7">
        <v>7.7464000000000005E-2</v>
      </c>
      <c r="Z54" s="7">
        <v>0.10965999999999999</v>
      </c>
      <c r="AA54" s="7">
        <v>0.12097799999999999</v>
      </c>
      <c r="AB54" s="7">
        <v>7.4385000000000007E-2</v>
      </c>
      <c r="AC54" s="7">
        <v>2.3792999999999998E-2</v>
      </c>
      <c r="AD54" s="7">
        <v>1.7756000000000001E-2</v>
      </c>
      <c r="AE54" s="5">
        <f t="shared" si="0"/>
        <v>1.6340120000000002</v>
      </c>
    </row>
    <row r="55" spans="1:31">
      <c r="A55" s="37" t="s">
        <v>146</v>
      </c>
      <c r="B55" s="4" t="s">
        <v>147</v>
      </c>
      <c r="C55" s="5">
        <v>6.0000000000000001E-3</v>
      </c>
      <c r="D55" s="5">
        <v>1.3320000000000001E-3</v>
      </c>
      <c r="E55" s="5">
        <v>0</v>
      </c>
      <c r="F55" s="5">
        <v>1.8521999999999997E-2</v>
      </c>
      <c r="G55" s="5">
        <v>3.9849999999999998E-3</v>
      </c>
      <c r="H55" s="5">
        <v>7.842E-3</v>
      </c>
      <c r="I55" s="5">
        <v>4.705E-3</v>
      </c>
      <c r="J55" s="5">
        <v>1.1528E-2</v>
      </c>
      <c r="K55" s="5">
        <v>2.2599000000000001E-2</v>
      </c>
      <c r="L55" s="5">
        <v>2.1292000000000002E-2</v>
      </c>
      <c r="M55" s="5">
        <v>3.5101999999999994E-2</v>
      </c>
      <c r="N55" s="5">
        <v>5.3531000000000002E-2</v>
      </c>
      <c r="O55" s="5">
        <v>8.410200000000001E-2</v>
      </c>
      <c r="P55" s="5">
        <v>2.8149E-2</v>
      </c>
      <c r="Q55" s="5">
        <v>4.9515000000000003E-2</v>
      </c>
      <c r="R55" s="5">
        <v>0.105896</v>
      </c>
      <c r="S55" s="6">
        <v>3.9081000000000005E-2</v>
      </c>
      <c r="T55" s="9">
        <v>4.0127999999999997E-2</v>
      </c>
      <c r="U55" s="7">
        <v>9.8046999999999995E-2</v>
      </c>
      <c r="V55" s="7">
        <v>2.0839999999999999E-3</v>
      </c>
      <c r="W55" s="7">
        <v>0</v>
      </c>
      <c r="X55" s="7">
        <v>4.2190000000000005E-3</v>
      </c>
      <c r="Y55" s="7">
        <v>0</v>
      </c>
      <c r="Z55" s="7">
        <v>1.2823000000000001E-2</v>
      </c>
      <c r="AA55" s="7">
        <v>4.0320000000000002E-2</v>
      </c>
      <c r="AB55" s="7">
        <v>2.065E-3</v>
      </c>
      <c r="AC55" s="7">
        <v>1.629E-3</v>
      </c>
      <c r="AD55" s="7">
        <v>2.1720000000000003E-3</v>
      </c>
      <c r="AE55" s="5">
        <f t="shared" si="0"/>
        <v>0.69666799999999995</v>
      </c>
    </row>
    <row r="56" spans="1:31">
      <c r="A56" s="37" t="s">
        <v>148</v>
      </c>
      <c r="B56" s="4" t="s">
        <v>149</v>
      </c>
      <c r="C56" s="5">
        <v>18.187999999999999</v>
      </c>
      <c r="D56" s="5">
        <v>8.2783899999999999</v>
      </c>
      <c r="E56" s="5">
        <v>10.1022</v>
      </c>
      <c r="F56" s="5">
        <v>9.9160759999999986</v>
      </c>
      <c r="G56" s="5">
        <v>18.129169000000001</v>
      </c>
      <c r="H56" s="5">
        <v>20.798568</v>
      </c>
      <c r="I56" s="5">
        <v>33.719233000000003</v>
      </c>
      <c r="J56" s="5">
        <v>37.401411000000003</v>
      </c>
      <c r="K56" s="5">
        <v>46.579466000000004</v>
      </c>
      <c r="L56" s="5">
        <v>66.806479999999993</v>
      </c>
      <c r="M56" s="5">
        <v>62.211953000000001</v>
      </c>
      <c r="N56" s="5">
        <v>76.072899000000007</v>
      </c>
      <c r="O56" s="5">
        <v>93.555795000000003</v>
      </c>
      <c r="P56" s="5">
        <v>98.503282999999996</v>
      </c>
      <c r="Q56" s="5">
        <v>87.683089999999993</v>
      </c>
      <c r="R56" s="5">
        <v>134.622669</v>
      </c>
      <c r="S56" s="6">
        <v>133.254459</v>
      </c>
      <c r="T56" s="9">
        <v>103.376504</v>
      </c>
      <c r="U56" s="7">
        <v>114.56271099999999</v>
      </c>
      <c r="V56" s="7">
        <v>175.85716399999998</v>
      </c>
      <c r="W56" s="7">
        <v>170.985761</v>
      </c>
      <c r="X56" s="7">
        <v>193.52819</v>
      </c>
      <c r="Y56" s="7">
        <v>227.89280400000001</v>
      </c>
      <c r="Z56" s="7">
        <v>257.22855600000003</v>
      </c>
      <c r="AA56" s="7">
        <v>172.38538399999999</v>
      </c>
      <c r="AB56" s="7">
        <v>166.09897700000002</v>
      </c>
      <c r="AC56" s="7">
        <v>228.24115700000002</v>
      </c>
      <c r="AD56" s="7">
        <v>358.186553</v>
      </c>
      <c r="AE56" s="5">
        <f t="shared" si="0"/>
        <v>3124.1669020000004</v>
      </c>
    </row>
    <row r="57" spans="1:31">
      <c r="A57" s="37" t="s">
        <v>150</v>
      </c>
      <c r="B57" s="4" t="s">
        <v>151</v>
      </c>
      <c r="C57" s="5">
        <v>31.393000000000001</v>
      </c>
      <c r="D57" s="5">
        <v>15.439498</v>
      </c>
      <c r="E57" s="5">
        <v>20.831948000000001</v>
      </c>
      <c r="F57" s="5">
        <v>28.638735</v>
      </c>
      <c r="G57" s="5">
        <v>32.587291</v>
      </c>
      <c r="H57" s="5">
        <v>43.366973000000002</v>
      </c>
      <c r="I57" s="5">
        <v>51.576211000000001</v>
      </c>
      <c r="J57" s="5">
        <v>68.275249000000002</v>
      </c>
      <c r="K57" s="5">
        <v>93.497454000000005</v>
      </c>
      <c r="L57" s="5">
        <v>88.594082999999998</v>
      </c>
      <c r="M57" s="5">
        <v>99.790825999999996</v>
      </c>
      <c r="N57" s="5">
        <v>126.722311</v>
      </c>
      <c r="O57" s="5">
        <v>150.34080399999999</v>
      </c>
      <c r="P57" s="5">
        <v>145.57604999999998</v>
      </c>
      <c r="Q57" s="5">
        <v>115.55423399999999</v>
      </c>
      <c r="R57" s="5">
        <v>144.782948</v>
      </c>
      <c r="S57" s="6">
        <v>144.760288</v>
      </c>
      <c r="T57" s="9">
        <v>145.71398300000001</v>
      </c>
      <c r="U57" s="7">
        <v>137.05594699999997</v>
      </c>
      <c r="V57" s="7">
        <v>146.28932399999999</v>
      </c>
      <c r="W57" s="7">
        <v>161.68547899999999</v>
      </c>
      <c r="X57" s="7">
        <v>189.95138800000001</v>
      </c>
      <c r="Y57" s="7">
        <v>228.21529899999999</v>
      </c>
      <c r="Z57" s="7">
        <v>248.37259700000001</v>
      </c>
      <c r="AA57" s="7">
        <v>283.23978299999999</v>
      </c>
      <c r="AB57" s="7">
        <v>239.570671</v>
      </c>
      <c r="AC57" s="7">
        <v>290.66020299999997</v>
      </c>
      <c r="AD57" s="7">
        <v>466.27749499999999</v>
      </c>
      <c r="AE57" s="5">
        <f t="shared" si="0"/>
        <v>3938.760072</v>
      </c>
    </row>
    <row r="58" spans="1:31">
      <c r="A58" s="37" t="s">
        <v>152</v>
      </c>
      <c r="B58" s="4" t="s">
        <v>153</v>
      </c>
      <c r="C58" s="5">
        <v>27.914000000000001</v>
      </c>
      <c r="D58" s="5">
        <v>17.788824999999999</v>
      </c>
      <c r="E58" s="5">
        <v>32.413878000000004</v>
      </c>
      <c r="F58" s="5">
        <v>42.135605000000005</v>
      </c>
      <c r="G58" s="5">
        <v>38.150690000000004</v>
      </c>
      <c r="H58" s="5">
        <v>53.398042000000004</v>
      </c>
      <c r="I58" s="5">
        <v>65.531510999999995</v>
      </c>
      <c r="J58" s="5">
        <v>71.295068999999998</v>
      </c>
      <c r="K58" s="5">
        <v>69.582318000000001</v>
      </c>
      <c r="L58" s="5">
        <v>76.350110000000001</v>
      </c>
      <c r="M58" s="5">
        <v>80.188699999999997</v>
      </c>
      <c r="N58" s="5">
        <v>76.777320000000003</v>
      </c>
      <c r="O58" s="5">
        <v>75.533923000000001</v>
      </c>
      <c r="P58" s="5">
        <v>72.321099000000004</v>
      </c>
      <c r="Q58" s="5">
        <v>52.510505999999999</v>
      </c>
      <c r="R58" s="5">
        <v>49.919713999999999</v>
      </c>
      <c r="S58" s="6">
        <v>57.046853999999996</v>
      </c>
      <c r="T58" s="9">
        <v>44.827297999999999</v>
      </c>
      <c r="U58" s="7">
        <v>41.545493999999998</v>
      </c>
      <c r="V58" s="7">
        <v>34.761627999999995</v>
      </c>
      <c r="W58" s="7">
        <v>24.883132</v>
      </c>
      <c r="X58" s="7">
        <v>19.272638999999998</v>
      </c>
      <c r="Y58" s="7">
        <v>17.752273000000002</v>
      </c>
      <c r="Z58" s="7">
        <v>20.267993999999998</v>
      </c>
      <c r="AA58" s="7">
        <v>19.702254</v>
      </c>
      <c r="AB58" s="7">
        <v>15.682736999999999</v>
      </c>
      <c r="AC58" s="7">
        <v>13.624947000000001</v>
      </c>
      <c r="AD58" s="7">
        <v>20.542905999999999</v>
      </c>
      <c r="AE58" s="5">
        <f t="shared" si="0"/>
        <v>1231.7214660000002</v>
      </c>
    </row>
    <row r="59" spans="1:31">
      <c r="A59" s="37" t="s">
        <v>154</v>
      </c>
      <c r="B59" s="4" t="s">
        <v>155</v>
      </c>
      <c r="C59" s="5">
        <v>5.1999999999999998E-2</v>
      </c>
      <c r="D59" s="5">
        <v>2.8611999999999999E-2</v>
      </c>
      <c r="E59" s="5">
        <v>0.12334099999999999</v>
      </c>
      <c r="F59" s="5">
        <v>0.189468</v>
      </c>
      <c r="G59" s="5">
        <v>0.21615700000000002</v>
      </c>
      <c r="H59" s="5">
        <v>5.9084000000000005E-2</v>
      </c>
      <c r="I59" s="5">
        <v>0.27852499999999997</v>
      </c>
      <c r="J59" s="5">
        <v>0.159691</v>
      </c>
      <c r="K59" s="5">
        <v>0.98513300000000004</v>
      </c>
      <c r="L59" s="5">
        <v>0.85326499999999994</v>
      </c>
      <c r="M59" s="5">
        <v>0.95832200000000001</v>
      </c>
      <c r="N59" s="5">
        <v>1.8414860000000002</v>
      </c>
      <c r="O59" s="5">
        <v>0.603321</v>
      </c>
      <c r="P59" s="5">
        <v>0.56962999999999997</v>
      </c>
      <c r="Q59" s="5">
        <v>0.13430899999999998</v>
      </c>
      <c r="R59" s="5">
        <v>0.20883399999999999</v>
      </c>
      <c r="S59" s="6">
        <v>6.6308999999999993E-2</v>
      </c>
      <c r="T59" s="9">
        <v>4.0559999999999997E-3</v>
      </c>
      <c r="U59" s="7">
        <v>9.2530000000000008E-3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5">
        <f t="shared" si="0"/>
        <v>7.3407960000000019</v>
      </c>
    </row>
    <row r="60" spans="1:31">
      <c r="A60" s="37" t="s">
        <v>156</v>
      </c>
      <c r="B60" s="4" t="s">
        <v>157</v>
      </c>
      <c r="C60" s="5">
        <v>7.577</v>
      </c>
      <c r="D60" s="5">
        <v>14.434687</v>
      </c>
      <c r="E60" s="5">
        <v>21.536491999999999</v>
      </c>
      <c r="F60" s="5">
        <v>17.746649000000001</v>
      </c>
      <c r="G60" s="5">
        <v>12.464945999999999</v>
      </c>
      <c r="H60" s="5">
        <v>20.161591999999999</v>
      </c>
      <c r="I60" s="5">
        <v>18.993292</v>
      </c>
      <c r="J60" s="5">
        <v>22.973076000000002</v>
      </c>
      <c r="K60" s="5">
        <v>24.573430999999999</v>
      </c>
      <c r="L60" s="5">
        <v>24.707637999999999</v>
      </c>
      <c r="M60" s="5">
        <v>34.930570000000003</v>
      </c>
      <c r="N60" s="5">
        <v>34.783817999999997</v>
      </c>
      <c r="O60" s="5">
        <v>40.836747000000003</v>
      </c>
      <c r="P60" s="5">
        <v>35.701118999999998</v>
      </c>
      <c r="Q60" s="5">
        <v>20.797629000000001</v>
      </c>
      <c r="R60" s="5">
        <v>24.986708999999998</v>
      </c>
      <c r="S60" s="6">
        <v>31.159769000000001</v>
      </c>
      <c r="T60" s="9">
        <v>25.568694999999998</v>
      </c>
      <c r="U60" s="7">
        <v>23.331704000000002</v>
      </c>
      <c r="V60" s="7">
        <v>23.399448</v>
      </c>
      <c r="W60" s="7">
        <v>20.939309000000002</v>
      </c>
      <c r="X60" s="7">
        <v>16.591448</v>
      </c>
      <c r="Y60" s="7">
        <v>12.073645000000001</v>
      </c>
      <c r="Z60" s="7">
        <v>15.435609000000001</v>
      </c>
      <c r="AA60" s="7">
        <v>17.60303</v>
      </c>
      <c r="AB60" s="7">
        <v>4.0259450000000001</v>
      </c>
      <c r="AC60" s="7">
        <v>5.0434840000000003</v>
      </c>
      <c r="AD60" s="7">
        <v>12.030751</v>
      </c>
      <c r="AE60" s="5">
        <f t="shared" si="0"/>
        <v>584.40823200000011</v>
      </c>
    </row>
    <row r="61" spans="1:31">
      <c r="A61" s="37" t="s">
        <v>158</v>
      </c>
      <c r="B61" s="4" t="s">
        <v>159</v>
      </c>
      <c r="C61" s="5">
        <v>12.032</v>
      </c>
      <c r="D61" s="5">
        <v>41.857732000000006</v>
      </c>
      <c r="E61" s="5">
        <v>26.031763999999999</v>
      </c>
      <c r="F61" s="5">
        <v>26.286489000000003</v>
      </c>
      <c r="G61" s="5">
        <v>23.334308</v>
      </c>
      <c r="H61" s="5">
        <v>25.936831999999999</v>
      </c>
      <c r="I61" s="5">
        <v>27.103057</v>
      </c>
      <c r="J61" s="5">
        <v>31.727820000000001</v>
      </c>
      <c r="K61" s="5">
        <v>34.414305999999996</v>
      </c>
      <c r="L61" s="5">
        <v>45.345588000000006</v>
      </c>
      <c r="M61" s="5">
        <v>46.183245999999997</v>
      </c>
      <c r="N61" s="5">
        <v>47.785656000000003</v>
      </c>
      <c r="O61" s="5">
        <v>42.972071999999997</v>
      </c>
      <c r="P61" s="5">
        <v>65.704384000000005</v>
      </c>
      <c r="Q61" s="5">
        <v>39.896371000000002</v>
      </c>
      <c r="R61" s="5">
        <v>42.737512000000002</v>
      </c>
      <c r="S61" s="6">
        <v>52.788179999999997</v>
      </c>
      <c r="T61" s="9">
        <v>42.530267000000002</v>
      </c>
      <c r="U61" s="7">
        <v>35.760556999999999</v>
      </c>
      <c r="V61" s="7">
        <v>32.107391</v>
      </c>
      <c r="W61" s="7">
        <v>37.877453000000003</v>
      </c>
      <c r="X61" s="7">
        <v>30.840978</v>
      </c>
      <c r="Y61" s="7">
        <v>27.588198000000002</v>
      </c>
      <c r="Z61" s="7">
        <v>26.558081999999999</v>
      </c>
      <c r="AA61" s="7">
        <v>26.174900000000001</v>
      </c>
      <c r="AB61" s="7">
        <v>10.974129000000001</v>
      </c>
      <c r="AC61" s="7">
        <v>19.626515999999999</v>
      </c>
      <c r="AD61" s="7">
        <v>24.929295999999997</v>
      </c>
      <c r="AE61" s="5">
        <f t="shared" si="0"/>
        <v>947.10508400000015</v>
      </c>
    </row>
    <row r="62" spans="1:31">
      <c r="A62" s="37" t="s">
        <v>160</v>
      </c>
      <c r="B62" s="4" t="s">
        <v>161</v>
      </c>
      <c r="C62" s="5">
        <v>3.1E-2</v>
      </c>
      <c r="D62" s="5">
        <v>0.23685300000000001</v>
      </c>
      <c r="E62" s="5">
        <v>3.5546729999999997</v>
      </c>
      <c r="F62" s="5">
        <v>3.6407609999999999</v>
      </c>
      <c r="G62" s="5">
        <v>3.4601359999999999</v>
      </c>
      <c r="H62" s="5">
        <v>3.3413600000000003</v>
      </c>
      <c r="I62" s="5">
        <v>5.4172190000000002</v>
      </c>
      <c r="J62" s="5">
        <v>4.789466</v>
      </c>
      <c r="K62" s="5">
        <v>5.9283450000000002</v>
      </c>
      <c r="L62" s="5">
        <v>6.969563</v>
      </c>
      <c r="M62" s="5">
        <v>9.8285470000000004</v>
      </c>
      <c r="N62" s="5">
        <v>6.5020429999999996</v>
      </c>
      <c r="O62" s="5">
        <v>2.743185</v>
      </c>
      <c r="P62" s="5">
        <v>2.6861840000000003</v>
      </c>
      <c r="Q62" s="5">
        <v>1.8247010000000001</v>
      </c>
      <c r="R62" s="5">
        <v>2.6911559999999999</v>
      </c>
      <c r="S62" s="6">
        <v>2.157438</v>
      </c>
      <c r="T62" s="9">
        <v>3.1454969999999998</v>
      </c>
      <c r="U62" s="7">
        <v>3.3232390000000001</v>
      </c>
      <c r="V62" s="7">
        <v>3.2262789999999999</v>
      </c>
      <c r="W62" s="7">
        <v>4.0380189999999994</v>
      </c>
      <c r="X62" s="7">
        <v>1.7551060000000001</v>
      </c>
      <c r="Y62" s="7">
        <v>1.928714</v>
      </c>
      <c r="Z62" s="7">
        <v>2.1422829999999999</v>
      </c>
      <c r="AA62" s="7">
        <v>2.7296680000000002</v>
      </c>
      <c r="AB62" s="7">
        <v>2.4745599999999999</v>
      </c>
      <c r="AC62" s="7">
        <v>1.8656949999999999</v>
      </c>
      <c r="AD62" s="7">
        <v>0.80393899999999996</v>
      </c>
      <c r="AE62" s="5">
        <f t="shared" si="0"/>
        <v>93.235629000000017</v>
      </c>
    </row>
    <row r="63" spans="1:31">
      <c r="A63" s="37" t="s">
        <v>162</v>
      </c>
      <c r="B63" s="4" t="s">
        <v>163</v>
      </c>
      <c r="C63" s="5">
        <v>1.0960000000000001</v>
      </c>
      <c r="D63" s="5">
        <v>3.5493399999999999</v>
      </c>
      <c r="E63" s="5">
        <v>4.6334880000000007</v>
      </c>
      <c r="F63" s="5">
        <v>2.3359169999999998</v>
      </c>
      <c r="G63" s="5">
        <v>5.7271090000000004</v>
      </c>
      <c r="H63" s="5">
        <v>8.2350580000000004</v>
      </c>
      <c r="I63" s="5">
        <v>8.2108679999999996</v>
      </c>
      <c r="J63" s="5">
        <v>9.9225729999999999</v>
      </c>
      <c r="K63" s="5">
        <v>6.8884660000000002</v>
      </c>
      <c r="L63" s="5">
        <v>9.1813719999999996</v>
      </c>
      <c r="M63" s="5">
        <v>12.960441999999999</v>
      </c>
      <c r="N63" s="5">
        <v>12.803118</v>
      </c>
      <c r="O63" s="5">
        <v>15.813556</v>
      </c>
      <c r="P63" s="5">
        <v>15.587513999999999</v>
      </c>
      <c r="Q63" s="5">
        <v>16.091709999999999</v>
      </c>
      <c r="R63" s="5">
        <v>19.039356999999999</v>
      </c>
      <c r="S63" s="6">
        <v>17.822831999999998</v>
      </c>
      <c r="T63" s="9">
        <v>16.354727</v>
      </c>
      <c r="U63" s="7">
        <v>17.119139999999998</v>
      </c>
      <c r="V63" s="7">
        <v>14.759134</v>
      </c>
      <c r="W63" s="7">
        <v>13.289027000000001</v>
      </c>
      <c r="X63" s="7">
        <v>15.024227000000002</v>
      </c>
      <c r="Y63" s="7">
        <v>13.750286000000001</v>
      </c>
      <c r="Z63" s="7">
        <v>16.370847999999999</v>
      </c>
      <c r="AA63" s="7">
        <v>16.628342</v>
      </c>
      <c r="AB63" s="7">
        <v>16.408646000000001</v>
      </c>
      <c r="AC63" s="7">
        <v>32.708677000000002</v>
      </c>
      <c r="AD63" s="7">
        <v>42.527769999999997</v>
      </c>
      <c r="AE63" s="5">
        <f t="shared" si="0"/>
        <v>384.83954399999993</v>
      </c>
    </row>
    <row r="64" spans="1:31">
      <c r="A64" s="37" t="s">
        <v>164</v>
      </c>
      <c r="B64" s="4" t="s">
        <v>165</v>
      </c>
      <c r="C64" s="5">
        <v>3.9079999999999999</v>
      </c>
      <c r="D64" s="5">
        <v>7.0514979999999996</v>
      </c>
      <c r="E64" s="5">
        <v>8.1641940000000002</v>
      </c>
      <c r="F64" s="5">
        <v>7.0836829999999997</v>
      </c>
      <c r="G64" s="5">
        <v>11.696937999999999</v>
      </c>
      <c r="H64" s="5">
        <v>8.7791180000000004</v>
      </c>
      <c r="I64" s="5">
        <v>9.4443000000000001</v>
      </c>
      <c r="J64" s="5">
        <v>11.420774999999999</v>
      </c>
      <c r="K64" s="5">
        <v>14.808641</v>
      </c>
      <c r="L64" s="5">
        <v>20.692101999999998</v>
      </c>
      <c r="M64" s="5">
        <v>22.270265999999999</v>
      </c>
      <c r="N64" s="5">
        <v>23.005267</v>
      </c>
      <c r="O64" s="5">
        <v>24.582148</v>
      </c>
      <c r="P64" s="5">
        <v>15.086877000000001</v>
      </c>
      <c r="Q64" s="5">
        <v>10.926684</v>
      </c>
      <c r="R64" s="5">
        <v>11.900058999999999</v>
      </c>
      <c r="S64" s="6">
        <v>23.848234000000001</v>
      </c>
      <c r="T64" s="9">
        <v>18.26343</v>
      </c>
      <c r="U64" s="7">
        <v>15.176411</v>
      </c>
      <c r="V64" s="7">
        <v>10.542656999999998</v>
      </c>
      <c r="W64" s="7">
        <v>8.0982629999999993</v>
      </c>
      <c r="X64" s="7">
        <v>8.4874410000000005</v>
      </c>
      <c r="Y64" s="7">
        <v>9.3324619999999996</v>
      </c>
      <c r="Z64" s="7">
        <v>10.929120000000001</v>
      </c>
      <c r="AA64" s="7">
        <v>8.620394000000001</v>
      </c>
      <c r="AB64" s="7">
        <v>5.5218149999999993</v>
      </c>
      <c r="AC64" s="7">
        <v>6.1855330000000004</v>
      </c>
      <c r="AD64" s="7">
        <v>7.4857269999999998</v>
      </c>
      <c r="AE64" s="5">
        <f t="shared" si="0"/>
        <v>343.31203699999998</v>
      </c>
    </row>
    <row r="65" spans="1:31">
      <c r="A65" s="37" t="s">
        <v>166</v>
      </c>
      <c r="B65" s="4" t="s">
        <v>167</v>
      </c>
      <c r="C65" s="5">
        <v>3.0880000000000001</v>
      </c>
      <c r="D65" s="5">
        <v>5.744802</v>
      </c>
      <c r="E65" s="5">
        <v>7.2575789999999998</v>
      </c>
      <c r="F65" s="5">
        <v>6.614573</v>
      </c>
      <c r="G65" s="5">
        <v>6.39</v>
      </c>
      <c r="H65" s="5">
        <v>15.811298000000001</v>
      </c>
      <c r="I65" s="5">
        <v>8.9721239999999991</v>
      </c>
      <c r="J65" s="5">
        <v>9.7821440000000006</v>
      </c>
      <c r="K65" s="5">
        <v>9.4593290000000003</v>
      </c>
      <c r="L65" s="5">
        <v>10.232267</v>
      </c>
      <c r="M65" s="5">
        <v>14.565275</v>
      </c>
      <c r="N65" s="5">
        <v>18.472888999999999</v>
      </c>
      <c r="O65" s="5">
        <v>17.915958999999997</v>
      </c>
      <c r="P65" s="5">
        <v>19.460369</v>
      </c>
      <c r="Q65" s="5">
        <v>18.280382000000003</v>
      </c>
      <c r="R65" s="5">
        <v>17.437199</v>
      </c>
      <c r="S65" s="6">
        <v>16.744755000000001</v>
      </c>
      <c r="T65" s="9">
        <v>16.873802999999999</v>
      </c>
      <c r="U65" s="7">
        <v>24.245622999999998</v>
      </c>
      <c r="V65" s="7">
        <v>17.596081999999999</v>
      </c>
      <c r="W65" s="7">
        <v>16.161743000000001</v>
      </c>
      <c r="X65" s="7">
        <v>14.255525</v>
      </c>
      <c r="Y65" s="7">
        <v>13.360237</v>
      </c>
      <c r="Z65" s="7">
        <v>20.009918000000003</v>
      </c>
      <c r="AA65" s="7">
        <v>24.894295</v>
      </c>
      <c r="AB65" s="7">
        <v>25.765502999999999</v>
      </c>
      <c r="AC65" s="7">
        <v>21.829116000000003</v>
      </c>
      <c r="AD65" s="7">
        <v>28.136733</v>
      </c>
      <c r="AE65" s="5">
        <f t="shared" si="0"/>
        <v>429.35752199999996</v>
      </c>
    </row>
    <row r="66" spans="1:31">
      <c r="A66" s="37" t="s">
        <v>168</v>
      </c>
      <c r="B66" s="4" t="s">
        <v>169</v>
      </c>
      <c r="C66" s="5">
        <v>5.2999999999999999E-2</v>
      </c>
      <c r="D66" s="5">
        <v>5.8106999999999999E-2</v>
      </c>
      <c r="E66" s="5">
        <v>0.16173199999999999</v>
      </c>
      <c r="F66" s="5">
        <v>0.39149</v>
      </c>
      <c r="G66" s="5">
        <v>0.27829000000000004</v>
      </c>
      <c r="H66" s="5">
        <v>0.44396400000000003</v>
      </c>
      <c r="I66" s="5">
        <v>0.99377899999999997</v>
      </c>
      <c r="J66" s="5">
        <v>0.77101900000000001</v>
      </c>
      <c r="K66" s="5">
        <v>0.45258499999999996</v>
      </c>
      <c r="L66" s="5">
        <v>1.0001139999999999</v>
      </c>
      <c r="M66" s="5">
        <v>0.83984599999999998</v>
      </c>
      <c r="N66" s="5">
        <v>0.37325599999999998</v>
      </c>
      <c r="O66" s="5">
        <v>0.46912400000000004</v>
      </c>
      <c r="P66" s="5">
        <v>0.44339000000000001</v>
      </c>
      <c r="Q66" s="5">
        <v>0.73198600000000003</v>
      </c>
      <c r="R66" s="5">
        <v>0.72509900000000005</v>
      </c>
      <c r="S66" s="6">
        <v>0.36350399999999999</v>
      </c>
      <c r="T66" s="9">
        <v>0.26779500000000001</v>
      </c>
      <c r="U66" s="7">
        <v>0.18626499999999999</v>
      </c>
      <c r="V66" s="7">
        <v>7.5767000000000001E-2</v>
      </c>
      <c r="W66" s="7">
        <v>0.49318699999999999</v>
      </c>
      <c r="X66" s="7">
        <v>1.3787700000000001</v>
      </c>
      <c r="Y66" s="7">
        <v>0.37822800000000001</v>
      </c>
      <c r="Z66" s="7">
        <v>0.19228100000000001</v>
      </c>
      <c r="AA66" s="7">
        <v>8.7351999999999999E-2</v>
      </c>
      <c r="AB66" s="7">
        <v>0.201511</v>
      </c>
      <c r="AC66" s="7">
        <v>2.0001000000000001E-2</v>
      </c>
      <c r="AD66" s="7">
        <v>0.26124900000000001</v>
      </c>
      <c r="AE66" s="5">
        <f t="shared" si="0"/>
        <v>12.092690999999999</v>
      </c>
    </row>
    <row r="67" spans="1:31">
      <c r="A67" s="37" t="s">
        <v>170</v>
      </c>
      <c r="B67" s="4" t="s">
        <v>171</v>
      </c>
      <c r="C67" s="5">
        <v>0.94399999999999995</v>
      </c>
      <c r="D67" s="5">
        <v>1.984561</v>
      </c>
      <c r="E67" s="5">
        <v>2.4977649999999998</v>
      </c>
      <c r="F67" s="5">
        <v>3.8265010000000004</v>
      </c>
      <c r="G67" s="5">
        <v>4.4897740000000006</v>
      </c>
      <c r="H67" s="5">
        <v>5.6745910000000004</v>
      </c>
      <c r="I67" s="5">
        <v>6.694</v>
      </c>
      <c r="J67" s="5">
        <v>11.600546</v>
      </c>
      <c r="K67" s="5">
        <v>11.207709999999999</v>
      </c>
      <c r="L67" s="5">
        <v>10.822732</v>
      </c>
      <c r="M67" s="5">
        <v>15.309818</v>
      </c>
      <c r="N67" s="5">
        <v>25.890781</v>
      </c>
      <c r="O67" s="5">
        <v>33.343609999999998</v>
      </c>
      <c r="P67" s="5">
        <v>28.966795999999999</v>
      </c>
      <c r="Q67" s="5">
        <v>24.338674999999999</v>
      </c>
      <c r="R67" s="5">
        <v>29.283830999999999</v>
      </c>
      <c r="S67" s="6">
        <v>26.873013</v>
      </c>
      <c r="T67" s="9">
        <v>31.526529</v>
      </c>
      <c r="U67" s="7">
        <v>30.184028999999999</v>
      </c>
      <c r="V67" s="7">
        <v>34.336275000000001</v>
      </c>
      <c r="W67" s="7">
        <v>33.067580999999997</v>
      </c>
      <c r="X67" s="7">
        <v>32.590808000000003</v>
      </c>
      <c r="Y67" s="7">
        <v>33.668889999999998</v>
      </c>
      <c r="Z67" s="7">
        <v>28.749541000000001</v>
      </c>
      <c r="AA67" s="7">
        <v>24.482644000000001</v>
      </c>
      <c r="AB67" s="7">
        <v>15.976972999999999</v>
      </c>
      <c r="AC67" s="7">
        <v>15.755066999999999</v>
      </c>
      <c r="AD67" s="7">
        <v>14.693504000000001</v>
      </c>
      <c r="AE67" s="5">
        <f t="shared" si="0"/>
        <v>538.78054499999996</v>
      </c>
    </row>
    <row r="68" spans="1:31">
      <c r="A68" s="37" t="s">
        <v>172</v>
      </c>
      <c r="B68" s="4" t="s">
        <v>173</v>
      </c>
      <c r="C68" s="5">
        <v>1.9119999999999999</v>
      </c>
      <c r="D68" s="5">
        <v>2.7333780000000001</v>
      </c>
      <c r="E68" s="5">
        <v>4.4232629999999995</v>
      </c>
      <c r="F68" s="5">
        <v>4.9575610000000001</v>
      </c>
      <c r="G68" s="5">
        <v>1.8445860000000001</v>
      </c>
      <c r="H68" s="5">
        <v>2.1092629999999999</v>
      </c>
      <c r="I68" s="5">
        <v>4.0712729999999997</v>
      </c>
      <c r="J68" s="5">
        <v>8.5889299999999995</v>
      </c>
      <c r="K68" s="5">
        <v>5.8833479999999998</v>
      </c>
      <c r="L68" s="5">
        <v>8.5635270000000006</v>
      </c>
      <c r="M68" s="5">
        <v>9.2205660000000016</v>
      </c>
      <c r="N68" s="5">
        <v>9.8326280000000015</v>
      </c>
      <c r="O68" s="5">
        <v>12.620295</v>
      </c>
      <c r="P68" s="5">
        <v>12.790002000000001</v>
      </c>
      <c r="Q68" s="5">
        <v>8.1375879999999992</v>
      </c>
      <c r="R68" s="5">
        <v>11.043831000000001</v>
      </c>
      <c r="S68" s="6">
        <v>15.253819999999999</v>
      </c>
      <c r="T68" s="9">
        <v>13.265874</v>
      </c>
      <c r="U68" s="7">
        <v>8.4670570000000005</v>
      </c>
      <c r="V68" s="7">
        <v>8.5469539999999995</v>
      </c>
      <c r="W68" s="7">
        <v>10.170486</v>
      </c>
      <c r="X68" s="7">
        <v>12.058759999999999</v>
      </c>
      <c r="Y68" s="7">
        <v>12.773401</v>
      </c>
      <c r="Z68" s="7">
        <v>17.368485</v>
      </c>
      <c r="AA68" s="7">
        <v>11.91198</v>
      </c>
      <c r="AB68" s="7">
        <v>11.169956000000001</v>
      </c>
      <c r="AC68" s="7">
        <v>15.950865</v>
      </c>
      <c r="AD68" s="7">
        <v>18.021044000000003</v>
      </c>
      <c r="AE68" s="5">
        <f t="shared" si="0"/>
        <v>263.69072100000005</v>
      </c>
    </row>
    <row r="69" spans="1:31">
      <c r="A69" s="37" t="s">
        <v>174</v>
      </c>
      <c r="B69" s="4" t="s">
        <v>175</v>
      </c>
      <c r="C69" s="5">
        <v>0.28399999999999997</v>
      </c>
      <c r="D69" s="5">
        <v>0.73184500000000008</v>
      </c>
      <c r="E69" s="5">
        <v>0.63433000000000006</v>
      </c>
      <c r="F69" s="5">
        <v>1.0656639999999999</v>
      </c>
      <c r="G69" s="5">
        <v>1.3502729999999998</v>
      </c>
      <c r="H69" s="5">
        <v>2.8472809999999997</v>
      </c>
      <c r="I69" s="5">
        <v>5.5409769999999998</v>
      </c>
      <c r="J69" s="5">
        <v>6.4775379999999991</v>
      </c>
      <c r="K69" s="5">
        <v>14.208909</v>
      </c>
      <c r="L69" s="5">
        <v>21.123049999999999</v>
      </c>
      <c r="M69" s="5">
        <v>27.140532</v>
      </c>
      <c r="N69" s="5">
        <v>33.144936999999999</v>
      </c>
      <c r="O69" s="5">
        <v>31.754642</v>
      </c>
      <c r="P69" s="5">
        <v>33.221088999999999</v>
      </c>
      <c r="Q69" s="5">
        <v>24.775860000000002</v>
      </c>
      <c r="R69" s="5">
        <v>28.496790000000001</v>
      </c>
      <c r="S69" s="6">
        <v>33.493517999999995</v>
      </c>
      <c r="T69" s="9">
        <v>24.623808</v>
      </c>
      <c r="U69" s="7">
        <v>25.147614000000001</v>
      </c>
      <c r="V69" s="7">
        <v>31.142799999999998</v>
      </c>
      <c r="W69" s="7">
        <v>50.750711000000003</v>
      </c>
      <c r="X69" s="7">
        <v>45.326895999999998</v>
      </c>
      <c r="Y69" s="7">
        <v>44.122866999999999</v>
      </c>
      <c r="Z69" s="7">
        <v>48.957097000000005</v>
      </c>
      <c r="AA69" s="7">
        <v>58.520050000000005</v>
      </c>
      <c r="AB69" s="7">
        <v>34.221595999999998</v>
      </c>
      <c r="AC69" s="7">
        <v>48.049613999999998</v>
      </c>
      <c r="AD69" s="7">
        <v>55.268985000000001</v>
      </c>
      <c r="AE69" s="5">
        <f t="shared" si="0"/>
        <v>732.42327299999999</v>
      </c>
    </row>
    <row r="70" spans="1:31">
      <c r="A70" s="37" t="s">
        <v>176</v>
      </c>
      <c r="B70" s="4" t="s">
        <v>177</v>
      </c>
      <c r="C70" s="5">
        <v>7.3540000000000001</v>
      </c>
      <c r="D70" s="5">
        <v>5.7515959999999993</v>
      </c>
      <c r="E70" s="5">
        <v>10.190861</v>
      </c>
      <c r="F70" s="5">
        <v>14.390523999999999</v>
      </c>
      <c r="G70" s="5">
        <v>16.354208</v>
      </c>
      <c r="H70" s="5">
        <v>43.653862999999994</v>
      </c>
      <c r="I70" s="5">
        <v>45.698005999999999</v>
      </c>
      <c r="J70" s="5">
        <v>57.485934</v>
      </c>
      <c r="K70" s="5">
        <v>64.473220999999995</v>
      </c>
      <c r="L70" s="5">
        <v>91.898406000000008</v>
      </c>
      <c r="M70" s="5">
        <v>119.118414</v>
      </c>
      <c r="N70" s="5">
        <v>143.49164999999999</v>
      </c>
      <c r="O70" s="5">
        <v>150.034436</v>
      </c>
      <c r="P70" s="5">
        <v>160.94785099999999</v>
      </c>
      <c r="Q70" s="5">
        <v>173.27385800000002</v>
      </c>
      <c r="R70" s="5">
        <v>184.461859</v>
      </c>
      <c r="S70" s="6">
        <v>202.32424799999998</v>
      </c>
      <c r="T70" s="9">
        <v>221.207528</v>
      </c>
      <c r="U70" s="7">
        <v>236.70393900000002</v>
      </c>
      <c r="V70" s="7">
        <v>227.67649299999999</v>
      </c>
      <c r="W70" s="7">
        <v>256.21668499999998</v>
      </c>
      <c r="X70" s="7">
        <v>271.32451799999996</v>
      </c>
      <c r="Y70" s="7">
        <v>285.17412099999996</v>
      </c>
      <c r="Z70" s="7">
        <v>300.28217999999998</v>
      </c>
      <c r="AA70" s="7">
        <v>320.28573299999999</v>
      </c>
      <c r="AB70" s="7">
        <v>290.47481900000002</v>
      </c>
      <c r="AC70" s="7">
        <v>456.27788500000003</v>
      </c>
      <c r="AD70" s="7">
        <v>452.707066</v>
      </c>
      <c r="AE70" s="5">
        <f t="shared" si="0"/>
        <v>4809.2339019999999</v>
      </c>
    </row>
    <row r="71" spans="1:31">
      <c r="A71" s="37" t="s">
        <v>178</v>
      </c>
      <c r="B71" s="4" t="s">
        <v>179</v>
      </c>
      <c r="C71" s="5">
        <v>5.1230000000000002</v>
      </c>
      <c r="D71" s="5">
        <v>5.6741159999999997</v>
      </c>
      <c r="E71" s="5">
        <v>8.3171370000000007</v>
      </c>
      <c r="F71" s="5">
        <v>12.853721</v>
      </c>
      <c r="G71" s="5">
        <v>24.865658</v>
      </c>
      <c r="H71" s="5">
        <v>32.054507999999998</v>
      </c>
      <c r="I71" s="5">
        <v>39.489510000000003</v>
      </c>
      <c r="J71" s="5">
        <v>54.582867</v>
      </c>
      <c r="K71" s="5">
        <v>58.591757000000001</v>
      </c>
      <c r="L71" s="5">
        <v>77.026426999999998</v>
      </c>
      <c r="M71" s="5">
        <v>95.148741000000001</v>
      </c>
      <c r="N71" s="5">
        <v>110.921289</v>
      </c>
      <c r="O71" s="5">
        <v>112.513424</v>
      </c>
      <c r="P71" s="5">
        <v>104.184528</v>
      </c>
      <c r="Q71" s="5">
        <v>80.929133000000007</v>
      </c>
      <c r="R71" s="5">
        <v>80.954426000000012</v>
      </c>
      <c r="S71" s="6">
        <v>90.737062999999992</v>
      </c>
      <c r="T71" s="9">
        <v>90.700304000000003</v>
      </c>
      <c r="U71" s="7">
        <v>87.642592000000008</v>
      </c>
      <c r="V71" s="7">
        <v>80.039572000000007</v>
      </c>
      <c r="W71" s="7">
        <v>76.007418999999999</v>
      </c>
      <c r="X71" s="7">
        <v>67.321508000000009</v>
      </c>
      <c r="Y71" s="7">
        <v>61.847883000000003</v>
      </c>
      <c r="Z71" s="7">
        <v>72.646888000000004</v>
      </c>
      <c r="AA71" s="7">
        <v>82.213619000000008</v>
      </c>
      <c r="AB71" s="7">
        <v>62.754502000000002</v>
      </c>
      <c r="AC71" s="7">
        <v>88.616461000000001</v>
      </c>
      <c r="AD71" s="7">
        <v>104.704598</v>
      </c>
      <c r="AE71" s="5">
        <f t="shared" si="0"/>
        <v>1868.4626510000001</v>
      </c>
    </row>
    <row r="72" spans="1:31">
      <c r="A72" s="37" t="s">
        <v>180</v>
      </c>
      <c r="B72" s="4" t="s">
        <v>181</v>
      </c>
      <c r="C72" s="5">
        <v>1.4630000000000001</v>
      </c>
      <c r="D72" s="5">
        <v>3.666874</v>
      </c>
      <c r="E72" s="5">
        <v>3.272176</v>
      </c>
      <c r="F72" s="5">
        <v>4.3077399999999999</v>
      </c>
      <c r="G72" s="5">
        <v>3.3796619999999997</v>
      </c>
      <c r="H72" s="5">
        <v>7.0827560000000007</v>
      </c>
      <c r="I72" s="5">
        <v>6.2389599999999996</v>
      </c>
      <c r="J72" s="5">
        <v>10.955118000000001</v>
      </c>
      <c r="K72" s="5">
        <v>10.222149</v>
      </c>
      <c r="L72" s="5">
        <v>16.449544000000003</v>
      </c>
      <c r="M72" s="5">
        <v>37.200250999999994</v>
      </c>
      <c r="N72" s="5">
        <v>29.560472000000001</v>
      </c>
      <c r="O72" s="5">
        <v>42.528224000000002</v>
      </c>
      <c r="P72" s="5">
        <v>44.776105999999999</v>
      </c>
      <c r="Q72" s="5">
        <v>35.519709999999996</v>
      </c>
      <c r="R72" s="5">
        <v>38.226571999999997</v>
      </c>
      <c r="S72" s="6">
        <v>37.766084999999997</v>
      </c>
      <c r="T72" s="9">
        <v>38.496836000000002</v>
      </c>
      <c r="U72" s="7">
        <v>35.455694999999999</v>
      </c>
      <c r="V72" s="7">
        <v>38.566752999999999</v>
      </c>
      <c r="W72" s="7">
        <v>36.828411000000003</v>
      </c>
      <c r="X72" s="7">
        <v>38.252192999999998</v>
      </c>
      <c r="Y72" s="7">
        <v>37.672282000000003</v>
      </c>
      <c r="Z72" s="7">
        <v>43.673636000000002</v>
      </c>
      <c r="AA72" s="7">
        <v>43.874502</v>
      </c>
      <c r="AB72" s="7">
        <v>46.573955000000005</v>
      </c>
      <c r="AC72" s="7">
        <v>56.248961999999999</v>
      </c>
      <c r="AD72" s="7">
        <v>49.366947000000003</v>
      </c>
      <c r="AE72" s="5">
        <f t="shared" si="0"/>
        <v>797.62557099999992</v>
      </c>
    </row>
    <row r="73" spans="1:31">
      <c r="A73" s="37" t="s">
        <v>182</v>
      </c>
      <c r="B73" s="4" t="s">
        <v>183</v>
      </c>
      <c r="C73" s="5">
        <v>6.3659999999999997</v>
      </c>
      <c r="D73" s="5">
        <v>2.7387770000000002</v>
      </c>
      <c r="E73" s="5">
        <v>5.5396260000000002</v>
      </c>
      <c r="F73" s="5">
        <v>6.1987629999999996</v>
      </c>
      <c r="G73" s="5">
        <v>7.2455200000000008</v>
      </c>
      <c r="H73" s="5">
        <v>14.023337</v>
      </c>
      <c r="I73" s="5">
        <v>31.219712999999999</v>
      </c>
      <c r="J73" s="5">
        <v>55.299908000000002</v>
      </c>
      <c r="K73" s="5">
        <v>76.408631</v>
      </c>
      <c r="L73" s="5">
        <v>85.659924000000004</v>
      </c>
      <c r="M73" s="5">
        <v>83.525281000000007</v>
      </c>
      <c r="N73" s="5">
        <v>66.90761599999999</v>
      </c>
      <c r="O73" s="5">
        <v>54.033681999999999</v>
      </c>
      <c r="P73" s="5">
        <v>51.393266000000004</v>
      </c>
      <c r="Q73" s="5">
        <v>31.384794999999997</v>
      </c>
      <c r="R73" s="5">
        <v>30.714258000000001</v>
      </c>
      <c r="S73" s="6">
        <v>33.677989000000004</v>
      </c>
      <c r="T73" s="9">
        <v>27.856242999999999</v>
      </c>
      <c r="U73" s="7">
        <v>22.631442</v>
      </c>
      <c r="V73" s="7">
        <v>22.325298</v>
      </c>
      <c r="W73" s="7">
        <v>19.678043000000002</v>
      </c>
      <c r="X73" s="7">
        <v>14.066044</v>
      </c>
      <c r="Y73" s="7">
        <v>17.610875</v>
      </c>
      <c r="Z73" s="7">
        <v>17.564534999999999</v>
      </c>
      <c r="AA73" s="7">
        <v>18.477353000000001</v>
      </c>
      <c r="AB73" s="7">
        <v>15.505209000000001</v>
      </c>
      <c r="AC73" s="7">
        <v>13.363545</v>
      </c>
      <c r="AD73" s="7">
        <v>28.288498000000001</v>
      </c>
      <c r="AE73" s="5">
        <f t="shared" si="0"/>
        <v>859.70417099999997</v>
      </c>
    </row>
    <row r="74" spans="1:31">
      <c r="A74" s="37" t="s">
        <v>184</v>
      </c>
      <c r="B74" s="4" t="s">
        <v>185</v>
      </c>
      <c r="C74" s="5">
        <v>0.58299999999999996</v>
      </c>
      <c r="D74" s="5">
        <v>0.620533</v>
      </c>
      <c r="E74" s="5">
        <v>0.71172100000000005</v>
      </c>
      <c r="F74" s="5">
        <v>0.59415499999999999</v>
      </c>
      <c r="G74" s="5">
        <v>0.63756600000000008</v>
      </c>
      <c r="H74" s="5">
        <v>0.639297</v>
      </c>
      <c r="I74" s="5">
        <v>1.216874</v>
      </c>
      <c r="J74" s="5">
        <v>1.3493520000000001</v>
      </c>
      <c r="K74" s="5">
        <v>1.4238759999999999</v>
      </c>
      <c r="L74" s="5">
        <v>1.125243</v>
      </c>
      <c r="M74" s="5">
        <v>1.3898090000000001</v>
      </c>
      <c r="N74" s="5">
        <v>1.6512609999999999</v>
      </c>
      <c r="O74" s="5">
        <v>2.4081049999999999</v>
      </c>
      <c r="P74" s="5">
        <v>1.814854</v>
      </c>
      <c r="Q74" s="5">
        <v>1.530127</v>
      </c>
      <c r="R74" s="5">
        <v>2.8099460000000001</v>
      </c>
      <c r="S74" s="6">
        <v>3.0687730000000002</v>
      </c>
      <c r="T74" s="9">
        <v>3.7376779999999998</v>
      </c>
      <c r="U74" s="7">
        <v>3.4795369999999997</v>
      </c>
      <c r="V74" s="7">
        <v>4.0529969999999995</v>
      </c>
      <c r="W74" s="7">
        <v>5.3605280000000004</v>
      </c>
      <c r="X74" s="7">
        <v>5.1696360000000006</v>
      </c>
      <c r="Y74" s="7">
        <v>6.7539410000000002</v>
      </c>
      <c r="Z74" s="7">
        <v>6.8840649999999997</v>
      </c>
      <c r="AA74" s="7">
        <v>7.8419170000000005</v>
      </c>
      <c r="AB74" s="7">
        <v>6.3747740000000004</v>
      </c>
      <c r="AC74" s="7">
        <v>12.808014</v>
      </c>
      <c r="AD74" s="7">
        <v>17.878636</v>
      </c>
      <c r="AE74" s="5">
        <f t="shared" si="0"/>
        <v>103.91621500000001</v>
      </c>
    </row>
    <row r="75" spans="1:31">
      <c r="A75" s="37" t="s">
        <v>186</v>
      </c>
      <c r="B75" s="4" t="s">
        <v>187</v>
      </c>
      <c r="C75" s="5">
        <v>1E-3</v>
      </c>
      <c r="D75" s="5">
        <v>8.4139999999999996E-3</v>
      </c>
      <c r="E75" s="5">
        <v>0</v>
      </c>
      <c r="F75" s="5">
        <v>4.0199999999999993E-3</v>
      </c>
      <c r="G75" s="5">
        <v>2.1103E-2</v>
      </c>
      <c r="H75" s="5">
        <v>6.7083000000000004E-2</v>
      </c>
      <c r="I75" s="5">
        <v>3.0178999999999997E-2</v>
      </c>
      <c r="J75" s="5">
        <v>3.7601000000000002E-2</v>
      </c>
      <c r="K75" s="5">
        <v>8.0750000000000002E-2</v>
      </c>
      <c r="L75" s="5">
        <v>2.7149999999999997E-2</v>
      </c>
      <c r="M75" s="5">
        <v>2.0295999999999998E-2</v>
      </c>
      <c r="N75" s="5">
        <v>9.4444E-2</v>
      </c>
      <c r="O75" s="5">
        <v>5.0053E-2</v>
      </c>
      <c r="P75" s="5">
        <v>6.6355999999999998E-2</v>
      </c>
      <c r="Q75" s="5">
        <v>4.8934999999999999E-2</v>
      </c>
      <c r="R75" s="5">
        <v>0.11349200000000001</v>
      </c>
      <c r="S75" s="6">
        <v>4.5058000000000001E-2</v>
      </c>
      <c r="T75" s="9">
        <v>8.317999999999999E-3</v>
      </c>
      <c r="U75" s="7">
        <v>7.3129E-2</v>
      </c>
      <c r="V75" s="7">
        <v>2.5300000000000002E-4</v>
      </c>
      <c r="W75" s="7">
        <v>4.2944000000000003E-2</v>
      </c>
      <c r="X75" s="7">
        <v>3.9524999999999998E-2</v>
      </c>
      <c r="Y75" s="7">
        <v>7.3990000000000002E-3</v>
      </c>
      <c r="Z75" s="7">
        <v>1.6653999999999999E-2</v>
      </c>
      <c r="AA75" s="7">
        <v>1.9955999999999998E-2</v>
      </c>
      <c r="AB75" s="7">
        <v>0</v>
      </c>
      <c r="AC75" s="7">
        <v>0</v>
      </c>
      <c r="AD75" s="7">
        <v>0</v>
      </c>
      <c r="AE75" s="5">
        <f t="shared" ref="AE75:AE108" si="1">SUM(C75:AD75)</f>
        <v>0.92411199999999993</v>
      </c>
    </row>
    <row r="76" spans="1:31">
      <c r="A76" s="37" t="s">
        <v>188</v>
      </c>
      <c r="B76" s="4" t="s">
        <v>189</v>
      </c>
      <c r="C76" s="5">
        <v>3.0000000000000001E-3</v>
      </c>
      <c r="D76" s="5">
        <v>0</v>
      </c>
      <c r="E76" s="5">
        <v>0</v>
      </c>
      <c r="F76" s="5">
        <v>2.4035000000000001E-2</v>
      </c>
      <c r="G76" s="5">
        <v>1.5743E-2</v>
      </c>
      <c r="H76" s="5">
        <v>9.2258999999999994E-2</v>
      </c>
      <c r="I76" s="5">
        <v>2.9550000000000002E-3</v>
      </c>
      <c r="J76" s="5">
        <v>6.8209999999999998E-3</v>
      </c>
      <c r="K76" s="5">
        <v>3.431E-2</v>
      </c>
      <c r="L76" s="5">
        <v>6.1488000000000001E-2</v>
      </c>
      <c r="M76" s="5">
        <v>0.18571600000000002</v>
      </c>
      <c r="N76" s="5">
        <v>1.9105E-2</v>
      </c>
      <c r="O76" s="5">
        <v>2.1065999999999998E-2</v>
      </c>
      <c r="P76" s="5">
        <v>0.131301</v>
      </c>
      <c r="Q76" s="5">
        <v>0.212725</v>
      </c>
      <c r="R76" s="5">
        <v>2.861E-2</v>
      </c>
      <c r="S76" s="6">
        <v>4.6010000000000001E-3</v>
      </c>
      <c r="T76" s="9">
        <v>0.11665099999999999</v>
      </c>
      <c r="U76" s="7">
        <v>0.43752600000000003</v>
      </c>
      <c r="V76" s="7">
        <v>5.4400000000000004E-3</v>
      </c>
      <c r="W76" s="7">
        <v>0.25701600000000002</v>
      </c>
      <c r="X76" s="7">
        <v>0.52079600000000004</v>
      </c>
      <c r="Y76" s="7">
        <v>0</v>
      </c>
      <c r="Z76" s="7">
        <v>2.9239999999999999E-3</v>
      </c>
      <c r="AA76" s="7">
        <v>3.663E-3</v>
      </c>
      <c r="AB76" s="7">
        <v>2.3341999999999998E-2</v>
      </c>
      <c r="AC76" s="7">
        <v>0.16789500000000002</v>
      </c>
      <c r="AD76" s="7">
        <v>0.11208799999999999</v>
      </c>
      <c r="AE76" s="5">
        <f t="shared" si="1"/>
        <v>2.4910760000000001</v>
      </c>
    </row>
    <row r="77" spans="1:31">
      <c r="A77" s="37" t="s">
        <v>190</v>
      </c>
      <c r="B77" s="4" t="s">
        <v>191</v>
      </c>
      <c r="C77" s="5">
        <v>3.9929999999999999</v>
      </c>
      <c r="D77" s="5">
        <v>5.8245449999999996</v>
      </c>
      <c r="E77" s="5">
        <v>7.8355980000000001</v>
      </c>
      <c r="F77" s="5">
        <v>5.7279610000000005</v>
      </c>
      <c r="G77" s="5">
        <v>5.6544780000000001</v>
      </c>
      <c r="H77" s="5">
        <v>7.9114639999999996</v>
      </c>
      <c r="I77" s="5">
        <v>7.9698649999999995</v>
      </c>
      <c r="J77" s="5">
        <v>10.762288</v>
      </c>
      <c r="K77" s="5">
        <v>13.217283999999999</v>
      </c>
      <c r="L77" s="5">
        <v>21.359257000000003</v>
      </c>
      <c r="M77" s="5">
        <v>25.102795999999998</v>
      </c>
      <c r="N77" s="5">
        <v>34.573260999999995</v>
      </c>
      <c r="O77" s="5">
        <v>40.838054</v>
      </c>
      <c r="P77" s="5">
        <v>40.585028000000001</v>
      </c>
      <c r="Q77" s="5">
        <v>34.399841000000002</v>
      </c>
      <c r="R77" s="5">
        <v>38.943485000000003</v>
      </c>
      <c r="S77" s="6">
        <v>43.155730000000005</v>
      </c>
      <c r="T77" s="9">
        <v>43.329078000000003</v>
      </c>
      <c r="U77" s="7">
        <v>48.956595</v>
      </c>
      <c r="V77" s="7">
        <v>48.871085000000001</v>
      </c>
      <c r="W77" s="7">
        <v>52.818750999999999</v>
      </c>
      <c r="X77" s="7">
        <v>48.519245000000005</v>
      </c>
      <c r="Y77" s="7">
        <v>48.192527999999996</v>
      </c>
      <c r="Z77" s="7">
        <v>57.139455999999996</v>
      </c>
      <c r="AA77" s="7">
        <v>54.443065000000004</v>
      </c>
      <c r="AB77" s="7">
        <v>50.522932999999995</v>
      </c>
      <c r="AC77" s="7">
        <v>84.323948000000001</v>
      </c>
      <c r="AD77" s="7">
        <v>106.60434100000001</v>
      </c>
      <c r="AE77" s="5">
        <f t="shared" si="1"/>
        <v>991.57495999999992</v>
      </c>
    </row>
    <row r="78" spans="1:31">
      <c r="A78" s="37" t="s">
        <v>192</v>
      </c>
      <c r="B78" s="4" t="s">
        <v>193</v>
      </c>
      <c r="C78" s="5">
        <v>3.9910000000000001</v>
      </c>
      <c r="D78" s="5">
        <v>7.6160519999999998</v>
      </c>
      <c r="E78" s="5">
        <v>8.4426380000000005</v>
      </c>
      <c r="F78" s="5">
        <v>7.1733059999999993</v>
      </c>
      <c r="G78" s="5">
        <v>7.4949769999999996</v>
      </c>
      <c r="H78" s="5">
        <v>12.046374999999999</v>
      </c>
      <c r="I78" s="5">
        <v>15.368050999999999</v>
      </c>
      <c r="J78" s="5">
        <v>26.474644999999999</v>
      </c>
      <c r="K78" s="5">
        <v>28.080437000000003</v>
      </c>
      <c r="L78" s="5">
        <v>22.705210999999998</v>
      </c>
      <c r="M78" s="5">
        <v>21.857417000000002</v>
      </c>
      <c r="N78" s="5">
        <v>26.281396000000001</v>
      </c>
      <c r="O78" s="5">
        <v>25.188175999999999</v>
      </c>
      <c r="P78" s="5">
        <v>19.453514999999999</v>
      </c>
      <c r="Q78" s="5">
        <v>11.050329</v>
      </c>
      <c r="R78" s="5">
        <v>13.417413</v>
      </c>
      <c r="S78" s="6">
        <v>13.976233000000001</v>
      </c>
      <c r="T78" s="9">
        <v>16.721888</v>
      </c>
      <c r="U78" s="7">
        <v>18.314684</v>
      </c>
      <c r="V78" s="7">
        <v>16.915459999999999</v>
      </c>
      <c r="W78" s="7">
        <v>12.789074000000001</v>
      </c>
      <c r="X78" s="7">
        <v>22.929598000000002</v>
      </c>
      <c r="Y78" s="7">
        <v>17.959665000000001</v>
      </c>
      <c r="Z78" s="7">
        <v>17.846080000000001</v>
      </c>
      <c r="AA78" s="7">
        <v>22.76774</v>
      </c>
      <c r="AB78" s="7">
        <v>15.128852999999999</v>
      </c>
      <c r="AC78" s="7">
        <v>17.597878000000001</v>
      </c>
      <c r="AD78" s="7">
        <v>23.346595000000001</v>
      </c>
      <c r="AE78" s="5">
        <f t="shared" si="1"/>
        <v>472.93468599999994</v>
      </c>
    </row>
    <row r="79" spans="1:31">
      <c r="A79" s="37" t="s">
        <v>194</v>
      </c>
      <c r="B79" s="4" t="s">
        <v>195</v>
      </c>
      <c r="C79" s="5">
        <v>7.11</v>
      </c>
      <c r="D79" s="5">
        <v>7.9118180000000002</v>
      </c>
      <c r="E79" s="5">
        <v>25.317035000000001</v>
      </c>
      <c r="F79" s="5">
        <v>15.149511</v>
      </c>
      <c r="G79" s="5">
        <v>23.987576000000001</v>
      </c>
      <c r="H79" s="5">
        <v>24.528492</v>
      </c>
      <c r="I79" s="5">
        <v>24.848314999999999</v>
      </c>
      <c r="J79" s="5">
        <v>39.070487</v>
      </c>
      <c r="K79" s="5">
        <v>34.315080999999999</v>
      </c>
      <c r="L79" s="5">
        <v>50.114497</v>
      </c>
      <c r="M79" s="5">
        <v>46.938410000000005</v>
      </c>
      <c r="N79" s="5">
        <v>66.846333000000001</v>
      </c>
      <c r="O79" s="5">
        <v>65.229286999999999</v>
      </c>
      <c r="P79" s="5">
        <v>50.858069999999998</v>
      </c>
      <c r="Q79" s="5">
        <v>38.049004999999994</v>
      </c>
      <c r="R79" s="5">
        <v>48.247125999999994</v>
      </c>
      <c r="S79" s="6">
        <v>72.301518999999999</v>
      </c>
      <c r="T79" s="9">
        <v>78.023653999999993</v>
      </c>
      <c r="U79" s="7">
        <v>60.431364000000002</v>
      </c>
      <c r="V79" s="7">
        <v>56.772486000000001</v>
      </c>
      <c r="W79" s="7">
        <v>55.629714999999997</v>
      </c>
      <c r="X79" s="7">
        <v>63.736294999999998</v>
      </c>
      <c r="Y79" s="7">
        <v>59.142552999999999</v>
      </c>
      <c r="Z79" s="7">
        <v>71.952123</v>
      </c>
      <c r="AA79" s="7">
        <v>56.341923000000001</v>
      </c>
      <c r="AB79" s="7">
        <v>52.001024999999998</v>
      </c>
      <c r="AC79" s="7">
        <v>59.999913999999997</v>
      </c>
      <c r="AD79" s="7">
        <v>73.445717000000002</v>
      </c>
      <c r="AE79" s="5">
        <f t="shared" si="1"/>
        <v>1328.2993310000002</v>
      </c>
    </row>
    <row r="80" spans="1:31">
      <c r="A80" s="37" t="s">
        <v>196</v>
      </c>
      <c r="B80" s="4" t="s">
        <v>197</v>
      </c>
      <c r="C80" s="5">
        <v>1.0920000000000001</v>
      </c>
      <c r="D80" s="5">
        <v>2.6932300000000002</v>
      </c>
      <c r="E80" s="5">
        <v>3.5625520000000002</v>
      </c>
      <c r="F80" s="5">
        <v>5.3709920000000002</v>
      </c>
      <c r="G80" s="5">
        <v>3.1279780000000001</v>
      </c>
      <c r="H80" s="5">
        <v>4.1306339999999997</v>
      </c>
      <c r="I80" s="5">
        <v>4.4967709999999999</v>
      </c>
      <c r="J80" s="5">
        <v>4.0966440000000004</v>
      </c>
      <c r="K80" s="5">
        <v>4.7765259999999996</v>
      </c>
      <c r="L80" s="5">
        <v>5.0428000000000006</v>
      </c>
      <c r="M80" s="5">
        <v>18.407145</v>
      </c>
      <c r="N80" s="5">
        <v>120.330806</v>
      </c>
      <c r="O80" s="5">
        <v>265.54858300000001</v>
      </c>
      <c r="P80" s="5">
        <v>235.74327199999999</v>
      </c>
      <c r="Q80" s="5">
        <v>35.015968999999998</v>
      </c>
      <c r="R80" s="5">
        <v>12.426214</v>
      </c>
      <c r="S80" s="6">
        <v>17.926154999999998</v>
      </c>
      <c r="T80" s="9">
        <v>16.661473000000001</v>
      </c>
      <c r="U80" s="7">
        <v>12.808656000000001</v>
      </c>
      <c r="V80" s="7">
        <v>11.892851</v>
      </c>
      <c r="W80" s="7">
        <v>10.282935999999999</v>
      </c>
      <c r="X80" s="7">
        <v>7.8956379999999999</v>
      </c>
      <c r="Y80" s="7">
        <v>8.433306</v>
      </c>
      <c r="Z80" s="7">
        <v>11.838937</v>
      </c>
      <c r="AA80" s="7">
        <v>8.282178</v>
      </c>
      <c r="AB80" s="7">
        <v>5.2938450000000001</v>
      </c>
      <c r="AC80" s="7">
        <v>2.4307060000000003</v>
      </c>
      <c r="AD80" s="7">
        <v>5.0911729999999995</v>
      </c>
      <c r="AE80" s="5">
        <f t="shared" si="1"/>
        <v>844.69996999999989</v>
      </c>
    </row>
    <row r="81" spans="1:31">
      <c r="A81" s="37" t="s">
        <v>198</v>
      </c>
      <c r="B81" s="4" t="s">
        <v>199</v>
      </c>
      <c r="C81" s="5">
        <v>240.87700799999999</v>
      </c>
      <c r="D81" s="5">
        <v>349.14053699999999</v>
      </c>
      <c r="E81" s="5">
        <v>328.81137000000001</v>
      </c>
      <c r="F81" s="5">
        <v>312.64873299999999</v>
      </c>
      <c r="G81" s="5">
        <v>298.98111</v>
      </c>
      <c r="H81" s="5">
        <v>336.51101499999999</v>
      </c>
      <c r="I81" s="5">
        <v>304.71143599999999</v>
      </c>
      <c r="J81" s="5">
        <v>381.775938</v>
      </c>
      <c r="K81" s="5">
        <v>341.345685</v>
      </c>
      <c r="L81" s="5">
        <v>566.67697900000007</v>
      </c>
      <c r="M81" s="5">
        <v>726.35698200000002</v>
      </c>
      <c r="N81" s="5">
        <v>835.66306999999995</v>
      </c>
      <c r="O81" s="5">
        <v>474.37420500000002</v>
      </c>
      <c r="P81" s="5">
        <v>388.00641100000001</v>
      </c>
      <c r="Q81" s="5">
        <v>200.026117</v>
      </c>
      <c r="R81" s="5">
        <v>216.943107</v>
      </c>
      <c r="S81" s="6">
        <v>263.53623499999998</v>
      </c>
      <c r="T81" s="9">
        <v>491.03241400000002</v>
      </c>
      <c r="U81" s="7">
        <v>255.664615</v>
      </c>
      <c r="V81" s="7">
        <v>245.687443</v>
      </c>
      <c r="W81" s="7">
        <v>292.45887599999998</v>
      </c>
      <c r="X81" s="7">
        <v>303.882566</v>
      </c>
      <c r="Y81" s="7">
        <v>234.37118100000001</v>
      </c>
      <c r="Z81" s="7">
        <v>815.66258400000004</v>
      </c>
      <c r="AA81" s="7">
        <v>1042.7414880000001</v>
      </c>
      <c r="AB81" s="7">
        <v>1033.7505919999999</v>
      </c>
      <c r="AC81" s="7">
        <v>2843.3983879999996</v>
      </c>
      <c r="AD81" s="7">
        <v>4183.5726439999999</v>
      </c>
      <c r="AE81" s="5">
        <f t="shared" si="1"/>
        <v>18308.608729</v>
      </c>
    </row>
    <row r="82" spans="1:31">
      <c r="A82" s="37" t="s">
        <v>200</v>
      </c>
      <c r="B82" s="4" t="s">
        <v>201</v>
      </c>
      <c r="C82" s="5">
        <v>35.881999999999998</v>
      </c>
      <c r="D82" s="5">
        <v>66.069804999999988</v>
      </c>
      <c r="E82" s="5">
        <v>46.298730000000006</v>
      </c>
      <c r="F82" s="5">
        <v>58.377274</v>
      </c>
      <c r="G82" s="5">
        <v>60.110981000000002</v>
      </c>
      <c r="H82" s="5">
        <v>67.671462000000005</v>
      </c>
      <c r="I82" s="5">
        <v>79.451630000000009</v>
      </c>
      <c r="J82" s="5">
        <v>78.426749000000001</v>
      </c>
      <c r="K82" s="5">
        <v>74.640679999999989</v>
      </c>
      <c r="L82" s="5">
        <v>138.83785</v>
      </c>
      <c r="M82" s="5">
        <v>149.25133300000002</v>
      </c>
      <c r="N82" s="5">
        <v>158.339215</v>
      </c>
      <c r="O82" s="5">
        <v>170.18463200000002</v>
      </c>
      <c r="P82" s="5">
        <v>204.969381</v>
      </c>
      <c r="Q82" s="5">
        <v>105.078487</v>
      </c>
      <c r="R82" s="5">
        <v>111.927503</v>
      </c>
      <c r="S82" s="6">
        <v>143.72042300000001</v>
      </c>
      <c r="T82" s="9">
        <v>149.36839000000001</v>
      </c>
      <c r="U82" s="7">
        <v>113.928887</v>
      </c>
      <c r="V82" s="7">
        <v>109.46142399999999</v>
      </c>
      <c r="W82" s="7">
        <v>105.43108000000001</v>
      </c>
      <c r="X82" s="7">
        <v>98.884693999999996</v>
      </c>
      <c r="Y82" s="7">
        <v>107.928346</v>
      </c>
      <c r="Z82" s="7">
        <v>119.09697299999999</v>
      </c>
      <c r="AA82" s="7">
        <v>115.316068</v>
      </c>
      <c r="AB82" s="7">
        <v>86.94991499999999</v>
      </c>
      <c r="AC82" s="7">
        <v>118.72364400000001</v>
      </c>
      <c r="AD82" s="7">
        <v>156.865025</v>
      </c>
      <c r="AE82" s="5">
        <f t="shared" si="1"/>
        <v>3031.1925810000007</v>
      </c>
    </row>
    <row r="83" spans="1:31">
      <c r="A83" s="37" t="s">
        <v>202</v>
      </c>
      <c r="B83" s="4" t="s">
        <v>203</v>
      </c>
      <c r="C83" s="5">
        <v>38.084000000000003</v>
      </c>
      <c r="D83" s="5">
        <v>63.131387000000004</v>
      </c>
      <c r="E83" s="5">
        <v>118.25219800000001</v>
      </c>
      <c r="F83" s="5">
        <v>266.68987300000003</v>
      </c>
      <c r="G83" s="5">
        <v>283.79350199999999</v>
      </c>
      <c r="H83" s="5">
        <v>372.28776099999999</v>
      </c>
      <c r="I83" s="5">
        <v>316.876642</v>
      </c>
      <c r="J83" s="5">
        <v>219.906611</v>
      </c>
      <c r="K83" s="5">
        <v>229.695019</v>
      </c>
      <c r="L83" s="5">
        <v>359.59470799999997</v>
      </c>
      <c r="M83" s="5">
        <v>428.22645199999999</v>
      </c>
      <c r="N83" s="5">
        <v>887.63493700000004</v>
      </c>
      <c r="O83" s="5">
        <v>745.3193</v>
      </c>
      <c r="P83" s="5">
        <v>872.37260100000003</v>
      </c>
      <c r="Q83" s="5">
        <v>514.91342199999997</v>
      </c>
      <c r="R83" s="5">
        <v>780.93027800000004</v>
      </c>
      <c r="S83" s="6">
        <v>724.41674399999999</v>
      </c>
      <c r="T83" s="9">
        <v>139.08311600000002</v>
      </c>
      <c r="U83" s="7">
        <v>118.18006099999999</v>
      </c>
      <c r="V83" s="7">
        <v>144.57399600000002</v>
      </c>
      <c r="W83" s="7">
        <v>187.708282</v>
      </c>
      <c r="X83" s="7">
        <v>129.04695799999999</v>
      </c>
      <c r="Y83" s="7">
        <v>337.75559999999996</v>
      </c>
      <c r="Z83" s="7">
        <v>389.19740200000001</v>
      </c>
      <c r="AA83" s="7">
        <v>189.711476</v>
      </c>
      <c r="AB83" s="7">
        <v>270.05622</v>
      </c>
      <c r="AC83" s="7">
        <v>887.87979099999995</v>
      </c>
      <c r="AD83" s="7">
        <v>306.48366999999996</v>
      </c>
      <c r="AE83" s="5">
        <f t="shared" si="1"/>
        <v>10321.802006999998</v>
      </c>
    </row>
    <row r="84" spans="1:31">
      <c r="A84" s="37" t="s">
        <v>204</v>
      </c>
      <c r="B84" s="4" t="s">
        <v>205</v>
      </c>
      <c r="C84" s="5">
        <v>5.5E-2</v>
      </c>
      <c r="D84" s="5">
        <v>6.6039E-2</v>
      </c>
      <c r="E84" s="5">
        <v>6.6225999999999993E-2</v>
      </c>
      <c r="F84" s="5">
        <v>0.27885599999999999</v>
      </c>
      <c r="G84" s="5">
        <v>0.63591700000000007</v>
      </c>
      <c r="H84" s="5">
        <v>0.177671</v>
      </c>
      <c r="I84" s="5">
        <v>2.2179999999999999E-3</v>
      </c>
      <c r="J84" s="5">
        <v>1.0367000000000001E-2</v>
      </c>
      <c r="K84" s="5">
        <v>0.69489299999999998</v>
      </c>
      <c r="L84" s="5">
        <v>2.5832000000000001E-2</v>
      </c>
      <c r="M84" s="5">
        <v>0.57853599999999994</v>
      </c>
      <c r="N84" s="5">
        <v>0.13900800000000002</v>
      </c>
      <c r="O84" s="5">
        <v>5.5217290000000006</v>
      </c>
      <c r="P84" s="5">
        <v>2.1512399999999996</v>
      </c>
      <c r="Q84" s="5">
        <v>1.247725</v>
      </c>
      <c r="R84" s="5">
        <v>2.6590760000000002</v>
      </c>
      <c r="S84" s="6">
        <v>5.9530330000000005</v>
      </c>
      <c r="T84" s="9">
        <v>5.0623519999999997</v>
      </c>
      <c r="U84" s="7">
        <v>4.6464829999999999</v>
      </c>
      <c r="V84" s="7">
        <v>9.067869</v>
      </c>
      <c r="W84" s="7">
        <v>4.8678650000000001</v>
      </c>
      <c r="X84" s="7">
        <v>2.4941599999999999</v>
      </c>
      <c r="Y84" s="7">
        <v>2.3120940000000001</v>
      </c>
      <c r="Z84" s="7">
        <v>5.3680180000000002</v>
      </c>
      <c r="AA84" s="7">
        <v>7.8723070000000002</v>
      </c>
      <c r="AB84" s="7">
        <v>3.617051</v>
      </c>
      <c r="AC84" s="7">
        <v>0.202401</v>
      </c>
      <c r="AD84" s="7">
        <v>5.0114859999999997</v>
      </c>
      <c r="AE84" s="5">
        <f t="shared" si="1"/>
        <v>70.785452000000006</v>
      </c>
    </row>
    <row r="85" spans="1:31">
      <c r="A85" s="37" t="s">
        <v>206</v>
      </c>
      <c r="B85" s="4" t="s">
        <v>207</v>
      </c>
      <c r="C85" s="5">
        <v>82.629000000000005</v>
      </c>
      <c r="D85" s="5">
        <v>94.047096999999994</v>
      </c>
      <c r="E85" s="5">
        <v>116.36097599999999</v>
      </c>
      <c r="F85" s="5">
        <v>124.904798</v>
      </c>
      <c r="G85" s="5">
        <v>142.98287999999999</v>
      </c>
      <c r="H85" s="5">
        <v>163.54488000000001</v>
      </c>
      <c r="I85" s="5">
        <v>187.831176</v>
      </c>
      <c r="J85" s="5">
        <v>212.75356299999999</v>
      </c>
      <c r="K85" s="5">
        <v>309.48411499999997</v>
      </c>
      <c r="L85" s="5">
        <v>357.51318699999996</v>
      </c>
      <c r="M85" s="5">
        <v>377.70856900000001</v>
      </c>
      <c r="N85" s="5">
        <v>471.53035800000004</v>
      </c>
      <c r="O85" s="5">
        <v>406.29413599999998</v>
      </c>
      <c r="P85" s="5">
        <v>409.51128700000004</v>
      </c>
      <c r="Q85" s="5">
        <v>248.23338200000001</v>
      </c>
      <c r="R85" s="5">
        <v>381.16163</v>
      </c>
      <c r="S85" s="6">
        <v>266.67571000000004</v>
      </c>
      <c r="T85" s="9">
        <v>184.12290299999998</v>
      </c>
      <c r="U85" s="7">
        <v>149.10776199999998</v>
      </c>
      <c r="V85" s="7">
        <v>69.023880000000005</v>
      </c>
      <c r="W85" s="7">
        <v>70.317261999999999</v>
      </c>
      <c r="X85" s="7">
        <v>190.493619</v>
      </c>
      <c r="Y85" s="7">
        <v>174.537059</v>
      </c>
      <c r="Z85" s="7">
        <v>129.630301</v>
      </c>
      <c r="AA85" s="7">
        <v>154.10650899999999</v>
      </c>
      <c r="AB85" s="7">
        <v>134.045017</v>
      </c>
      <c r="AC85" s="7">
        <v>113.29781699999999</v>
      </c>
      <c r="AD85" s="7">
        <v>97.861077999999992</v>
      </c>
      <c r="AE85" s="5">
        <f t="shared" si="1"/>
        <v>5819.7099509999998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2E-3</v>
      </c>
      <c r="D87" s="5">
        <v>8.016899999999999E-2</v>
      </c>
      <c r="E87" s="5">
        <v>1.131729</v>
      </c>
      <c r="F87" s="5">
        <v>2.3749999999999999E-3</v>
      </c>
      <c r="G87" s="5">
        <v>15.288665000000002</v>
      </c>
      <c r="H87" s="5">
        <v>12.036569</v>
      </c>
      <c r="I87" s="5">
        <v>7.0418700000000003</v>
      </c>
      <c r="J87" s="5">
        <v>9.723552999999999</v>
      </c>
      <c r="K87" s="5">
        <v>1.2802639999999998</v>
      </c>
      <c r="L87" s="5">
        <v>0.27071899999999999</v>
      </c>
      <c r="M87" s="5">
        <v>0.462177</v>
      </c>
      <c r="N87" s="5">
        <v>7.8845590000000003</v>
      </c>
      <c r="O87" s="5">
        <v>10.362508999999999</v>
      </c>
      <c r="P87" s="5">
        <v>3.096562</v>
      </c>
      <c r="Q87" s="5">
        <v>5.1500000000000001E-3</v>
      </c>
      <c r="R87" s="5">
        <v>4.1898999999999999E-2</v>
      </c>
      <c r="S87" s="6">
        <v>2.2730000000000003E-3</v>
      </c>
      <c r="T87" s="9">
        <v>1.1786679999999998</v>
      </c>
      <c r="U87" s="7">
        <v>0.224747</v>
      </c>
      <c r="V87" s="7">
        <v>0</v>
      </c>
      <c r="W87" s="7">
        <v>0</v>
      </c>
      <c r="X87" s="7">
        <v>0</v>
      </c>
      <c r="Y87" s="7">
        <v>8.3059720000000006</v>
      </c>
      <c r="Z87" s="7">
        <v>9.8099999999999988E-4</v>
      </c>
      <c r="AA87" s="12">
        <v>1.0149999999999998E-3</v>
      </c>
      <c r="AB87" s="12">
        <v>0</v>
      </c>
      <c r="AC87" s="12">
        <v>0</v>
      </c>
      <c r="AD87" s="12">
        <v>0</v>
      </c>
      <c r="AE87" s="5">
        <f t="shared" si="1"/>
        <v>78.424424999999999</v>
      </c>
    </row>
    <row r="88" spans="1:31">
      <c r="A88" s="37" t="s">
        <v>210</v>
      </c>
      <c r="B88" s="4" t="s">
        <v>211</v>
      </c>
      <c r="C88" s="5">
        <v>3.7570000000000001</v>
      </c>
      <c r="D88" s="5">
        <v>2.5648310000000003</v>
      </c>
      <c r="E88" s="5">
        <v>16.985714999999999</v>
      </c>
      <c r="F88" s="5">
        <v>8.2206419999999998</v>
      </c>
      <c r="G88" s="5">
        <v>2.4162370000000002</v>
      </c>
      <c r="H88" s="5">
        <v>2.0739389999999998</v>
      </c>
      <c r="I88" s="5">
        <v>5.0269000000000001E-2</v>
      </c>
      <c r="J88" s="5">
        <v>1.4751020000000001</v>
      </c>
      <c r="K88" s="5">
        <v>0.421124</v>
      </c>
      <c r="L88" s="5">
        <v>8.2657999999999995E-2</v>
      </c>
      <c r="M88" s="5">
        <v>0.145422</v>
      </c>
      <c r="N88" s="5">
        <v>13.160784</v>
      </c>
      <c r="O88" s="5">
        <v>0.26384399999999997</v>
      </c>
      <c r="P88" s="5">
        <v>0.24093500000000001</v>
      </c>
      <c r="Q88" s="5">
        <v>2.3370999999999999E-2</v>
      </c>
      <c r="R88" s="5">
        <v>6.5803E-2</v>
      </c>
      <c r="S88" s="6">
        <v>1.6543920000000001</v>
      </c>
      <c r="T88" s="9">
        <v>0.60835499999999998</v>
      </c>
      <c r="U88" s="7">
        <v>0.63865399999999994</v>
      </c>
      <c r="V88" s="7">
        <v>0.710646</v>
      </c>
      <c r="W88" s="7">
        <v>0.10741299999999999</v>
      </c>
      <c r="X88" s="7">
        <v>0.31631200000000004</v>
      </c>
      <c r="Y88" s="7">
        <v>3.7423190000000002</v>
      </c>
      <c r="Z88" s="7">
        <v>0.29829800000000001</v>
      </c>
      <c r="AA88" s="7">
        <v>1.82917</v>
      </c>
      <c r="AB88" s="7">
        <v>1.962145</v>
      </c>
      <c r="AC88" s="7">
        <v>1.4370769999999999</v>
      </c>
      <c r="AD88" s="7">
        <v>27.711562999999998</v>
      </c>
      <c r="AE88" s="5">
        <f t="shared" si="1"/>
        <v>92.964020000000019</v>
      </c>
    </row>
    <row r="89" spans="1:31">
      <c r="A89" s="37" t="s">
        <v>212</v>
      </c>
      <c r="B89" s="4" t="s">
        <v>213</v>
      </c>
      <c r="C89" s="5">
        <v>2.6589999999999998</v>
      </c>
      <c r="D89" s="5">
        <v>2.5757779999999997</v>
      </c>
      <c r="E89" s="5">
        <v>3.0315020000000001</v>
      </c>
      <c r="F89" s="5">
        <v>1.202674</v>
      </c>
      <c r="G89" s="5">
        <v>0.131465</v>
      </c>
      <c r="H89" s="5">
        <v>0.58269899999999997</v>
      </c>
      <c r="I89" s="5">
        <v>1.6513330000000002</v>
      </c>
      <c r="J89" s="5">
        <v>0.978773</v>
      </c>
      <c r="K89" s="5">
        <v>2.0869340000000003</v>
      </c>
      <c r="L89" s="5">
        <v>1.213587</v>
      </c>
      <c r="M89" s="5">
        <v>1.9731479999999999</v>
      </c>
      <c r="N89" s="5">
        <v>5.661816</v>
      </c>
      <c r="O89" s="5">
        <v>8.4803549999999994</v>
      </c>
      <c r="P89" s="5">
        <v>8.7272819999999989</v>
      </c>
      <c r="Q89" s="5">
        <v>19.131237000000002</v>
      </c>
      <c r="R89" s="5">
        <v>44.766521999999995</v>
      </c>
      <c r="S89" s="6">
        <v>48.542646999999995</v>
      </c>
      <c r="T89" s="9">
        <v>44.526069999999997</v>
      </c>
      <c r="U89" s="7">
        <v>42.712985999999994</v>
      </c>
      <c r="V89" s="7">
        <v>28.986255</v>
      </c>
      <c r="W89" s="7">
        <v>19.842645000000001</v>
      </c>
      <c r="X89" s="7">
        <v>46.299883999999999</v>
      </c>
      <c r="Y89" s="7">
        <v>53.764834999999998</v>
      </c>
      <c r="Z89" s="7">
        <v>52.118889000000003</v>
      </c>
      <c r="AA89" s="7">
        <v>56.225728000000004</v>
      </c>
      <c r="AB89" s="7">
        <v>43.403042999999997</v>
      </c>
      <c r="AC89" s="7">
        <v>66.581149999999994</v>
      </c>
      <c r="AD89" s="7">
        <v>41.819084000000004</v>
      </c>
      <c r="AE89" s="5">
        <f t="shared" si="1"/>
        <v>649.67732100000001</v>
      </c>
    </row>
    <row r="90" spans="1:31">
      <c r="A90" s="37" t="s">
        <v>214</v>
      </c>
      <c r="B90" s="4" t="s">
        <v>215</v>
      </c>
      <c r="C90" s="5">
        <v>0.35199999999999998</v>
      </c>
      <c r="D90" s="5">
        <v>6.13E-3</v>
      </c>
      <c r="E90" s="5">
        <v>6.1497999999999997E-2</v>
      </c>
      <c r="F90" s="5">
        <v>2.4167000000000001E-2</v>
      </c>
      <c r="G90" s="5">
        <v>0</v>
      </c>
      <c r="H90" s="5">
        <v>3.1910000000000001E-2</v>
      </c>
      <c r="I90" s="5">
        <v>2.0699999999999998E-3</v>
      </c>
      <c r="J90" s="5">
        <v>4.2610999999999996E-2</v>
      </c>
      <c r="K90" s="5">
        <v>8.4516999999999995E-2</v>
      </c>
      <c r="L90" s="5">
        <v>0.24326300000000001</v>
      </c>
      <c r="M90" s="5">
        <v>0.59411599999999998</v>
      </c>
      <c r="N90" s="5">
        <v>1.1927940000000001</v>
      </c>
      <c r="O90" s="5">
        <v>0.26602300000000001</v>
      </c>
      <c r="P90" s="5">
        <v>0.21651300000000001</v>
      </c>
      <c r="Q90" s="5">
        <v>0.15731999999999999</v>
      </c>
      <c r="R90" s="5">
        <v>0.60960500000000006</v>
      </c>
      <c r="S90" s="6">
        <v>0.9134779999999999</v>
      </c>
      <c r="T90" s="9">
        <v>0.578094</v>
      </c>
      <c r="U90" s="7">
        <v>3.7634999999999995E-2</v>
      </c>
      <c r="V90" s="7">
        <v>5.2338999999999997E-2</v>
      </c>
      <c r="W90" s="7">
        <v>0.188609</v>
      </c>
      <c r="X90" s="7">
        <v>0.10535700000000001</v>
      </c>
      <c r="Y90" s="7">
        <v>9.2272000000000007E-2</v>
      </c>
      <c r="Z90" s="7">
        <v>0.17021799999999998</v>
      </c>
      <c r="AA90" s="7">
        <v>1.7478E-2</v>
      </c>
      <c r="AB90" s="7">
        <v>4.8244000000000002E-2</v>
      </c>
      <c r="AC90" s="7">
        <v>0</v>
      </c>
      <c r="AD90" s="7">
        <v>0.142346</v>
      </c>
      <c r="AE90" s="5">
        <f t="shared" si="1"/>
        <v>6.230607</v>
      </c>
    </row>
    <row r="91" spans="1:31">
      <c r="A91" s="37" t="s">
        <v>216</v>
      </c>
      <c r="B91" s="4" t="s">
        <v>217</v>
      </c>
      <c r="C91" s="5">
        <v>7.3220000000000001</v>
      </c>
      <c r="D91" s="5">
        <v>12.323804000000001</v>
      </c>
      <c r="E91" s="5">
        <v>16.638289</v>
      </c>
      <c r="F91" s="5">
        <v>19.215872000000001</v>
      </c>
      <c r="G91" s="5">
        <v>19.835941999999999</v>
      </c>
      <c r="H91" s="5">
        <v>21.874241999999999</v>
      </c>
      <c r="I91" s="5">
        <v>27.881229999999999</v>
      </c>
      <c r="J91" s="5">
        <v>31.566598000000003</v>
      </c>
      <c r="K91" s="5">
        <v>36.334512000000004</v>
      </c>
      <c r="L91" s="5">
        <v>52.195422000000001</v>
      </c>
      <c r="M91" s="5">
        <v>60.833588000000006</v>
      </c>
      <c r="N91" s="5">
        <v>62.56362</v>
      </c>
      <c r="O91" s="5">
        <v>52.747330999999996</v>
      </c>
      <c r="P91" s="5">
        <v>70.273471999999998</v>
      </c>
      <c r="Q91" s="5">
        <v>40.034442000000006</v>
      </c>
      <c r="R91" s="5">
        <v>72.960425000000001</v>
      </c>
      <c r="S91" s="6">
        <v>69.937760999999995</v>
      </c>
      <c r="T91" s="9">
        <v>62.447290000000002</v>
      </c>
      <c r="U91" s="7">
        <v>69.511352000000002</v>
      </c>
      <c r="V91" s="7">
        <v>78.795873999999998</v>
      </c>
      <c r="W91" s="7">
        <v>68.365889999999993</v>
      </c>
      <c r="X91" s="7">
        <v>65.399074999999996</v>
      </c>
      <c r="Y91" s="7">
        <v>61.351709999999997</v>
      </c>
      <c r="Z91" s="7">
        <v>71.977598999999998</v>
      </c>
      <c r="AA91" s="7">
        <v>57.178724000000003</v>
      </c>
      <c r="AB91" s="7">
        <v>44.866357999999998</v>
      </c>
      <c r="AC91" s="7">
        <v>56.462146999999995</v>
      </c>
      <c r="AD91" s="7">
        <v>55.971694999999997</v>
      </c>
      <c r="AE91" s="5">
        <f t="shared" si="1"/>
        <v>1366.8662640000002</v>
      </c>
    </row>
    <row r="92" spans="1:31">
      <c r="A92" s="37" t="s">
        <v>218</v>
      </c>
      <c r="B92" s="4" t="s">
        <v>219</v>
      </c>
      <c r="C92" s="5">
        <v>1.6</v>
      </c>
      <c r="D92" s="5">
        <v>9.063191999999999</v>
      </c>
      <c r="E92" s="5">
        <v>3.4624050000000004</v>
      </c>
      <c r="F92" s="5">
        <v>4.2306499999999998</v>
      </c>
      <c r="G92" s="5">
        <v>4.067882</v>
      </c>
      <c r="H92" s="5">
        <v>6.7473929999999998</v>
      </c>
      <c r="I92" s="5">
        <v>8.8362429999999996</v>
      </c>
      <c r="J92" s="5">
        <v>11.496953</v>
      </c>
      <c r="K92" s="5">
        <v>12.902602</v>
      </c>
      <c r="L92" s="5">
        <v>25.194638999999999</v>
      </c>
      <c r="M92" s="5">
        <v>27.443981999999998</v>
      </c>
      <c r="N92" s="5">
        <v>31.210370999999999</v>
      </c>
      <c r="O92" s="5">
        <v>32.299510999999995</v>
      </c>
      <c r="P92" s="5">
        <v>35.714838999999998</v>
      </c>
      <c r="Q92" s="5">
        <v>28.426981000000001</v>
      </c>
      <c r="R92" s="5">
        <v>24.985418000000003</v>
      </c>
      <c r="S92" s="6">
        <v>24.547286</v>
      </c>
      <c r="T92" s="9">
        <v>24.066869999999998</v>
      </c>
      <c r="U92" s="7">
        <v>21.827266999999999</v>
      </c>
      <c r="V92" s="7">
        <v>21.726091</v>
      </c>
      <c r="W92" s="7">
        <v>20.590067999999999</v>
      </c>
      <c r="X92" s="7">
        <v>20.450332999999997</v>
      </c>
      <c r="Y92" s="7">
        <v>21.711359000000002</v>
      </c>
      <c r="Z92" s="7">
        <v>21.402965999999999</v>
      </c>
      <c r="AA92" s="7">
        <v>22.946098999999997</v>
      </c>
      <c r="AB92" s="7">
        <v>18.609023000000001</v>
      </c>
      <c r="AC92" s="7">
        <v>22.314392000000002</v>
      </c>
      <c r="AD92" s="7">
        <v>27.231788999999999</v>
      </c>
      <c r="AE92" s="5">
        <f t="shared" si="1"/>
        <v>535.10660399999995</v>
      </c>
    </row>
    <row r="93" spans="1:31">
      <c r="A93" s="37" t="s">
        <v>220</v>
      </c>
      <c r="B93" s="4" t="s">
        <v>221</v>
      </c>
      <c r="C93" s="5">
        <v>101.754</v>
      </c>
      <c r="D93" s="5">
        <v>284.270735</v>
      </c>
      <c r="E93" s="5">
        <v>172.825065</v>
      </c>
      <c r="F93" s="5">
        <v>195.767122</v>
      </c>
      <c r="G93" s="5">
        <v>232.94005999999999</v>
      </c>
      <c r="H93" s="5">
        <v>343.84886800000004</v>
      </c>
      <c r="I93" s="5">
        <v>367.25911300000001</v>
      </c>
      <c r="J93" s="5">
        <v>512.39500599999997</v>
      </c>
      <c r="K93" s="5">
        <v>584.12401899999998</v>
      </c>
      <c r="L93" s="5">
        <v>730.90601399999991</v>
      </c>
      <c r="M93" s="5">
        <v>961.00898600000005</v>
      </c>
      <c r="N93" s="5">
        <v>954.78375899999992</v>
      </c>
      <c r="O93" s="5">
        <v>1089.1974420000001</v>
      </c>
      <c r="P93" s="5">
        <v>1189.182812</v>
      </c>
      <c r="Q93" s="5">
        <v>790.69075600000008</v>
      </c>
      <c r="R93" s="5">
        <v>1079.7577209999999</v>
      </c>
      <c r="S93" s="6">
        <v>1299.089389</v>
      </c>
      <c r="T93" s="9">
        <v>1357.6795490000002</v>
      </c>
      <c r="U93" s="7">
        <v>1284.15219</v>
      </c>
      <c r="V93" s="7">
        <v>1221.275758</v>
      </c>
      <c r="W93" s="7">
        <v>1022.134182</v>
      </c>
      <c r="X93" s="7">
        <v>927.05445299999997</v>
      </c>
      <c r="Y93" s="7">
        <v>994.79696799999999</v>
      </c>
      <c r="Z93" s="7">
        <v>1388.71379</v>
      </c>
      <c r="AA93" s="7">
        <v>1314.8454669999999</v>
      </c>
      <c r="AB93" s="7">
        <v>892.28994899999998</v>
      </c>
      <c r="AC93" s="7">
        <v>931.938717</v>
      </c>
      <c r="AD93" s="7">
        <v>1031.5854380000001</v>
      </c>
      <c r="AE93" s="5">
        <f t="shared" si="1"/>
        <v>23256.267328000002</v>
      </c>
    </row>
    <row r="94" spans="1:31">
      <c r="A94" s="37" t="s">
        <v>222</v>
      </c>
      <c r="B94" s="4" t="s">
        <v>223</v>
      </c>
      <c r="C94" s="5">
        <v>47.725999999999999</v>
      </c>
      <c r="D94" s="5">
        <v>76.283002999999994</v>
      </c>
      <c r="E94" s="5">
        <v>75.062179</v>
      </c>
      <c r="F94" s="5">
        <v>79.871637000000007</v>
      </c>
      <c r="G94" s="5">
        <v>103.86427999999999</v>
      </c>
      <c r="H94" s="5">
        <v>145.06276099999999</v>
      </c>
      <c r="I94" s="5">
        <v>305.713461</v>
      </c>
      <c r="J94" s="5">
        <v>441.82979499999999</v>
      </c>
      <c r="K94" s="5">
        <v>699.205556</v>
      </c>
      <c r="L94" s="5">
        <v>969.51764900000001</v>
      </c>
      <c r="M94" s="5">
        <v>1159.9913039999999</v>
      </c>
      <c r="N94" s="5">
        <v>1042.0126949999999</v>
      </c>
      <c r="O94" s="5">
        <v>687.51849800000002</v>
      </c>
      <c r="P94" s="5">
        <v>992.00744799999995</v>
      </c>
      <c r="Q94" s="5">
        <v>1155.5446059999999</v>
      </c>
      <c r="R94" s="5">
        <v>2027.9511980000002</v>
      </c>
      <c r="S94" s="6">
        <v>2815.7958009999998</v>
      </c>
      <c r="T94" s="9">
        <v>3378.3443709999997</v>
      </c>
      <c r="U94" s="7">
        <v>3831.0250249999999</v>
      </c>
      <c r="V94" s="7">
        <v>3101.7853319999999</v>
      </c>
      <c r="W94" s="7">
        <v>1200.326425</v>
      </c>
      <c r="X94" s="7">
        <v>1059.6838870000001</v>
      </c>
      <c r="Y94" s="7">
        <v>701.29694400000005</v>
      </c>
      <c r="Z94" s="7">
        <v>780.51600300000007</v>
      </c>
      <c r="AA94" s="7">
        <v>733.59306499999991</v>
      </c>
      <c r="AB94" s="7">
        <v>1130.4397020000001</v>
      </c>
      <c r="AC94" s="7">
        <v>1287.1538270000001</v>
      </c>
      <c r="AD94" s="7">
        <v>2115.534165</v>
      </c>
      <c r="AE94" s="5">
        <f t="shared" si="1"/>
        <v>32144.656617000004</v>
      </c>
    </row>
    <row r="95" spans="1:31">
      <c r="A95" s="37" t="s">
        <v>224</v>
      </c>
      <c r="B95" s="4" t="s">
        <v>225</v>
      </c>
      <c r="C95" s="5">
        <v>2.214</v>
      </c>
      <c r="D95" s="5">
        <v>1.1301990000000002</v>
      </c>
      <c r="E95" s="5">
        <v>1.5789000000000001E-2</v>
      </c>
      <c r="F95" s="5">
        <v>4.2960000000000003E-3</v>
      </c>
      <c r="G95" s="5">
        <v>1.128865</v>
      </c>
      <c r="H95" s="5">
        <v>2.7469E-2</v>
      </c>
      <c r="I95" s="5">
        <v>0.13533000000000001</v>
      </c>
      <c r="J95" s="5">
        <v>0.19631700000000002</v>
      </c>
      <c r="K95" s="5">
        <v>0.23080099999999998</v>
      </c>
      <c r="L95" s="5">
        <v>2.4791500000000002</v>
      </c>
      <c r="M95" s="5">
        <v>17.206060000000001</v>
      </c>
      <c r="N95" s="5">
        <v>30.707023</v>
      </c>
      <c r="O95" s="5">
        <v>17.380091</v>
      </c>
      <c r="P95" s="5">
        <v>7.3215669999999999</v>
      </c>
      <c r="Q95" s="5">
        <v>0.35468900000000003</v>
      </c>
      <c r="R95" s="5">
        <v>0.731576</v>
      </c>
      <c r="S95" s="6">
        <v>0.65014899999999998</v>
      </c>
      <c r="T95" s="9">
        <v>0.37512699999999999</v>
      </c>
      <c r="U95" s="7">
        <v>0.29194200000000003</v>
      </c>
      <c r="V95" s="7">
        <v>0.43163099999999999</v>
      </c>
      <c r="W95" s="7">
        <v>2.9899459999999998</v>
      </c>
      <c r="X95" s="7">
        <v>10.293513000000001</v>
      </c>
      <c r="Y95" s="7">
        <v>3.564225</v>
      </c>
      <c r="Z95" s="7">
        <v>4.4884139999999997</v>
      </c>
      <c r="AA95" s="7">
        <v>4.3129359999999997</v>
      </c>
      <c r="AB95" s="7">
        <v>1.2258579999999999</v>
      </c>
      <c r="AC95" s="7">
        <v>0.253917</v>
      </c>
      <c r="AD95" s="7">
        <v>7.5575079999999994</v>
      </c>
      <c r="AE95" s="5">
        <f t="shared" si="1"/>
        <v>117.69838800000001</v>
      </c>
    </row>
    <row r="96" spans="1:31">
      <c r="A96" s="37" t="s">
        <v>226</v>
      </c>
      <c r="B96" s="4" t="s">
        <v>227</v>
      </c>
      <c r="C96" s="5">
        <v>33.645000000000003</v>
      </c>
      <c r="D96" s="5">
        <v>114.589056</v>
      </c>
      <c r="E96" s="5">
        <v>141.674047</v>
      </c>
      <c r="F96" s="5">
        <v>244.58501699999999</v>
      </c>
      <c r="G96" s="5">
        <v>407.31563699999998</v>
      </c>
      <c r="H96" s="5">
        <v>882.57518200000004</v>
      </c>
      <c r="I96" s="5">
        <v>1080.7318160000002</v>
      </c>
      <c r="J96" s="5">
        <v>1456.947819</v>
      </c>
      <c r="K96" s="5">
        <v>1893.8267639999999</v>
      </c>
      <c r="L96" s="5">
        <v>2203.2771630000002</v>
      </c>
      <c r="M96" s="5">
        <v>2687.5388590000002</v>
      </c>
      <c r="N96" s="5">
        <v>2652.3346779999997</v>
      </c>
      <c r="O96" s="5">
        <v>2344.5040920000001</v>
      </c>
      <c r="P96" s="5">
        <v>2183.9946370000002</v>
      </c>
      <c r="Q96" s="5">
        <v>1408.479507</v>
      </c>
      <c r="R96" s="5">
        <v>1418.831101</v>
      </c>
      <c r="S96" s="6">
        <v>1178.6688000000001</v>
      </c>
      <c r="T96" s="9">
        <v>1079.2707439999999</v>
      </c>
      <c r="U96" s="7">
        <v>1334.7544779999998</v>
      </c>
      <c r="V96" s="7">
        <v>1139.2491299999999</v>
      </c>
      <c r="W96" s="7">
        <v>1334.8784929999999</v>
      </c>
      <c r="X96" s="7">
        <v>1309.4967830000001</v>
      </c>
      <c r="Y96" s="7">
        <v>1440.6569380000001</v>
      </c>
      <c r="Z96" s="7">
        <v>997.28368699999999</v>
      </c>
      <c r="AA96" s="7">
        <v>1097.5865449999999</v>
      </c>
      <c r="AB96" s="7">
        <v>861.16206799999998</v>
      </c>
      <c r="AC96" s="7">
        <v>917.22744499999999</v>
      </c>
      <c r="AD96" s="7">
        <v>1508.2861540000001</v>
      </c>
      <c r="AE96" s="5">
        <f t="shared" si="1"/>
        <v>35353.37163999999</v>
      </c>
    </row>
    <row r="97" spans="1:31">
      <c r="A97" s="37" t="s">
        <v>228</v>
      </c>
      <c r="B97" s="4" t="s">
        <v>229</v>
      </c>
      <c r="C97" s="5">
        <v>0.04</v>
      </c>
      <c r="D97" s="5">
        <v>0.27628800000000003</v>
      </c>
      <c r="E97" s="5">
        <v>0.15698300000000001</v>
      </c>
      <c r="F97" s="5">
        <v>4.1768E-2</v>
      </c>
      <c r="G97" s="5">
        <v>0.80538399999999999</v>
      </c>
      <c r="H97" s="5">
        <v>2.7981289999999999</v>
      </c>
      <c r="I97" s="5">
        <v>3.7360999999999998E-2</v>
      </c>
      <c r="J97" s="5">
        <v>3.3447999999999999E-2</v>
      </c>
      <c r="K97" s="5">
        <v>2.8627E-2</v>
      </c>
      <c r="L97" s="5">
        <v>99.672365999999997</v>
      </c>
      <c r="M97" s="5">
        <v>0.13116</v>
      </c>
      <c r="N97" s="5">
        <v>0.11518200000000001</v>
      </c>
      <c r="O97" s="5">
        <v>357.18105500000001</v>
      </c>
      <c r="P97" s="5">
        <v>1.309474</v>
      </c>
      <c r="Q97" s="5">
        <v>0.61179600000000001</v>
      </c>
      <c r="R97" s="5">
        <v>9.3711000000000003E-2</v>
      </c>
      <c r="S97" s="6">
        <v>4.9114999999999999E-2</v>
      </c>
      <c r="T97" s="9">
        <v>0.61667999999999989</v>
      </c>
      <c r="U97" s="7">
        <v>0.409084</v>
      </c>
      <c r="V97" s="7">
        <v>0.29000799999999999</v>
      </c>
      <c r="W97" s="7">
        <v>0.869838</v>
      </c>
      <c r="X97" s="7">
        <v>0.49028300000000002</v>
      </c>
      <c r="Y97" s="7">
        <v>2.7958270000000001</v>
      </c>
      <c r="Z97" s="7">
        <v>0.89443700000000004</v>
      </c>
      <c r="AA97" s="7">
        <v>9.8667000000000005E-2</v>
      </c>
      <c r="AB97" s="7">
        <v>4.3664000000000001E-2</v>
      </c>
      <c r="AC97" s="7">
        <v>2.6380000000000001E-2</v>
      </c>
      <c r="AD97" s="7">
        <v>4.0919999999999993E-3</v>
      </c>
      <c r="AE97" s="5">
        <f t="shared" si="1"/>
        <v>469.92080699999997</v>
      </c>
    </row>
    <row r="98" spans="1:31">
      <c r="A98" s="37" t="s">
        <v>230</v>
      </c>
      <c r="B98" s="4" t="s">
        <v>231</v>
      </c>
      <c r="C98" s="5">
        <v>0.14299999999999999</v>
      </c>
      <c r="D98" s="5">
        <v>0.35528899999999997</v>
      </c>
      <c r="E98" s="5">
        <v>1.4530450000000001</v>
      </c>
      <c r="F98" s="5">
        <v>1.3716539999999999</v>
      </c>
      <c r="G98" s="5">
        <v>1.021806</v>
      </c>
      <c r="H98" s="5">
        <v>0.49781700000000001</v>
      </c>
      <c r="I98" s="5">
        <v>0.74012599999999995</v>
      </c>
      <c r="J98" s="5">
        <v>0.47500700000000001</v>
      </c>
      <c r="K98" s="5">
        <v>9.607246</v>
      </c>
      <c r="L98" s="5">
        <v>6.2056329999999997</v>
      </c>
      <c r="M98" s="5">
        <v>0.39086200000000004</v>
      </c>
      <c r="N98" s="5">
        <v>35.469491000000005</v>
      </c>
      <c r="O98" s="5">
        <v>4.0898260000000004</v>
      </c>
      <c r="P98" s="5">
        <v>10.736021000000001</v>
      </c>
      <c r="Q98" s="5">
        <v>0.27043900000000004</v>
      </c>
      <c r="R98" s="5">
        <v>0.23625399999999999</v>
      </c>
      <c r="S98" s="6">
        <v>0.64483100000000004</v>
      </c>
      <c r="T98" s="9">
        <v>22.178440999999999</v>
      </c>
      <c r="U98" s="7">
        <v>0.54229300000000003</v>
      </c>
      <c r="V98" s="7">
        <v>0</v>
      </c>
      <c r="W98" s="7">
        <v>0.41778599999999999</v>
      </c>
      <c r="X98" s="7">
        <v>0.25956699999999999</v>
      </c>
      <c r="Y98" s="7">
        <v>0.27084800000000003</v>
      </c>
      <c r="Z98" s="7">
        <v>0.77858500000000008</v>
      </c>
      <c r="AA98" s="7">
        <v>0.618641</v>
      </c>
      <c r="AB98" s="7">
        <v>0</v>
      </c>
      <c r="AC98" s="7">
        <v>0</v>
      </c>
      <c r="AD98" s="7">
        <v>0</v>
      </c>
      <c r="AE98" s="5">
        <f t="shared" si="1"/>
        <v>98.774508000000012</v>
      </c>
    </row>
    <row r="99" spans="1:31">
      <c r="A99" s="37" t="s">
        <v>232</v>
      </c>
      <c r="B99" s="4" t="s">
        <v>233</v>
      </c>
      <c r="C99" s="5">
        <v>13.644</v>
      </c>
      <c r="D99" s="5">
        <v>23.720482000000001</v>
      </c>
      <c r="E99" s="5">
        <v>23.52272</v>
      </c>
      <c r="F99" s="5">
        <v>25.506580999999997</v>
      </c>
      <c r="G99" s="5">
        <v>27.115448000000001</v>
      </c>
      <c r="H99" s="5">
        <v>34.124800999999998</v>
      </c>
      <c r="I99" s="5">
        <v>42.909649999999999</v>
      </c>
      <c r="J99" s="5">
        <v>47.845680999999999</v>
      </c>
      <c r="K99" s="5">
        <v>51.248435000000001</v>
      </c>
      <c r="L99" s="5">
        <v>49.525359999999999</v>
      </c>
      <c r="M99" s="5">
        <v>63.96067</v>
      </c>
      <c r="N99" s="5">
        <v>82.986487999999994</v>
      </c>
      <c r="O99" s="5">
        <v>100.73932000000001</v>
      </c>
      <c r="P99" s="5">
        <v>96.985551000000001</v>
      </c>
      <c r="Q99" s="5">
        <v>81.736539999999991</v>
      </c>
      <c r="R99" s="5">
        <v>86.915676000000005</v>
      </c>
      <c r="S99" s="6">
        <v>94.743270999999993</v>
      </c>
      <c r="T99" s="9">
        <v>99.777804999999987</v>
      </c>
      <c r="U99" s="7">
        <v>95.252769999999998</v>
      </c>
      <c r="V99" s="7">
        <v>141.80107899999999</v>
      </c>
      <c r="W99" s="7">
        <v>149.88369399999999</v>
      </c>
      <c r="X99" s="7">
        <v>161.498774</v>
      </c>
      <c r="Y99" s="7">
        <v>163.80938599999999</v>
      </c>
      <c r="Z99" s="7">
        <v>156.69228700000002</v>
      </c>
      <c r="AA99" s="7">
        <v>163.836454</v>
      </c>
      <c r="AB99" s="7">
        <v>153.190641</v>
      </c>
      <c r="AC99" s="7">
        <v>178.376205</v>
      </c>
      <c r="AD99" s="7">
        <v>251.01090200000002</v>
      </c>
      <c r="AE99" s="5">
        <f t="shared" si="1"/>
        <v>2662.3606709999999</v>
      </c>
    </row>
    <row r="100" spans="1:31">
      <c r="A100" s="37" t="s">
        <v>234</v>
      </c>
      <c r="B100" s="4" t="s">
        <v>235</v>
      </c>
      <c r="C100" s="5">
        <v>0.78800000000000003</v>
      </c>
      <c r="D100" s="5">
        <v>0.71798000000000006</v>
      </c>
      <c r="E100" s="5">
        <v>1.1485340000000002</v>
      </c>
      <c r="F100" s="5">
        <v>1.1320460000000001</v>
      </c>
      <c r="G100" s="5">
        <v>1.2084549999999998</v>
      </c>
      <c r="H100" s="5">
        <v>1.3449680000000002</v>
      </c>
      <c r="I100" s="5">
        <v>1.5191430000000001</v>
      </c>
      <c r="J100" s="5">
        <v>1.450545</v>
      </c>
      <c r="K100" s="5">
        <v>0.98609100000000005</v>
      </c>
      <c r="L100" s="5">
        <v>0.64827699999999999</v>
      </c>
      <c r="M100" s="5">
        <v>0.57113800000000003</v>
      </c>
      <c r="N100" s="5">
        <v>0.46266800000000002</v>
      </c>
      <c r="O100" s="5">
        <v>0.58921199999999996</v>
      </c>
      <c r="P100" s="5">
        <v>0.64497900000000008</v>
      </c>
      <c r="Q100" s="5">
        <v>0.21366399999999999</v>
      </c>
      <c r="R100" s="5">
        <v>0.58544000000000007</v>
      </c>
      <c r="S100" s="6">
        <v>0.43345999999999996</v>
      </c>
      <c r="T100" s="9">
        <v>0.436394</v>
      </c>
      <c r="U100" s="7">
        <v>0.221805</v>
      </c>
      <c r="V100" s="7">
        <v>0.28855900000000001</v>
      </c>
      <c r="W100" s="7">
        <v>0.16603800000000002</v>
      </c>
      <c r="X100" s="7">
        <v>0.260214</v>
      </c>
      <c r="Y100" s="7">
        <v>0.20816699999999999</v>
      </c>
      <c r="Z100" s="7">
        <v>0.163129</v>
      </c>
      <c r="AA100" s="7">
        <v>0.158442</v>
      </c>
      <c r="AB100" s="7">
        <v>0.134215</v>
      </c>
      <c r="AC100" s="7">
        <v>5.4023000000000002E-2</v>
      </c>
      <c r="AD100" s="7">
        <v>0.114831</v>
      </c>
      <c r="AE100" s="5">
        <f t="shared" si="1"/>
        <v>16.650417000000001</v>
      </c>
    </row>
    <row r="101" spans="1:31">
      <c r="A101" s="37" t="s">
        <v>236</v>
      </c>
      <c r="B101" s="4" t="s">
        <v>237</v>
      </c>
      <c r="C101" s="5">
        <v>0.03</v>
      </c>
      <c r="D101" s="5">
        <v>7.1660000000000005E-3</v>
      </c>
      <c r="E101" s="5">
        <v>3.6368999999999999E-2</v>
      </c>
      <c r="F101" s="5">
        <v>4.8396999999999996E-2</v>
      </c>
      <c r="G101" s="5">
        <v>0.338584</v>
      </c>
      <c r="H101" s="5">
        <v>0.11384999999999999</v>
      </c>
      <c r="I101" s="5">
        <v>8.1447999999999993E-2</v>
      </c>
      <c r="J101" s="5">
        <v>0.27675499999999997</v>
      </c>
      <c r="K101" s="5">
        <v>0.23411799999999999</v>
      </c>
      <c r="L101" s="5">
        <v>0.30092599999999997</v>
      </c>
      <c r="M101" s="5">
        <v>0.41786399999999996</v>
      </c>
      <c r="N101" s="5">
        <v>0.37754700000000002</v>
      </c>
      <c r="O101" s="5">
        <v>0.387376</v>
      </c>
      <c r="P101" s="5">
        <v>0.41014400000000001</v>
      </c>
      <c r="Q101" s="5">
        <v>0.25574999999999998</v>
      </c>
      <c r="R101" s="5">
        <v>0.212814</v>
      </c>
      <c r="S101" s="6">
        <v>0.270181</v>
      </c>
      <c r="T101" s="9">
        <v>0.174039</v>
      </c>
      <c r="U101" s="7">
        <v>0.24682400000000002</v>
      </c>
      <c r="V101" s="7">
        <v>0.397289</v>
      </c>
      <c r="W101" s="7">
        <v>0.12109300000000001</v>
      </c>
      <c r="X101" s="7">
        <v>6.7412E-2</v>
      </c>
      <c r="Y101" s="7">
        <v>0.14133699999999999</v>
      </c>
      <c r="Z101" s="7">
        <v>0.159077</v>
      </c>
      <c r="AA101" s="7">
        <v>0.17022100000000001</v>
      </c>
      <c r="AB101" s="7">
        <v>8.9684E-2</v>
      </c>
      <c r="AC101" s="7">
        <v>3.9015000000000001E-2</v>
      </c>
      <c r="AD101" s="7">
        <v>0</v>
      </c>
      <c r="AE101" s="5">
        <f t="shared" si="1"/>
        <v>5.4052799999999994</v>
      </c>
    </row>
    <row r="102" spans="1:31">
      <c r="A102" s="37" t="s">
        <v>238</v>
      </c>
      <c r="B102" s="4" t="s">
        <v>239</v>
      </c>
      <c r="C102" s="5">
        <v>0</v>
      </c>
      <c r="D102" s="5">
        <v>1.905E-3</v>
      </c>
      <c r="E102" s="5">
        <v>1.2351690000000002</v>
      </c>
      <c r="F102" s="5">
        <v>0.329625</v>
      </c>
      <c r="G102" s="5">
        <v>0.83923000000000003</v>
      </c>
      <c r="H102" s="5">
        <v>0.58848599999999995</v>
      </c>
      <c r="I102" s="5">
        <v>0.35214000000000001</v>
      </c>
      <c r="J102" s="5">
        <v>4.1195999999999997E-2</v>
      </c>
      <c r="K102" s="5">
        <v>0.155362</v>
      </c>
      <c r="L102" s="5">
        <v>0.15807499999999999</v>
      </c>
      <c r="M102" s="5">
        <v>0.22340399999999999</v>
      </c>
      <c r="N102" s="5">
        <v>0.178733</v>
      </c>
      <c r="O102" s="5">
        <v>0.378166</v>
      </c>
      <c r="P102" s="5">
        <v>0.34849400000000003</v>
      </c>
      <c r="Q102" s="5">
        <v>0.55397600000000002</v>
      </c>
      <c r="R102" s="5">
        <v>0.28008699999999997</v>
      </c>
      <c r="S102" s="6">
        <v>0.165602</v>
      </c>
      <c r="T102" s="9">
        <v>0.16317799999999999</v>
      </c>
      <c r="U102" s="7">
        <v>0.52196699999999996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5">
        <f t="shared" si="1"/>
        <v>6.5147949999999994</v>
      </c>
    </row>
    <row r="103" spans="1:31">
      <c r="A103" s="37" t="s">
        <v>240</v>
      </c>
      <c r="B103" s="4" t="s">
        <v>241</v>
      </c>
      <c r="C103" s="5">
        <v>1.6879999999999999</v>
      </c>
      <c r="D103" s="5">
        <v>1.439327</v>
      </c>
      <c r="E103" s="5">
        <v>2.913945</v>
      </c>
      <c r="F103" s="5">
        <v>7.0439939999999996</v>
      </c>
      <c r="G103" s="5">
        <v>8.7856810000000003</v>
      </c>
      <c r="H103" s="5">
        <v>13.408777000000001</v>
      </c>
      <c r="I103" s="5">
        <v>28.992286</v>
      </c>
      <c r="J103" s="5">
        <v>38.142961999999997</v>
      </c>
      <c r="K103" s="5">
        <v>87.658665999999997</v>
      </c>
      <c r="L103" s="5">
        <v>99.642155000000002</v>
      </c>
      <c r="M103" s="5">
        <v>67.09428299999999</v>
      </c>
      <c r="N103" s="5">
        <v>94.10521700000001</v>
      </c>
      <c r="O103" s="5">
        <v>117.97538899999999</v>
      </c>
      <c r="P103" s="5">
        <v>89.883585999999994</v>
      </c>
      <c r="Q103" s="5">
        <v>39.028520999999998</v>
      </c>
      <c r="R103" s="5">
        <v>50.833370000000002</v>
      </c>
      <c r="S103" s="6">
        <v>51.083716000000003</v>
      </c>
      <c r="T103" s="9">
        <v>31.739986999999999</v>
      </c>
      <c r="U103" s="7">
        <v>24.018549</v>
      </c>
      <c r="V103" s="7">
        <v>25.725527999999997</v>
      </c>
      <c r="W103" s="7">
        <v>22.965244999999999</v>
      </c>
      <c r="X103" s="7">
        <v>27.231111000000002</v>
      </c>
      <c r="Y103" s="7">
        <v>30.628513999999999</v>
      </c>
      <c r="Z103" s="7">
        <v>38.318235999999999</v>
      </c>
      <c r="AA103" s="7">
        <v>28.849792000000001</v>
      </c>
      <c r="AB103" s="7">
        <v>23.260670999999999</v>
      </c>
      <c r="AC103" s="7">
        <v>29.553529999999999</v>
      </c>
      <c r="AD103" s="7">
        <v>35.492175000000003</v>
      </c>
      <c r="AE103" s="5">
        <f t="shared" si="1"/>
        <v>1117.503213</v>
      </c>
    </row>
    <row r="104" spans="1:31">
      <c r="A104" s="37" t="s">
        <v>242</v>
      </c>
      <c r="B104" s="4" t="s">
        <v>243</v>
      </c>
      <c r="C104" s="5">
        <v>1.038</v>
      </c>
      <c r="D104" s="5">
        <v>3.137324</v>
      </c>
      <c r="E104" s="5">
        <v>1.833126</v>
      </c>
      <c r="F104" s="5">
        <v>1.421165</v>
      </c>
      <c r="G104" s="5">
        <v>2.9581379999999999</v>
      </c>
      <c r="H104" s="5">
        <v>2.1753090000000004</v>
      </c>
      <c r="I104" s="5">
        <v>2.288627</v>
      </c>
      <c r="J104" s="5">
        <v>5.4467700000000008</v>
      </c>
      <c r="K104" s="5">
        <v>3.5896870000000001</v>
      </c>
      <c r="L104" s="5">
        <v>4.3935119999999994</v>
      </c>
      <c r="M104" s="5">
        <v>6.0452870000000001</v>
      </c>
      <c r="N104" s="5">
        <v>9.888503</v>
      </c>
      <c r="O104" s="5">
        <v>14.842959</v>
      </c>
      <c r="P104" s="5">
        <v>15.577241000000001</v>
      </c>
      <c r="Q104" s="5">
        <v>9.8558380000000003</v>
      </c>
      <c r="R104" s="5">
        <v>9.827198000000001</v>
      </c>
      <c r="S104" s="6">
        <v>7.4267859999999999</v>
      </c>
      <c r="T104" s="9">
        <v>4.603135</v>
      </c>
      <c r="U104" s="7">
        <v>4.1481319999999995</v>
      </c>
      <c r="V104" s="7">
        <v>5.088419</v>
      </c>
      <c r="W104" s="7">
        <v>6.9256000000000002</v>
      </c>
      <c r="X104" s="7">
        <v>2.4041600000000001</v>
      </c>
      <c r="Y104" s="7">
        <v>1.935883</v>
      </c>
      <c r="Z104" s="7">
        <v>1.8306439999999999</v>
      </c>
      <c r="AA104" s="7">
        <v>2.2190430000000001</v>
      </c>
      <c r="AB104" s="7">
        <v>2.3755980000000001</v>
      </c>
      <c r="AC104" s="7">
        <v>4.436572</v>
      </c>
      <c r="AD104" s="7">
        <v>7.126004</v>
      </c>
      <c r="AE104" s="5">
        <f t="shared" si="1"/>
        <v>144.83866000000003</v>
      </c>
    </row>
    <row r="105" spans="1:31">
      <c r="A105" s="37" t="s">
        <v>244</v>
      </c>
      <c r="B105" s="4" t="s">
        <v>245</v>
      </c>
      <c r="C105" s="5">
        <v>3.2839999999999998</v>
      </c>
      <c r="D105" s="5">
        <v>5.236046</v>
      </c>
      <c r="E105" s="5">
        <v>8.0021299999999993</v>
      </c>
      <c r="F105" s="5">
        <v>7.9140480000000002</v>
      </c>
      <c r="G105" s="5">
        <v>5.5645009999999999</v>
      </c>
      <c r="H105" s="5">
        <v>8.5033600000000007</v>
      </c>
      <c r="I105" s="5">
        <v>8.716171000000001</v>
      </c>
      <c r="J105" s="5">
        <v>9.8981839999999988</v>
      </c>
      <c r="K105" s="5">
        <v>9.6074490000000008</v>
      </c>
      <c r="L105" s="5">
        <v>14.794495000000001</v>
      </c>
      <c r="M105" s="5">
        <v>17.982488</v>
      </c>
      <c r="N105" s="5">
        <v>17.979634999999998</v>
      </c>
      <c r="O105" s="5">
        <v>25.555060000000001</v>
      </c>
      <c r="P105" s="5">
        <v>26.130786000000001</v>
      </c>
      <c r="Q105" s="5">
        <v>22.262888</v>
      </c>
      <c r="R105" s="5">
        <v>27.974886999999999</v>
      </c>
      <c r="S105" s="6">
        <v>20.702239000000002</v>
      </c>
      <c r="T105" s="9">
        <v>21.128267999999998</v>
      </c>
      <c r="U105" s="7">
        <v>21.718837000000001</v>
      </c>
      <c r="V105" s="7">
        <v>20.374300999999999</v>
      </c>
      <c r="W105" s="7">
        <v>22.800515000000001</v>
      </c>
      <c r="X105" s="7">
        <v>15.561109</v>
      </c>
      <c r="Y105" s="7">
        <v>14.351683999999999</v>
      </c>
      <c r="Z105" s="7">
        <v>19.006314</v>
      </c>
      <c r="AA105" s="7">
        <v>13.813212999999999</v>
      </c>
      <c r="AB105" s="7">
        <v>11.090373</v>
      </c>
      <c r="AC105" s="7">
        <v>3.751026</v>
      </c>
      <c r="AD105" s="7">
        <v>22.252929000000002</v>
      </c>
      <c r="AE105" s="5">
        <f t="shared" si="1"/>
        <v>425.95693600000004</v>
      </c>
    </row>
    <row r="106" spans="1:31">
      <c r="A106" s="37" t="s">
        <v>246</v>
      </c>
      <c r="B106" s="4" t="s">
        <v>247</v>
      </c>
      <c r="C106" s="5">
        <v>0.42099999999999999</v>
      </c>
      <c r="D106" s="5">
        <v>0.50618700000000005</v>
      </c>
      <c r="E106" s="5">
        <v>0.24509600000000001</v>
      </c>
      <c r="F106" s="5">
        <v>0.19922800000000002</v>
      </c>
      <c r="G106" s="5">
        <v>0.14582599999999998</v>
      </c>
      <c r="H106" s="5">
        <v>0.18113399999999999</v>
      </c>
      <c r="I106" s="5">
        <v>0.104658</v>
      </c>
      <c r="J106" s="5">
        <v>0.105949</v>
      </c>
      <c r="K106" s="5">
        <v>0.14618400000000001</v>
      </c>
      <c r="L106" s="5">
        <v>0.246748</v>
      </c>
      <c r="M106" s="5">
        <v>0.25037200000000004</v>
      </c>
      <c r="N106" s="5">
        <v>0.71355299999999999</v>
      </c>
      <c r="O106" s="5">
        <v>0.59345799999999993</v>
      </c>
      <c r="P106" s="5">
        <v>0.47101999999999999</v>
      </c>
      <c r="Q106" s="5">
        <v>0.20014199999999999</v>
      </c>
      <c r="R106" s="5">
        <v>1.4827410000000001</v>
      </c>
      <c r="S106" s="6">
        <v>1.874239</v>
      </c>
      <c r="T106" s="9">
        <v>0.29466100000000001</v>
      </c>
      <c r="U106" s="7">
        <v>0.40707100000000002</v>
      </c>
      <c r="V106" s="7">
        <v>0.26204500000000003</v>
      </c>
      <c r="W106" s="7">
        <v>0.39815200000000001</v>
      </c>
      <c r="X106" s="7">
        <v>0.50700800000000001</v>
      </c>
      <c r="Y106" s="7">
        <v>0.107655</v>
      </c>
      <c r="Z106" s="7">
        <v>0.23532599999999998</v>
      </c>
      <c r="AA106" s="7">
        <v>0.18951799999999999</v>
      </c>
      <c r="AB106" s="7">
        <v>8.6956999999999993E-2</v>
      </c>
      <c r="AC106" s="7">
        <v>0</v>
      </c>
      <c r="AD106" s="7">
        <v>1.6135E-2</v>
      </c>
      <c r="AE106" s="5">
        <f t="shared" si="1"/>
        <v>10.392063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46.396000000000001</v>
      </c>
      <c r="D108" s="10">
        <v>17.142651999999998</v>
      </c>
      <c r="E108" s="10">
        <v>30.626027999999998</v>
      </c>
      <c r="F108" s="10">
        <v>38.296219000000001</v>
      </c>
      <c r="G108" s="10">
        <v>124.895162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754.80372999999997</v>
      </c>
      <c r="Q108" s="10">
        <v>493.43789899999996</v>
      </c>
      <c r="R108" s="10">
        <v>664.75101500000005</v>
      </c>
      <c r="S108" s="10">
        <v>611.896975</v>
      </c>
      <c r="T108" s="10">
        <v>519.57671700000003</v>
      </c>
      <c r="U108" s="10">
        <v>338.56498700000003</v>
      </c>
      <c r="V108" s="10">
        <v>782.62004000000002</v>
      </c>
      <c r="W108" s="10">
        <v>758.747569</v>
      </c>
      <c r="X108" s="10">
        <v>713.76523600000007</v>
      </c>
      <c r="Y108" s="7">
        <v>848.268102</v>
      </c>
      <c r="Z108" s="7">
        <v>1018.7139179999999</v>
      </c>
      <c r="AA108" s="7">
        <v>716.06200100000001</v>
      </c>
      <c r="AB108" s="7">
        <v>900.59534400000007</v>
      </c>
      <c r="AC108" s="7">
        <v>1732.7913759999999</v>
      </c>
      <c r="AD108" s="7">
        <v>2144.1134659999998</v>
      </c>
      <c r="AE108" s="5">
        <f t="shared" si="1"/>
        <v>13256.064436000001</v>
      </c>
    </row>
    <row r="109" spans="1:31">
      <c r="A109" s="37"/>
      <c r="B109" s="4" t="s">
        <v>351</v>
      </c>
      <c r="C109" s="5">
        <f>SUM(C10:C108)</f>
        <v>1624.5330080000003</v>
      </c>
      <c r="D109" s="5">
        <f t="shared" ref="D109:AD109" si="2">SUM(D10:D108)</f>
        <v>2306.4530549999999</v>
      </c>
      <c r="E109" s="5">
        <f t="shared" si="2"/>
        <v>2792.3698070000005</v>
      </c>
      <c r="F109" s="5">
        <f t="shared" si="2"/>
        <v>2897.6722250000012</v>
      </c>
      <c r="G109" s="5">
        <f t="shared" si="2"/>
        <v>3379.1538069999992</v>
      </c>
      <c r="H109" s="5">
        <f t="shared" si="2"/>
        <v>4480.008022</v>
      </c>
      <c r="I109" s="5">
        <f t="shared" si="2"/>
        <v>5225.0923220000004</v>
      </c>
      <c r="J109" s="5">
        <f t="shared" si="2"/>
        <v>6175.9723549999962</v>
      </c>
      <c r="K109" s="5">
        <f t="shared" si="2"/>
        <v>7505.5051420000018</v>
      </c>
      <c r="L109" s="5">
        <f t="shared" si="2"/>
        <v>10479.890205000002</v>
      </c>
      <c r="M109" s="5">
        <f t="shared" si="2"/>
        <v>12351.295547000002</v>
      </c>
      <c r="N109" s="5">
        <f t="shared" si="2"/>
        <v>14428.621553999999</v>
      </c>
      <c r="O109" s="5">
        <f t="shared" si="2"/>
        <v>14240.676677000001</v>
      </c>
      <c r="P109" s="5">
        <f t="shared" si="2"/>
        <v>15383.494640000003</v>
      </c>
      <c r="Q109" s="5">
        <f t="shared" si="2"/>
        <v>10434.274486999995</v>
      </c>
      <c r="R109" s="5">
        <f t="shared" si="2"/>
        <v>13090.631958</v>
      </c>
      <c r="S109" s="5">
        <f t="shared" si="2"/>
        <v>14420.008751999996</v>
      </c>
      <c r="T109" s="5">
        <f t="shared" si="2"/>
        <v>14109.035871999999</v>
      </c>
      <c r="U109" s="5">
        <f t="shared" si="2"/>
        <v>14791.319380999999</v>
      </c>
      <c r="V109" s="5">
        <f t="shared" si="2"/>
        <v>14220.705738000001</v>
      </c>
      <c r="W109" s="5">
        <f t="shared" si="2"/>
        <v>12240.285848999994</v>
      </c>
      <c r="X109" s="5">
        <f t="shared" si="2"/>
        <v>12032.112942</v>
      </c>
      <c r="Y109" s="5">
        <f t="shared" si="2"/>
        <v>12989.474728000005</v>
      </c>
      <c r="Z109" s="5">
        <f t="shared" si="2"/>
        <v>14594.612316999988</v>
      </c>
      <c r="AA109" s="5">
        <f t="shared" si="2"/>
        <v>14205.025723999992</v>
      </c>
      <c r="AB109" s="5">
        <f t="shared" si="2"/>
        <v>12255.987121</v>
      </c>
      <c r="AC109" s="5">
        <f t="shared" si="2"/>
        <v>17632.810836000004</v>
      </c>
      <c r="AD109" s="5">
        <f t="shared" si="2"/>
        <v>23431.259753000006</v>
      </c>
      <c r="AE109" s="5">
        <f>SUM(C109:AD109)</f>
        <v>303718.28382400004</v>
      </c>
    </row>
    <row r="110" spans="1:31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IFERROR((C10/C$109*100),"--")</f>
        <v>2.1913989943379463E-2</v>
      </c>
      <c r="D113" s="20">
        <f t="shared" ref="D113:AE122" si="3">IFERROR((D10/D$109*100),"--")</f>
        <v>4.2304091032106445E-2</v>
      </c>
      <c r="E113" s="20">
        <f t="shared" si="3"/>
        <v>6.8980190058329185E-2</v>
      </c>
      <c r="F113" s="20">
        <f t="shared" si="3"/>
        <v>0.10803361308403331</v>
      </c>
      <c r="G113" s="20">
        <f t="shared" si="3"/>
        <v>0.14015331264854738</v>
      </c>
      <c r="H113" s="20">
        <f t="shared" si="3"/>
        <v>0.33732470847794394</v>
      </c>
      <c r="I113" s="20">
        <f t="shared" si="3"/>
        <v>0.17851110421011235</v>
      </c>
      <c r="J113" s="20">
        <f t="shared" si="3"/>
        <v>0.1074250760631846</v>
      </c>
      <c r="K113" s="20">
        <f t="shared" si="3"/>
        <v>8.0451893453649156E-2</v>
      </c>
      <c r="L113" s="20">
        <f t="shared" si="3"/>
        <v>9.0916868532211856E-2</v>
      </c>
      <c r="M113" s="20">
        <f t="shared" si="3"/>
        <v>0.12208823716199264</v>
      </c>
      <c r="N113" s="20">
        <f t="shared" si="3"/>
        <v>0.10433125537086908</v>
      </c>
      <c r="O113" s="20">
        <f t="shared" si="3"/>
        <v>0.11144277312068911</v>
      </c>
      <c r="P113" s="20">
        <f t="shared" si="3"/>
        <v>9.50049864612557E-2</v>
      </c>
      <c r="Q113" s="20">
        <f t="shared" si="3"/>
        <v>1.31179508618959E-2</v>
      </c>
      <c r="R113" s="20">
        <f t="shared" si="3"/>
        <v>1.3785636979100534E-2</v>
      </c>
      <c r="S113" s="20">
        <f t="shared" si="3"/>
        <v>1.1203911369165586E-2</v>
      </c>
      <c r="T113" s="20">
        <f t="shared" si="3"/>
        <v>1.3850698359043765E-2</v>
      </c>
      <c r="U113" s="20">
        <f t="shared" si="3"/>
        <v>1.5189571275744463E-2</v>
      </c>
      <c r="V113" s="20">
        <f t="shared" si="3"/>
        <v>6.1448919350390666E-3</v>
      </c>
      <c r="W113" s="20">
        <f t="shared" si="3"/>
        <v>8.7881607772083373E-3</v>
      </c>
      <c r="X113" s="20">
        <f t="shared" si="3"/>
        <v>9.1979854688435149E-3</v>
      </c>
      <c r="Y113" s="20">
        <f t="shared" si="3"/>
        <v>1.0049297814839243E-2</v>
      </c>
      <c r="Z113" s="20">
        <f t="shared" si="3"/>
        <v>6.2728147902470976E-3</v>
      </c>
      <c r="AA113" s="20">
        <f t="shared" si="3"/>
        <v>6.2692459507157489E-3</v>
      </c>
      <c r="AB113" s="20">
        <f t="shared" si="3"/>
        <v>1.3642581242069501E-2</v>
      </c>
      <c r="AC113" s="20">
        <f t="shared" si="3"/>
        <v>3.4839941613038918E-2</v>
      </c>
      <c r="AD113" s="20">
        <f t="shared" si="3"/>
        <v>1.7753313495948074E-2</v>
      </c>
      <c r="AE113" s="20">
        <f t="shared" si="3"/>
        <v>4.7911435613248787E-2</v>
      </c>
    </row>
    <row r="114" spans="1:31">
      <c r="A114" s="37" t="s">
        <v>58</v>
      </c>
      <c r="B114" s="4" t="s">
        <v>59</v>
      </c>
      <c r="C114" s="20">
        <f t="shared" ref="C114:R177" si="4">IFERROR((C11/C$109*100),"--")</f>
        <v>5.4292525646237891E-2</v>
      </c>
      <c r="D114" s="20">
        <f t="shared" si="4"/>
        <v>7.8567174652509883E-2</v>
      </c>
      <c r="E114" s="20">
        <f t="shared" si="4"/>
        <v>9.7796681268871755E-2</v>
      </c>
      <c r="F114" s="20">
        <f t="shared" si="4"/>
        <v>0.13126049824355129</v>
      </c>
      <c r="G114" s="20">
        <f t="shared" si="4"/>
        <v>0.38088550374173608</v>
      </c>
      <c r="H114" s="20">
        <f t="shared" si="4"/>
        <v>0.86307356616603847</v>
      </c>
      <c r="I114" s="20">
        <f t="shared" si="4"/>
        <v>0.83854485815533109</v>
      </c>
      <c r="J114" s="20">
        <f t="shared" si="4"/>
        <v>0.79636714954175081</v>
      </c>
      <c r="K114" s="20">
        <f t="shared" si="4"/>
        <v>0.63320514876545519</v>
      </c>
      <c r="L114" s="20">
        <f t="shared" si="4"/>
        <v>0.9412281815026895</v>
      </c>
      <c r="M114" s="20">
        <f t="shared" si="4"/>
        <v>1.1073344531312752</v>
      </c>
      <c r="N114" s="20">
        <f t="shared" si="4"/>
        <v>0.95611365565101725</v>
      </c>
      <c r="O114" s="20">
        <f t="shared" si="4"/>
        <v>0.82971760176842602</v>
      </c>
      <c r="P114" s="20">
        <f t="shared" si="4"/>
        <v>0.71646583288958043</v>
      </c>
      <c r="Q114" s="20">
        <f t="shared" si="4"/>
        <v>0.87309365987546339</v>
      </c>
      <c r="R114" s="20">
        <f t="shared" si="4"/>
        <v>0.56651898271938261</v>
      </c>
      <c r="S114" s="20">
        <f t="shared" si="3"/>
        <v>0.54650063224871481</v>
      </c>
      <c r="T114" s="20">
        <f t="shared" si="3"/>
        <v>0.5211726206319196</v>
      </c>
      <c r="U114" s="20">
        <f t="shared" si="3"/>
        <v>0.55359722747372675</v>
      </c>
      <c r="V114" s="20">
        <f t="shared" si="3"/>
        <v>0.95737104408397244</v>
      </c>
      <c r="W114" s="20">
        <f t="shared" si="3"/>
        <v>1.774263866703266</v>
      </c>
      <c r="X114" s="20">
        <f t="shared" si="3"/>
        <v>1.918214540642732</v>
      </c>
      <c r="Y114" s="20">
        <f t="shared" si="3"/>
        <v>2.1806864398404633</v>
      </c>
      <c r="Z114" s="20">
        <f t="shared" si="3"/>
        <v>2.0720963697524448</v>
      </c>
      <c r="AA114" s="20">
        <f t="shared" si="3"/>
        <v>1.9691549627214187</v>
      </c>
      <c r="AB114" s="20">
        <f t="shared" si="3"/>
        <v>1.1396692051076776</v>
      </c>
      <c r="AC114" s="20">
        <f t="shared" si="3"/>
        <v>2.2567584811127608</v>
      </c>
      <c r="AD114" s="20">
        <f t="shared" si="3"/>
        <v>3.1473325581889804</v>
      </c>
      <c r="AE114" s="20">
        <f t="shared" si="3"/>
        <v>1.2930052167276465</v>
      </c>
    </row>
    <row r="115" spans="1:31">
      <c r="A115" s="37" t="s">
        <v>60</v>
      </c>
      <c r="B115" s="50" t="s">
        <v>61</v>
      </c>
      <c r="C115" s="20">
        <f t="shared" si="4"/>
        <v>0.38995821991940705</v>
      </c>
      <c r="D115" s="20">
        <f t="shared" si="3"/>
        <v>0.39141433988562158</v>
      </c>
      <c r="E115" s="20">
        <f t="shared" si="3"/>
        <v>0.64395962006618257</v>
      </c>
      <c r="F115" s="20">
        <f t="shared" si="3"/>
        <v>0.73425147318033845</v>
      </c>
      <c r="G115" s="20">
        <f t="shared" si="3"/>
        <v>0.61674185877032506</v>
      </c>
      <c r="H115" s="20">
        <f t="shared" si="3"/>
        <v>0.57126413333016135</v>
      </c>
      <c r="I115" s="20">
        <f t="shared" si="3"/>
        <v>0.75934616184567383</v>
      </c>
      <c r="J115" s="20">
        <f t="shared" si="3"/>
        <v>0.7979220949734972</v>
      </c>
      <c r="K115" s="20">
        <f t="shared" si="3"/>
        <v>0.84646539837118384</v>
      </c>
      <c r="L115" s="20">
        <f t="shared" si="3"/>
        <v>0.73918797320071727</v>
      </c>
      <c r="M115" s="20">
        <f t="shared" si="3"/>
        <v>0.62168450028426792</v>
      </c>
      <c r="N115" s="20">
        <f t="shared" si="3"/>
        <v>0.5654453732441419</v>
      </c>
      <c r="O115" s="20">
        <f t="shared" si="3"/>
        <v>0.74416193418081911</v>
      </c>
      <c r="P115" s="20">
        <f t="shared" si="3"/>
        <v>0.83172276517268617</v>
      </c>
      <c r="Q115" s="20">
        <f t="shared" si="3"/>
        <v>0.86046736753821085</v>
      </c>
      <c r="R115" s="20">
        <f t="shared" si="3"/>
        <v>0.83272254807669699</v>
      </c>
      <c r="S115" s="20">
        <f t="shared" si="3"/>
        <v>0.72354535835860101</v>
      </c>
      <c r="T115" s="20">
        <f t="shared" si="3"/>
        <v>0.57797937959626455</v>
      </c>
      <c r="U115" s="20">
        <f t="shared" si="3"/>
        <v>1.4081317064084564</v>
      </c>
      <c r="V115" s="20">
        <f t="shared" si="3"/>
        <v>2.1895407705960364</v>
      </c>
      <c r="W115" s="20">
        <f t="shared" si="3"/>
        <v>1.4004776286658767</v>
      </c>
      <c r="X115" s="20">
        <f t="shared" si="3"/>
        <v>1.778129552401271</v>
      </c>
      <c r="Y115" s="20">
        <f t="shared" si="3"/>
        <v>1.5669350552047969</v>
      </c>
      <c r="Z115" s="20">
        <f t="shared" si="3"/>
        <v>1.3084754144346769</v>
      </c>
      <c r="AA115" s="20">
        <f t="shared" si="3"/>
        <v>1.4638668527623437</v>
      </c>
      <c r="AB115" s="20">
        <f t="shared" si="3"/>
        <v>1.2479332793841957</v>
      </c>
      <c r="AC115" s="20">
        <f t="shared" si="3"/>
        <v>1.0407585932092396</v>
      </c>
      <c r="AD115" s="20">
        <f t="shared" si="3"/>
        <v>1.0008587095705521</v>
      </c>
      <c r="AE115" s="20">
        <f t="shared" si="3"/>
        <v>1.0491354530524342</v>
      </c>
    </row>
    <row r="116" spans="1:31">
      <c r="A116" s="37" t="s">
        <v>62</v>
      </c>
      <c r="B116" s="4" t="s">
        <v>63</v>
      </c>
      <c r="C116" s="20">
        <f t="shared" si="4"/>
        <v>0.27010839289760985</v>
      </c>
      <c r="D116" s="20">
        <f t="shared" si="3"/>
        <v>0.4439638594768624</v>
      </c>
      <c r="E116" s="20">
        <f t="shared" si="3"/>
        <v>0.31127356334432665</v>
      </c>
      <c r="F116" s="20">
        <f t="shared" si="3"/>
        <v>0.54457543071490755</v>
      </c>
      <c r="G116" s="20">
        <f t="shared" si="3"/>
        <v>0.86692727449443407</v>
      </c>
      <c r="H116" s="20">
        <f t="shared" si="3"/>
        <v>1.1040853667471402</v>
      </c>
      <c r="I116" s="20">
        <f t="shared" si="3"/>
        <v>2.1669709169207669</v>
      </c>
      <c r="J116" s="20">
        <f t="shared" si="3"/>
        <v>1.1515177677637134</v>
      </c>
      <c r="K116" s="20">
        <f t="shared" si="3"/>
        <v>1.2447729664082878</v>
      </c>
      <c r="L116" s="20">
        <f t="shared" si="3"/>
        <v>1.404324922505235</v>
      </c>
      <c r="M116" s="20">
        <f t="shared" si="3"/>
        <v>1.6090310303381163</v>
      </c>
      <c r="N116" s="20">
        <f t="shared" si="3"/>
        <v>1.0705305106375791</v>
      </c>
      <c r="O116" s="20">
        <f t="shared" si="3"/>
        <v>1.6727291223789083</v>
      </c>
      <c r="P116" s="20">
        <f t="shared" si="3"/>
        <v>1.2982928175544903</v>
      </c>
      <c r="Q116" s="20">
        <f t="shared" si="3"/>
        <v>1.2483145058363276</v>
      </c>
      <c r="R116" s="20">
        <f t="shared" si="3"/>
        <v>0.99693526193932269</v>
      </c>
      <c r="S116" s="20">
        <f t="shared" si="3"/>
        <v>1.0719059444299015</v>
      </c>
      <c r="T116" s="20">
        <f t="shared" si="3"/>
        <v>0.66030691852507051</v>
      </c>
      <c r="U116" s="20">
        <f t="shared" si="3"/>
        <v>0.61593832607676835</v>
      </c>
      <c r="V116" s="20">
        <f t="shared" si="3"/>
        <v>0.63978326868041679</v>
      </c>
      <c r="W116" s="20">
        <f t="shared" si="3"/>
        <v>0.89949632188528528</v>
      </c>
      <c r="X116" s="20">
        <f t="shared" si="3"/>
        <v>0.55530741210690338</v>
      </c>
      <c r="Y116" s="20">
        <f t="shared" si="3"/>
        <v>0.58582156394646145</v>
      </c>
      <c r="Z116" s="20">
        <f t="shared" si="3"/>
        <v>0.57425781637499373</v>
      </c>
      <c r="AA116" s="20">
        <f t="shared" si="3"/>
        <v>0.46132936520685763</v>
      </c>
      <c r="AB116" s="20">
        <f t="shared" si="3"/>
        <v>0.40910041357736837</v>
      </c>
      <c r="AC116" s="20">
        <f t="shared" si="3"/>
        <v>0.1934239544518187</v>
      </c>
      <c r="AD116" s="20">
        <f t="shared" si="3"/>
        <v>0.32325519753713766</v>
      </c>
      <c r="AE116" s="20">
        <f t="shared" si="3"/>
        <v>0.85172612772270173</v>
      </c>
    </row>
    <row r="117" spans="1:31">
      <c r="A117" s="37" t="s">
        <v>64</v>
      </c>
      <c r="B117" s="4" t="s">
        <v>65</v>
      </c>
      <c r="C117" s="20">
        <f t="shared" si="4"/>
        <v>1.1572556486953199E-2</v>
      </c>
      <c r="D117" s="20">
        <f t="shared" si="3"/>
        <v>1.690101600615496E-2</v>
      </c>
      <c r="E117" s="20">
        <f t="shared" si="3"/>
        <v>2.1358095138578469E-2</v>
      </c>
      <c r="F117" s="20">
        <f t="shared" si="3"/>
        <v>3.3590100067304875E-2</v>
      </c>
      <c r="G117" s="20">
        <f t="shared" si="3"/>
        <v>2.4676680838635775E-2</v>
      </c>
      <c r="H117" s="20">
        <f t="shared" si="3"/>
        <v>1.8742310189550814E-2</v>
      </c>
      <c r="I117" s="20">
        <f t="shared" si="3"/>
        <v>3.1145172175198937E-2</v>
      </c>
      <c r="J117" s="20">
        <f t="shared" si="3"/>
        <v>3.0142961998410715E-2</v>
      </c>
      <c r="K117" s="20">
        <f t="shared" si="3"/>
        <v>2.5137535239863271E-2</v>
      </c>
      <c r="L117" s="20">
        <f t="shared" si="3"/>
        <v>2.7906074804149146E-2</v>
      </c>
      <c r="M117" s="20">
        <f t="shared" si="3"/>
        <v>3.3736857677347909E-2</v>
      </c>
      <c r="N117" s="20">
        <f t="shared" si="3"/>
        <v>3.5934077143790898E-2</v>
      </c>
      <c r="O117" s="20">
        <f t="shared" si="3"/>
        <v>3.1409020101018613E-2</v>
      </c>
      <c r="P117" s="20">
        <f t="shared" si="3"/>
        <v>3.1648842567542898E-2</v>
      </c>
      <c r="Q117" s="20">
        <f t="shared" si="3"/>
        <v>3.5379680730072416E-2</v>
      </c>
      <c r="R117" s="20">
        <f t="shared" si="3"/>
        <v>2.2940206474636876E-2</v>
      </c>
      <c r="S117" s="20">
        <f t="shared" si="3"/>
        <v>2.2755998671255183E-2</v>
      </c>
      <c r="T117" s="20">
        <f t="shared" si="3"/>
        <v>2.5117917568223191E-2</v>
      </c>
      <c r="U117" s="20">
        <f t="shared" si="3"/>
        <v>4.0680799629878535E-2</v>
      </c>
      <c r="V117" s="20">
        <f t="shared" si="3"/>
        <v>1.8628372239791292E-2</v>
      </c>
      <c r="W117" s="20">
        <f t="shared" si="3"/>
        <v>2.7704916713828631E-2</v>
      </c>
      <c r="X117" s="20">
        <f t="shared" si="3"/>
        <v>2.7858556648844332E-2</v>
      </c>
      <c r="Y117" s="20">
        <f t="shared" si="3"/>
        <v>2.5033183158597691E-2</v>
      </c>
      <c r="Z117" s="20">
        <f t="shared" si="3"/>
        <v>2.3447549860669607E-2</v>
      </c>
      <c r="AA117" s="20">
        <f t="shared" si="3"/>
        <v>2.7436740177211962E-2</v>
      </c>
      <c r="AB117" s="20">
        <f t="shared" si="3"/>
        <v>3.1485085304864033E-2</v>
      </c>
      <c r="AC117" s="20">
        <f t="shared" si="3"/>
        <v>3.2488711262665296E-2</v>
      </c>
      <c r="AD117" s="20">
        <f t="shared" si="3"/>
        <v>2.5349827805308263E-2</v>
      </c>
      <c r="AE117" s="20">
        <f t="shared" si="3"/>
        <v>2.8263813070188524E-2</v>
      </c>
    </row>
    <row r="118" spans="1:31">
      <c r="A118" s="37" t="s">
        <v>66</v>
      </c>
      <c r="B118" s="4" t="s">
        <v>67</v>
      </c>
      <c r="C118" s="20">
        <f t="shared" si="4"/>
        <v>1.6497048609060944E-2</v>
      </c>
      <c r="D118" s="20">
        <f t="shared" si="3"/>
        <v>1.3183142806260151E-2</v>
      </c>
      <c r="E118" s="20">
        <f t="shared" si="3"/>
        <v>1.6405026255893761E-2</v>
      </c>
      <c r="F118" s="20">
        <f t="shared" si="3"/>
        <v>2.4018382548426431E-2</v>
      </c>
      <c r="G118" s="20">
        <f t="shared" si="3"/>
        <v>1.6769020659141605E-2</v>
      </c>
      <c r="H118" s="20">
        <f t="shared" si="3"/>
        <v>2.0767284242153079E-2</v>
      </c>
      <c r="I118" s="20">
        <f t="shared" si="3"/>
        <v>3.278072222357184E-2</v>
      </c>
      <c r="J118" s="20">
        <f t="shared" si="3"/>
        <v>3.5047436672018609E-2</v>
      </c>
      <c r="K118" s="20">
        <f t="shared" si="3"/>
        <v>3.9520737696937806E-2</v>
      </c>
      <c r="L118" s="20">
        <f t="shared" si="3"/>
        <v>1.5691834244746267E-2</v>
      </c>
      <c r="M118" s="20">
        <f t="shared" si="3"/>
        <v>1.8543568901614592E-2</v>
      </c>
      <c r="N118" s="20">
        <f t="shared" si="3"/>
        <v>2.196865437309397E-2</v>
      </c>
      <c r="O118" s="20">
        <f t="shared" si="3"/>
        <v>2.7296715515479998E-2</v>
      </c>
      <c r="P118" s="20">
        <f t="shared" si="3"/>
        <v>3.7359846605049422E-2</v>
      </c>
      <c r="Q118" s="20">
        <f t="shared" si="3"/>
        <v>4.4717541270485862E-2</v>
      </c>
      <c r="R118" s="20">
        <f t="shared" si="3"/>
        <v>4.9739722428150779E-2</v>
      </c>
      <c r="S118" s="20">
        <f t="shared" si="3"/>
        <v>5.2474205322174422E-2</v>
      </c>
      <c r="T118" s="20">
        <f t="shared" si="3"/>
        <v>4.2771788623601856E-2</v>
      </c>
      <c r="U118" s="20">
        <f t="shared" si="3"/>
        <v>4.1875885716837535E-2</v>
      </c>
      <c r="V118" s="20">
        <f t="shared" si="3"/>
        <v>4.9696605289534193E-2</v>
      </c>
      <c r="W118" s="20">
        <f t="shared" si="3"/>
        <v>5.5526374823634261E-2</v>
      </c>
      <c r="X118" s="20">
        <f t="shared" si="3"/>
        <v>5.0882841854228332E-2</v>
      </c>
      <c r="Y118" s="20">
        <f t="shared" si="3"/>
        <v>6.5009549476218023E-2</v>
      </c>
      <c r="Z118" s="20">
        <f t="shared" si="3"/>
        <v>5.4081902475792955E-2</v>
      </c>
      <c r="AA118" s="20">
        <f t="shared" si="3"/>
        <v>0.10056648454964817</v>
      </c>
      <c r="AB118" s="20">
        <f t="shared" si="3"/>
        <v>7.5885376740189858E-2</v>
      </c>
      <c r="AC118" s="20">
        <f t="shared" si="3"/>
        <v>4.1826246924526349E-2</v>
      </c>
      <c r="AD118" s="20">
        <f t="shared" si="3"/>
        <v>3.5110391360612558E-2</v>
      </c>
      <c r="AE118" s="20">
        <f t="shared" si="3"/>
        <v>4.388605563082907E-2</v>
      </c>
    </row>
    <row r="119" spans="1:31">
      <c r="A119" s="37" t="s">
        <v>68</v>
      </c>
      <c r="B119" s="4" t="s">
        <v>69</v>
      </c>
      <c r="C119" s="20">
        <f t="shared" si="4"/>
        <v>7.0112456588509023E-2</v>
      </c>
      <c r="D119" s="20">
        <f t="shared" si="3"/>
        <v>8.7415739749361607E-2</v>
      </c>
      <c r="E119" s="20">
        <f t="shared" si="3"/>
        <v>6.0937917167502159E-2</v>
      </c>
      <c r="F119" s="20">
        <f t="shared" si="3"/>
        <v>0.24185899769943778</v>
      </c>
      <c r="G119" s="20">
        <f t="shared" si="3"/>
        <v>0.30018293275041807</v>
      </c>
      <c r="H119" s="20">
        <f t="shared" si="3"/>
        <v>0.16338714047061587</v>
      </c>
      <c r="I119" s="20">
        <f t="shared" si="3"/>
        <v>0.16753763303170202</v>
      </c>
      <c r="J119" s="20">
        <f t="shared" si="3"/>
        <v>0.24772424681619234</v>
      </c>
      <c r="K119" s="20">
        <f t="shared" si="3"/>
        <v>0.24488910009729492</v>
      </c>
      <c r="L119" s="20">
        <f t="shared" si="3"/>
        <v>0.15791417349109524</v>
      </c>
      <c r="M119" s="20">
        <f t="shared" si="3"/>
        <v>0.15777693057254472</v>
      </c>
      <c r="N119" s="20">
        <f t="shared" si="3"/>
        <v>0.13454118903422449</v>
      </c>
      <c r="O119" s="20">
        <f t="shared" si="3"/>
        <v>0.15375683681776212</v>
      </c>
      <c r="P119" s="20">
        <f t="shared" si="3"/>
        <v>0.10931079961685479</v>
      </c>
      <c r="Q119" s="20">
        <f t="shared" si="3"/>
        <v>0.1635471639284661</v>
      </c>
      <c r="R119" s="20">
        <f t="shared" si="3"/>
        <v>0.27233549239166532</v>
      </c>
      <c r="S119" s="20">
        <f t="shared" si="3"/>
        <v>0.21207780470839485</v>
      </c>
      <c r="T119" s="20">
        <f t="shared" si="3"/>
        <v>0.2399579553638263</v>
      </c>
      <c r="U119" s="20">
        <f t="shared" si="3"/>
        <v>0.20654852493580947</v>
      </c>
      <c r="V119" s="20">
        <f t="shared" si="3"/>
        <v>0.20092646965929362</v>
      </c>
      <c r="W119" s="20">
        <f t="shared" si="3"/>
        <v>0.28688164993196485</v>
      </c>
      <c r="X119" s="20">
        <f t="shared" si="3"/>
        <v>0.36855236660227825</v>
      </c>
      <c r="Y119" s="20">
        <f t="shared" si="3"/>
        <v>0.32189602640258502</v>
      </c>
      <c r="Z119" s="20">
        <f t="shared" si="3"/>
        <v>0.28745898204594306</v>
      </c>
      <c r="AA119" s="20">
        <f t="shared" si="3"/>
        <v>0.24462823000235223</v>
      </c>
      <c r="AB119" s="20">
        <f t="shared" si="3"/>
        <v>0.43921760416804206</v>
      </c>
      <c r="AC119" s="20">
        <f t="shared" si="3"/>
        <v>0.21356280260840421</v>
      </c>
      <c r="AD119" s="20">
        <f t="shared" si="3"/>
        <v>8.2554438830474572E-2</v>
      </c>
      <c r="AE119" s="20">
        <f t="shared" si="3"/>
        <v>0.21434559579470303</v>
      </c>
    </row>
    <row r="120" spans="1:31">
      <c r="A120" s="37" t="s">
        <v>70</v>
      </c>
      <c r="B120" s="4" t="s">
        <v>71</v>
      </c>
      <c r="C120" s="20">
        <f t="shared" si="4"/>
        <v>1.7694315756248393</v>
      </c>
      <c r="D120" s="20">
        <f t="shared" si="3"/>
        <v>1.294762793253557</v>
      </c>
      <c r="E120" s="20">
        <f t="shared" si="3"/>
        <v>1.7982906087195056</v>
      </c>
      <c r="F120" s="20">
        <f t="shared" si="3"/>
        <v>2.2934522899669916</v>
      </c>
      <c r="G120" s="20">
        <f t="shared" si="3"/>
        <v>2.5910893377692297</v>
      </c>
      <c r="H120" s="20">
        <f t="shared" si="3"/>
        <v>2.380286853870281</v>
      </c>
      <c r="I120" s="20">
        <f t="shared" si="3"/>
        <v>2.3353495494466787</v>
      </c>
      <c r="J120" s="20">
        <f t="shared" si="3"/>
        <v>2.2025941532894069</v>
      </c>
      <c r="K120" s="20">
        <f t="shared" si="3"/>
        <v>1.8778254405731241</v>
      </c>
      <c r="L120" s="20">
        <f t="shared" si="3"/>
        <v>1.4455120143121762</v>
      </c>
      <c r="M120" s="20">
        <f t="shared" si="3"/>
        <v>0.97957357217791774</v>
      </c>
      <c r="N120" s="20">
        <f t="shared" si="3"/>
        <v>0.96113541048246964</v>
      </c>
      <c r="O120" s="20">
        <f t="shared" si="3"/>
        <v>1.131249403760338</v>
      </c>
      <c r="P120" s="20">
        <f t="shared" si="3"/>
        <v>0.88067673939138169</v>
      </c>
      <c r="Q120" s="20">
        <f t="shared" si="3"/>
        <v>1.0366071079954717</v>
      </c>
      <c r="R120" s="20">
        <f t="shared" si="3"/>
        <v>1.0087468536559097</v>
      </c>
      <c r="S120" s="20">
        <f t="shared" si="3"/>
        <v>1.1171164925795052</v>
      </c>
      <c r="T120" s="20">
        <f t="shared" si="3"/>
        <v>0.97604324809530107</v>
      </c>
      <c r="U120" s="20">
        <f t="shared" si="3"/>
        <v>1.0574875504407175</v>
      </c>
      <c r="V120" s="20">
        <f t="shared" si="3"/>
        <v>0.96240041472968418</v>
      </c>
      <c r="W120" s="20">
        <f t="shared" si="3"/>
        <v>1.1861034357450166</v>
      </c>
      <c r="X120" s="20">
        <f t="shared" si="3"/>
        <v>1.0785317394006224</v>
      </c>
      <c r="Y120" s="20">
        <f t="shared" si="3"/>
        <v>0.97715193768688269</v>
      </c>
      <c r="Z120" s="20">
        <f t="shared" si="3"/>
        <v>1.0736559395790091</v>
      </c>
      <c r="AA120" s="20">
        <f t="shared" si="3"/>
        <v>1.2312608607564679</v>
      </c>
      <c r="AB120" s="20">
        <f t="shared" si="3"/>
        <v>1.4878202400160632</v>
      </c>
      <c r="AC120" s="20">
        <f t="shared" si="3"/>
        <v>1.2167356866437602</v>
      </c>
      <c r="AD120" s="20">
        <f t="shared" si="3"/>
        <v>1.2171602423701746</v>
      </c>
      <c r="AE120" s="20">
        <f t="shared" si="3"/>
        <v>1.2261546328761792</v>
      </c>
    </row>
    <row r="121" spans="1:31">
      <c r="A121" s="37" t="s">
        <v>72</v>
      </c>
      <c r="B121" s="4" t="s">
        <v>73</v>
      </c>
      <c r="C121" s="20">
        <f t="shared" si="4"/>
        <v>0.45742376199228318</v>
      </c>
      <c r="D121" s="20">
        <f t="shared" si="3"/>
        <v>0.22358282943677776</v>
      </c>
      <c r="E121" s="20">
        <f t="shared" si="3"/>
        <v>0.38587324547733148</v>
      </c>
      <c r="F121" s="20">
        <f t="shared" si="3"/>
        <v>0.79632809401001137</v>
      </c>
      <c r="G121" s="20">
        <f t="shared" si="3"/>
        <v>0.51241523733340977</v>
      </c>
      <c r="H121" s="20">
        <f t="shared" si="3"/>
        <v>0.25147004078288682</v>
      </c>
      <c r="I121" s="20">
        <f t="shared" si="3"/>
        <v>0.30636884505559553</v>
      </c>
      <c r="J121" s="20">
        <f t="shared" si="3"/>
        <v>0.24846207395304976</v>
      </c>
      <c r="K121" s="20">
        <f t="shared" si="3"/>
        <v>0.25689408820872667</v>
      </c>
      <c r="L121" s="20">
        <f t="shared" si="3"/>
        <v>0.23259416390040316</v>
      </c>
      <c r="M121" s="20">
        <f t="shared" si="3"/>
        <v>0.23475023239195747</v>
      </c>
      <c r="N121" s="20">
        <f t="shared" si="3"/>
        <v>0.10903710337900238</v>
      </c>
      <c r="O121" s="20">
        <f t="shared" si="3"/>
        <v>0.20088845950841888</v>
      </c>
      <c r="P121" s="20">
        <f t="shared" si="3"/>
        <v>0.30372577293659714</v>
      </c>
      <c r="Q121" s="20">
        <f t="shared" si="3"/>
        <v>0.300865144376952</v>
      </c>
      <c r="R121" s="20">
        <f t="shared" si="3"/>
        <v>0.25608981375045703</v>
      </c>
      <c r="S121" s="20">
        <f t="shared" si="3"/>
        <v>0.34149085376366495</v>
      </c>
      <c r="T121" s="20">
        <f t="shared" si="3"/>
        <v>0.23873057171003845</v>
      </c>
      <c r="U121" s="20">
        <f t="shared" si="3"/>
        <v>0.31290875281519959</v>
      </c>
      <c r="V121" s="20">
        <f t="shared" si="3"/>
        <v>0.78394515050051861</v>
      </c>
      <c r="W121" s="20">
        <f t="shared" si="3"/>
        <v>1.1002165362911211</v>
      </c>
      <c r="X121" s="20">
        <f t="shared" si="3"/>
        <v>0.95798696002632655</v>
      </c>
      <c r="Y121" s="20">
        <f t="shared" si="3"/>
        <v>0.46003052664778993</v>
      </c>
      <c r="Z121" s="20">
        <f t="shared" si="3"/>
        <v>0.40516621281623072</v>
      </c>
      <c r="AA121" s="20">
        <f t="shared" si="3"/>
        <v>0.70726235877388877</v>
      </c>
      <c r="AB121" s="20">
        <f t="shared" si="3"/>
        <v>0.60208592152942098</v>
      </c>
      <c r="AC121" s="20">
        <f t="shared" si="3"/>
        <v>0.60186728019181013</v>
      </c>
      <c r="AD121" s="20">
        <f t="shared" si="3"/>
        <v>0.53032592062870276</v>
      </c>
      <c r="AE121" s="20">
        <f t="shared" si="3"/>
        <v>0.44421630762994191</v>
      </c>
    </row>
    <row r="122" spans="1:31">
      <c r="A122" s="37" t="s">
        <v>74</v>
      </c>
      <c r="B122" s="4" t="s">
        <v>75</v>
      </c>
      <c r="C122" s="20">
        <f t="shared" si="4"/>
        <v>0.12009605162790263</v>
      </c>
      <c r="D122" s="20">
        <f t="shared" si="3"/>
        <v>1.0948317783992356</v>
      </c>
      <c r="E122" s="20">
        <f t="shared" si="3"/>
        <v>0.10259432661169723</v>
      </c>
      <c r="F122" s="20">
        <f t="shared" si="3"/>
        <v>0.2475864916018925</v>
      </c>
      <c r="G122" s="20">
        <f t="shared" si="3"/>
        <v>0.4684235138161027</v>
      </c>
      <c r="H122" s="20">
        <f t="shared" si="3"/>
        <v>5.3076489781339053E-2</v>
      </c>
      <c r="I122" s="20">
        <f t="shared" si="3"/>
        <v>0.17751967675184741</v>
      </c>
      <c r="J122" s="20">
        <f t="shared" si="3"/>
        <v>7.703552941178933E-2</v>
      </c>
      <c r="K122" s="20">
        <f t="shared" si="3"/>
        <v>0.14096563522146474</v>
      </c>
      <c r="L122" s="20">
        <f t="shared" si="3"/>
        <v>2.0022309002806955E-2</v>
      </c>
      <c r="M122" s="20">
        <f t="shared" si="3"/>
        <v>5.4080585915721346E-2</v>
      </c>
      <c r="N122" s="20">
        <f t="shared" si="3"/>
        <v>8.318247834750854E-2</v>
      </c>
      <c r="O122" s="20">
        <f t="shared" si="3"/>
        <v>0.1156910965235869</v>
      </c>
      <c r="P122" s="20">
        <f t="shared" si="3"/>
        <v>7.756021813779497E-2</v>
      </c>
      <c r="Q122" s="20">
        <f t="shared" si="3"/>
        <v>0.15234328960585267</v>
      </c>
      <c r="R122" s="20">
        <f t="shared" si="3"/>
        <v>0.13799321574357259</v>
      </c>
      <c r="S122" s="20">
        <f t="shared" si="3"/>
        <v>0.37783266249712477</v>
      </c>
      <c r="T122" s="20">
        <f t="shared" si="3"/>
        <v>1.151682102690454</v>
      </c>
      <c r="U122" s="20">
        <f t="shared" si="3"/>
        <v>1.1897292152723613</v>
      </c>
      <c r="V122" s="20">
        <f t="shared" ref="D122:AE131" si="5">IFERROR((V19/V$109*100),"--")</f>
        <v>0.31870179184492453</v>
      </c>
      <c r="W122" s="20">
        <f t="shared" si="5"/>
        <v>0.88878400669775115</v>
      </c>
      <c r="X122" s="20">
        <f t="shared" si="5"/>
        <v>0.74950335352329178</v>
      </c>
      <c r="Y122" s="20">
        <f t="shared" si="5"/>
        <v>1.7419550269592694</v>
      </c>
      <c r="Z122" s="20">
        <f t="shared" si="5"/>
        <v>0.91144187396505894</v>
      </c>
      <c r="AA122" s="20">
        <f t="shared" si="5"/>
        <v>3.0326236739731525</v>
      </c>
      <c r="AB122" s="20">
        <f t="shared" si="5"/>
        <v>3.0314537240610728</v>
      </c>
      <c r="AC122" s="20">
        <f t="shared" si="5"/>
        <v>1.2852529928881724</v>
      </c>
      <c r="AD122" s="20">
        <f t="shared" si="5"/>
        <v>4.0786669264662123</v>
      </c>
      <c r="AE122" s="20">
        <f t="shared" si="5"/>
        <v>1.0352928093134213</v>
      </c>
    </row>
    <row r="123" spans="1:31">
      <c r="A123" s="37" t="s">
        <v>76</v>
      </c>
      <c r="B123" s="4" t="s">
        <v>77</v>
      </c>
      <c r="C123" s="20">
        <f t="shared" si="4"/>
        <v>3.5087006370017682E-3</v>
      </c>
      <c r="D123" s="20">
        <f t="shared" si="5"/>
        <v>1.2901931793274675E-2</v>
      </c>
      <c r="E123" s="20">
        <f t="shared" si="5"/>
        <v>2.0713123260038168E-2</v>
      </c>
      <c r="F123" s="20">
        <f t="shared" si="5"/>
        <v>7.1063248017984477E-3</v>
      </c>
      <c r="G123" s="20">
        <f t="shared" si="5"/>
        <v>3.1493979285447788E-3</v>
      </c>
      <c r="H123" s="20">
        <f t="shared" si="5"/>
        <v>3.2537441737643391E-3</v>
      </c>
      <c r="I123" s="20">
        <f t="shared" si="5"/>
        <v>3.4570489642728264E-3</v>
      </c>
      <c r="J123" s="20">
        <f t="shared" si="5"/>
        <v>7.13411548293759E-3</v>
      </c>
      <c r="K123" s="20">
        <f t="shared" si="5"/>
        <v>8.8257883709008302E-3</v>
      </c>
      <c r="L123" s="20">
        <f t="shared" si="5"/>
        <v>3.997866311615618E-3</v>
      </c>
      <c r="M123" s="20">
        <f t="shared" si="5"/>
        <v>4.3279824206768285E-2</v>
      </c>
      <c r="N123" s="20">
        <f t="shared" si="5"/>
        <v>5.222354035553077E-2</v>
      </c>
      <c r="O123" s="20">
        <f t="shared" si="5"/>
        <v>4.5656053763940108E-2</v>
      </c>
      <c r="P123" s="20">
        <f t="shared" si="5"/>
        <v>5.6600136729400508E-2</v>
      </c>
      <c r="Q123" s="20">
        <f t="shared" si="5"/>
        <v>0.10685300654004162</v>
      </c>
      <c r="R123" s="20">
        <f t="shared" si="5"/>
        <v>8.621979470672092E-2</v>
      </c>
      <c r="S123" s="20">
        <f t="shared" si="5"/>
        <v>9.8330196908052503E-2</v>
      </c>
      <c r="T123" s="20">
        <f t="shared" si="5"/>
        <v>9.4362358426074044E-2</v>
      </c>
      <c r="U123" s="20">
        <f t="shared" si="5"/>
        <v>8.7902618184970707E-2</v>
      </c>
      <c r="V123" s="20">
        <f t="shared" si="5"/>
        <v>0.12850928313048818</v>
      </c>
      <c r="W123" s="20">
        <f t="shared" si="5"/>
        <v>0.15895565054626207</v>
      </c>
      <c r="X123" s="20">
        <f t="shared" si="5"/>
        <v>0.16512055775880699</v>
      </c>
      <c r="Y123" s="20">
        <f t="shared" si="5"/>
        <v>0.13026332745793226</v>
      </c>
      <c r="Z123" s="20">
        <f t="shared" si="5"/>
        <v>0.17505032298967932</v>
      </c>
      <c r="AA123" s="20">
        <f t="shared" si="5"/>
        <v>0.22654061052230456</v>
      </c>
      <c r="AB123" s="20">
        <f t="shared" si="5"/>
        <v>0.281995474202</v>
      </c>
      <c r="AC123" s="20">
        <f t="shared" si="5"/>
        <v>0.15580428018833192</v>
      </c>
      <c r="AD123" s="20">
        <f t="shared" si="5"/>
        <v>0.15353377231624935</v>
      </c>
      <c r="AE123" s="20">
        <f t="shared" si="5"/>
        <v>0.10679984356423128</v>
      </c>
    </row>
    <row r="124" spans="1:31">
      <c r="A124" s="37" t="s">
        <v>78</v>
      </c>
      <c r="B124" s="4" t="s">
        <v>79</v>
      </c>
      <c r="C124" s="20">
        <f t="shared" si="4"/>
        <v>2.0011904861215344</v>
      </c>
      <c r="D124" s="20">
        <f t="shared" si="5"/>
        <v>3.4689852380281812</v>
      </c>
      <c r="E124" s="20">
        <f t="shared" si="5"/>
        <v>2.7181434138748366</v>
      </c>
      <c r="F124" s="20">
        <f t="shared" si="5"/>
        <v>3.4149797946867491</v>
      </c>
      <c r="G124" s="20">
        <f t="shared" si="5"/>
        <v>1.1643361695610444</v>
      </c>
      <c r="H124" s="20">
        <f t="shared" si="5"/>
        <v>1.6563139091629062</v>
      </c>
      <c r="I124" s="20">
        <f t="shared" si="5"/>
        <v>1.6119446090047478</v>
      </c>
      <c r="J124" s="20">
        <f t="shared" si="5"/>
        <v>0.77195428119755605</v>
      </c>
      <c r="K124" s="20">
        <f t="shared" si="5"/>
        <v>1.1364653196049996</v>
      </c>
      <c r="L124" s="20">
        <f t="shared" si="5"/>
        <v>2.9494535625242264</v>
      </c>
      <c r="M124" s="20">
        <f t="shared" si="5"/>
        <v>0.63854608368719978</v>
      </c>
      <c r="N124" s="20">
        <f t="shared" si="5"/>
        <v>0.47010336189180785</v>
      </c>
      <c r="O124" s="20">
        <f t="shared" si="5"/>
        <v>0.64350768631666755</v>
      </c>
      <c r="P124" s="20">
        <f t="shared" si="5"/>
        <v>0.84798663146932396</v>
      </c>
      <c r="Q124" s="20">
        <f t="shared" si="5"/>
        <v>1.2076544963139999</v>
      </c>
      <c r="R124" s="20">
        <f t="shared" si="5"/>
        <v>1.3063297291426306</v>
      </c>
      <c r="S124" s="20">
        <f t="shared" si="5"/>
        <v>1.6223453052173296</v>
      </c>
      <c r="T124" s="20">
        <f t="shared" si="5"/>
        <v>0.89142845862062026</v>
      </c>
      <c r="U124" s="20">
        <f t="shared" si="5"/>
        <v>3.8617977226138565</v>
      </c>
      <c r="V124" s="20">
        <f t="shared" si="5"/>
        <v>2.3246202972658687</v>
      </c>
      <c r="W124" s="20">
        <f t="shared" si="5"/>
        <v>1.970765061991651</v>
      </c>
      <c r="X124" s="20">
        <f t="shared" si="5"/>
        <v>2.4463172380351152</v>
      </c>
      <c r="Y124" s="20">
        <f t="shared" si="5"/>
        <v>2.3374650889116375</v>
      </c>
      <c r="Z124" s="20">
        <f t="shared" si="5"/>
        <v>1.9933153322691324</v>
      </c>
      <c r="AA124" s="20">
        <f t="shared" si="5"/>
        <v>2.8596558140242068</v>
      </c>
      <c r="AB124" s="20">
        <f t="shared" si="5"/>
        <v>3.8486200935360788</v>
      </c>
      <c r="AC124" s="20">
        <f t="shared" si="5"/>
        <v>3.4615569671616919</v>
      </c>
      <c r="AD124" s="20">
        <f t="shared" si="5"/>
        <v>1.086048235060936</v>
      </c>
      <c r="AE124" s="20">
        <f t="shared" si="5"/>
        <v>1.8857564506452067</v>
      </c>
    </row>
    <row r="125" spans="1:31">
      <c r="A125" s="37" t="s">
        <v>80</v>
      </c>
      <c r="B125" s="4" t="s">
        <v>81</v>
      </c>
      <c r="C125" s="20">
        <f t="shared" si="4"/>
        <v>0.12126561850690322</v>
      </c>
      <c r="D125" s="20">
        <f t="shared" si="5"/>
        <v>7.6857059637834249E-2</v>
      </c>
      <c r="E125" s="20">
        <f t="shared" si="5"/>
        <v>6.0001794740792362E-2</v>
      </c>
      <c r="F125" s="20">
        <f t="shared" si="5"/>
        <v>4.8272471535320029E-2</v>
      </c>
      <c r="G125" s="20">
        <f t="shared" si="5"/>
        <v>4.8512233938690336E-2</v>
      </c>
      <c r="H125" s="20">
        <f t="shared" si="5"/>
        <v>5.2287116194811134E-2</v>
      </c>
      <c r="I125" s="20">
        <f t="shared" si="5"/>
        <v>7.8930490522345256E-2</v>
      </c>
      <c r="J125" s="20">
        <f t="shared" si="5"/>
        <v>4.7490319441366766E-2</v>
      </c>
      <c r="K125" s="20">
        <f t="shared" si="5"/>
        <v>4.6608015500843938E-2</v>
      </c>
      <c r="L125" s="20">
        <f t="shared" si="5"/>
        <v>5.554883578095654E-2</v>
      </c>
      <c r="M125" s="20">
        <f t="shared" si="5"/>
        <v>4.7272101762783597E-2</v>
      </c>
      <c r="N125" s="20">
        <f t="shared" si="5"/>
        <v>3.970440265939211E-2</v>
      </c>
      <c r="O125" s="20">
        <f t="shared" si="5"/>
        <v>4.6462834246398216E-2</v>
      </c>
      <c r="P125" s="20">
        <f t="shared" si="5"/>
        <v>5.3588545339786325E-2</v>
      </c>
      <c r="Q125" s="20">
        <f t="shared" si="5"/>
        <v>9.3390527651354902E-2</v>
      </c>
      <c r="R125" s="20">
        <f t="shared" si="5"/>
        <v>8.2172633334376105E-2</v>
      </c>
      <c r="S125" s="20">
        <f t="shared" si="5"/>
        <v>7.6656305763107654E-2</v>
      </c>
      <c r="T125" s="20">
        <f t="shared" si="5"/>
        <v>8.1465304250946641E-2</v>
      </c>
      <c r="U125" s="20">
        <f t="shared" si="5"/>
        <v>5.8039061823162451E-2</v>
      </c>
      <c r="V125" s="20">
        <f t="shared" si="5"/>
        <v>6.4759739563355831E-2</v>
      </c>
      <c r="W125" s="20">
        <f t="shared" si="5"/>
        <v>9.2391453430999068E-2</v>
      </c>
      <c r="X125" s="20">
        <f t="shared" si="5"/>
        <v>0.10069682738521621</v>
      </c>
      <c r="Y125" s="20">
        <f t="shared" si="5"/>
        <v>8.051319409749727E-2</v>
      </c>
      <c r="Z125" s="20">
        <f t="shared" si="5"/>
        <v>7.8848706290030948E-2</v>
      </c>
      <c r="AA125" s="20">
        <f t="shared" si="5"/>
        <v>0.10920623659125454</v>
      </c>
      <c r="AB125" s="20">
        <f t="shared" si="5"/>
        <v>0.10045021162681753</v>
      </c>
      <c r="AC125" s="20">
        <f t="shared" si="5"/>
        <v>9.3953233855244636E-2</v>
      </c>
      <c r="AD125" s="20">
        <f t="shared" si="5"/>
        <v>7.8080116873176605E-2</v>
      </c>
      <c r="AE125" s="20">
        <f t="shared" si="5"/>
        <v>7.3266363881125035E-2</v>
      </c>
    </row>
    <row r="126" spans="1:31">
      <c r="A126" s="37" t="s">
        <v>82</v>
      </c>
      <c r="B126" s="4" t="s">
        <v>83</v>
      </c>
      <c r="C126" s="20">
        <f t="shared" si="4"/>
        <v>0.86640283273333141</v>
      </c>
      <c r="D126" s="20">
        <f t="shared" si="5"/>
        <v>0.53884170644869245</v>
      </c>
      <c r="E126" s="20">
        <f t="shared" si="5"/>
        <v>0.79870531274513235</v>
      </c>
      <c r="F126" s="20">
        <f t="shared" si="5"/>
        <v>0.32118560269528063</v>
      </c>
      <c r="G126" s="20">
        <f t="shared" si="5"/>
        <v>0.77674656139142717</v>
      </c>
      <c r="H126" s="20">
        <f t="shared" si="5"/>
        <v>0.49181378452451346</v>
      </c>
      <c r="I126" s="20">
        <f t="shared" si="5"/>
        <v>0.25551418381234869</v>
      </c>
      <c r="J126" s="20">
        <f t="shared" si="5"/>
        <v>0.21492994522965295</v>
      </c>
      <c r="K126" s="20">
        <f t="shared" si="5"/>
        <v>0.16042345947672657</v>
      </c>
      <c r="L126" s="20">
        <f t="shared" si="5"/>
        <v>7.6019975821874558E-2</v>
      </c>
      <c r="M126" s="20">
        <f t="shared" si="5"/>
        <v>6.9879811127152511E-2</v>
      </c>
      <c r="N126" s="20">
        <f t="shared" si="5"/>
        <v>4.5016691134984632E-2</v>
      </c>
      <c r="O126" s="20">
        <f t="shared" si="5"/>
        <v>1.0648609152465205E-2</v>
      </c>
      <c r="P126" s="20">
        <f t="shared" si="5"/>
        <v>3.5941768300313845E-3</v>
      </c>
      <c r="Q126" s="20">
        <f t="shared" si="5"/>
        <v>3.9081586411020795E-3</v>
      </c>
      <c r="R126" s="20">
        <f t="shared" si="5"/>
        <v>6.4130822919282625E-3</v>
      </c>
      <c r="S126" s="20">
        <f t="shared" si="5"/>
        <v>4.0896514706914244E-2</v>
      </c>
      <c r="T126" s="20">
        <f t="shared" si="5"/>
        <v>5.1038576025529872E-2</v>
      </c>
      <c r="U126" s="20">
        <f t="shared" si="5"/>
        <v>3.0212450187103428E-2</v>
      </c>
      <c r="V126" s="20">
        <f t="shared" si="5"/>
        <v>1.3499998068801892E-2</v>
      </c>
      <c r="W126" s="20">
        <f t="shared" si="5"/>
        <v>9.0397480389757222E-3</v>
      </c>
      <c r="X126" s="20">
        <f t="shared" si="5"/>
        <v>1.4211161482962083E-2</v>
      </c>
      <c r="Y126" s="20">
        <f t="shared" si="5"/>
        <v>1.7111700407782642E-2</v>
      </c>
      <c r="Z126" s="20">
        <f t="shared" si="5"/>
        <v>2.2125404429130906E-2</v>
      </c>
      <c r="AA126" s="20">
        <f t="shared" si="5"/>
        <v>2.1868767155778516E-2</v>
      </c>
      <c r="AB126" s="20">
        <f t="shared" si="5"/>
        <v>1.755692119089328E-2</v>
      </c>
      <c r="AC126" s="20">
        <f t="shared" si="5"/>
        <v>1.7253817489997821E-2</v>
      </c>
      <c r="AD126" s="20">
        <f t="shared" si="5"/>
        <v>1.124154666785576E-2</v>
      </c>
      <c r="AE126" s="20">
        <f t="shared" si="5"/>
        <v>6.9195257313446307E-2</v>
      </c>
    </row>
    <row r="127" spans="1:31">
      <c r="A127" s="37" t="s">
        <v>84</v>
      </c>
      <c r="B127" s="4" t="s">
        <v>85</v>
      </c>
      <c r="C127" s="20">
        <f t="shared" si="4"/>
        <v>9.054355884161879</v>
      </c>
      <c r="D127" s="20">
        <f t="shared" si="5"/>
        <v>7.3041060009781997</v>
      </c>
      <c r="E127" s="20">
        <f t="shared" si="5"/>
        <v>5.1119563978296512</v>
      </c>
      <c r="F127" s="20">
        <f t="shared" si="5"/>
        <v>2.6836212988168446</v>
      </c>
      <c r="G127" s="20">
        <f t="shared" si="5"/>
        <v>2.6110176996746577</v>
      </c>
      <c r="H127" s="20">
        <f t="shared" si="5"/>
        <v>1.501102847801999</v>
      </c>
      <c r="I127" s="20">
        <f t="shared" si="5"/>
        <v>0.98759554511082959</v>
      </c>
      <c r="J127" s="20">
        <f t="shared" si="5"/>
        <v>1.2949022178710845</v>
      </c>
      <c r="K127" s="20">
        <f t="shared" si="5"/>
        <v>1.8140363030078377</v>
      </c>
      <c r="L127" s="20">
        <f t="shared" si="5"/>
        <v>1.5696058525643684</v>
      </c>
      <c r="M127" s="20">
        <f t="shared" si="5"/>
        <v>1.8670755883257302</v>
      </c>
      <c r="N127" s="20">
        <f t="shared" si="5"/>
        <v>1.4595179949232178</v>
      </c>
      <c r="O127" s="20">
        <f t="shared" si="5"/>
        <v>2.1335634105837094</v>
      </c>
      <c r="P127" s="20">
        <f t="shared" si="5"/>
        <v>2.9642362523682064</v>
      </c>
      <c r="Q127" s="20">
        <f t="shared" si="5"/>
        <v>3.2042031999114706</v>
      </c>
      <c r="R127" s="20">
        <f t="shared" si="5"/>
        <v>2.6965995005632415</v>
      </c>
      <c r="S127" s="20">
        <f t="shared" si="5"/>
        <v>3.8453153984604471</v>
      </c>
      <c r="T127" s="20">
        <f t="shared" si="5"/>
        <v>4.3239577497333341</v>
      </c>
      <c r="U127" s="20">
        <f t="shared" si="5"/>
        <v>3.3721851455706866</v>
      </c>
      <c r="V127" s="20">
        <f t="shared" si="5"/>
        <v>3.3502036099862651</v>
      </c>
      <c r="W127" s="20">
        <f t="shared" si="5"/>
        <v>3.4738168392916928</v>
      </c>
      <c r="X127" s="20">
        <f t="shared" si="5"/>
        <v>3.7164885016917921</v>
      </c>
      <c r="Y127" s="20">
        <f t="shared" si="5"/>
        <v>3.7413092921489213</v>
      </c>
      <c r="Z127" s="20">
        <f t="shared" si="5"/>
        <v>3.6440010426348923</v>
      </c>
      <c r="AA127" s="20">
        <f t="shared" si="5"/>
        <v>2.746157490872561</v>
      </c>
      <c r="AB127" s="20">
        <f t="shared" si="5"/>
        <v>3.4973287648577966</v>
      </c>
      <c r="AC127" s="20">
        <f t="shared" si="5"/>
        <v>3.4942847157530736</v>
      </c>
      <c r="AD127" s="20">
        <f t="shared" si="5"/>
        <v>4.1565624139150392</v>
      </c>
      <c r="AE127" s="20">
        <f t="shared" si="5"/>
        <v>3.1117303532100307</v>
      </c>
    </row>
    <row r="128" spans="1:31">
      <c r="A128" s="37" t="s">
        <v>86</v>
      </c>
      <c r="B128" s="4" t="s">
        <v>87</v>
      </c>
      <c r="C128" s="20">
        <f t="shared" si="4"/>
        <v>0.11603334562716373</v>
      </c>
      <c r="D128" s="20">
        <f t="shared" si="5"/>
        <v>1.5698693680977611E-2</v>
      </c>
      <c r="E128" s="20">
        <f t="shared" si="5"/>
        <v>5.2531043571765704E-2</v>
      </c>
      <c r="F128" s="20">
        <f t="shared" si="5"/>
        <v>0.17822416060187751</v>
      </c>
      <c r="G128" s="20">
        <f t="shared" si="5"/>
        <v>0.18003143234847141</v>
      </c>
      <c r="H128" s="20">
        <f t="shared" si="5"/>
        <v>0.13304505194477531</v>
      </c>
      <c r="I128" s="20">
        <f t="shared" si="5"/>
        <v>0.16599086610359035</v>
      </c>
      <c r="J128" s="20">
        <f t="shared" si="5"/>
        <v>8.3629827063887538E-2</v>
      </c>
      <c r="K128" s="20">
        <f t="shared" si="5"/>
        <v>8.7231943435260376E-2</v>
      </c>
      <c r="L128" s="20">
        <f t="shared" si="5"/>
        <v>0.13717140846706033</v>
      </c>
      <c r="M128" s="20">
        <f t="shared" si="5"/>
        <v>0.26666738622411174</v>
      </c>
      <c r="N128" s="20">
        <f t="shared" si="5"/>
        <v>0.18856351521990999</v>
      </c>
      <c r="O128" s="20">
        <f t="shared" si="5"/>
        <v>0.13919477598992744</v>
      </c>
      <c r="P128" s="20">
        <f t="shared" si="5"/>
        <v>0.11059250448700382</v>
      </c>
      <c r="Q128" s="20">
        <f t="shared" si="5"/>
        <v>0.12341983159485199</v>
      </c>
      <c r="R128" s="20">
        <f t="shared" si="5"/>
        <v>0.10544760592374758</v>
      </c>
      <c r="S128" s="20">
        <f t="shared" si="5"/>
        <v>7.8826810687084137E-2</v>
      </c>
      <c r="T128" s="20">
        <f t="shared" si="5"/>
        <v>8.8583756632183874E-2</v>
      </c>
      <c r="U128" s="20">
        <f t="shared" si="5"/>
        <v>0.15391449818360189</v>
      </c>
      <c r="V128" s="20">
        <f t="shared" si="5"/>
        <v>0.2893494159720022</v>
      </c>
      <c r="W128" s="20">
        <f t="shared" si="5"/>
        <v>0.4171358629191767</v>
      </c>
      <c r="X128" s="20">
        <f t="shared" si="5"/>
        <v>0.34753672278153719</v>
      </c>
      <c r="Y128" s="20">
        <f t="shared" si="5"/>
        <v>0.15157839260088049</v>
      </c>
      <c r="Z128" s="20">
        <f t="shared" si="5"/>
        <v>0.14023461915572868</v>
      </c>
      <c r="AA128" s="20">
        <f t="shared" si="5"/>
        <v>0.14030719399772917</v>
      </c>
      <c r="AB128" s="20">
        <f t="shared" si="5"/>
        <v>0.21279385122160657</v>
      </c>
      <c r="AC128" s="20">
        <f t="shared" si="5"/>
        <v>0.17476553390503347</v>
      </c>
      <c r="AD128" s="20">
        <f t="shared" si="5"/>
        <v>0.15058186957055322</v>
      </c>
      <c r="AE128" s="20">
        <f t="shared" si="5"/>
        <v>0.16866392748908343</v>
      </c>
    </row>
    <row r="129" spans="1:31">
      <c r="A129" s="37" t="s">
        <v>88</v>
      </c>
      <c r="B129" s="4" t="s">
        <v>89</v>
      </c>
      <c r="C129" s="20">
        <f t="shared" si="4"/>
        <v>0.38189436406945559</v>
      </c>
      <c r="D129" s="20">
        <f t="shared" si="5"/>
        <v>2.8275435244009337</v>
      </c>
      <c r="E129" s="20">
        <f t="shared" si="5"/>
        <v>0.20578696222810144</v>
      </c>
      <c r="F129" s="20">
        <f t="shared" si="5"/>
        <v>0.11125720059659264</v>
      </c>
      <c r="G129" s="20">
        <f t="shared" si="5"/>
        <v>0.19936236657960454</v>
      </c>
      <c r="H129" s="20">
        <f t="shared" si="5"/>
        <v>0.25664967436524827</v>
      </c>
      <c r="I129" s="20">
        <f t="shared" si="5"/>
        <v>0.23103913301534196</v>
      </c>
      <c r="J129" s="20">
        <f t="shared" si="5"/>
        <v>0.20886766096931483</v>
      </c>
      <c r="K129" s="20">
        <f t="shared" si="5"/>
        <v>0.60456494455093646</v>
      </c>
      <c r="L129" s="20">
        <f t="shared" si="5"/>
        <v>0.74162237847605372</v>
      </c>
      <c r="M129" s="20">
        <f t="shared" si="5"/>
        <v>0.13949029828036708</v>
      </c>
      <c r="N129" s="20">
        <f t="shared" si="5"/>
        <v>0.56654961594261255</v>
      </c>
      <c r="O129" s="20">
        <f t="shared" si="5"/>
        <v>0.13140544810081428</v>
      </c>
      <c r="P129" s="20">
        <f t="shared" si="5"/>
        <v>9.6133462168905448E-2</v>
      </c>
      <c r="Q129" s="20">
        <f t="shared" si="5"/>
        <v>2.5572152556695547</v>
      </c>
      <c r="R129" s="20">
        <f t="shared" si="5"/>
        <v>1.5857538174323182</v>
      </c>
      <c r="S129" s="20">
        <f t="shared" si="5"/>
        <v>0.89916510613779443</v>
      </c>
      <c r="T129" s="20">
        <f t="shared" si="5"/>
        <v>0.92516021777962099</v>
      </c>
      <c r="U129" s="20">
        <f t="shared" si="5"/>
        <v>0.17779607297088895</v>
      </c>
      <c r="V129" s="20">
        <f t="shared" si="5"/>
        <v>0.2079128106911961</v>
      </c>
      <c r="W129" s="20">
        <f t="shared" si="5"/>
        <v>0.32060164675979386</v>
      </c>
      <c r="X129" s="20">
        <f t="shared" si="5"/>
        <v>0.3913478225061694</v>
      </c>
      <c r="Y129" s="20">
        <f t="shared" si="5"/>
        <v>0.41541542002220971</v>
      </c>
      <c r="Z129" s="20">
        <f t="shared" si="5"/>
        <v>0.39444130991369347</v>
      </c>
      <c r="AA129" s="20">
        <f t="shared" si="5"/>
        <v>0.36610123776217973</v>
      </c>
      <c r="AB129" s="20">
        <f t="shared" si="5"/>
        <v>0.39741106545831528</v>
      </c>
      <c r="AC129" s="20">
        <f t="shared" si="5"/>
        <v>0.19927385557985686</v>
      </c>
      <c r="AD129" s="20">
        <f t="shared" si="5"/>
        <v>0.18566801981028763</v>
      </c>
      <c r="AE129" s="20">
        <f t="shared" si="5"/>
        <v>0.50930354291622892</v>
      </c>
    </row>
    <row r="130" spans="1:31">
      <c r="A130" s="37" t="s">
        <v>90</v>
      </c>
      <c r="B130" s="4" t="s">
        <v>91</v>
      </c>
      <c r="C130" s="20">
        <f t="shared" si="4"/>
        <v>0.34619179618417445</v>
      </c>
      <c r="D130" s="20">
        <f t="shared" si="5"/>
        <v>0.14399543024733275</v>
      </c>
      <c r="E130" s="20">
        <f t="shared" si="5"/>
        <v>0.37557389331849333</v>
      </c>
      <c r="F130" s="20">
        <f t="shared" si="5"/>
        <v>0.68477469013942716</v>
      </c>
      <c r="G130" s="20">
        <f t="shared" si="5"/>
        <v>0.6675732236061549</v>
      </c>
      <c r="H130" s="20">
        <f t="shared" si="5"/>
        <v>0.6903883619876251</v>
      </c>
      <c r="I130" s="20">
        <f t="shared" si="5"/>
        <v>0.5348484634871109</v>
      </c>
      <c r="J130" s="20">
        <f t="shared" si="5"/>
        <v>0.45876257812361954</v>
      </c>
      <c r="K130" s="20">
        <f t="shared" si="5"/>
        <v>0.48916390443264302</v>
      </c>
      <c r="L130" s="20">
        <f t="shared" si="5"/>
        <v>0.45875082715143767</v>
      </c>
      <c r="M130" s="20">
        <f t="shared" si="5"/>
        <v>0.46523239429694452</v>
      </c>
      <c r="N130" s="20">
        <f t="shared" si="5"/>
        <v>0.46462947793800047</v>
      </c>
      <c r="O130" s="20">
        <f t="shared" si="5"/>
        <v>0.3895320303816206</v>
      </c>
      <c r="P130" s="20">
        <f t="shared" si="5"/>
        <v>0.40103158900960878</v>
      </c>
      <c r="Q130" s="20">
        <f t="shared" si="5"/>
        <v>0.47694833083031607</v>
      </c>
      <c r="R130" s="20">
        <f t="shared" si="5"/>
        <v>0.53250602586378204</v>
      </c>
      <c r="S130" s="20">
        <f t="shared" si="5"/>
        <v>0.61700423023432593</v>
      </c>
      <c r="T130" s="20">
        <f t="shared" si="5"/>
        <v>0.43309833892525246</v>
      </c>
      <c r="U130" s="20">
        <f t="shared" si="5"/>
        <v>0.43820802141058174</v>
      </c>
      <c r="V130" s="20">
        <f t="shared" si="5"/>
        <v>0.53032377850613255</v>
      </c>
      <c r="W130" s="20">
        <f t="shared" si="5"/>
        <v>0.49718055403887346</v>
      </c>
      <c r="X130" s="20">
        <f t="shared" si="5"/>
        <v>0.87036915714483498</v>
      </c>
      <c r="Y130" s="20">
        <f t="shared" si="5"/>
        <v>0.65080998092842934</v>
      </c>
      <c r="Z130" s="20">
        <f t="shared" si="5"/>
        <v>0.61318755206507403</v>
      </c>
      <c r="AA130" s="20">
        <f t="shared" si="5"/>
        <v>0.79660523816450968</v>
      </c>
      <c r="AB130" s="20">
        <f t="shared" si="5"/>
        <v>0.73341780725260597</v>
      </c>
      <c r="AC130" s="20">
        <f t="shared" si="5"/>
        <v>0.5583166343451379</v>
      </c>
      <c r="AD130" s="20">
        <f t="shared" si="5"/>
        <v>0.58022292626666516</v>
      </c>
      <c r="AE130" s="20">
        <f t="shared" si="5"/>
        <v>0.54732957893417444</v>
      </c>
    </row>
    <row r="131" spans="1:31">
      <c r="A131" s="37" t="s">
        <v>92</v>
      </c>
      <c r="B131" s="4" t="s">
        <v>93</v>
      </c>
      <c r="C131" s="20">
        <f t="shared" si="4"/>
        <v>8.4147259136516092E-2</v>
      </c>
      <c r="D131" s="20">
        <f t="shared" si="5"/>
        <v>0.32350465507306847</v>
      </c>
      <c r="E131" s="20">
        <f t="shared" si="5"/>
        <v>0.26283116160337422</v>
      </c>
      <c r="F131" s="20">
        <f t="shared" si="5"/>
        <v>0.33423756201410931</v>
      </c>
      <c r="G131" s="20">
        <f t="shared" si="5"/>
        <v>0.51474638307282017</v>
      </c>
      <c r="H131" s="20">
        <f t="shared" si="5"/>
        <v>0.43524067154002966</v>
      </c>
      <c r="I131" s="20">
        <f t="shared" si="5"/>
        <v>0.40271229106140949</v>
      </c>
      <c r="J131" s="20">
        <f t="shared" si="5"/>
        <v>0.42598513218247747</v>
      </c>
      <c r="K131" s="20">
        <f t="shared" si="5"/>
        <v>0.67237952736319628</v>
      </c>
      <c r="L131" s="20">
        <f t="shared" si="5"/>
        <v>0.73003151276812439</v>
      </c>
      <c r="M131" s="20">
        <f t="shared" si="5"/>
        <v>0.53419974243937507</v>
      </c>
      <c r="N131" s="20">
        <f t="shared" si="5"/>
        <v>0.50283222640825809</v>
      </c>
      <c r="O131" s="20">
        <f t="shared" si="5"/>
        <v>0.49862976746522747</v>
      </c>
      <c r="P131" s="20">
        <f t="shared" si="5"/>
        <v>0.43761470703122363</v>
      </c>
      <c r="Q131" s="20">
        <f t="shared" si="5"/>
        <v>0.49520511526102456</v>
      </c>
      <c r="R131" s="20">
        <f t="shared" si="5"/>
        <v>0.42920079932171601</v>
      </c>
      <c r="S131" s="20">
        <f t="shared" si="5"/>
        <v>0.5196372296903583</v>
      </c>
      <c r="T131" s="20">
        <f t="shared" si="5"/>
        <v>0.44297464806956022</v>
      </c>
      <c r="U131" s="20">
        <f t="shared" si="5"/>
        <v>0.329278090381598</v>
      </c>
      <c r="V131" s="20">
        <f t="shared" si="5"/>
        <v>0.41270111400430415</v>
      </c>
      <c r="W131" s="20">
        <f t="shared" si="5"/>
        <v>0.41618126919937776</v>
      </c>
      <c r="X131" s="20">
        <f t="shared" si="5"/>
        <v>0.2553202097427586</v>
      </c>
      <c r="Y131" s="20">
        <f t="shared" ref="D131:AE140" si="6">IFERROR((Y28/Y$109*100),"--")</f>
        <v>0.25482389929632254</v>
      </c>
      <c r="Z131" s="20">
        <f t="shared" si="6"/>
        <v>0.27486621863379529</v>
      </c>
      <c r="AA131" s="20">
        <f t="shared" si="6"/>
        <v>0.25335449367891638</v>
      </c>
      <c r="AB131" s="20">
        <f t="shared" si="6"/>
        <v>0.31198835004062986</v>
      </c>
      <c r="AC131" s="20">
        <f t="shared" si="6"/>
        <v>0.19499221264146266</v>
      </c>
      <c r="AD131" s="20">
        <f t="shared" si="6"/>
        <v>0.17771398311039838</v>
      </c>
      <c r="AE131" s="20">
        <f t="shared" si="6"/>
        <v>0.38579769951518744</v>
      </c>
    </row>
    <row r="132" spans="1:31">
      <c r="A132" s="37" t="s">
        <v>94</v>
      </c>
      <c r="B132" s="4" t="s">
        <v>95</v>
      </c>
      <c r="C132" s="20">
        <f t="shared" si="4"/>
        <v>0.82423686893778392</v>
      </c>
      <c r="D132" s="20">
        <f t="shared" si="6"/>
        <v>0.57027776791234108</v>
      </c>
      <c r="E132" s="20">
        <f t="shared" si="6"/>
        <v>0.65527022796662104</v>
      </c>
      <c r="F132" s="20">
        <f t="shared" si="6"/>
        <v>0.6276281990451833</v>
      </c>
      <c r="G132" s="20">
        <f t="shared" si="6"/>
        <v>1.0692775488689086</v>
      </c>
      <c r="H132" s="20">
        <f t="shared" si="6"/>
        <v>0.65984131847163907</v>
      </c>
      <c r="I132" s="20">
        <f t="shared" si="6"/>
        <v>0.59932175491233353</v>
      </c>
      <c r="J132" s="20">
        <f t="shared" si="6"/>
        <v>0.63128462627323445</v>
      </c>
      <c r="K132" s="20">
        <f t="shared" si="6"/>
        <v>0.74454482333628902</v>
      </c>
      <c r="L132" s="20">
        <f t="shared" si="6"/>
        <v>0.678616479837443</v>
      </c>
      <c r="M132" s="20">
        <f t="shared" si="6"/>
        <v>0.6320561734024871</v>
      </c>
      <c r="N132" s="20">
        <f t="shared" si="6"/>
        <v>0.60443442690353621</v>
      </c>
      <c r="O132" s="20">
        <f t="shared" si="6"/>
        <v>0.82534167909189726</v>
      </c>
      <c r="P132" s="20">
        <f t="shared" si="6"/>
        <v>0.75508233153972082</v>
      </c>
      <c r="Q132" s="20">
        <f t="shared" si="6"/>
        <v>0.84289783740668089</v>
      </c>
      <c r="R132" s="20">
        <f t="shared" si="6"/>
        <v>0.55262093711060556</v>
      </c>
      <c r="S132" s="20">
        <f t="shared" si="6"/>
        <v>0.72244680146640761</v>
      </c>
      <c r="T132" s="20">
        <f t="shared" si="6"/>
        <v>0.67449045323399692</v>
      </c>
      <c r="U132" s="20">
        <f t="shared" si="6"/>
        <v>0.75865406668281588</v>
      </c>
      <c r="V132" s="20">
        <f t="shared" si="6"/>
        <v>0.68823504123617918</v>
      </c>
      <c r="W132" s="20">
        <f t="shared" si="6"/>
        <v>0.83551059396505156</v>
      </c>
      <c r="X132" s="20">
        <f t="shared" si="6"/>
        <v>1.01290473740967</v>
      </c>
      <c r="Y132" s="20">
        <f t="shared" si="6"/>
        <v>0.91953451160369326</v>
      </c>
      <c r="Z132" s="20">
        <f t="shared" si="6"/>
        <v>0.90286095401461097</v>
      </c>
      <c r="AA132" s="20">
        <f t="shared" si="6"/>
        <v>0.95438895102419075</v>
      </c>
      <c r="AB132" s="20">
        <f t="shared" si="6"/>
        <v>0.8736108886451236</v>
      </c>
      <c r="AC132" s="20">
        <f t="shared" si="6"/>
        <v>0.65494608927703901</v>
      </c>
      <c r="AD132" s="20">
        <f t="shared" si="6"/>
        <v>0.9906792526179885</v>
      </c>
      <c r="AE132" s="20">
        <f t="shared" si="6"/>
        <v>0.7771425527242114</v>
      </c>
    </row>
    <row r="133" spans="1:31">
      <c r="A133" s="37" t="s">
        <v>96</v>
      </c>
      <c r="B133" s="4" t="s">
        <v>97</v>
      </c>
      <c r="C133" s="20">
        <f t="shared" si="4"/>
        <v>0.9816359483906526</v>
      </c>
      <c r="D133" s="20">
        <f t="shared" si="6"/>
        <v>0.61837178819145744</v>
      </c>
      <c r="E133" s="20">
        <f t="shared" si="6"/>
        <v>0.73497299492896284</v>
      </c>
      <c r="F133" s="20">
        <f t="shared" si="6"/>
        <v>0.8658677052405398</v>
      </c>
      <c r="G133" s="20">
        <f t="shared" si="6"/>
        <v>0.64825829930031365</v>
      </c>
      <c r="H133" s="20">
        <f t="shared" si="6"/>
        <v>0.44339900514579927</v>
      </c>
      <c r="I133" s="20">
        <f t="shared" si="6"/>
        <v>0.42457309139962784</v>
      </c>
      <c r="J133" s="20">
        <f t="shared" si="6"/>
        <v>0.47769137075420121</v>
      </c>
      <c r="K133" s="20">
        <f t="shared" si="6"/>
        <v>0.43067790093321323</v>
      </c>
      <c r="L133" s="20">
        <f t="shared" si="6"/>
        <v>0.38895553486383105</v>
      </c>
      <c r="M133" s="20">
        <f t="shared" si="6"/>
        <v>0.56324166752610205</v>
      </c>
      <c r="N133" s="20">
        <f t="shared" si="6"/>
        <v>0.53951211284226608</v>
      </c>
      <c r="O133" s="20">
        <f t="shared" si="6"/>
        <v>0.71304193124473947</v>
      </c>
      <c r="P133" s="20">
        <f t="shared" si="6"/>
        <v>0.87583444563802959</v>
      </c>
      <c r="Q133" s="20">
        <f t="shared" si="6"/>
        <v>1.3963526470529977</v>
      </c>
      <c r="R133" s="20">
        <f t="shared" si="6"/>
        <v>1.095336065210917</v>
      </c>
      <c r="S133" s="20">
        <f t="shared" si="6"/>
        <v>1.0878078695912294</v>
      </c>
      <c r="T133" s="20">
        <f t="shared" si="6"/>
        <v>0.93500013889538747</v>
      </c>
      <c r="U133" s="20">
        <f t="shared" si="6"/>
        <v>0.8659855939865464</v>
      </c>
      <c r="V133" s="20">
        <f t="shared" si="6"/>
        <v>0.81405774884053783</v>
      </c>
      <c r="W133" s="20">
        <f t="shared" si="6"/>
        <v>0.82094136721659539</v>
      </c>
      <c r="X133" s="20">
        <f t="shared" si="6"/>
        <v>0.83688180526056766</v>
      </c>
      <c r="Y133" s="20">
        <f t="shared" si="6"/>
        <v>0.71270264532285688</v>
      </c>
      <c r="Z133" s="20">
        <f t="shared" si="6"/>
        <v>0.68689260682332987</v>
      </c>
      <c r="AA133" s="20">
        <f t="shared" si="6"/>
        <v>0.73567313449801441</v>
      </c>
      <c r="AB133" s="20">
        <f t="shared" si="6"/>
        <v>1.3581133070448175</v>
      </c>
      <c r="AC133" s="20">
        <f t="shared" si="6"/>
        <v>0.62847500622957386</v>
      </c>
      <c r="AD133" s="20">
        <f t="shared" si="6"/>
        <v>0.43986494147760885</v>
      </c>
      <c r="AE133" s="20">
        <f t="shared" si="6"/>
        <v>0.76604485173116499</v>
      </c>
    </row>
    <row r="134" spans="1:31">
      <c r="A134" s="37" t="s">
        <v>98</v>
      </c>
      <c r="B134" s="4" t="s">
        <v>99</v>
      </c>
      <c r="C134" s="20">
        <f t="shared" si="4"/>
        <v>1.1238922145680401</v>
      </c>
      <c r="D134" s="20">
        <f t="shared" si="6"/>
        <v>1.1337782029992369</v>
      </c>
      <c r="E134" s="20">
        <f t="shared" si="6"/>
        <v>1.2527795893045908</v>
      </c>
      <c r="F134" s="20">
        <f t="shared" si="6"/>
        <v>0.84747939356736557</v>
      </c>
      <c r="G134" s="20">
        <f t="shared" si="6"/>
        <v>0.75842105638726864</v>
      </c>
      <c r="H134" s="20">
        <f t="shared" si="6"/>
        <v>0.6234202676166547</v>
      </c>
      <c r="I134" s="20">
        <f t="shared" si="6"/>
        <v>0.71543294733003571</v>
      </c>
      <c r="J134" s="20">
        <f t="shared" si="6"/>
        <v>0.70165929361579893</v>
      </c>
      <c r="K134" s="20">
        <f t="shared" si="6"/>
        <v>0.60698324946933979</v>
      </c>
      <c r="L134" s="20">
        <f t="shared" si="6"/>
        <v>0.59431295349148161</v>
      </c>
      <c r="M134" s="20">
        <f t="shared" si="6"/>
        <v>0.5602369705808482</v>
      </c>
      <c r="N134" s="20">
        <f t="shared" si="6"/>
        <v>0.51707618583506998</v>
      </c>
      <c r="O134" s="20">
        <f t="shared" si="6"/>
        <v>0.57178108770287328</v>
      </c>
      <c r="P134" s="20">
        <f t="shared" si="6"/>
        <v>0.68081402471239771</v>
      </c>
      <c r="Q134" s="20">
        <f t="shared" si="6"/>
        <v>1.2204568334737547</v>
      </c>
      <c r="R134" s="20">
        <f t="shared" si="6"/>
        <v>0.92675235534262979</v>
      </c>
      <c r="S134" s="20">
        <f t="shared" si="6"/>
        <v>0.72407060075825969</v>
      </c>
      <c r="T134" s="20">
        <f t="shared" si="6"/>
        <v>0.8109068262208754</v>
      </c>
      <c r="U134" s="20">
        <f t="shared" si="6"/>
        <v>0.74951788372853612</v>
      </c>
      <c r="V134" s="20">
        <f t="shared" si="6"/>
        <v>0.75910321181557661</v>
      </c>
      <c r="W134" s="20">
        <f t="shared" si="6"/>
        <v>0.88950143275367266</v>
      </c>
      <c r="X134" s="20">
        <f t="shared" si="6"/>
        <v>0.8801532491465871</v>
      </c>
      <c r="Y134" s="20">
        <f t="shared" si="6"/>
        <v>0.78453350989113202</v>
      </c>
      <c r="Z134" s="20">
        <f t="shared" si="6"/>
        <v>0.73895904637615517</v>
      </c>
      <c r="AA134" s="20">
        <f t="shared" si="6"/>
        <v>0.7021051769832054</v>
      </c>
      <c r="AB134" s="20">
        <f t="shared" si="6"/>
        <v>0.81625523111546372</v>
      </c>
      <c r="AC134" s="20">
        <f t="shared" si="6"/>
        <v>0.56235060831908745</v>
      </c>
      <c r="AD134" s="20">
        <f t="shared" si="6"/>
        <v>0.55619362925339155</v>
      </c>
      <c r="AE134" s="20">
        <f t="shared" si="6"/>
        <v>0.72966045346292119</v>
      </c>
    </row>
    <row r="135" spans="1:31">
      <c r="A135" s="37" t="s">
        <v>100</v>
      </c>
      <c r="B135" s="4" t="s">
        <v>101</v>
      </c>
      <c r="C135" s="20">
        <f t="shared" si="4"/>
        <v>0.71454380691783381</v>
      </c>
      <c r="D135" s="20">
        <f t="shared" si="6"/>
        <v>0.31731189950449695</v>
      </c>
      <c r="E135" s="20">
        <f t="shared" si="6"/>
        <v>0.46519608425203107</v>
      </c>
      <c r="F135" s="20">
        <f t="shared" si="6"/>
        <v>0.38892953118601936</v>
      </c>
      <c r="G135" s="20">
        <f t="shared" si="6"/>
        <v>0.30832650998060951</v>
      </c>
      <c r="H135" s="20">
        <f t="shared" si="6"/>
        <v>0.26058114053975234</v>
      </c>
      <c r="I135" s="20">
        <f t="shared" si="6"/>
        <v>0.2028618509833863</v>
      </c>
      <c r="J135" s="20">
        <f t="shared" si="6"/>
        <v>0.10471865203159583</v>
      </c>
      <c r="K135" s="20">
        <f t="shared" si="6"/>
        <v>6.980501513058586E-2</v>
      </c>
      <c r="L135" s="20">
        <f t="shared" si="6"/>
        <v>0.14618045323309756</v>
      </c>
      <c r="M135" s="20">
        <f t="shared" si="6"/>
        <v>0.11457801285823282</v>
      </c>
      <c r="N135" s="20">
        <f t="shared" si="6"/>
        <v>8.2423486924868866E-2</v>
      </c>
      <c r="O135" s="20">
        <f t="shared" si="6"/>
        <v>9.7827542300011172E-2</v>
      </c>
      <c r="P135" s="20">
        <f t="shared" si="6"/>
        <v>5.8499256577242822E-2</v>
      </c>
      <c r="Q135" s="20">
        <f t="shared" si="6"/>
        <v>8.8846407208762204E-2</v>
      </c>
      <c r="R135" s="20">
        <f t="shared" si="6"/>
        <v>4.5002739507925604E-2</v>
      </c>
      <c r="S135" s="20">
        <f t="shared" si="6"/>
        <v>5.8118099261469873E-2</v>
      </c>
      <c r="T135" s="20">
        <f t="shared" si="6"/>
        <v>4.6657171047838994E-2</v>
      </c>
      <c r="U135" s="20">
        <f t="shared" si="6"/>
        <v>6.605409394749652E-2</v>
      </c>
      <c r="V135" s="20">
        <f t="shared" si="6"/>
        <v>7.5619425632756171E-2</v>
      </c>
      <c r="W135" s="20">
        <f t="shared" si="6"/>
        <v>0.17675190977478297</v>
      </c>
      <c r="X135" s="20">
        <f t="shared" si="6"/>
        <v>0.15511522448273907</v>
      </c>
      <c r="Y135" s="20">
        <f t="shared" si="6"/>
        <v>0.14699507408749465</v>
      </c>
      <c r="Z135" s="20">
        <f t="shared" si="6"/>
        <v>0.11545542035654205</v>
      </c>
      <c r="AA135" s="20">
        <f t="shared" si="6"/>
        <v>0.17208113153009322</v>
      </c>
      <c r="AB135" s="20">
        <f t="shared" si="6"/>
        <v>0.17102374368593304</v>
      </c>
      <c r="AC135" s="20">
        <f t="shared" si="6"/>
        <v>0.12928349434486042</v>
      </c>
      <c r="AD135" s="20">
        <f t="shared" si="6"/>
        <v>6.3485711638254644E-2</v>
      </c>
      <c r="AE135" s="20">
        <f t="shared" si="6"/>
        <v>0.11913957811301398</v>
      </c>
    </row>
    <row r="136" spans="1:31">
      <c r="A136" s="37" t="s">
        <v>102</v>
      </c>
      <c r="B136" s="4" t="s">
        <v>103</v>
      </c>
      <c r="C136" s="20">
        <f t="shared" si="4"/>
        <v>5.5154311767606753E-2</v>
      </c>
      <c r="D136" s="20">
        <f t="shared" si="6"/>
        <v>0.18180552129208633</v>
      </c>
      <c r="E136" s="20">
        <f t="shared" si="6"/>
        <v>1.1284284381320127</v>
      </c>
      <c r="F136" s="20">
        <f t="shared" si="6"/>
        <v>1.0530951960931325</v>
      </c>
      <c r="G136" s="20">
        <f t="shared" si="6"/>
        <v>0.62706210519644467</v>
      </c>
      <c r="H136" s="20">
        <f t="shared" si="6"/>
        <v>0.69998037606192476</v>
      </c>
      <c r="I136" s="20">
        <f t="shared" si="6"/>
        <v>0.36458375902357887</v>
      </c>
      <c r="J136" s="20">
        <f t="shared" si="6"/>
        <v>0.53553173652442654</v>
      </c>
      <c r="K136" s="20">
        <f t="shared" si="6"/>
        <v>0.53188595896907576</v>
      </c>
      <c r="L136" s="20">
        <f t="shared" si="6"/>
        <v>0.5036418031824218</v>
      </c>
      <c r="M136" s="20">
        <f t="shared" si="6"/>
        <v>0.32545322753420464</v>
      </c>
      <c r="N136" s="20">
        <f t="shared" si="6"/>
        <v>0.28614497126757199</v>
      </c>
      <c r="O136" s="20">
        <f t="shared" si="6"/>
        <v>0.26420809806578827</v>
      </c>
      <c r="P136" s="20">
        <f t="shared" si="6"/>
        <v>0.1741312206808166</v>
      </c>
      <c r="Q136" s="20">
        <f t="shared" si="6"/>
        <v>0.22315493069508716</v>
      </c>
      <c r="R136" s="20">
        <f t="shared" si="6"/>
        <v>0.24356671322131748</v>
      </c>
      <c r="S136" s="20">
        <f t="shared" si="6"/>
        <v>3.0946666376891536E-2</v>
      </c>
      <c r="T136" s="20">
        <f t="shared" si="6"/>
        <v>2.8896538622394691E-2</v>
      </c>
      <c r="U136" s="20">
        <f t="shared" si="6"/>
        <v>4.8180421343306808E-2</v>
      </c>
      <c r="V136" s="20">
        <f t="shared" si="6"/>
        <v>1.1947859911479732E-3</v>
      </c>
      <c r="W136" s="20">
        <f t="shared" si="6"/>
        <v>1.541544064638127E-2</v>
      </c>
      <c r="X136" s="20">
        <f t="shared" si="6"/>
        <v>1.3656869810988181E-3</v>
      </c>
      <c r="Y136" s="20">
        <f t="shared" si="6"/>
        <v>1.1643234477679792E-2</v>
      </c>
      <c r="Z136" s="20">
        <f t="shared" si="6"/>
        <v>5.7753229869504357E-3</v>
      </c>
      <c r="AA136" s="20">
        <f t="shared" si="6"/>
        <v>3.2631859245199082E-2</v>
      </c>
      <c r="AB136" s="20">
        <f t="shared" si="6"/>
        <v>1.4044931534323861E-2</v>
      </c>
      <c r="AC136" s="20">
        <f t="shared" si="6"/>
        <v>2.3116563989208326E-3</v>
      </c>
      <c r="AD136" s="20">
        <f t="shared" si="6"/>
        <v>7.1531365264533228E-4</v>
      </c>
      <c r="AE136" s="20">
        <f t="shared" si="6"/>
        <v>0.16223234498635875</v>
      </c>
    </row>
    <row r="137" spans="1:31">
      <c r="A137" s="37" t="s">
        <v>104</v>
      </c>
      <c r="B137" s="4" t="s">
        <v>105</v>
      </c>
      <c r="C137" s="20">
        <f t="shared" si="4"/>
        <v>0.10433767683715786</v>
      </c>
      <c r="D137" s="20">
        <f t="shared" si="6"/>
        <v>0.12145857440831373</v>
      </c>
      <c r="E137" s="20">
        <f t="shared" si="6"/>
        <v>0.12763126828924343</v>
      </c>
      <c r="F137" s="20">
        <f t="shared" si="6"/>
        <v>0.12976616083622081</v>
      </c>
      <c r="G137" s="20">
        <f t="shared" si="6"/>
        <v>0.1016387295803254</v>
      </c>
      <c r="H137" s="20">
        <f t="shared" si="6"/>
        <v>0.18510875336106711</v>
      </c>
      <c r="I137" s="20">
        <f t="shared" si="6"/>
        <v>0.19115329231497546</v>
      </c>
      <c r="J137" s="20">
        <f t="shared" si="6"/>
        <v>0.1837675648080197</v>
      </c>
      <c r="K137" s="20">
        <f t="shared" si="6"/>
        <v>0.1115130672972897</v>
      </c>
      <c r="L137" s="20">
        <f t="shared" si="6"/>
        <v>5.9694585321278179E-2</v>
      </c>
      <c r="M137" s="20">
        <f t="shared" si="6"/>
        <v>7.242435391462014E-2</v>
      </c>
      <c r="N137" s="20">
        <f t="shared" si="6"/>
        <v>6.9553574209712768E-2</v>
      </c>
      <c r="O137" s="20">
        <f t="shared" si="6"/>
        <v>8.3963615432064612E-2</v>
      </c>
      <c r="P137" s="20">
        <f t="shared" si="6"/>
        <v>0.10112591686124185</v>
      </c>
      <c r="Q137" s="20">
        <f t="shared" si="6"/>
        <v>0.12712009844599753</v>
      </c>
      <c r="R137" s="20">
        <f t="shared" si="6"/>
        <v>0.14675940826721698</v>
      </c>
      <c r="S137" s="20">
        <f t="shared" si="6"/>
        <v>0.39228578826038712</v>
      </c>
      <c r="T137" s="20">
        <f t="shared" si="6"/>
        <v>0.43961357503592297</v>
      </c>
      <c r="U137" s="20">
        <f t="shared" si="6"/>
        <v>0.3479531925063501</v>
      </c>
      <c r="V137" s="20">
        <f t="shared" si="6"/>
        <v>0.22744615911410399</v>
      </c>
      <c r="W137" s="20">
        <f t="shared" si="6"/>
        <v>0.3147570610301359</v>
      </c>
      <c r="X137" s="20">
        <f t="shared" si="6"/>
        <v>0.14590956787579665</v>
      </c>
      <c r="Y137" s="20">
        <f t="shared" si="6"/>
        <v>6.6304559501815102E-2</v>
      </c>
      <c r="Z137" s="20">
        <f t="shared" si="6"/>
        <v>0.1003852221749976</v>
      </c>
      <c r="AA137" s="20">
        <f t="shared" si="6"/>
        <v>5.9782566853449542E-2</v>
      </c>
      <c r="AB137" s="20">
        <f t="shared" si="6"/>
        <v>8.3269686066439849E-2</v>
      </c>
      <c r="AC137" s="20">
        <f t="shared" si="6"/>
        <v>9.9058681922333511E-2</v>
      </c>
      <c r="AD137" s="20">
        <f t="shared" si="6"/>
        <v>0.16263001392881185</v>
      </c>
      <c r="AE137" s="20">
        <f t="shared" si="6"/>
        <v>0.16281629534248149</v>
      </c>
    </row>
    <row r="138" spans="1:31">
      <c r="A138" s="37" t="s">
        <v>106</v>
      </c>
      <c r="B138" s="4" t="s">
        <v>107</v>
      </c>
      <c r="C138" s="20">
        <f t="shared" si="4"/>
        <v>3.862340727520631</v>
      </c>
      <c r="D138" s="20">
        <f t="shared" si="6"/>
        <v>3.6150554991460684</v>
      </c>
      <c r="E138" s="20">
        <f t="shared" si="6"/>
        <v>6.8909118168244108</v>
      </c>
      <c r="F138" s="20">
        <f t="shared" si="6"/>
        <v>5.5067261101279295</v>
      </c>
      <c r="G138" s="20">
        <f t="shared" si="6"/>
        <v>4.8010242583195932</v>
      </c>
      <c r="H138" s="20">
        <f t="shared" si="6"/>
        <v>3.0720294991471784</v>
      </c>
      <c r="I138" s="20">
        <f t="shared" si="6"/>
        <v>2.3290553065944466</v>
      </c>
      <c r="J138" s="20">
        <f t="shared" si="6"/>
        <v>2.5005397065123374</v>
      </c>
      <c r="K138" s="20">
        <f t="shared" si="6"/>
        <v>2.4839136536827642</v>
      </c>
      <c r="L138" s="20">
        <f t="shared" si="6"/>
        <v>3.8623867338503279</v>
      </c>
      <c r="M138" s="20">
        <f t="shared" si="6"/>
        <v>4.1638678472471335</v>
      </c>
      <c r="N138" s="20">
        <f t="shared" si="6"/>
        <v>5.5324699453268371</v>
      </c>
      <c r="O138" s="20">
        <f t="shared" si="6"/>
        <v>4.6037176734645975</v>
      </c>
      <c r="P138" s="20">
        <f t="shared" si="6"/>
        <v>3.7389282894436002</v>
      </c>
      <c r="Q138" s="20">
        <f t="shared" si="6"/>
        <v>2.2320843609219891</v>
      </c>
      <c r="R138" s="20">
        <f t="shared" si="6"/>
        <v>1.6078847199685362</v>
      </c>
      <c r="S138" s="20">
        <f t="shared" si="6"/>
        <v>1.682090525543948</v>
      </c>
      <c r="T138" s="20">
        <f t="shared" si="6"/>
        <v>1.4968398118479176</v>
      </c>
      <c r="U138" s="20">
        <f t="shared" si="6"/>
        <v>0.55162298168484114</v>
      </c>
      <c r="V138" s="20">
        <f t="shared" si="6"/>
        <v>0.5521631235936344</v>
      </c>
      <c r="W138" s="20">
        <f t="shared" si="6"/>
        <v>1.1429624824605684</v>
      </c>
      <c r="X138" s="20">
        <f t="shared" si="6"/>
        <v>1.9197825445412116</v>
      </c>
      <c r="Y138" s="20">
        <f t="shared" si="6"/>
        <v>1.6568321237508314</v>
      </c>
      <c r="Z138" s="20">
        <f t="shared" si="6"/>
        <v>2.8944513141191397</v>
      </c>
      <c r="AA138" s="20">
        <f t="shared" si="6"/>
        <v>3.7975931440136566</v>
      </c>
      <c r="AB138" s="20">
        <f t="shared" si="6"/>
        <v>2.7846107019420061</v>
      </c>
      <c r="AC138" s="20">
        <f t="shared" si="6"/>
        <v>2.023898000830342</v>
      </c>
      <c r="AD138" s="20">
        <f t="shared" si="6"/>
        <v>0.91968279670669206</v>
      </c>
      <c r="AE138" s="20">
        <f t="shared" si="6"/>
        <v>2.5443027787810006</v>
      </c>
    </row>
    <row r="139" spans="1:31">
      <c r="A139" s="37" t="s">
        <v>108</v>
      </c>
      <c r="B139" s="4" t="s">
        <v>109</v>
      </c>
      <c r="C139" s="20">
        <f t="shared" si="4"/>
        <v>8.2772710272932777</v>
      </c>
      <c r="D139" s="20">
        <f t="shared" si="6"/>
        <v>4.5042706061060498</v>
      </c>
      <c r="E139" s="20">
        <f t="shared" si="6"/>
        <v>11.769790669420455</v>
      </c>
      <c r="F139" s="20">
        <f t="shared" si="6"/>
        <v>5.7211604393937261</v>
      </c>
      <c r="G139" s="20">
        <f t="shared" si="6"/>
        <v>5.1101282114561064</v>
      </c>
      <c r="H139" s="20">
        <f t="shared" si="6"/>
        <v>6.868179152559561</v>
      </c>
      <c r="I139" s="20">
        <f t="shared" si="6"/>
        <v>6.9480263051321449</v>
      </c>
      <c r="J139" s="20">
        <f t="shared" si="6"/>
        <v>4.6061098017981683</v>
      </c>
      <c r="K139" s="20">
        <f t="shared" si="6"/>
        <v>3.5569908480385117</v>
      </c>
      <c r="L139" s="20">
        <f t="shared" si="6"/>
        <v>7.304670850795425</v>
      </c>
      <c r="M139" s="20">
        <f t="shared" si="6"/>
        <v>7.7858543611125528</v>
      </c>
      <c r="N139" s="20">
        <f t="shared" si="6"/>
        <v>10.785377765823965</v>
      </c>
      <c r="O139" s="20">
        <f t="shared" si="6"/>
        <v>11.758373888962916</v>
      </c>
      <c r="P139" s="20">
        <f t="shared" si="6"/>
        <v>11.207107548353523</v>
      </c>
      <c r="Q139" s="20">
        <f t="shared" si="6"/>
        <v>4.9552377277805109</v>
      </c>
      <c r="R139" s="20">
        <f t="shared" si="6"/>
        <v>5.6279275619674403</v>
      </c>
      <c r="S139" s="20">
        <f t="shared" si="6"/>
        <v>4.0302713749698293</v>
      </c>
      <c r="T139" s="20">
        <f t="shared" si="6"/>
        <v>3.0654950410774604</v>
      </c>
      <c r="U139" s="20">
        <f t="shared" si="6"/>
        <v>4.0531484619965568</v>
      </c>
      <c r="V139" s="20">
        <f t="shared" si="6"/>
        <v>6.1466357725431191</v>
      </c>
      <c r="W139" s="20">
        <f t="shared" si="6"/>
        <v>5.7595460489805124</v>
      </c>
      <c r="X139" s="20">
        <f t="shared" si="6"/>
        <v>5.4289158699620854</v>
      </c>
      <c r="Y139" s="20">
        <f t="shared" si="6"/>
        <v>8.8152442341007919</v>
      </c>
      <c r="Z139" s="20">
        <f t="shared" si="6"/>
        <v>8.7308682911416113</v>
      </c>
      <c r="AA139" s="20">
        <f t="shared" si="6"/>
        <v>6.3231288872814195</v>
      </c>
      <c r="AB139" s="20">
        <f t="shared" si="6"/>
        <v>1.4110339566503207</v>
      </c>
      <c r="AC139" s="20">
        <f t="shared" si="6"/>
        <v>2.1457637271734633</v>
      </c>
      <c r="AD139" s="20">
        <f t="shared" si="6"/>
        <v>3.1768637360810015</v>
      </c>
      <c r="AE139" s="20">
        <f t="shared" si="6"/>
        <v>6.0983974796634817</v>
      </c>
    </row>
    <row r="140" spans="1:31">
      <c r="A140" s="37" t="s">
        <v>110</v>
      </c>
      <c r="B140" s="4" t="s">
        <v>111</v>
      </c>
      <c r="C140" s="20">
        <f t="shared" si="4"/>
        <v>1.2810450694148035</v>
      </c>
      <c r="D140" s="20">
        <f t="shared" si="6"/>
        <v>1.290555857422383</v>
      </c>
      <c r="E140" s="20">
        <f t="shared" si="6"/>
        <v>0.86604252557727202</v>
      </c>
      <c r="F140" s="20">
        <f t="shared" si="6"/>
        <v>0.7029166661526044</v>
      </c>
      <c r="G140" s="20">
        <f t="shared" si="6"/>
        <v>0.80345555575949568</v>
      </c>
      <c r="H140" s="20">
        <f t="shared" si="6"/>
        <v>1.7331273653688113</v>
      </c>
      <c r="I140" s="20">
        <f t="shared" si="6"/>
        <v>0.85713185987989127</v>
      </c>
      <c r="J140" s="20">
        <f t="shared" si="6"/>
        <v>0.79933008378888748</v>
      </c>
      <c r="K140" s="20">
        <f t="shared" si="6"/>
        <v>0.36787759754491939</v>
      </c>
      <c r="L140" s="20">
        <f t="shared" si="6"/>
        <v>0.32457015612407353</v>
      </c>
      <c r="M140" s="20">
        <f t="shared" si="6"/>
        <v>0.44883600905708287</v>
      </c>
      <c r="N140" s="20">
        <f t="shared" si="6"/>
        <v>0.44597531898091114</v>
      </c>
      <c r="O140" s="20">
        <f t="shared" si="6"/>
        <v>0.44679251866424491</v>
      </c>
      <c r="P140" s="20">
        <f t="shared" si="6"/>
        <v>0.98999294090175582</v>
      </c>
      <c r="Q140" s="20">
        <f t="shared" si="6"/>
        <v>1.1838391557927592</v>
      </c>
      <c r="R140" s="20">
        <f t="shared" si="6"/>
        <v>1.2885555757826921</v>
      </c>
      <c r="S140" s="20">
        <f t="shared" si="6"/>
        <v>1.1695875356289802</v>
      </c>
      <c r="T140" s="20">
        <f t="shared" si="6"/>
        <v>1.092291347177319</v>
      </c>
      <c r="U140" s="20">
        <f t="shared" si="6"/>
        <v>0.92212734703845423</v>
      </c>
      <c r="V140" s="20">
        <f t="shared" si="6"/>
        <v>0.19379556477536614</v>
      </c>
      <c r="W140" s="20">
        <f t="shared" si="6"/>
        <v>1.0650458053694107</v>
      </c>
      <c r="X140" s="20">
        <f t="shared" si="6"/>
        <v>0.24629569339027574</v>
      </c>
      <c r="Y140" s="20">
        <f t="shared" si="6"/>
        <v>0.90753277148221223</v>
      </c>
      <c r="Z140" s="20">
        <f t="shared" si="6"/>
        <v>1.65215133340085</v>
      </c>
      <c r="AA140" s="20">
        <f t="shared" si="6"/>
        <v>1.8045759647369166</v>
      </c>
      <c r="AB140" s="20">
        <f t="shared" ref="D140:AE149" si="7">IFERROR((AB37/AB$109*100),"--")</f>
        <v>1.4172782190866664</v>
      </c>
      <c r="AC140" s="20">
        <f t="shared" si="7"/>
        <v>1.0218855727308158</v>
      </c>
      <c r="AD140" s="20">
        <f t="shared" si="7"/>
        <v>1.5186098261509033</v>
      </c>
      <c r="AE140" s="20">
        <f t="shared" si="7"/>
        <v>0.97307263586166171</v>
      </c>
    </row>
    <row r="141" spans="1:31">
      <c r="A141" s="37" t="s">
        <v>112</v>
      </c>
      <c r="B141" s="4" t="s">
        <v>113</v>
      </c>
      <c r="C141" s="20">
        <f t="shared" si="4"/>
        <v>5.714934663857564</v>
      </c>
      <c r="D141" s="20">
        <f t="shared" si="7"/>
        <v>2.1611813815998091</v>
      </c>
      <c r="E141" s="20">
        <f t="shared" si="7"/>
        <v>2.2398872757901866</v>
      </c>
      <c r="F141" s="20">
        <f t="shared" si="7"/>
        <v>2.6227791171239176</v>
      </c>
      <c r="G141" s="20">
        <f t="shared" si="7"/>
        <v>1.9373671261836121</v>
      </c>
      <c r="H141" s="20">
        <f t="shared" si="7"/>
        <v>1.7038970382450804</v>
      </c>
      <c r="I141" s="20">
        <f t="shared" si="7"/>
        <v>1.320013709797949</v>
      </c>
      <c r="J141" s="20">
        <f t="shared" si="7"/>
        <v>0.85268568207507844</v>
      </c>
      <c r="K141" s="20">
        <f t="shared" si="7"/>
        <v>0.98961680253019779</v>
      </c>
      <c r="L141" s="20">
        <f t="shared" si="7"/>
        <v>1.0404698605332381</v>
      </c>
      <c r="M141" s="20">
        <f t="shared" si="7"/>
        <v>1.0753012871775953</v>
      </c>
      <c r="N141" s="20">
        <f t="shared" si="7"/>
        <v>1.2184035899899521</v>
      </c>
      <c r="O141" s="20">
        <f t="shared" si="7"/>
        <v>1.7928582594137352</v>
      </c>
      <c r="P141" s="20">
        <f t="shared" si="7"/>
        <v>1.7830601590796924</v>
      </c>
      <c r="Q141" s="20">
        <f t="shared" si="7"/>
        <v>1.5445300888029061</v>
      </c>
      <c r="R141" s="20">
        <f t="shared" si="7"/>
        <v>2.4068219625367608</v>
      </c>
      <c r="S141" s="20">
        <f t="shared" si="7"/>
        <v>1.7382890628636707</v>
      </c>
      <c r="T141" s="20">
        <f t="shared" si="7"/>
        <v>1.8676077117567629</v>
      </c>
      <c r="U141" s="20">
        <f t="shared" si="7"/>
        <v>2.0921661078964435</v>
      </c>
      <c r="V141" s="20">
        <f t="shared" si="7"/>
        <v>1.9308968208677522</v>
      </c>
      <c r="W141" s="20">
        <f t="shared" si="7"/>
        <v>1.4081081775886888</v>
      </c>
      <c r="X141" s="20">
        <f t="shared" si="7"/>
        <v>1.1490672308883652</v>
      </c>
      <c r="Y141" s="20">
        <f t="shared" si="7"/>
        <v>1.3764337876927268</v>
      </c>
      <c r="Z141" s="20">
        <f t="shared" si="7"/>
        <v>1.247471478142177</v>
      </c>
      <c r="AA141" s="20">
        <f t="shared" si="7"/>
        <v>1.2633591342027204</v>
      </c>
      <c r="AB141" s="20">
        <f t="shared" si="7"/>
        <v>0.86816510126455115</v>
      </c>
      <c r="AC141" s="20">
        <f t="shared" si="7"/>
        <v>0.64894444263180073</v>
      </c>
      <c r="AD141" s="20">
        <f t="shared" si="7"/>
        <v>0.53794905749299926</v>
      </c>
      <c r="AE141" s="20">
        <f t="shared" si="7"/>
        <v>1.4284464117129236</v>
      </c>
    </row>
    <row r="142" spans="1:31">
      <c r="A142" s="37" t="s">
        <v>114</v>
      </c>
      <c r="B142" s="4" t="s">
        <v>115</v>
      </c>
      <c r="C142" s="20">
        <f t="shared" si="4"/>
        <v>0.60423518338262039</v>
      </c>
      <c r="D142" s="20">
        <f t="shared" si="7"/>
        <v>1.0116297381131825</v>
      </c>
      <c r="E142" s="20">
        <f t="shared" si="7"/>
        <v>1.3906406630903669</v>
      </c>
      <c r="F142" s="20">
        <f t="shared" si="7"/>
        <v>1.2855198969234687</v>
      </c>
      <c r="G142" s="20">
        <f t="shared" si="7"/>
        <v>1.6048777622272938</v>
      </c>
      <c r="H142" s="20">
        <f t="shared" si="7"/>
        <v>1.3323893106189622</v>
      </c>
      <c r="I142" s="20">
        <f t="shared" si="7"/>
        <v>1.5069933150934285</v>
      </c>
      <c r="J142" s="20">
        <f t="shared" si="7"/>
        <v>1.6579305915626958</v>
      </c>
      <c r="K142" s="20">
        <f t="shared" si="7"/>
        <v>1.4740414656556899</v>
      </c>
      <c r="L142" s="20">
        <f t="shared" si="7"/>
        <v>0.96565662445315648</v>
      </c>
      <c r="M142" s="20">
        <f t="shared" si="7"/>
        <v>0.91239300016079505</v>
      </c>
      <c r="N142" s="20">
        <f t="shared" si="7"/>
        <v>1.0526944825016376</v>
      </c>
      <c r="O142" s="20">
        <f t="shared" si="7"/>
        <v>1.1030562631458585</v>
      </c>
      <c r="P142" s="20">
        <f t="shared" si="7"/>
        <v>1.1848082458850193</v>
      </c>
      <c r="Q142" s="20">
        <f t="shared" si="7"/>
        <v>1.6300731614058035</v>
      </c>
      <c r="R142" s="20">
        <f t="shared" si="7"/>
        <v>1.3588002211863879</v>
      </c>
      <c r="S142" s="20">
        <f t="shared" si="7"/>
        <v>1.315212752375728</v>
      </c>
      <c r="T142" s="20">
        <f t="shared" si="7"/>
        <v>1.3455045243505352</v>
      </c>
      <c r="U142" s="20">
        <f t="shared" si="7"/>
        <v>1.4749679280148862</v>
      </c>
      <c r="V142" s="20">
        <f t="shared" si="7"/>
        <v>1.2834822994211654</v>
      </c>
      <c r="W142" s="20">
        <f t="shared" si="7"/>
        <v>1.7971469189011755</v>
      </c>
      <c r="X142" s="20">
        <f t="shared" si="7"/>
        <v>1.4966797508307499</v>
      </c>
      <c r="Y142" s="20">
        <f t="shared" si="7"/>
        <v>1.3787579078463252</v>
      </c>
      <c r="Z142" s="20">
        <f t="shared" si="7"/>
        <v>1.4618985031310316</v>
      </c>
      <c r="AA142" s="20">
        <f t="shared" si="7"/>
        <v>1.6468233183468479</v>
      </c>
      <c r="AB142" s="20">
        <f t="shared" si="7"/>
        <v>1.8345820844959746</v>
      </c>
      <c r="AC142" s="20">
        <f t="shared" si="7"/>
        <v>1.7773716449118033</v>
      </c>
      <c r="AD142" s="20">
        <f t="shared" si="7"/>
        <v>1.1169172198114206</v>
      </c>
      <c r="AE142" s="20">
        <f t="shared" si="7"/>
        <v>1.3744936433985346</v>
      </c>
    </row>
    <row r="143" spans="1:31">
      <c r="A143" s="37" t="s">
        <v>116</v>
      </c>
      <c r="B143" s="4" t="s">
        <v>117</v>
      </c>
      <c r="C143" s="20">
        <f t="shared" si="4"/>
        <v>0.54920398391806635</v>
      </c>
      <c r="D143" s="20">
        <f t="shared" si="7"/>
        <v>0.58478398122002972</v>
      </c>
      <c r="E143" s="20">
        <f t="shared" si="7"/>
        <v>0.68946920825949165</v>
      </c>
      <c r="F143" s="20">
        <f t="shared" si="7"/>
        <v>0.68103651716508373</v>
      </c>
      <c r="G143" s="20">
        <f t="shared" si="7"/>
        <v>1.9162226905997715</v>
      </c>
      <c r="H143" s="20">
        <f t="shared" si="7"/>
        <v>0.4368205794252929</v>
      </c>
      <c r="I143" s="20">
        <f t="shared" si="7"/>
        <v>0.41869120489771894</v>
      </c>
      <c r="J143" s="20">
        <f t="shared" si="7"/>
        <v>0.34285716941166611</v>
      </c>
      <c r="K143" s="20">
        <f t="shared" si="7"/>
        <v>0.28686598160483939</v>
      </c>
      <c r="L143" s="20">
        <f t="shared" si="7"/>
        <v>0.56803919540681858</v>
      </c>
      <c r="M143" s="20">
        <f t="shared" si="7"/>
        <v>0.41410708540953989</v>
      </c>
      <c r="N143" s="20">
        <f t="shared" si="7"/>
        <v>0.60155335473427718</v>
      </c>
      <c r="O143" s="20">
        <f t="shared" si="7"/>
        <v>0.37922132652039559</v>
      </c>
      <c r="P143" s="20">
        <f t="shared" si="7"/>
        <v>1.2197228873607875</v>
      </c>
      <c r="Q143" s="20">
        <f t="shared" si="7"/>
        <v>1.1943202007505331</v>
      </c>
      <c r="R143" s="20">
        <f t="shared" si="7"/>
        <v>0.89706368933728142</v>
      </c>
      <c r="S143" s="20">
        <f t="shared" si="7"/>
        <v>1.2890871579687377</v>
      </c>
      <c r="T143" s="20">
        <f t="shared" si="7"/>
        <v>1.2024303328669006</v>
      </c>
      <c r="U143" s="20">
        <f t="shared" si="7"/>
        <v>1.1181980575205324</v>
      </c>
      <c r="V143" s="20">
        <f t="shared" si="7"/>
        <v>0.86869015698635643</v>
      </c>
      <c r="W143" s="20">
        <f t="shared" si="7"/>
        <v>1.329031225306641</v>
      </c>
      <c r="X143" s="20">
        <f t="shared" si="7"/>
        <v>1.1712685101888232</v>
      </c>
      <c r="Y143" s="20">
        <f t="shared" si="7"/>
        <v>1.008156655616844</v>
      </c>
      <c r="Z143" s="20">
        <f t="shared" si="7"/>
        <v>0.85800953310790229</v>
      </c>
      <c r="AA143" s="20">
        <f t="shared" si="7"/>
        <v>1.0452620493966245</v>
      </c>
      <c r="AB143" s="20">
        <f t="shared" si="7"/>
        <v>1.1499386594370102</v>
      </c>
      <c r="AC143" s="20">
        <f t="shared" si="7"/>
        <v>0.62063758307081962</v>
      </c>
      <c r="AD143" s="20">
        <f t="shared" si="7"/>
        <v>1.1572465623205876</v>
      </c>
      <c r="AE143" s="20">
        <f t="shared" si="7"/>
        <v>0.9106214973882486</v>
      </c>
    </row>
    <row r="144" spans="1:31">
      <c r="A144" s="37" t="s">
        <v>118</v>
      </c>
      <c r="B144" s="4" t="s">
        <v>119</v>
      </c>
      <c r="C144" s="20">
        <f t="shared" si="4"/>
        <v>0.84455039894147832</v>
      </c>
      <c r="D144" s="20">
        <f t="shared" si="7"/>
        <v>0.71774762395933522</v>
      </c>
      <c r="E144" s="20">
        <f t="shared" si="7"/>
        <v>0.75995718571383319</v>
      </c>
      <c r="F144" s="20">
        <f t="shared" si="7"/>
        <v>0.73349983537216623</v>
      </c>
      <c r="G144" s="20">
        <f t="shared" si="7"/>
        <v>0.63369119084315206</v>
      </c>
      <c r="H144" s="20">
        <f t="shared" si="7"/>
        <v>0.46735525689199314</v>
      </c>
      <c r="I144" s="20">
        <f t="shared" si="7"/>
        <v>0.40271872156979655</v>
      </c>
      <c r="J144" s="20">
        <f t="shared" si="7"/>
        <v>0.32297239776100028</v>
      </c>
      <c r="K144" s="20">
        <f t="shared" si="7"/>
        <v>0.32083151692549988</v>
      </c>
      <c r="L144" s="20">
        <f t="shared" si="7"/>
        <v>0.3114717650803861</v>
      </c>
      <c r="M144" s="20">
        <f t="shared" si="7"/>
        <v>0.28546723593351314</v>
      </c>
      <c r="N144" s="20">
        <f t="shared" si="7"/>
        <v>0.28156054858017654</v>
      </c>
      <c r="O144" s="20">
        <f t="shared" si="7"/>
        <v>0.30561613037877411</v>
      </c>
      <c r="P144" s="20">
        <f t="shared" si="7"/>
        <v>0.32449679457228969</v>
      </c>
      <c r="Q144" s="20">
        <f t="shared" si="7"/>
        <v>0.37466467887831034</v>
      </c>
      <c r="R144" s="20">
        <f t="shared" si="7"/>
        <v>0.42576101886310469</v>
      </c>
      <c r="S144" s="20">
        <f t="shared" si="7"/>
        <v>0.44992705702069336</v>
      </c>
      <c r="T144" s="20">
        <f t="shared" si="7"/>
        <v>0.40124106645973956</v>
      </c>
      <c r="U144" s="20">
        <f t="shared" si="7"/>
        <v>0.37446225433511926</v>
      </c>
      <c r="V144" s="20">
        <f t="shared" si="7"/>
        <v>0.36124684629909892</v>
      </c>
      <c r="W144" s="20">
        <f t="shared" si="7"/>
        <v>0.42217120284181714</v>
      </c>
      <c r="X144" s="20">
        <f t="shared" si="7"/>
        <v>0.42771340535177632</v>
      </c>
      <c r="Y144" s="20">
        <f t="shared" si="7"/>
        <v>0.36806753930504266</v>
      </c>
      <c r="Z144" s="20">
        <f t="shared" si="7"/>
        <v>0.38771155938201307</v>
      </c>
      <c r="AA144" s="20">
        <f t="shared" si="7"/>
        <v>0.38281013393819907</v>
      </c>
      <c r="AB144" s="20">
        <f t="shared" si="7"/>
        <v>0.36035620439193511</v>
      </c>
      <c r="AC144" s="20">
        <f t="shared" si="7"/>
        <v>0.35681995675666639</v>
      </c>
      <c r="AD144" s="20">
        <f t="shared" si="7"/>
        <v>0.32598015985982393</v>
      </c>
      <c r="AE144" s="20">
        <f t="shared" si="7"/>
        <v>0.37883483750578184</v>
      </c>
    </row>
    <row r="145" spans="1:31">
      <c r="A145" s="37" t="s">
        <v>120</v>
      </c>
      <c r="B145" s="4" t="s">
        <v>121</v>
      </c>
      <c r="C145" s="20">
        <f t="shared" si="4"/>
        <v>0.65889704593801635</v>
      </c>
      <c r="D145" s="20">
        <f t="shared" si="7"/>
        <v>0.46666247885110329</v>
      </c>
      <c r="E145" s="20">
        <f t="shared" si="7"/>
        <v>0.6624983536788398</v>
      </c>
      <c r="F145" s="20">
        <f t="shared" si="7"/>
        <v>0.83397279345492537</v>
      </c>
      <c r="G145" s="20">
        <f t="shared" si="7"/>
        <v>0.75640904379822471</v>
      </c>
      <c r="H145" s="20">
        <f t="shared" si="7"/>
        <v>0.70762154541517031</v>
      </c>
      <c r="I145" s="20">
        <f t="shared" si="7"/>
        <v>0.92979476736602618</v>
      </c>
      <c r="J145" s="20">
        <f t="shared" si="7"/>
        <v>0.98234801765073698</v>
      </c>
      <c r="K145" s="20">
        <f t="shared" si="7"/>
        <v>0.72997402524462873</v>
      </c>
      <c r="L145" s="20">
        <f t="shared" si="7"/>
        <v>0.60250923210888729</v>
      </c>
      <c r="M145" s="20">
        <f t="shared" si="7"/>
        <v>0.73412846980269886</v>
      </c>
      <c r="N145" s="20">
        <f t="shared" si="7"/>
        <v>0.96635855669348869</v>
      </c>
      <c r="O145" s="20">
        <f t="shared" si="7"/>
        <v>1.2057050721284344</v>
      </c>
      <c r="P145" s="20">
        <f t="shared" si="7"/>
        <v>1.1521446078912534</v>
      </c>
      <c r="Q145" s="20">
        <f t="shared" si="7"/>
        <v>1.659853708236074</v>
      </c>
      <c r="R145" s="20">
        <f t="shared" si="7"/>
        <v>1.650434384628507</v>
      </c>
      <c r="S145" s="20">
        <f t="shared" si="7"/>
        <v>1.8483821236449138</v>
      </c>
      <c r="T145" s="20">
        <f t="shared" si="7"/>
        <v>1.8025983795585039</v>
      </c>
      <c r="U145" s="20">
        <f t="shared" si="7"/>
        <v>1.737178634179612</v>
      </c>
      <c r="V145" s="20">
        <f t="shared" si="7"/>
        <v>1.3216568183235127</v>
      </c>
      <c r="W145" s="20">
        <f t="shared" si="7"/>
        <v>1.4826954144606603</v>
      </c>
      <c r="X145" s="20">
        <f t="shared" si="7"/>
        <v>2.2305628969219828</v>
      </c>
      <c r="Y145" s="20">
        <f t="shared" si="7"/>
        <v>2.3999705032568261</v>
      </c>
      <c r="Z145" s="20">
        <f t="shared" si="7"/>
        <v>2.0653455840611228</v>
      </c>
      <c r="AA145" s="20">
        <f t="shared" si="7"/>
        <v>2.4410858222814733</v>
      </c>
      <c r="AB145" s="20">
        <f t="shared" si="7"/>
        <v>1.8853702416517084</v>
      </c>
      <c r="AC145" s="20">
        <f t="shared" si="7"/>
        <v>1.4595382970624635</v>
      </c>
      <c r="AD145" s="20">
        <f t="shared" si="7"/>
        <v>1.4893461882915602</v>
      </c>
      <c r="AE145" s="20">
        <f t="shared" si="7"/>
        <v>1.4914602512455157</v>
      </c>
    </row>
    <row r="146" spans="1:31">
      <c r="A146" s="37" t="s">
        <v>122</v>
      </c>
      <c r="B146" s="4" t="s">
        <v>123</v>
      </c>
      <c r="C146" s="20">
        <f t="shared" si="4"/>
        <v>3.7118359370387127E-2</v>
      </c>
      <c r="D146" s="20">
        <f t="shared" si="7"/>
        <v>5.6083864234557336E-2</v>
      </c>
      <c r="E146" s="20">
        <f t="shared" si="7"/>
        <v>8.825933419785037E-2</v>
      </c>
      <c r="F146" s="20">
        <f t="shared" si="7"/>
        <v>0.13911635571549155</v>
      </c>
      <c r="G146" s="20">
        <f t="shared" si="7"/>
        <v>8.4890364980063207E-2</v>
      </c>
      <c r="H146" s="20">
        <f t="shared" si="7"/>
        <v>5.957422368204858E-2</v>
      </c>
      <c r="I146" s="20">
        <f t="shared" si="7"/>
        <v>3.9501579547401536E-2</v>
      </c>
      <c r="J146" s="20">
        <f t="shared" si="7"/>
        <v>4.3777559946671776E-2</v>
      </c>
      <c r="K146" s="20">
        <f t="shared" si="7"/>
        <v>4.4065188650562907E-2</v>
      </c>
      <c r="L146" s="20">
        <f t="shared" si="7"/>
        <v>6.1900352705078737E-2</v>
      </c>
      <c r="M146" s="20">
        <f t="shared" si="7"/>
        <v>7.7192679615830095E-2</v>
      </c>
      <c r="N146" s="20">
        <f t="shared" si="7"/>
        <v>8.512576169547513E-2</v>
      </c>
      <c r="O146" s="20">
        <f t="shared" si="7"/>
        <v>0.10944781174038588</v>
      </c>
      <c r="P146" s="20">
        <f t="shared" si="7"/>
        <v>0.13336620501464938</v>
      </c>
      <c r="Q146" s="20">
        <f t="shared" si="7"/>
        <v>0.19309998050274607</v>
      </c>
      <c r="R146" s="20">
        <f t="shared" si="7"/>
        <v>0.20348013820464633</v>
      </c>
      <c r="S146" s="20">
        <f t="shared" si="7"/>
        <v>0.16653431640025407</v>
      </c>
      <c r="T146" s="20">
        <f t="shared" si="7"/>
        <v>0.18890252489110693</v>
      </c>
      <c r="U146" s="20">
        <f t="shared" si="7"/>
        <v>0.18195011078302128</v>
      </c>
      <c r="V146" s="20">
        <f t="shared" si="7"/>
        <v>0.20246675186494181</v>
      </c>
      <c r="W146" s="20">
        <f t="shared" si="7"/>
        <v>0.24778971156525659</v>
      </c>
      <c r="X146" s="20">
        <f t="shared" si="7"/>
        <v>0.34343691086672318</v>
      </c>
      <c r="Y146" s="20">
        <f t="shared" si="7"/>
        <v>0.34351858665858737</v>
      </c>
      <c r="Z146" s="20">
        <f t="shared" si="7"/>
        <v>0.26730039930254923</v>
      </c>
      <c r="AA146" s="20">
        <f t="shared" si="7"/>
        <v>0.2689656516105301</v>
      </c>
      <c r="AB146" s="20">
        <f t="shared" si="7"/>
        <v>0.3390734796774923</v>
      </c>
      <c r="AC146" s="20">
        <f t="shared" si="7"/>
        <v>0.25489319552069623</v>
      </c>
      <c r="AD146" s="20">
        <f t="shared" si="7"/>
        <v>0.20671455786238102</v>
      </c>
      <c r="AE146" s="20">
        <f t="shared" si="7"/>
        <v>0.18701468803542487</v>
      </c>
    </row>
    <row r="147" spans="1:31">
      <c r="A147" s="37" t="s">
        <v>124</v>
      </c>
      <c r="B147" s="4" t="s">
        <v>125</v>
      </c>
      <c r="C147" s="20">
        <f t="shared" si="4"/>
        <v>4.8752472008866676E-2</v>
      </c>
      <c r="D147" s="20">
        <f t="shared" si="7"/>
        <v>7.2892183795173746E-2</v>
      </c>
      <c r="E147" s="20">
        <f t="shared" si="7"/>
        <v>9.0810393152198965E-2</v>
      </c>
      <c r="F147" s="20">
        <f t="shared" si="7"/>
        <v>7.4638428092052386E-2</v>
      </c>
      <c r="G147" s="20">
        <f t="shared" si="7"/>
        <v>8.3364332045629222E-2</v>
      </c>
      <c r="H147" s="20">
        <f t="shared" si="7"/>
        <v>0.15203354472921968</v>
      </c>
      <c r="I147" s="20">
        <f t="shared" si="7"/>
        <v>9.9071550912206055E-2</v>
      </c>
      <c r="J147" s="20">
        <f t="shared" si="7"/>
        <v>9.1012583556164636E-2</v>
      </c>
      <c r="K147" s="20">
        <f t="shared" si="7"/>
        <v>7.3612713541193378E-2</v>
      </c>
      <c r="L147" s="20">
        <f t="shared" si="7"/>
        <v>4.9386213965588004E-2</v>
      </c>
      <c r="M147" s="20">
        <f t="shared" si="7"/>
        <v>0.12493993801118454</v>
      </c>
      <c r="N147" s="20">
        <f t="shared" si="7"/>
        <v>9.0983840354178849E-2</v>
      </c>
      <c r="O147" s="20">
        <f t="shared" si="7"/>
        <v>0.1491692107181179</v>
      </c>
      <c r="P147" s="20">
        <f t="shared" si="7"/>
        <v>0.10084398482294396</v>
      </c>
      <c r="Q147" s="20">
        <f t="shared" si="7"/>
        <v>0.16737126305962405</v>
      </c>
      <c r="R147" s="20">
        <f t="shared" si="7"/>
        <v>0.16516116310784451</v>
      </c>
      <c r="S147" s="20">
        <f t="shared" si="7"/>
        <v>0.16753666669341846</v>
      </c>
      <c r="T147" s="20">
        <f t="shared" si="7"/>
        <v>0.14498260678885319</v>
      </c>
      <c r="U147" s="20">
        <f t="shared" si="7"/>
        <v>0.13691586584232651</v>
      </c>
      <c r="V147" s="20">
        <f t="shared" si="7"/>
        <v>0.15044866544723942</v>
      </c>
      <c r="W147" s="20">
        <f t="shared" si="7"/>
        <v>0.18133624715809535</v>
      </c>
      <c r="X147" s="20">
        <f t="shared" si="7"/>
        <v>0.1517597622962871</v>
      </c>
      <c r="Y147" s="20">
        <f t="shared" si="7"/>
        <v>0.21206418717318892</v>
      </c>
      <c r="Z147" s="20">
        <f t="shared" si="7"/>
        <v>0.14744764391537771</v>
      </c>
      <c r="AA147" s="20">
        <f t="shared" si="7"/>
        <v>0.17839614297343329</v>
      </c>
      <c r="AB147" s="20">
        <f t="shared" si="7"/>
        <v>0.21331966770104441</v>
      </c>
      <c r="AC147" s="20">
        <f t="shared" si="7"/>
        <v>0.16943649698210822</v>
      </c>
      <c r="AD147" s="20">
        <f t="shared" si="7"/>
        <v>0.18643728702809878</v>
      </c>
      <c r="AE147" s="20">
        <f t="shared" si="7"/>
        <v>0.14603241181785981</v>
      </c>
    </row>
    <row r="148" spans="1:31">
      <c r="A148" s="37" t="s">
        <v>126</v>
      </c>
      <c r="B148" s="4" t="s">
        <v>127</v>
      </c>
      <c r="C148" s="20">
        <f t="shared" si="4"/>
        <v>1.4219471002586113E-2</v>
      </c>
      <c r="D148" s="20">
        <f t="shared" si="7"/>
        <v>3.4414574286663731E-2</v>
      </c>
      <c r="E148" s="20">
        <f t="shared" si="7"/>
        <v>3.6607185675675794E-2</v>
      </c>
      <c r="F148" s="20">
        <f t="shared" si="7"/>
        <v>1.709468709836565E-2</v>
      </c>
      <c r="G148" s="20">
        <f t="shared" si="7"/>
        <v>7.8052351287956651E-2</v>
      </c>
      <c r="H148" s="20">
        <f t="shared" si="7"/>
        <v>4.3702243174242247E-2</v>
      </c>
      <c r="I148" s="20">
        <f t="shared" si="7"/>
        <v>5.6377357919533425E-2</v>
      </c>
      <c r="J148" s="20">
        <f t="shared" si="7"/>
        <v>4.0544174359407437E-2</v>
      </c>
      <c r="K148" s="20">
        <f t="shared" si="7"/>
        <v>1.5517569809960163E-2</v>
      </c>
      <c r="L148" s="20">
        <f t="shared" si="7"/>
        <v>2.6564724873470176E-2</v>
      </c>
      <c r="M148" s="20">
        <f t="shared" si="7"/>
        <v>4.2255947808387415E-2</v>
      </c>
      <c r="N148" s="20">
        <f t="shared" si="7"/>
        <v>4.5679263090609164E-2</v>
      </c>
      <c r="O148" s="20">
        <f t="shared" si="7"/>
        <v>4.914202575291008E-2</v>
      </c>
      <c r="P148" s="20">
        <f t="shared" si="7"/>
        <v>6.1250263483694369E-2</v>
      </c>
      <c r="Q148" s="20">
        <f t="shared" si="7"/>
        <v>6.4241236976766952E-2</v>
      </c>
      <c r="R148" s="20">
        <f t="shared" si="7"/>
        <v>6.0583499906231193E-2</v>
      </c>
      <c r="S148" s="20">
        <f t="shared" si="7"/>
        <v>8.9416596215391816E-2</v>
      </c>
      <c r="T148" s="20">
        <f t="shared" si="7"/>
        <v>0.12106728025193302</v>
      </c>
      <c r="U148" s="20">
        <f t="shared" si="7"/>
        <v>0.12966614746103425</v>
      </c>
      <c r="V148" s="20">
        <f t="shared" si="7"/>
        <v>0.12728044116427661</v>
      </c>
      <c r="W148" s="20">
        <f t="shared" si="7"/>
        <v>0</v>
      </c>
      <c r="X148" s="20">
        <f t="shared" si="7"/>
        <v>0.12986389070083582</v>
      </c>
      <c r="Y148" s="20">
        <f t="shared" si="7"/>
        <v>0.11869740942460684</v>
      </c>
      <c r="Z148" s="20">
        <f t="shared" si="7"/>
        <v>0.14161213433484596</v>
      </c>
      <c r="AA148" s="20">
        <f t="shared" si="7"/>
        <v>0</v>
      </c>
      <c r="AB148" s="20">
        <f t="shared" si="7"/>
        <v>0</v>
      </c>
      <c r="AC148" s="20">
        <f t="shared" si="7"/>
        <v>9.9474043946466782E-3</v>
      </c>
      <c r="AD148" s="20">
        <f t="shared" si="7"/>
        <v>2.7330254828403289E-2</v>
      </c>
      <c r="AE148" s="20">
        <f t="shared" si="7"/>
        <v>6.1413658621911615E-2</v>
      </c>
    </row>
    <row r="149" spans="1:31">
      <c r="A149" s="37" t="s">
        <v>128</v>
      </c>
      <c r="B149" s="4" t="s">
        <v>129</v>
      </c>
      <c r="C149" s="20">
        <f t="shared" si="4"/>
        <v>1.5505994569486763</v>
      </c>
      <c r="D149" s="20">
        <f t="shared" si="7"/>
        <v>1.3440604799129545</v>
      </c>
      <c r="E149" s="20">
        <f t="shared" si="7"/>
        <v>1.4570511720190646</v>
      </c>
      <c r="F149" s="20">
        <f t="shared" si="7"/>
        <v>1.4415761603264143</v>
      </c>
      <c r="G149" s="20">
        <f t="shared" si="7"/>
        <v>0.63931644529609311</v>
      </c>
      <c r="H149" s="20">
        <f t="shared" si="7"/>
        <v>0.2251264272401341</v>
      </c>
      <c r="I149" s="20">
        <f t="shared" si="7"/>
        <v>0.12378049231337582</v>
      </c>
      <c r="J149" s="20">
        <f t="shared" si="7"/>
        <v>0.10798163619694513</v>
      </c>
      <c r="K149" s="20">
        <f t="shared" si="7"/>
        <v>0.11845122788938589</v>
      </c>
      <c r="L149" s="20">
        <f t="shared" si="7"/>
        <v>9.2406531085408417E-2</v>
      </c>
      <c r="M149" s="20">
        <f t="shared" si="7"/>
        <v>0.12123319325507513</v>
      </c>
      <c r="N149" s="20">
        <f t="shared" si="7"/>
        <v>0.11710984266071907</v>
      </c>
      <c r="O149" s="20">
        <f t="shared" si="7"/>
        <v>0.11733908001006713</v>
      </c>
      <c r="P149" s="20">
        <f t="shared" si="7"/>
        <v>0.10945715127833916</v>
      </c>
      <c r="Q149" s="20">
        <f t="shared" si="7"/>
        <v>9.9502557776636386E-2</v>
      </c>
      <c r="R149" s="20">
        <f t="shared" si="7"/>
        <v>0.10320652236917775</v>
      </c>
      <c r="S149" s="20">
        <f t="shared" si="7"/>
        <v>5.8090221331094531E-2</v>
      </c>
      <c r="T149" s="20">
        <f t="shared" si="7"/>
        <v>2.9430246245531692E-2</v>
      </c>
      <c r="U149" s="20">
        <f t="shared" si="7"/>
        <v>1.2195085195152141E-2</v>
      </c>
      <c r="V149" s="20">
        <f t="shared" si="7"/>
        <v>2.3923904078184507E-2</v>
      </c>
      <c r="W149" s="20">
        <f t="shared" si="7"/>
        <v>1.0919336496616163E-2</v>
      </c>
      <c r="X149" s="20">
        <f t="shared" si="7"/>
        <v>1.5874792808273825E-2</v>
      </c>
      <c r="Y149" s="20">
        <f t="shared" si="7"/>
        <v>1.8129077959741183E-2</v>
      </c>
      <c r="Z149" s="20">
        <f t="shared" si="7"/>
        <v>1.5768264000540783E-2</v>
      </c>
      <c r="AA149" s="20">
        <f t="shared" si="7"/>
        <v>2.2370519151057058E-2</v>
      </c>
      <c r="AB149" s="20">
        <f t="shared" si="7"/>
        <v>1.8800321648934602E-2</v>
      </c>
      <c r="AC149" s="20">
        <f t="shared" si="7"/>
        <v>0</v>
      </c>
      <c r="AD149" s="20">
        <f t="shared" si="7"/>
        <v>3.8187234038299543E-3</v>
      </c>
      <c r="AE149" s="20">
        <f t="shared" ref="D149:AE159" si="8">IFERROR((AE46/AE$109*100),"--")</f>
        <v>0.10647212243151975</v>
      </c>
    </row>
    <row r="150" spans="1:31">
      <c r="A150" s="37" t="s">
        <v>130</v>
      </c>
      <c r="B150" s="4" t="s">
        <v>131</v>
      </c>
      <c r="C150" s="20">
        <f t="shared" si="4"/>
        <v>1.7619832812901512</v>
      </c>
      <c r="D150" s="20">
        <f t="shared" si="8"/>
        <v>1.7527487894176974</v>
      </c>
      <c r="E150" s="20">
        <f t="shared" si="8"/>
        <v>1.9904205331496765</v>
      </c>
      <c r="F150" s="20">
        <f t="shared" si="8"/>
        <v>1.6971856090452047</v>
      </c>
      <c r="G150" s="20">
        <f t="shared" si="8"/>
        <v>1.1772394295161484</v>
      </c>
      <c r="H150" s="20">
        <f t="shared" si="8"/>
        <v>0.87215038027001102</v>
      </c>
      <c r="I150" s="20">
        <f t="shared" si="8"/>
        <v>0.76229016724347931</v>
      </c>
      <c r="J150" s="20">
        <f t="shared" si="8"/>
        <v>0.78012394211890912</v>
      </c>
      <c r="K150" s="20">
        <f t="shared" si="8"/>
        <v>0.741351753776468</v>
      </c>
      <c r="L150" s="20">
        <f t="shared" si="8"/>
        <v>0.64665879770063861</v>
      </c>
      <c r="M150" s="20">
        <f t="shared" si="8"/>
        <v>0.54870688457018746</v>
      </c>
      <c r="N150" s="20">
        <f t="shared" si="8"/>
        <v>0.5062373957666837</v>
      </c>
      <c r="O150" s="20">
        <f t="shared" si="8"/>
        <v>0.54712580565668578</v>
      </c>
      <c r="P150" s="20">
        <f t="shared" si="8"/>
        <v>0.56160336140631295</v>
      </c>
      <c r="Q150" s="20">
        <f t="shared" si="8"/>
        <v>0.78419901740121867</v>
      </c>
      <c r="R150" s="20">
        <f t="shared" si="8"/>
        <v>0.66832366291173673</v>
      </c>
      <c r="S150" s="20">
        <f t="shared" si="8"/>
        <v>0.60648140028257891</v>
      </c>
      <c r="T150" s="20">
        <f t="shared" si="8"/>
        <v>0.59640250236369952</v>
      </c>
      <c r="U150" s="20">
        <f t="shared" si="8"/>
        <v>0.62179238126749237</v>
      </c>
      <c r="V150" s="20">
        <f t="shared" si="8"/>
        <v>0.71144327056604195</v>
      </c>
      <c r="W150" s="20">
        <f t="shared" si="8"/>
        <v>1.0481644185661048</v>
      </c>
      <c r="X150" s="20">
        <f t="shared" si="8"/>
        <v>1.1392111648281766</v>
      </c>
      <c r="Y150" s="20">
        <f t="shared" si="8"/>
        <v>1.0174449680795434</v>
      </c>
      <c r="Z150" s="20">
        <f t="shared" si="8"/>
        <v>1.1265257509340674</v>
      </c>
      <c r="AA150" s="20">
        <f t="shared" si="8"/>
        <v>1.1295775883664996</v>
      </c>
      <c r="AB150" s="20">
        <f t="shared" si="8"/>
        <v>1.3047428691076541</v>
      </c>
      <c r="AC150" s="20">
        <f t="shared" si="8"/>
        <v>1.0193010046535045</v>
      </c>
      <c r="AD150" s="20">
        <f t="shared" si="8"/>
        <v>0.76649603945005595</v>
      </c>
      <c r="AE150" s="20">
        <f t="shared" si="8"/>
        <v>0.8379165462013255</v>
      </c>
    </row>
    <row r="151" spans="1:31">
      <c r="A151" s="37" t="s">
        <v>132</v>
      </c>
      <c r="B151" s="4" t="s">
        <v>133</v>
      </c>
      <c r="C151" s="20">
        <f t="shared" si="4"/>
        <v>1.4588192350228932</v>
      </c>
      <c r="D151" s="20">
        <f t="shared" si="8"/>
        <v>1.1170832609901094</v>
      </c>
      <c r="E151" s="20">
        <f t="shared" si="8"/>
        <v>1.2976717449516526</v>
      </c>
      <c r="F151" s="20">
        <f t="shared" si="8"/>
        <v>1.3722518598527818</v>
      </c>
      <c r="G151" s="20">
        <f t="shared" si="8"/>
        <v>1.3197741371705489</v>
      </c>
      <c r="H151" s="20">
        <f t="shared" si="8"/>
        <v>1.4231967149812392</v>
      </c>
      <c r="I151" s="20">
        <f t="shared" si="8"/>
        <v>1.5556539863947689</v>
      </c>
      <c r="J151" s="20">
        <f t="shared" si="8"/>
        <v>1.6647888962255573</v>
      </c>
      <c r="K151" s="20">
        <f t="shared" si="8"/>
        <v>1.5668673963317361</v>
      </c>
      <c r="L151" s="20">
        <f t="shared" si="8"/>
        <v>1.4138973128678878</v>
      </c>
      <c r="M151" s="20">
        <f t="shared" si="8"/>
        <v>1.6520283497674124</v>
      </c>
      <c r="N151" s="20">
        <f t="shared" si="8"/>
        <v>1.598838808936994</v>
      </c>
      <c r="O151" s="20">
        <f t="shared" si="8"/>
        <v>1.5405789484311034</v>
      </c>
      <c r="P151" s="20">
        <f t="shared" si="8"/>
        <v>1.4060434515157731</v>
      </c>
      <c r="Q151" s="20">
        <f t="shared" si="8"/>
        <v>2.0044004617721352</v>
      </c>
      <c r="R151" s="20">
        <f t="shared" si="8"/>
        <v>1.8440660907319657</v>
      </c>
      <c r="S151" s="20">
        <f t="shared" si="8"/>
        <v>2.2432667730186693</v>
      </c>
      <c r="T151" s="20">
        <f t="shared" si="8"/>
        <v>2.408881613764176</v>
      </c>
      <c r="U151" s="20">
        <f t="shared" si="8"/>
        <v>2.5324226213461412</v>
      </c>
      <c r="V151" s="20">
        <f t="shared" si="8"/>
        <v>3.0939141706892408</v>
      </c>
      <c r="W151" s="20">
        <f t="shared" si="8"/>
        <v>3.145775333600219</v>
      </c>
      <c r="X151" s="20">
        <f t="shared" si="8"/>
        <v>3.3256098320291181</v>
      </c>
      <c r="Y151" s="20">
        <f t="shared" si="8"/>
        <v>3.2057694996887323</v>
      </c>
      <c r="Z151" s="20">
        <f t="shared" si="8"/>
        <v>3.3743330093555404</v>
      </c>
      <c r="AA151" s="20">
        <f t="shared" si="8"/>
        <v>3.1537313532850892</v>
      </c>
      <c r="AB151" s="20">
        <f t="shared" si="8"/>
        <v>3.093751423337515</v>
      </c>
      <c r="AC151" s="20">
        <f t="shared" si="8"/>
        <v>3.2178487609109623</v>
      </c>
      <c r="AD151" s="20">
        <f t="shared" si="8"/>
        <v>2.8387961339331573</v>
      </c>
      <c r="AE151" s="20">
        <f t="shared" si="8"/>
        <v>2.3825922644134785</v>
      </c>
    </row>
    <row r="152" spans="1:31">
      <c r="A152" s="37" t="s">
        <v>134</v>
      </c>
      <c r="B152" s="4" t="s">
        <v>135</v>
      </c>
      <c r="C152" s="20">
        <f t="shared" si="4"/>
        <v>1.7072598625832287</v>
      </c>
      <c r="D152" s="20">
        <f t="shared" si="8"/>
        <v>2.0679170511016536</v>
      </c>
      <c r="E152" s="20">
        <f t="shared" si="8"/>
        <v>1.6736697225003334</v>
      </c>
      <c r="F152" s="20">
        <f t="shared" si="8"/>
        <v>1.298138577423124</v>
      </c>
      <c r="G152" s="20">
        <f t="shared" si="8"/>
        <v>1.2697547211706426</v>
      </c>
      <c r="H152" s="20">
        <f t="shared" si="8"/>
        <v>1.2801179533245042</v>
      </c>
      <c r="I152" s="20">
        <f t="shared" si="8"/>
        <v>1.9784613290896029</v>
      </c>
      <c r="J152" s="20">
        <f t="shared" si="8"/>
        <v>2.1642401927493742</v>
      </c>
      <c r="K152" s="20">
        <f t="shared" si="8"/>
        <v>1.801386934550447</v>
      </c>
      <c r="L152" s="20">
        <f t="shared" si="8"/>
        <v>1.685179716059821</v>
      </c>
      <c r="M152" s="20">
        <f t="shared" si="8"/>
        <v>1.837237317627924</v>
      </c>
      <c r="N152" s="20">
        <f t="shared" si="8"/>
        <v>2.1294648338380009</v>
      </c>
      <c r="O152" s="20">
        <f t="shared" si="8"/>
        <v>2.5834557819446515</v>
      </c>
      <c r="P152" s="20">
        <f t="shared" si="8"/>
        <v>2.391119330217415</v>
      </c>
      <c r="Q152" s="20">
        <f t="shared" si="8"/>
        <v>2.4280313050576177</v>
      </c>
      <c r="R152" s="20">
        <f t="shared" si="8"/>
        <v>2.171420798567989</v>
      </c>
      <c r="S152" s="20">
        <f t="shared" si="8"/>
        <v>2.2517839107064646</v>
      </c>
      <c r="T152" s="20">
        <f t="shared" si="8"/>
        <v>2.4564297103234418</v>
      </c>
      <c r="U152" s="20">
        <f t="shared" si="8"/>
        <v>1.8999557359365224</v>
      </c>
      <c r="V152" s="20">
        <f t="shared" si="8"/>
        <v>1.7993381532131103</v>
      </c>
      <c r="W152" s="20">
        <f t="shared" si="8"/>
        <v>1.8453485219747021</v>
      </c>
      <c r="X152" s="20">
        <f t="shared" si="8"/>
        <v>1.930737353612185</v>
      </c>
      <c r="Y152" s="20">
        <f t="shared" si="8"/>
        <v>1.9863448399789665</v>
      </c>
      <c r="Z152" s="20">
        <f t="shared" si="8"/>
        <v>1.6685375172065982</v>
      </c>
      <c r="AA152" s="20">
        <f t="shared" si="8"/>
        <v>1.8066950738877814</v>
      </c>
      <c r="AB152" s="20">
        <f t="shared" si="8"/>
        <v>1.735519415123576</v>
      </c>
      <c r="AC152" s="20">
        <f t="shared" si="8"/>
        <v>1.844415141889973</v>
      </c>
      <c r="AD152" s="20">
        <f t="shared" si="8"/>
        <v>1.7455908060924137</v>
      </c>
      <c r="AE152" s="20">
        <f t="shared" si="8"/>
        <v>1.9715284116612122</v>
      </c>
    </row>
    <row r="153" spans="1:31">
      <c r="A153" s="37" t="s">
        <v>136</v>
      </c>
      <c r="B153" s="4" t="s">
        <v>137</v>
      </c>
      <c r="C153" s="20">
        <f t="shared" si="4"/>
        <v>0.49626569360540801</v>
      </c>
      <c r="D153" s="20">
        <f t="shared" si="8"/>
        <v>1.2880404799741305</v>
      </c>
      <c r="E153" s="20">
        <f t="shared" si="8"/>
        <v>2.0812866495802216</v>
      </c>
      <c r="F153" s="20">
        <f t="shared" si="8"/>
        <v>1.6500907379198133</v>
      </c>
      <c r="G153" s="20">
        <f t="shared" si="8"/>
        <v>1.2232297598994732</v>
      </c>
      <c r="H153" s="20">
        <f t="shared" si="8"/>
        <v>1.0259924485465577</v>
      </c>
      <c r="I153" s="20">
        <f t="shared" si="8"/>
        <v>1.9948761203917347</v>
      </c>
      <c r="J153" s="20">
        <f t="shared" si="8"/>
        <v>1.4000597481625232</v>
      </c>
      <c r="K153" s="20">
        <f t="shared" si="8"/>
        <v>1.9315673263447877</v>
      </c>
      <c r="L153" s="20">
        <f t="shared" si="8"/>
        <v>1.4410404980001408</v>
      </c>
      <c r="M153" s="20">
        <f t="shared" si="8"/>
        <v>2.0887798370484578</v>
      </c>
      <c r="N153" s="20">
        <f t="shared" si="8"/>
        <v>1.8707034971415675</v>
      </c>
      <c r="O153" s="20">
        <f t="shared" si="8"/>
        <v>1.7894413080213489</v>
      </c>
      <c r="P153" s="20">
        <f t="shared" si="8"/>
        <v>1.5019499886535532</v>
      </c>
      <c r="Q153" s="20">
        <f t="shared" si="8"/>
        <v>1.2685738923670702</v>
      </c>
      <c r="R153" s="20">
        <f t="shared" si="8"/>
        <v>1.3141036624658269</v>
      </c>
      <c r="S153" s="20">
        <f t="shared" si="8"/>
        <v>2.4437924141420804</v>
      </c>
      <c r="T153" s="20">
        <f t="shared" si="8"/>
        <v>2.84856739784466</v>
      </c>
      <c r="U153" s="20">
        <f t="shared" si="8"/>
        <v>3.4129972654668626</v>
      </c>
      <c r="V153" s="20">
        <f t="shared" si="8"/>
        <v>4.3402733476911504</v>
      </c>
      <c r="W153" s="20">
        <f t="shared" si="8"/>
        <v>4.6268802214800324</v>
      </c>
      <c r="X153" s="20">
        <f t="shared" si="8"/>
        <v>4.4891709677570288</v>
      </c>
      <c r="Y153" s="20">
        <f t="shared" si="8"/>
        <v>3.7300497144475435</v>
      </c>
      <c r="Z153" s="20">
        <f t="shared" si="8"/>
        <v>3.2892134684580423</v>
      </c>
      <c r="AA153" s="20">
        <f t="shared" si="8"/>
        <v>2.3610036652968485</v>
      </c>
      <c r="AB153" s="20">
        <f t="shared" si="8"/>
        <v>1.9893457017610388</v>
      </c>
      <c r="AC153" s="20">
        <f t="shared" si="8"/>
        <v>1.7569410565415988</v>
      </c>
      <c r="AD153" s="20">
        <f t="shared" si="8"/>
        <v>1.3470996110637496</v>
      </c>
      <c r="AE153" s="20">
        <f t="shared" si="8"/>
        <v>2.3666352155358799</v>
      </c>
    </row>
    <row r="154" spans="1:31">
      <c r="A154" s="37" t="s">
        <v>138</v>
      </c>
      <c r="B154" s="4" t="s">
        <v>139</v>
      </c>
      <c r="C154" s="20">
        <f t="shared" si="4"/>
        <v>9.2642008047151947E-2</v>
      </c>
      <c r="D154" s="20">
        <f t="shared" si="8"/>
        <v>6.456819039830837E-2</v>
      </c>
      <c r="E154" s="20">
        <f t="shared" si="8"/>
        <v>0.15546601274363367</v>
      </c>
      <c r="F154" s="20">
        <f t="shared" si="8"/>
        <v>0.28767197780625431</v>
      </c>
      <c r="G154" s="20">
        <f t="shared" si="8"/>
        <v>0.12777000535033656</v>
      </c>
      <c r="H154" s="20">
        <f t="shared" si="8"/>
        <v>0.10043827997413349</v>
      </c>
      <c r="I154" s="20">
        <f t="shared" si="8"/>
        <v>0.36632275222026206</v>
      </c>
      <c r="J154" s="20">
        <f t="shared" si="8"/>
        <v>0.75593911883694032</v>
      </c>
      <c r="K154" s="20">
        <f t="shared" si="8"/>
        <v>0.25051499724893528</v>
      </c>
      <c r="L154" s="20">
        <f t="shared" si="8"/>
        <v>0.26281602632496281</v>
      </c>
      <c r="M154" s="20">
        <f t="shared" si="8"/>
        <v>0.64964301675615954</v>
      </c>
      <c r="N154" s="20">
        <f t="shared" si="8"/>
        <v>0.58163649719355581</v>
      </c>
      <c r="O154" s="20">
        <f t="shared" si="8"/>
        <v>0.4876051228109769</v>
      </c>
      <c r="P154" s="20">
        <f t="shared" si="8"/>
        <v>0.55526133039950132</v>
      </c>
      <c r="Q154" s="20">
        <f t="shared" si="8"/>
        <v>0.32127202558994761</v>
      </c>
      <c r="R154" s="20">
        <f t="shared" si="8"/>
        <v>0.43118674622507475</v>
      </c>
      <c r="S154" s="20">
        <f t="shared" si="8"/>
        <v>0.19000884445510363</v>
      </c>
      <c r="T154" s="20">
        <f t="shared" si="8"/>
        <v>0.15461535570472468</v>
      </c>
      <c r="U154" s="20">
        <f t="shared" si="8"/>
        <v>0.13972249173760165</v>
      </c>
      <c r="V154" s="20">
        <f t="shared" si="8"/>
        <v>0.14587466601300683</v>
      </c>
      <c r="W154" s="20">
        <f t="shared" si="8"/>
        <v>0.1643837182253701</v>
      </c>
      <c r="X154" s="20">
        <f t="shared" si="8"/>
        <v>0.16525551327392118</v>
      </c>
      <c r="Y154" s="20">
        <f t="shared" si="8"/>
        <v>0.15126802593214139</v>
      </c>
      <c r="Z154" s="20">
        <f t="shared" si="8"/>
        <v>0.15230649171891958</v>
      </c>
      <c r="AA154" s="20">
        <f t="shared" si="8"/>
        <v>0.16261382730882842</v>
      </c>
      <c r="AB154" s="20">
        <f t="shared" si="8"/>
        <v>0.15053233834089305</v>
      </c>
      <c r="AC154" s="20">
        <f t="shared" si="8"/>
        <v>8.6960474666320495E-2</v>
      </c>
      <c r="AD154" s="20">
        <f t="shared" si="8"/>
        <v>9.7298729305755866E-2</v>
      </c>
      <c r="AE154" s="20">
        <f t="shared" si="8"/>
        <v>0.26268904491187384</v>
      </c>
    </row>
    <row r="155" spans="1:31">
      <c r="A155" s="37" t="s">
        <v>140</v>
      </c>
      <c r="B155" s="4" t="s">
        <v>141</v>
      </c>
      <c r="C155" s="20">
        <f t="shared" si="4"/>
        <v>6.3895285284347986E-2</v>
      </c>
      <c r="D155" s="20">
        <f t="shared" si="8"/>
        <v>3.6157683686304206E-3</v>
      </c>
      <c r="E155" s="20">
        <f t="shared" si="8"/>
        <v>3.3970070784395926E-3</v>
      </c>
      <c r="F155" s="20">
        <f t="shared" si="8"/>
        <v>2.5829698526374902E-3</v>
      </c>
      <c r="G155" s="20">
        <f t="shared" si="8"/>
        <v>7.330829377663781E-3</v>
      </c>
      <c r="H155" s="20">
        <f t="shared" si="8"/>
        <v>1.159098370918051E-2</v>
      </c>
      <c r="I155" s="20">
        <f t="shared" si="8"/>
        <v>4.3119391221351888E-2</v>
      </c>
      <c r="J155" s="20">
        <f t="shared" si="8"/>
        <v>2.2585528558441887E-2</v>
      </c>
      <c r="K155" s="20">
        <f t="shared" si="8"/>
        <v>1.508318199217616E-2</v>
      </c>
      <c r="L155" s="20">
        <f t="shared" si="8"/>
        <v>1.3970785679619626E-2</v>
      </c>
      <c r="M155" s="20">
        <f t="shared" si="8"/>
        <v>9.2677403406319758E-3</v>
      </c>
      <c r="N155" s="20">
        <f t="shared" si="8"/>
        <v>8.4664290031319228E-3</v>
      </c>
      <c r="O155" s="20">
        <f t="shared" si="8"/>
        <v>1.4072294775406476E-2</v>
      </c>
      <c r="P155" s="20">
        <f t="shared" si="8"/>
        <v>9.2985828868855751E-3</v>
      </c>
      <c r="Q155" s="20">
        <f t="shared" si="8"/>
        <v>8.3478635825157046E-3</v>
      </c>
      <c r="R155" s="20">
        <f t="shared" si="8"/>
        <v>9.2015649348683639E-3</v>
      </c>
      <c r="S155" s="20">
        <f t="shared" si="8"/>
        <v>7.0884492345278998E-3</v>
      </c>
      <c r="T155" s="20">
        <f t="shared" si="8"/>
        <v>1.0771168305099624E-2</v>
      </c>
      <c r="U155" s="20">
        <f t="shared" si="8"/>
        <v>8.8013852345874104E-3</v>
      </c>
      <c r="V155" s="20">
        <f t="shared" si="8"/>
        <v>5.7810351690437325E-3</v>
      </c>
      <c r="W155" s="20">
        <f t="shared" si="8"/>
        <v>9.9527169138744227E-3</v>
      </c>
      <c r="X155" s="20">
        <f t="shared" si="8"/>
        <v>2.8966317194664515E-3</v>
      </c>
      <c r="Y155" s="20">
        <f t="shared" si="8"/>
        <v>1.7116011590580455E-3</v>
      </c>
      <c r="Z155" s="20">
        <f t="shared" si="8"/>
        <v>2.2133099049416855E-3</v>
      </c>
      <c r="AA155" s="20">
        <f t="shared" si="8"/>
        <v>2.0251846465434826E-3</v>
      </c>
      <c r="AB155" s="20">
        <f t="shared" si="8"/>
        <v>8.1050183081373035E-4</v>
      </c>
      <c r="AC155" s="20">
        <f t="shared" si="8"/>
        <v>0</v>
      </c>
      <c r="AD155" s="20">
        <f t="shared" si="8"/>
        <v>9.7741223653447662E-5</v>
      </c>
      <c r="AE155" s="20">
        <f t="shared" si="8"/>
        <v>7.693421583252597E-3</v>
      </c>
    </row>
    <row r="156" spans="1:31">
      <c r="A156" s="37" t="s">
        <v>142</v>
      </c>
      <c r="B156" s="4" t="s">
        <v>143</v>
      </c>
      <c r="C156" s="20">
        <f t="shared" si="4"/>
        <v>1.0572269024650065</v>
      </c>
      <c r="D156" s="20">
        <f t="shared" si="8"/>
        <v>0.55981156746327099</v>
      </c>
      <c r="E156" s="20">
        <f t="shared" si="8"/>
        <v>0.84096518810411258</v>
      </c>
      <c r="F156" s="20">
        <f t="shared" si="8"/>
        <v>0.96743050363468863</v>
      </c>
      <c r="G156" s="20">
        <f t="shared" si="8"/>
        <v>1.6405029532886255</v>
      </c>
      <c r="H156" s="20">
        <f t="shared" si="8"/>
        <v>2.6646912999657126</v>
      </c>
      <c r="I156" s="20">
        <f t="shared" si="8"/>
        <v>3.3168331451349999</v>
      </c>
      <c r="J156" s="20">
        <f t="shared" si="8"/>
        <v>3.9535163690025965</v>
      </c>
      <c r="K156" s="20">
        <f t="shared" si="8"/>
        <v>3.9779554254017975</v>
      </c>
      <c r="L156" s="20">
        <f t="shared" si="8"/>
        <v>3.6454539935707269</v>
      </c>
      <c r="M156" s="20">
        <f t="shared" si="8"/>
        <v>3.8804453037026816</v>
      </c>
      <c r="N156" s="20">
        <f t="shared" si="8"/>
        <v>3.2963155435187601</v>
      </c>
      <c r="O156" s="20">
        <f t="shared" si="8"/>
        <v>3.4469975910120159</v>
      </c>
      <c r="P156" s="20">
        <f t="shared" si="8"/>
        <v>3.5252415832089499</v>
      </c>
      <c r="Q156" s="20">
        <f t="shared" si="8"/>
        <v>3.2578675347626991</v>
      </c>
      <c r="R156" s="20">
        <f t="shared" si="8"/>
        <v>2.8393762821576378</v>
      </c>
      <c r="S156" s="20">
        <f t="shared" si="8"/>
        <v>2.6009489345696903</v>
      </c>
      <c r="T156" s="20">
        <f t="shared" si="8"/>
        <v>2.800768426595436</v>
      </c>
      <c r="U156" s="20">
        <f t="shared" si="8"/>
        <v>2.8852112242819268</v>
      </c>
      <c r="V156" s="20">
        <f t="shared" si="8"/>
        <v>3.1513353082223796</v>
      </c>
      <c r="W156" s="20">
        <f t="shared" si="8"/>
        <v>4.2177034537324731</v>
      </c>
      <c r="X156" s="20">
        <f t="shared" si="8"/>
        <v>3.8161313828531718</v>
      </c>
      <c r="Y156" s="20">
        <f t="shared" si="8"/>
        <v>3.720773427105434</v>
      </c>
      <c r="Z156" s="20">
        <f t="shared" si="8"/>
        <v>3.7224735210484488</v>
      </c>
      <c r="AA156" s="20">
        <f t="shared" si="8"/>
        <v>3.4686000826280541</v>
      </c>
      <c r="AB156" s="20">
        <f t="shared" si="8"/>
        <v>3.5295416250788669</v>
      </c>
      <c r="AC156" s="20">
        <f t="shared" si="8"/>
        <v>3.6308378054671708</v>
      </c>
      <c r="AD156" s="20">
        <f t="shared" si="8"/>
        <v>3.8079174590079914</v>
      </c>
      <c r="AE156" s="20">
        <f t="shared" si="8"/>
        <v>3.3449063151848426</v>
      </c>
    </row>
    <row r="157" spans="1:31">
      <c r="A157" s="37" t="s">
        <v>144</v>
      </c>
      <c r="B157" s="4" t="s">
        <v>145</v>
      </c>
      <c r="C157" s="20">
        <f t="shared" si="4"/>
        <v>3.6933690915808085E-4</v>
      </c>
      <c r="D157" s="20">
        <f t="shared" si="8"/>
        <v>1.1307405517516592E-3</v>
      </c>
      <c r="E157" s="20">
        <f t="shared" si="8"/>
        <v>2.7732716420966514E-4</v>
      </c>
      <c r="F157" s="20">
        <f t="shared" si="8"/>
        <v>2.1914141790139834E-4</v>
      </c>
      <c r="G157" s="20">
        <f t="shared" si="8"/>
        <v>9.8989279300360696E-5</v>
      </c>
      <c r="H157" s="20">
        <f t="shared" si="8"/>
        <v>7.9352536480792931E-5</v>
      </c>
      <c r="I157" s="20">
        <f t="shared" si="8"/>
        <v>8.1791856232009364E-4</v>
      </c>
      <c r="J157" s="20">
        <f t="shared" si="8"/>
        <v>4.48042808637216E-4</v>
      </c>
      <c r="K157" s="20">
        <f t="shared" si="8"/>
        <v>5.0558888818359022E-4</v>
      </c>
      <c r="L157" s="20">
        <f t="shared" si="8"/>
        <v>4.3516677281830356E-4</v>
      </c>
      <c r="M157" s="20">
        <f t="shared" si="8"/>
        <v>3.337058840763564E-4</v>
      </c>
      <c r="N157" s="20">
        <f t="shared" si="8"/>
        <v>4.3999352095003323E-4</v>
      </c>
      <c r="O157" s="20">
        <f t="shared" si="8"/>
        <v>5.1029878458913906E-4</v>
      </c>
      <c r="P157" s="20">
        <f t="shared" si="8"/>
        <v>6.1406073334192661E-4</v>
      </c>
      <c r="Q157" s="20">
        <f t="shared" si="8"/>
        <v>3.4293711598810099E-4</v>
      </c>
      <c r="R157" s="20">
        <f t="shared" si="8"/>
        <v>2.9830492618911037E-4</v>
      </c>
      <c r="S157" s="20">
        <f t="shared" si="8"/>
        <v>5.264213171123879E-4</v>
      </c>
      <c r="T157" s="20">
        <f t="shared" si="8"/>
        <v>6.9683712545599516E-4</v>
      </c>
      <c r="U157" s="20">
        <f t="shared" si="8"/>
        <v>9.2210841025581938E-4</v>
      </c>
      <c r="V157" s="20">
        <f t="shared" si="8"/>
        <v>6.2501820681439934E-4</v>
      </c>
      <c r="W157" s="20">
        <f t="shared" si="8"/>
        <v>1.4332916907682592E-3</v>
      </c>
      <c r="X157" s="20">
        <f t="shared" si="8"/>
        <v>6.7596606175540674E-4</v>
      </c>
      <c r="Y157" s="20">
        <f t="shared" si="8"/>
        <v>5.9635975758911359E-4</v>
      </c>
      <c r="Z157" s="20">
        <f t="shared" si="8"/>
        <v>7.5137316167190433E-4</v>
      </c>
      <c r="AA157" s="20">
        <f t="shared" si="8"/>
        <v>8.5165632467389726E-4</v>
      </c>
      <c r="AB157" s="20">
        <f t="shared" si="8"/>
        <v>6.0692785710051182E-4</v>
      </c>
      <c r="AC157" s="20">
        <f t="shared" si="8"/>
        <v>1.349359453878054E-4</v>
      </c>
      <c r="AD157" s="20">
        <f t="shared" si="8"/>
        <v>7.5779109562073912E-5</v>
      </c>
      <c r="AE157" s="20">
        <f t="shared" si="8"/>
        <v>5.3800251319307613E-4</v>
      </c>
    </row>
    <row r="158" spans="1:31">
      <c r="A158" s="37" t="s">
        <v>146</v>
      </c>
      <c r="B158" s="4" t="s">
        <v>147</v>
      </c>
      <c r="C158" s="20">
        <f t="shared" si="4"/>
        <v>3.6933690915808085E-4</v>
      </c>
      <c r="D158" s="20">
        <f t="shared" si="8"/>
        <v>5.7751012842531065E-5</v>
      </c>
      <c r="E158" s="20">
        <f t="shared" si="8"/>
        <v>0</v>
      </c>
      <c r="F158" s="20">
        <f t="shared" si="8"/>
        <v>6.3920273108184237E-4</v>
      </c>
      <c r="G158" s="20">
        <f t="shared" si="8"/>
        <v>1.1792893214108738E-4</v>
      </c>
      <c r="H158" s="20">
        <f t="shared" si="8"/>
        <v>1.750443294183905E-4</v>
      </c>
      <c r="I158" s="20">
        <f t="shared" si="8"/>
        <v>9.0046255837238003E-5</v>
      </c>
      <c r="J158" s="20">
        <f t="shared" si="8"/>
        <v>1.8665886661016324E-4</v>
      </c>
      <c r="K158" s="20">
        <f t="shared" si="8"/>
        <v>3.0109898764226303E-4</v>
      </c>
      <c r="L158" s="20">
        <f t="shared" si="8"/>
        <v>2.0317006746732418E-4</v>
      </c>
      <c r="M158" s="20">
        <f t="shared" si="8"/>
        <v>2.8419690765577944E-4</v>
      </c>
      <c r="N158" s="20">
        <f t="shared" si="8"/>
        <v>3.7100564180477641E-4</v>
      </c>
      <c r="O158" s="20">
        <f t="shared" si="8"/>
        <v>5.9057586874247659E-4</v>
      </c>
      <c r="P158" s="20">
        <f t="shared" si="8"/>
        <v>1.829818299335397E-4</v>
      </c>
      <c r="Q158" s="20">
        <f t="shared" si="8"/>
        <v>4.7454185781378928E-4</v>
      </c>
      <c r="R158" s="20">
        <f t="shared" si="8"/>
        <v>8.0894490304025707E-4</v>
      </c>
      <c r="S158" s="20">
        <f t="shared" si="8"/>
        <v>2.710192529847087E-4</v>
      </c>
      <c r="T158" s="20">
        <f t="shared" si="8"/>
        <v>2.8441348058116272E-4</v>
      </c>
      <c r="U158" s="20">
        <f t="shared" si="8"/>
        <v>6.628685208835732E-4</v>
      </c>
      <c r="V158" s="20">
        <f t="shared" si="8"/>
        <v>1.4654687597052364E-5</v>
      </c>
      <c r="W158" s="20">
        <f t="shared" si="8"/>
        <v>0</v>
      </c>
      <c r="X158" s="20">
        <f t="shared" si="8"/>
        <v>3.5064497984164621E-5</v>
      </c>
      <c r="Y158" s="20">
        <f t="shared" si="8"/>
        <v>0</v>
      </c>
      <c r="Z158" s="20">
        <f t="shared" si="8"/>
        <v>8.7861189605314892E-5</v>
      </c>
      <c r="AA158" s="20">
        <f t="shared" si="8"/>
        <v>2.8384320298609282E-4</v>
      </c>
      <c r="AB158" s="20">
        <f t="shared" si="8"/>
        <v>1.6848908044801462E-5</v>
      </c>
      <c r="AC158" s="20">
        <f t="shared" si="8"/>
        <v>9.2384590020903207E-6</v>
      </c>
      <c r="AD158" s="20">
        <f t="shared" si="8"/>
        <v>9.2696680541126688E-6</v>
      </c>
      <c r="AE158" s="20">
        <f t="shared" si="8"/>
        <v>2.2937967093337986E-4</v>
      </c>
    </row>
    <row r="159" spans="1:31">
      <c r="A159" s="37" t="s">
        <v>148</v>
      </c>
      <c r="B159" s="4" t="s">
        <v>149</v>
      </c>
      <c r="C159" s="20">
        <f t="shared" si="4"/>
        <v>1.1195832839611957</v>
      </c>
      <c r="D159" s="20">
        <f t="shared" si="8"/>
        <v>0.35892297838249304</v>
      </c>
      <c r="E159" s="20">
        <f t="shared" si="8"/>
        <v>0.36177872911659076</v>
      </c>
      <c r="F159" s="20">
        <f t="shared" ref="D159:AE168" si="9">IFERROR((F56/F$109*100),"--")</f>
        <v>0.34220833931622457</v>
      </c>
      <c r="G159" s="20">
        <f t="shared" si="9"/>
        <v>0.5365002611732258</v>
      </c>
      <c r="H159" s="20">
        <f t="shared" si="9"/>
        <v>0.46425291869711738</v>
      </c>
      <c r="I159" s="20">
        <f t="shared" si="9"/>
        <v>0.64533276968192099</v>
      </c>
      <c r="J159" s="20">
        <f t="shared" si="9"/>
        <v>0.60559550545462282</v>
      </c>
      <c r="K159" s="20">
        <f t="shared" si="9"/>
        <v>0.62060401157207012</v>
      </c>
      <c r="L159" s="20">
        <f t="shared" si="9"/>
        <v>0.63747309077843517</v>
      </c>
      <c r="M159" s="20">
        <f t="shared" si="9"/>
        <v>0.5036876719795651</v>
      </c>
      <c r="N159" s="20">
        <f t="shared" si="9"/>
        <v>0.52723608222235596</v>
      </c>
      <c r="O159" s="20">
        <f t="shared" si="9"/>
        <v>0.65696172395446062</v>
      </c>
      <c r="P159" s="20">
        <f t="shared" si="9"/>
        <v>0.64031798564074505</v>
      </c>
      <c r="Q159" s="20">
        <f t="shared" si="9"/>
        <v>0.84033719938308959</v>
      </c>
      <c r="R159" s="20">
        <f t="shared" si="9"/>
        <v>1.0283893812913198</v>
      </c>
      <c r="S159" s="20">
        <f t="shared" si="9"/>
        <v>0.92409416174257275</v>
      </c>
      <c r="T159" s="20">
        <f t="shared" si="9"/>
        <v>0.73269715193761187</v>
      </c>
      <c r="U159" s="20">
        <f t="shared" si="9"/>
        <v>0.77452665343133664</v>
      </c>
      <c r="V159" s="20">
        <f t="shared" si="9"/>
        <v>1.236627543245491</v>
      </c>
      <c r="W159" s="20">
        <f t="shared" si="9"/>
        <v>1.3969098688489303</v>
      </c>
      <c r="X159" s="20">
        <f t="shared" si="9"/>
        <v>1.6084306300388782</v>
      </c>
      <c r="Y159" s="20">
        <f t="shared" si="9"/>
        <v>1.7544420291973482</v>
      </c>
      <c r="Z159" s="20">
        <f t="shared" si="9"/>
        <v>1.7624898175635468</v>
      </c>
      <c r="AA159" s="20">
        <f t="shared" si="9"/>
        <v>1.2135520719877866</v>
      </c>
      <c r="AB159" s="20">
        <f t="shared" si="9"/>
        <v>1.3552476463964132</v>
      </c>
      <c r="AC159" s="20">
        <f t="shared" si="9"/>
        <v>1.2944116461228732</v>
      </c>
      <c r="AD159" s="20">
        <f t="shared" si="9"/>
        <v>1.5286696352471609</v>
      </c>
      <c r="AE159" s="20">
        <f t="shared" si="9"/>
        <v>1.0286397192374517</v>
      </c>
    </row>
    <row r="160" spans="1:31">
      <c r="A160" s="37" t="s">
        <v>150</v>
      </c>
      <c r="B160" s="4" t="s">
        <v>151</v>
      </c>
      <c r="C160" s="20">
        <f t="shared" si="4"/>
        <v>1.9324322648666057</v>
      </c>
      <c r="D160" s="20">
        <f t="shared" si="9"/>
        <v>0.66940438985002448</v>
      </c>
      <c r="E160" s="20">
        <f t="shared" si="9"/>
        <v>0.74603112910681879</v>
      </c>
      <c r="F160" s="20">
        <f t="shared" si="9"/>
        <v>0.98833590469329191</v>
      </c>
      <c r="G160" s="20">
        <f t="shared" si="9"/>
        <v>0.96436246649959034</v>
      </c>
      <c r="H160" s="20">
        <f t="shared" si="9"/>
        <v>0.96801105683377275</v>
      </c>
      <c r="I160" s="20">
        <f t="shared" si="9"/>
        <v>0.98708707562622078</v>
      </c>
      <c r="J160" s="20">
        <f t="shared" si="9"/>
        <v>1.1054979698010654</v>
      </c>
      <c r="K160" s="20">
        <f t="shared" si="9"/>
        <v>1.2457183391534605</v>
      </c>
      <c r="L160" s="20">
        <f t="shared" si="9"/>
        <v>0.84537224405014633</v>
      </c>
      <c r="M160" s="20">
        <f t="shared" si="9"/>
        <v>0.80793812778804508</v>
      </c>
      <c r="N160" s="20">
        <f t="shared" si="9"/>
        <v>0.87827039142813457</v>
      </c>
      <c r="O160" s="20">
        <f t="shared" si="9"/>
        <v>1.0557139060871608</v>
      </c>
      <c r="P160" s="20">
        <f t="shared" si="9"/>
        <v>0.94631326240706481</v>
      </c>
      <c r="Q160" s="20">
        <f t="shared" si="9"/>
        <v>1.1074486697083574</v>
      </c>
      <c r="R160" s="20">
        <f t="shared" si="9"/>
        <v>1.1060042667498544</v>
      </c>
      <c r="S160" s="20">
        <f t="shared" si="9"/>
        <v>1.0038848830790228</v>
      </c>
      <c r="T160" s="20">
        <f t="shared" si="9"/>
        <v>1.0327706607449756</v>
      </c>
      <c r="U160" s="20">
        <f t="shared" si="9"/>
        <v>0.92659717141970066</v>
      </c>
      <c r="V160" s="20">
        <f t="shared" si="9"/>
        <v>1.0287064980825216</v>
      </c>
      <c r="W160" s="20">
        <f t="shared" si="9"/>
        <v>1.3209289472043608</v>
      </c>
      <c r="X160" s="20">
        <f t="shared" si="9"/>
        <v>1.5787034988422071</v>
      </c>
      <c r="Y160" s="20">
        <f t="shared" si="9"/>
        <v>1.7569247700837429</v>
      </c>
      <c r="Z160" s="20">
        <f t="shared" si="9"/>
        <v>1.7018101721735526</v>
      </c>
      <c r="AA160" s="20">
        <f t="shared" si="9"/>
        <v>1.9939406552531223</v>
      </c>
      <c r="AB160" s="20">
        <f t="shared" si="9"/>
        <v>1.9547235863972805</v>
      </c>
      <c r="AC160" s="20">
        <f t="shared" si="9"/>
        <v>1.6484053830293124</v>
      </c>
      <c r="AD160" s="20">
        <f t="shared" si="9"/>
        <v>1.9899804787077247</v>
      </c>
      <c r="AE160" s="20">
        <f t="shared" si="9"/>
        <v>1.2968465455581362</v>
      </c>
    </row>
    <row r="161" spans="1:31">
      <c r="A161" s="37" t="s">
        <v>152</v>
      </c>
      <c r="B161" s="4" t="s">
        <v>153</v>
      </c>
      <c r="C161" s="20">
        <f t="shared" si="4"/>
        <v>1.7182784137064449</v>
      </c>
      <c r="D161" s="20">
        <f t="shared" si="9"/>
        <v>0.77126325903043358</v>
      </c>
      <c r="E161" s="20">
        <f t="shared" si="9"/>
        <v>1.1608017648215461</v>
      </c>
      <c r="F161" s="20">
        <f t="shared" si="9"/>
        <v>1.454119090367441</v>
      </c>
      <c r="G161" s="20">
        <f t="shared" si="9"/>
        <v>1.1290012878659126</v>
      </c>
      <c r="H161" s="20">
        <f t="shared" si="9"/>
        <v>1.1919184460781753</v>
      </c>
      <c r="I161" s="20">
        <f t="shared" si="9"/>
        <v>1.2541694378122796</v>
      </c>
      <c r="J161" s="20">
        <f t="shared" si="9"/>
        <v>1.1543942378932499</v>
      </c>
      <c r="K161" s="20">
        <f t="shared" si="9"/>
        <v>0.92708374297986706</v>
      </c>
      <c r="L161" s="20">
        <f t="shared" si="9"/>
        <v>0.72853921659955012</v>
      </c>
      <c r="M161" s="20">
        <f t="shared" si="9"/>
        <v>0.64923310833961034</v>
      </c>
      <c r="N161" s="20">
        <f t="shared" si="9"/>
        <v>0.53211819100429092</v>
      </c>
      <c r="O161" s="20">
        <f t="shared" si="9"/>
        <v>0.53040964775216204</v>
      </c>
      <c r="P161" s="20">
        <f t="shared" si="9"/>
        <v>0.4701213910911467</v>
      </c>
      <c r="Q161" s="20">
        <f t="shared" si="9"/>
        <v>0.50325018826582091</v>
      </c>
      <c r="R161" s="20">
        <f t="shared" si="9"/>
        <v>0.38133922151476318</v>
      </c>
      <c r="S161" s="20">
        <f t="shared" si="9"/>
        <v>0.39560901093134104</v>
      </c>
      <c r="T161" s="20">
        <f t="shared" si="9"/>
        <v>0.31772049066061092</v>
      </c>
      <c r="U161" s="20">
        <f t="shared" si="9"/>
        <v>0.28087753992633496</v>
      </c>
      <c r="V161" s="20">
        <f t="shared" si="9"/>
        <v>0.24444376137473517</v>
      </c>
      <c r="W161" s="20">
        <f t="shared" si="9"/>
        <v>0.20328881455029826</v>
      </c>
      <c r="X161" s="20">
        <f t="shared" si="9"/>
        <v>0.16017667963143692</v>
      </c>
      <c r="Y161" s="20">
        <f t="shared" si="9"/>
        <v>0.13666659639233408</v>
      </c>
      <c r="Z161" s="20">
        <f t="shared" si="9"/>
        <v>0.13887312358678816</v>
      </c>
      <c r="AA161" s="20">
        <f t="shared" si="9"/>
        <v>0.13869917860628869</v>
      </c>
      <c r="AB161" s="20">
        <f t="shared" si="9"/>
        <v>0.12795980319796879</v>
      </c>
      <c r="AC161" s="20">
        <f t="shared" si="9"/>
        <v>7.7270420052273497E-2</v>
      </c>
      <c r="AD161" s="20">
        <f t="shared" si="9"/>
        <v>8.7673075270183878E-2</v>
      </c>
      <c r="AE161" s="20">
        <f t="shared" si="9"/>
        <v>0.40554735476964676</v>
      </c>
    </row>
    <row r="162" spans="1:31">
      <c r="A162" s="37" t="s">
        <v>154</v>
      </c>
      <c r="B162" s="4" t="s">
        <v>155</v>
      </c>
      <c r="C162" s="20">
        <f t="shared" si="4"/>
        <v>3.2009198793700342E-3</v>
      </c>
      <c r="D162" s="20">
        <f t="shared" si="9"/>
        <v>1.2405195040919659E-3</v>
      </c>
      <c r="E162" s="20">
        <f t="shared" si="9"/>
        <v>4.4170725414235928E-3</v>
      </c>
      <c r="F162" s="20">
        <f t="shared" si="9"/>
        <v>6.5386277428255337E-3</v>
      </c>
      <c r="G162" s="20">
        <f t="shared" si="9"/>
        <v>6.3967789673327544E-3</v>
      </c>
      <c r="H162" s="20">
        <f t="shared" si="9"/>
        <v>1.3188369241719186E-3</v>
      </c>
      <c r="I162" s="20">
        <f t="shared" si="9"/>
        <v>5.3305278229684831E-3</v>
      </c>
      <c r="J162" s="20">
        <f t="shared" si="9"/>
        <v>2.5856819108122462E-3</v>
      </c>
      <c r="K162" s="20">
        <f t="shared" si="9"/>
        <v>1.3125472321473762E-2</v>
      </c>
      <c r="L162" s="20">
        <f t="shared" si="9"/>
        <v>8.1419269029450649E-3</v>
      </c>
      <c r="M162" s="20">
        <f t="shared" si="9"/>
        <v>7.7588783812461374E-3</v>
      </c>
      <c r="N162" s="20">
        <f t="shared" si="9"/>
        <v>1.2762729919196551E-2</v>
      </c>
      <c r="O162" s="20">
        <f t="shared" si="9"/>
        <v>4.2366034542053663E-3</v>
      </c>
      <c r="P162" s="20">
        <f t="shared" si="9"/>
        <v>3.7028647477722904E-3</v>
      </c>
      <c r="Q162" s="20">
        <f t="shared" si="9"/>
        <v>1.2871905964073958E-3</v>
      </c>
      <c r="R162" s="20">
        <f t="shared" si="9"/>
        <v>1.5952934943860866E-3</v>
      </c>
      <c r="S162" s="20">
        <f t="shared" si="9"/>
        <v>4.5984022021348085E-4</v>
      </c>
      <c r="T162" s="20">
        <f t="shared" si="9"/>
        <v>2.8747534819507475E-5</v>
      </c>
      <c r="U162" s="20">
        <f t="shared" si="9"/>
        <v>6.2556961699345256E-5</v>
      </c>
      <c r="V162" s="20">
        <f t="shared" si="9"/>
        <v>0</v>
      </c>
      <c r="W162" s="20">
        <f t="shared" si="9"/>
        <v>0</v>
      </c>
      <c r="X162" s="20">
        <f t="shared" si="9"/>
        <v>0</v>
      </c>
      <c r="Y162" s="20">
        <f t="shared" si="9"/>
        <v>0</v>
      </c>
      <c r="Z162" s="20">
        <f t="shared" si="9"/>
        <v>0</v>
      </c>
      <c r="AA162" s="20">
        <f t="shared" si="9"/>
        <v>0</v>
      </c>
      <c r="AB162" s="20">
        <f t="shared" si="9"/>
        <v>0</v>
      </c>
      <c r="AC162" s="20">
        <f t="shared" si="9"/>
        <v>0</v>
      </c>
      <c r="AD162" s="20">
        <f t="shared" si="9"/>
        <v>0</v>
      </c>
      <c r="AE162" s="20">
        <f t="shared" si="9"/>
        <v>2.4169753323951605E-3</v>
      </c>
    </row>
    <row r="163" spans="1:31">
      <c r="A163" s="37" t="s">
        <v>156</v>
      </c>
      <c r="B163" s="4" t="s">
        <v>157</v>
      </c>
      <c r="C163" s="20">
        <f t="shared" si="4"/>
        <v>0.46641096011512978</v>
      </c>
      <c r="D163" s="20">
        <f t="shared" si="9"/>
        <v>0.62583918492110824</v>
      </c>
      <c r="E163" s="20">
        <f t="shared" si="9"/>
        <v>0.77126217114981133</v>
      </c>
      <c r="F163" s="20">
        <f t="shared" si="9"/>
        <v>0.61244501178872968</v>
      </c>
      <c r="G163" s="20">
        <f t="shared" si="9"/>
        <v>0.3688777342475078</v>
      </c>
      <c r="H163" s="20">
        <f t="shared" si="9"/>
        <v>0.45003472987084753</v>
      </c>
      <c r="I163" s="20">
        <f t="shared" si="9"/>
        <v>0.36350155804959955</v>
      </c>
      <c r="J163" s="20">
        <f t="shared" si="9"/>
        <v>0.37197504586304153</v>
      </c>
      <c r="K163" s="20">
        <f t="shared" si="9"/>
        <v>0.32740542488592428</v>
      </c>
      <c r="L163" s="20">
        <f t="shared" si="9"/>
        <v>0.23576237457346524</v>
      </c>
      <c r="M163" s="20">
        <f t="shared" si="9"/>
        <v>0.28280895608950324</v>
      </c>
      <c r="N163" s="20">
        <f t="shared" si="9"/>
        <v>0.24107512883208854</v>
      </c>
      <c r="O163" s="20">
        <f t="shared" si="9"/>
        <v>0.28676128196882028</v>
      </c>
      <c r="P163" s="20">
        <f t="shared" si="9"/>
        <v>0.2320741797326748</v>
      </c>
      <c r="Q163" s="20">
        <f t="shared" si="9"/>
        <v>0.19932031715201329</v>
      </c>
      <c r="R163" s="20">
        <f t="shared" si="9"/>
        <v>0.19087473454427095</v>
      </c>
      <c r="S163" s="20">
        <f t="shared" si="9"/>
        <v>0.21608703251083861</v>
      </c>
      <c r="T163" s="20">
        <f t="shared" si="9"/>
        <v>0.1812221276631821</v>
      </c>
      <c r="U163" s="20">
        <f t="shared" si="9"/>
        <v>0.15773916713589758</v>
      </c>
      <c r="V163" s="20">
        <f t="shared" si="9"/>
        <v>0.16454491381164671</v>
      </c>
      <c r="W163" s="20">
        <f t="shared" si="9"/>
        <v>0.1710687908625165</v>
      </c>
      <c r="X163" s="20">
        <f t="shared" si="9"/>
        <v>0.13789305402947905</v>
      </c>
      <c r="Y163" s="20">
        <f t="shared" si="9"/>
        <v>9.2949447555212922E-2</v>
      </c>
      <c r="Z163" s="20">
        <f t="shared" si="9"/>
        <v>0.10576237768248498</v>
      </c>
      <c r="AA163" s="20">
        <f t="shared" si="9"/>
        <v>0.12392114130605858</v>
      </c>
      <c r="AB163" s="20">
        <f t="shared" si="9"/>
        <v>3.2848802468972503E-2</v>
      </c>
      <c r="AC163" s="20">
        <f t="shared" si="9"/>
        <v>2.8602836195026703E-2</v>
      </c>
      <c r="AD163" s="20">
        <f t="shared" si="9"/>
        <v>5.1344874867257834E-2</v>
      </c>
      <c r="AE163" s="20">
        <f t="shared" si="9"/>
        <v>0.19241786323890053</v>
      </c>
    </row>
    <row r="164" spans="1:31">
      <c r="A164" s="37" t="s">
        <v>158</v>
      </c>
      <c r="B164" s="4" t="s">
        <v>159</v>
      </c>
      <c r="C164" s="20">
        <f t="shared" si="4"/>
        <v>0.74064361516500477</v>
      </c>
      <c r="D164" s="20">
        <f t="shared" si="9"/>
        <v>1.8148096233417597</v>
      </c>
      <c r="E164" s="20">
        <f t="shared" si="9"/>
        <v>0.93224629254845659</v>
      </c>
      <c r="F164" s="20">
        <f t="shared" si="9"/>
        <v>0.90715881434795442</v>
      </c>
      <c r="G164" s="20">
        <f t="shared" si="9"/>
        <v>0.69053701999779982</v>
      </c>
      <c r="H164" s="20">
        <f t="shared" si="9"/>
        <v>0.57894610618177145</v>
      </c>
      <c r="I164" s="20">
        <f t="shared" si="9"/>
        <v>0.51870962903150775</v>
      </c>
      <c r="J164" s="20">
        <f t="shared" si="9"/>
        <v>0.51372995499750773</v>
      </c>
      <c r="K164" s="20">
        <f t="shared" si="9"/>
        <v>0.45852085034784978</v>
      </c>
      <c r="L164" s="20">
        <f t="shared" si="9"/>
        <v>0.43269144154168165</v>
      </c>
      <c r="M164" s="20">
        <f t="shared" si="9"/>
        <v>0.37391418434009877</v>
      </c>
      <c r="N164" s="20">
        <f t="shared" si="9"/>
        <v>0.33118656429624455</v>
      </c>
      <c r="O164" s="20">
        <f t="shared" si="9"/>
        <v>0.30175582926760663</v>
      </c>
      <c r="P164" s="20">
        <f t="shared" si="9"/>
        <v>0.42710961025173144</v>
      </c>
      <c r="Q164" s="20">
        <f t="shared" si="9"/>
        <v>0.38235884104550505</v>
      </c>
      <c r="R164" s="20">
        <f t="shared" si="9"/>
        <v>0.32647401696968559</v>
      </c>
      <c r="S164" s="20">
        <f t="shared" si="9"/>
        <v>0.36607592205988426</v>
      </c>
      <c r="T164" s="20">
        <f t="shared" si="9"/>
        <v>0.30143992393132396</v>
      </c>
      <c r="U164" s="20">
        <f t="shared" si="9"/>
        <v>0.24176718843577785</v>
      </c>
      <c r="V164" s="20">
        <f t="shared" si="9"/>
        <v>0.22577916730393988</v>
      </c>
      <c r="W164" s="20">
        <f t="shared" si="9"/>
        <v>0.30944908858557835</v>
      </c>
      <c r="X164" s="20">
        <f t="shared" si="9"/>
        <v>0.25632221164035679</v>
      </c>
      <c r="Y164" s="20">
        <f t="shared" si="9"/>
        <v>0.21238886542910862</v>
      </c>
      <c r="Z164" s="20">
        <f t="shared" si="9"/>
        <v>0.18197182236259068</v>
      </c>
      <c r="AA164" s="20">
        <f t="shared" si="9"/>
        <v>0.18426506581946137</v>
      </c>
      <c r="AB164" s="20">
        <f t="shared" si="9"/>
        <v>8.9540963870600024E-2</v>
      </c>
      <c r="AC164" s="20">
        <f t="shared" si="9"/>
        <v>0.11130679154074261</v>
      </c>
      <c r="AD164" s="20">
        <f t="shared" si="9"/>
        <v>0.10639332354637138</v>
      </c>
      <c r="AE164" s="20">
        <f t="shared" si="9"/>
        <v>0.31183670343298547</v>
      </c>
    </row>
    <row r="165" spans="1:31">
      <c r="A165" s="37" t="s">
        <v>160</v>
      </c>
      <c r="B165" s="4" t="s">
        <v>161</v>
      </c>
      <c r="C165" s="20">
        <f t="shared" si="4"/>
        <v>1.9082406973167513E-3</v>
      </c>
      <c r="D165" s="20">
        <f t="shared" si="9"/>
        <v>1.026914462822223E-2</v>
      </c>
      <c r="E165" s="20">
        <f t="shared" si="9"/>
        <v>0.12729950707420751</v>
      </c>
      <c r="F165" s="20">
        <f t="shared" si="9"/>
        <v>0.12564433508348236</v>
      </c>
      <c r="G165" s="20">
        <f t="shared" si="9"/>
        <v>0.10239652284640741</v>
      </c>
      <c r="H165" s="20">
        <f t="shared" si="9"/>
        <v>7.4583795019820626E-2</v>
      </c>
      <c r="I165" s="20">
        <f t="shared" si="9"/>
        <v>0.10367700063769322</v>
      </c>
      <c r="J165" s="20">
        <f t="shared" si="9"/>
        <v>7.7549990911512157E-2</v>
      </c>
      <c r="K165" s="20">
        <f t="shared" si="9"/>
        <v>7.8986622323734323E-2</v>
      </c>
      <c r="L165" s="20">
        <f t="shared" si="9"/>
        <v>6.6504160479417915E-2</v>
      </c>
      <c r="M165" s="20">
        <f t="shared" si="9"/>
        <v>7.9575028891501587E-2</v>
      </c>
      <c r="N165" s="20">
        <f t="shared" si="9"/>
        <v>4.5063507804024835E-2</v>
      </c>
      <c r="O165" s="20">
        <f t="shared" si="9"/>
        <v>1.9263024238381138E-2</v>
      </c>
      <c r="P165" s="20">
        <f t="shared" si="9"/>
        <v>1.7461468040008365E-2</v>
      </c>
      <c r="Q165" s="20">
        <f t="shared" si="9"/>
        <v>1.7487569473789336E-2</v>
      </c>
      <c r="R165" s="20">
        <f t="shared" si="9"/>
        <v>2.0557876874350359E-2</v>
      </c>
      <c r="S165" s="20">
        <f t="shared" si="9"/>
        <v>1.4961419490822239E-2</v>
      </c>
      <c r="T165" s="20">
        <f t="shared" si="9"/>
        <v>2.229420230082749E-2</v>
      </c>
      <c r="U165" s="20">
        <f t="shared" si="9"/>
        <v>2.2467495389686631E-2</v>
      </c>
      <c r="V165" s="20">
        <f t="shared" si="9"/>
        <v>2.26871933041893E-2</v>
      </c>
      <c r="W165" s="20">
        <f t="shared" si="9"/>
        <v>3.2989580879190801E-2</v>
      </c>
      <c r="X165" s="20">
        <f t="shared" si="9"/>
        <v>1.4586847783596877E-2</v>
      </c>
      <c r="Y165" s="20">
        <f t="shared" si="9"/>
        <v>1.4848283247685759E-2</v>
      </c>
      <c r="Z165" s="20">
        <f t="shared" si="9"/>
        <v>1.4678587916341166E-2</v>
      </c>
      <c r="AA165" s="20">
        <f t="shared" si="9"/>
        <v>1.9216213001206399E-2</v>
      </c>
      <c r="AB165" s="20">
        <f t="shared" si="9"/>
        <v>2.0190621739149588E-2</v>
      </c>
      <c r="AC165" s="20">
        <f t="shared" si="9"/>
        <v>1.0580814467713261E-2</v>
      </c>
      <c r="AD165" s="20">
        <f t="shared" si="9"/>
        <v>3.4310532531101668E-3</v>
      </c>
      <c r="AE165" s="20">
        <f t="shared" si="9"/>
        <v>3.0698062634262939E-2</v>
      </c>
    </row>
    <row r="166" spans="1:31">
      <c r="A166" s="37" t="s">
        <v>162</v>
      </c>
      <c r="B166" s="4" t="s">
        <v>163</v>
      </c>
      <c r="C166" s="20">
        <f t="shared" si="4"/>
        <v>6.7465542072876111E-2</v>
      </c>
      <c r="D166" s="20">
        <f t="shared" si="9"/>
        <v>0.15388737231419608</v>
      </c>
      <c r="E166" s="20">
        <f t="shared" si="9"/>
        <v>0.16593389558878008</v>
      </c>
      <c r="F166" s="20">
        <f t="shared" si="9"/>
        <v>8.0613569051965456E-2</v>
      </c>
      <c r="G166" s="20">
        <f t="shared" si="9"/>
        <v>0.16948352537656483</v>
      </c>
      <c r="H166" s="20">
        <f t="shared" si="9"/>
        <v>0.18381792977959094</v>
      </c>
      <c r="I166" s="20">
        <f t="shared" si="9"/>
        <v>0.15714302243863776</v>
      </c>
      <c r="J166" s="20">
        <f t="shared" si="9"/>
        <v>0.16066414209200272</v>
      </c>
      <c r="K166" s="20">
        <f t="shared" si="9"/>
        <v>9.177884592274653E-2</v>
      </c>
      <c r="L166" s="20">
        <f t="shared" si="9"/>
        <v>8.7609429301268124E-2</v>
      </c>
      <c r="M166" s="20">
        <f t="shared" si="9"/>
        <v>0.10493184258025427</v>
      </c>
      <c r="N166" s="20">
        <f t="shared" si="9"/>
        <v>8.8734172922087864E-2</v>
      </c>
      <c r="O166" s="20">
        <f t="shared" si="9"/>
        <v>0.11104497601255384</v>
      </c>
      <c r="P166" s="20">
        <f t="shared" si="9"/>
        <v>0.10132622245318373</v>
      </c>
      <c r="Q166" s="20">
        <f t="shared" si="9"/>
        <v>0.15421973056247057</v>
      </c>
      <c r="R166" s="20">
        <f t="shared" si="9"/>
        <v>0.14544261164079697</v>
      </c>
      <c r="S166" s="20">
        <f t="shared" si="9"/>
        <v>0.12359792775803997</v>
      </c>
      <c r="T166" s="20">
        <f t="shared" si="9"/>
        <v>0.11591668735109445</v>
      </c>
      <c r="U166" s="20">
        <f t="shared" si="9"/>
        <v>0.11573774833089041</v>
      </c>
      <c r="V166" s="20">
        <f t="shared" si="9"/>
        <v>0.10378622743427728</v>
      </c>
      <c r="W166" s="20">
        <f t="shared" si="9"/>
        <v>0.10856794656544469</v>
      </c>
      <c r="X166" s="20">
        <f t="shared" si="9"/>
        <v>0.12486773580353916</v>
      </c>
      <c r="Y166" s="20">
        <f t="shared" si="9"/>
        <v>0.10585713655041031</v>
      </c>
      <c r="Z166" s="20">
        <f t="shared" si="9"/>
        <v>0.11217048897510644</v>
      </c>
      <c r="AA166" s="20">
        <f t="shared" si="9"/>
        <v>0.11705956978244478</v>
      </c>
      <c r="AB166" s="20">
        <f t="shared" si="9"/>
        <v>0.13388269617128296</v>
      </c>
      <c r="AC166" s="20">
        <f t="shared" si="9"/>
        <v>0.18549893890553384</v>
      </c>
      <c r="AD166" s="20">
        <f t="shared" si="9"/>
        <v>0.1815001431775557</v>
      </c>
      <c r="AE166" s="20">
        <f t="shared" si="9"/>
        <v>0.12670937658234904</v>
      </c>
    </row>
    <row r="167" spans="1:31">
      <c r="A167" s="37" t="s">
        <v>164</v>
      </c>
      <c r="B167" s="4" t="s">
        <v>165</v>
      </c>
      <c r="C167" s="20">
        <f t="shared" si="4"/>
        <v>0.24056144016496331</v>
      </c>
      <c r="D167" s="20">
        <f t="shared" si="9"/>
        <v>0.30572909276057214</v>
      </c>
      <c r="E167" s="20">
        <f t="shared" si="9"/>
        <v>0.29237509944183404</v>
      </c>
      <c r="F167" s="20">
        <f t="shared" si="9"/>
        <v>0.24446115536756394</v>
      </c>
      <c r="G167" s="20">
        <f t="shared" si="9"/>
        <v>0.34614991409297524</v>
      </c>
      <c r="H167" s="20">
        <f t="shared" si="9"/>
        <v>0.19596210446249954</v>
      </c>
      <c r="I167" s="20">
        <f t="shared" si="9"/>
        <v>0.18074895940565927</v>
      </c>
      <c r="J167" s="20">
        <f t="shared" si="9"/>
        <v>0.1849227027506668</v>
      </c>
      <c r="K167" s="20">
        <f t="shared" si="9"/>
        <v>0.19730372199910215</v>
      </c>
      <c r="L167" s="20">
        <f t="shared" si="9"/>
        <v>0.19744578993897954</v>
      </c>
      <c r="M167" s="20">
        <f t="shared" si="9"/>
        <v>0.18030712580114083</v>
      </c>
      <c r="N167" s="20">
        <f t="shared" si="9"/>
        <v>0.15944189064701281</v>
      </c>
      <c r="O167" s="20">
        <f t="shared" si="9"/>
        <v>0.17261924104844276</v>
      </c>
      <c r="P167" s="20">
        <f t="shared" si="9"/>
        <v>9.8071844876984338E-2</v>
      </c>
      <c r="Q167" s="20">
        <f t="shared" si="9"/>
        <v>0.1047191542987823</v>
      </c>
      <c r="R167" s="20">
        <f t="shared" si="9"/>
        <v>9.0905152922946458E-2</v>
      </c>
      <c r="S167" s="20">
        <f t="shared" si="9"/>
        <v>0.16538293707132701</v>
      </c>
      <c r="T167" s="20">
        <f t="shared" si="9"/>
        <v>0.12944491860173507</v>
      </c>
      <c r="U167" s="20">
        <f t="shared" si="9"/>
        <v>0.10260349742359472</v>
      </c>
      <c r="V167" s="20">
        <f t="shared" si="9"/>
        <v>7.4135961985545715E-2</v>
      </c>
      <c r="W167" s="20">
        <f t="shared" si="9"/>
        <v>6.6160734315380484E-2</v>
      </c>
      <c r="X167" s="20">
        <f t="shared" si="9"/>
        <v>7.0539904677699966E-2</v>
      </c>
      <c r="Y167" s="20">
        <f t="shared" si="9"/>
        <v>7.1846338635102938E-2</v>
      </c>
      <c r="Z167" s="20">
        <f t="shared" si="9"/>
        <v>7.4884620177746164E-2</v>
      </c>
      <c r="AA167" s="20">
        <f t="shared" si="9"/>
        <v>6.0685521923663124E-2</v>
      </c>
      <c r="AB167" s="20">
        <f t="shared" si="9"/>
        <v>4.5054020908186616E-2</v>
      </c>
      <c r="AC167" s="20">
        <f t="shared" si="9"/>
        <v>3.5079676504958107E-2</v>
      </c>
      <c r="AD167" s="20">
        <f t="shared" si="9"/>
        <v>3.194760793448833E-2</v>
      </c>
      <c r="AE167" s="20">
        <f t="shared" si="9"/>
        <v>0.11303634166421929</v>
      </c>
    </row>
    <row r="168" spans="1:31">
      <c r="A168" s="37" t="s">
        <v>166</v>
      </c>
      <c r="B168" s="4" t="s">
        <v>167</v>
      </c>
      <c r="C168" s="20">
        <f t="shared" si="4"/>
        <v>0.19008539591335896</v>
      </c>
      <c r="D168" s="20">
        <f t="shared" si="9"/>
        <v>0.24907517573558419</v>
      </c>
      <c r="E168" s="20">
        <f t="shared" si="9"/>
        <v>0.25990751589586997</v>
      </c>
      <c r="F168" s="20">
        <f t="shared" si="9"/>
        <v>0.22827195370587497</v>
      </c>
      <c r="G168" s="20">
        <f t="shared" si="9"/>
        <v>0.1891005963316307</v>
      </c>
      <c r="H168" s="20">
        <f t="shared" si="9"/>
        <v>0.35293012696306286</v>
      </c>
      <c r="I168" s="20">
        <f t="shared" ref="D168:AE177" si="10">IFERROR((I65/I$109*100),"--")</f>
        <v>0.17171225783367122</v>
      </c>
      <c r="J168" s="20">
        <f t="shared" si="10"/>
        <v>0.15839034629228044</v>
      </c>
      <c r="K168" s="20">
        <f t="shared" si="10"/>
        <v>0.1260318768828311</v>
      </c>
      <c r="L168" s="20">
        <f t="shared" si="10"/>
        <v>9.7637158403798358E-2</v>
      </c>
      <c r="M168" s="20">
        <f t="shared" si="10"/>
        <v>0.11792507874639718</v>
      </c>
      <c r="N168" s="20">
        <f t="shared" si="10"/>
        <v>0.12802947898289577</v>
      </c>
      <c r="O168" s="20">
        <f t="shared" si="10"/>
        <v>0.12580834047679709</v>
      </c>
      <c r="P168" s="20">
        <f t="shared" si="10"/>
        <v>0.12650161394017295</v>
      </c>
      <c r="Q168" s="20">
        <f t="shared" si="10"/>
        <v>0.17519552531204186</v>
      </c>
      <c r="R168" s="20">
        <f t="shared" si="10"/>
        <v>0.13320364559897133</v>
      </c>
      <c r="S168" s="20">
        <f t="shared" si="10"/>
        <v>0.11612167015971869</v>
      </c>
      <c r="T168" s="20">
        <f t="shared" si="10"/>
        <v>0.11959571974359212</v>
      </c>
      <c r="U168" s="20">
        <f t="shared" si="10"/>
        <v>0.16391791952747911</v>
      </c>
      <c r="V168" s="20">
        <f t="shared" si="10"/>
        <v>0.12373564522174488</v>
      </c>
      <c r="W168" s="20">
        <f t="shared" si="10"/>
        <v>0.13203730043053188</v>
      </c>
      <c r="X168" s="20">
        <f t="shared" si="10"/>
        <v>0.1184789826086059</v>
      </c>
      <c r="Y168" s="20">
        <f t="shared" si="10"/>
        <v>0.10285432844486608</v>
      </c>
      <c r="Z168" s="20">
        <f t="shared" si="10"/>
        <v>0.13710482721553485</v>
      </c>
      <c r="AA168" s="20">
        <f t="shared" si="10"/>
        <v>0.17524991143057231</v>
      </c>
      <c r="AB168" s="20">
        <f t="shared" si="10"/>
        <v>0.21022788899518458</v>
      </c>
      <c r="AC168" s="20">
        <f t="shared" si="10"/>
        <v>0.12379827699071448</v>
      </c>
      <c r="AD168" s="20">
        <f t="shared" si="10"/>
        <v>0.1200820327058921</v>
      </c>
      <c r="AE168" s="20">
        <f t="shared" si="10"/>
        <v>0.14136703151161156</v>
      </c>
    </row>
    <row r="169" spans="1:31">
      <c r="A169" s="37" t="s">
        <v>168</v>
      </c>
      <c r="B169" s="4" t="s">
        <v>169</v>
      </c>
      <c r="C169" s="20">
        <f t="shared" si="4"/>
        <v>3.2624760308963808E-3</v>
      </c>
      <c r="D169" s="20">
        <f t="shared" si="10"/>
        <v>2.5193229003310454E-3</v>
      </c>
      <c r="E169" s="20">
        <f t="shared" si="10"/>
        <v>5.7919262554180723E-3</v>
      </c>
      <c r="F169" s="20">
        <f t="shared" si="10"/>
        <v>1.3510499794365107E-2</v>
      </c>
      <c r="G169" s="20">
        <f t="shared" si="10"/>
        <v>8.2354937328841197E-3</v>
      </c>
      <c r="H169" s="20">
        <f t="shared" si="10"/>
        <v>9.9098929693836168E-3</v>
      </c>
      <c r="I169" s="20">
        <f t="shared" si="10"/>
        <v>1.9019357721503621E-2</v>
      </c>
      <c r="J169" s="20">
        <f t="shared" si="10"/>
        <v>1.2484171814269729E-2</v>
      </c>
      <c r="K169" s="20">
        <f t="shared" si="10"/>
        <v>6.030040502768866E-3</v>
      </c>
      <c r="L169" s="20">
        <f t="shared" si="10"/>
        <v>9.5431724992962354E-3</v>
      </c>
      <c r="M169" s="20">
        <f t="shared" si="10"/>
        <v>6.799659167770377E-3</v>
      </c>
      <c r="N169" s="20">
        <f t="shared" si="10"/>
        <v>2.5869137852362859E-3</v>
      </c>
      <c r="O169" s="20">
        <f t="shared" si="10"/>
        <v>3.2942535712342826E-3</v>
      </c>
      <c r="P169" s="20">
        <f t="shared" si="10"/>
        <v>2.8822449669342488E-3</v>
      </c>
      <c r="Q169" s="20">
        <f t="shared" si="10"/>
        <v>7.0152074388303409E-3</v>
      </c>
      <c r="R169" s="20">
        <f t="shared" si="10"/>
        <v>5.5390679558206864E-3</v>
      </c>
      <c r="S169" s="20">
        <f t="shared" si="10"/>
        <v>2.5208306475513302E-3</v>
      </c>
      <c r="T169" s="20">
        <f t="shared" si="10"/>
        <v>1.8980389760823485E-3</v>
      </c>
      <c r="U169" s="20">
        <f t="shared" si="10"/>
        <v>1.2592859041314754E-3</v>
      </c>
      <c r="V169" s="20">
        <f t="shared" si="10"/>
        <v>5.3279352935022386E-4</v>
      </c>
      <c r="W169" s="20">
        <f t="shared" si="10"/>
        <v>4.0292114586547197E-3</v>
      </c>
      <c r="X169" s="20">
        <f t="shared" si="10"/>
        <v>1.1459084590098756E-2</v>
      </c>
      <c r="Y169" s="20">
        <f t="shared" si="10"/>
        <v>2.9118036558067654E-3</v>
      </c>
      <c r="Z169" s="20">
        <f t="shared" si="10"/>
        <v>1.3174793260937029E-3</v>
      </c>
      <c r="AA169" s="20">
        <f t="shared" si="10"/>
        <v>6.1493728837403719E-4</v>
      </c>
      <c r="AB169" s="20">
        <f t="shared" si="10"/>
        <v>1.6441841690150059E-3</v>
      </c>
      <c r="AC169" s="20">
        <f t="shared" si="10"/>
        <v>1.1343058225955098E-4</v>
      </c>
      <c r="AD169" s="20">
        <f t="shared" si="10"/>
        <v>1.1149592585031677E-3</v>
      </c>
      <c r="AE169" s="20">
        <f t="shared" si="10"/>
        <v>3.9815485744702558E-3</v>
      </c>
    </row>
    <row r="170" spans="1:31">
      <c r="A170" s="37" t="s">
        <v>170</v>
      </c>
      <c r="B170" s="4" t="s">
        <v>171</v>
      </c>
      <c r="C170" s="20">
        <f t="shared" si="4"/>
        <v>5.810900704087138E-2</v>
      </c>
      <c r="D170" s="20">
        <f t="shared" si="10"/>
        <v>8.6043849698037758E-2</v>
      </c>
      <c r="E170" s="20">
        <f t="shared" si="10"/>
        <v>8.9449649317168659E-2</v>
      </c>
      <c r="F170" s="20">
        <f t="shared" si="10"/>
        <v>0.13205430783324704</v>
      </c>
      <c r="G170" s="20">
        <f t="shared" si="10"/>
        <v>0.13286681389581392</v>
      </c>
      <c r="H170" s="20">
        <f t="shared" si="10"/>
        <v>0.12666475086950191</v>
      </c>
      <c r="I170" s="20">
        <f t="shared" si="10"/>
        <v>0.12811256887873987</v>
      </c>
      <c r="J170" s="20">
        <f t="shared" si="10"/>
        <v>0.18783351565050854</v>
      </c>
      <c r="K170" s="20">
        <f t="shared" si="10"/>
        <v>0.14932652483685416</v>
      </c>
      <c r="L170" s="20">
        <f t="shared" si="10"/>
        <v>0.10327142544715236</v>
      </c>
      <c r="M170" s="20">
        <f t="shared" si="10"/>
        <v>0.12395313464682328</v>
      </c>
      <c r="N170" s="20">
        <f t="shared" si="10"/>
        <v>0.17944043305247259</v>
      </c>
      <c r="O170" s="20">
        <f t="shared" si="10"/>
        <v>0.23414343823880915</v>
      </c>
      <c r="P170" s="20">
        <f t="shared" si="10"/>
        <v>0.18829789120009727</v>
      </c>
      <c r="Q170" s="20">
        <f t="shared" si="10"/>
        <v>0.23325699386501111</v>
      </c>
      <c r="R170" s="20">
        <f t="shared" si="10"/>
        <v>0.22370066696515706</v>
      </c>
      <c r="S170" s="20">
        <f t="shared" si="10"/>
        <v>0.18635920034565046</v>
      </c>
      <c r="T170" s="20">
        <f t="shared" si="10"/>
        <v>0.22344920862073775</v>
      </c>
      <c r="U170" s="20">
        <f t="shared" si="10"/>
        <v>0.20406583227979314</v>
      </c>
      <c r="V170" s="20">
        <f t="shared" si="10"/>
        <v>0.24145267916097848</v>
      </c>
      <c r="W170" s="20">
        <f t="shared" si="10"/>
        <v>0.27015366640887351</v>
      </c>
      <c r="X170" s="20">
        <f t="shared" si="10"/>
        <v>0.27086521010151604</v>
      </c>
      <c r="Y170" s="20">
        <f t="shared" si="10"/>
        <v>0.2592013203384092</v>
      </c>
      <c r="Z170" s="20">
        <f t="shared" si="10"/>
        <v>0.19698735653644034</v>
      </c>
      <c r="AA170" s="20">
        <f t="shared" si="10"/>
        <v>0.17235198637222837</v>
      </c>
      <c r="AB170" s="20">
        <f t="shared" si="10"/>
        <v>0.13036055637349914</v>
      </c>
      <c r="AC170" s="20">
        <f t="shared" si="10"/>
        <v>8.9350853624730595E-2</v>
      </c>
      <c r="AD170" s="20">
        <f t="shared" si="10"/>
        <v>6.2708980033046355E-2</v>
      </c>
      <c r="AE170" s="20">
        <f t="shared" si="10"/>
        <v>0.17739483386262475</v>
      </c>
    </row>
    <row r="171" spans="1:31">
      <c r="A171" s="37" t="s">
        <v>172</v>
      </c>
      <c r="B171" s="4" t="s">
        <v>173</v>
      </c>
      <c r="C171" s="20">
        <f t="shared" si="4"/>
        <v>0.11769536171837511</v>
      </c>
      <c r="D171" s="20">
        <f t="shared" si="10"/>
        <v>0.11851002100712604</v>
      </c>
      <c r="E171" s="20">
        <f t="shared" si="10"/>
        <v>0.15840534405262599</v>
      </c>
      <c r="F171" s="20">
        <f t="shared" si="10"/>
        <v>0.17108770816892507</v>
      </c>
      <c r="G171" s="20">
        <f t="shared" si="10"/>
        <v>5.458721636697611E-2</v>
      </c>
      <c r="H171" s="20">
        <f t="shared" si="10"/>
        <v>4.7081679087225527E-2</v>
      </c>
      <c r="I171" s="20">
        <f t="shared" si="10"/>
        <v>7.7917723728212415E-2</v>
      </c>
      <c r="J171" s="20">
        <f t="shared" si="10"/>
        <v>0.13907008494049525</v>
      </c>
      <c r="K171" s="20">
        <f t="shared" si="10"/>
        <v>7.8387102382721924E-2</v>
      </c>
      <c r="L171" s="20">
        <f t="shared" si="10"/>
        <v>8.1713899978783214E-2</v>
      </c>
      <c r="M171" s="20">
        <f t="shared" si="10"/>
        <v>7.4652622187796155E-2</v>
      </c>
      <c r="N171" s="20">
        <f t="shared" si="10"/>
        <v>6.8146689988373393E-2</v>
      </c>
      <c r="O171" s="20">
        <f t="shared" si="10"/>
        <v>8.862145589179013E-2</v>
      </c>
      <c r="P171" s="20">
        <f t="shared" si="10"/>
        <v>8.314106969390149E-2</v>
      </c>
      <c r="Q171" s="20">
        <f t="shared" si="10"/>
        <v>7.7989016008142925E-2</v>
      </c>
      <c r="R171" s="20">
        <f t="shared" si="10"/>
        <v>8.4364383900128292E-2</v>
      </c>
      <c r="S171" s="20">
        <f t="shared" si="10"/>
        <v>0.10578232137261608</v>
      </c>
      <c r="T171" s="20">
        <f t="shared" si="10"/>
        <v>9.4023958265828142E-2</v>
      </c>
      <c r="U171" s="20">
        <f t="shared" si="10"/>
        <v>5.724341948072767E-2</v>
      </c>
      <c r="V171" s="20">
        <f t="shared" si="10"/>
        <v>6.010217887542086E-2</v>
      </c>
      <c r="W171" s="20">
        <f t="shared" si="10"/>
        <v>8.3090265419176523E-2</v>
      </c>
      <c r="X171" s="20">
        <f t="shared" si="10"/>
        <v>0.10022146615584852</v>
      </c>
      <c r="Y171" s="20">
        <f t="shared" si="10"/>
        <v>9.8336547608547722E-2</v>
      </c>
      <c r="Z171" s="20">
        <f t="shared" si="10"/>
        <v>0.1190061416004108</v>
      </c>
      <c r="AA171" s="20">
        <f t="shared" si="10"/>
        <v>8.3857503896485067E-2</v>
      </c>
      <c r="AB171" s="20">
        <f t="shared" si="10"/>
        <v>9.1138770706284913E-2</v>
      </c>
      <c r="AC171" s="20">
        <f t="shared" si="10"/>
        <v>9.0461272161066558E-2</v>
      </c>
      <c r="AD171" s="20">
        <f t="shared" si="10"/>
        <v>7.6910265132853955E-2</v>
      </c>
      <c r="AE171" s="20">
        <f t="shared" si="10"/>
        <v>8.6820825430715481E-2</v>
      </c>
    </row>
    <row r="172" spans="1:31">
      <c r="A172" s="37" t="s">
        <v>174</v>
      </c>
      <c r="B172" s="4" t="s">
        <v>175</v>
      </c>
      <c r="C172" s="20">
        <f t="shared" si="4"/>
        <v>1.7481947033482492E-2</v>
      </c>
      <c r="D172" s="20">
        <f t="shared" si="10"/>
        <v>3.173032281812474E-2</v>
      </c>
      <c r="E172" s="20">
        <f t="shared" si="10"/>
        <v>2.2716547013573979E-2</v>
      </c>
      <c r="F172" s="20">
        <f t="shared" si="10"/>
        <v>3.6776554325429249E-2</v>
      </c>
      <c r="G172" s="20">
        <f t="shared" si="10"/>
        <v>3.9958909156572762E-2</v>
      </c>
      <c r="H172" s="20">
        <f t="shared" si="10"/>
        <v>6.3555265660638127E-2</v>
      </c>
      <c r="I172" s="20">
        <f t="shared" si="10"/>
        <v>0.10604553295010659</v>
      </c>
      <c r="J172" s="20">
        <f t="shared" si="10"/>
        <v>0.10488288527968975</v>
      </c>
      <c r="K172" s="20">
        <f t="shared" si="10"/>
        <v>0.18931316055582281</v>
      </c>
      <c r="L172" s="20">
        <f t="shared" si="10"/>
        <v>0.20155793225698201</v>
      </c>
      <c r="M172" s="20">
        <f t="shared" si="10"/>
        <v>0.21973834159115516</v>
      </c>
      <c r="N172" s="20">
        <f t="shared" si="10"/>
        <v>0.22971658710399359</v>
      </c>
      <c r="O172" s="20">
        <f t="shared" si="10"/>
        <v>0.22298548531255302</v>
      </c>
      <c r="P172" s="20">
        <f t="shared" si="10"/>
        <v>0.21595281031670704</v>
      </c>
      <c r="Q172" s="20">
        <f t="shared" si="10"/>
        <v>0.23744688747519638</v>
      </c>
      <c r="R172" s="20">
        <f t="shared" si="10"/>
        <v>0.21768842093666019</v>
      </c>
      <c r="S172" s="20">
        <f t="shared" si="10"/>
        <v>0.23227113503211</v>
      </c>
      <c r="T172" s="20">
        <f t="shared" si="10"/>
        <v>0.1745250931629356</v>
      </c>
      <c r="U172" s="20">
        <f t="shared" si="10"/>
        <v>0.17001603002571256</v>
      </c>
      <c r="V172" s="20">
        <f t="shared" si="10"/>
        <v>0.21899616357844645</v>
      </c>
      <c r="W172" s="20">
        <f t="shared" si="10"/>
        <v>0.41462030892151286</v>
      </c>
      <c r="X172" s="20">
        <f t="shared" si="10"/>
        <v>0.37671601171378033</v>
      </c>
      <c r="Y172" s="20">
        <f t="shared" si="10"/>
        <v>0.33968168785831743</v>
      </c>
      <c r="Z172" s="20">
        <f t="shared" si="10"/>
        <v>0.33544636840386749</v>
      </c>
      <c r="AA172" s="20">
        <f t="shared" si="10"/>
        <v>0.41196722298874761</v>
      </c>
      <c r="AB172" s="20">
        <f t="shared" si="10"/>
        <v>0.27922349837789129</v>
      </c>
      <c r="AC172" s="20">
        <f t="shared" si="10"/>
        <v>0.27250115961035304</v>
      </c>
      <c r="AD172" s="20">
        <f t="shared" si="10"/>
        <v>0.23587713841516214</v>
      </c>
      <c r="AE172" s="20">
        <f t="shared" si="10"/>
        <v>0.2411521834570973</v>
      </c>
    </row>
    <row r="173" spans="1:31">
      <c r="A173" s="37" t="s">
        <v>176</v>
      </c>
      <c r="B173" s="4" t="s">
        <v>177</v>
      </c>
      <c r="C173" s="20">
        <f t="shared" si="4"/>
        <v>0.45268393832475445</v>
      </c>
      <c r="D173" s="20">
        <f t="shared" si="10"/>
        <v>0.24936974058637407</v>
      </c>
      <c r="E173" s="20">
        <f t="shared" si="10"/>
        <v>0.36495384581416218</v>
      </c>
      <c r="F173" s="20">
        <f t="shared" si="10"/>
        <v>0.49662359585891369</v>
      </c>
      <c r="G173" s="20">
        <f t="shared" si="10"/>
        <v>0.48397347188286788</v>
      </c>
      <c r="H173" s="20">
        <f t="shared" si="10"/>
        <v>0.97441484000985557</v>
      </c>
      <c r="I173" s="20">
        <f t="shared" si="10"/>
        <v>0.87458753231193143</v>
      </c>
      <c r="J173" s="20">
        <f t="shared" si="10"/>
        <v>0.93079972991556625</v>
      </c>
      <c r="K173" s="20">
        <f t="shared" si="10"/>
        <v>0.85901241528987515</v>
      </c>
      <c r="L173" s="20">
        <f t="shared" si="10"/>
        <v>0.87690237399772453</v>
      </c>
      <c r="M173" s="20">
        <f t="shared" si="10"/>
        <v>0.96442040065127088</v>
      </c>
      <c r="N173" s="20">
        <f t="shared" si="10"/>
        <v>0.99449312924989897</v>
      </c>
      <c r="O173" s="20">
        <f t="shared" si="10"/>
        <v>1.0535625476443782</v>
      </c>
      <c r="P173" s="20">
        <f t="shared" si="10"/>
        <v>1.0462372482095523</v>
      </c>
      <c r="Q173" s="20">
        <f t="shared" si="10"/>
        <v>1.6606220031481915</v>
      </c>
      <c r="R173" s="20">
        <f t="shared" si="10"/>
        <v>1.4091134758950346</v>
      </c>
      <c r="S173" s="20">
        <f t="shared" si="10"/>
        <v>1.4030799251209778</v>
      </c>
      <c r="T173" s="20">
        <f t="shared" si="10"/>
        <v>1.5678429767054178</v>
      </c>
      <c r="U173" s="20">
        <f t="shared" si="10"/>
        <v>1.6002895543182918</v>
      </c>
      <c r="V173" s="20">
        <f t="shared" si="10"/>
        <v>1.6010210547540686</v>
      </c>
      <c r="W173" s="20">
        <f t="shared" si="10"/>
        <v>2.0932246857693468</v>
      </c>
      <c r="X173" s="20">
        <f t="shared" si="10"/>
        <v>2.2550030847275266</v>
      </c>
      <c r="Y173" s="20">
        <f t="shared" si="10"/>
        <v>2.1954245800662053</v>
      </c>
      <c r="Z173" s="20">
        <f t="shared" si="10"/>
        <v>2.0574865126785689</v>
      </c>
      <c r="AA173" s="20">
        <f t="shared" si="10"/>
        <v>2.2547353255324536</v>
      </c>
      <c r="AB173" s="20">
        <f t="shared" si="10"/>
        <v>2.3700646560103382</v>
      </c>
      <c r="AC173" s="20">
        <f t="shared" si="10"/>
        <v>2.5876639251890623</v>
      </c>
      <c r="AD173" s="20">
        <f t="shared" si="10"/>
        <v>1.9320645614969034</v>
      </c>
      <c r="AE173" s="20">
        <f t="shared" si="10"/>
        <v>1.5834522181044837</v>
      </c>
    </row>
    <row r="174" spans="1:31">
      <c r="A174" s="37" t="s">
        <v>178</v>
      </c>
      <c r="B174" s="4" t="s">
        <v>179</v>
      </c>
      <c r="C174" s="20">
        <f t="shared" si="4"/>
        <v>0.31535216426947477</v>
      </c>
      <c r="D174" s="20">
        <f t="shared" si="10"/>
        <v>0.24601046995946768</v>
      </c>
      <c r="E174" s="20">
        <f t="shared" si="10"/>
        <v>0.29785227512309942</v>
      </c>
      <c r="F174" s="20">
        <f t="shared" si="10"/>
        <v>0.44358781814944565</v>
      </c>
      <c r="G174" s="20">
        <f t="shared" si="10"/>
        <v>0.73585457840037305</v>
      </c>
      <c r="H174" s="20">
        <f t="shared" si="10"/>
        <v>0.71550112952007561</v>
      </c>
      <c r="I174" s="20">
        <f t="shared" si="10"/>
        <v>0.75576674183786796</v>
      </c>
      <c r="J174" s="20">
        <f t="shared" si="10"/>
        <v>0.88379390098484389</v>
      </c>
      <c r="K174" s="20">
        <f t="shared" si="10"/>
        <v>0.78065041448212202</v>
      </c>
      <c r="L174" s="20">
        <f t="shared" si="10"/>
        <v>0.73499269069870932</v>
      </c>
      <c r="M174" s="20">
        <f t="shared" si="10"/>
        <v>0.77035433763149341</v>
      </c>
      <c r="N174" s="20">
        <f t="shared" si="10"/>
        <v>0.76875873821258867</v>
      </c>
      <c r="O174" s="20">
        <f t="shared" si="10"/>
        <v>0.79008481515291684</v>
      </c>
      <c r="P174" s="20">
        <f t="shared" si="10"/>
        <v>0.67724876848918625</v>
      </c>
      <c r="Q174" s="20">
        <f t="shared" si="10"/>
        <v>0.77560862617548698</v>
      </c>
      <c r="R174" s="20">
        <f t="shared" si="10"/>
        <v>0.61841495704511662</v>
      </c>
      <c r="S174" s="20">
        <f t="shared" si="10"/>
        <v>0.62924416039217135</v>
      </c>
      <c r="T174" s="20">
        <f t="shared" si="10"/>
        <v>0.64285260043883463</v>
      </c>
      <c r="U174" s="20">
        <f t="shared" si="10"/>
        <v>0.59252720965906658</v>
      </c>
      <c r="V174" s="20">
        <f t="shared" si="10"/>
        <v>0.56283825482810923</v>
      </c>
      <c r="W174" s="20">
        <f t="shared" si="10"/>
        <v>0.62096114369918609</v>
      </c>
      <c r="X174" s="20">
        <f t="shared" si="10"/>
        <v>0.55951525990920181</v>
      </c>
      <c r="Y174" s="20">
        <f t="shared" si="10"/>
        <v>0.47613844512650855</v>
      </c>
      <c r="Z174" s="20">
        <f t="shared" si="10"/>
        <v>0.49776510963144932</v>
      </c>
      <c r="AA174" s="20">
        <f t="shared" si="10"/>
        <v>0.57876430917753718</v>
      </c>
      <c r="AB174" s="20">
        <f t="shared" si="10"/>
        <v>0.51203139641419337</v>
      </c>
      <c r="AC174" s="20">
        <f t="shared" si="10"/>
        <v>0.50256571016503127</v>
      </c>
      <c r="AD174" s="20">
        <f t="shared" si="10"/>
        <v>0.44685859447481996</v>
      </c>
      <c r="AE174" s="20">
        <f t="shared" si="10"/>
        <v>0.61519597288477523</v>
      </c>
    </row>
    <row r="175" spans="1:31">
      <c r="A175" s="37" t="s">
        <v>180</v>
      </c>
      <c r="B175" s="4" t="s">
        <v>181</v>
      </c>
      <c r="C175" s="20">
        <f t="shared" si="4"/>
        <v>9.0056649683045401E-2</v>
      </c>
      <c r="D175" s="20">
        <f t="shared" si="10"/>
        <v>0.15898324884830575</v>
      </c>
      <c r="E175" s="20">
        <f t="shared" si="10"/>
        <v>0.11718275966876616</v>
      </c>
      <c r="F175" s="20">
        <f t="shared" si="10"/>
        <v>0.14866208685835744</v>
      </c>
      <c r="G175" s="20">
        <f t="shared" si="10"/>
        <v>0.1000150390609314</v>
      </c>
      <c r="H175" s="20">
        <f t="shared" si="10"/>
        <v>0.15809694905050778</v>
      </c>
      <c r="I175" s="20">
        <f t="shared" si="10"/>
        <v>0.11940382323449403</v>
      </c>
      <c r="J175" s="20">
        <f t="shared" si="10"/>
        <v>0.17738288596986451</v>
      </c>
      <c r="K175" s="20">
        <f t="shared" si="10"/>
        <v>0.13619535003444272</v>
      </c>
      <c r="L175" s="20">
        <f t="shared" si="10"/>
        <v>0.15696294215135817</v>
      </c>
      <c r="M175" s="20">
        <f t="shared" si="10"/>
        <v>0.30118501219927118</v>
      </c>
      <c r="N175" s="20">
        <f t="shared" si="10"/>
        <v>0.20487384667598443</v>
      </c>
      <c r="O175" s="20">
        <f t="shared" si="10"/>
        <v>0.29863906726207035</v>
      </c>
      <c r="P175" s="20">
        <f t="shared" si="10"/>
        <v>0.29106589268457661</v>
      </c>
      <c r="Q175" s="20">
        <f t="shared" si="10"/>
        <v>0.34041379728177373</v>
      </c>
      <c r="R175" s="20">
        <f t="shared" si="10"/>
        <v>0.29201471802618989</v>
      </c>
      <c r="S175" s="20">
        <f t="shared" si="10"/>
        <v>0.26190056919876692</v>
      </c>
      <c r="T175" s="20">
        <f t="shared" si="10"/>
        <v>0.27285235043167383</v>
      </c>
      <c r="U175" s="20">
        <f t="shared" si="10"/>
        <v>0.23970610117136784</v>
      </c>
      <c r="V175" s="20">
        <f t="shared" si="10"/>
        <v>0.27120139963900292</v>
      </c>
      <c r="W175" s="20">
        <f t="shared" si="10"/>
        <v>0.3008786841608671</v>
      </c>
      <c r="X175" s="20">
        <f t="shared" si="10"/>
        <v>0.31791750280596726</v>
      </c>
      <c r="Y175" s="20">
        <f t="shared" si="10"/>
        <v>0.29002159663003108</v>
      </c>
      <c r="Z175" s="20">
        <f t="shared" si="10"/>
        <v>0.29924492032671812</v>
      </c>
      <c r="AA175" s="20">
        <f t="shared" si="10"/>
        <v>0.30886605101933867</v>
      </c>
      <c r="AB175" s="20">
        <f t="shared" si="10"/>
        <v>0.38000982328218952</v>
      </c>
      <c r="AC175" s="20">
        <f t="shared" si="10"/>
        <v>0.31900167547399411</v>
      </c>
      <c r="AD175" s="20">
        <f t="shared" si="10"/>
        <v>0.21068840310081638</v>
      </c>
      <c r="AE175" s="20">
        <f t="shared" si="10"/>
        <v>0.26262020216807602</v>
      </c>
    </row>
    <row r="176" spans="1:31">
      <c r="A176" s="37" t="s">
        <v>182</v>
      </c>
      <c r="B176" s="4" t="s">
        <v>183</v>
      </c>
      <c r="C176" s="20">
        <f t="shared" si="4"/>
        <v>0.39186646061672376</v>
      </c>
      <c r="D176" s="20">
        <f t="shared" si="10"/>
        <v>0.11874410337824978</v>
      </c>
      <c r="E176" s="20">
        <f t="shared" si="10"/>
        <v>0.19838439687010981</v>
      </c>
      <c r="F176" s="20">
        <f t="shared" si="10"/>
        <v>0.21392215953617727</v>
      </c>
      <c r="G176" s="20">
        <f t="shared" si="10"/>
        <v>0.21441817726647214</v>
      </c>
      <c r="H176" s="20">
        <f t="shared" si="10"/>
        <v>0.3130203546764988</v>
      </c>
      <c r="I176" s="20">
        <f t="shared" si="10"/>
        <v>0.59749591157558879</v>
      </c>
      <c r="J176" s="20">
        <f t="shared" si="10"/>
        <v>0.89540407277292677</v>
      </c>
      <c r="K176" s="20">
        <f t="shared" si="10"/>
        <v>1.0180344900761642</v>
      </c>
      <c r="L176" s="20">
        <f t="shared" si="10"/>
        <v>0.81737425034406641</v>
      </c>
      <c r="M176" s="20">
        <f t="shared" si="10"/>
        <v>0.67624712470172743</v>
      </c>
      <c r="N176" s="20">
        <f t="shared" si="10"/>
        <v>0.46371453953237424</v>
      </c>
      <c r="O176" s="20">
        <f t="shared" si="10"/>
        <v>0.37943198364491593</v>
      </c>
      <c r="P176" s="20">
        <f t="shared" si="10"/>
        <v>0.33408056623472127</v>
      </c>
      <c r="Q176" s="20">
        <f t="shared" si="10"/>
        <v>0.30078559883681555</v>
      </c>
      <c r="R176" s="20">
        <f t="shared" si="10"/>
        <v>0.23462777120725467</v>
      </c>
      <c r="S176" s="20">
        <f t="shared" si="10"/>
        <v>0.23355040610033612</v>
      </c>
      <c r="T176" s="20">
        <f t="shared" si="10"/>
        <v>0.19743548214574985</v>
      </c>
      <c r="U176" s="20">
        <f t="shared" si="10"/>
        <v>0.15300489034853057</v>
      </c>
      <c r="V176" s="20">
        <f t="shared" si="10"/>
        <v>0.15699149121933684</v>
      </c>
      <c r="W176" s="20">
        <f t="shared" si="10"/>
        <v>0.16076457071962627</v>
      </c>
      <c r="X176" s="20">
        <f t="shared" si="10"/>
        <v>0.11690418854780063</v>
      </c>
      <c r="Y176" s="20">
        <f t="shared" si="10"/>
        <v>0.13557803813296734</v>
      </c>
      <c r="Z176" s="20">
        <f t="shared" si="10"/>
        <v>0.12034944552477497</v>
      </c>
      <c r="AA176" s="20">
        <f t="shared" si="10"/>
        <v>0.13007616711866796</v>
      </c>
      <c r="AB176" s="20">
        <f t="shared" si="10"/>
        <v>0.12651130298132107</v>
      </c>
      <c r="AC176" s="20">
        <f t="shared" si="10"/>
        <v>7.5787945122829409E-2</v>
      </c>
      <c r="AD176" s="20">
        <f t="shared" si="10"/>
        <v>0.12072973582386282</v>
      </c>
      <c r="AE176" s="20">
        <f t="shared" si="10"/>
        <v>0.28305973554696662</v>
      </c>
    </row>
    <row r="177" spans="1:31">
      <c r="A177" s="37" t="s">
        <v>184</v>
      </c>
      <c r="B177" s="4" t="s">
        <v>185</v>
      </c>
      <c r="C177" s="20">
        <f t="shared" si="4"/>
        <v>3.5887236339860192E-2</v>
      </c>
      <c r="D177" s="20">
        <f t="shared" si="10"/>
        <v>2.6904211150311056E-2</v>
      </c>
      <c r="E177" s="20">
        <f t="shared" si="10"/>
        <v>2.5488063873768993E-2</v>
      </c>
      <c r="F177" s="20">
        <f t="shared" si="10"/>
        <v>2.0504562071370917E-2</v>
      </c>
      <c r="G177" s="20">
        <f t="shared" si="10"/>
        <v>1.886762297351682E-2</v>
      </c>
      <c r="H177" s="20">
        <f t="shared" si="10"/>
        <v>1.4269996769215608E-2</v>
      </c>
      <c r="I177" s="20">
        <f t="shared" si="10"/>
        <v>2.3289043044778569E-2</v>
      </c>
      <c r="J177" s="20">
        <f t="shared" si="10"/>
        <v>2.1848413860006681E-2</v>
      </c>
      <c r="K177" s="20">
        <f t="shared" si="10"/>
        <v>1.8971088195411961E-2</v>
      </c>
      <c r="L177" s="20">
        <f t="shared" ref="L177:AE178" si="11">IFERROR((L74/L$109*100),"--")</f>
        <v>1.0737164015927777E-2</v>
      </c>
      <c r="M177" s="20">
        <f t="shared" si="11"/>
        <v>1.1252333771072055E-2</v>
      </c>
      <c r="N177" s="20">
        <f t="shared" si="11"/>
        <v>1.1444343410214584E-2</v>
      </c>
      <c r="O177" s="20">
        <f t="shared" si="11"/>
        <v>1.6910046162969983E-2</v>
      </c>
      <c r="P177" s="20">
        <f t="shared" si="11"/>
        <v>1.1797410422473419E-2</v>
      </c>
      <c r="Q177" s="20">
        <f t="shared" si="11"/>
        <v>1.4664431167747951E-2</v>
      </c>
      <c r="R177" s="20">
        <f t="shared" si="11"/>
        <v>2.1465319695912574E-2</v>
      </c>
      <c r="S177" s="20">
        <f t="shared" si="11"/>
        <v>2.1281353241719592E-2</v>
      </c>
      <c r="T177" s="20">
        <f t="shared" si="11"/>
        <v>2.6491377822758153E-2</v>
      </c>
      <c r="U177" s="20">
        <f t="shared" si="11"/>
        <v>2.3524182734297485E-2</v>
      </c>
      <c r="V177" s="20">
        <f t="shared" si="11"/>
        <v>2.8500674120340901E-2</v>
      </c>
      <c r="W177" s="20">
        <f t="shared" si="11"/>
        <v>4.379414064450092E-2</v>
      </c>
      <c r="X177" s="20">
        <f t="shared" si="11"/>
        <v>4.2965321427083397E-2</v>
      </c>
      <c r="Y177" s="20">
        <f t="shared" si="11"/>
        <v>5.1995489744025299E-2</v>
      </c>
      <c r="Z177" s="20">
        <f t="shared" si="11"/>
        <v>4.7168536241153552E-2</v>
      </c>
      <c r="AA177" s="20">
        <f t="shared" si="11"/>
        <v>5.52052291376759E-2</v>
      </c>
      <c r="AB177" s="20">
        <f t="shared" si="11"/>
        <v>5.2013550088325033E-2</v>
      </c>
      <c r="AC177" s="20">
        <f t="shared" si="11"/>
        <v>7.2637392410803484E-2</v>
      </c>
      <c r="AD177" s="20">
        <f t="shared" si="11"/>
        <v>7.6302495847287599E-2</v>
      </c>
      <c r="AE177" s="20">
        <f t="shared" si="11"/>
        <v>3.4214672126956246E-2</v>
      </c>
    </row>
    <row r="178" spans="1:31">
      <c r="A178" s="37" t="s">
        <v>186</v>
      </c>
      <c r="B178" s="4" t="s">
        <v>187</v>
      </c>
      <c r="C178" s="20">
        <f t="shared" ref="C178:R212" si="12">IFERROR((C75/C$109*100),"--")</f>
        <v>6.1556151526346813E-5</v>
      </c>
      <c r="D178" s="20">
        <f t="shared" si="12"/>
        <v>3.648025691119042E-4</v>
      </c>
      <c r="E178" s="20">
        <f t="shared" si="12"/>
        <v>0</v>
      </c>
      <c r="F178" s="20">
        <f t="shared" si="12"/>
        <v>1.3873204723836554E-4</v>
      </c>
      <c r="G178" s="20">
        <f t="shared" si="12"/>
        <v>6.2450545921539946E-4</v>
      </c>
      <c r="H178" s="20">
        <f t="shared" si="12"/>
        <v>1.4973857116008531E-3</v>
      </c>
      <c r="I178" s="20">
        <f t="shared" si="12"/>
        <v>5.7757831135217964E-4</v>
      </c>
      <c r="J178" s="20">
        <f t="shared" si="12"/>
        <v>6.0882720709652574E-4</v>
      </c>
      <c r="K178" s="20">
        <f t="shared" si="12"/>
        <v>1.0758769526135112E-3</v>
      </c>
      <c r="L178" s="20">
        <f t="shared" si="12"/>
        <v>2.5906759964953275E-4</v>
      </c>
      <c r="M178" s="20">
        <f t="shared" si="12"/>
        <v>1.6432284307964505E-4</v>
      </c>
      <c r="N178" s="20">
        <f t="shared" si="12"/>
        <v>6.5456010226990532E-4</v>
      </c>
      <c r="O178" s="20">
        <f t="shared" si="12"/>
        <v>3.5147908442328572E-4</v>
      </c>
      <c r="P178" s="20">
        <f t="shared" si="12"/>
        <v>4.3134542282389994E-4</v>
      </c>
      <c r="Q178" s="20">
        <f t="shared" si="12"/>
        <v>4.6898325380425682E-4</v>
      </c>
      <c r="R178" s="20">
        <f t="shared" si="12"/>
        <v>8.669711314482592E-4</v>
      </c>
      <c r="S178" s="20">
        <f t="shared" si="11"/>
        <v>3.1246860369450638E-4</v>
      </c>
      <c r="T178" s="20">
        <f t="shared" si="11"/>
        <v>5.8955126880834107E-5</v>
      </c>
      <c r="U178" s="20">
        <f t="shared" si="11"/>
        <v>4.9440484730481132E-4</v>
      </c>
      <c r="V178" s="20">
        <f t="shared" si="11"/>
        <v>1.779095951081693E-6</v>
      </c>
      <c r="W178" s="20">
        <f t="shared" si="11"/>
        <v>3.5084147976420369E-4</v>
      </c>
      <c r="X178" s="20">
        <f t="shared" si="11"/>
        <v>3.284959191334692E-4</v>
      </c>
      <c r="Y178" s="20">
        <f t="shared" si="11"/>
        <v>5.6961502716124289E-5</v>
      </c>
      <c r="Z178" s="20">
        <f t="shared" si="11"/>
        <v>1.1411060217475738E-4</v>
      </c>
      <c r="AA178" s="20">
        <f t="shared" si="11"/>
        <v>1.4048549004936676E-4</v>
      </c>
      <c r="AB178" s="20">
        <f t="shared" si="11"/>
        <v>0</v>
      </c>
      <c r="AC178" s="20">
        <f t="shared" si="11"/>
        <v>0</v>
      </c>
      <c r="AD178" s="20">
        <f t="shared" si="11"/>
        <v>0</v>
      </c>
      <c r="AE178" s="20">
        <f t="shared" si="11"/>
        <v>3.042661733646264E-4</v>
      </c>
    </row>
    <row r="179" spans="1:31">
      <c r="A179" s="37" t="s">
        <v>188</v>
      </c>
      <c r="B179" s="4" t="s">
        <v>189</v>
      </c>
      <c r="C179" s="20">
        <f t="shared" si="12"/>
        <v>1.8466845457904043E-4</v>
      </c>
      <c r="D179" s="20">
        <f t="shared" ref="D179:AE188" si="13">IFERROR((D76/D$109*100),"--")</f>
        <v>0</v>
      </c>
      <c r="E179" s="20">
        <f t="shared" si="13"/>
        <v>0</v>
      </c>
      <c r="F179" s="20">
        <f t="shared" si="13"/>
        <v>8.2945889437167073E-4</v>
      </c>
      <c r="G179" s="20">
        <f t="shared" si="13"/>
        <v>4.6588586667431335E-4</v>
      </c>
      <c r="H179" s="20">
        <f t="shared" si="13"/>
        <v>2.0593489910496416E-3</v>
      </c>
      <c r="I179" s="20">
        <f t="shared" si="13"/>
        <v>5.6554024654418339E-5</v>
      </c>
      <c r="J179" s="20">
        <f t="shared" si="13"/>
        <v>1.104441472196325E-4</v>
      </c>
      <c r="K179" s="20">
        <f t="shared" si="13"/>
        <v>4.5713112376680578E-4</v>
      </c>
      <c r="L179" s="20">
        <f t="shared" si="13"/>
        <v>5.8672370413445554E-4</v>
      </c>
      <c r="M179" s="20">
        <f t="shared" si="13"/>
        <v>1.503615546185424E-3</v>
      </c>
      <c r="N179" s="20">
        <f t="shared" si="13"/>
        <v>1.3241043109002732E-4</v>
      </c>
      <c r="O179" s="20">
        <f t="shared" si="13"/>
        <v>1.4792836378360813E-4</v>
      </c>
      <c r="P179" s="20">
        <f t="shared" si="13"/>
        <v>8.535186774700236E-4</v>
      </c>
      <c r="Q179" s="20">
        <f t="shared" si="13"/>
        <v>2.0387138584961793E-3</v>
      </c>
      <c r="R179" s="20">
        <f t="shared" si="13"/>
        <v>2.185532378558374E-4</v>
      </c>
      <c r="S179" s="20">
        <f t="shared" si="13"/>
        <v>3.1907054143513333E-5</v>
      </c>
      <c r="T179" s="20">
        <f t="shared" si="13"/>
        <v>8.2678221997790099E-4</v>
      </c>
      <c r="U179" s="20">
        <f t="shared" si="13"/>
        <v>2.9579917026334949E-3</v>
      </c>
      <c r="V179" s="20">
        <f t="shared" si="13"/>
        <v>3.8254078948159726E-5</v>
      </c>
      <c r="W179" s="20">
        <f t="shared" si="13"/>
        <v>2.0997548845723868E-3</v>
      </c>
      <c r="X179" s="20">
        <f t="shared" si="13"/>
        <v>4.3283835724486838E-3</v>
      </c>
      <c r="Y179" s="20">
        <f t="shared" si="13"/>
        <v>0</v>
      </c>
      <c r="Z179" s="20">
        <f t="shared" si="13"/>
        <v>2.0034790486309031E-5</v>
      </c>
      <c r="AA179" s="20">
        <f t="shared" si="13"/>
        <v>2.5786648128424062E-5</v>
      </c>
      <c r="AB179" s="20">
        <f t="shared" si="13"/>
        <v>1.9045385548753301E-4</v>
      </c>
      <c r="AC179" s="20">
        <f t="shared" si="13"/>
        <v>9.521737717347789E-4</v>
      </c>
      <c r="AD179" s="20">
        <f t="shared" si="13"/>
        <v>4.7836949947024882E-4</v>
      </c>
      <c r="AE179" s="20">
        <f t="shared" si="13"/>
        <v>8.2019296587476415E-4</v>
      </c>
    </row>
    <row r="180" spans="1:31">
      <c r="A180" s="37" t="s">
        <v>190</v>
      </c>
      <c r="B180" s="4" t="s">
        <v>191</v>
      </c>
      <c r="C180" s="20">
        <f t="shared" si="12"/>
        <v>0.24579371304470279</v>
      </c>
      <c r="D180" s="20">
        <f t="shared" si="13"/>
        <v>0.25253256238506011</v>
      </c>
      <c r="E180" s="20">
        <f t="shared" si="13"/>
        <v>0.28060746038570811</v>
      </c>
      <c r="F180" s="20">
        <f t="shared" si="13"/>
        <v>0.19767456617699394</v>
      </c>
      <c r="G180" s="20">
        <f t="shared" si="13"/>
        <v>0.16733414111801043</v>
      </c>
      <c r="H180" s="20">
        <f t="shared" si="13"/>
        <v>0.17659486235625316</v>
      </c>
      <c r="I180" s="20">
        <f t="shared" si="13"/>
        <v>0.15253060632906457</v>
      </c>
      <c r="J180" s="20">
        <f t="shared" si="13"/>
        <v>0.17426062458467736</v>
      </c>
      <c r="K180" s="20">
        <f t="shared" si="13"/>
        <v>0.17610119172442501</v>
      </c>
      <c r="L180" s="20">
        <f t="shared" si="13"/>
        <v>0.20381183945810244</v>
      </c>
      <c r="M180" s="20">
        <f t="shared" si="13"/>
        <v>0.20324018565078544</v>
      </c>
      <c r="N180" s="20">
        <f t="shared" si="13"/>
        <v>0.23961582796116354</v>
      </c>
      <c r="O180" s="20">
        <f t="shared" si="13"/>
        <v>0.28677045990347638</v>
      </c>
      <c r="P180" s="20">
        <f t="shared" si="13"/>
        <v>0.26382190100337299</v>
      </c>
      <c r="Q180" s="20">
        <f t="shared" si="13"/>
        <v>0.32968119674116847</v>
      </c>
      <c r="R180" s="20">
        <f t="shared" si="13"/>
        <v>0.29749125271374466</v>
      </c>
      <c r="S180" s="20">
        <f t="shared" si="13"/>
        <v>0.29927672543204581</v>
      </c>
      <c r="T180" s="20">
        <f t="shared" si="13"/>
        <v>0.3071016219186774</v>
      </c>
      <c r="U180" s="20">
        <f t="shared" si="13"/>
        <v>0.33098193432890488</v>
      </c>
      <c r="V180" s="20">
        <f t="shared" si="13"/>
        <v>0.34366146027062949</v>
      </c>
      <c r="W180" s="20">
        <f t="shared" si="13"/>
        <v>0.43151566598679708</v>
      </c>
      <c r="X180" s="20">
        <f t="shared" si="13"/>
        <v>0.40324791858158082</v>
      </c>
      <c r="Y180" s="20">
        <f t="shared" si="13"/>
        <v>0.37101213874427563</v>
      </c>
      <c r="Z180" s="20">
        <f t="shared" si="13"/>
        <v>0.39151061199099646</v>
      </c>
      <c r="AA180" s="20">
        <f t="shared" si="13"/>
        <v>0.383266218997521</v>
      </c>
      <c r="AB180" s="20">
        <f t="shared" si="13"/>
        <v>0.41223063063954724</v>
      </c>
      <c r="AC180" s="20">
        <f t="shared" si="13"/>
        <v>0.47822181491245924</v>
      </c>
      <c r="AD180" s="20">
        <f t="shared" si="13"/>
        <v>0.45496632329531911</v>
      </c>
      <c r="AE180" s="20">
        <f t="shared" si="13"/>
        <v>0.32647852065916516</v>
      </c>
    </row>
    <row r="181" spans="1:31">
      <c r="A181" s="37" t="s">
        <v>192</v>
      </c>
      <c r="B181" s="4" t="s">
        <v>193</v>
      </c>
      <c r="C181" s="20">
        <f t="shared" si="12"/>
        <v>0.24567060074165015</v>
      </c>
      <c r="D181" s="20">
        <f t="shared" si="13"/>
        <v>0.3302062438899282</v>
      </c>
      <c r="E181" s="20">
        <f t="shared" si="13"/>
        <v>0.30234670131569713</v>
      </c>
      <c r="F181" s="20">
        <f t="shared" si="13"/>
        <v>0.24755408628041067</v>
      </c>
      <c r="G181" s="20">
        <f t="shared" si="13"/>
        <v>0.22180041004567391</v>
      </c>
      <c r="H181" s="20">
        <f t="shared" si="13"/>
        <v>0.2688918176227319</v>
      </c>
      <c r="I181" s="20">
        <f t="shared" si="13"/>
        <v>0.2941201810979216</v>
      </c>
      <c r="J181" s="20">
        <f t="shared" si="13"/>
        <v>0.42867168889715696</v>
      </c>
      <c r="K181" s="20">
        <f t="shared" si="13"/>
        <v>0.37413120727697446</v>
      </c>
      <c r="L181" s="20">
        <f t="shared" si="13"/>
        <v>0.21665504653061388</v>
      </c>
      <c r="M181" s="20">
        <f t="shared" si="13"/>
        <v>0.1769645695613602</v>
      </c>
      <c r="N181" s="20">
        <f t="shared" si="13"/>
        <v>0.18214765632073907</v>
      </c>
      <c r="O181" s="20">
        <f t="shared" si="13"/>
        <v>0.17687485343081494</v>
      </c>
      <c r="P181" s="20">
        <f t="shared" si="13"/>
        <v>0.12645705969446744</v>
      </c>
      <c r="Q181" s="20">
        <f t="shared" si="13"/>
        <v>0.10590414325181442</v>
      </c>
      <c r="R181" s="20">
        <f t="shared" si="13"/>
        <v>0.10249629691712703</v>
      </c>
      <c r="S181" s="20">
        <f t="shared" si="13"/>
        <v>9.6922500120269026E-2</v>
      </c>
      <c r="T181" s="20">
        <f t="shared" si="13"/>
        <v>0.11851899840431564</v>
      </c>
      <c r="U181" s="20">
        <f t="shared" si="13"/>
        <v>0.12382048908717294</v>
      </c>
      <c r="V181" s="20">
        <f t="shared" si="13"/>
        <v>0.11894951144934519</v>
      </c>
      <c r="W181" s="20">
        <f t="shared" si="13"/>
        <v>0.10448345861992139</v>
      </c>
      <c r="X181" s="20">
        <f t="shared" si="13"/>
        <v>0.19057000304543853</v>
      </c>
      <c r="Y181" s="20">
        <f t="shared" si="13"/>
        <v>0.13826321214734186</v>
      </c>
      <c r="Z181" s="20">
        <f t="shared" si="13"/>
        <v>0.12227854781187071</v>
      </c>
      <c r="AA181" s="20">
        <f t="shared" si="13"/>
        <v>0.16027947039569904</v>
      </c>
      <c r="AB181" s="20">
        <f t="shared" si="13"/>
        <v>0.12344050993720035</v>
      </c>
      <c r="AC181" s="20">
        <f t="shared" si="13"/>
        <v>9.980188730926165E-2</v>
      </c>
      <c r="AD181" s="20">
        <f t="shared" si="13"/>
        <v>9.9638667515564702E-2</v>
      </c>
      <c r="AE181" s="20">
        <f t="shared" si="13"/>
        <v>0.15571492109248786</v>
      </c>
    </row>
    <row r="182" spans="1:31">
      <c r="A182" s="37" t="s">
        <v>194</v>
      </c>
      <c r="B182" s="4" t="s">
        <v>195</v>
      </c>
      <c r="C182" s="20">
        <f t="shared" si="12"/>
        <v>0.43766423735232585</v>
      </c>
      <c r="D182" s="20">
        <f t="shared" si="13"/>
        <v>0.34302965685117753</v>
      </c>
      <c r="E182" s="20">
        <f t="shared" si="13"/>
        <v>0.90665050655305257</v>
      </c>
      <c r="F182" s="20">
        <f t="shared" si="13"/>
        <v>0.52281658599257186</v>
      </c>
      <c r="G182" s="20">
        <f t="shared" si="13"/>
        <v>0.70986931551648091</v>
      </c>
      <c r="H182" s="20">
        <f t="shared" si="13"/>
        <v>0.54751000175776032</v>
      </c>
      <c r="I182" s="20">
        <f t="shared" si="13"/>
        <v>0.47555743456201455</v>
      </c>
      <c r="J182" s="20">
        <f t="shared" si="13"/>
        <v>0.63262082072580816</v>
      </c>
      <c r="K182" s="20">
        <f t="shared" si="13"/>
        <v>0.45719882074261048</v>
      </c>
      <c r="L182" s="20">
        <f t="shared" si="13"/>
        <v>0.47819677515409614</v>
      </c>
      <c r="M182" s="20">
        <f t="shared" si="13"/>
        <v>0.38002823121984841</v>
      </c>
      <c r="N182" s="20">
        <f t="shared" si="13"/>
        <v>0.46328980734454439</v>
      </c>
      <c r="O182" s="20">
        <f t="shared" si="13"/>
        <v>0.4580490694332755</v>
      </c>
      <c r="P182" s="20">
        <f t="shared" si="13"/>
        <v>0.33060153879313858</v>
      </c>
      <c r="Q182" s="20">
        <f t="shared" si="13"/>
        <v>0.36465405474434315</v>
      </c>
      <c r="R182" s="20">
        <f t="shared" si="13"/>
        <v>0.36856223713871211</v>
      </c>
      <c r="S182" s="20">
        <f t="shared" si="13"/>
        <v>0.50139719221718271</v>
      </c>
      <c r="T182" s="20">
        <f t="shared" si="13"/>
        <v>0.55300485949462619</v>
      </c>
      <c r="U182" s="20">
        <f t="shared" si="13"/>
        <v>0.40855965883358814</v>
      </c>
      <c r="V182" s="20">
        <f t="shared" si="13"/>
        <v>0.39922411057486995</v>
      </c>
      <c r="W182" s="20">
        <f t="shared" si="13"/>
        <v>0.45448052182984627</v>
      </c>
      <c r="X182" s="20">
        <f t="shared" si="13"/>
        <v>0.52971822411605152</v>
      </c>
      <c r="Y182" s="20">
        <f t="shared" si="13"/>
        <v>0.45531135198648798</v>
      </c>
      <c r="Z182" s="20">
        <f t="shared" si="13"/>
        <v>0.49300468856023855</v>
      </c>
      <c r="AA182" s="20">
        <f t="shared" si="13"/>
        <v>0.39663372734910252</v>
      </c>
      <c r="AB182" s="20">
        <f t="shared" si="13"/>
        <v>0.42429079344330362</v>
      </c>
      <c r="AC182" s="20">
        <f t="shared" si="13"/>
        <v>0.34027424531488337</v>
      </c>
      <c r="AD182" s="20">
        <f t="shared" si="13"/>
        <v>0.31345184925704406</v>
      </c>
      <c r="AE182" s="20">
        <f t="shared" si="13"/>
        <v>0.4373458569157887</v>
      </c>
    </row>
    <row r="183" spans="1:31">
      <c r="A183" s="37" t="s">
        <v>196</v>
      </c>
      <c r="B183" s="4" t="s">
        <v>197</v>
      </c>
      <c r="C183" s="20">
        <f t="shared" si="12"/>
        <v>6.721931746677072E-2</v>
      </c>
      <c r="D183" s="20">
        <f t="shared" si="13"/>
        <v>0.11676933957799546</v>
      </c>
      <c r="E183" s="20">
        <f t="shared" si="13"/>
        <v>0.12758166884161556</v>
      </c>
      <c r="F183" s="20">
        <f t="shared" si="13"/>
        <v>0.18535540195544367</v>
      </c>
      <c r="G183" s="20">
        <f t="shared" si="13"/>
        <v>9.2566902208485388E-2</v>
      </c>
      <c r="H183" s="20">
        <f t="shared" si="13"/>
        <v>9.2201486687427184E-2</v>
      </c>
      <c r="I183" s="20">
        <f t="shared" si="13"/>
        <v>8.6061082233256661E-2</v>
      </c>
      <c r="J183" s="20">
        <f t="shared" si="13"/>
        <v>6.6331967899490418E-2</v>
      </c>
      <c r="K183" s="20">
        <f t="shared" si="13"/>
        <v>6.3640300148101597E-2</v>
      </c>
      <c r="L183" s="20">
        <f t="shared" si="13"/>
        <v>4.8118824733431452E-2</v>
      </c>
      <c r="M183" s="20">
        <f t="shared" si="13"/>
        <v>0.14903007486102055</v>
      </c>
      <c r="N183" s="20">
        <f t="shared" si="13"/>
        <v>0.83397298591313518</v>
      </c>
      <c r="O183" s="20">
        <f t="shared" si="13"/>
        <v>1.8647188544690809</v>
      </c>
      <c r="P183" s="20">
        <f t="shared" si="13"/>
        <v>1.5324429040136485</v>
      </c>
      <c r="Q183" s="20">
        <f t="shared" si="13"/>
        <v>0.33558604427769462</v>
      </c>
      <c r="R183" s="20">
        <f t="shared" si="13"/>
        <v>9.492447759488068E-2</v>
      </c>
      <c r="S183" s="20">
        <f t="shared" si="13"/>
        <v>0.1243144529819631</v>
      </c>
      <c r="T183" s="20">
        <f t="shared" si="13"/>
        <v>0.11809079763604134</v>
      </c>
      <c r="U183" s="20">
        <f t="shared" si="13"/>
        <v>8.6595763840061471E-2</v>
      </c>
      <c r="V183" s="20">
        <f t="shared" si="13"/>
        <v>8.3630525932481686E-2</v>
      </c>
      <c r="W183" s="20">
        <f t="shared" si="13"/>
        <v>8.4008953114768095E-2</v>
      </c>
      <c r="X183" s="20">
        <f t="shared" si="13"/>
        <v>6.5621375381534383E-2</v>
      </c>
      <c r="Y183" s="20">
        <f t="shared" si="13"/>
        <v>6.4924149564117739E-2</v>
      </c>
      <c r="Z183" s="20">
        <f t="shared" si="13"/>
        <v>8.1118543904108067E-2</v>
      </c>
      <c r="AA183" s="20">
        <f t="shared" si="13"/>
        <v>5.830456178623393E-2</v>
      </c>
      <c r="AB183" s="20">
        <f t="shared" si="13"/>
        <v>4.3193950415705569E-2</v>
      </c>
      <c r="AC183" s="20">
        <f t="shared" si="13"/>
        <v>1.3785130587559827E-2</v>
      </c>
      <c r="AD183" s="20">
        <f t="shared" si="13"/>
        <v>2.1728123257854948E-2</v>
      </c>
      <c r="AE183" s="20">
        <f t="shared" si="13"/>
        <v>0.27811956506691254</v>
      </c>
    </row>
    <row r="184" spans="1:31">
      <c r="A184" s="37" t="s">
        <v>198</v>
      </c>
      <c r="B184" s="4" t="s">
        <v>199</v>
      </c>
      <c r="C184" s="20">
        <f t="shared" si="12"/>
        <v>14.827461603661051</v>
      </c>
      <c r="D184" s="20">
        <f t="shared" si="13"/>
        <v>15.137552279380776</v>
      </c>
      <c r="E184" s="20">
        <f t="shared" si="13"/>
        <v>11.775351859761745</v>
      </c>
      <c r="F184" s="20">
        <f t="shared" si="13"/>
        <v>10.789651441684363</v>
      </c>
      <c r="G184" s="20">
        <f t="shared" si="13"/>
        <v>8.8478100458361304</v>
      </c>
      <c r="H184" s="20">
        <f t="shared" si="13"/>
        <v>7.5113931347330967</v>
      </c>
      <c r="I184" s="20">
        <f t="shared" si="13"/>
        <v>5.8316947763205462</v>
      </c>
      <c r="J184" s="20">
        <f t="shared" si="13"/>
        <v>6.181632883944479</v>
      </c>
      <c r="K184" s="20">
        <f t="shared" si="13"/>
        <v>4.5479375277470151</v>
      </c>
      <c r="L184" s="20">
        <f t="shared" si="13"/>
        <v>5.4072797320876127</v>
      </c>
      <c r="M184" s="20">
        <f t="shared" si="13"/>
        <v>5.880816139780773</v>
      </c>
      <c r="N184" s="20">
        <f t="shared" si="13"/>
        <v>5.7917041269152412</v>
      </c>
      <c r="O184" s="20">
        <f t="shared" si="13"/>
        <v>3.3311212364378577</v>
      </c>
      <c r="P184" s="20">
        <f t="shared" si="13"/>
        <v>2.5222254115856728</v>
      </c>
      <c r="Q184" s="20">
        <f t="shared" si="13"/>
        <v>1.9170103033920705</v>
      </c>
      <c r="R184" s="20">
        <f t="shared" si="13"/>
        <v>1.6572393731337076</v>
      </c>
      <c r="S184" s="20">
        <f t="shared" si="13"/>
        <v>1.8275733359970989</v>
      </c>
      <c r="T184" s="20">
        <f t="shared" si="13"/>
        <v>3.4802690875177045</v>
      </c>
      <c r="U184" s="20">
        <f t="shared" si="13"/>
        <v>1.7284774158038312</v>
      </c>
      <c r="V184" s="20">
        <f t="shared" si="13"/>
        <v>1.7276740516715978</v>
      </c>
      <c r="W184" s="20">
        <f t="shared" si="13"/>
        <v>2.3893141026922442</v>
      </c>
      <c r="X184" s="20">
        <f t="shared" si="13"/>
        <v>2.5255960234486303</v>
      </c>
      <c r="Y184" s="20">
        <f t="shared" si="13"/>
        <v>1.8043160782690575</v>
      </c>
      <c r="Z184" s="20">
        <f t="shared" si="13"/>
        <v>5.5887924001236131</v>
      </c>
      <c r="AA184" s="20">
        <f t="shared" si="13"/>
        <v>7.3406518809624135</v>
      </c>
      <c r="AB184" s="20">
        <f t="shared" si="13"/>
        <v>8.434657949572431</v>
      </c>
      <c r="AC184" s="20">
        <f t="shared" si="13"/>
        <v>16.125610456812588</v>
      </c>
      <c r="AD184" s="20">
        <f t="shared" si="13"/>
        <v>17.854663761577562</v>
      </c>
      <c r="AE184" s="20">
        <f t="shared" si="13"/>
        <v>6.028154939664268</v>
      </c>
    </row>
    <row r="185" spans="1:31">
      <c r="A185" s="37" t="s">
        <v>200</v>
      </c>
      <c r="B185" s="4" t="s">
        <v>201</v>
      </c>
      <c r="C185" s="20">
        <f t="shared" si="12"/>
        <v>2.208757829068376</v>
      </c>
      <c r="D185" s="20">
        <f t="shared" si="13"/>
        <v>2.8645631809748666</v>
      </c>
      <c r="E185" s="20">
        <f t="shared" si="13"/>
        <v>1.6580443565868994</v>
      </c>
      <c r="F185" s="20">
        <f t="shared" si="13"/>
        <v>2.0146265507997536</v>
      </c>
      <c r="G185" s="20">
        <f t="shared" si="13"/>
        <v>1.7788767375867487</v>
      </c>
      <c r="H185" s="20">
        <f t="shared" si="13"/>
        <v>1.5105210005804763</v>
      </c>
      <c r="I185" s="20">
        <f t="shared" si="13"/>
        <v>1.5205784913210574</v>
      </c>
      <c r="J185" s="20">
        <f t="shared" si="13"/>
        <v>1.2698688480447391</v>
      </c>
      <c r="K185" s="20">
        <f t="shared" si="13"/>
        <v>0.99447910017833108</v>
      </c>
      <c r="L185" s="20">
        <f t="shared" si="13"/>
        <v>1.3248025244936237</v>
      </c>
      <c r="M185" s="20">
        <f t="shared" si="13"/>
        <v>1.2083860549855563</v>
      </c>
      <c r="N185" s="20">
        <f t="shared" si="13"/>
        <v>1.097396687600446</v>
      </c>
      <c r="O185" s="20">
        <f t="shared" si="13"/>
        <v>1.1950600091557715</v>
      </c>
      <c r="P185" s="20">
        <f t="shared" si="13"/>
        <v>1.3323980395653452</v>
      </c>
      <c r="Q185" s="20">
        <f t="shared" si="13"/>
        <v>1.0070512054375864</v>
      </c>
      <c r="R185" s="20">
        <f t="shared" si="13"/>
        <v>0.85501985969132999</v>
      </c>
      <c r="S185" s="20">
        <f t="shared" si="13"/>
        <v>0.9966736183850553</v>
      </c>
      <c r="T185" s="20">
        <f t="shared" si="13"/>
        <v>1.0586718423221826</v>
      </c>
      <c r="U185" s="20">
        <f t="shared" si="13"/>
        <v>0.77024154549962531</v>
      </c>
      <c r="V185" s="20">
        <f t="shared" si="13"/>
        <v>0.7697327124033061</v>
      </c>
      <c r="W185" s="20">
        <f t="shared" si="13"/>
        <v>0.86134491710921535</v>
      </c>
      <c r="X185" s="20">
        <f t="shared" si="13"/>
        <v>0.82183980882382912</v>
      </c>
      <c r="Y185" s="20">
        <f t="shared" si="13"/>
        <v>0.83089076548530905</v>
      </c>
      <c r="Z185" s="20">
        <f t="shared" si="13"/>
        <v>0.81603382407954972</v>
      </c>
      <c r="AA185" s="20">
        <f t="shared" si="13"/>
        <v>0.8117976710536231</v>
      </c>
      <c r="AB185" s="20">
        <f t="shared" si="13"/>
        <v>0.7094484853938513</v>
      </c>
      <c r="AC185" s="20">
        <f t="shared" si="13"/>
        <v>0.67331093779789231</v>
      </c>
      <c r="AD185" s="20">
        <f t="shared" si="13"/>
        <v>0.66946901982048101</v>
      </c>
      <c r="AE185" s="20">
        <f t="shared" si="13"/>
        <v>0.99802769291180671</v>
      </c>
    </row>
    <row r="186" spans="1:31">
      <c r="A186" s="37" t="s">
        <v>202</v>
      </c>
      <c r="B186" s="4" t="s">
        <v>203</v>
      </c>
      <c r="C186" s="20">
        <f t="shared" si="12"/>
        <v>2.344304474729392</v>
      </c>
      <c r="D186" s="20">
        <f t="shared" si="13"/>
        <v>2.7371633193722213</v>
      </c>
      <c r="E186" s="20">
        <f t="shared" si="13"/>
        <v>4.2348329975335535</v>
      </c>
      <c r="F186" s="20">
        <f t="shared" si="13"/>
        <v>9.2035900644352537</v>
      </c>
      <c r="G186" s="20">
        <f t="shared" si="13"/>
        <v>8.3983600098970008</v>
      </c>
      <c r="H186" s="20">
        <f t="shared" si="13"/>
        <v>8.3099797851210191</v>
      </c>
      <c r="I186" s="20">
        <f t="shared" si="13"/>
        <v>6.0645175715997608</v>
      </c>
      <c r="J186" s="20">
        <f t="shared" si="13"/>
        <v>3.5606799765216914</v>
      </c>
      <c r="K186" s="20">
        <f t="shared" si="13"/>
        <v>3.0603538956312391</v>
      </c>
      <c r="L186" s="20">
        <f t="shared" si="13"/>
        <v>3.4312831619975919</v>
      </c>
      <c r="M186" s="20">
        <f t="shared" si="13"/>
        <v>3.4670569607089647</v>
      </c>
      <c r="N186" s="20">
        <f t="shared" si="13"/>
        <v>6.1519039339826875</v>
      </c>
      <c r="O186" s="20">
        <f t="shared" si="13"/>
        <v>5.2337351440873521</v>
      </c>
      <c r="P186" s="20">
        <f t="shared" si="13"/>
        <v>5.6708350177577067</v>
      </c>
      <c r="Q186" s="20">
        <f t="shared" si="13"/>
        <v>4.9348272622263076</v>
      </c>
      <c r="R186" s="20">
        <f t="shared" si="13"/>
        <v>5.965565913895813</v>
      </c>
      <c r="S186" s="20">
        <f t="shared" si="13"/>
        <v>5.023691430835826</v>
      </c>
      <c r="T186" s="20">
        <f t="shared" si="13"/>
        <v>0.98577335306104485</v>
      </c>
      <c r="U186" s="20">
        <f t="shared" si="13"/>
        <v>0.79898255156201059</v>
      </c>
      <c r="V186" s="20">
        <f t="shared" si="13"/>
        <v>1.0166443119181854</v>
      </c>
      <c r="W186" s="20">
        <f t="shared" si="13"/>
        <v>1.5335285818944773</v>
      </c>
      <c r="X186" s="20">
        <f t="shared" si="13"/>
        <v>1.0725211658339835</v>
      </c>
      <c r="Y186" s="20">
        <f t="shared" si="13"/>
        <v>2.6002252367598575</v>
      </c>
      <c r="Z186" s="20">
        <f t="shared" si="13"/>
        <v>2.6667197013973301</v>
      </c>
      <c r="AA186" s="20">
        <f t="shared" si="13"/>
        <v>1.3355236356909543</v>
      </c>
      <c r="AB186" s="20">
        <f t="shared" si="13"/>
        <v>2.2034636405359191</v>
      </c>
      <c r="AC186" s="20">
        <f t="shared" si="13"/>
        <v>5.0353843142652073</v>
      </c>
      <c r="AD186" s="20">
        <f t="shared" si="13"/>
        <v>1.3080119175442948</v>
      </c>
      <c r="AE186" s="20">
        <f t="shared" si="13"/>
        <v>3.3984789710524375</v>
      </c>
    </row>
    <row r="187" spans="1:31">
      <c r="A187" s="37" t="s">
        <v>204</v>
      </c>
      <c r="B187" s="4" t="s">
        <v>205</v>
      </c>
      <c r="C187" s="20">
        <f t="shared" si="12"/>
        <v>3.3855883339490747E-3</v>
      </c>
      <c r="D187" s="20">
        <f t="shared" si="13"/>
        <v>2.863227580411343E-3</v>
      </c>
      <c r="E187" s="20">
        <f t="shared" si="13"/>
        <v>2.3716772697506818E-3</v>
      </c>
      <c r="F187" s="20">
        <f t="shared" si="13"/>
        <v>9.6234486976869808E-3</v>
      </c>
      <c r="G187" s="20">
        <f t="shared" si="13"/>
        <v>1.8818823774244382E-2</v>
      </c>
      <c r="H187" s="20">
        <f t="shared" si="13"/>
        <v>3.9658634343400735E-3</v>
      </c>
      <c r="I187" s="20">
        <f t="shared" si="13"/>
        <v>4.2449010721996573E-5</v>
      </c>
      <c r="J187" s="20">
        <f t="shared" si="13"/>
        <v>1.67860207334105E-4</v>
      </c>
      <c r="K187" s="20">
        <f t="shared" si="13"/>
        <v>9.258444126717778E-3</v>
      </c>
      <c r="L187" s="20">
        <f t="shared" si="13"/>
        <v>2.4649113201277094E-4</v>
      </c>
      <c r="M187" s="20">
        <f t="shared" si="13"/>
        <v>4.6840106594366144E-3</v>
      </c>
      <c r="N187" s="20">
        <f t="shared" si="13"/>
        <v>9.6341843522441885E-4</v>
      </c>
      <c r="O187" s="20">
        <f t="shared" si="13"/>
        <v>3.8774344262152233E-2</v>
      </c>
      <c r="P187" s="20">
        <f t="shared" si="13"/>
        <v>1.3984078717760057E-2</v>
      </c>
      <c r="Q187" s="20">
        <f t="shared" si="13"/>
        <v>1.1957946875506616E-2</v>
      </c>
      <c r="R187" s="20">
        <f t="shared" si="13"/>
        <v>2.0312816130889502E-2</v>
      </c>
      <c r="S187" s="20">
        <f t="shared" si="13"/>
        <v>4.1283144153253994E-2</v>
      </c>
      <c r="T187" s="20">
        <f t="shared" si="13"/>
        <v>3.5880212127367681E-2</v>
      </c>
      <c r="U187" s="20">
        <f t="shared" si="13"/>
        <v>3.141358035963026E-2</v>
      </c>
      <c r="V187" s="20">
        <f t="shared" si="13"/>
        <v>6.3765253054700391E-2</v>
      </c>
      <c r="W187" s="20">
        <f t="shared" si="13"/>
        <v>3.9769210131622004E-2</v>
      </c>
      <c r="X187" s="20">
        <f t="shared" si="13"/>
        <v>2.0729193717038165E-2</v>
      </c>
      <c r="Y187" s="20">
        <f t="shared" si="13"/>
        <v>1.7799749785232421E-2</v>
      </c>
      <c r="Z187" s="20">
        <f t="shared" si="13"/>
        <v>3.6780819410648306E-2</v>
      </c>
      <c r="AA187" s="20">
        <f t="shared" si="13"/>
        <v>5.5419167504212288E-2</v>
      </c>
      <c r="AB187" s="20">
        <f t="shared" si="13"/>
        <v>2.9512522853441726E-2</v>
      </c>
      <c r="AC187" s="20">
        <f t="shared" si="13"/>
        <v>1.1478657707072334E-3</v>
      </c>
      <c r="AD187" s="20">
        <f t="shared" si="13"/>
        <v>2.1388034842464487E-2</v>
      </c>
      <c r="AE187" s="20">
        <f t="shared" si="13"/>
        <v>2.3306286045333725E-2</v>
      </c>
    </row>
    <row r="188" spans="1:31">
      <c r="A188" s="37" t="s">
        <v>206</v>
      </c>
      <c r="B188" s="4" t="s">
        <v>207</v>
      </c>
      <c r="C188" s="20">
        <f t="shared" si="12"/>
        <v>5.0863232444705115</v>
      </c>
      <c r="D188" s="20">
        <f t="shared" si="13"/>
        <v>4.0775638938812042</v>
      </c>
      <c r="E188" s="20">
        <f t="shared" si="13"/>
        <v>4.1671047906442276</v>
      </c>
      <c r="F188" s="20">
        <f t="shared" si="13"/>
        <v>4.3105219742374397</v>
      </c>
      <c r="G188" s="20">
        <f t="shared" ref="D188:AE197" si="14">IFERROR((G85/G$109*100),"--")</f>
        <v>4.2313220458863841</v>
      </c>
      <c r="H188" s="20">
        <f t="shared" si="14"/>
        <v>3.6505488203788761</v>
      </c>
      <c r="I188" s="20">
        <f t="shared" si="14"/>
        <v>3.594791525675936</v>
      </c>
      <c r="J188" s="20">
        <f t="shared" si="14"/>
        <v>3.4448593803655414</v>
      </c>
      <c r="K188" s="20">
        <f t="shared" si="14"/>
        <v>4.1234281923032743</v>
      </c>
      <c r="L188" s="20">
        <f t="shared" si="14"/>
        <v>3.4114211123073486</v>
      </c>
      <c r="M188" s="20">
        <f t="shared" si="14"/>
        <v>3.0580481825790446</v>
      </c>
      <c r="N188" s="20">
        <f t="shared" si="14"/>
        <v>3.2680208309246228</v>
      </c>
      <c r="O188" s="20">
        <f t="shared" si="14"/>
        <v>2.8530535817599332</v>
      </c>
      <c r="P188" s="20">
        <f t="shared" si="14"/>
        <v>2.6620172892002905</v>
      </c>
      <c r="Q188" s="20">
        <f t="shared" si="14"/>
        <v>2.3790190904913668</v>
      </c>
      <c r="R188" s="20">
        <f t="shared" si="14"/>
        <v>2.9117129808776192</v>
      </c>
      <c r="S188" s="20">
        <f t="shared" si="14"/>
        <v>1.8493449940729976</v>
      </c>
      <c r="T188" s="20">
        <f t="shared" si="14"/>
        <v>1.304999892766592</v>
      </c>
      <c r="U188" s="20">
        <f t="shared" si="14"/>
        <v>1.0080761435760386</v>
      </c>
      <c r="V188" s="20">
        <f t="shared" si="14"/>
        <v>0.48537591081402631</v>
      </c>
      <c r="W188" s="20">
        <f t="shared" si="14"/>
        <v>0.5744740185601529</v>
      </c>
      <c r="X188" s="20">
        <f t="shared" si="14"/>
        <v>1.5832100306759238</v>
      </c>
      <c r="Y188" s="20">
        <f t="shared" si="14"/>
        <v>1.3436806541820308</v>
      </c>
      <c r="Z188" s="20">
        <f t="shared" si="14"/>
        <v>0.88820653940224914</v>
      </c>
      <c r="AA188" s="20">
        <f t="shared" si="14"/>
        <v>1.0848731427471514</v>
      </c>
      <c r="AB188" s="20">
        <f t="shared" si="14"/>
        <v>1.093710491669176</v>
      </c>
      <c r="AC188" s="20">
        <f t="shared" si="14"/>
        <v>0.6425397405652743</v>
      </c>
      <c r="AD188" s="20">
        <f t="shared" si="14"/>
        <v>0.41765179948325404</v>
      </c>
      <c r="AE188" s="20">
        <f t="shared" si="14"/>
        <v>1.9161539693054601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1.2311230305269363E-4</v>
      </c>
      <c r="D190" s="20">
        <f t="shared" si="14"/>
        <v>3.4758565679976518E-3</v>
      </c>
      <c r="E190" s="20">
        <f t="shared" si="14"/>
        <v>4.0529338097086781E-2</v>
      </c>
      <c r="F190" s="20">
        <f t="shared" si="14"/>
        <v>8.1962341341074179E-5</v>
      </c>
      <c r="G190" s="20">
        <f t="shared" si="14"/>
        <v>0.45244063671588908</v>
      </c>
      <c r="H190" s="20">
        <f t="shared" si="14"/>
        <v>0.26867293408609882</v>
      </c>
      <c r="I190" s="20">
        <f t="shared" si="14"/>
        <v>0.13477025028534986</v>
      </c>
      <c r="J190" s="20">
        <f t="shared" si="14"/>
        <v>0.1574416535742412</v>
      </c>
      <c r="K190" s="20">
        <f t="shared" si="14"/>
        <v>1.7057666016851818E-2</v>
      </c>
      <c r="L190" s="20">
        <f t="shared" si="14"/>
        <v>2.583223628343346E-3</v>
      </c>
      <c r="M190" s="20">
        <f t="shared" si="14"/>
        <v>3.7419313483455416E-3</v>
      </c>
      <c r="N190" s="20">
        <f t="shared" si="14"/>
        <v>5.4645268576014386E-2</v>
      </c>
      <c r="O190" s="20">
        <f t="shared" si="14"/>
        <v>7.2766970524205513E-2</v>
      </c>
      <c r="P190" s="20">
        <f t="shared" si="14"/>
        <v>2.0129119374139814E-2</v>
      </c>
      <c r="Q190" s="20">
        <f t="shared" si="14"/>
        <v>4.9356570084641311E-5</v>
      </c>
      <c r="R190" s="20">
        <f t="shared" si="14"/>
        <v>3.2006858136741451E-4</v>
      </c>
      <c r="S190" s="20">
        <f t="shared" si="14"/>
        <v>1.5762819836602004E-5</v>
      </c>
      <c r="T190" s="20">
        <f t="shared" si="14"/>
        <v>8.3539939276723943E-3</v>
      </c>
      <c r="U190" s="20">
        <f t="shared" si="14"/>
        <v>1.5194520124330213E-3</v>
      </c>
      <c r="V190" s="20">
        <f t="shared" si="14"/>
        <v>0</v>
      </c>
      <c r="W190" s="20">
        <f t="shared" si="14"/>
        <v>0</v>
      </c>
      <c r="X190" s="20">
        <f t="shared" si="14"/>
        <v>0</v>
      </c>
      <c r="Y190" s="20">
        <f t="shared" si="14"/>
        <v>6.394386358130183E-2</v>
      </c>
      <c r="Z190" s="20">
        <f t="shared" si="14"/>
        <v>6.7216585044696169E-6</v>
      </c>
      <c r="AA190" s="20">
        <f t="shared" si="14"/>
        <v>7.145358408504072E-6</v>
      </c>
      <c r="AB190" s="20">
        <f t="shared" si="14"/>
        <v>0</v>
      </c>
      <c r="AC190" s="20">
        <f t="shared" si="14"/>
        <v>0</v>
      </c>
      <c r="AD190" s="20">
        <f t="shared" si="14"/>
        <v>0</v>
      </c>
      <c r="AE190" s="20">
        <f t="shared" si="14"/>
        <v>2.5821436896254067E-2</v>
      </c>
    </row>
    <row r="191" spans="1:31">
      <c r="A191" s="37" t="s">
        <v>210</v>
      </c>
      <c r="B191" s="4" t="s">
        <v>211</v>
      </c>
      <c r="C191" s="20">
        <f t="shared" si="12"/>
        <v>0.23126646128448497</v>
      </c>
      <c r="D191" s="20">
        <f t="shared" si="14"/>
        <v>0.1112023934083497</v>
      </c>
      <c r="E191" s="20">
        <f t="shared" si="14"/>
        <v>0.60829031159911828</v>
      </c>
      <c r="F191" s="20">
        <f t="shared" si="14"/>
        <v>0.28369813290390344</v>
      </c>
      <c r="G191" s="20">
        <f t="shared" si="14"/>
        <v>7.1504203063935901E-2</v>
      </c>
      <c r="H191" s="20">
        <f t="shared" si="14"/>
        <v>4.629319835624169E-2</v>
      </c>
      <c r="I191" s="20">
        <f t="shared" si="14"/>
        <v>9.6206912533094947E-4</v>
      </c>
      <c r="J191" s="20">
        <f t="shared" si="14"/>
        <v>2.3884530487021601E-2</v>
      </c>
      <c r="K191" s="20">
        <f t="shared" si="14"/>
        <v>5.6108681831877677E-3</v>
      </c>
      <c r="L191" s="20">
        <f t="shared" si="14"/>
        <v>7.8872963726817958E-4</v>
      </c>
      <c r="M191" s="20">
        <f t="shared" si="14"/>
        <v>1.1773825623929909E-3</v>
      </c>
      <c r="N191" s="20">
        <f t="shared" si="14"/>
        <v>9.1213037577740602E-2</v>
      </c>
      <c r="O191" s="20">
        <f t="shared" si="14"/>
        <v>1.8527490370322938E-3</v>
      </c>
      <c r="P191" s="20">
        <f t="shared" si="14"/>
        <v>1.5661915945517563E-3</v>
      </c>
      <c r="Q191" s="20">
        <f t="shared" si="14"/>
        <v>2.2398299018410719E-4</v>
      </c>
      <c r="R191" s="20">
        <f t="shared" si="14"/>
        <v>5.0267244706842591E-4</v>
      </c>
      <c r="S191" s="20">
        <f t="shared" si="14"/>
        <v>1.1472891788436277E-2</v>
      </c>
      <c r="T191" s="20">
        <f t="shared" si="14"/>
        <v>4.3118112783830055E-3</v>
      </c>
      <c r="U191" s="20">
        <f t="shared" si="14"/>
        <v>4.317762219510822E-3</v>
      </c>
      <c r="V191" s="20">
        <f t="shared" si="14"/>
        <v>4.9972625345944691E-3</v>
      </c>
      <c r="W191" s="20">
        <f t="shared" si="14"/>
        <v>8.775366958343984E-4</v>
      </c>
      <c r="X191" s="20">
        <f t="shared" si="14"/>
        <v>2.6288981953939512E-3</v>
      </c>
      <c r="Y191" s="20">
        <f t="shared" si="14"/>
        <v>2.8810395172740033E-2</v>
      </c>
      <c r="Z191" s="20">
        <f t="shared" si="14"/>
        <v>2.0438912217800999E-3</v>
      </c>
      <c r="AA191" s="20">
        <f t="shared" si="14"/>
        <v>1.2876921418801375E-2</v>
      </c>
      <c r="AB191" s="20">
        <f t="shared" si="14"/>
        <v>1.6009685557175284E-2</v>
      </c>
      <c r="AC191" s="20">
        <f t="shared" si="14"/>
        <v>8.1500165422633223E-3</v>
      </c>
      <c r="AD191" s="20">
        <f t="shared" si="14"/>
        <v>0.11826749091649656</v>
      </c>
      <c r="AE191" s="20">
        <f t="shared" si="14"/>
        <v>3.0608634695786441E-2</v>
      </c>
    </row>
    <row r="192" spans="1:31">
      <c r="A192" s="37" t="s">
        <v>212</v>
      </c>
      <c r="B192" s="4" t="s">
        <v>213</v>
      </c>
      <c r="C192" s="20">
        <f t="shared" si="12"/>
        <v>0.16367780690855616</v>
      </c>
      <c r="D192" s="20">
        <f t="shared" si="14"/>
        <v>0.11167701828641813</v>
      </c>
      <c r="E192" s="20">
        <f t="shared" si="14"/>
        <v>0.10856377233418495</v>
      </c>
      <c r="F192" s="20">
        <f t="shared" si="14"/>
        <v>4.1504832383172652E-2</v>
      </c>
      <c r="G192" s="20">
        <f t="shared" si="14"/>
        <v>3.8904710323533383E-3</v>
      </c>
      <c r="H192" s="20">
        <f t="shared" si="14"/>
        <v>1.3006650817108738E-2</v>
      </c>
      <c r="I192" s="20">
        <f t="shared" si="14"/>
        <v>3.1603900911896653E-2</v>
      </c>
      <c r="J192" s="20">
        <f t="shared" si="14"/>
        <v>1.5848079358833218E-2</v>
      </c>
      <c r="K192" s="20">
        <f t="shared" si="14"/>
        <v>2.7805376993504959E-2</v>
      </c>
      <c r="L192" s="20">
        <f t="shared" si="14"/>
        <v>1.1580149946809485E-2</v>
      </c>
      <c r="M192" s="20">
        <f t="shared" si="14"/>
        <v>1.5975231039461742E-2</v>
      </c>
      <c r="N192" s="20">
        <f t="shared" si="14"/>
        <v>3.9240172588977454E-2</v>
      </c>
      <c r="O192" s="20">
        <f t="shared" si="14"/>
        <v>5.9550224981208585E-2</v>
      </c>
      <c r="P192" s="20">
        <f t="shared" si="14"/>
        <v>5.673146579651292E-2</v>
      </c>
      <c r="Q192" s="20">
        <f t="shared" si="14"/>
        <v>0.18334994947502584</v>
      </c>
      <c r="R192" s="20">
        <f t="shared" si="14"/>
        <v>0.34197372704105472</v>
      </c>
      <c r="S192" s="20">
        <f t="shared" si="14"/>
        <v>0.33663396350759728</v>
      </c>
      <c r="T192" s="20">
        <f t="shared" si="14"/>
        <v>0.31558549006430647</v>
      </c>
      <c r="U192" s="20">
        <f t="shared" si="14"/>
        <v>0.28877062890594069</v>
      </c>
      <c r="V192" s="20">
        <f t="shared" si="14"/>
        <v>0.20383133955542088</v>
      </c>
      <c r="W192" s="20">
        <f t="shared" si="14"/>
        <v>0.1621093268963249</v>
      </c>
      <c r="X192" s="20">
        <f t="shared" si="14"/>
        <v>0.38480260468951305</v>
      </c>
      <c r="Y192" s="20">
        <f t="shared" si="14"/>
        <v>0.41391077103452811</v>
      </c>
      <c r="Z192" s="20">
        <f t="shared" si="14"/>
        <v>0.35711047246723548</v>
      </c>
      <c r="AA192" s="20">
        <f t="shared" si="14"/>
        <v>0.39581574220597332</v>
      </c>
      <c r="AB192" s="20">
        <f t="shared" si="14"/>
        <v>0.35413747233489767</v>
      </c>
      <c r="AC192" s="20">
        <f t="shared" si="14"/>
        <v>0.37759805069799013</v>
      </c>
      <c r="AD192" s="20">
        <f t="shared" si="14"/>
        <v>0.17847561096089051</v>
      </c>
      <c r="AE192" s="20">
        <f t="shared" si="14"/>
        <v>0.21390787305267328</v>
      </c>
    </row>
    <row r="193" spans="1:31">
      <c r="A193" s="37" t="s">
        <v>214</v>
      </c>
      <c r="B193" s="4" t="s">
        <v>215</v>
      </c>
      <c r="C193" s="20">
        <f t="shared" si="12"/>
        <v>2.1667765337274075E-2</v>
      </c>
      <c r="D193" s="20">
        <f t="shared" si="14"/>
        <v>2.6577605760113768E-4</v>
      </c>
      <c r="E193" s="20">
        <f t="shared" si="14"/>
        <v>2.2023587221805248E-3</v>
      </c>
      <c r="F193" s="20">
        <f t="shared" si="14"/>
        <v>8.3401427502725889E-4</v>
      </c>
      <c r="G193" s="20">
        <f t="shared" si="14"/>
        <v>0</v>
      </c>
      <c r="H193" s="20">
        <f t="shared" si="14"/>
        <v>7.1227551029595009E-4</v>
      </c>
      <c r="I193" s="20">
        <f t="shared" si="14"/>
        <v>3.9616524884820966E-5</v>
      </c>
      <c r="J193" s="20">
        <f t="shared" si="14"/>
        <v>6.8994803653067878E-4</v>
      </c>
      <c r="K193" s="20">
        <f t="shared" si="14"/>
        <v>1.1260667789973512E-3</v>
      </c>
      <c r="L193" s="20">
        <f t="shared" si="14"/>
        <v>2.3212361507751115E-3</v>
      </c>
      <c r="M193" s="20">
        <f t="shared" si="14"/>
        <v>4.8101512731132442E-3</v>
      </c>
      <c r="N193" s="20">
        <f t="shared" si="14"/>
        <v>8.2668603895104994E-3</v>
      </c>
      <c r="O193" s="20">
        <f t="shared" si="14"/>
        <v>1.868050276217924E-3</v>
      </c>
      <c r="P193" s="20">
        <f t="shared" si="14"/>
        <v>1.4074370295357023E-3</v>
      </c>
      <c r="Q193" s="20">
        <f t="shared" si="14"/>
        <v>1.5077234185855864E-3</v>
      </c>
      <c r="R193" s="20">
        <f t="shared" si="14"/>
        <v>4.6568034450579429E-3</v>
      </c>
      <c r="S193" s="20">
        <f t="shared" si="14"/>
        <v>6.3347950456223139E-3</v>
      </c>
      <c r="T193" s="20">
        <f t="shared" si="14"/>
        <v>4.0973317046223753E-3</v>
      </c>
      <c r="U193" s="20">
        <f t="shared" si="14"/>
        <v>2.5443977667295557E-4</v>
      </c>
      <c r="V193" s="20">
        <f t="shared" si="14"/>
        <v>3.680478378800977E-4</v>
      </c>
      <c r="W193" s="20">
        <f t="shared" si="14"/>
        <v>1.5408872172328308E-3</v>
      </c>
      <c r="X193" s="20">
        <f t="shared" si="14"/>
        <v>8.7563174072472915E-4</v>
      </c>
      <c r="Y193" s="20">
        <f t="shared" si="14"/>
        <v>7.1035974842846605E-4</v>
      </c>
      <c r="Z193" s="20">
        <f t="shared" si="14"/>
        <v>1.1663071022566863E-3</v>
      </c>
      <c r="AA193" s="20">
        <f t="shared" si="14"/>
        <v>1.2304095986584649E-4</v>
      </c>
      <c r="AB193" s="20">
        <f t="shared" si="14"/>
        <v>3.9363618388058198E-4</v>
      </c>
      <c r="AC193" s="20">
        <f t="shared" si="14"/>
        <v>0</v>
      </c>
      <c r="AD193" s="20">
        <f t="shared" si="14"/>
        <v>6.0750468178210021E-4</v>
      </c>
      <c r="AE193" s="20">
        <f t="shared" si="14"/>
        <v>2.0514428441886423E-3</v>
      </c>
    </row>
    <row r="194" spans="1:31">
      <c r="A194" s="37" t="s">
        <v>216</v>
      </c>
      <c r="B194" s="4" t="s">
        <v>217</v>
      </c>
      <c r="C194" s="20">
        <f t="shared" si="12"/>
        <v>0.45071414147591132</v>
      </c>
      <c r="D194" s="20">
        <f t="shared" si="14"/>
        <v>0.53431844074537216</v>
      </c>
      <c r="E194" s="20">
        <f t="shared" si="14"/>
        <v>0.59584833492650624</v>
      </c>
      <c r="F194" s="20">
        <f t="shared" si="14"/>
        <v>0.66314857264437466</v>
      </c>
      <c r="G194" s="20">
        <f t="shared" si="14"/>
        <v>0.58700914882623467</v>
      </c>
      <c r="H194" s="20">
        <f t="shared" si="14"/>
        <v>0.48826345606039184</v>
      </c>
      <c r="I194" s="20">
        <f t="shared" si="14"/>
        <v>0.53360262904078115</v>
      </c>
      <c r="J194" s="20">
        <f t="shared" si="14"/>
        <v>0.51111948346796021</v>
      </c>
      <c r="K194" s="20">
        <f t="shared" si="14"/>
        <v>0.48410481789794502</v>
      </c>
      <c r="L194" s="20">
        <f t="shared" si="14"/>
        <v>0.49805313776185683</v>
      </c>
      <c r="M194" s="20">
        <f t="shared" si="14"/>
        <v>0.49252799245643375</v>
      </c>
      <c r="N194" s="20">
        <f t="shared" si="14"/>
        <v>0.43360774115428719</v>
      </c>
      <c r="O194" s="20">
        <f t="shared" si="14"/>
        <v>0.37039904912097171</v>
      </c>
      <c r="P194" s="20">
        <f t="shared" si="14"/>
        <v>0.45681084593922922</v>
      </c>
      <c r="Q194" s="20">
        <f t="shared" si="14"/>
        <v>0.38368208589757435</v>
      </c>
      <c r="R194" s="20">
        <f t="shared" si="14"/>
        <v>0.55734837885662292</v>
      </c>
      <c r="S194" s="20">
        <f t="shared" si="14"/>
        <v>0.4850049830261019</v>
      </c>
      <c r="T194" s="20">
        <f t="shared" si="14"/>
        <v>0.44260494173049342</v>
      </c>
      <c r="U194" s="20">
        <f t="shared" si="14"/>
        <v>0.46994693447894798</v>
      </c>
      <c r="V194" s="20">
        <f t="shared" si="14"/>
        <v>0.554092570732582</v>
      </c>
      <c r="W194" s="20">
        <f t="shared" si="14"/>
        <v>0.55853180917000678</v>
      </c>
      <c r="X194" s="20">
        <f t="shared" si="14"/>
        <v>0.54353774200135829</v>
      </c>
      <c r="Y194" s="20">
        <f t="shared" si="14"/>
        <v>0.47231863708661564</v>
      </c>
      <c r="Z194" s="20">
        <f t="shared" si="14"/>
        <v>0.49317924612604874</v>
      </c>
      <c r="AA194" s="20">
        <f t="shared" si="14"/>
        <v>0.40252460721274252</v>
      </c>
      <c r="AB194" s="20">
        <f t="shared" si="14"/>
        <v>0.3660770654949842</v>
      </c>
      <c r="AC194" s="20">
        <f t="shared" si="14"/>
        <v>0.32021069995672002</v>
      </c>
      <c r="AD194" s="20">
        <f t="shared" si="14"/>
        <v>0.23887616624126964</v>
      </c>
      <c r="AE194" s="20">
        <f t="shared" si="14"/>
        <v>0.45004411548436041</v>
      </c>
    </row>
    <row r="195" spans="1:31">
      <c r="A195" s="37" t="s">
        <v>218</v>
      </c>
      <c r="B195" s="4" t="s">
        <v>219</v>
      </c>
      <c r="C195" s="20">
        <f t="shared" si="12"/>
        <v>9.8489842442154904E-2</v>
      </c>
      <c r="D195" s="20">
        <f t="shared" si="14"/>
        <v>0.39294933752727079</v>
      </c>
      <c r="E195" s="20">
        <f t="shared" si="14"/>
        <v>0.12399521694155033</v>
      </c>
      <c r="F195" s="20">
        <f t="shared" si="14"/>
        <v>0.14600167553457494</v>
      </c>
      <c r="G195" s="20">
        <f t="shared" si="14"/>
        <v>0.12038167637037661</v>
      </c>
      <c r="H195" s="20">
        <f t="shared" si="14"/>
        <v>0.15061118120471081</v>
      </c>
      <c r="I195" s="20">
        <f t="shared" si="14"/>
        <v>0.1691117104820411</v>
      </c>
      <c r="J195" s="20">
        <f t="shared" si="14"/>
        <v>0.1861561603444063</v>
      </c>
      <c r="K195" s="20">
        <f t="shared" si="14"/>
        <v>0.17190850923275533</v>
      </c>
      <c r="L195" s="20">
        <f t="shared" si="14"/>
        <v>0.24040937936524875</v>
      </c>
      <c r="M195" s="20">
        <f t="shared" si="14"/>
        <v>0.22219516888384921</v>
      </c>
      <c r="N195" s="20">
        <f t="shared" si="14"/>
        <v>0.21630875051503207</v>
      </c>
      <c r="O195" s="20">
        <f t="shared" si="14"/>
        <v>0.22681163074340893</v>
      </c>
      <c r="P195" s="20">
        <f t="shared" si="14"/>
        <v>0.23216336622976841</v>
      </c>
      <c r="Q195" s="20">
        <f t="shared" si="14"/>
        <v>0.27243850097500327</v>
      </c>
      <c r="R195" s="20">
        <f t="shared" si="14"/>
        <v>0.19086487252993783</v>
      </c>
      <c r="S195" s="20">
        <f t="shared" si="14"/>
        <v>0.17023072885857571</v>
      </c>
      <c r="T195" s="20">
        <f t="shared" si="14"/>
        <v>0.17057770791951674</v>
      </c>
      <c r="U195" s="20">
        <f t="shared" si="14"/>
        <v>0.14756808664437288</v>
      </c>
      <c r="V195" s="20">
        <f t="shared" si="14"/>
        <v>0.15277786771119528</v>
      </c>
      <c r="W195" s="20">
        <f t="shared" si="14"/>
        <v>0.16821558135165743</v>
      </c>
      <c r="X195" s="20">
        <f t="shared" si="14"/>
        <v>0.16996460304669236</v>
      </c>
      <c r="Y195" s="20">
        <f t="shared" si="14"/>
        <v>0.16714578113924172</v>
      </c>
      <c r="Z195" s="20">
        <f t="shared" si="14"/>
        <v>0.14664977414350058</v>
      </c>
      <c r="AA195" s="20">
        <f t="shared" si="14"/>
        <v>0.16153507530247968</v>
      </c>
      <c r="AB195" s="20">
        <f t="shared" si="14"/>
        <v>0.15183618272668059</v>
      </c>
      <c r="AC195" s="20">
        <f t="shared" si="14"/>
        <v>0.12655039634657597</v>
      </c>
      <c r="AD195" s="20">
        <f t="shared" si="14"/>
        <v>0.11621991001364489</v>
      </c>
      <c r="AE195" s="20">
        <f t="shared" si="14"/>
        <v>0.17618517965486918</v>
      </c>
    </row>
    <row r="196" spans="1:31">
      <c r="A196" s="37" t="s">
        <v>220</v>
      </c>
      <c r="B196" s="4" t="s">
        <v>221</v>
      </c>
      <c r="C196" s="20">
        <f t="shared" si="12"/>
        <v>6.2635846424118942</v>
      </c>
      <c r="D196" s="20">
        <f t="shared" si="14"/>
        <v>12.325017167973531</v>
      </c>
      <c r="E196" s="20">
        <f t="shared" si="14"/>
        <v>6.1891897185951761</v>
      </c>
      <c r="F196" s="20">
        <f t="shared" si="14"/>
        <v>6.7560133375678788</v>
      </c>
      <c r="G196" s="20">
        <f t="shared" si="14"/>
        <v>6.8934435454657024</v>
      </c>
      <c r="H196" s="20">
        <f t="shared" si="14"/>
        <v>7.6751842030518587</v>
      </c>
      <c r="I196" s="20">
        <f t="shared" si="14"/>
        <v>7.0287583523390218</v>
      </c>
      <c r="J196" s="20">
        <f t="shared" si="14"/>
        <v>8.2965884001273231</v>
      </c>
      <c r="K196" s="20">
        <f t="shared" si="14"/>
        <v>7.7826076719514141</v>
      </c>
      <c r="L196" s="20">
        <f t="shared" si="14"/>
        <v>6.9743670945262526</v>
      </c>
      <c r="M196" s="20">
        <f t="shared" si="14"/>
        <v>7.7806330707827565</v>
      </c>
      <c r="N196" s="20">
        <f t="shared" si="14"/>
        <v>6.6172901924599197</v>
      </c>
      <c r="O196" s="20">
        <f t="shared" si="14"/>
        <v>7.6484949887188574</v>
      </c>
      <c r="P196" s="20">
        <f t="shared" si="14"/>
        <v>7.7302514144471397</v>
      </c>
      <c r="Q196" s="20">
        <f t="shared" si="14"/>
        <v>7.5778220803479668</v>
      </c>
      <c r="R196" s="20">
        <f t="shared" si="14"/>
        <v>8.248323873624253</v>
      </c>
      <c r="S196" s="20">
        <f t="shared" si="14"/>
        <v>9.0089362034528691</v>
      </c>
      <c r="T196" s="20">
        <f t="shared" si="14"/>
        <v>9.6227662989671376</v>
      </c>
      <c r="U196" s="20">
        <f t="shared" si="14"/>
        <v>8.681796105691161</v>
      </c>
      <c r="V196" s="20">
        <f t="shared" si="14"/>
        <v>8.5880108941186784</v>
      </c>
      <c r="W196" s="20">
        <f t="shared" si="14"/>
        <v>8.3505744441704053</v>
      </c>
      <c r="X196" s="20">
        <f t="shared" si="14"/>
        <v>7.7048350316258185</v>
      </c>
      <c r="Y196" s="20">
        <f t="shared" si="14"/>
        <v>7.6584849567136377</v>
      </c>
      <c r="Z196" s="20">
        <f t="shared" si="14"/>
        <v>9.5152495992127779</v>
      </c>
      <c r="AA196" s="20">
        <f t="shared" si="14"/>
        <v>9.2561991266127226</v>
      </c>
      <c r="AB196" s="20">
        <f t="shared" si="14"/>
        <v>7.2804413075068215</v>
      </c>
      <c r="AC196" s="20">
        <f t="shared" si="14"/>
        <v>5.2852533023113279</v>
      </c>
      <c r="AD196" s="20">
        <f t="shared" si="14"/>
        <v>4.4026033976594947</v>
      </c>
      <c r="AE196" s="20">
        <f t="shared" si="14"/>
        <v>7.6571838333831233</v>
      </c>
    </row>
    <row r="197" spans="1:31">
      <c r="A197" s="37" t="s">
        <v>222</v>
      </c>
      <c r="B197" s="4" t="s">
        <v>223</v>
      </c>
      <c r="C197" s="20">
        <f t="shared" si="12"/>
        <v>2.937828887746428</v>
      </c>
      <c r="D197" s="20">
        <f t="shared" si="14"/>
        <v>3.3073728873272037</v>
      </c>
      <c r="E197" s="20">
        <f t="shared" si="14"/>
        <v>2.6881174123796847</v>
      </c>
      <c r="F197" s="20">
        <f t="shared" si="14"/>
        <v>2.7564068948481562</v>
      </c>
      <c r="G197" s="20">
        <f t="shared" si="14"/>
        <v>3.0736771964875529</v>
      </c>
      <c r="H197" s="20">
        <f t="shared" si="14"/>
        <v>3.2380022599879177</v>
      </c>
      <c r="I197" s="20">
        <f t="shared" si="14"/>
        <v>5.8508719494353834</v>
      </c>
      <c r="J197" s="20">
        <f t="shared" ref="D197:AE206" si="15">IFERROR((J94/J$109*100),"--")</f>
        <v>7.1540118640961801</v>
      </c>
      <c r="K197" s="20">
        <f t="shared" si="15"/>
        <v>9.3159026977054573</v>
      </c>
      <c r="L197" s="20">
        <f t="shared" si="15"/>
        <v>9.2512195264931201</v>
      </c>
      <c r="M197" s="20">
        <f t="shared" si="15"/>
        <v>9.3916569285053626</v>
      </c>
      <c r="N197" s="20">
        <f t="shared" si="15"/>
        <v>7.2218450743905347</v>
      </c>
      <c r="O197" s="20">
        <f t="shared" si="15"/>
        <v>4.8278499231037628</v>
      </c>
      <c r="P197" s="20">
        <f t="shared" si="15"/>
        <v>6.4485181762315076</v>
      </c>
      <c r="Q197" s="20">
        <f t="shared" si="15"/>
        <v>11.074508413974412</v>
      </c>
      <c r="R197" s="20">
        <f t="shared" si="15"/>
        <v>15.491621829308786</v>
      </c>
      <c r="S197" s="20">
        <f t="shared" si="15"/>
        <v>19.527004798866439</v>
      </c>
      <c r="T197" s="20">
        <f t="shared" si="15"/>
        <v>23.944544486590132</v>
      </c>
      <c r="U197" s="20">
        <f t="shared" si="15"/>
        <v>25.900495596904587</v>
      </c>
      <c r="V197" s="20">
        <f t="shared" si="15"/>
        <v>21.811753854884525</v>
      </c>
      <c r="W197" s="20">
        <f t="shared" si="15"/>
        <v>9.8063594249971224</v>
      </c>
      <c r="X197" s="20">
        <f t="shared" si="15"/>
        <v>8.807130485793607</v>
      </c>
      <c r="Y197" s="20">
        <f t="shared" si="15"/>
        <v>5.3989630734512319</v>
      </c>
      <c r="Z197" s="20">
        <f t="shared" si="15"/>
        <v>5.3479735264419812</v>
      </c>
      <c r="AA197" s="20">
        <f t="shared" si="15"/>
        <v>5.1643205669143102</v>
      </c>
      <c r="AB197" s="20">
        <f t="shared" si="15"/>
        <v>9.2235712296323342</v>
      </c>
      <c r="AC197" s="20">
        <f t="shared" si="15"/>
        <v>7.2997654144402446</v>
      </c>
      <c r="AD197" s="20">
        <f t="shared" si="15"/>
        <v>9.0286829957110566</v>
      </c>
      <c r="AE197" s="20">
        <f t="shared" si="15"/>
        <v>10.583708103535619</v>
      </c>
    </row>
    <row r="198" spans="1:31">
      <c r="A198" s="37" t="s">
        <v>224</v>
      </c>
      <c r="B198" s="4" t="s">
        <v>225</v>
      </c>
      <c r="C198" s="20">
        <f t="shared" si="12"/>
        <v>0.13628531947933184</v>
      </c>
      <c r="D198" s="20">
        <f t="shared" si="15"/>
        <v>4.9001604327038872E-2</v>
      </c>
      <c r="E198" s="20">
        <f t="shared" si="15"/>
        <v>5.6543370295795493E-4</v>
      </c>
      <c r="F198" s="20">
        <f t="shared" si="15"/>
        <v>1.4825693406368619E-4</v>
      </c>
      <c r="G198" s="20">
        <f t="shared" si="15"/>
        <v>3.3406736256323365E-2</v>
      </c>
      <c r="H198" s="20">
        <f t="shared" si="15"/>
        <v>6.1314622351361491E-4</v>
      </c>
      <c r="I198" s="20">
        <f t="shared" si="15"/>
        <v>2.5900020834119914E-3</v>
      </c>
      <c r="J198" s="20">
        <f t="shared" si="15"/>
        <v>3.1787221301446404E-3</v>
      </c>
      <c r="K198" s="20">
        <f t="shared" si="15"/>
        <v>3.0750894927572873E-3</v>
      </c>
      <c r="L198" s="20">
        <f t="shared" si="15"/>
        <v>2.3656259288071423E-2</v>
      </c>
      <c r="M198" s="20">
        <f t="shared" si="15"/>
        <v>0.13930571035666917</v>
      </c>
      <c r="N198" s="20">
        <f t="shared" si="15"/>
        <v>0.21282021213930302</v>
      </c>
      <c r="O198" s="20">
        <f t="shared" si="15"/>
        <v>0.12204540131207699</v>
      </c>
      <c r="P198" s="20">
        <f t="shared" si="15"/>
        <v>4.7593652621443619E-2</v>
      </c>
      <c r="Q198" s="20">
        <f t="shared" si="15"/>
        <v>3.399268444029387E-3</v>
      </c>
      <c r="R198" s="20">
        <f t="shared" si="15"/>
        <v>5.5885460865998625E-3</v>
      </c>
      <c r="S198" s="20">
        <f t="shared" si="15"/>
        <v>4.5086588446752989E-3</v>
      </c>
      <c r="T198" s="20">
        <f t="shared" si="15"/>
        <v>2.658771325009216E-3</v>
      </c>
      <c r="U198" s="20">
        <f t="shared" si="15"/>
        <v>1.9737387347271429E-3</v>
      </c>
      <c r="V198" s="20">
        <f t="shared" si="15"/>
        <v>3.0352291085428548E-3</v>
      </c>
      <c r="W198" s="20">
        <f t="shared" si="15"/>
        <v>2.442709293626727E-2</v>
      </c>
      <c r="X198" s="20">
        <f t="shared" si="15"/>
        <v>8.5550335586269816E-2</v>
      </c>
      <c r="Y198" s="20">
        <f t="shared" si="15"/>
        <v>2.743933126346507E-2</v>
      </c>
      <c r="Z198" s="20">
        <f t="shared" si="15"/>
        <v>3.07539104329057E-2</v>
      </c>
      <c r="AA198" s="20">
        <f t="shared" si="15"/>
        <v>3.0362042869891546E-2</v>
      </c>
      <c r="AB198" s="20">
        <f t="shared" si="15"/>
        <v>1.0002115601929408E-2</v>
      </c>
      <c r="AC198" s="20">
        <f t="shared" si="15"/>
        <v>1.4400256564970951E-3</v>
      </c>
      <c r="AD198" s="20">
        <f t="shared" si="15"/>
        <v>3.2253955099586055E-2</v>
      </c>
      <c r="AE198" s="20">
        <f t="shared" si="15"/>
        <v>3.8752486850019328E-2</v>
      </c>
    </row>
    <row r="199" spans="1:31">
      <c r="A199" s="37" t="s">
        <v>226</v>
      </c>
      <c r="B199" s="4" t="s">
        <v>227</v>
      </c>
      <c r="C199" s="20">
        <f t="shared" si="12"/>
        <v>2.0710567181039385</v>
      </c>
      <c r="D199" s="20">
        <f t="shared" si="15"/>
        <v>4.9681937272293624</v>
      </c>
      <c r="E199" s="20">
        <f t="shared" si="15"/>
        <v>5.0736133389226259</v>
      </c>
      <c r="F199" s="20">
        <f t="shared" si="15"/>
        <v>8.4407413264279718</v>
      </c>
      <c r="G199" s="20">
        <f t="shared" si="15"/>
        <v>12.053776189655402</v>
      </c>
      <c r="H199" s="20">
        <f t="shared" si="15"/>
        <v>19.700303608072424</v>
      </c>
      <c r="I199" s="20">
        <f t="shared" si="15"/>
        <v>20.683497044628872</v>
      </c>
      <c r="J199" s="20">
        <f t="shared" si="15"/>
        <v>23.590581940032031</v>
      </c>
      <c r="K199" s="20">
        <f t="shared" si="15"/>
        <v>25.232502385513651</v>
      </c>
      <c r="L199" s="20">
        <f t="shared" si="15"/>
        <v>21.023857310535629</v>
      </c>
      <c r="M199" s="20">
        <f t="shared" si="15"/>
        <v>21.759165658154579</v>
      </c>
      <c r="N199" s="20">
        <f t="shared" si="15"/>
        <v>18.382453708924825</v>
      </c>
      <c r="O199" s="20">
        <f t="shared" si="15"/>
        <v>16.463431795952431</v>
      </c>
      <c r="P199" s="20">
        <f t="shared" si="15"/>
        <v>14.196999369188845</v>
      </c>
      <c r="Q199" s="20">
        <f t="shared" si="15"/>
        <v>13.498585922335252</v>
      </c>
      <c r="R199" s="20">
        <f t="shared" si="15"/>
        <v>10.838522582807151</v>
      </c>
      <c r="S199" s="20">
        <f t="shared" si="15"/>
        <v>8.1738424731297297</v>
      </c>
      <c r="T199" s="20">
        <f t="shared" si="15"/>
        <v>7.6495003187415538</v>
      </c>
      <c r="U199" s="20">
        <f t="shared" si="15"/>
        <v>9.023904113074197</v>
      </c>
      <c r="V199" s="20">
        <f t="shared" si="15"/>
        <v>8.0111996618827721</v>
      </c>
      <c r="W199" s="20">
        <f t="shared" si="15"/>
        <v>10.905615354636973</v>
      </c>
      <c r="X199" s="20">
        <f t="shared" si="15"/>
        <v>10.883348496746517</v>
      </c>
      <c r="Y199" s="20">
        <f t="shared" si="15"/>
        <v>11.090956086888809</v>
      </c>
      <c r="Z199" s="20">
        <f t="shared" si="15"/>
        <v>6.833231779910669</v>
      </c>
      <c r="AA199" s="20">
        <f t="shared" si="15"/>
        <v>7.7267480279573242</v>
      </c>
      <c r="AB199" s="20">
        <f t="shared" si="15"/>
        <v>7.0264602883307807</v>
      </c>
      <c r="AC199" s="20">
        <f t="shared" si="15"/>
        <v>5.2018220664361907</v>
      </c>
      <c r="AD199" s="20">
        <f t="shared" si="15"/>
        <v>6.4370681299236914</v>
      </c>
      <c r="AE199" s="20">
        <f t="shared" si="15"/>
        <v>11.640185501800977</v>
      </c>
    </row>
    <row r="200" spans="1:31">
      <c r="A200" s="37" t="s">
        <v>228</v>
      </c>
      <c r="B200" s="4" t="s">
        <v>229</v>
      </c>
      <c r="C200" s="20">
        <f t="shared" si="12"/>
        <v>2.4622460610538729E-3</v>
      </c>
      <c r="D200" s="20">
        <f t="shared" si="15"/>
        <v>1.1978912789967886E-2</v>
      </c>
      <c r="E200" s="20">
        <f t="shared" si="15"/>
        <v>5.6218556584615009E-3</v>
      </c>
      <c r="F200" s="20">
        <f t="shared" si="15"/>
        <v>1.4414328728985207E-3</v>
      </c>
      <c r="G200" s="20">
        <f t="shared" si="15"/>
        <v>2.3833895880430996E-2</v>
      </c>
      <c r="H200" s="20">
        <f t="shared" si="15"/>
        <v>6.2458124768063186E-2</v>
      </c>
      <c r="I200" s="20">
        <f t="shared" si="15"/>
        <v>7.1503042812647163E-4</v>
      </c>
      <c r="J200" s="20">
        <f t="shared" si="15"/>
        <v>5.4158273511248605E-4</v>
      </c>
      <c r="K200" s="20">
        <f t="shared" si="15"/>
        <v>3.8141336869928149E-4</v>
      </c>
      <c r="L200" s="20">
        <f t="shared" si="15"/>
        <v>0.95108215878488767</v>
      </c>
      <c r="M200" s="20">
        <f t="shared" si="15"/>
        <v>1.0619128940838711E-3</v>
      </c>
      <c r="N200" s="20">
        <f t="shared" si="15"/>
        <v>7.982883158236864E-4</v>
      </c>
      <c r="O200" s="20">
        <f t="shared" si="15"/>
        <v>2.5081747384720852</v>
      </c>
      <c r="P200" s="20">
        <f t="shared" si="15"/>
        <v>8.5122011002306281E-3</v>
      </c>
      <c r="Q200" s="20">
        <f t="shared" si="15"/>
        <v>5.8633305148549928E-3</v>
      </c>
      <c r="R200" s="20">
        <f t="shared" si="15"/>
        <v>7.1586307139840527E-4</v>
      </c>
      <c r="S200" s="20">
        <f t="shared" si="15"/>
        <v>3.4060312198623283E-4</v>
      </c>
      <c r="T200" s="20">
        <f t="shared" si="15"/>
        <v>4.3708160188594353E-3</v>
      </c>
      <c r="U200" s="20">
        <f t="shared" si="15"/>
        <v>2.7657032443331839E-3</v>
      </c>
      <c r="V200" s="20">
        <f t="shared" si="15"/>
        <v>2.0393361999260853E-3</v>
      </c>
      <c r="W200" s="20">
        <f t="shared" si="15"/>
        <v>7.1063536483591512E-3</v>
      </c>
      <c r="X200" s="20">
        <f t="shared" si="15"/>
        <v>4.0747872162053052E-3</v>
      </c>
      <c r="Y200" s="20">
        <f t="shared" si="15"/>
        <v>2.152378797868815E-2</v>
      </c>
      <c r="Z200" s="20">
        <f t="shared" si="15"/>
        <v>6.1285423728463725E-3</v>
      </c>
      <c r="AA200" s="20">
        <f t="shared" si="15"/>
        <v>6.9459219516440531E-4</v>
      </c>
      <c r="AB200" s="20">
        <f t="shared" si="15"/>
        <v>3.5626669291438792E-4</v>
      </c>
      <c r="AC200" s="20">
        <f t="shared" si="15"/>
        <v>1.4960745762746634E-4</v>
      </c>
      <c r="AD200" s="20">
        <f t="shared" si="15"/>
        <v>1.7463849759405628E-5</v>
      </c>
      <c r="AE200" s="20">
        <f t="shared" si="15"/>
        <v>0.15472259393916227</v>
      </c>
    </row>
    <row r="201" spans="1:31">
      <c r="A201" s="37" t="s">
        <v>230</v>
      </c>
      <c r="B201" s="4" t="s">
        <v>231</v>
      </c>
      <c r="C201" s="20">
        <f t="shared" si="12"/>
        <v>8.8025296682675922E-3</v>
      </c>
      <c r="D201" s="20">
        <f t="shared" si="15"/>
        <v>1.5404128830187699E-2</v>
      </c>
      <c r="E201" s="20">
        <f t="shared" si="15"/>
        <v>5.2036266699255276E-2</v>
      </c>
      <c r="F201" s="20">
        <f t="shared" si="15"/>
        <v>4.7336409831515693E-2</v>
      </c>
      <c r="G201" s="20">
        <f t="shared" si="15"/>
        <v>3.0238517047768115E-2</v>
      </c>
      <c r="H201" s="20">
        <f t="shared" si="15"/>
        <v>1.1111966709777467E-2</v>
      </c>
      <c r="I201" s="20">
        <f t="shared" si="15"/>
        <v>1.4164840626523191E-2</v>
      </c>
      <c r="J201" s="20">
        <f t="shared" si="15"/>
        <v>7.6912099455147308E-3</v>
      </c>
      <c r="K201" s="20">
        <f t="shared" si="15"/>
        <v>0.12800265695960797</v>
      </c>
      <c r="L201" s="20">
        <f t="shared" si="15"/>
        <v>5.9214675713293877E-2</v>
      </c>
      <c r="M201" s="20">
        <f t="shared" si="15"/>
        <v>3.1645425252166061E-3</v>
      </c>
      <c r="N201" s="20">
        <f t="shared" si="15"/>
        <v>0.24582730143176368</v>
      </c>
      <c r="O201" s="20">
        <f t="shared" si="15"/>
        <v>2.8719323475726716E-2</v>
      </c>
      <c r="P201" s="20">
        <f t="shared" si="15"/>
        <v>6.9789220533053073E-2</v>
      </c>
      <c r="Q201" s="20">
        <f t="shared" si="15"/>
        <v>2.5918332926447209E-3</v>
      </c>
      <c r="R201" s="20">
        <f t="shared" si="15"/>
        <v>1.8047562620200279E-3</v>
      </c>
      <c r="S201" s="20">
        <f t="shared" si="15"/>
        <v>4.4717795328006625E-3</v>
      </c>
      <c r="T201" s="20">
        <f t="shared" si="15"/>
        <v>0.15719317181703457</v>
      </c>
      <c r="U201" s="20">
        <f t="shared" si="15"/>
        <v>3.6662922761075364E-3</v>
      </c>
      <c r="V201" s="20">
        <f t="shared" si="15"/>
        <v>0</v>
      </c>
      <c r="W201" s="20">
        <f t="shared" si="15"/>
        <v>3.4132046028494687E-3</v>
      </c>
      <c r="X201" s="20">
        <f t="shared" si="15"/>
        <v>2.1572852686076458E-3</v>
      </c>
      <c r="Y201" s="20">
        <f t="shared" si="15"/>
        <v>2.0851343543258323E-3</v>
      </c>
      <c r="Z201" s="20">
        <f t="shared" si="15"/>
        <v>5.3347425960269907E-3</v>
      </c>
      <c r="AA201" s="20">
        <f t="shared" si="15"/>
        <v>4.3550853903402643E-3</v>
      </c>
      <c r="AB201" s="20">
        <f t="shared" si="15"/>
        <v>0</v>
      </c>
      <c r="AC201" s="20">
        <f t="shared" si="15"/>
        <v>0</v>
      </c>
      <c r="AD201" s="20">
        <f t="shared" si="15"/>
        <v>0</v>
      </c>
      <c r="AE201" s="20">
        <f t="shared" si="15"/>
        <v>3.252175231479916E-2</v>
      </c>
    </row>
    <row r="202" spans="1:31">
      <c r="A202" s="37" t="s">
        <v>232</v>
      </c>
      <c r="B202" s="4" t="s">
        <v>233</v>
      </c>
      <c r="C202" s="20">
        <f t="shared" si="12"/>
        <v>0.8398721314254759</v>
      </c>
      <c r="D202" s="20">
        <f t="shared" si="15"/>
        <v>1.0284398352950652</v>
      </c>
      <c r="E202" s="20">
        <f t="shared" si="15"/>
        <v>0.84239272108703167</v>
      </c>
      <c r="F202" s="20">
        <f t="shared" si="15"/>
        <v>0.88024383089084501</v>
      </c>
      <c r="G202" s="20">
        <f t="shared" si="15"/>
        <v>0.80243308084496456</v>
      </c>
      <c r="H202" s="20">
        <f t="shared" si="15"/>
        <v>0.76171294409347368</v>
      </c>
      <c r="I202" s="20">
        <f t="shared" si="15"/>
        <v>0.82122281015650156</v>
      </c>
      <c r="J202" s="20">
        <f t="shared" si="15"/>
        <v>0.77470685180876309</v>
      </c>
      <c r="K202" s="20">
        <f t="shared" si="15"/>
        <v>0.68281127026639754</v>
      </c>
      <c r="L202" s="20">
        <f t="shared" si="15"/>
        <v>0.47257517999922583</v>
      </c>
      <c r="M202" s="20">
        <f t="shared" si="15"/>
        <v>0.51784583857306665</v>
      </c>
      <c r="N202" s="20">
        <f t="shared" si="15"/>
        <v>0.57515187912731636</v>
      </c>
      <c r="O202" s="20">
        <f t="shared" si="15"/>
        <v>0.70740542942529727</v>
      </c>
      <c r="P202" s="20">
        <f t="shared" si="15"/>
        <v>0.63045200892012654</v>
      </c>
      <c r="Q202" s="20">
        <f t="shared" si="15"/>
        <v>0.78334665339535681</v>
      </c>
      <c r="R202" s="20">
        <f t="shared" si="15"/>
        <v>0.66395324747392159</v>
      </c>
      <c r="S202" s="20">
        <f t="shared" si="15"/>
        <v>0.65702644588797143</v>
      </c>
      <c r="T202" s="20">
        <f t="shared" si="15"/>
        <v>0.70719080952946911</v>
      </c>
      <c r="U202" s="20">
        <f t="shared" si="15"/>
        <v>0.6439775083374627</v>
      </c>
      <c r="V202" s="20">
        <f t="shared" si="15"/>
        <v>0.99714516011033694</v>
      </c>
      <c r="W202" s="20">
        <f t="shared" si="15"/>
        <v>1.2245113868173689</v>
      </c>
      <c r="X202" s="20">
        <f t="shared" si="15"/>
        <v>1.3422312006086885</v>
      </c>
      <c r="Y202" s="20">
        <f t="shared" si="15"/>
        <v>1.2610932268638533</v>
      </c>
      <c r="Z202" s="20">
        <f t="shared" si="15"/>
        <v>1.0736310331277719</v>
      </c>
      <c r="AA202" s="20">
        <f t="shared" si="15"/>
        <v>1.1533696396141782</v>
      </c>
      <c r="AB202" s="20">
        <f t="shared" si="15"/>
        <v>1.2499249508635315</v>
      </c>
      <c r="AC202" s="20">
        <f t="shared" si="15"/>
        <v>1.0116152589570033</v>
      </c>
      <c r="AD202" s="20">
        <f t="shared" si="15"/>
        <v>1.0712650734361904</v>
      </c>
      <c r="AE202" s="20">
        <f t="shared" si="15"/>
        <v>0.87658886961932003</v>
      </c>
    </row>
    <row r="203" spans="1:31">
      <c r="A203" s="37" t="s">
        <v>234</v>
      </c>
      <c r="B203" s="4" t="s">
        <v>235</v>
      </c>
      <c r="C203" s="20">
        <f t="shared" si="12"/>
        <v>4.8506247402761292E-2</v>
      </c>
      <c r="D203" s="20">
        <f t="shared" si="15"/>
        <v>3.1129183333844186E-2</v>
      </c>
      <c r="E203" s="20">
        <f t="shared" si="15"/>
        <v>4.1131156665597052E-2</v>
      </c>
      <c r="F203" s="20">
        <f t="shared" si="15"/>
        <v>3.9067427648756918E-2</v>
      </c>
      <c r="G203" s="20">
        <f t="shared" si="15"/>
        <v>3.5762059646313106E-2</v>
      </c>
      <c r="H203" s="20">
        <f t="shared" si="15"/>
        <v>3.0021553385513117E-2</v>
      </c>
      <c r="I203" s="20">
        <f t="shared" si="15"/>
        <v>2.9073993460435547E-2</v>
      </c>
      <c r="J203" s="20">
        <f t="shared" si="15"/>
        <v>2.3486908888535673E-2</v>
      </c>
      <c r="K203" s="20">
        <f t="shared" si="15"/>
        <v>1.3138236285815601E-2</v>
      </c>
      <c r="L203" s="20">
        <f t="shared" si="15"/>
        <v>6.1859140441252354E-3</v>
      </c>
      <c r="M203" s="20">
        <f t="shared" si="15"/>
        <v>4.6241141087318841E-3</v>
      </c>
      <c r="N203" s="20">
        <f t="shared" si="15"/>
        <v>3.2065987611390096E-3</v>
      </c>
      <c r="O203" s="20">
        <f t="shared" si="15"/>
        <v>4.137528106031867E-3</v>
      </c>
      <c r="P203" s="20">
        <f t="shared" si="15"/>
        <v>4.1926689292232228E-3</v>
      </c>
      <c r="Q203" s="20">
        <f t="shared" si="15"/>
        <v>2.0477130467116121E-3</v>
      </c>
      <c r="R203" s="20">
        <f t="shared" si="15"/>
        <v>4.4722057871485997E-3</v>
      </c>
      <c r="S203" s="20">
        <f t="shared" si="15"/>
        <v>3.0059621145505947E-3</v>
      </c>
      <c r="T203" s="20">
        <f t="shared" si="15"/>
        <v>3.0930107766331725E-3</v>
      </c>
      <c r="U203" s="20">
        <f t="shared" si="15"/>
        <v>1.4995619679804683E-3</v>
      </c>
      <c r="V203" s="20">
        <f t="shared" si="15"/>
        <v>2.0291468322062539E-3</v>
      </c>
      <c r="W203" s="20">
        <f t="shared" si="15"/>
        <v>1.356487928862911E-3</v>
      </c>
      <c r="X203" s="20">
        <f t="shared" si="15"/>
        <v>2.1626625452598751E-3</v>
      </c>
      <c r="Y203" s="20">
        <f t="shared" si="15"/>
        <v>1.6025821240583109E-3</v>
      </c>
      <c r="Z203" s="20">
        <f t="shared" si="15"/>
        <v>1.1177343834613907E-3</v>
      </c>
      <c r="AA203" s="20">
        <f t="shared" si="15"/>
        <v>1.1153939674484752E-3</v>
      </c>
      <c r="AB203" s="20">
        <f t="shared" si="15"/>
        <v>1.0950974301370596E-3</v>
      </c>
      <c r="AC203" s="20">
        <f t="shared" si="15"/>
        <v>3.0637769838546679E-4</v>
      </c>
      <c r="AD203" s="20">
        <f t="shared" si="15"/>
        <v>4.9007608302109194E-4</v>
      </c>
      <c r="AE203" s="20">
        <f t="shared" si="15"/>
        <v>5.4821911905865552E-3</v>
      </c>
    </row>
    <row r="204" spans="1:31">
      <c r="A204" s="37" t="s">
        <v>236</v>
      </c>
      <c r="B204" s="4" t="s">
        <v>237</v>
      </c>
      <c r="C204" s="20">
        <f t="shared" si="12"/>
        <v>1.8466845457904043E-3</v>
      </c>
      <c r="D204" s="20">
        <f t="shared" si="15"/>
        <v>3.1069351203421745E-4</v>
      </c>
      <c r="E204" s="20">
        <f t="shared" si="15"/>
        <v>1.3024421016453139E-3</v>
      </c>
      <c r="F204" s="20">
        <f t="shared" si="15"/>
        <v>1.6702027090037754E-3</v>
      </c>
      <c r="G204" s="20">
        <f t="shared" si="15"/>
        <v>1.0019786589725955E-2</v>
      </c>
      <c r="H204" s="20">
        <f t="shared" si="15"/>
        <v>2.5412900923595712E-3</v>
      </c>
      <c r="I204" s="20">
        <f t="shared" si="15"/>
        <v>1.5587858545018831E-3</v>
      </c>
      <c r="J204" s="20">
        <f t="shared" si="15"/>
        <v>4.4811567165766583E-3</v>
      </c>
      <c r="K204" s="20">
        <f t="shared" si="15"/>
        <v>3.119283720024396E-3</v>
      </c>
      <c r="L204" s="20">
        <f t="shared" si="15"/>
        <v>2.8714613809257931E-3</v>
      </c>
      <c r="M204" s="20">
        <f t="shared" si="15"/>
        <v>3.3831592678672051E-3</v>
      </c>
      <c r="N204" s="20">
        <f t="shared" si="15"/>
        <v>2.616653285880479E-3</v>
      </c>
      <c r="O204" s="20">
        <f t="shared" si="15"/>
        <v>2.7202078158662765E-3</v>
      </c>
      <c r="P204" s="20">
        <f t="shared" si="15"/>
        <v>2.6661302233209599E-3</v>
      </c>
      <c r="Q204" s="20">
        <f t="shared" si="15"/>
        <v>2.4510568542033036E-3</v>
      </c>
      <c r="R204" s="20">
        <f t="shared" si="15"/>
        <v>1.6256969158004956E-3</v>
      </c>
      <c r="S204" s="20">
        <f t="shared" si="15"/>
        <v>1.8736535091390079E-3</v>
      </c>
      <c r="T204" s="20">
        <f t="shared" si="15"/>
        <v>1.2335286519852716E-3</v>
      </c>
      <c r="U204" s="20">
        <f t="shared" si="15"/>
        <v>1.6687084744925098E-3</v>
      </c>
      <c r="V204" s="20">
        <f t="shared" si="15"/>
        <v>2.7937361711829829E-3</v>
      </c>
      <c r="W204" s="20">
        <f t="shared" si="15"/>
        <v>9.8929879166092388E-4</v>
      </c>
      <c r="X204" s="20">
        <f t="shared" si="15"/>
        <v>5.6026734726440032E-4</v>
      </c>
      <c r="Y204" s="20">
        <f t="shared" si="15"/>
        <v>1.0880886483834108E-3</v>
      </c>
      <c r="Z204" s="20">
        <f t="shared" si="15"/>
        <v>1.0899707134714714E-3</v>
      </c>
      <c r="AA204" s="20">
        <f t="shared" si="15"/>
        <v>1.1983153237970167E-3</v>
      </c>
      <c r="AB204" s="20">
        <f t="shared" si="15"/>
        <v>7.3175664362710611E-4</v>
      </c>
      <c r="AC204" s="20">
        <f t="shared" si="15"/>
        <v>2.2126364516056104E-4</v>
      </c>
      <c r="AD204" s="20">
        <f t="shared" si="15"/>
        <v>0</v>
      </c>
      <c r="AE204" s="20">
        <f t="shared" si="15"/>
        <v>1.7797018776558985E-3</v>
      </c>
    </row>
    <row r="205" spans="1:31">
      <c r="A205" s="37" t="s">
        <v>238</v>
      </c>
      <c r="B205" s="4" t="s">
        <v>239</v>
      </c>
      <c r="C205" s="20">
        <f t="shared" si="12"/>
        <v>0</v>
      </c>
      <c r="D205" s="20">
        <f t="shared" si="15"/>
        <v>8.2594353952718984E-5</v>
      </c>
      <c r="E205" s="20">
        <f t="shared" si="15"/>
        <v>4.4233718503317136E-2</v>
      </c>
      <c r="F205" s="20">
        <f t="shared" si="15"/>
        <v>1.1375510216653294E-2</v>
      </c>
      <c r="G205" s="20">
        <f t="shared" si="15"/>
        <v>2.4835507583629804E-2</v>
      </c>
      <c r="H205" s="20">
        <f t="shared" si="15"/>
        <v>1.3135824692949624E-2</v>
      </c>
      <c r="I205" s="20">
        <f t="shared" si="15"/>
        <v>6.7394024506960658E-3</v>
      </c>
      <c r="J205" s="20">
        <f t="shared" si="15"/>
        <v>6.6703666454478528E-4</v>
      </c>
      <c r="K205" s="20">
        <f t="shared" si="15"/>
        <v>2.0699739332748026E-3</v>
      </c>
      <c r="L205" s="20">
        <f t="shared" si="15"/>
        <v>1.5083650392117823E-3</v>
      </c>
      <c r="M205" s="20">
        <f t="shared" si="15"/>
        <v>1.8087495287428567E-3</v>
      </c>
      <c r="N205" s="20">
        <f t="shared" si="15"/>
        <v>1.2387392609271844E-3</v>
      </c>
      <c r="O205" s="20">
        <f t="shared" si="15"/>
        <v>2.6555339228421129E-3</v>
      </c>
      <c r="P205" s="20">
        <f t="shared" si="15"/>
        <v>2.2653760290191121E-3</v>
      </c>
      <c r="Q205" s="20">
        <f t="shared" si="15"/>
        <v>5.30919519790471E-3</v>
      </c>
      <c r="R205" s="20">
        <f t="shared" si="15"/>
        <v>2.1395987672606751E-3</v>
      </c>
      <c r="S205" s="20">
        <f t="shared" si="15"/>
        <v>1.1484181656757433E-3</v>
      </c>
      <c r="T205" s="20">
        <f t="shared" si="15"/>
        <v>1.1565496145901357E-3</v>
      </c>
      <c r="U205" s="20">
        <f t="shared" si="15"/>
        <v>3.5288738384655935E-3</v>
      </c>
      <c r="V205" s="20">
        <f t="shared" si="15"/>
        <v>0</v>
      </c>
      <c r="W205" s="20">
        <f t="shared" si="15"/>
        <v>0</v>
      </c>
      <c r="X205" s="20">
        <f t="shared" si="15"/>
        <v>0</v>
      </c>
      <c r="Y205" s="20">
        <f t="shared" si="15"/>
        <v>0</v>
      </c>
      <c r="Z205" s="20">
        <f t="shared" si="15"/>
        <v>0</v>
      </c>
      <c r="AA205" s="20">
        <f t="shared" si="15"/>
        <v>0</v>
      </c>
      <c r="AB205" s="20">
        <f t="shared" si="15"/>
        <v>0</v>
      </c>
      <c r="AC205" s="20">
        <f t="shared" si="15"/>
        <v>0</v>
      </c>
      <c r="AD205" s="20">
        <f t="shared" si="15"/>
        <v>0</v>
      </c>
      <c r="AE205" s="20">
        <f t="shared" si="15"/>
        <v>2.1450124496868355E-3</v>
      </c>
    </row>
    <row r="206" spans="1:31">
      <c r="A206" s="37" t="s">
        <v>240</v>
      </c>
      <c r="B206" s="4" t="s">
        <v>241</v>
      </c>
      <c r="C206" s="20">
        <f t="shared" si="12"/>
        <v>0.10390678377647342</v>
      </c>
      <c r="D206" s="20">
        <f t="shared" si="15"/>
        <v>6.2404348394595875E-2</v>
      </c>
      <c r="E206" s="20">
        <f t="shared" si="15"/>
        <v>0.10435383568090555</v>
      </c>
      <c r="F206" s="20">
        <f t="shared" si="15"/>
        <v>0.24309146973999093</v>
      </c>
      <c r="G206" s="20">
        <f t="shared" si="15"/>
        <v>0.25999648142088855</v>
      </c>
      <c r="H206" s="20">
        <f t="shared" si="15"/>
        <v>0.29930252209713565</v>
      </c>
      <c r="I206" s="20">
        <f t="shared" si="15"/>
        <v>0.5548664829888148</v>
      </c>
      <c r="J206" s="20">
        <f t="shared" si="15"/>
        <v>0.61760253782742236</v>
      </c>
      <c r="K206" s="20">
        <f t="shared" si="15"/>
        <v>1.1679249343188309</v>
      </c>
      <c r="L206" s="20">
        <f t="shared" si="15"/>
        <v>0.95079388286396638</v>
      </c>
      <c r="M206" s="20">
        <f t="shared" ref="D206:AE212" si="16">IFERROR((M103/M$109*100),"--")</f>
        <v>0.54321656173385369</v>
      </c>
      <c r="N206" s="20">
        <f t="shared" si="16"/>
        <v>0.6522121094368265</v>
      </c>
      <c r="O206" s="20">
        <f t="shared" si="16"/>
        <v>0.82843948834637227</v>
      </c>
      <c r="P206" s="20">
        <f t="shared" si="16"/>
        <v>0.58428587329101178</v>
      </c>
      <c r="Q206" s="20">
        <f t="shared" si="16"/>
        <v>0.37404154020124175</v>
      </c>
      <c r="R206" s="20">
        <f t="shared" si="16"/>
        <v>0.3883186859358192</v>
      </c>
      <c r="S206" s="20">
        <f t="shared" si="16"/>
        <v>0.35425579053767842</v>
      </c>
      <c r="T206" s="20">
        <f t="shared" si="16"/>
        <v>0.22496212560483594</v>
      </c>
      <c r="U206" s="20">
        <f t="shared" si="16"/>
        <v>0.16238273531469222</v>
      </c>
      <c r="V206" s="20">
        <f t="shared" si="16"/>
        <v>0.18090190792189215</v>
      </c>
      <c r="W206" s="20">
        <f t="shared" si="16"/>
        <v>0.18762016903286791</v>
      </c>
      <c r="X206" s="20">
        <f t="shared" si="16"/>
        <v>0.22632027418015241</v>
      </c>
      <c r="Y206" s="20">
        <f t="shared" si="16"/>
        <v>0.23579486192753757</v>
      </c>
      <c r="Z206" s="20">
        <f t="shared" si="16"/>
        <v>0.26255055747775113</v>
      </c>
      <c r="AA206" s="20">
        <f t="shared" si="16"/>
        <v>0.20309566881851582</v>
      </c>
      <c r="AB206" s="20">
        <f t="shared" si="16"/>
        <v>0.18979026960744794</v>
      </c>
      <c r="AC206" s="20">
        <f t="shared" si="16"/>
        <v>0.16760532551997934</v>
      </c>
      <c r="AD206" s="20">
        <f t="shared" si="16"/>
        <v>0.1514736099302377</v>
      </c>
      <c r="AE206" s="20">
        <f t="shared" si="16"/>
        <v>0.36794071102007658</v>
      </c>
    </row>
    <row r="207" spans="1:31">
      <c r="A207" s="37" t="s">
        <v>242</v>
      </c>
      <c r="B207" s="4" t="s">
        <v>243</v>
      </c>
      <c r="C207" s="20">
        <f t="shared" si="12"/>
        <v>6.3895285284347986E-2</v>
      </c>
      <c r="D207" s="20">
        <f t="shared" si="16"/>
        <v>0.1360237527140998</v>
      </c>
      <c r="E207" s="20">
        <f t="shared" si="16"/>
        <v>6.5647680167743611E-2</v>
      </c>
      <c r="F207" s="20">
        <f t="shared" si="16"/>
        <v>4.9045057192415864E-2</v>
      </c>
      <c r="G207" s="20">
        <f t="shared" si="16"/>
        <v>8.7540791835877527E-2</v>
      </c>
      <c r="H207" s="20">
        <f t="shared" si="16"/>
        <v>4.8555917518845915E-2</v>
      </c>
      <c r="I207" s="20">
        <f t="shared" si="16"/>
        <v>4.3800699757281722E-2</v>
      </c>
      <c r="J207" s="20">
        <f t="shared" si="16"/>
        <v>8.8192914199014483E-2</v>
      </c>
      <c r="K207" s="20">
        <f t="shared" si="16"/>
        <v>4.7827387125651231E-2</v>
      </c>
      <c r="L207" s="20">
        <f t="shared" si="16"/>
        <v>4.1923263641672849E-2</v>
      </c>
      <c r="M207" s="20">
        <f t="shared" si="16"/>
        <v>4.8944557896749029E-2</v>
      </c>
      <c r="N207" s="20">
        <f t="shared" si="16"/>
        <v>6.8533941118295139E-2</v>
      </c>
      <c r="O207" s="20">
        <f t="shared" si="16"/>
        <v>0.1042293097207434</v>
      </c>
      <c r="P207" s="20">
        <f t="shared" si="16"/>
        <v>0.10125944308841386</v>
      </c>
      <c r="Q207" s="20">
        <f t="shared" si="16"/>
        <v>9.4456380386382724E-2</v>
      </c>
      <c r="R207" s="20">
        <f t="shared" si="16"/>
        <v>7.5070462843425709E-2</v>
      </c>
      <c r="S207" s="20">
        <f t="shared" si="16"/>
        <v>5.1503339059831954E-2</v>
      </c>
      <c r="T207" s="20">
        <f t="shared" si="16"/>
        <v>3.2625439766122671E-2</v>
      </c>
      <c r="U207" s="20">
        <f t="shared" si="16"/>
        <v>2.8044367734554022E-2</v>
      </c>
      <c r="V207" s="20">
        <f t="shared" si="16"/>
        <v>3.5781761424138962E-2</v>
      </c>
      <c r="W207" s="20">
        <f t="shared" si="16"/>
        <v>5.6580377986563173E-2</v>
      </c>
      <c r="X207" s="20">
        <f t="shared" si="16"/>
        <v>1.9981195419201046E-2</v>
      </c>
      <c r="Y207" s="20">
        <f t="shared" si="16"/>
        <v>1.4903474086038496E-2</v>
      </c>
      <c r="Z207" s="20">
        <f t="shared" si="16"/>
        <v>1.25432862500064E-2</v>
      </c>
      <c r="AA207" s="20">
        <f t="shared" si="16"/>
        <v>1.5621534540770548E-2</v>
      </c>
      <c r="AB207" s="20">
        <f t="shared" si="16"/>
        <v>1.9383163318844678E-2</v>
      </c>
      <c r="AC207" s="20">
        <f t="shared" si="16"/>
        <v>2.5160889215360256E-2</v>
      </c>
      <c r="AD207" s="20">
        <f t="shared" si="16"/>
        <v>3.0412381046169005E-2</v>
      </c>
      <c r="AE207" s="20">
        <f t="shared" si="16"/>
        <v>4.7688488877387358E-2</v>
      </c>
    </row>
    <row r="208" spans="1:31">
      <c r="A208" s="37" t="s">
        <v>244</v>
      </c>
      <c r="B208" s="4" t="s">
        <v>245</v>
      </c>
      <c r="C208" s="20">
        <f t="shared" si="12"/>
        <v>0.2021504016125229</v>
      </c>
      <c r="D208" s="20">
        <f t="shared" si="16"/>
        <v>0.22701723707964216</v>
      </c>
      <c r="E208" s="20">
        <f t="shared" si="16"/>
        <v>0.28657128364373546</v>
      </c>
      <c r="F208" s="20">
        <f t="shared" si="16"/>
        <v>0.27311743308027175</v>
      </c>
      <c r="G208" s="20">
        <f t="shared" si="16"/>
        <v>0.16467143308105717</v>
      </c>
      <c r="H208" s="20">
        <f t="shared" si="16"/>
        <v>0.18980680298433628</v>
      </c>
      <c r="I208" s="20">
        <f t="shared" si="16"/>
        <v>0.1668137223777077</v>
      </c>
      <c r="J208" s="20">
        <f t="shared" si="16"/>
        <v>0.1602692407129469</v>
      </c>
      <c r="K208" s="20">
        <f t="shared" si="16"/>
        <v>0.12800536164098733</v>
      </c>
      <c r="L208" s="20">
        <f t="shared" si="16"/>
        <v>0.14117032440799315</v>
      </c>
      <c r="M208" s="20">
        <f t="shared" si="16"/>
        <v>0.14559191731403234</v>
      </c>
      <c r="N208" s="20">
        <f t="shared" si="16"/>
        <v>0.12461089877997086</v>
      </c>
      <c r="O208" s="20">
        <f t="shared" si="16"/>
        <v>0.17945116359023702</v>
      </c>
      <c r="P208" s="20">
        <f t="shared" si="16"/>
        <v>0.16986248321012185</v>
      </c>
      <c r="Q208" s="20">
        <f t="shared" si="16"/>
        <v>0.21336306638029515</v>
      </c>
      <c r="R208" s="20">
        <f t="shared" si="16"/>
        <v>0.21370157750790539</v>
      </c>
      <c r="S208" s="20">
        <f t="shared" si="16"/>
        <v>0.14356606404367603</v>
      </c>
      <c r="T208" s="20">
        <f t="shared" si="16"/>
        <v>0.14974990631308815</v>
      </c>
      <c r="U208" s="20">
        <f t="shared" si="16"/>
        <v>0.1468350215458038</v>
      </c>
      <c r="V208" s="20">
        <f t="shared" si="16"/>
        <v>0.14327208069256794</v>
      </c>
      <c r="W208" s="20">
        <f t="shared" si="16"/>
        <v>0.18627436712895684</v>
      </c>
      <c r="X208" s="20">
        <f t="shared" si="16"/>
        <v>0.12932981160508791</v>
      </c>
      <c r="Y208" s="20">
        <f t="shared" si="16"/>
        <v>0.11048702353655324</v>
      </c>
      <c r="Z208" s="20">
        <f t="shared" si="16"/>
        <v>0.13022828963987762</v>
      </c>
      <c r="AA208" s="20">
        <f t="shared" si="16"/>
        <v>9.7241731682766272E-2</v>
      </c>
      <c r="AB208" s="20">
        <f t="shared" si="16"/>
        <v>9.0489430924721032E-2</v>
      </c>
      <c r="AC208" s="20">
        <f t="shared" si="16"/>
        <v>2.1272989513060069E-2</v>
      </c>
      <c r="AD208" s="20">
        <f t="shared" si="16"/>
        <v>9.4971116510928794E-2</v>
      </c>
      <c r="AE208" s="20">
        <f t="shared" si="16"/>
        <v>0.14024738011717311</v>
      </c>
    </row>
    <row r="209" spans="1:31">
      <c r="A209" s="37" t="s">
        <v>246</v>
      </c>
      <c r="B209" s="4" t="s">
        <v>247</v>
      </c>
      <c r="C209" s="20">
        <f t="shared" si="12"/>
        <v>2.591513979259201E-2</v>
      </c>
      <c r="D209" s="20">
        <f t="shared" si="16"/>
        <v>2.1946555508800505E-2</v>
      </c>
      <c r="E209" s="20">
        <f t="shared" si="16"/>
        <v>8.777347448235032E-3</v>
      </c>
      <c r="F209" s="20">
        <f t="shared" si="16"/>
        <v>6.8754498276629595E-3</v>
      </c>
      <c r="G209" s="20">
        <f t="shared" si="16"/>
        <v>4.3154590861747069E-3</v>
      </c>
      <c r="H209" s="20">
        <f t="shared" si="16"/>
        <v>4.0431624030694644E-3</v>
      </c>
      <c r="I209" s="20">
        <f t="shared" si="16"/>
        <v>2.0029885320751659E-3</v>
      </c>
      <c r="J209" s="20">
        <f t="shared" si="16"/>
        <v>1.7155031452533124E-3</v>
      </c>
      <c r="K209" s="20">
        <f t="shared" si="16"/>
        <v>1.9476903584006626E-3</v>
      </c>
      <c r="L209" s="20">
        <f t="shared" si="16"/>
        <v>2.3544903159603277E-3</v>
      </c>
      <c r="M209" s="20">
        <f t="shared" si="16"/>
        <v>2.027090996626769E-3</v>
      </c>
      <c r="N209" s="20">
        <f t="shared" si="16"/>
        <v>4.9453996511689231E-3</v>
      </c>
      <c r="O209" s="20">
        <f t="shared" si="16"/>
        <v>4.1673441049222678E-3</v>
      </c>
      <c r="P209" s="20">
        <f t="shared" si="16"/>
        <v>3.0618530510958071E-3</v>
      </c>
      <c r="Q209" s="20">
        <f t="shared" si="16"/>
        <v>1.9181209028893747E-3</v>
      </c>
      <c r="R209" s="20">
        <f t="shared" si="16"/>
        <v>1.1326733535533106E-2</v>
      </c>
      <c r="S209" s="20">
        <f t="shared" si="16"/>
        <v>1.2997488643965287E-2</v>
      </c>
      <c r="T209" s="20">
        <f t="shared" si="16"/>
        <v>2.0884559559790172E-3</v>
      </c>
      <c r="U209" s="20">
        <f t="shared" si="16"/>
        <v>2.7520939107223787E-3</v>
      </c>
      <c r="V209" s="20">
        <f t="shared" si="16"/>
        <v>1.8427003893328152E-3</v>
      </c>
      <c r="W209" s="20">
        <f t="shared" si="16"/>
        <v>3.2527998521580948E-3</v>
      </c>
      <c r="X209" s="20">
        <f t="shared" si="16"/>
        <v>4.2137902332200364E-3</v>
      </c>
      <c r="Y209" s="20">
        <f t="shared" si="16"/>
        <v>8.2878640017628857E-4</v>
      </c>
      <c r="Z209" s="20">
        <f t="shared" si="16"/>
        <v>1.6124169309101092E-3</v>
      </c>
      <c r="AA209" s="20">
        <f t="shared" si="16"/>
        <v>1.3341616107023398E-3</v>
      </c>
      <c r="AB209" s="20">
        <f t="shared" si="16"/>
        <v>7.0950629387496391E-4</v>
      </c>
      <c r="AC209" s="20">
        <f t="shared" si="16"/>
        <v>0</v>
      </c>
      <c r="AD209" s="20">
        <f t="shared" si="16"/>
        <v>6.8861000945261451E-5</v>
      </c>
      <c r="AE209" s="20">
        <f t="shared" si="16"/>
        <v>3.4216125776682046E-3</v>
      </c>
    </row>
    <row r="210" spans="1:31">
      <c r="A210" s="37" t="s">
        <v>248</v>
      </c>
      <c r="B210" s="4" t="s">
        <v>249</v>
      </c>
      <c r="C210" s="20">
        <f t="shared" si="12"/>
        <v>0</v>
      </c>
      <c r="D210" s="20">
        <f t="shared" si="16"/>
        <v>0</v>
      </c>
      <c r="E210" s="20">
        <f t="shared" si="16"/>
        <v>0</v>
      </c>
      <c r="F210" s="20">
        <f t="shared" si="16"/>
        <v>0</v>
      </c>
      <c r="G210" s="20">
        <f t="shared" si="16"/>
        <v>0</v>
      </c>
      <c r="H210" s="20">
        <f t="shared" si="16"/>
        <v>0</v>
      </c>
      <c r="I210" s="20">
        <f t="shared" si="16"/>
        <v>0</v>
      </c>
      <c r="J210" s="20">
        <f t="shared" si="16"/>
        <v>0</v>
      </c>
      <c r="K210" s="20">
        <f t="shared" si="16"/>
        <v>0</v>
      </c>
      <c r="L210" s="20">
        <f t="shared" si="16"/>
        <v>0</v>
      </c>
      <c r="M210" s="20">
        <f t="shared" si="16"/>
        <v>0</v>
      </c>
      <c r="N210" s="20">
        <f t="shared" si="16"/>
        <v>0</v>
      </c>
      <c r="O210" s="20">
        <f t="shared" si="16"/>
        <v>0</v>
      </c>
      <c r="P210" s="20">
        <f t="shared" si="16"/>
        <v>0</v>
      </c>
      <c r="Q210" s="20">
        <f t="shared" si="16"/>
        <v>0</v>
      </c>
      <c r="R210" s="20">
        <f t="shared" si="16"/>
        <v>0</v>
      </c>
      <c r="S210" s="20">
        <f t="shared" si="16"/>
        <v>0</v>
      </c>
      <c r="T210" s="20">
        <f t="shared" si="16"/>
        <v>0</v>
      </c>
      <c r="U210" s="20">
        <f t="shared" si="16"/>
        <v>0</v>
      </c>
      <c r="V210" s="20">
        <f t="shared" si="16"/>
        <v>0</v>
      </c>
      <c r="W210" s="20">
        <f t="shared" si="16"/>
        <v>0</v>
      </c>
      <c r="X210" s="20">
        <f t="shared" si="16"/>
        <v>0</v>
      </c>
      <c r="Y210" s="20">
        <f t="shared" si="16"/>
        <v>0</v>
      </c>
      <c r="Z210" s="20">
        <f t="shared" si="16"/>
        <v>0</v>
      </c>
      <c r="AA210" s="20">
        <f t="shared" si="16"/>
        <v>0</v>
      </c>
      <c r="AB210" s="20">
        <f t="shared" si="16"/>
        <v>0</v>
      </c>
      <c r="AC210" s="20">
        <f t="shared" si="16"/>
        <v>0</v>
      </c>
      <c r="AD210" s="20">
        <f t="shared" si="16"/>
        <v>0</v>
      </c>
      <c r="AE210" s="20">
        <f t="shared" si="16"/>
        <v>0</v>
      </c>
    </row>
    <row r="211" spans="1:31">
      <c r="A211" s="37" t="s">
        <v>250</v>
      </c>
      <c r="B211" s="4" t="s">
        <v>249</v>
      </c>
      <c r="C211" s="20">
        <f t="shared" si="12"/>
        <v>2.855959206216387</v>
      </c>
      <c r="D211" s="20">
        <f t="shared" si="16"/>
        <v>0.74324738423952008</v>
      </c>
      <c r="E211" s="20">
        <f t="shared" si="16"/>
        <v>1.0967755031309143</v>
      </c>
      <c r="F211" s="20">
        <f t="shared" si="16"/>
        <v>1.3216201152633813</v>
      </c>
      <c r="G211" s="20">
        <f t="shared" si="16"/>
        <v>3.6960484527598787</v>
      </c>
      <c r="H211" s="20">
        <f t="shared" si="16"/>
        <v>0</v>
      </c>
      <c r="I211" s="20">
        <f t="shared" si="16"/>
        <v>0</v>
      </c>
      <c r="J211" s="20">
        <f t="shared" si="16"/>
        <v>0</v>
      </c>
      <c r="K211" s="20">
        <f t="shared" si="16"/>
        <v>0</v>
      </c>
      <c r="L211" s="20">
        <f t="shared" si="16"/>
        <v>0</v>
      </c>
      <c r="M211" s="20">
        <f t="shared" si="16"/>
        <v>0</v>
      </c>
      <c r="N211" s="20">
        <f t="shared" si="16"/>
        <v>0</v>
      </c>
      <c r="O211" s="20">
        <f t="shared" si="16"/>
        <v>0</v>
      </c>
      <c r="P211" s="20">
        <f t="shared" si="16"/>
        <v>4.9065816816249743</v>
      </c>
      <c r="Q211" s="20">
        <f t="shared" si="16"/>
        <v>4.7290101445459527</v>
      </c>
      <c r="R211" s="20">
        <f t="shared" si="16"/>
        <v>5.0780666443972153</v>
      </c>
      <c r="S211" s="20">
        <f t="shared" si="16"/>
        <v>4.2433883746092205</v>
      </c>
      <c r="T211" s="20">
        <f t="shared" si="16"/>
        <v>3.6825813026042611</v>
      </c>
      <c r="U211" s="20">
        <f t="shared" si="16"/>
        <v>2.288943793850462</v>
      </c>
      <c r="V211" s="20">
        <f t="shared" si="16"/>
        <v>5.5033839699580733</v>
      </c>
      <c r="W211" s="20">
        <f t="shared" si="16"/>
        <v>6.1987732832398521</v>
      </c>
      <c r="X211" s="20">
        <f t="shared" si="16"/>
        <v>5.9321686842590147</v>
      </c>
      <c r="Y211" s="20">
        <f t="shared" si="16"/>
        <v>6.5304265165663722</v>
      </c>
      <c r="Z211" s="20">
        <f t="shared" si="16"/>
        <v>6.9800683695680572</v>
      </c>
      <c r="AA211" s="20">
        <f t="shared" si="16"/>
        <v>5.0409060491188198</v>
      </c>
      <c r="AB211" s="20">
        <f t="shared" si="16"/>
        <v>7.3482073300883011</v>
      </c>
      <c r="AC211" s="20">
        <f t="shared" si="16"/>
        <v>9.8270853814313526</v>
      </c>
      <c r="AD211" s="20">
        <f t="shared" si="16"/>
        <v>9.1506538214424413</v>
      </c>
      <c r="AE211" s="20">
        <f t="shared" si="16"/>
        <v>4.3645921704475583</v>
      </c>
    </row>
    <row r="212" spans="1:31">
      <c r="A212" s="37"/>
      <c r="B212" s="4" t="s">
        <v>351</v>
      </c>
      <c r="C212" s="20">
        <f t="shared" si="12"/>
        <v>100</v>
      </c>
      <c r="D212" s="20">
        <f t="shared" si="16"/>
        <v>100</v>
      </c>
      <c r="E212" s="20">
        <f t="shared" si="16"/>
        <v>100</v>
      </c>
      <c r="F212" s="20">
        <f t="shared" si="16"/>
        <v>100</v>
      </c>
      <c r="G212" s="20">
        <f t="shared" si="16"/>
        <v>100</v>
      </c>
      <c r="H212" s="20">
        <f t="shared" si="16"/>
        <v>100</v>
      </c>
      <c r="I212" s="20">
        <f t="shared" si="16"/>
        <v>100</v>
      </c>
      <c r="J212" s="20">
        <f t="shared" si="16"/>
        <v>100</v>
      </c>
      <c r="K212" s="20">
        <f t="shared" si="16"/>
        <v>100</v>
      </c>
      <c r="L212" s="20">
        <f t="shared" si="16"/>
        <v>100</v>
      </c>
      <c r="M212" s="20">
        <f t="shared" si="16"/>
        <v>100</v>
      </c>
      <c r="N212" s="20">
        <f t="shared" si="16"/>
        <v>100</v>
      </c>
      <c r="O212" s="20">
        <f t="shared" si="16"/>
        <v>100</v>
      </c>
      <c r="P212" s="20">
        <f t="shared" si="16"/>
        <v>100</v>
      </c>
      <c r="Q212" s="20">
        <f t="shared" si="16"/>
        <v>100</v>
      </c>
      <c r="R212" s="20">
        <f t="shared" si="16"/>
        <v>100</v>
      </c>
      <c r="S212" s="20">
        <f t="shared" si="16"/>
        <v>100</v>
      </c>
      <c r="T212" s="20">
        <f t="shared" si="16"/>
        <v>100</v>
      </c>
      <c r="U212" s="20">
        <f t="shared" si="16"/>
        <v>100</v>
      </c>
      <c r="V212" s="20">
        <f t="shared" si="16"/>
        <v>100</v>
      </c>
      <c r="W212" s="20">
        <f t="shared" si="16"/>
        <v>100</v>
      </c>
      <c r="X212" s="20">
        <f t="shared" si="16"/>
        <v>100</v>
      </c>
      <c r="Y212" s="20">
        <f t="shared" si="16"/>
        <v>100</v>
      </c>
      <c r="Z212" s="20">
        <f t="shared" si="16"/>
        <v>100</v>
      </c>
      <c r="AA212" s="20">
        <f t="shared" si="16"/>
        <v>100</v>
      </c>
      <c r="AB212" s="20">
        <f t="shared" si="16"/>
        <v>100</v>
      </c>
      <c r="AC212" s="20">
        <f t="shared" si="16"/>
        <v>100</v>
      </c>
      <c r="AD212" s="20">
        <f t="shared" si="16"/>
        <v>100</v>
      </c>
      <c r="AE212" s="20">
        <f t="shared" si="16"/>
        <v>100</v>
      </c>
    </row>
    <row r="213" spans="1:31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A214" s="37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174.0797752808989</v>
      </c>
      <c r="E216" s="22">
        <f t="shared" ref="E216:AD216" si="17">IFERROR((E10/D10*100-100),"--")</f>
        <v>97.410538225973738</v>
      </c>
      <c r="F216" s="22">
        <f t="shared" si="17"/>
        <v>62.521506275107981</v>
      </c>
      <c r="G216" s="22">
        <f t="shared" si="17"/>
        <v>51.287542405908368</v>
      </c>
      <c r="H216" s="22">
        <f t="shared" si="17"/>
        <v>219.09178132751805</v>
      </c>
      <c r="I216" s="22">
        <f t="shared" si="17"/>
        <v>-38.279098692219939</v>
      </c>
      <c r="J216" s="22">
        <f t="shared" si="17"/>
        <v>-28.870163829675462</v>
      </c>
      <c r="K216" s="22">
        <f t="shared" si="17"/>
        <v>-8.9866325382170231</v>
      </c>
      <c r="L216" s="22">
        <f t="shared" si="17"/>
        <v>57.79200873885307</v>
      </c>
      <c r="M216" s="22">
        <f t="shared" si="17"/>
        <v>58.265092273415974</v>
      </c>
      <c r="N216" s="22">
        <f t="shared" si="17"/>
        <v>-0.17186933315136343</v>
      </c>
      <c r="O216" s="22">
        <f t="shared" si="17"/>
        <v>5.4249153788319404</v>
      </c>
      <c r="P216" s="22">
        <f t="shared" si="17"/>
        <v>-7.9086439022054265</v>
      </c>
      <c r="Q216" s="22">
        <f t="shared" si="17"/>
        <v>-90.63458876433647</v>
      </c>
      <c r="R216" s="22">
        <f t="shared" si="17"/>
        <v>31.843642763575588</v>
      </c>
      <c r="S216" s="22">
        <f t="shared" si="17"/>
        <v>-10.474297458699226</v>
      </c>
      <c r="T216" s="22">
        <f t="shared" si="17"/>
        <v>20.957783616663718</v>
      </c>
      <c r="U216" s="22">
        <f t="shared" si="17"/>
        <v>14.969706273666958</v>
      </c>
      <c r="V216" s="22">
        <f t="shared" si="17"/>
        <v>-61.105967852059294</v>
      </c>
      <c r="W216" s="22">
        <f t="shared" si="17"/>
        <v>23.098894886633474</v>
      </c>
      <c r="X216" s="22">
        <f t="shared" si="17"/>
        <v>2.8833425056893418</v>
      </c>
      <c r="Y216" s="22">
        <f t="shared" si="17"/>
        <v>17.94857198620781</v>
      </c>
      <c r="Z216" s="22">
        <f t="shared" si="17"/>
        <v>-29.866143282534736</v>
      </c>
      <c r="AA216" s="22">
        <f t="shared" si="17"/>
        <v>-2.724761412703316</v>
      </c>
      <c r="AB216" s="22">
        <f t="shared" si="17"/>
        <v>87.753271019641829</v>
      </c>
      <c r="AC216" s="22">
        <f t="shared" si="17"/>
        <v>267.41266470219193</v>
      </c>
      <c r="AD216" s="22">
        <f t="shared" si="17"/>
        <v>-32.286370382114654</v>
      </c>
      <c r="AE216" s="23">
        <f>IFERROR((POWER(AD10/C10,1/28)*100-100),"--")</f>
        <v>9.1765751706071939</v>
      </c>
    </row>
    <row r="217" spans="1:31">
      <c r="A217" s="37" t="s">
        <v>58</v>
      </c>
      <c r="B217" s="4" t="s">
        <v>59</v>
      </c>
      <c r="C217" s="22" t="str">
        <f t="shared" ref="C217:D217" si="18">IFERROR((C11/B11*100-100),"--")</f>
        <v>--</v>
      </c>
      <c r="D217" s="22">
        <f t="shared" si="18"/>
        <v>105.45521541950112</v>
      </c>
      <c r="E217" s="22">
        <f t="shared" ref="E217:AD217" si="19">IFERROR((E11/D11*100-100),"--")</f>
        <v>50.699320959210667</v>
      </c>
      <c r="F217" s="22">
        <f t="shared" si="19"/>
        <v>39.279197464521076</v>
      </c>
      <c r="G217" s="22">
        <f t="shared" si="19"/>
        <v>238.39122870809223</v>
      </c>
      <c r="H217" s="22">
        <f t="shared" si="19"/>
        <v>200.4167914008143</v>
      </c>
      <c r="I217" s="22">
        <f t="shared" si="19"/>
        <v>13.316632943897531</v>
      </c>
      <c r="J217" s="22">
        <f t="shared" si="19"/>
        <v>12.253117632117579</v>
      </c>
      <c r="K217" s="22">
        <f t="shared" si="19"/>
        <v>-3.371400704892082</v>
      </c>
      <c r="L217" s="22">
        <f t="shared" si="19"/>
        <v>107.55217569104585</v>
      </c>
      <c r="M217" s="22">
        <f t="shared" si="19"/>
        <v>38.6563206612187</v>
      </c>
      <c r="N217" s="22">
        <f t="shared" si="19"/>
        <v>0.86559091391220022</v>
      </c>
      <c r="O217" s="22">
        <f t="shared" si="19"/>
        <v>-14.350158013879138</v>
      </c>
      <c r="P217" s="22">
        <f t="shared" si="19"/>
        <v>-6.7197805070204737</v>
      </c>
      <c r="Q217" s="22">
        <f t="shared" si="19"/>
        <v>-17.344339100902886</v>
      </c>
      <c r="R217" s="22">
        <f t="shared" si="19"/>
        <v>-18.594829963920603</v>
      </c>
      <c r="S217" s="22">
        <f t="shared" si="19"/>
        <v>6.2627652315239146</v>
      </c>
      <c r="T217" s="22">
        <f t="shared" si="19"/>
        <v>-6.6911714050599898</v>
      </c>
      <c r="U217" s="22">
        <f t="shared" si="19"/>
        <v>11.35812018294186</v>
      </c>
      <c r="V217" s="22">
        <f t="shared" si="19"/>
        <v>66.26491582626781</v>
      </c>
      <c r="W217" s="22">
        <f t="shared" si="19"/>
        <v>59.517498409176795</v>
      </c>
      <c r="X217" s="22">
        <f t="shared" si="19"/>
        <v>6.2745587406990637</v>
      </c>
      <c r="Y217" s="22">
        <f t="shared" si="19"/>
        <v>22.728586881537353</v>
      </c>
      <c r="Z217" s="22">
        <f t="shared" si="19"/>
        <v>6.7622457600871542</v>
      </c>
      <c r="AA217" s="22">
        <f t="shared" si="19"/>
        <v>-7.5047552624737222</v>
      </c>
      <c r="AB217" s="22">
        <f t="shared" si="19"/>
        <v>-50.064984330755195</v>
      </c>
      <c r="AC217" s="22">
        <f t="shared" si="19"/>
        <v>184.89152002211722</v>
      </c>
      <c r="AD217" s="22">
        <f t="shared" si="19"/>
        <v>85.323989709002888</v>
      </c>
      <c r="AE217" s="23">
        <f t="shared" ref="AE217:AE280" si="20">IFERROR((POWER(AD11/C11,1/28)*100-100),"--")</f>
        <v>27.164759594111061</v>
      </c>
    </row>
    <row r="218" spans="1:31">
      <c r="A218" s="37" t="s">
        <v>60</v>
      </c>
      <c r="B218" s="50" t="s">
        <v>61</v>
      </c>
      <c r="C218" s="22" t="str">
        <f t="shared" ref="C218:D218" si="21">IFERROR((C12/B12*100-100),"--")</f>
        <v>--</v>
      </c>
      <c r="D218" s="22">
        <f t="shared" si="21"/>
        <v>42.506519337016584</v>
      </c>
      <c r="E218" s="22">
        <f t="shared" ref="E218:AD218" si="22">IFERROR((E12/D12*100-100),"--")</f>
        <v>99.182058772314974</v>
      </c>
      <c r="F218" s="22">
        <f t="shared" si="22"/>
        <v>18.321186377242611</v>
      </c>
      <c r="G218" s="22">
        <f t="shared" si="22"/>
        <v>-2.0470994798366604</v>
      </c>
      <c r="H218" s="22">
        <f t="shared" si="22"/>
        <v>22.801695877519407</v>
      </c>
      <c r="I218" s="22">
        <f t="shared" si="22"/>
        <v>55.03081174112333</v>
      </c>
      <c r="J218" s="22">
        <f t="shared" si="22"/>
        <v>24.202993718857215</v>
      </c>
      <c r="K218" s="22">
        <f t="shared" si="22"/>
        <v>28.920892133369676</v>
      </c>
      <c r="L218" s="22">
        <f t="shared" si="22"/>
        <v>21.933345069243131</v>
      </c>
      <c r="M218" s="22">
        <f t="shared" si="22"/>
        <v>-0.87780087720447852</v>
      </c>
      <c r="N218" s="22">
        <f t="shared" si="22"/>
        <v>6.2509798324149557</v>
      </c>
      <c r="O218" s="22">
        <f t="shared" si="22"/>
        <v>29.892052644882966</v>
      </c>
      <c r="P218" s="22">
        <f t="shared" si="22"/>
        <v>20.735647652938766</v>
      </c>
      <c r="Q218" s="22">
        <f t="shared" si="22"/>
        <v>-29.828127009727154</v>
      </c>
      <c r="R218" s="22">
        <f t="shared" si="22"/>
        <v>21.412744233137545</v>
      </c>
      <c r="S218" s="22">
        <f t="shared" si="22"/>
        <v>-4.2871279088656422</v>
      </c>
      <c r="T218" s="22">
        <f t="shared" si="22"/>
        <v>-21.841107589047709</v>
      </c>
      <c r="U218" s="22">
        <f t="shared" si="22"/>
        <v>155.41153664918812</v>
      </c>
      <c r="V218" s="22">
        <f t="shared" si="22"/>
        <v>49.494079779372186</v>
      </c>
      <c r="W218" s="22">
        <f t="shared" si="22"/>
        <v>-44.945407871678597</v>
      </c>
      <c r="X218" s="22">
        <f t="shared" si="22"/>
        <v>24.806603381884656</v>
      </c>
      <c r="Y218" s="22">
        <f t="shared" si="22"/>
        <v>-4.8656651430275986</v>
      </c>
      <c r="Z218" s="22">
        <f t="shared" si="22"/>
        <v>-6.1756543845352923</v>
      </c>
      <c r="AA218" s="22">
        <f t="shared" si="22"/>
        <v>8.8893665632571413</v>
      </c>
      <c r="AB218" s="22">
        <f t="shared" si="22"/>
        <v>-26.447733335029966</v>
      </c>
      <c r="AC218" s="22">
        <f t="shared" si="22"/>
        <v>19.986363601473258</v>
      </c>
      <c r="AD218" s="22">
        <f t="shared" si="22"/>
        <v>27.789996276816481</v>
      </c>
      <c r="AE218" s="23">
        <f t="shared" si="20"/>
        <v>13.766674642000652</v>
      </c>
    </row>
    <row r="219" spans="1:31">
      <c r="A219" s="37" t="s">
        <v>62</v>
      </c>
      <c r="B219" s="4" t="s">
        <v>63</v>
      </c>
      <c r="C219" s="22" t="str">
        <f t="shared" ref="C219:D219" si="23">IFERROR((C13/B13*100-100),"--")</f>
        <v>--</v>
      </c>
      <c r="D219" s="22">
        <f t="shared" si="23"/>
        <v>133.35957155879669</v>
      </c>
      <c r="E219" s="22">
        <f t="shared" ref="E219:AD219" si="24">IFERROR((E13/D13*100-100),"--")</f>
        <v>-15.11656750149271</v>
      </c>
      <c r="F219" s="22">
        <f t="shared" si="24"/>
        <v>81.548276678920615</v>
      </c>
      <c r="G219" s="22">
        <f t="shared" si="24"/>
        <v>85.645029018040617</v>
      </c>
      <c r="H219" s="22">
        <f t="shared" si="24"/>
        <v>68.846016594204428</v>
      </c>
      <c r="I219" s="22">
        <f t="shared" si="24"/>
        <v>128.91044281826743</v>
      </c>
      <c r="J219" s="22">
        <f t="shared" si="24"/>
        <v>-37.18997941386921</v>
      </c>
      <c r="K219" s="22">
        <f t="shared" si="24"/>
        <v>31.369361140622942</v>
      </c>
      <c r="L219" s="22">
        <f t="shared" si="24"/>
        <v>57.526731254266537</v>
      </c>
      <c r="M219" s="22">
        <f t="shared" si="24"/>
        <v>35.036942901594358</v>
      </c>
      <c r="N219" s="22">
        <f t="shared" si="24"/>
        <v>-22.277464750278142</v>
      </c>
      <c r="O219" s="22">
        <f t="shared" si="24"/>
        <v>54.217036185205387</v>
      </c>
      <c r="P219" s="22">
        <f t="shared" si="24"/>
        <v>-16.156110930069474</v>
      </c>
      <c r="Q219" s="22">
        <f t="shared" si="24"/>
        <v>-34.783330652784841</v>
      </c>
      <c r="R219" s="22">
        <f t="shared" si="24"/>
        <v>0.19390328767580911</v>
      </c>
      <c r="S219" s="22">
        <f t="shared" si="24"/>
        <v>18.438973040798444</v>
      </c>
      <c r="T219" s="22">
        <f t="shared" si="24"/>
        <v>-39.72725346725727</v>
      </c>
      <c r="U219" s="22">
        <f t="shared" si="24"/>
        <v>-2.2085337796338393</v>
      </c>
      <c r="V219" s="22">
        <f t="shared" si="24"/>
        <v>-0.13578667478620332</v>
      </c>
      <c r="W219" s="22">
        <f t="shared" si="24"/>
        <v>21.014364251904041</v>
      </c>
      <c r="X219" s="22">
        <f t="shared" si="24"/>
        <v>-39.314572127875302</v>
      </c>
      <c r="Y219" s="22">
        <f t="shared" si="24"/>
        <v>13.888945803736476</v>
      </c>
      <c r="Z219" s="22">
        <f t="shared" si="24"/>
        <v>10.139356592846454</v>
      </c>
      <c r="AA219" s="22">
        <f t="shared" si="24"/>
        <v>-21.809561981714467</v>
      </c>
      <c r="AB219" s="22">
        <f t="shared" si="24"/>
        <v>-23.488786501180982</v>
      </c>
      <c r="AC219" s="22">
        <f t="shared" si="24"/>
        <v>-31.977342959795166</v>
      </c>
      <c r="AD219" s="22">
        <f t="shared" si="24"/>
        <v>122.07994879505358</v>
      </c>
      <c r="AE219" s="23">
        <f t="shared" si="20"/>
        <v>10.708568043148944</v>
      </c>
    </row>
    <row r="220" spans="1:31">
      <c r="A220" s="37" t="s">
        <v>64</v>
      </c>
      <c r="B220" s="4" t="s">
        <v>65</v>
      </c>
      <c r="C220" s="22" t="str">
        <f t="shared" ref="C220:D220" si="25">IFERROR((C14/B14*100-100),"--")</f>
        <v>--</v>
      </c>
      <c r="D220" s="22">
        <f t="shared" si="25"/>
        <v>107.34787234042554</v>
      </c>
      <c r="E220" s="22">
        <f t="shared" ref="E220:AD220" si="26">IFERROR((E14/D14*100-100),"--")</f>
        <v>52.995274669457757</v>
      </c>
      <c r="F220" s="22">
        <f t="shared" si="26"/>
        <v>63.201860505669885</v>
      </c>
      <c r="G220" s="22">
        <f t="shared" si="26"/>
        <v>-14.328938459783984</v>
      </c>
      <c r="H220" s="22">
        <f t="shared" si="26"/>
        <v>0.69483836073791849</v>
      </c>
      <c r="I220" s="22">
        <f t="shared" si="26"/>
        <v>93.812949811649304</v>
      </c>
      <c r="J220" s="22">
        <f t="shared" si="26"/>
        <v>14.394874164599941</v>
      </c>
      <c r="K220" s="22">
        <f t="shared" si="26"/>
        <v>1.3471055601542901</v>
      </c>
      <c r="L220" s="22">
        <f t="shared" si="26"/>
        <v>55.007555524225097</v>
      </c>
      <c r="M220" s="22">
        <f t="shared" si="26"/>
        <v>42.482542470130227</v>
      </c>
      <c r="N220" s="22">
        <f t="shared" si="26"/>
        <v>24.426875459419989</v>
      </c>
      <c r="O220" s="22">
        <f t="shared" si="26"/>
        <v>-13.731216218509829</v>
      </c>
      <c r="P220" s="22">
        <f t="shared" si="26"/>
        <v>8.8498469769992596</v>
      </c>
      <c r="Q220" s="22">
        <f t="shared" si="26"/>
        <v>-24.176586841081544</v>
      </c>
      <c r="R220" s="22">
        <f t="shared" si="26"/>
        <v>-18.652957392879472</v>
      </c>
      <c r="S220" s="22">
        <f t="shared" si="26"/>
        <v>9.270640402421833</v>
      </c>
      <c r="T220" s="22">
        <f t="shared" si="26"/>
        <v>7.9989528913881003</v>
      </c>
      <c r="U220" s="22">
        <f t="shared" si="26"/>
        <v>69.791297487285163</v>
      </c>
      <c r="V220" s="22">
        <f t="shared" si="26"/>
        <v>-55.974969865687306</v>
      </c>
      <c r="W220" s="22">
        <f t="shared" si="26"/>
        <v>28.01249185568156</v>
      </c>
      <c r="X220" s="22">
        <f t="shared" si="26"/>
        <v>-1.1555924357469252</v>
      </c>
      <c r="Y220" s="22">
        <f t="shared" si="26"/>
        <v>-2.9920885400926522</v>
      </c>
      <c r="Z220" s="22">
        <f t="shared" si="26"/>
        <v>5.2403696674856235</v>
      </c>
      <c r="AA220" s="22">
        <f t="shared" si="26"/>
        <v>13.88971441045048</v>
      </c>
      <c r="AB220" s="22">
        <f t="shared" si="26"/>
        <v>-0.9900969775716959</v>
      </c>
      <c r="AC220" s="22">
        <f t="shared" si="26"/>
        <v>48.457062388177917</v>
      </c>
      <c r="AD220" s="22">
        <f t="shared" si="26"/>
        <v>3.6851640859933781</v>
      </c>
      <c r="AE220" s="23">
        <f t="shared" si="20"/>
        <v>13.124741575659371</v>
      </c>
    </row>
    <row r="221" spans="1:31">
      <c r="A221" s="37" t="s">
        <v>66</v>
      </c>
      <c r="B221" s="4" t="s">
        <v>67</v>
      </c>
      <c r="C221" s="22" t="str">
        <f t="shared" ref="C221:D221" si="27">IFERROR((C15/B15*100-100),"--")</f>
        <v>--</v>
      </c>
      <c r="D221" s="22">
        <f t="shared" si="27"/>
        <v>13.456343283582072</v>
      </c>
      <c r="E221" s="22">
        <f t="shared" ref="E221:AD221" si="28">IFERROR((E15/D15*100-100),"--")</f>
        <v>50.655949589394311</v>
      </c>
      <c r="F221" s="22">
        <f t="shared" si="28"/>
        <v>51.929865157207445</v>
      </c>
      <c r="G221" s="22">
        <f t="shared" si="28"/>
        <v>-18.581584944265188</v>
      </c>
      <c r="H221" s="22">
        <f t="shared" si="28"/>
        <v>64.188539330205032</v>
      </c>
      <c r="I221" s="22">
        <f t="shared" si="28"/>
        <v>84.100084267006025</v>
      </c>
      <c r="J221" s="22">
        <f t="shared" si="28"/>
        <v>26.371493143191088</v>
      </c>
      <c r="K221" s="22">
        <f t="shared" si="28"/>
        <v>37.038743000757677</v>
      </c>
      <c r="L221" s="22">
        <f t="shared" si="28"/>
        <v>-44.559712308313138</v>
      </c>
      <c r="M221" s="22">
        <f t="shared" si="28"/>
        <v>39.275713337958877</v>
      </c>
      <c r="N221" s="22">
        <f t="shared" si="28"/>
        <v>38.395657297442199</v>
      </c>
      <c r="O221" s="22">
        <f t="shared" si="28"/>
        <v>22.634515899240768</v>
      </c>
      <c r="P221" s="22">
        <f t="shared" si="28"/>
        <v>47.849230700366348</v>
      </c>
      <c r="Q221" s="22">
        <f t="shared" si="28"/>
        <v>-18.814198094740973</v>
      </c>
      <c r="R221" s="22">
        <f t="shared" si="28"/>
        <v>39.548057834297879</v>
      </c>
      <c r="S221" s="22">
        <f t="shared" si="28"/>
        <v>16.211049685743603</v>
      </c>
      <c r="T221" s="22">
        <f t="shared" si="28"/>
        <v>-20.247674540772593</v>
      </c>
      <c r="U221" s="22">
        <f t="shared" si="28"/>
        <v>2.6398883653783685</v>
      </c>
      <c r="V221" s="22">
        <f t="shared" si="28"/>
        <v>14.097716562942566</v>
      </c>
      <c r="W221" s="22">
        <f t="shared" si="28"/>
        <v>-3.8292491178977457</v>
      </c>
      <c r="X221" s="22">
        <f t="shared" si="28"/>
        <v>-9.9212442951145903</v>
      </c>
      <c r="Y221" s="22">
        <f t="shared" si="28"/>
        <v>37.928967977784737</v>
      </c>
      <c r="Z221" s="22">
        <f t="shared" si="28"/>
        <v>-6.5292390849840132</v>
      </c>
      <c r="AA221" s="22">
        <f t="shared" si="28"/>
        <v>80.98841207523995</v>
      </c>
      <c r="AB221" s="22">
        <f t="shared" si="28"/>
        <v>-34.895486645720013</v>
      </c>
      <c r="AC221" s="22">
        <f t="shared" si="28"/>
        <v>-20.701667501388627</v>
      </c>
      <c r="AD221" s="22">
        <f t="shared" si="28"/>
        <v>11.547762531519723</v>
      </c>
      <c r="AE221" s="23">
        <f t="shared" si="20"/>
        <v>13.008364532287146</v>
      </c>
    </row>
    <row r="222" spans="1:31">
      <c r="A222" s="37" t="s">
        <v>68</v>
      </c>
      <c r="B222" s="4" t="s">
        <v>69</v>
      </c>
      <c r="C222" s="22" t="str">
        <f t="shared" ref="C222:D222" si="29">IFERROR((C16/B16*100-100),"--")</f>
        <v>--</v>
      </c>
      <c r="D222" s="22">
        <f t="shared" si="29"/>
        <v>77.015188762071972</v>
      </c>
      <c r="E222" s="22">
        <f t="shared" ref="E222:AD222" si="30">IFERROR((E16/D16*100-100),"--")</f>
        <v>-15.603141151957416</v>
      </c>
      <c r="F222" s="22">
        <f t="shared" si="30"/>
        <v>311.86128212541985</v>
      </c>
      <c r="G222" s="22">
        <f t="shared" si="30"/>
        <v>44.737960706769599</v>
      </c>
      <c r="H222" s="22">
        <f t="shared" si="30"/>
        <v>-27.838972645232104</v>
      </c>
      <c r="I222" s="22">
        <f t="shared" si="30"/>
        <v>19.594079420942535</v>
      </c>
      <c r="J222" s="22">
        <f t="shared" si="30"/>
        <v>74.77025349337606</v>
      </c>
      <c r="K222" s="22">
        <f t="shared" si="30"/>
        <v>20.136651280205413</v>
      </c>
      <c r="L222" s="22">
        <f t="shared" si="30"/>
        <v>-9.9614562742748092</v>
      </c>
      <c r="M222" s="22">
        <f t="shared" si="30"/>
        <v>17.754678887817875</v>
      </c>
      <c r="N222" s="22">
        <f t="shared" si="30"/>
        <v>-0.38514955359833891</v>
      </c>
      <c r="O222" s="22">
        <f t="shared" si="30"/>
        <v>12.793729834772449</v>
      </c>
      <c r="P222" s="22">
        <f t="shared" si="30"/>
        <v>-23.201451186503633</v>
      </c>
      <c r="Q222" s="22">
        <f t="shared" si="30"/>
        <v>1.481575000114475</v>
      </c>
      <c r="R222" s="22">
        <f t="shared" si="30"/>
        <v>108.91017031390638</v>
      </c>
      <c r="S222" s="22">
        <f t="shared" si="30"/>
        <v>-14.218055728180829</v>
      </c>
      <c r="T222" s="22">
        <f t="shared" si="30"/>
        <v>10.706149879872356</v>
      </c>
      <c r="U222" s="22">
        <f t="shared" si="30"/>
        <v>-9.760532877217841</v>
      </c>
      <c r="V222" s="22">
        <f t="shared" si="30"/>
        <v>-6.4746610057093648</v>
      </c>
      <c r="W222" s="22">
        <f t="shared" si="30"/>
        <v>22.895512929230577</v>
      </c>
      <c r="X222" s="22">
        <f t="shared" si="30"/>
        <v>26.283547714783055</v>
      </c>
      <c r="Y222" s="22">
        <f t="shared" si="30"/>
        <v>-5.7098990346904941</v>
      </c>
      <c r="Z222" s="22">
        <f t="shared" si="30"/>
        <v>0.33702996199494351</v>
      </c>
      <c r="AA222" s="22">
        <f t="shared" si="30"/>
        <v>-17.171432368827936</v>
      </c>
      <c r="AB222" s="22">
        <f t="shared" si="30"/>
        <v>54.909993964518009</v>
      </c>
      <c r="AC222" s="22">
        <f t="shared" si="30"/>
        <v>-30.044941290016638</v>
      </c>
      <c r="AD222" s="22">
        <f t="shared" si="30"/>
        <v>-48.632443395506165</v>
      </c>
      <c r="AE222" s="23">
        <f t="shared" si="20"/>
        <v>10.644291529501217</v>
      </c>
    </row>
    <row r="223" spans="1:31">
      <c r="A223" s="37" t="s">
        <v>70</v>
      </c>
      <c r="B223" s="4" t="s">
        <v>71</v>
      </c>
      <c r="C223" s="22" t="str">
        <f t="shared" ref="C223:D223" si="31">IFERROR((C17/B17*100-100),"--")</f>
        <v>--</v>
      </c>
      <c r="D223" s="22">
        <f t="shared" si="31"/>
        <v>3.8897060358323188</v>
      </c>
      <c r="E223" s="22">
        <f t="shared" ref="E223:AD223" si="32">IFERROR((E17/D17*100-100),"--")</f>
        <v>68.150428877166632</v>
      </c>
      <c r="F223" s="22">
        <f t="shared" si="32"/>
        <v>32.344579472031057</v>
      </c>
      <c r="G223" s="22">
        <f t="shared" si="32"/>
        <v>31.750229058817695</v>
      </c>
      <c r="H223" s="22">
        <f t="shared" si="32"/>
        <v>21.79171408250275</v>
      </c>
      <c r="I223" s="22">
        <f t="shared" si="32"/>
        <v>14.429440006409777</v>
      </c>
      <c r="J223" s="22">
        <f t="shared" si="32"/>
        <v>11.479230713062847</v>
      </c>
      <c r="K223" s="22">
        <f t="shared" si="32"/>
        <v>3.6084841930043865</v>
      </c>
      <c r="L223" s="22">
        <f t="shared" si="32"/>
        <v>7.483869498348156</v>
      </c>
      <c r="M223" s="22">
        <f t="shared" si="32"/>
        <v>-20.132307842692725</v>
      </c>
      <c r="N223" s="22">
        <f t="shared" si="32"/>
        <v>14.619852923910813</v>
      </c>
      <c r="O223" s="22">
        <f t="shared" si="32"/>
        <v>16.166142760997658</v>
      </c>
      <c r="P223" s="22">
        <f t="shared" si="32"/>
        <v>-15.902605483124304</v>
      </c>
      <c r="Q223" s="22">
        <f t="shared" si="32"/>
        <v>-20.16287131559028</v>
      </c>
      <c r="R223" s="22">
        <f t="shared" si="32"/>
        <v>22.086140981797996</v>
      </c>
      <c r="S223" s="22">
        <f t="shared" si="32"/>
        <v>21.989143343628996</v>
      </c>
      <c r="T223" s="22">
        <f t="shared" si="32"/>
        <v>-14.512540377235112</v>
      </c>
      <c r="U223" s="22">
        <f t="shared" si="32"/>
        <v>13.583639050013787</v>
      </c>
      <c r="V223" s="22">
        <f t="shared" si="32"/>
        <v>-12.502675471397779</v>
      </c>
      <c r="W223" s="22">
        <f t="shared" si="32"/>
        <v>6.0808943694493678</v>
      </c>
      <c r="X223" s="22">
        <f t="shared" si="32"/>
        <v>-10.615810584434897</v>
      </c>
      <c r="Y223" s="22">
        <f t="shared" si="32"/>
        <v>-2.1909914156919967</v>
      </c>
      <c r="Z223" s="22">
        <f t="shared" si="32"/>
        <v>23.453670626047881</v>
      </c>
      <c r="AA223" s="22">
        <f t="shared" si="32"/>
        <v>11.618043257054239</v>
      </c>
      <c r="AB223" s="22">
        <f t="shared" si="32"/>
        <v>4.257344623946608</v>
      </c>
      <c r="AC223" s="22">
        <f t="shared" si="32"/>
        <v>17.65734283279383</v>
      </c>
      <c r="AD223" s="22">
        <f t="shared" si="32"/>
        <v>32.93079500047503</v>
      </c>
      <c r="AE223" s="23">
        <f t="shared" si="20"/>
        <v>8.540590896703975</v>
      </c>
    </row>
    <row r="224" spans="1:31">
      <c r="A224" s="37" t="s">
        <v>72</v>
      </c>
      <c r="B224" s="4" t="s">
        <v>73</v>
      </c>
      <c r="C224" s="22" t="str">
        <f t="shared" ref="C224:D224" si="33">IFERROR((C18/B18*100-100),"--")</f>
        <v>--</v>
      </c>
      <c r="D224" s="22">
        <f t="shared" si="33"/>
        <v>-30.603781456062435</v>
      </c>
      <c r="E224" s="22">
        <f t="shared" ref="E224:AD224" si="34">IFERROR((E18/D18*100-100),"--")</f>
        <v>108.94622726778235</v>
      </c>
      <c r="F224" s="22">
        <f t="shared" si="34"/>
        <v>114.15276907451019</v>
      </c>
      <c r="G224" s="22">
        <f t="shared" si="34"/>
        <v>-24.9607128552842</v>
      </c>
      <c r="H224" s="22">
        <f t="shared" si="34"/>
        <v>-34.93685555184463</v>
      </c>
      <c r="I224" s="22">
        <f t="shared" si="34"/>
        <v>42.093274931612058</v>
      </c>
      <c r="J224" s="22">
        <f t="shared" si="34"/>
        <v>-4.142327097201985</v>
      </c>
      <c r="K224" s="22">
        <f t="shared" si="34"/>
        <v>25.651763326160307</v>
      </c>
      <c r="L224" s="22">
        <f t="shared" si="34"/>
        <v>26.421665997016049</v>
      </c>
      <c r="M224" s="22">
        <f t="shared" si="34"/>
        <v>18.949603441767792</v>
      </c>
      <c r="N224" s="22">
        <f t="shared" si="34"/>
        <v>-45.739898281392513</v>
      </c>
      <c r="O224" s="22">
        <f t="shared" si="34"/>
        <v>81.838762194382866</v>
      </c>
      <c r="P224" s="22">
        <f t="shared" si="34"/>
        <v>63.324386612973285</v>
      </c>
      <c r="Q224" s="22">
        <f t="shared" si="34"/>
        <v>-32.811107302903082</v>
      </c>
      <c r="R224" s="22">
        <f t="shared" si="34"/>
        <v>6.7870976085664552</v>
      </c>
      <c r="S224" s="22">
        <f t="shared" si="34"/>
        <v>46.889814765789339</v>
      </c>
      <c r="T224" s="22">
        <f t="shared" si="34"/>
        <v>-31.599263903663385</v>
      </c>
      <c r="U224" s="22">
        <f t="shared" si="34"/>
        <v>37.410288201777377</v>
      </c>
      <c r="V224" s="22">
        <f t="shared" si="34"/>
        <v>140.86971653489172</v>
      </c>
      <c r="W224" s="22">
        <f t="shared" si="34"/>
        <v>20.798877973108134</v>
      </c>
      <c r="X224" s="22">
        <f t="shared" si="34"/>
        <v>-14.408276953331921</v>
      </c>
      <c r="Y224" s="22">
        <f t="shared" si="34"/>
        <v>-48.158597369756841</v>
      </c>
      <c r="Z224" s="22">
        <f t="shared" si="34"/>
        <v>-1.0427667562723002</v>
      </c>
      <c r="AA224" s="22">
        <f t="shared" si="34"/>
        <v>69.901332327951735</v>
      </c>
      <c r="AB224" s="22">
        <f t="shared" si="34"/>
        <v>-26.551285598824691</v>
      </c>
      <c r="AC224" s="22">
        <f t="shared" si="34"/>
        <v>43.818751498900838</v>
      </c>
      <c r="AD224" s="22">
        <f t="shared" si="34"/>
        <v>17.089030646640339</v>
      </c>
      <c r="AE224" s="23">
        <f t="shared" si="20"/>
        <v>10.583154011284776</v>
      </c>
    </row>
    <row r="225" spans="1:31">
      <c r="A225" s="37" t="s">
        <v>74</v>
      </c>
      <c r="B225" s="4" t="s">
        <v>75</v>
      </c>
      <c r="C225" s="22" t="str">
        <f t="shared" ref="C225:D225" si="35">IFERROR((C19/B19*100-100),"--")</f>
        <v>--</v>
      </c>
      <c r="D225" s="22">
        <f t="shared" si="35"/>
        <v>1194.2993849308045</v>
      </c>
      <c r="E225" s="22">
        <f t="shared" ref="E225:AD225" si="36">IFERROR((E19/D19*100-100),"--")</f>
        <v>-88.65500615580342</v>
      </c>
      <c r="F225" s="22">
        <f t="shared" si="36"/>
        <v>150.42629309487214</v>
      </c>
      <c r="G225" s="22">
        <f t="shared" si="36"/>
        <v>120.63298646756556</v>
      </c>
      <c r="H225" s="22">
        <f t="shared" si="36"/>
        <v>-84.977772409206509</v>
      </c>
      <c r="I225" s="22">
        <f t="shared" si="36"/>
        <v>290.08520790586039</v>
      </c>
      <c r="J225" s="22">
        <f t="shared" si="36"/>
        <v>-48.707254230388273</v>
      </c>
      <c r="K225" s="22">
        <f t="shared" si="36"/>
        <v>122.38053190905762</v>
      </c>
      <c r="L225" s="22">
        <f t="shared" si="36"/>
        <v>-80.167488596369282</v>
      </c>
      <c r="M225" s="22">
        <f t="shared" si="36"/>
        <v>218.33398782642848</v>
      </c>
      <c r="N225" s="22">
        <f t="shared" si="36"/>
        <v>79.681264880076839</v>
      </c>
      <c r="O225" s="22">
        <f t="shared" si="36"/>
        <v>37.269441101275333</v>
      </c>
      <c r="P225" s="22">
        <f t="shared" si="36"/>
        <v>-27.579175845870111</v>
      </c>
      <c r="Q225" s="22">
        <f t="shared" si="36"/>
        <v>33.226788781803265</v>
      </c>
      <c r="R225" s="22">
        <f t="shared" si="36"/>
        <v>13.640402123388043</v>
      </c>
      <c r="S225" s="22">
        <f t="shared" si="36"/>
        <v>201.61065122011598</v>
      </c>
      <c r="T225" s="22">
        <f t="shared" si="36"/>
        <v>198.23934228311276</v>
      </c>
      <c r="U225" s="22">
        <f t="shared" si="36"/>
        <v>8.2991593374562171</v>
      </c>
      <c r="V225" s="22">
        <f t="shared" si="36"/>
        <v>-74.245648774944272</v>
      </c>
      <c r="W225" s="22">
        <f t="shared" si="36"/>
        <v>140.03918083818846</v>
      </c>
      <c r="X225" s="22">
        <f t="shared" si="36"/>
        <v>-17.105123450883937</v>
      </c>
      <c r="Y225" s="22">
        <f t="shared" si="36"/>
        <v>150.90715581282063</v>
      </c>
      <c r="Z225" s="22">
        <f t="shared" si="36"/>
        <v>-41.211414244828248</v>
      </c>
      <c r="AA225" s="22">
        <f t="shared" si="36"/>
        <v>223.84634885235914</v>
      </c>
      <c r="AB225" s="22">
        <f t="shared" si="36"/>
        <v>-13.754053347631526</v>
      </c>
      <c r="AC225" s="22">
        <f t="shared" si="36"/>
        <v>-39.00265482153857</v>
      </c>
      <c r="AD225" s="22">
        <f t="shared" si="36"/>
        <v>321.70010338918013</v>
      </c>
      <c r="AE225" s="23">
        <f t="shared" si="20"/>
        <v>24.759449673132906</v>
      </c>
    </row>
    <row r="226" spans="1:31">
      <c r="A226" s="37" t="s">
        <v>76</v>
      </c>
      <c r="B226" s="4" t="s">
        <v>77</v>
      </c>
      <c r="C226" s="22" t="str">
        <f t="shared" ref="C226:D226" si="37">IFERROR((C20/B20*100-100),"--")</f>
        <v>--</v>
      </c>
      <c r="D226" s="22">
        <f t="shared" si="37"/>
        <v>422.06491228070172</v>
      </c>
      <c r="E226" s="22">
        <f t="shared" ref="E226:AD226" si="38">IFERROR((E20/D20*100-100),"--")</f>
        <v>94.365491956703664</v>
      </c>
      <c r="F226" s="22">
        <f t="shared" si="38"/>
        <v>-64.397885844598846</v>
      </c>
      <c r="G226" s="22">
        <f t="shared" si="38"/>
        <v>-48.317776979185886</v>
      </c>
      <c r="H226" s="22">
        <f t="shared" si="38"/>
        <v>36.970391738627939</v>
      </c>
      <c r="I226" s="22">
        <f t="shared" si="38"/>
        <v>23.918829921519105</v>
      </c>
      <c r="J226" s="22">
        <f t="shared" si="38"/>
        <v>143.91919572173572</v>
      </c>
      <c r="K226" s="22">
        <f t="shared" si="38"/>
        <v>50.344642885513196</v>
      </c>
      <c r="L226" s="22">
        <f t="shared" si="38"/>
        <v>-36.751305818061056</v>
      </c>
      <c r="M226" s="22">
        <f t="shared" si="38"/>
        <v>1175.8893195726685</v>
      </c>
      <c r="N226" s="22">
        <f t="shared" si="38"/>
        <v>40.9591106287223</v>
      </c>
      <c r="O226" s="22">
        <f t="shared" si="38"/>
        <v>-13.714495171089794</v>
      </c>
      <c r="P226" s="22">
        <f t="shared" si="38"/>
        <v>33.919397772685471</v>
      </c>
      <c r="Q226" s="22">
        <f t="shared" si="38"/>
        <v>28.049096602890586</v>
      </c>
      <c r="R226" s="22">
        <f t="shared" si="38"/>
        <v>1.2321810016309627</v>
      </c>
      <c r="S226" s="22">
        <f t="shared" si="38"/>
        <v>25.627534173802189</v>
      </c>
      <c r="T226" s="22">
        <f t="shared" si="38"/>
        <v>-6.1047350761039496</v>
      </c>
      <c r="U226" s="22">
        <f t="shared" si="38"/>
        <v>-2.3409262350079274</v>
      </c>
      <c r="V226" s="22">
        <f t="shared" si="38"/>
        <v>40.555202574504705</v>
      </c>
      <c r="W226" s="22">
        <f t="shared" si="38"/>
        <v>6.4662310278996102</v>
      </c>
      <c r="X226" s="22">
        <f t="shared" si="38"/>
        <v>2.1117022036605988</v>
      </c>
      <c r="Y226" s="22">
        <f t="shared" si="38"/>
        <v>-14.833125388951956</v>
      </c>
      <c r="Z226" s="22">
        <f t="shared" si="38"/>
        <v>50.987753214705776</v>
      </c>
      <c r="AA226" s="22">
        <f t="shared" si="38"/>
        <v>25.959988282410194</v>
      </c>
      <c r="AB226" s="22">
        <f t="shared" si="38"/>
        <v>7.3995206734884391</v>
      </c>
      <c r="AC226" s="22">
        <f t="shared" si="38"/>
        <v>-20.51036579062108</v>
      </c>
      <c r="AD226" s="22">
        <f t="shared" si="38"/>
        <v>30.947926656138378</v>
      </c>
      <c r="AE226" s="23">
        <f t="shared" si="20"/>
        <v>25.893832215998614</v>
      </c>
    </row>
    <row r="227" spans="1:31">
      <c r="A227" s="37" t="s">
        <v>78</v>
      </c>
      <c r="B227" s="4" t="s">
        <v>79</v>
      </c>
      <c r="C227" s="22" t="str">
        <f t="shared" ref="C227:D227" si="39">IFERROR((C21/B21*100-100),"--")</f>
        <v>--</v>
      </c>
      <c r="D227" s="22">
        <f t="shared" si="39"/>
        <v>146.11047677637657</v>
      </c>
      <c r="E227" s="22">
        <f t="shared" ref="E227:AD227" si="40">IFERROR((E21/D21*100-100),"--")</f>
        <v>-5.1366997808138279</v>
      </c>
      <c r="F227" s="22">
        <f t="shared" si="40"/>
        <v>30.374331876305178</v>
      </c>
      <c r="G227" s="22">
        <f t="shared" si="40"/>
        <v>-60.239764124514835</v>
      </c>
      <c r="H227" s="22">
        <f t="shared" si="40"/>
        <v>88.59713542176317</v>
      </c>
      <c r="I227" s="22">
        <f t="shared" si="40"/>
        <v>13.506999097448841</v>
      </c>
      <c r="J227" s="22">
        <f t="shared" si="40"/>
        <v>-43.395254653828864</v>
      </c>
      <c r="K227" s="22">
        <f t="shared" si="40"/>
        <v>78.911884702312506</v>
      </c>
      <c r="L227" s="22">
        <f t="shared" si="40"/>
        <v>262.3782984026148</v>
      </c>
      <c r="M227" s="22">
        <f t="shared" si="40"/>
        <v>-74.484360124884702</v>
      </c>
      <c r="N227" s="22">
        <f t="shared" si="40"/>
        <v>-13.99703182684074</v>
      </c>
      <c r="O227" s="22">
        <f t="shared" si="40"/>
        <v>35.103364785509427</v>
      </c>
      <c r="P227" s="22">
        <f t="shared" si="40"/>
        <v>42.350712515905627</v>
      </c>
      <c r="Q227" s="22">
        <f t="shared" si="40"/>
        <v>-3.4035981209594439</v>
      </c>
      <c r="R227" s="22">
        <f t="shared" si="40"/>
        <v>35.708941636648888</v>
      </c>
      <c r="S227" s="22">
        <f t="shared" si="40"/>
        <v>36.802929324156707</v>
      </c>
      <c r="T227" s="22">
        <f t="shared" si="40"/>
        <v>-46.238050073322555</v>
      </c>
      <c r="U227" s="22">
        <f t="shared" si="40"/>
        <v>354.16389349292245</v>
      </c>
      <c r="V227" s="22">
        <f t="shared" si="40"/>
        <v>-42.126901006700955</v>
      </c>
      <c r="W227" s="22">
        <f t="shared" si="40"/>
        <v>-27.028505807287289</v>
      </c>
      <c r="X227" s="22">
        <f t="shared" si="40"/>
        <v>22.019224633539267</v>
      </c>
      <c r="Y227" s="22">
        <f t="shared" si="40"/>
        <v>3.1530436975313307</v>
      </c>
      <c r="Z227" s="22">
        <f t="shared" si="40"/>
        <v>-4.1853653564782007</v>
      </c>
      <c r="AA227" s="22">
        <f t="shared" si="40"/>
        <v>39.632726755803191</v>
      </c>
      <c r="AB227" s="22">
        <f t="shared" si="40"/>
        <v>16.117465909246789</v>
      </c>
      <c r="AC227" s="22">
        <f t="shared" si="40"/>
        <v>29.401613868509742</v>
      </c>
      <c r="AD227" s="22">
        <f t="shared" si="40"/>
        <v>-58.308096774225675</v>
      </c>
      <c r="AE227" s="23">
        <f t="shared" si="20"/>
        <v>7.6255237622256971</v>
      </c>
    </row>
    <row r="228" spans="1:31">
      <c r="A228" s="37" t="s">
        <v>80</v>
      </c>
      <c r="B228" s="4" t="s">
        <v>81</v>
      </c>
      <c r="C228" s="22" t="str">
        <f t="shared" ref="C228:D228" si="41">IFERROR((C22/B22*100-100),"--")</f>
        <v>--</v>
      </c>
      <c r="D228" s="22">
        <f t="shared" si="41"/>
        <v>-10.016649746192897</v>
      </c>
      <c r="E228" s="22">
        <f t="shared" ref="E228:AD228" si="42">IFERROR((E22/D22*100-100),"--")</f>
        <v>-5.4832478879341409</v>
      </c>
      <c r="F228" s="22">
        <f t="shared" si="42"/>
        <v>-16.514391168578172</v>
      </c>
      <c r="G228" s="22">
        <f t="shared" si="42"/>
        <v>17.195366241104736</v>
      </c>
      <c r="H228" s="22">
        <f t="shared" si="42"/>
        <v>42.894083644085299</v>
      </c>
      <c r="I228" s="22">
        <f t="shared" si="42"/>
        <v>76.061861277021166</v>
      </c>
      <c r="J228" s="22">
        <f t="shared" si="42"/>
        <v>-28.883288868047089</v>
      </c>
      <c r="K228" s="22">
        <f t="shared" si="42"/>
        <v>19.269693817467441</v>
      </c>
      <c r="L228" s="22">
        <f t="shared" si="42"/>
        <v>66.414496506313156</v>
      </c>
      <c r="M228" s="22">
        <f t="shared" si="42"/>
        <v>0.29648934965935325</v>
      </c>
      <c r="N228" s="22">
        <f t="shared" si="42"/>
        <v>-1.8825882466987309</v>
      </c>
      <c r="O228" s="22">
        <f t="shared" si="42"/>
        <v>15.497561617637786</v>
      </c>
      <c r="P228" s="22">
        <f t="shared" si="42"/>
        <v>24.592140823519898</v>
      </c>
      <c r="Q228" s="22">
        <f t="shared" si="42"/>
        <v>18.205616809062718</v>
      </c>
      <c r="R228" s="22">
        <f t="shared" si="42"/>
        <v>10.388220212498695</v>
      </c>
      <c r="S228" s="22">
        <f t="shared" si="42"/>
        <v>2.7603541051771714</v>
      </c>
      <c r="T228" s="22">
        <f t="shared" si="42"/>
        <v>3.9816277520059487</v>
      </c>
      <c r="U228" s="22">
        <f t="shared" si="42"/>
        <v>-25.310891303082514</v>
      </c>
      <c r="V228" s="22">
        <f t="shared" si="42"/>
        <v>7.2751042168647189</v>
      </c>
      <c r="W228" s="22">
        <f t="shared" si="42"/>
        <v>22.799646270310461</v>
      </c>
      <c r="X228" s="22">
        <f t="shared" si="42"/>
        <v>7.1357287988357712</v>
      </c>
      <c r="Y228" s="22">
        <f t="shared" si="42"/>
        <v>-13.68208171109238</v>
      </c>
      <c r="Z228" s="22">
        <f t="shared" si="42"/>
        <v>10.034402534804883</v>
      </c>
      <c r="AA228" s="22">
        <f t="shared" si="42"/>
        <v>34.803860696998157</v>
      </c>
      <c r="AB228" s="22">
        <f t="shared" si="42"/>
        <v>-20.638533121155504</v>
      </c>
      <c r="AC228" s="22">
        <f t="shared" si="42"/>
        <v>34.565623968162242</v>
      </c>
      <c r="AD228" s="22">
        <f t="shared" si="42"/>
        <v>10.434002253691688</v>
      </c>
      <c r="AE228" s="23">
        <f t="shared" si="20"/>
        <v>8.2846210354690726</v>
      </c>
    </row>
    <row r="229" spans="1:31">
      <c r="A229" s="37" t="s">
        <v>82</v>
      </c>
      <c r="B229" s="4" t="s">
        <v>83</v>
      </c>
      <c r="C229" s="22" t="str">
        <f t="shared" ref="C229:D229" si="43">IFERROR((C23/B23*100-100),"--")</f>
        <v>--</v>
      </c>
      <c r="D229" s="22">
        <f t="shared" si="43"/>
        <v>-11.700667850799292</v>
      </c>
      <c r="E229" s="22">
        <f t="shared" ref="E229:AD229" si="44">IFERROR((E23/D23*100-100),"--")</f>
        <v>79.454223647948368</v>
      </c>
      <c r="F229" s="22">
        <f t="shared" si="44"/>
        <v>-58.270246353754764</v>
      </c>
      <c r="G229" s="22">
        <f t="shared" si="44"/>
        <v>182.02133985236333</v>
      </c>
      <c r="H229" s="22">
        <f t="shared" si="44"/>
        <v>-16.055511045430265</v>
      </c>
      <c r="I229" s="22">
        <f t="shared" si="44"/>
        <v>-39.406018082541152</v>
      </c>
      <c r="J229" s="22">
        <f t="shared" si="44"/>
        <v>-0.57552881269302247</v>
      </c>
      <c r="K229" s="22">
        <f t="shared" si="44"/>
        <v>-9.2920121976667929</v>
      </c>
      <c r="L229" s="22">
        <f t="shared" si="44"/>
        <v>-33.833729590183736</v>
      </c>
      <c r="M229" s="22">
        <f t="shared" si="44"/>
        <v>8.3377412038193341</v>
      </c>
      <c r="N229" s="22">
        <f t="shared" si="44"/>
        <v>-24.745205167104587</v>
      </c>
      <c r="O229" s="22">
        <f t="shared" si="44"/>
        <v>-76.653321607910229</v>
      </c>
      <c r="P229" s="22">
        <f t="shared" si="44"/>
        <v>-63.53880221625208</v>
      </c>
      <c r="Q229" s="22">
        <f t="shared" si="44"/>
        <v>-26.246947966215117</v>
      </c>
      <c r="R229" s="22">
        <f t="shared" si="44"/>
        <v>105.86996184291843</v>
      </c>
      <c r="S229" s="22">
        <f t="shared" si="44"/>
        <v>602.46452407526738</v>
      </c>
      <c r="T229" s="22">
        <f t="shared" si="44"/>
        <v>22.107985018858713</v>
      </c>
      <c r="U229" s="22">
        <f t="shared" si="44"/>
        <v>-37.942114283040077</v>
      </c>
      <c r="V229" s="22">
        <f t="shared" si="44"/>
        <v>-57.040225383882095</v>
      </c>
      <c r="W229" s="22">
        <f t="shared" si="44"/>
        <v>-42.364106584296771</v>
      </c>
      <c r="X229" s="22">
        <f t="shared" si="44"/>
        <v>54.533837148246135</v>
      </c>
      <c r="Y229" s="22">
        <f t="shared" si="44"/>
        <v>29.990999489444732</v>
      </c>
      <c r="Z229" s="22">
        <f t="shared" si="44"/>
        <v>45.277722790095027</v>
      </c>
      <c r="AA229" s="22">
        <f t="shared" si="44"/>
        <v>-3.7983448726076006</v>
      </c>
      <c r="AB229" s="22">
        <f t="shared" si="44"/>
        <v>-30.732369665317222</v>
      </c>
      <c r="AC229" s="22">
        <f t="shared" si="44"/>
        <v>41.387199585086535</v>
      </c>
      <c r="AD229" s="22">
        <f t="shared" si="44"/>
        <v>-13.420522999947735</v>
      </c>
      <c r="AE229" s="23">
        <f t="shared" si="20"/>
        <v>-5.809697996362388</v>
      </c>
    </row>
    <row r="230" spans="1:31">
      <c r="A230" s="37" t="s">
        <v>84</v>
      </c>
      <c r="B230" s="4" t="s">
        <v>85</v>
      </c>
      <c r="C230" s="22" t="str">
        <f t="shared" ref="C230:D230" si="45">IFERROR((C24/B24*100-100),"--")</f>
        <v>--</v>
      </c>
      <c r="D230" s="22">
        <f t="shared" si="45"/>
        <v>14.531668151008546</v>
      </c>
      <c r="E230" s="22">
        <f t="shared" ref="E230:AD230" si="46">IFERROR((E24/D24*100-100),"--")</f>
        <v>-15.267818550872903</v>
      </c>
      <c r="F230" s="22">
        <f t="shared" si="46"/>
        <v>-45.523347422843862</v>
      </c>
      <c r="G230" s="22">
        <f t="shared" si="46"/>
        <v>13.461177822244494</v>
      </c>
      <c r="H230" s="22">
        <f t="shared" si="46"/>
        <v>-23.779557644956085</v>
      </c>
      <c r="I230" s="22">
        <f t="shared" si="46"/>
        <v>-23.266704563339104</v>
      </c>
      <c r="J230" s="22">
        <f t="shared" si="46"/>
        <v>54.977705754955565</v>
      </c>
      <c r="K230" s="22">
        <f t="shared" si="46"/>
        <v>70.248613144145992</v>
      </c>
      <c r="L230" s="22">
        <f t="shared" si="46"/>
        <v>20.815162176718999</v>
      </c>
      <c r="M230" s="22">
        <f t="shared" si="46"/>
        <v>40.193239869156713</v>
      </c>
      <c r="N230" s="22">
        <f t="shared" si="46"/>
        <v>-8.6812660083328126</v>
      </c>
      <c r="O230" s="22">
        <f t="shared" si="46"/>
        <v>44.278588412554399</v>
      </c>
      <c r="P230" s="22">
        <f t="shared" si="46"/>
        <v>50.083046864555058</v>
      </c>
      <c r="Q230" s="22">
        <f t="shared" si="46"/>
        <v>-26.681345221044253</v>
      </c>
      <c r="R230" s="22">
        <f t="shared" si="46"/>
        <v>5.5831842517332149</v>
      </c>
      <c r="S230" s="22">
        <f t="shared" si="46"/>
        <v>57.079832110599625</v>
      </c>
      <c r="T230" s="22">
        <f t="shared" si="46"/>
        <v>10.022444087155463</v>
      </c>
      <c r="U230" s="22">
        <f t="shared" si="46"/>
        <v>-18.240251610986476</v>
      </c>
      <c r="V230" s="22">
        <f t="shared" si="46"/>
        <v>-4.4844619438805609</v>
      </c>
      <c r="W230" s="22">
        <f t="shared" si="46"/>
        <v>-10.750431722280368</v>
      </c>
      <c r="X230" s="22">
        <f t="shared" si="46"/>
        <v>5.1662085971492502</v>
      </c>
      <c r="Y230" s="22">
        <f t="shared" si="46"/>
        <v>8.6777174874423224</v>
      </c>
      <c r="Z230" s="22">
        <f t="shared" si="46"/>
        <v>9.4349021148505159</v>
      </c>
      <c r="AA230" s="22">
        <f t="shared" si="46"/>
        <v>-26.65062645039302</v>
      </c>
      <c r="AB230" s="22">
        <f t="shared" si="46"/>
        <v>9.8796559926633449</v>
      </c>
      <c r="AC230" s="22">
        <f t="shared" si="46"/>
        <v>43.745772526174136</v>
      </c>
      <c r="AD230" s="22">
        <f t="shared" si="46"/>
        <v>58.070238168068585</v>
      </c>
      <c r="AE230" s="23">
        <f t="shared" si="20"/>
        <v>6.9841456871496916</v>
      </c>
    </row>
    <row r="231" spans="1:31">
      <c r="A231" s="37" t="s">
        <v>86</v>
      </c>
      <c r="B231" s="4" t="s">
        <v>87</v>
      </c>
      <c r="C231" s="22" t="str">
        <f t="shared" ref="C231:D231" si="47">IFERROR((C25/B25*100-100),"--")</f>
        <v>--</v>
      </c>
      <c r="D231" s="22">
        <f t="shared" si="47"/>
        <v>-80.791352785145889</v>
      </c>
      <c r="E231" s="22">
        <f t="shared" ref="E231:AD231" si="48">IFERROR((E25/D25*100-100),"--")</f>
        <v>305.11733497568241</v>
      </c>
      <c r="F231" s="22">
        <f t="shared" si="48"/>
        <v>252.06826004645291</v>
      </c>
      <c r="G231" s="22">
        <f t="shared" si="48"/>
        <v>17.798689942126316</v>
      </c>
      <c r="H231" s="22">
        <f t="shared" si="48"/>
        <v>-2.023657611137196</v>
      </c>
      <c r="I231" s="22">
        <f t="shared" si="48"/>
        <v>45.512613269950862</v>
      </c>
      <c r="J231" s="22">
        <f t="shared" si="48"/>
        <v>-40.449092696839081</v>
      </c>
      <c r="K231" s="22">
        <f t="shared" si="48"/>
        <v>26.761956299716076</v>
      </c>
      <c r="L231" s="22">
        <f t="shared" si="48"/>
        <v>119.56588146562851</v>
      </c>
      <c r="M231" s="22">
        <f t="shared" si="48"/>
        <v>129.11951816619114</v>
      </c>
      <c r="N231" s="22">
        <f t="shared" si="48"/>
        <v>-17.396187865655861</v>
      </c>
      <c r="O231" s="22">
        <f t="shared" si="48"/>
        <v>-27.14303860798772</v>
      </c>
      <c r="P231" s="22">
        <f t="shared" si="48"/>
        <v>-14.172367071029882</v>
      </c>
      <c r="Q231" s="22">
        <f t="shared" si="48"/>
        <v>-24.305119287659664</v>
      </c>
      <c r="R231" s="22">
        <f t="shared" si="48"/>
        <v>7.1889780092567293</v>
      </c>
      <c r="S231" s="22">
        <f t="shared" si="48"/>
        <v>-17.654069275917479</v>
      </c>
      <c r="T231" s="22">
        <f t="shared" si="48"/>
        <v>9.9542326345429757</v>
      </c>
      <c r="U231" s="22">
        <f t="shared" si="48"/>
        <v>82.15244872228368</v>
      </c>
      <c r="V231" s="22">
        <f t="shared" si="48"/>
        <v>80.741263775760217</v>
      </c>
      <c r="W231" s="22">
        <f t="shared" si="48"/>
        <v>24.086727054740024</v>
      </c>
      <c r="X231" s="22">
        <f t="shared" si="48"/>
        <v>-18.101959351742792</v>
      </c>
      <c r="Y231" s="22">
        <f t="shared" si="48"/>
        <v>-52.914597712345149</v>
      </c>
      <c r="Z231" s="22">
        <f t="shared" si="48"/>
        <v>3.9486649482658862</v>
      </c>
      <c r="AA231" s="22">
        <f t="shared" si="48"/>
        <v>-2.619015406441477</v>
      </c>
      <c r="AB231" s="22">
        <f t="shared" si="48"/>
        <v>30.853519095918159</v>
      </c>
      <c r="AC231" s="22">
        <f t="shared" si="48"/>
        <v>18.159859512199915</v>
      </c>
      <c r="AD231" s="22">
        <f t="shared" si="48"/>
        <v>14.496177255014558</v>
      </c>
      <c r="AE231" s="23">
        <f t="shared" si="20"/>
        <v>11.029337616059109</v>
      </c>
    </row>
    <row r="232" spans="1:31">
      <c r="A232" s="37" t="s">
        <v>88</v>
      </c>
      <c r="B232" s="4" t="s">
        <v>89</v>
      </c>
      <c r="C232" s="22" t="str">
        <f t="shared" ref="C232:D232" si="49">IFERROR((C26/B26*100-100),"--")</f>
        <v>--</v>
      </c>
      <c r="D232" s="22">
        <f t="shared" si="49"/>
        <v>951.19219858156021</v>
      </c>
      <c r="E232" s="22">
        <f t="shared" ref="E232:AD232" si="50">IFERROR((E26/D26*100-100),"--")</f>
        <v>-91.188763229812878</v>
      </c>
      <c r="F232" s="22">
        <f t="shared" si="50"/>
        <v>-43.896933922903528</v>
      </c>
      <c r="G232" s="22">
        <f t="shared" si="50"/>
        <v>108.96509752722582</v>
      </c>
      <c r="H232" s="22">
        <f t="shared" si="50"/>
        <v>70.674393822194361</v>
      </c>
      <c r="I232" s="22">
        <f t="shared" si="50"/>
        <v>4.9929178531850056</v>
      </c>
      <c r="J232" s="22">
        <f t="shared" si="50"/>
        <v>6.8555372064034401</v>
      </c>
      <c r="K232" s="22">
        <f t="shared" si="50"/>
        <v>251.75990993215379</v>
      </c>
      <c r="L232" s="22">
        <f t="shared" si="50"/>
        <v>71.283950448051968</v>
      </c>
      <c r="M232" s="22">
        <f t="shared" si="50"/>
        <v>-77.832487710465557</v>
      </c>
      <c r="N232" s="22">
        <f t="shared" si="50"/>
        <v>374.46728770605182</v>
      </c>
      <c r="O232" s="22">
        <f t="shared" si="50"/>
        <v>-77.108133433971119</v>
      </c>
      <c r="P232" s="22">
        <f t="shared" si="50"/>
        <v>-20.971163133699662</v>
      </c>
      <c r="Q232" s="22">
        <f t="shared" si="50"/>
        <v>1704.2634687084437</v>
      </c>
      <c r="R232" s="22">
        <f t="shared" si="50"/>
        <v>-22.202286239857145</v>
      </c>
      <c r="S232" s="22">
        <f t="shared" si="50"/>
        <v>-37.539049268233939</v>
      </c>
      <c r="T232" s="22">
        <f t="shared" si="50"/>
        <v>0.67214414916796272</v>
      </c>
      <c r="U232" s="22">
        <f t="shared" si="50"/>
        <v>-79.852795638792443</v>
      </c>
      <c r="V232" s="22">
        <f t="shared" si="50"/>
        <v>12.427698506961548</v>
      </c>
      <c r="W232" s="22">
        <f t="shared" si="50"/>
        <v>32.725664835629601</v>
      </c>
      <c r="X232" s="22">
        <f t="shared" si="50"/>
        <v>19.990679506672322</v>
      </c>
      <c r="Y232" s="22">
        <f t="shared" si="50"/>
        <v>14.59597949447722</v>
      </c>
      <c r="Z232" s="22">
        <f t="shared" si="50"/>
        <v>6.6843591863430021</v>
      </c>
      <c r="AA232" s="22">
        <f t="shared" si="50"/>
        <v>-9.6624587134544413</v>
      </c>
      <c r="AB232" s="22">
        <f t="shared" si="50"/>
        <v>-6.3419676366256823</v>
      </c>
      <c r="AC232" s="22">
        <f t="shared" si="50"/>
        <v>-27.858757025144556</v>
      </c>
      <c r="AD232" s="22">
        <f t="shared" si="50"/>
        <v>23.811467732754068</v>
      </c>
      <c r="AE232" s="23">
        <f t="shared" si="20"/>
        <v>7.2035877053466635</v>
      </c>
    </row>
    <row r="233" spans="1:31">
      <c r="A233" s="37" t="s">
        <v>90</v>
      </c>
      <c r="B233" s="4" t="s">
        <v>91</v>
      </c>
      <c r="C233" s="22" t="str">
        <f t="shared" ref="C233:D233" si="51">IFERROR((C27/B27*100-100),"--")</f>
        <v>--</v>
      </c>
      <c r="D233" s="22">
        <f t="shared" si="51"/>
        <v>-40.946177098150784</v>
      </c>
      <c r="E233" s="22">
        <f t="shared" ref="E233:AD233" si="52">IFERROR((E27/D27*100-100),"--")</f>
        <v>215.77300525384453</v>
      </c>
      <c r="F233" s="22">
        <f t="shared" si="52"/>
        <v>89.203265781872602</v>
      </c>
      <c r="G233" s="22">
        <f t="shared" si="52"/>
        <v>13.68676548540239</v>
      </c>
      <c r="H233" s="22">
        <f t="shared" si="52"/>
        <v>37.108817382991958</v>
      </c>
      <c r="I233" s="22">
        <f t="shared" si="52"/>
        <v>-9.6449423258490015</v>
      </c>
      <c r="J233" s="22">
        <f t="shared" si="52"/>
        <v>1.3838098074143943</v>
      </c>
      <c r="K233" s="22">
        <f t="shared" si="52"/>
        <v>29.580902867852188</v>
      </c>
      <c r="L233" s="22">
        <f t="shared" si="52"/>
        <v>30.948118688174844</v>
      </c>
      <c r="M233" s="22">
        <f t="shared" si="52"/>
        <v>19.522279692797653</v>
      </c>
      <c r="N233" s="22">
        <f t="shared" si="52"/>
        <v>16.667298385993675</v>
      </c>
      <c r="O233" s="22">
        <f t="shared" si="52"/>
        <v>-17.254916491259237</v>
      </c>
      <c r="P233" s="22">
        <f t="shared" si="52"/>
        <v>11.214083386974522</v>
      </c>
      <c r="Q233" s="22">
        <f t="shared" si="52"/>
        <v>-19.332239016455006</v>
      </c>
      <c r="R233" s="22">
        <f t="shared" si="52"/>
        <v>40.072070749850639</v>
      </c>
      <c r="S233" s="22">
        <f t="shared" si="52"/>
        <v>27.63463068240668</v>
      </c>
      <c r="T233" s="22">
        <f t="shared" si="52"/>
        <v>-31.320015235343988</v>
      </c>
      <c r="U233" s="22">
        <f t="shared" si="52"/>
        <v>6.0726409845187135</v>
      </c>
      <c r="V233" s="22">
        <f t="shared" si="52"/>
        <v>16.352310671309823</v>
      </c>
      <c r="W233" s="22">
        <f t="shared" si="52"/>
        <v>-19.305591253947583</v>
      </c>
      <c r="X233" s="22">
        <f t="shared" si="52"/>
        <v>72.083685440005468</v>
      </c>
      <c r="Y233" s="22">
        <f t="shared" si="52"/>
        <v>-19.276422360533147</v>
      </c>
      <c r="Z233" s="22">
        <f t="shared" si="52"/>
        <v>5.8620010660919775</v>
      </c>
      <c r="AA233" s="22">
        <f t="shared" si="52"/>
        <v>26.444309550226791</v>
      </c>
      <c r="AB233" s="22">
        <f t="shared" si="52"/>
        <v>-20.564512733123323</v>
      </c>
      <c r="AC233" s="22">
        <f t="shared" si="52"/>
        <v>9.5222530824944158</v>
      </c>
      <c r="AD233" s="22">
        <f t="shared" si="52"/>
        <v>38.098323973906901</v>
      </c>
      <c r="AE233" s="23">
        <f t="shared" si="20"/>
        <v>12.048277898070666</v>
      </c>
    </row>
    <row r="234" spans="1:31">
      <c r="A234" s="37" t="s">
        <v>92</v>
      </c>
      <c r="B234" s="4" t="s">
        <v>93</v>
      </c>
      <c r="C234" s="22" t="str">
        <f t="shared" ref="C234:D234" si="53">IFERROR((C28/B28*100-100),"--")</f>
        <v>--</v>
      </c>
      <c r="D234" s="22">
        <f t="shared" si="53"/>
        <v>445.82904169714709</v>
      </c>
      <c r="E234" s="22">
        <f t="shared" ref="E234:AD234" si="54">IFERROR((E28/D28*100-100),"--")</f>
        <v>-1.6386152725939382</v>
      </c>
      <c r="F234" s="22">
        <f t="shared" si="54"/>
        <v>31.96377325213669</v>
      </c>
      <c r="G234" s="22">
        <f t="shared" si="54"/>
        <v>79.596037587186686</v>
      </c>
      <c r="H234" s="22">
        <f t="shared" si="54"/>
        <v>12.100358099012112</v>
      </c>
      <c r="I234" s="22">
        <f t="shared" si="54"/>
        <v>7.914695542811657</v>
      </c>
      <c r="J234" s="22">
        <f t="shared" si="54"/>
        <v>25.029050109996192</v>
      </c>
      <c r="K234" s="22">
        <f t="shared" si="54"/>
        <v>91.820325455540939</v>
      </c>
      <c r="L234" s="22">
        <f t="shared" si="54"/>
        <v>51.601651267361348</v>
      </c>
      <c r="M234" s="22">
        <f t="shared" si="54"/>
        <v>-13.758192914873973</v>
      </c>
      <c r="N234" s="22">
        <f t="shared" si="54"/>
        <v>9.9592472567954644</v>
      </c>
      <c r="O234" s="22">
        <f t="shared" si="54"/>
        <v>-2.1274549663227447</v>
      </c>
      <c r="P234" s="22">
        <f t="shared" si="54"/>
        <v>-5.1935061689237614</v>
      </c>
      <c r="Q234" s="22">
        <f t="shared" si="54"/>
        <v>-23.246097563095063</v>
      </c>
      <c r="R234" s="22">
        <f t="shared" si="54"/>
        <v>8.7361008514998275</v>
      </c>
      <c r="S234" s="22">
        <f t="shared" si="54"/>
        <v>33.365853226167758</v>
      </c>
      <c r="T234" s="22">
        <f t="shared" si="54"/>
        <v>-16.591477784298974</v>
      </c>
      <c r="U234" s="22">
        <f t="shared" si="54"/>
        <v>-22.071998327281335</v>
      </c>
      <c r="V234" s="22">
        <f t="shared" si="54"/>
        <v>20.499998624359179</v>
      </c>
      <c r="W234" s="22">
        <f t="shared" si="54"/>
        <v>-13.200484840339186</v>
      </c>
      <c r="X234" s="22">
        <f t="shared" si="54"/>
        <v>-39.695044403339132</v>
      </c>
      <c r="Y234" s="22">
        <f t="shared" si="54"/>
        <v>7.7468677507492032</v>
      </c>
      <c r="Z234" s="22">
        <f t="shared" si="54"/>
        <v>21.194297233564697</v>
      </c>
      <c r="AA234" s="22">
        <f t="shared" si="54"/>
        <v>-10.286726188394411</v>
      </c>
      <c r="AB234" s="22">
        <f t="shared" si="54"/>
        <v>6.2468436598432646</v>
      </c>
      <c r="AC234" s="22">
        <f t="shared" si="54"/>
        <v>-10.080860413295383</v>
      </c>
      <c r="AD234" s="22">
        <f t="shared" si="54"/>
        <v>21.109559228316826</v>
      </c>
      <c r="AE234" s="23">
        <f t="shared" si="20"/>
        <v>12.97725691943532</v>
      </c>
    </row>
    <row r="235" spans="1:31">
      <c r="A235" s="37" t="s">
        <v>94</v>
      </c>
      <c r="B235" s="4" t="s">
        <v>95</v>
      </c>
      <c r="C235" s="22" t="str">
        <f t="shared" ref="C235:D235" si="55">IFERROR((C29/B29*100-100),"--")</f>
        <v>--</v>
      </c>
      <c r="D235" s="22">
        <f t="shared" si="55"/>
        <v>-1.7685660941000663</v>
      </c>
      <c r="E235" s="22">
        <f t="shared" ref="E235:AD235" si="56">IFERROR((E29/D29*100-100),"--")</f>
        <v>39.111267997441502</v>
      </c>
      <c r="F235" s="22">
        <f t="shared" si="56"/>
        <v>-0.60641938863130918</v>
      </c>
      <c r="G235" s="22">
        <f t="shared" si="56"/>
        <v>98.676592138567031</v>
      </c>
      <c r="H235" s="22">
        <f t="shared" si="56"/>
        <v>-18.18745727015596</v>
      </c>
      <c r="I235" s="22">
        <f t="shared" si="56"/>
        <v>5.9340831605377815</v>
      </c>
      <c r="J235" s="22">
        <f t="shared" si="56"/>
        <v>24.502062342737659</v>
      </c>
      <c r="K235" s="22">
        <f t="shared" si="56"/>
        <v>43.331029032447049</v>
      </c>
      <c r="L235" s="22">
        <f t="shared" si="56"/>
        <v>27.265403704422809</v>
      </c>
      <c r="M235" s="22">
        <f t="shared" si="56"/>
        <v>9.7708574486817525</v>
      </c>
      <c r="N235" s="22">
        <f t="shared" si="56"/>
        <v>11.713547646162851</v>
      </c>
      <c r="O235" s="22">
        <f t="shared" si="56"/>
        <v>34.769112478626141</v>
      </c>
      <c r="P235" s="22">
        <f t="shared" si="56"/>
        <v>-1.1708843312382839</v>
      </c>
      <c r="Q235" s="22">
        <f t="shared" si="56"/>
        <v>-24.28396137848388</v>
      </c>
      <c r="R235" s="22">
        <f t="shared" si="56"/>
        <v>-17.747188598866671</v>
      </c>
      <c r="S235" s="22">
        <f t="shared" si="56"/>
        <v>44.006948812130474</v>
      </c>
      <c r="T235" s="22">
        <f t="shared" si="56"/>
        <v>-8.6514310678418127</v>
      </c>
      <c r="U235" s="22">
        <f t="shared" si="56"/>
        <v>17.917309153346679</v>
      </c>
      <c r="V235" s="22">
        <f t="shared" si="56"/>
        <v>-12.781778641144641</v>
      </c>
      <c r="W235" s="22">
        <f t="shared" si="56"/>
        <v>4.4926132000325367</v>
      </c>
      <c r="X235" s="22">
        <f t="shared" si="56"/>
        <v>19.170011484920366</v>
      </c>
      <c r="Y235" s="22">
        <f t="shared" si="56"/>
        <v>-1.9947996716145298</v>
      </c>
      <c r="Z235" s="22">
        <f t="shared" si="56"/>
        <v>10.319887854513809</v>
      </c>
      <c r="AA235" s="22">
        <f t="shared" si="56"/>
        <v>2.8854574172558358</v>
      </c>
      <c r="AB235" s="22">
        <f t="shared" si="56"/>
        <v>-21.023313831353946</v>
      </c>
      <c r="AC235" s="22">
        <f t="shared" si="56"/>
        <v>7.8600872826337422</v>
      </c>
      <c r="AD235" s="22">
        <f t="shared" si="56"/>
        <v>101.00256738070058</v>
      </c>
      <c r="AE235" s="23">
        <f t="shared" si="20"/>
        <v>10.725626810750782</v>
      </c>
    </row>
    <row r="236" spans="1:31">
      <c r="A236" s="37" t="s">
        <v>96</v>
      </c>
      <c r="B236" s="4" t="s">
        <v>97</v>
      </c>
      <c r="C236" s="22" t="str">
        <f t="shared" ref="C236:D236" si="57">IFERROR((C30/B30*100-100),"--")</f>
        <v>--</v>
      </c>
      <c r="D236" s="22">
        <f t="shared" si="57"/>
        <v>-10.563397504232768</v>
      </c>
      <c r="E236" s="22">
        <f t="shared" ref="E236:AD236" si="58">IFERROR((E30/D30*100-100),"--")</f>
        <v>43.896432977352077</v>
      </c>
      <c r="F236" s="22">
        <f t="shared" si="58"/>
        <v>22.25214396766502</v>
      </c>
      <c r="G236" s="22">
        <f t="shared" si="58"/>
        <v>-12.691757611237122</v>
      </c>
      <c r="H236" s="22">
        <f t="shared" si="58"/>
        <v>-9.3187577905147236</v>
      </c>
      <c r="I236" s="22">
        <f t="shared" si="58"/>
        <v>11.679363054676301</v>
      </c>
      <c r="J236" s="22">
        <f t="shared" si="58"/>
        <v>32.986116870930914</v>
      </c>
      <c r="K236" s="22">
        <f t="shared" si="58"/>
        <v>9.5670011413090776</v>
      </c>
      <c r="L236" s="22">
        <f t="shared" si="58"/>
        <v>26.102638638271003</v>
      </c>
      <c r="M236" s="22">
        <f t="shared" si="58"/>
        <v>70.667411181554769</v>
      </c>
      <c r="N236" s="22">
        <f t="shared" si="58"/>
        <v>11.897079796134548</v>
      </c>
      <c r="O236" s="22">
        <f t="shared" si="58"/>
        <v>30.442662231275108</v>
      </c>
      <c r="P236" s="22">
        <f t="shared" si="58"/>
        <v>32.687902845636415</v>
      </c>
      <c r="Q236" s="22">
        <f t="shared" si="58"/>
        <v>8.1385006577221759</v>
      </c>
      <c r="R236" s="22">
        <f t="shared" si="58"/>
        <v>-1.5874170349297998</v>
      </c>
      <c r="S236" s="22">
        <f t="shared" si="58"/>
        <v>9.398085019394415</v>
      </c>
      <c r="T236" s="22">
        <f t="shared" si="58"/>
        <v>-15.900910730509011</v>
      </c>
      <c r="U236" s="22">
        <f t="shared" si="58"/>
        <v>-2.9023835406295717</v>
      </c>
      <c r="V236" s="22">
        <f t="shared" si="58"/>
        <v>-9.6228207677380482</v>
      </c>
      <c r="W236" s="22">
        <f t="shared" si="58"/>
        <v>-13.198478877297674</v>
      </c>
      <c r="X236" s="22">
        <f t="shared" si="58"/>
        <v>0.20798409164616771</v>
      </c>
      <c r="Y236" s="22">
        <f t="shared" si="58"/>
        <v>-8.0622366069334106</v>
      </c>
      <c r="Z236" s="22">
        <f t="shared" si="58"/>
        <v>8.288277359882386</v>
      </c>
      <c r="AA236" s="22">
        <f t="shared" si="58"/>
        <v>4.2426674784295244</v>
      </c>
      <c r="AB236" s="22">
        <f t="shared" si="58"/>
        <v>59.278581486971831</v>
      </c>
      <c r="AC236" s="22">
        <f t="shared" si="58"/>
        <v>-33.422840990174421</v>
      </c>
      <c r="AD236" s="22">
        <f t="shared" si="58"/>
        <v>-6.9951861257246151</v>
      </c>
      <c r="AE236" s="23">
        <f t="shared" si="20"/>
        <v>6.8917390085316867</v>
      </c>
    </row>
    <row r="237" spans="1:31">
      <c r="A237" s="37" t="s">
        <v>98</v>
      </c>
      <c r="B237" s="4" t="s">
        <v>99</v>
      </c>
      <c r="C237" s="22" t="str">
        <f t="shared" ref="C237:D237" si="59">IFERROR((C31/B31*100-100),"--")</f>
        <v>--</v>
      </c>
      <c r="D237" s="22">
        <f t="shared" si="59"/>
        <v>43.225227297622979</v>
      </c>
      <c r="E237" s="22">
        <f t="shared" ref="E237:AD237" si="60">IFERROR((E31/D31*100-100),"--")</f>
        <v>33.774975370995264</v>
      </c>
      <c r="F237" s="22">
        <f t="shared" si="60"/>
        <v>-29.801019883261333</v>
      </c>
      <c r="G237" s="22">
        <f t="shared" si="60"/>
        <v>4.361409649114762</v>
      </c>
      <c r="H237" s="22">
        <f t="shared" si="60"/>
        <v>8.9786358112976501</v>
      </c>
      <c r="I237" s="22">
        <f t="shared" si="60"/>
        <v>33.845321744443225</v>
      </c>
      <c r="J237" s="22">
        <f t="shared" si="60"/>
        <v>15.922762037119838</v>
      </c>
      <c r="K237" s="22">
        <f t="shared" si="60"/>
        <v>5.1295990029511103</v>
      </c>
      <c r="L237" s="22">
        <f t="shared" si="60"/>
        <v>36.714725779981165</v>
      </c>
      <c r="M237" s="22">
        <f t="shared" si="60"/>
        <v>11.099562812498291</v>
      </c>
      <c r="N237" s="22">
        <f t="shared" si="60"/>
        <v>7.8189505588459838</v>
      </c>
      <c r="O237" s="22">
        <f t="shared" si="60"/>
        <v>9.1392672367885694</v>
      </c>
      <c r="P237" s="22">
        <f t="shared" si="60"/>
        <v>28.624318112842701</v>
      </c>
      <c r="Q237" s="22">
        <f t="shared" si="60"/>
        <v>21.590930628361988</v>
      </c>
      <c r="R237" s="22">
        <f t="shared" si="60"/>
        <v>-4.7336270553246891</v>
      </c>
      <c r="S237" s="22">
        <f t="shared" si="60"/>
        <v>-13.935881100323826</v>
      </c>
      <c r="T237" s="22">
        <f t="shared" si="60"/>
        <v>9.5776180535078339</v>
      </c>
      <c r="U237" s="22">
        <f t="shared" si="60"/>
        <v>-3.1007043151874996</v>
      </c>
      <c r="V237" s="22">
        <f t="shared" si="60"/>
        <v>-2.62823002366585</v>
      </c>
      <c r="W237" s="22">
        <f t="shared" si="60"/>
        <v>0.85936584210031697</v>
      </c>
      <c r="X237" s="22">
        <f t="shared" si="60"/>
        <v>-2.7337921130788345</v>
      </c>
      <c r="Y237" s="22">
        <f t="shared" si="60"/>
        <v>-3.7716827559179649</v>
      </c>
      <c r="Z237" s="22">
        <f t="shared" si="60"/>
        <v>5.8302557331267622</v>
      </c>
      <c r="AA237" s="22">
        <f t="shared" si="60"/>
        <v>-7.5235251011310282</v>
      </c>
      <c r="AB237" s="22">
        <f t="shared" si="60"/>
        <v>0.30673022452343446</v>
      </c>
      <c r="AC237" s="22">
        <f t="shared" si="60"/>
        <v>-0.88156317580376253</v>
      </c>
      <c r="AD237" s="22">
        <f t="shared" si="60"/>
        <v>31.429522750907807</v>
      </c>
      <c r="AE237" s="23">
        <f t="shared" si="20"/>
        <v>7.2715577628512733</v>
      </c>
    </row>
    <row r="238" spans="1:31">
      <c r="A238" s="37" t="s">
        <v>100</v>
      </c>
      <c r="B238" s="4" t="s">
        <v>101</v>
      </c>
      <c r="C238" s="22" t="str">
        <f t="shared" ref="C238:D238" si="61">IFERROR((C32/B32*100-100),"--")</f>
        <v>--</v>
      </c>
      <c r="D238" s="22">
        <f t="shared" si="61"/>
        <v>-36.951671261199181</v>
      </c>
      <c r="E238" s="22">
        <f t="shared" ref="E238:AD238" si="62">IFERROR((E32/D32*100-100),"--")</f>
        <v>77.491682209150611</v>
      </c>
      <c r="F238" s="22">
        <f t="shared" si="62"/>
        <v>-13.241667914421825</v>
      </c>
      <c r="G238" s="22">
        <f t="shared" si="62"/>
        <v>-7.5517597622624066</v>
      </c>
      <c r="H238" s="22">
        <f t="shared" si="62"/>
        <v>12.047699803442384</v>
      </c>
      <c r="I238" s="22">
        <f t="shared" si="62"/>
        <v>-9.202774082975111</v>
      </c>
      <c r="J238" s="22">
        <f t="shared" si="62"/>
        <v>-38.985222155417496</v>
      </c>
      <c r="K238" s="22">
        <f t="shared" si="62"/>
        <v>-18.990273518163036</v>
      </c>
      <c r="L238" s="22">
        <f t="shared" si="62"/>
        <v>192.40142471616474</v>
      </c>
      <c r="M238" s="22">
        <f t="shared" si="62"/>
        <v>-7.6221685609454113</v>
      </c>
      <c r="N238" s="22">
        <f t="shared" si="62"/>
        <v>-15.964647496383705</v>
      </c>
      <c r="O238" s="22">
        <f t="shared" si="62"/>
        <v>17.142892459016238</v>
      </c>
      <c r="P238" s="22">
        <f t="shared" si="62"/>
        <v>-35.402816563331058</v>
      </c>
      <c r="Q238" s="22">
        <f t="shared" si="62"/>
        <v>3.0141245417663498</v>
      </c>
      <c r="R238" s="22">
        <f t="shared" si="62"/>
        <v>-36.452651093071999</v>
      </c>
      <c r="S238" s="22">
        <f t="shared" si="62"/>
        <v>42.258217123570063</v>
      </c>
      <c r="T238" s="22">
        <f t="shared" si="62"/>
        <v>-21.451333938299413</v>
      </c>
      <c r="U238" s="22">
        <f t="shared" si="62"/>
        <v>48.419482849216223</v>
      </c>
      <c r="V238" s="22">
        <f t="shared" si="62"/>
        <v>10.064653266562075</v>
      </c>
      <c r="W238" s="22">
        <f t="shared" si="62"/>
        <v>101.18757262673319</v>
      </c>
      <c r="X238" s="22">
        <f t="shared" si="62"/>
        <v>-13.733803455604843</v>
      </c>
      <c r="Y238" s="22">
        <f t="shared" si="62"/>
        <v>2.3052792652065364</v>
      </c>
      <c r="Z238" s="22">
        <f t="shared" si="62"/>
        <v>-11.750446006596462</v>
      </c>
      <c r="AA238" s="22">
        <f t="shared" si="62"/>
        <v>45.066919101775881</v>
      </c>
      <c r="AB238" s="22">
        <f t="shared" si="62"/>
        <v>-14.250928309323996</v>
      </c>
      <c r="AC238" s="22">
        <f t="shared" si="62"/>
        <v>8.7576777206505909</v>
      </c>
      <c r="AD238" s="22">
        <f t="shared" si="62"/>
        <v>-34.746020782131708</v>
      </c>
      <c r="AE238" s="23">
        <f t="shared" si="20"/>
        <v>0.88972466824360197</v>
      </c>
    </row>
    <row r="239" spans="1:31">
      <c r="A239" s="37" t="s">
        <v>102</v>
      </c>
      <c r="B239" s="4" t="s">
        <v>103</v>
      </c>
      <c r="C239" s="22" t="str">
        <f t="shared" ref="C239:D239" si="63">IFERROR((C33/B33*100-100),"--")</f>
        <v>--</v>
      </c>
      <c r="D239" s="22">
        <f t="shared" si="63"/>
        <v>367.99765625000003</v>
      </c>
      <c r="E239" s="22">
        <f t="shared" ref="E239:AD239" si="64">IFERROR((E33/D33*100-100),"--")</f>
        <v>651.44165910095217</v>
      </c>
      <c r="F239" s="22">
        <f t="shared" si="64"/>
        <v>-3.1566211185406985</v>
      </c>
      <c r="G239" s="22">
        <f t="shared" si="64"/>
        <v>-30.561292851406392</v>
      </c>
      <c r="H239" s="22">
        <f t="shared" si="64"/>
        <v>47.994692438806538</v>
      </c>
      <c r="I239" s="22">
        <f t="shared" si="64"/>
        <v>-39.252748884321797</v>
      </c>
      <c r="J239" s="22">
        <f t="shared" si="64"/>
        <v>73.619807160564818</v>
      </c>
      <c r="K239" s="22">
        <f t="shared" si="64"/>
        <v>20.700174020353955</v>
      </c>
      <c r="L239" s="22">
        <f t="shared" si="64"/>
        <v>32.214793277316971</v>
      </c>
      <c r="M239" s="22">
        <f t="shared" si="64"/>
        <v>-23.840761357264427</v>
      </c>
      <c r="N239" s="22">
        <f t="shared" si="64"/>
        <v>2.7093223516077671</v>
      </c>
      <c r="O239" s="22">
        <f t="shared" si="64"/>
        <v>-8.8690724814422879</v>
      </c>
      <c r="P239" s="22">
        <f t="shared" si="64"/>
        <v>-28.80411415584328</v>
      </c>
      <c r="Q239" s="22">
        <f t="shared" si="64"/>
        <v>-13.076521942145547</v>
      </c>
      <c r="R239" s="22">
        <f t="shared" si="64"/>
        <v>36.933530052784221</v>
      </c>
      <c r="S239" s="22">
        <f t="shared" si="64"/>
        <v>-86.004099431377497</v>
      </c>
      <c r="T239" s="22">
        <f t="shared" si="64"/>
        <v>-8.6383857343128483</v>
      </c>
      <c r="U239" s="22">
        <f t="shared" si="64"/>
        <v>74.797149783064725</v>
      </c>
      <c r="V239" s="22">
        <f t="shared" si="64"/>
        <v>-97.615848969763647</v>
      </c>
      <c r="W239" s="22">
        <f t="shared" si="64"/>
        <v>1010.5451805987982</v>
      </c>
      <c r="X239" s="22">
        <f t="shared" si="64"/>
        <v>-91.291455693854559</v>
      </c>
      <c r="Y239" s="22">
        <f t="shared" si="64"/>
        <v>820.39057698042245</v>
      </c>
      <c r="Z239" s="22">
        <f t="shared" si="64"/>
        <v>-44.268131010747858</v>
      </c>
      <c r="AA239" s="22">
        <f t="shared" si="64"/>
        <v>449.93961223700478</v>
      </c>
      <c r="AB239" s="22">
        <f t="shared" si="64"/>
        <v>-62.864944371143224</v>
      </c>
      <c r="AC239" s="22">
        <f t="shared" si="64"/>
        <v>-76.320261191103469</v>
      </c>
      <c r="AD239" s="22">
        <f t="shared" si="64"/>
        <v>-58.880547582247736</v>
      </c>
      <c r="AE239" s="23">
        <f t="shared" si="20"/>
        <v>-5.8111631700044342</v>
      </c>
    </row>
    <row r="240" spans="1:31">
      <c r="A240" s="37" t="s">
        <v>104</v>
      </c>
      <c r="B240" s="4" t="s">
        <v>105</v>
      </c>
      <c r="C240" s="22" t="str">
        <f t="shared" ref="C240:D240" si="65">IFERROR((C34/B34*100-100),"--")</f>
        <v>--</v>
      </c>
      <c r="D240" s="22">
        <f t="shared" si="65"/>
        <v>65.273451327433634</v>
      </c>
      <c r="E240" s="22">
        <f t="shared" ref="E240:AD240" si="66">IFERROR((E34/D34*100-100),"--")</f>
        <v>27.220535556519337</v>
      </c>
      <c r="F240" s="22">
        <f t="shared" si="66"/>
        <v>5.5068594085698095</v>
      </c>
      <c r="G240" s="22">
        <f t="shared" si="66"/>
        <v>-8.6609534923426992</v>
      </c>
      <c r="H240" s="22">
        <f t="shared" si="66"/>
        <v>141.45631031212721</v>
      </c>
      <c r="I240" s="22">
        <f t="shared" si="66"/>
        <v>20.439793765428121</v>
      </c>
      <c r="J240" s="22">
        <f t="shared" si="66"/>
        <v>13.63142495106095</v>
      </c>
      <c r="K240" s="22">
        <f t="shared" si="66"/>
        <v>-26.25518594143108</v>
      </c>
      <c r="L240" s="22">
        <f t="shared" si="66"/>
        <v>-25.25433953445193</v>
      </c>
      <c r="M240" s="22">
        <f t="shared" si="66"/>
        <v>42.989935784097213</v>
      </c>
      <c r="N240" s="22">
        <f t="shared" si="66"/>
        <v>12.18819260875992</v>
      </c>
      <c r="O240" s="22">
        <f t="shared" si="66"/>
        <v>19.145450077733102</v>
      </c>
      <c r="P240" s="22">
        <f t="shared" si="66"/>
        <v>30.105519057602066</v>
      </c>
      <c r="Q240" s="22">
        <f t="shared" si="66"/>
        <v>-14.737315754626636</v>
      </c>
      <c r="R240" s="22">
        <f t="shared" si="66"/>
        <v>44.840523942141402</v>
      </c>
      <c r="S240" s="22">
        <f t="shared" si="66"/>
        <v>194.44320330481361</v>
      </c>
      <c r="T240" s="22">
        <f t="shared" si="66"/>
        <v>9.6479038503370731</v>
      </c>
      <c r="U240" s="22">
        <f t="shared" si="66"/>
        <v>-17.022698357444398</v>
      </c>
      <c r="V240" s="22">
        <f t="shared" si="66"/>
        <v>-37.154813850339607</v>
      </c>
      <c r="W240" s="22">
        <f t="shared" si="66"/>
        <v>19.115227469170975</v>
      </c>
      <c r="X240" s="22">
        <f t="shared" si="66"/>
        <v>-54.432140398395269</v>
      </c>
      <c r="Y240" s="22">
        <f t="shared" si="66"/>
        <v>-50.942059480050254</v>
      </c>
      <c r="Z240" s="22">
        <f t="shared" si="66"/>
        <v>70.109028455240235</v>
      </c>
      <c r="AA240" s="22">
        <f t="shared" si="66"/>
        <v>-42.036548909092822</v>
      </c>
      <c r="AB240" s="22">
        <f t="shared" si="66"/>
        <v>20.176247911448371</v>
      </c>
      <c r="AC240" s="22">
        <f t="shared" si="66"/>
        <v>71.150775041198301</v>
      </c>
      <c r="AD240" s="22">
        <f t="shared" si="66"/>
        <v>118.16357633296937</v>
      </c>
      <c r="AE240" s="23">
        <f t="shared" si="20"/>
        <v>11.758232001162909</v>
      </c>
    </row>
    <row r="241" spans="1:31">
      <c r="A241" s="37" t="s">
        <v>106</v>
      </c>
      <c r="B241" s="4" t="s">
        <v>107</v>
      </c>
      <c r="C241" s="22" t="str">
        <f t="shared" ref="C241:D241" si="67">IFERROR((C35/B35*100-100),"--")</f>
        <v>--</v>
      </c>
      <c r="D241" s="22">
        <f t="shared" si="67"/>
        <v>32.886378197465945</v>
      </c>
      <c r="E241" s="22">
        <f t="shared" ref="E241:AD241" si="68">IFERROR((E35/D35*100-100),"--")</f>
        <v>130.77567885404241</v>
      </c>
      <c r="F241" s="22">
        <f t="shared" si="68"/>
        <v>-17.073543405299574</v>
      </c>
      <c r="G241" s="22">
        <f t="shared" si="68"/>
        <v>1.6714753819860846</v>
      </c>
      <c r="H241" s="22">
        <f t="shared" si="68"/>
        <v>-15.167490729470657</v>
      </c>
      <c r="I241" s="22">
        <f t="shared" si="68"/>
        <v>-11.576114099797508</v>
      </c>
      <c r="J241" s="22">
        <f t="shared" si="68"/>
        <v>26.901083024659371</v>
      </c>
      <c r="K241" s="22">
        <f t="shared" si="68"/>
        <v>20.719470827414014</v>
      </c>
      <c r="L241" s="22">
        <f t="shared" si="68"/>
        <v>117.11811902302321</v>
      </c>
      <c r="M241" s="22">
        <f t="shared" si="68"/>
        <v>27.056521672029078</v>
      </c>
      <c r="N241" s="22">
        <f t="shared" si="68"/>
        <v>55.215273542934483</v>
      </c>
      <c r="O241" s="22">
        <f t="shared" si="68"/>
        <v>-17.871214106507622</v>
      </c>
      <c r="P241" s="22">
        <f t="shared" si="68"/>
        <v>-12.267029996034978</v>
      </c>
      <c r="Q241" s="22">
        <f t="shared" si="68"/>
        <v>-59.507860762777334</v>
      </c>
      <c r="R241" s="22">
        <f t="shared" si="68"/>
        <v>-9.6261759821711053</v>
      </c>
      <c r="S241" s="22">
        <f t="shared" si="68"/>
        <v>15.238969936807649</v>
      </c>
      <c r="T241" s="22">
        <f t="shared" si="68"/>
        <v>-12.932159153404569</v>
      </c>
      <c r="U241" s="22">
        <f t="shared" si="68"/>
        <v>-61.365383758881457</v>
      </c>
      <c r="V241" s="22">
        <f t="shared" si="68"/>
        <v>-3.7636190672217253</v>
      </c>
      <c r="W241" s="22">
        <f t="shared" si="68"/>
        <v>78.170166733839324</v>
      </c>
      <c r="X241" s="22">
        <f t="shared" si="68"/>
        <v>65.108869341458103</v>
      </c>
      <c r="Y241" s="22">
        <f t="shared" si="68"/>
        <v>-6.8299867556402774</v>
      </c>
      <c r="Z241" s="22">
        <f t="shared" si="68"/>
        <v>96.285724999313459</v>
      </c>
      <c r="AA241" s="22">
        <f t="shared" si="68"/>
        <v>27.700220485120667</v>
      </c>
      <c r="AB241" s="22">
        <f t="shared" si="68"/>
        <v>-36.735173020954051</v>
      </c>
      <c r="AC241" s="22">
        <f t="shared" si="68"/>
        <v>4.5676591539180578</v>
      </c>
      <c r="AD241" s="22">
        <f t="shared" si="68"/>
        <v>-39.615770170449636</v>
      </c>
      <c r="AE241" s="23">
        <f t="shared" si="20"/>
        <v>4.5051429108871446</v>
      </c>
    </row>
    <row r="242" spans="1:31">
      <c r="A242" s="37" t="s">
        <v>108</v>
      </c>
      <c r="B242" s="4" t="s">
        <v>109</v>
      </c>
      <c r="C242" s="22" t="str">
        <f t="shared" ref="C242:D242" si="69">IFERROR((C36/B36*100-100),"--")</f>
        <v>--</v>
      </c>
      <c r="D242" s="22">
        <f t="shared" si="69"/>
        <v>-22.740235894308654</v>
      </c>
      <c r="E242" s="22">
        <f t="shared" ref="E242:AD242" si="70">IFERROR((E36/D36*100-100),"--")</f>
        <v>216.35345270375262</v>
      </c>
      <c r="F242" s="22">
        <f t="shared" si="70"/>
        <v>-49.558067967103881</v>
      </c>
      <c r="G242" s="22">
        <f t="shared" si="70"/>
        <v>4.1612951807346974</v>
      </c>
      <c r="H242" s="22">
        <f t="shared" si="70"/>
        <v>78.188901410252953</v>
      </c>
      <c r="I242" s="22">
        <f t="shared" si="70"/>
        <v>17.98723285625816</v>
      </c>
      <c r="J242" s="22">
        <f t="shared" si="70"/>
        <v>-21.641843941673443</v>
      </c>
      <c r="K242" s="22">
        <f t="shared" si="70"/>
        <v>-6.1524272393590707</v>
      </c>
      <c r="L242" s="22">
        <f t="shared" si="70"/>
        <v>186.7442444338464</v>
      </c>
      <c r="M242" s="22">
        <f t="shared" si="70"/>
        <v>25.620756809980321</v>
      </c>
      <c r="N242" s="22">
        <f t="shared" si="70"/>
        <v>61.823434450791893</v>
      </c>
      <c r="O242" s="22">
        <f t="shared" si="70"/>
        <v>7.6013420726395822</v>
      </c>
      <c r="P242" s="22">
        <f t="shared" si="70"/>
        <v>2.9605022217845232</v>
      </c>
      <c r="Q242" s="22">
        <f t="shared" si="70"/>
        <v>-70.009879714325677</v>
      </c>
      <c r="R242" s="22">
        <f t="shared" si="70"/>
        <v>42.489335115513541</v>
      </c>
      <c r="S242" s="22">
        <f t="shared" si="70"/>
        <v>-21.115677096725534</v>
      </c>
      <c r="T242" s="22">
        <f t="shared" si="70"/>
        <v>-25.57854756292005</v>
      </c>
      <c r="U242" s="22">
        <f t="shared" si="70"/>
        <v>38.612204552710523</v>
      </c>
      <c r="V242" s="22">
        <f t="shared" si="70"/>
        <v>45.800563561025228</v>
      </c>
      <c r="W242" s="22">
        <f t="shared" si="70"/>
        <v>-19.346877479972179</v>
      </c>
      <c r="X242" s="22">
        <f t="shared" si="70"/>
        <v>-7.3436482114723276</v>
      </c>
      <c r="Y242" s="22">
        <f t="shared" si="70"/>
        <v>75.295564447709808</v>
      </c>
      <c r="Z242" s="22">
        <f t="shared" si="70"/>
        <v>11.281779357112228</v>
      </c>
      <c r="AA242" s="22">
        <f t="shared" si="70"/>
        <v>-29.510560222358862</v>
      </c>
      <c r="AB242" s="22">
        <f t="shared" si="70"/>
        <v>-80.746410758999744</v>
      </c>
      <c r="AC242" s="22">
        <f t="shared" si="70"/>
        <v>118.78507233941957</v>
      </c>
      <c r="AD242" s="22">
        <f t="shared" si="70"/>
        <v>96.739144135270948</v>
      </c>
      <c r="AE242" s="23">
        <f t="shared" si="20"/>
        <v>6.3021601005802239</v>
      </c>
    </row>
    <row r="243" spans="1:31">
      <c r="A243" s="37" t="s">
        <v>110</v>
      </c>
      <c r="B243" s="4" t="s">
        <v>111</v>
      </c>
      <c r="C243" s="22" t="str">
        <f t="shared" ref="C243:D243" si="71">IFERROR((C37/B37*100-100),"--")</f>
        <v>--</v>
      </c>
      <c r="D243" s="22">
        <f t="shared" si="71"/>
        <v>43.03044063235788</v>
      </c>
      <c r="E243" s="22">
        <f t="shared" ref="E243:AD243" si="72">IFERROR((E37/D37*100-100),"--")</f>
        <v>-18.756106996339611</v>
      </c>
      <c r="F243" s="22">
        <f t="shared" si="72"/>
        <v>-15.775014049061511</v>
      </c>
      <c r="G243" s="22">
        <f t="shared" si="72"/>
        <v>33.295877926697671</v>
      </c>
      <c r="H243" s="22">
        <f t="shared" si="72"/>
        <v>185.98249672127054</v>
      </c>
      <c r="I243" s="22">
        <f t="shared" si="72"/>
        <v>-42.319059191057882</v>
      </c>
      <c r="J243" s="22">
        <f t="shared" si="72"/>
        <v>10.227484162381259</v>
      </c>
      <c r="K243" s="22">
        <f t="shared" si="72"/>
        <v>-44.069105295392689</v>
      </c>
      <c r="L243" s="22">
        <f t="shared" si="72"/>
        <v>23.191870275808185</v>
      </c>
      <c r="M243" s="22">
        <f t="shared" si="72"/>
        <v>62.980215904960318</v>
      </c>
      <c r="N243" s="22">
        <f t="shared" si="72"/>
        <v>16.074136468487453</v>
      </c>
      <c r="O243" s="22">
        <f t="shared" si="72"/>
        <v>-1.1217318008703643</v>
      </c>
      <c r="P243" s="22">
        <f t="shared" si="72"/>
        <v>139.3594530234819</v>
      </c>
      <c r="Q243" s="22">
        <f t="shared" si="72"/>
        <v>-18.891222604716162</v>
      </c>
      <c r="R243" s="22">
        <f t="shared" si="72"/>
        <v>36.555378368790002</v>
      </c>
      <c r="S243" s="22">
        <f t="shared" si="72"/>
        <v>-1.5083584149365947E-2</v>
      </c>
      <c r="T243" s="22">
        <f t="shared" si="72"/>
        <v>-8.6228569183916619</v>
      </c>
      <c r="U243" s="22">
        <f t="shared" si="72"/>
        <v>-11.496186229192674</v>
      </c>
      <c r="V243" s="22">
        <f t="shared" si="72"/>
        <v>-79.79461328588323</v>
      </c>
      <c r="W243" s="22">
        <f t="shared" si="72"/>
        <v>373.03672903361092</v>
      </c>
      <c r="X243" s="22">
        <f t="shared" si="72"/>
        <v>-77.26793592229231</v>
      </c>
      <c r="Y243" s="22">
        <f t="shared" si="72"/>
        <v>297.79121523452875</v>
      </c>
      <c r="Z243" s="22">
        <f t="shared" si="72"/>
        <v>104.54481847963083</v>
      </c>
      <c r="AA243" s="22">
        <f t="shared" si="72"/>
        <v>6.310168097734433</v>
      </c>
      <c r="AB243" s="22">
        <f t="shared" si="72"/>
        <v>-32.238000022470118</v>
      </c>
      <c r="AC243" s="22">
        <f t="shared" si="72"/>
        <v>3.7338286598851198</v>
      </c>
      <c r="AD243" s="22">
        <f t="shared" si="72"/>
        <v>97.477685284438991</v>
      </c>
      <c r="AE243" s="23">
        <f t="shared" si="20"/>
        <v>10.671014002281936</v>
      </c>
    </row>
    <row r="244" spans="1:31">
      <c r="A244" s="37" t="s">
        <v>112</v>
      </c>
      <c r="B244" s="4" t="s">
        <v>113</v>
      </c>
      <c r="C244" s="22" t="str">
        <f t="shared" ref="C244:D244" si="73">IFERROR((C38/B38*100-100),"--")</f>
        <v>--</v>
      </c>
      <c r="D244" s="22">
        <f t="shared" si="73"/>
        <v>-46.309675682080112</v>
      </c>
      <c r="E244" s="22">
        <f t="shared" ref="E244:AD244" si="74">IFERROR((E38/D38*100-100),"--")</f>
        <v>25.476749342794136</v>
      </c>
      <c r="F244" s="22">
        <f t="shared" si="74"/>
        <v>21.509960295421919</v>
      </c>
      <c r="G244" s="22">
        <f t="shared" si="74"/>
        <v>-13.859197993587912</v>
      </c>
      <c r="H244" s="22">
        <f t="shared" si="74"/>
        <v>16.600994262495476</v>
      </c>
      <c r="I244" s="22">
        <f t="shared" si="74"/>
        <v>-9.6453993859989708</v>
      </c>
      <c r="J244" s="22">
        <f t="shared" si="74"/>
        <v>-23.647738750551227</v>
      </c>
      <c r="K244" s="22">
        <f t="shared" si="74"/>
        <v>41.043369107892431</v>
      </c>
      <c r="L244" s="22">
        <f t="shared" si="74"/>
        <v>46.804459975760579</v>
      </c>
      <c r="M244" s="22">
        <f t="shared" si="74"/>
        <v>21.802567328923672</v>
      </c>
      <c r="N244" s="22">
        <f t="shared" si="74"/>
        <v>32.365051511275482</v>
      </c>
      <c r="O244" s="22">
        <f t="shared" si="74"/>
        <v>45.231415430874023</v>
      </c>
      <c r="P244" s="22">
        <f t="shared" si="74"/>
        <v>7.4346611036177279</v>
      </c>
      <c r="Q244" s="22">
        <f t="shared" si="74"/>
        <v>-41.245974198970728</v>
      </c>
      <c r="R244" s="22">
        <f t="shared" si="74"/>
        <v>95.499633846403441</v>
      </c>
      <c r="S244" s="22">
        <f t="shared" si="74"/>
        <v>-20.442167434825748</v>
      </c>
      <c r="T244" s="22">
        <f t="shared" si="74"/>
        <v>5.1224501287962454</v>
      </c>
      <c r="U244" s="22">
        <f t="shared" si="74"/>
        <v>17.441092030152916</v>
      </c>
      <c r="V244" s="22">
        <f t="shared" si="74"/>
        <v>-11.26863955092773</v>
      </c>
      <c r="W244" s="22">
        <f t="shared" si="74"/>
        <v>-37.230688740702398</v>
      </c>
      <c r="X244" s="22">
        <f t="shared" si="74"/>
        <v>-19.784229620953113</v>
      </c>
      <c r="Y244" s="22">
        <f t="shared" si="74"/>
        <v>29.318177276247269</v>
      </c>
      <c r="Z244" s="22">
        <f t="shared" si="74"/>
        <v>1.8301242801119741</v>
      </c>
      <c r="AA244" s="22">
        <f t="shared" si="74"/>
        <v>-1.4297946587090422</v>
      </c>
      <c r="AB244" s="22">
        <f t="shared" si="74"/>
        <v>-40.709956269483051</v>
      </c>
      <c r="AC244" s="22">
        <f t="shared" si="74"/>
        <v>7.5420835036657934</v>
      </c>
      <c r="AD244" s="22">
        <f t="shared" si="74"/>
        <v>10.155889931922275</v>
      </c>
      <c r="AE244" s="23">
        <f t="shared" si="20"/>
        <v>1.0980431024823361</v>
      </c>
    </row>
    <row r="245" spans="1:31">
      <c r="A245" s="37" t="s">
        <v>114</v>
      </c>
      <c r="B245" s="4" t="s">
        <v>115</v>
      </c>
      <c r="C245" s="22" t="str">
        <f t="shared" ref="C245:D245" si="75">IFERROR((C39/B39*100-100),"--")</f>
        <v>--</v>
      </c>
      <c r="D245" s="22">
        <f t="shared" si="75"/>
        <v>137.70135493072533</v>
      </c>
      <c r="E245" s="22">
        <f t="shared" ref="E245:AD245" si="76">IFERROR((E39/D39*100-100),"--")</f>
        <v>66.426182237724532</v>
      </c>
      <c r="F245" s="22">
        <f t="shared" si="76"/>
        <v>-4.0731456642656383</v>
      </c>
      <c r="G245" s="22">
        <f t="shared" si="76"/>
        <v>45.586752355084286</v>
      </c>
      <c r="H245" s="22">
        <f t="shared" si="76"/>
        <v>10.067730642871695</v>
      </c>
      <c r="I245" s="22">
        <f t="shared" si="76"/>
        <v>31.915358706118354</v>
      </c>
      <c r="J245" s="22">
        <f t="shared" si="76"/>
        <v>30.036836093341634</v>
      </c>
      <c r="K245" s="22">
        <f t="shared" si="76"/>
        <v>8.0483002140715456</v>
      </c>
      <c r="L245" s="22">
        <f t="shared" si="76"/>
        <v>-8.527651534482203</v>
      </c>
      <c r="M245" s="22">
        <f t="shared" si="76"/>
        <v>11.356353692322216</v>
      </c>
      <c r="N245" s="22">
        <f t="shared" si="76"/>
        <v>34.782258878321812</v>
      </c>
      <c r="O245" s="22">
        <f t="shared" si="76"/>
        <v>3.4191828505526871</v>
      </c>
      <c r="P245" s="22">
        <f t="shared" si="76"/>
        <v>16.0311993920959</v>
      </c>
      <c r="Q245" s="22">
        <f t="shared" si="76"/>
        <v>-6.6818153859377105</v>
      </c>
      <c r="R245" s="22">
        <f t="shared" si="76"/>
        <v>4.5795738008493743</v>
      </c>
      <c r="S245" s="22">
        <f t="shared" si="76"/>
        <v>6.6216289574526002</v>
      </c>
      <c r="T245" s="22">
        <f t="shared" si="76"/>
        <v>9.6977759379797135E-2</v>
      </c>
      <c r="U245" s="22">
        <f t="shared" si="76"/>
        <v>14.923009819608254</v>
      </c>
      <c r="V245" s="22">
        <f t="shared" si="76"/>
        <v>-16.339290792713371</v>
      </c>
      <c r="W245" s="22">
        <f t="shared" si="76"/>
        <v>20.521383707793817</v>
      </c>
      <c r="X245" s="22">
        <f t="shared" si="76"/>
        <v>-18.135495012363165</v>
      </c>
      <c r="Y245" s="22">
        <f t="shared" si="76"/>
        <v>-0.54907592809368566</v>
      </c>
      <c r="Z245" s="22">
        <f t="shared" si="76"/>
        <v>19.13247896726071</v>
      </c>
      <c r="AA245" s="22">
        <f t="shared" si="76"/>
        <v>9.6425803567657766</v>
      </c>
      <c r="AB245" s="22">
        <f t="shared" si="76"/>
        <v>-3.8838399977949081</v>
      </c>
      <c r="AC245" s="22">
        <f t="shared" si="76"/>
        <v>39.384458378792573</v>
      </c>
      <c r="AD245" s="22">
        <f t="shared" si="76"/>
        <v>-16.494163795102111</v>
      </c>
      <c r="AE245" s="23">
        <f t="shared" si="20"/>
        <v>12.44091209236538</v>
      </c>
    </row>
    <row r="246" spans="1:31">
      <c r="A246" s="37" t="s">
        <v>116</v>
      </c>
      <c r="B246" s="4" t="s">
        <v>117</v>
      </c>
      <c r="C246" s="22" t="str">
        <f t="shared" ref="C246:D246" si="77">IFERROR((C40/B40*100-100),"--")</f>
        <v>--</v>
      </c>
      <c r="D246" s="22">
        <f t="shared" si="77"/>
        <v>51.174265859672744</v>
      </c>
      <c r="E246" s="22">
        <f t="shared" ref="E246:AD246" si="78">IFERROR((E40/D40*100-100),"--")</f>
        <v>42.740666950973662</v>
      </c>
      <c r="F246" s="22">
        <f t="shared" si="78"/>
        <v>2.501884167950891</v>
      </c>
      <c r="G246" s="22">
        <f t="shared" si="78"/>
        <v>228.12119220808785</v>
      </c>
      <c r="H246" s="22">
        <f t="shared" si="78"/>
        <v>-69.7776699546109</v>
      </c>
      <c r="I246" s="22">
        <f t="shared" si="78"/>
        <v>11.790764010112213</v>
      </c>
      <c r="J246" s="22">
        <f t="shared" si="78"/>
        <v>-3.2099370837009644</v>
      </c>
      <c r="K246" s="22">
        <f t="shared" si="78"/>
        <v>1.6811379810419709</v>
      </c>
      <c r="L246" s="22">
        <f t="shared" si="78"/>
        <v>176.48785520201085</v>
      </c>
      <c r="M246" s="22">
        <f t="shared" si="78"/>
        <v>-14.080816955732686</v>
      </c>
      <c r="N246" s="22">
        <f t="shared" si="78"/>
        <v>69.696865482811631</v>
      </c>
      <c r="O246" s="22">
        <f t="shared" si="78"/>
        <v>-37.780805597668113</v>
      </c>
      <c r="P246" s="22">
        <f t="shared" si="78"/>
        <v>247.45038593015971</v>
      </c>
      <c r="Q246" s="22">
        <f t="shared" si="78"/>
        <v>-33.58489592655738</v>
      </c>
      <c r="R246" s="22">
        <f t="shared" si="78"/>
        <v>-5.7674690869700385</v>
      </c>
      <c r="S246" s="22">
        <f t="shared" si="78"/>
        <v>58.293803698308551</v>
      </c>
      <c r="T246" s="22">
        <f t="shared" si="78"/>
        <v>-8.7339078735908799</v>
      </c>
      <c r="U246" s="22">
        <f t="shared" si="78"/>
        <v>-2.5081330486733862</v>
      </c>
      <c r="V246" s="22">
        <f t="shared" si="78"/>
        <v>-25.310353779129912</v>
      </c>
      <c r="W246" s="22">
        <f t="shared" si="78"/>
        <v>31.686329978277797</v>
      </c>
      <c r="X246" s="22">
        <f t="shared" si="78"/>
        <v>-13.36934013644111</v>
      </c>
      <c r="Y246" s="22">
        <f t="shared" si="78"/>
        <v>-7.0774233857133737</v>
      </c>
      <c r="Z246" s="22">
        <f t="shared" si="78"/>
        <v>-4.3764053667168383</v>
      </c>
      <c r="AA246" s="22">
        <f t="shared" si="78"/>
        <v>18.572105249056747</v>
      </c>
      <c r="AB246" s="22">
        <f t="shared" si="78"/>
        <v>-5.0804297256899105</v>
      </c>
      <c r="AC246" s="22">
        <f t="shared" si="78"/>
        <v>-22.350860211817363</v>
      </c>
      <c r="AD246" s="22">
        <f t="shared" si="78"/>
        <v>147.77752950447655</v>
      </c>
      <c r="AE246" s="23">
        <f t="shared" si="20"/>
        <v>12.968065015469904</v>
      </c>
    </row>
    <row r="247" spans="1:31">
      <c r="A247" s="37" t="s">
        <v>118</v>
      </c>
      <c r="B247" s="4" t="s">
        <v>119</v>
      </c>
      <c r="C247" s="22" t="str">
        <f t="shared" ref="C247:D247" si="79">IFERROR((C41/B41*100-100),"--")</f>
        <v>--</v>
      </c>
      <c r="D247" s="22">
        <f t="shared" si="79"/>
        <v>20.659708454810485</v>
      </c>
      <c r="E247" s="22">
        <f t="shared" ref="E247:AD247" si="80">IFERROR((E41/D41*100-100),"--")</f>
        <v>28.187499577154568</v>
      </c>
      <c r="F247" s="22">
        <f t="shared" si="80"/>
        <v>0.15836338048278265</v>
      </c>
      <c r="G247" s="22">
        <f t="shared" si="80"/>
        <v>0.74798085537123882</v>
      </c>
      <c r="H247" s="22">
        <f t="shared" si="80"/>
        <v>-2.2221926457265226</v>
      </c>
      <c r="I247" s="22">
        <f t="shared" si="80"/>
        <v>0.5008799261307928</v>
      </c>
      <c r="J247" s="22">
        <f t="shared" si="80"/>
        <v>-5.2072848067653581</v>
      </c>
      <c r="K247" s="22">
        <f t="shared" si="80"/>
        <v>20.721938471383154</v>
      </c>
      <c r="L247" s="22">
        <f t="shared" si="80"/>
        <v>35.555912605742208</v>
      </c>
      <c r="M247" s="22">
        <f t="shared" si="80"/>
        <v>8.0173123506080231</v>
      </c>
      <c r="N247" s="22">
        <f t="shared" si="80"/>
        <v>15.219997491697271</v>
      </c>
      <c r="O247" s="22">
        <f t="shared" si="80"/>
        <v>7.1297899885357339</v>
      </c>
      <c r="P247" s="22">
        <f t="shared" si="80"/>
        <v>14.698705625835146</v>
      </c>
      <c r="Q247" s="22">
        <f t="shared" si="80"/>
        <v>-21.685966252453213</v>
      </c>
      <c r="R247" s="22">
        <f t="shared" si="80"/>
        <v>42.567817021231207</v>
      </c>
      <c r="S247" s="22">
        <f t="shared" si="80"/>
        <v>16.407543738196793</v>
      </c>
      <c r="T247" s="22">
        <f t="shared" si="80"/>
        <v>-12.744044457418227</v>
      </c>
      <c r="U247" s="22">
        <f t="shared" si="80"/>
        <v>-2.1609451945290203</v>
      </c>
      <c r="V247" s="22">
        <f t="shared" si="80"/>
        <v>-7.2507829687302916</v>
      </c>
      <c r="W247" s="22">
        <f t="shared" si="80"/>
        <v>0.59003324602807083</v>
      </c>
      <c r="X247" s="22">
        <f t="shared" si="80"/>
        <v>-0.41026058229127216</v>
      </c>
      <c r="Y247" s="22">
        <f t="shared" si="80"/>
        <v>-7.0981537012251152</v>
      </c>
      <c r="Z247" s="22">
        <f t="shared" si="80"/>
        <v>18.353799745827445</v>
      </c>
      <c r="AA247" s="22">
        <f t="shared" si="80"/>
        <v>-3.8998339471562105</v>
      </c>
      <c r="AB247" s="22">
        <f t="shared" si="80"/>
        <v>-18.781521547997528</v>
      </c>
      <c r="AC247" s="22">
        <f t="shared" si="80"/>
        <v>42.459161860659094</v>
      </c>
      <c r="AD247" s="22">
        <f t="shared" si="80"/>
        <v>21.399283136165792</v>
      </c>
      <c r="AE247" s="23">
        <f t="shared" si="20"/>
        <v>6.3236162096324477</v>
      </c>
    </row>
    <row r="248" spans="1:31">
      <c r="A248" s="37" t="s">
        <v>120</v>
      </c>
      <c r="B248" s="4" t="s">
        <v>121</v>
      </c>
      <c r="C248" s="22" t="str">
        <f t="shared" ref="C248:D248" si="81">IFERROR((C42/B42*100-100),"--")</f>
        <v>--</v>
      </c>
      <c r="D248" s="22">
        <f t="shared" si="81"/>
        <v>0.55447496263079188</v>
      </c>
      <c r="E248" s="22">
        <f t="shared" ref="E248:AD248" si="82">IFERROR((E42/D42*100-100),"--")</f>
        <v>71.874019531649566</v>
      </c>
      <c r="F248" s="22">
        <f t="shared" si="82"/>
        <v>30.630143544083921</v>
      </c>
      <c r="G248" s="22">
        <f t="shared" si="82"/>
        <v>5.7702501692681523</v>
      </c>
      <c r="H248" s="22">
        <f t="shared" si="82"/>
        <v>24.026693818227358</v>
      </c>
      <c r="I248" s="22">
        <f t="shared" si="82"/>
        <v>53.25026240081624</v>
      </c>
      <c r="J248" s="22">
        <f t="shared" si="82"/>
        <v>24.879068416112048</v>
      </c>
      <c r="K248" s="22">
        <f t="shared" si="82"/>
        <v>-9.6939976899776212</v>
      </c>
      <c r="L248" s="22">
        <f t="shared" si="82"/>
        <v>15.247922373411598</v>
      </c>
      <c r="M248" s="22">
        <f t="shared" si="82"/>
        <v>43.603207966462293</v>
      </c>
      <c r="N248" s="22">
        <f t="shared" si="82"/>
        <v>53.772458784028942</v>
      </c>
      <c r="O248" s="22">
        <f t="shared" si="82"/>
        <v>23.142672641536308</v>
      </c>
      <c r="P248" s="22">
        <f t="shared" si="82"/>
        <v>3.2262812466873783</v>
      </c>
      <c r="Q248" s="22">
        <f t="shared" si="82"/>
        <v>-2.2830115242992548</v>
      </c>
      <c r="R248" s="22">
        <f t="shared" si="82"/>
        <v>24.746050797277292</v>
      </c>
      <c r="S248" s="22">
        <f t="shared" si="82"/>
        <v>23.366830671561829</v>
      </c>
      <c r="T248" s="22">
        <f t="shared" si="82"/>
        <v>-4.5800839016399522</v>
      </c>
      <c r="U248" s="22">
        <f t="shared" si="82"/>
        <v>1.0310996392974801</v>
      </c>
      <c r="V248" s="22">
        <f t="shared" si="82"/>
        <v>-26.854357886176558</v>
      </c>
      <c r="W248" s="22">
        <f t="shared" si="82"/>
        <v>-3.438577757882058</v>
      </c>
      <c r="X248" s="22">
        <f t="shared" si="82"/>
        <v>47.881167046806752</v>
      </c>
      <c r="Y248" s="22">
        <f t="shared" si="82"/>
        <v>16.155858664623722</v>
      </c>
      <c r="Z248" s="22">
        <f t="shared" si="82"/>
        <v>-3.308610748471537</v>
      </c>
      <c r="AA248" s="22">
        <f t="shared" si="82"/>
        <v>15.03759120123145</v>
      </c>
      <c r="AB248" s="22">
        <f t="shared" si="82"/>
        <v>-33.362319637278773</v>
      </c>
      <c r="AC248" s="22">
        <f t="shared" si="82"/>
        <v>11.376123901523584</v>
      </c>
      <c r="AD248" s="22">
        <f t="shared" si="82"/>
        <v>35.598302668527509</v>
      </c>
      <c r="AE248" s="23">
        <f t="shared" si="20"/>
        <v>13.251632578062612</v>
      </c>
    </row>
    <row r="249" spans="1:31">
      <c r="A249" s="37" t="s">
        <v>122</v>
      </c>
      <c r="B249" s="4" t="s">
        <v>123</v>
      </c>
      <c r="C249" s="22" t="str">
        <f t="shared" ref="C249:D249" si="83">IFERROR((C43/B43*100-100),"--")</f>
        <v>--</v>
      </c>
      <c r="D249" s="22">
        <f t="shared" si="83"/>
        <v>114.51873963515754</v>
      </c>
      <c r="E249" s="22">
        <f t="shared" ref="E249:AD249" si="84">IFERROR((E43/D43*100-100),"--")</f>
        <v>90.52458818690917</v>
      </c>
      <c r="F249" s="22">
        <f t="shared" si="84"/>
        <v>63.566315159054852</v>
      </c>
      <c r="G249" s="22">
        <f t="shared" si="84"/>
        <v>-28.839513229025272</v>
      </c>
      <c r="H249" s="22">
        <f t="shared" si="84"/>
        <v>-6.9597598250839496</v>
      </c>
      <c r="I249" s="22">
        <f t="shared" si="84"/>
        <v>-22.665862349331007</v>
      </c>
      <c r="J249" s="22">
        <f t="shared" si="84"/>
        <v>30.993113352073692</v>
      </c>
      <c r="K249" s="22">
        <f t="shared" si="84"/>
        <v>22.325969323406156</v>
      </c>
      <c r="L249" s="22">
        <f t="shared" si="84"/>
        <v>96.143669411592185</v>
      </c>
      <c r="M249" s="22">
        <f t="shared" si="84"/>
        <v>46.973411340587433</v>
      </c>
      <c r="N249" s="22">
        <f t="shared" si="84"/>
        <v>28.824131325480153</v>
      </c>
      <c r="O249" s="22">
        <f t="shared" si="84"/>
        <v>26.897146291537027</v>
      </c>
      <c r="P249" s="22">
        <f t="shared" si="84"/>
        <v>31.632487620868062</v>
      </c>
      <c r="Q249" s="22">
        <f t="shared" si="84"/>
        <v>-1.7927185313317864</v>
      </c>
      <c r="R249" s="22">
        <f t="shared" si="84"/>
        <v>32.202037840677832</v>
      </c>
      <c r="S249" s="22">
        <f t="shared" si="84"/>
        <v>-9.8456626004680032</v>
      </c>
      <c r="T249" s="22">
        <f t="shared" si="84"/>
        <v>10.9853964704226</v>
      </c>
      <c r="U249" s="22">
        <f t="shared" si="84"/>
        <v>0.97738940223788973</v>
      </c>
      <c r="V249" s="22">
        <f t="shared" si="84"/>
        <v>6.9832104563393784</v>
      </c>
      <c r="W249" s="22">
        <f t="shared" si="84"/>
        <v>5.3416131680936729</v>
      </c>
      <c r="X249" s="22">
        <f t="shared" si="84"/>
        <v>36.242950047525255</v>
      </c>
      <c r="Y249" s="22">
        <f t="shared" si="84"/>
        <v>7.98239622046151</v>
      </c>
      <c r="Z249" s="22">
        <f t="shared" si="84"/>
        <v>-12.57204077159632</v>
      </c>
      <c r="AA249" s="22">
        <f t="shared" si="84"/>
        <v>-2.0630272793964082</v>
      </c>
      <c r="AB249" s="22">
        <f t="shared" si="84"/>
        <v>8.7685334276973919</v>
      </c>
      <c r="AC249" s="22">
        <f t="shared" si="84"/>
        <v>8.1527760485515586</v>
      </c>
      <c r="AD249" s="22">
        <f t="shared" si="84"/>
        <v>7.7672773745859729</v>
      </c>
      <c r="AE249" s="23">
        <f t="shared" si="20"/>
        <v>16.958108303217585</v>
      </c>
    </row>
    <row r="250" spans="1:31">
      <c r="A250" s="37" t="s">
        <v>124</v>
      </c>
      <c r="B250" s="4" t="s">
        <v>125</v>
      </c>
      <c r="C250" s="22" t="str">
        <f t="shared" ref="C250:D250" si="85">IFERROR((C44/B44*100-100),"--")</f>
        <v>--</v>
      </c>
      <c r="D250" s="22">
        <f t="shared" si="85"/>
        <v>112.27575757575755</v>
      </c>
      <c r="E250" s="22">
        <f t="shared" ref="E250:AD250" si="86">IFERROR((E44/D44*100-100),"--")</f>
        <v>50.828325077443594</v>
      </c>
      <c r="F250" s="22">
        <f t="shared" si="86"/>
        <v>-14.708990828003564</v>
      </c>
      <c r="G250" s="22">
        <f t="shared" si="86"/>
        <v>30.249628140118006</v>
      </c>
      <c r="H250" s="22">
        <f t="shared" si="86"/>
        <v>141.78534750865191</v>
      </c>
      <c r="I250" s="22">
        <f t="shared" si="86"/>
        <v>-23.998053182188244</v>
      </c>
      <c r="J250" s="22">
        <f t="shared" si="86"/>
        <v>8.5835049395547145</v>
      </c>
      <c r="K250" s="22">
        <f t="shared" si="86"/>
        <v>-1.7062355717363999</v>
      </c>
      <c r="L250" s="22">
        <f t="shared" si="86"/>
        <v>-6.3237035398694559</v>
      </c>
      <c r="M250" s="22">
        <f t="shared" si="86"/>
        <v>198.16134141197739</v>
      </c>
      <c r="N250" s="22">
        <f t="shared" si="86"/>
        <v>-14.930220589421737</v>
      </c>
      <c r="O250" s="22">
        <f t="shared" si="86"/>
        <v>61.815720543576759</v>
      </c>
      <c r="P250" s="22">
        <f t="shared" si="86"/>
        <v>-26.971028407163772</v>
      </c>
      <c r="Q250" s="22">
        <f t="shared" si="86"/>
        <v>12.57401296652705</v>
      </c>
      <c r="R250" s="22">
        <f t="shared" si="86"/>
        <v>23.801354067289466</v>
      </c>
      <c r="S250" s="22">
        <f t="shared" si="86"/>
        <v>11.739532224763025</v>
      </c>
      <c r="T250" s="22">
        <f t="shared" si="86"/>
        <v>-15.32838424686787</v>
      </c>
      <c r="U250" s="22">
        <f t="shared" si="86"/>
        <v>-0.99720624836720617</v>
      </c>
      <c r="V250" s="22">
        <f t="shared" si="86"/>
        <v>5.6449635765714703</v>
      </c>
      <c r="W250" s="22">
        <f t="shared" si="86"/>
        <v>3.7448851037225666</v>
      </c>
      <c r="X250" s="22">
        <f t="shared" si="86"/>
        <v>-17.733626328078287</v>
      </c>
      <c r="Y250" s="22">
        <f t="shared" si="86"/>
        <v>50.85523441358356</v>
      </c>
      <c r="Z250" s="22">
        <f t="shared" si="86"/>
        <v>-21.878337142231501</v>
      </c>
      <c r="AA250" s="22">
        <f t="shared" si="86"/>
        <v>17.759806820000492</v>
      </c>
      <c r="AB250" s="22">
        <f t="shared" si="86"/>
        <v>3.169591138042378</v>
      </c>
      <c r="AC250" s="22">
        <f t="shared" si="86"/>
        <v>14.274496928236829</v>
      </c>
      <c r="AD250" s="22">
        <f t="shared" si="86"/>
        <v>46.217684001398197</v>
      </c>
      <c r="AE250" s="23">
        <f t="shared" si="20"/>
        <v>15.398487167294888</v>
      </c>
    </row>
    <row r="251" spans="1:31">
      <c r="A251" s="37" t="s">
        <v>126</v>
      </c>
      <c r="B251" s="4" t="s">
        <v>127</v>
      </c>
      <c r="C251" s="22" t="str">
        <f t="shared" ref="C251:D251" si="87">IFERROR((C45/B45*100-100),"--")</f>
        <v>--</v>
      </c>
      <c r="D251" s="22">
        <f t="shared" si="87"/>
        <v>243.617316017316</v>
      </c>
      <c r="E251" s="22">
        <f t="shared" ref="E251:AD251" si="88">IFERROR((E45/D45*100-100),"--")</f>
        <v>28.781136772509456</v>
      </c>
      <c r="F251" s="22">
        <f t="shared" si="88"/>
        <v>-51.541369271224639</v>
      </c>
      <c r="G251" s="22">
        <f t="shared" si="88"/>
        <v>432.45576846984341</v>
      </c>
      <c r="H251" s="22">
        <f t="shared" si="88"/>
        <v>-25.768442875455591</v>
      </c>
      <c r="I251" s="22">
        <f t="shared" si="88"/>
        <v>50.4583055820016</v>
      </c>
      <c r="J251" s="22">
        <f t="shared" si="88"/>
        <v>-14.996831048191481</v>
      </c>
      <c r="K251" s="22">
        <f t="shared" si="88"/>
        <v>-53.487484210244659</v>
      </c>
      <c r="L251" s="22">
        <f t="shared" si="88"/>
        <v>139.03330723156392</v>
      </c>
      <c r="M251" s="22">
        <f t="shared" si="88"/>
        <v>87.472817438793896</v>
      </c>
      <c r="N251" s="22">
        <f t="shared" si="88"/>
        <v>26.282616138966503</v>
      </c>
      <c r="O251" s="22">
        <f t="shared" si="88"/>
        <v>6.1792735667788747</v>
      </c>
      <c r="P251" s="22">
        <f t="shared" si="88"/>
        <v>34.641606354358743</v>
      </c>
      <c r="Q251" s="22">
        <f t="shared" si="88"/>
        <v>-28.860110517126643</v>
      </c>
      <c r="R251" s="22">
        <f t="shared" si="88"/>
        <v>18.314730765897067</v>
      </c>
      <c r="S251" s="22">
        <f t="shared" si="88"/>
        <v>62.580586508511203</v>
      </c>
      <c r="T251" s="22">
        <f t="shared" si="88"/>
        <v>32.476994320018946</v>
      </c>
      <c r="U251" s="22">
        <f t="shared" si="88"/>
        <v>12.281808322092076</v>
      </c>
      <c r="V251" s="22">
        <f t="shared" si="88"/>
        <v>-5.6266656600276121</v>
      </c>
      <c r="W251" s="22">
        <f t="shared" si="88"/>
        <v>-100</v>
      </c>
      <c r="X251" s="22" t="str">
        <f t="shared" si="88"/>
        <v>--</v>
      </c>
      <c r="Y251" s="22">
        <f t="shared" si="88"/>
        <v>-1.3260485991691695</v>
      </c>
      <c r="Z251" s="22">
        <f t="shared" si="88"/>
        <v>34.047957701854358</v>
      </c>
      <c r="AA251" s="22">
        <f t="shared" si="88"/>
        <v>-100</v>
      </c>
      <c r="AB251" s="22" t="str">
        <f t="shared" si="88"/>
        <v>--</v>
      </c>
      <c r="AC251" s="22" t="str">
        <f t="shared" si="88"/>
        <v>--</v>
      </c>
      <c r="AD251" s="22">
        <f t="shared" si="88"/>
        <v>265.09677555448752</v>
      </c>
      <c r="AE251" s="23">
        <f t="shared" si="20"/>
        <v>12.597707375332277</v>
      </c>
    </row>
    <row r="252" spans="1:31">
      <c r="A252" s="37" t="s">
        <v>128</v>
      </c>
      <c r="B252" s="4" t="s">
        <v>129</v>
      </c>
      <c r="C252" s="22" t="str">
        <f t="shared" ref="C252:D252" si="89">IFERROR((C46/B46*100-100),"--")</f>
        <v>--</v>
      </c>
      <c r="D252" s="22">
        <f t="shared" si="89"/>
        <v>23.065200476379502</v>
      </c>
      <c r="E252" s="22">
        <f t="shared" ref="E252:AD252" si="90">IFERROR((E46/D46*100-100),"--")</f>
        <v>31.245465340719278</v>
      </c>
      <c r="F252" s="22">
        <f t="shared" si="90"/>
        <v>2.6689478956002404</v>
      </c>
      <c r="G252" s="22">
        <f t="shared" si="90"/>
        <v>-48.28256394355742</v>
      </c>
      <c r="H252" s="22">
        <f t="shared" si="90"/>
        <v>-53.314562288697296</v>
      </c>
      <c r="I252" s="22">
        <f t="shared" si="90"/>
        <v>-35.87300293624169</v>
      </c>
      <c r="J252" s="22">
        <f t="shared" si="90"/>
        <v>3.1119673389618612</v>
      </c>
      <c r="K252" s="22">
        <f t="shared" si="90"/>
        <v>33.310466048755131</v>
      </c>
      <c r="L252" s="22">
        <f t="shared" si="90"/>
        <v>8.9280943871470839</v>
      </c>
      <c r="M252" s="22">
        <f t="shared" si="90"/>
        <v>54.623200517384049</v>
      </c>
      <c r="N252" s="22">
        <f t="shared" si="90"/>
        <v>12.845483498921766</v>
      </c>
      <c r="O252" s="22">
        <f t="shared" si="90"/>
        <v>-1.1093878940443602</v>
      </c>
      <c r="P252" s="22">
        <f t="shared" si="90"/>
        <v>0.76874284966396544</v>
      </c>
      <c r="Q252" s="22">
        <f t="shared" si="90"/>
        <v>-38.340875151848444</v>
      </c>
      <c r="R252" s="22">
        <f t="shared" si="90"/>
        <v>30.12814993108509</v>
      </c>
      <c r="S252" s="22">
        <f t="shared" si="90"/>
        <v>-37.998699667056158</v>
      </c>
      <c r="T252" s="22">
        <f t="shared" si="90"/>
        <v>-50.429570894687174</v>
      </c>
      <c r="U252" s="22">
        <f t="shared" si="90"/>
        <v>-56.558929409169409</v>
      </c>
      <c r="V252" s="22">
        <f t="shared" si="90"/>
        <v>88.60858159433289</v>
      </c>
      <c r="W252" s="22">
        <f t="shared" si="90"/>
        <v>-60.714289913313593</v>
      </c>
      <c r="X252" s="22">
        <f t="shared" si="90"/>
        <v>42.909847533739679</v>
      </c>
      <c r="Y252" s="22">
        <f t="shared" si="90"/>
        <v>23.287015731859455</v>
      </c>
      <c r="Z252" s="22">
        <f t="shared" si="90"/>
        <v>-2.2742212740225227</v>
      </c>
      <c r="AA252" s="22">
        <f t="shared" si="90"/>
        <v>38.08345395267142</v>
      </c>
      <c r="AB252" s="22">
        <f t="shared" si="90"/>
        <v>-27.49040355120529</v>
      </c>
      <c r="AC252" s="22">
        <f t="shared" si="90"/>
        <v>-100</v>
      </c>
      <c r="AD252" s="22" t="str">
        <f t="shared" si="90"/>
        <v>--</v>
      </c>
      <c r="AE252" s="23">
        <f t="shared" si="20"/>
        <v>-11.237069658983302</v>
      </c>
    </row>
    <row r="253" spans="1:31">
      <c r="A253" s="37" t="s">
        <v>130</v>
      </c>
      <c r="B253" s="4" t="s">
        <v>131</v>
      </c>
      <c r="C253" s="22" t="str">
        <f t="shared" ref="C253:D253" si="91">IFERROR((C47/B47*100-100),"--")</f>
        <v>--</v>
      </c>
      <c r="D253" s="22">
        <f t="shared" si="91"/>
        <v>41.232280603689219</v>
      </c>
      <c r="E253" s="22">
        <f t="shared" ref="E253:AD253" si="92">IFERROR((E47/D47*100-100),"--")</f>
        <v>37.484418569997274</v>
      </c>
      <c r="F253" s="22">
        <f t="shared" si="92"/>
        <v>-11.516799723756279</v>
      </c>
      <c r="G253" s="22">
        <f t="shared" si="92"/>
        <v>-19.110125656389528</v>
      </c>
      <c r="H253" s="22">
        <f t="shared" si="92"/>
        <v>-1.780570598363326</v>
      </c>
      <c r="I253" s="22">
        <f t="shared" si="92"/>
        <v>1.9398804890622898</v>
      </c>
      <c r="J253" s="22">
        <f t="shared" si="92"/>
        <v>20.963588960332146</v>
      </c>
      <c r="K253" s="22">
        <f t="shared" si="92"/>
        <v>15.487584027966335</v>
      </c>
      <c r="L253" s="22">
        <f t="shared" si="92"/>
        <v>21.794500051525631</v>
      </c>
      <c r="M253" s="22">
        <f t="shared" si="92"/>
        <v>4.8355348567667988E-3</v>
      </c>
      <c r="N253" s="22">
        <f t="shared" si="92"/>
        <v>7.777012913913083</v>
      </c>
      <c r="O253" s="22">
        <f t="shared" si="92"/>
        <v>6.6691316047771352</v>
      </c>
      <c r="P253" s="22">
        <f t="shared" si="92"/>
        <v>10.883487711908302</v>
      </c>
      <c r="Q253" s="22">
        <f t="shared" si="92"/>
        <v>-5.2882528962613549</v>
      </c>
      <c r="R253" s="22">
        <f t="shared" si="92"/>
        <v>6.9199876840316108</v>
      </c>
      <c r="S253" s="22">
        <f t="shared" si="92"/>
        <v>-3.7856710772359747E-2</v>
      </c>
      <c r="T253" s="22">
        <f t="shared" si="92"/>
        <v>-3.7825629691065927</v>
      </c>
      <c r="U253" s="22">
        <f t="shared" si="92"/>
        <v>9.2988308517548433</v>
      </c>
      <c r="V253" s="22">
        <f t="shared" si="92"/>
        <v>10.004161407009391</v>
      </c>
      <c r="W253" s="22">
        <f t="shared" si="92"/>
        <v>26.811765012174178</v>
      </c>
      <c r="X253" s="22">
        <f t="shared" si="92"/>
        <v>6.8378548773058441</v>
      </c>
      <c r="Y253" s="22">
        <f t="shared" si="92"/>
        <v>-3.5823848710889195</v>
      </c>
      <c r="Z253" s="22">
        <f t="shared" si="92"/>
        <v>24.403090396947363</v>
      </c>
      <c r="AA253" s="22">
        <f t="shared" si="92"/>
        <v>-2.4057109044539118</v>
      </c>
      <c r="AB253" s="22">
        <f t="shared" si="92"/>
        <v>-0.34131868787827102</v>
      </c>
      <c r="AC253" s="22">
        <f t="shared" si="92"/>
        <v>12.39597857077797</v>
      </c>
      <c r="AD253" s="22">
        <f t="shared" si="92"/>
        <v>-7.3298258849774811E-2</v>
      </c>
      <c r="AE253" s="23">
        <f t="shared" si="20"/>
        <v>6.7787493003409054</v>
      </c>
    </row>
    <row r="254" spans="1:31">
      <c r="A254" s="37" t="s">
        <v>132</v>
      </c>
      <c r="B254" s="4" t="s">
        <v>133</v>
      </c>
      <c r="C254" s="22" t="str">
        <f t="shared" ref="C254:D254" si="93">IFERROR((C48/B48*100-100),"--")</f>
        <v>--</v>
      </c>
      <c r="D254" s="22">
        <f t="shared" si="93"/>
        <v>8.7176716317144241</v>
      </c>
      <c r="E254" s="22">
        <f t="shared" ref="E254:AD254" si="94">IFERROR((E48/D48*100-100),"--")</f>
        <v>40.639598655556028</v>
      </c>
      <c r="F254" s="22">
        <f t="shared" si="94"/>
        <v>9.735034369607007</v>
      </c>
      <c r="G254" s="22">
        <f t="shared" si="94"/>
        <v>12.156510109897397</v>
      </c>
      <c r="H254" s="22">
        <f t="shared" si="94"/>
        <v>42.96711421197358</v>
      </c>
      <c r="I254" s="22">
        <f t="shared" si="94"/>
        <v>27.486221741330482</v>
      </c>
      <c r="J254" s="22">
        <f t="shared" si="94"/>
        <v>26.490392241154098</v>
      </c>
      <c r="K254" s="22">
        <f t="shared" si="94"/>
        <v>14.379358561105064</v>
      </c>
      <c r="L254" s="22">
        <f t="shared" si="94"/>
        <v>25.9976459616569</v>
      </c>
      <c r="M254" s="22">
        <f t="shared" si="94"/>
        <v>37.706806806654157</v>
      </c>
      <c r="N254" s="22">
        <f t="shared" si="94"/>
        <v>13.057535536045179</v>
      </c>
      <c r="O254" s="22">
        <f t="shared" si="94"/>
        <v>-4.8990048788375873</v>
      </c>
      <c r="P254" s="22">
        <f t="shared" si="94"/>
        <v>-1.4085710192395453</v>
      </c>
      <c r="Q254" s="22">
        <f t="shared" si="94"/>
        <v>-3.3074519999593832</v>
      </c>
      <c r="R254" s="22">
        <f t="shared" si="94"/>
        <v>15.422464603755628</v>
      </c>
      <c r="S254" s="22">
        <f t="shared" si="94"/>
        <v>34.001405261530664</v>
      </c>
      <c r="T254" s="22">
        <f t="shared" si="94"/>
        <v>5.0670035991333293</v>
      </c>
      <c r="U254" s="22">
        <f t="shared" si="94"/>
        <v>10.212360597164945</v>
      </c>
      <c r="V254" s="22">
        <f t="shared" si="94"/>
        <v>17.45900363725417</v>
      </c>
      <c r="W254" s="22">
        <f t="shared" si="94"/>
        <v>-12.483518037545778</v>
      </c>
      <c r="X254" s="22">
        <f t="shared" si="94"/>
        <v>3.9187544002023458</v>
      </c>
      <c r="Y254" s="22">
        <f t="shared" si="94"/>
        <v>4.0664372491114875</v>
      </c>
      <c r="Z254" s="22">
        <f t="shared" si="94"/>
        <v>18.265104977522299</v>
      </c>
      <c r="AA254" s="22">
        <f t="shared" si="94"/>
        <v>-9.0325089534594127</v>
      </c>
      <c r="AB254" s="22">
        <f t="shared" si="94"/>
        <v>-15.361688311760773</v>
      </c>
      <c r="AC254" s="22">
        <f t="shared" si="94"/>
        <v>49.641986496307652</v>
      </c>
      <c r="AD254" s="22">
        <f t="shared" si="94"/>
        <v>17.2310532347812</v>
      </c>
      <c r="AE254" s="23">
        <f t="shared" si="20"/>
        <v>12.647464834055739</v>
      </c>
    </row>
    <row r="255" spans="1:31">
      <c r="A255" s="37" t="s">
        <v>134</v>
      </c>
      <c r="B255" s="4" t="s">
        <v>135</v>
      </c>
      <c r="C255" s="22" t="str">
        <f t="shared" ref="C255:D255" si="95">IFERROR((C49/B49*100-100),"--")</f>
        <v>--</v>
      </c>
      <c r="D255" s="22">
        <f t="shared" si="95"/>
        <v>71.968761492698746</v>
      </c>
      <c r="E255" s="22">
        <f t="shared" ref="E255:AD255" si="96">IFERROR((E49/D49*100-100),"--")</f>
        <v>-2.0137901375088916</v>
      </c>
      <c r="F255" s="22">
        <f t="shared" si="96"/>
        <v>-19.51265140457329</v>
      </c>
      <c r="G255" s="22">
        <f t="shared" si="96"/>
        <v>14.066333453858931</v>
      </c>
      <c r="H255" s="22">
        <f t="shared" si="96"/>
        <v>33.659854524784038</v>
      </c>
      <c r="I255" s="22">
        <f t="shared" si="96"/>
        <v>80.257255408850313</v>
      </c>
      <c r="J255" s="22">
        <f t="shared" si="96"/>
        <v>29.297243778903521</v>
      </c>
      <c r="K255" s="22">
        <f t="shared" si="96"/>
        <v>1.1523865459845553</v>
      </c>
      <c r="L255" s="22">
        <f t="shared" si="96"/>
        <v>30.621907150429706</v>
      </c>
      <c r="M255" s="22">
        <f t="shared" si="96"/>
        <v>28.49162343006131</v>
      </c>
      <c r="N255" s="22">
        <f t="shared" si="96"/>
        <v>35.399650412095781</v>
      </c>
      <c r="O255" s="22">
        <f t="shared" si="96"/>
        <v>19.739197694591311</v>
      </c>
      <c r="P255" s="22">
        <f t="shared" si="96"/>
        <v>-1.73608928594291E-2</v>
      </c>
      <c r="Q255" s="22">
        <f t="shared" si="96"/>
        <v>-31.125210559567591</v>
      </c>
      <c r="R255" s="22">
        <f t="shared" si="96"/>
        <v>12.19876256027537</v>
      </c>
      <c r="S255" s="22">
        <f t="shared" si="96"/>
        <v>14.231960255224308</v>
      </c>
      <c r="T255" s="22">
        <f t="shared" si="96"/>
        <v>6.7356363014254157</v>
      </c>
      <c r="U255" s="22">
        <f t="shared" si="96"/>
        <v>-18.913469454221769</v>
      </c>
      <c r="V255" s="22">
        <f t="shared" si="96"/>
        <v>-8.9492471833490583</v>
      </c>
      <c r="W255" s="22">
        <f t="shared" si="96"/>
        <v>-11.725346268134729</v>
      </c>
      <c r="X255" s="22">
        <f t="shared" si="96"/>
        <v>2.8478310575574568</v>
      </c>
      <c r="Y255" s="22">
        <f t="shared" si="96"/>
        <v>11.066001506901387</v>
      </c>
      <c r="Z255" s="22">
        <f t="shared" si="96"/>
        <v>-5.6194935316374028</v>
      </c>
      <c r="AA255" s="22">
        <f t="shared" si="96"/>
        <v>5.3897430278485103</v>
      </c>
      <c r="AB255" s="22">
        <f t="shared" si="96"/>
        <v>-17.119781485067691</v>
      </c>
      <c r="AC255" s="22">
        <f t="shared" si="96"/>
        <v>52.89822898222306</v>
      </c>
      <c r="AD255" s="22">
        <f t="shared" si="96"/>
        <v>25.764438743030226</v>
      </c>
      <c r="AE255" s="23">
        <f t="shared" si="20"/>
        <v>10.08791329437058</v>
      </c>
    </row>
    <row r="256" spans="1:31">
      <c r="A256" s="37" t="s">
        <v>136</v>
      </c>
      <c r="B256" s="4" t="s">
        <v>137</v>
      </c>
      <c r="C256" s="22" t="str">
        <f t="shared" ref="C256:D256" si="97">IFERROR((C50/B50*100-100),"--")</f>
        <v>--</v>
      </c>
      <c r="D256" s="22">
        <f t="shared" si="97"/>
        <v>268.49477797072689</v>
      </c>
      <c r="E256" s="22">
        <f t="shared" ref="E256:AD256" si="98">IFERROR((E50/D50*100-100),"--")</f>
        <v>95.627858295238468</v>
      </c>
      <c r="F256" s="22">
        <f t="shared" si="98"/>
        <v>-17.727962555676285</v>
      </c>
      <c r="G256" s="22">
        <f t="shared" si="98"/>
        <v>-13.551211050787586</v>
      </c>
      <c r="H256" s="22">
        <f t="shared" si="98"/>
        <v>11.200555754271562</v>
      </c>
      <c r="I256" s="22">
        <f t="shared" si="98"/>
        <v>126.77070178266101</v>
      </c>
      <c r="J256" s="22">
        <f t="shared" si="98"/>
        <v>-17.045105931197057</v>
      </c>
      <c r="K256" s="22">
        <f t="shared" si="98"/>
        <v>67.663243758163702</v>
      </c>
      <c r="L256" s="22">
        <f t="shared" si="98"/>
        <v>4.1701145002770659</v>
      </c>
      <c r="M256" s="22">
        <f t="shared" si="98"/>
        <v>70.833194333588608</v>
      </c>
      <c r="N256" s="22">
        <f t="shared" si="98"/>
        <v>4.6223859944524861</v>
      </c>
      <c r="O256" s="22">
        <f t="shared" si="98"/>
        <v>-5.5899377233114507</v>
      </c>
      <c r="P256" s="22">
        <f t="shared" si="98"/>
        <v>-9.3302555411069221</v>
      </c>
      <c r="Q256" s="22">
        <f t="shared" si="98"/>
        <v>-42.711486965060516</v>
      </c>
      <c r="R256" s="22">
        <f t="shared" si="98"/>
        <v>29.96075093995475</v>
      </c>
      <c r="S256" s="22">
        <f t="shared" si="98"/>
        <v>104.85171197209996</v>
      </c>
      <c r="T256" s="22">
        <f t="shared" si="98"/>
        <v>14.049661533299499</v>
      </c>
      <c r="U256" s="22">
        <f t="shared" si="98"/>
        <v>25.608496682139602</v>
      </c>
      <c r="V256" s="22">
        <f t="shared" si="98"/>
        <v>22.263092588613162</v>
      </c>
      <c r="W256" s="22">
        <f t="shared" si="98"/>
        <v>-8.2424973234840451</v>
      </c>
      <c r="X256" s="22">
        <f t="shared" si="98"/>
        <v>-4.6263884454618562</v>
      </c>
      <c r="Y256" s="22">
        <f t="shared" si="98"/>
        <v>-10.29881837339623</v>
      </c>
      <c r="Z256" s="22">
        <f t="shared" si="98"/>
        <v>-0.92173027907055882</v>
      </c>
      <c r="AA256" s="22">
        <f t="shared" si="98"/>
        <v>-30.135900964594043</v>
      </c>
      <c r="AB256" s="22">
        <f t="shared" si="98"/>
        <v>-27.302434068020361</v>
      </c>
      <c r="AC256" s="22">
        <f t="shared" si="98"/>
        <v>27.063315773400376</v>
      </c>
      <c r="AD256" s="22">
        <f t="shared" si="98"/>
        <v>1.8864919223372993</v>
      </c>
      <c r="AE256" s="23">
        <f t="shared" si="20"/>
        <v>13.994531973193801</v>
      </c>
    </row>
    <row r="257" spans="1:31">
      <c r="A257" s="37" t="s">
        <v>138</v>
      </c>
      <c r="B257" s="4" t="s">
        <v>139</v>
      </c>
      <c r="C257" s="22" t="str">
        <f t="shared" ref="C257:D257" si="99">IFERROR((C51/B51*100-100),"--")</f>
        <v>--</v>
      </c>
      <c r="D257" s="22">
        <f t="shared" si="99"/>
        <v>-1.0475083056478383</v>
      </c>
      <c r="E257" s="22">
        <f t="shared" ref="E257:AD257" si="100">IFERROR((E51/D51*100-100),"--")</f>
        <v>191.5044301268772</v>
      </c>
      <c r="F257" s="22">
        <f t="shared" si="100"/>
        <v>92.016444354146529</v>
      </c>
      <c r="G257" s="22">
        <f t="shared" si="100"/>
        <v>-48.204735459418302</v>
      </c>
      <c r="H257" s="22">
        <f t="shared" si="100"/>
        <v>4.2176283049742267</v>
      </c>
      <c r="I257" s="22">
        <f t="shared" si="100"/>
        <v>325.38268035930855</v>
      </c>
      <c r="J257" s="22">
        <f t="shared" si="100"/>
        <v>143.91263706002002</v>
      </c>
      <c r="K257" s="22">
        <f t="shared" si="100"/>
        <v>-59.726303426180763</v>
      </c>
      <c r="L257" s="22">
        <f t="shared" si="100"/>
        <v>46.485595255418218</v>
      </c>
      <c r="M257" s="22">
        <f t="shared" si="100"/>
        <v>191.32564114415106</v>
      </c>
      <c r="N257" s="22">
        <f t="shared" si="100"/>
        <v>4.5897691891217107</v>
      </c>
      <c r="O257" s="22">
        <f t="shared" si="100"/>
        <v>-17.258689898107789</v>
      </c>
      <c r="P257" s="22">
        <f t="shared" si="100"/>
        <v>23.013718847167681</v>
      </c>
      <c r="Q257" s="22">
        <f t="shared" si="100"/>
        <v>-60.755144456423224</v>
      </c>
      <c r="R257" s="22">
        <f t="shared" si="100"/>
        <v>68.380132630698796</v>
      </c>
      <c r="S257" s="22">
        <f t="shared" si="100"/>
        <v>-51.458485214031974</v>
      </c>
      <c r="T257" s="22">
        <f t="shared" si="100"/>
        <v>-20.382117902900561</v>
      </c>
      <c r="U257" s="22">
        <f t="shared" si="100"/>
        <v>-5.2622044108166222</v>
      </c>
      <c r="V257" s="22">
        <f t="shared" si="100"/>
        <v>0.37551531925601012</v>
      </c>
      <c r="W257" s="22">
        <f t="shared" si="100"/>
        <v>-3.005002746041356</v>
      </c>
      <c r="X257" s="22">
        <f t="shared" si="100"/>
        <v>-1.1793974634607594</v>
      </c>
      <c r="Y257" s="22">
        <f t="shared" si="100"/>
        <v>-1.1809051923356435</v>
      </c>
      <c r="Z257" s="22">
        <f t="shared" si="100"/>
        <v>13.128557383453426</v>
      </c>
      <c r="AA257" s="22">
        <f t="shared" si="100"/>
        <v>3.9174589138594911</v>
      </c>
      <c r="AB257" s="22">
        <f t="shared" si="100"/>
        <v>-20.130933633763334</v>
      </c>
      <c r="AC257" s="22">
        <f t="shared" si="100"/>
        <v>-16.887691319699954</v>
      </c>
      <c r="AD257" s="22">
        <f t="shared" si="100"/>
        <v>48.682329549219304</v>
      </c>
      <c r="AE257" s="23">
        <f t="shared" si="20"/>
        <v>10.193490373838159</v>
      </c>
    </row>
    <row r="258" spans="1:31">
      <c r="A258" s="37" t="s">
        <v>140</v>
      </c>
      <c r="B258" s="4" t="s">
        <v>141</v>
      </c>
      <c r="C258" s="22" t="str">
        <f t="shared" ref="C258:D258" si="101">IFERROR((C52/B52*100-100),"--")</f>
        <v>--</v>
      </c>
      <c r="D258" s="22">
        <f t="shared" si="101"/>
        <v>-91.965703275529862</v>
      </c>
      <c r="E258" s="22">
        <f t="shared" ref="E258:AD258" si="102">IFERROR((E52/D52*100-100),"--")</f>
        <v>13.742865365245336</v>
      </c>
      <c r="F258" s="22">
        <f t="shared" si="102"/>
        <v>-21.095965505972131</v>
      </c>
      <c r="G258" s="22">
        <f t="shared" si="102"/>
        <v>230.97293108516152</v>
      </c>
      <c r="H258" s="22">
        <f t="shared" si="102"/>
        <v>109.62255772646535</v>
      </c>
      <c r="I258" s="22">
        <f t="shared" si="102"/>
        <v>333.87787250349999</v>
      </c>
      <c r="J258" s="22">
        <f t="shared" si="102"/>
        <v>-38.088829788178394</v>
      </c>
      <c r="K258" s="22">
        <f t="shared" si="102"/>
        <v>-18.840886214975384</v>
      </c>
      <c r="L258" s="22">
        <f t="shared" si="102"/>
        <v>29.331604345671536</v>
      </c>
      <c r="M258" s="22">
        <f t="shared" si="102"/>
        <v>-21.817634174177996</v>
      </c>
      <c r="N258" s="22">
        <f t="shared" si="102"/>
        <v>6.7182616018716175</v>
      </c>
      <c r="O258" s="22">
        <f t="shared" si="102"/>
        <v>64.047809860763294</v>
      </c>
      <c r="P258" s="22">
        <f t="shared" si="102"/>
        <v>-28.620052994276421</v>
      </c>
      <c r="Q258" s="22">
        <f t="shared" si="102"/>
        <v>-39.107216135935118</v>
      </c>
      <c r="R258" s="22">
        <f t="shared" si="102"/>
        <v>38.288067468850414</v>
      </c>
      <c r="S258" s="22">
        <f t="shared" si="102"/>
        <v>-15.141676137755141</v>
      </c>
      <c r="T258" s="22">
        <f t="shared" si="102"/>
        <v>48.676864076387659</v>
      </c>
      <c r="U258" s="22">
        <f t="shared" si="102"/>
        <v>-14.336109305208637</v>
      </c>
      <c r="V258" s="22">
        <f t="shared" si="102"/>
        <v>-36.8506599500246</v>
      </c>
      <c r="W258" s="22">
        <f t="shared" si="102"/>
        <v>48.185752654165384</v>
      </c>
      <c r="X258" s="22">
        <f t="shared" si="102"/>
        <v>-71.391046599154024</v>
      </c>
      <c r="Y258" s="22">
        <f t="shared" si="102"/>
        <v>-36.20906331234972</v>
      </c>
      <c r="Z258" s="22">
        <f t="shared" si="102"/>
        <v>45.291641178798898</v>
      </c>
      <c r="AA258" s="22">
        <f t="shared" si="102"/>
        <v>-10.942221011441859</v>
      </c>
      <c r="AB258" s="22">
        <f t="shared" si="102"/>
        <v>-65.47007418015977</v>
      </c>
      <c r="AC258" s="22">
        <f t="shared" si="102"/>
        <v>-100</v>
      </c>
      <c r="AD258" s="22" t="str">
        <f t="shared" si="102"/>
        <v>--</v>
      </c>
      <c r="AE258" s="23">
        <f t="shared" si="20"/>
        <v>-12.733898781114803</v>
      </c>
    </row>
    <row r="259" spans="1:31">
      <c r="A259" s="37" t="s">
        <v>142</v>
      </c>
      <c r="B259" s="4" t="s">
        <v>143</v>
      </c>
      <c r="C259" s="22" t="str">
        <f t="shared" ref="C259:D259" si="103">IFERROR((C53/B53*100-100),"--")</f>
        <v>--</v>
      </c>
      <c r="D259" s="22">
        <f t="shared" si="103"/>
        <v>-24.822177583697254</v>
      </c>
      <c r="E259" s="22">
        <f t="shared" ref="E259:AD259" si="104">IFERROR((E53/D53*100-100),"--")</f>
        <v>81.871422794870227</v>
      </c>
      <c r="F259" s="22">
        <f t="shared" si="104"/>
        <v>19.376291420746156</v>
      </c>
      <c r="G259" s="22">
        <f t="shared" si="104"/>
        <v>97.749749268405964</v>
      </c>
      <c r="H259" s="22">
        <f t="shared" si="104"/>
        <v>115.34793882823519</v>
      </c>
      <c r="I259" s="22">
        <f t="shared" si="104"/>
        <v>45.175020965269567</v>
      </c>
      <c r="J259" s="22">
        <f t="shared" si="104"/>
        <v>40.887120041606465</v>
      </c>
      <c r="K259" s="22">
        <f t="shared" si="104"/>
        <v>22.278739893263165</v>
      </c>
      <c r="L259" s="22">
        <f t="shared" si="104"/>
        <v>27.958315794058436</v>
      </c>
      <c r="M259" s="22">
        <f t="shared" si="104"/>
        <v>25.454350310555256</v>
      </c>
      <c r="N259" s="22">
        <f t="shared" si="104"/>
        <v>-0.76621862702442911</v>
      </c>
      <c r="O259" s="22">
        <f t="shared" si="104"/>
        <v>3.2090986515409696</v>
      </c>
      <c r="P259" s="22">
        <f t="shared" si="104"/>
        <v>10.477104368534512</v>
      </c>
      <c r="Q259" s="22">
        <f t="shared" si="104"/>
        <v>-37.316708935288943</v>
      </c>
      <c r="R259" s="22">
        <f t="shared" si="104"/>
        <v>9.3422192048857795</v>
      </c>
      <c r="S259" s="22">
        <f t="shared" si="104"/>
        <v>0.90525550544163025</v>
      </c>
      <c r="T259" s="22">
        <f t="shared" si="104"/>
        <v>5.3603464458411167</v>
      </c>
      <c r="U259" s="22">
        <f t="shared" si="104"/>
        <v>7.9965763965693952</v>
      </c>
      <c r="V259" s="22">
        <f t="shared" si="104"/>
        <v>5.0101400244094947</v>
      </c>
      <c r="W259" s="22">
        <f t="shared" si="104"/>
        <v>15.199829430896102</v>
      </c>
      <c r="X259" s="22">
        <f t="shared" si="104"/>
        <v>-11.059899301427905</v>
      </c>
      <c r="Y259" s="22">
        <f t="shared" si="104"/>
        <v>5.2590863517098398</v>
      </c>
      <c r="Z259" s="22">
        <f t="shared" si="104"/>
        <v>12.40855527840408</v>
      </c>
      <c r="AA259" s="22">
        <f t="shared" si="104"/>
        <v>-9.3073536869426761</v>
      </c>
      <c r="AB259" s="22">
        <f t="shared" si="104"/>
        <v>-12.204885547610928</v>
      </c>
      <c r="AC259" s="22">
        <f t="shared" si="104"/>
        <v>48.000026547680335</v>
      </c>
      <c r="AD259" s="22">
        <f t="shared" si="104"/>
        <v>39.365336344204195</v>
      </c>
      <c r="AE259" s="23">
        <f t="shared" si="20"/>
        <v>15.15185633922691</v>
      </c>
    </row>
    <row r="260" spans="1:31">
      <c r="A260" s="37" t="s">
        <v>144</v>
      </c>
      <c r="B260" s="4" t="s">
        <v>145</v>
      </c>
      <c r="C260" s="22" t="str">
        <f t="shared" ref="C260:D260" si="105">IFERROR((C54/B54*100-100),"--")</f>
        <v>--</v>
      </c>
      <c r="D260" s="22">
        <f t="shared" si="105"/>
        <v>334.66666666666669</v>
      </c>
      <c r="E260" s="22">
        <f t="shared" ref="E260:AD260" si="106">IFERROR((E54/D54*100-100),"--")</f>
        <v>-70.306748466257673</v>
      </c>
      <c r="F260" s="22">
        <f t="shared" si="106"/>
        <v>-18.001033057851245</v>
      </c>
      <c r="G260" s="22">
        <f t="shared" si="106"/>
        <v>-47.322834645669289</v>
      </c>
      <c r="H260" s="22">
        <f t="shared" si="106"/>
        <v>6.2780269058295914</v>
      </c>
      <c r="I260" s="22">
        <f t="shared" si="106"/>
        <v>1102.1659634317864</v>
      </c>
      <c r="J260" s="22">
        <f t="shared" si="106"/>
        <v>-35.252825420595741</v>
      </c>
      <c r="K260" s="22">
        <f t="shared" si="106"/>
        <v>37.136352137617024</v>
      </c>
      <c r="L260" s="22">
        <f t="shared" si="106"/>
        <v>20.18077845415975</v>
      </c>
      <c r="M260" s="22">
        <f t="shared" si="106"/>
        <v>-9.6217520008771089</v>
      </c>
      <c r="N260" s="22">
        <f t="shared" si="106"/>
        <v>54.026251304073583</v>
      </c>
      <c r="O260" s="22">
        <f t="shared" si="106"/>
        <v>14.46798456328267</v>
      </c>
      <c r="P260" s="22">
        <f t="shared" si="106"/>
        <v>29.990367414338778</v>
      </c>
      <c r="Q260" s="22">
        <f t="shared" si="106"/>
        <v>-62.119961043360426</v>
      </c>
      <c r="R260" s="22">
        <f t="shared" si="106"/>
        <v>9.1300338149400488</v>
      </c>
      <c r="S260" s="22">
        <f t="shared" si="106"/>
        <v>94.391805377720885</v>
      </c>
      <c r="T260" s="22">
        <f t="shared" si="106"/>
        <v>29.517850085627714</v>
      </c>
      <c r="U260" s="22">
        <f t="shared" si="106"/>
        <v>38.726771565446455</v>
      </c>
      <c r="V260" s="22">
        <f t="shared" si="106"/>
        <v>-34.833421315033135</v>
      </c>
      <c r="W260" s="22">
        <f t="shared" si="106"/>
        <v>97.384172273351169</v>
      </c>
      <c r="X260" s="22">
        <f t="shared" si="106"/>
        <v>-53.640296627317753</v>
      </c>
      <c r="Y260" s="22">
        <f t="shared" si="106"/>
        <v>-4.756986708961918</v>
      </c>
      <c r="Z260" s="22">
        <f t="shared" si="106"/>
        <v>41.562532273055865</v>
      </c>
      <c r="AA260" s="22">
        <f t="shared" si="106"/>
        <v>10.320992157577962</v>
      </c>
      <c r="AB260" s="22">
        <f t="shared" si="106"/>
        <v>-38.513614045528932</v>
      </c>
      <c r="AC260" s="22">
        <f t="shared" si="106"/>
        <v>-68.013712442024612</v>
      </c>
      <c r="AD260" s="22">
        <f t="shared" si="106"/>
        <v>-25.373008868154486</v>
      </c>
      <c r="AE260" s="23">
        <f t="shared" si="20"/>
        <v>3.9509237665372012</v>
      </c>
    </row>
    <row r="261" spans="1:31">
      <c r="A261" s="37" t="s">
        <v>146</v>
      </c>
      <c r="B261" s="4" t="s">
        <v>147</v>
      </c>
      <c r="C261" s="22" t="str">
        <f t="shared" ref="C261:D261" si="107">IFERROR((C55/B55*100-100),"--")</f>
        <v>--</v>
      </c>
      <c r="D261" s="22">
        <f t="shared" si="107"/>
        <v>-77.8</v>
      </c>
      <c r="E261" s="22">
        <f t="shared" ref="E261:AD261" si="108">IFERROR((E55/D55*100-100),"--")</f>
        <v>-100</v>
      </c>
      <c r="F261" s="22" t="str">
        <f t="shared" si="108"/>
        <v>--</v>
      </c>
      <c r="G261" s="22">
        <f t="shared" si="108"/>
        <v>-78.48504481157542</v>
      </c>
      <c r="H261" s="22">
        <f t="shared" si="108"/>
        <v>96.787954830614808</v>
      </c>
      <c r="I261" s="22">
        <f t="shared" si="108"/>
        <v>-40.002550369803622</v>
      </c>
      <c r="J261" s="22">
        <f t="shared" si="108"/>
        <v>145.01594048884166</v>
      </c>
      <c r="K261" s="22">
        <f t="shared" si="108"/>
        <v>96.035739070090216</v>
      </c>
      <c r="L261" s="22">
        <f t="shared" si="108"/>
        <v>-5.7834417452099558</v>
      </c>
      <c r="M261" s="22">
        <f t="shared" si="108"/>
        <v>64.860041330076996</v>
      </c>
      <c r="N261" s="22">
        <f t="shared" si="108"/>
        <v>52.501281978234886</v>
      </c>
      <c r="O261" s="22">
        <f t="shared" si="108"/>
        <v>57.108964898843681</v>
      </c>
      <c r="P261" s="22">
        <f t="shared" si="108"/>
        <v>-66.529927944638658</v>
      </c>
      <c r="Q261" s="22">
        <f t="shared" si="108"/>
        <v>75.903229244378139</v>
      </c>
      <c r="R261" s="22">
        <f t="shared" si="108"/>
        <v>113.8665050994648</v>
      </c>
      <c r="S261" s="22">
        <f t="shared" si="108"/>
        <v>-63.094923320994177</v>
      </c>
      <c r="T261" s="22">
        <f t="shared" si="108"/>
        <v>2.6790512013510153</v>
      </c>
      <c r="U261" s="22">
        <f t="shared" si="108"/>
        <v>144.33562599681022</v>
      </c>
      <c r="V261" s="22">
        <f t="shared" si="108"/>
        <v>-97.874488765592005</v>
      </c>
      <c r="W261" s="22">
        <f t="shared" si="108"/>
        <v>-100</v>
      </c>
      <c r="X261" s="22" t="str">
        <f t="shared" si="108"/>
        <v>--</v>
      </c>
      <c r="Y261" s="22">
        <f t="shared" si="108"/>
        <v>-100</v>
      </c>
      <c r="Z261" s="22" t="str">
        <f t="shared" si="108"/>
        <v>--</v>
      </c>
      <c r="AA261" s="22">
        <f t="shared" si="108"/>
        <v>214.43499961007564</v>
      </c>
      <c r="AB261" s="22">
        <f t="shared" si="108"/>
        <v>-94.878472222222229</v>
      </c>
      <c r="AC261" s="22">
        <f t="shared" si="108"/>
        <v>-21.1138014527845</v>
      </c>
      <c r="AD261" s="22">
        <f t="shared" si="108"/>
        <v>33.333333333333343</v>
      </c>
      <c r="AE261" s="23">
        <f t="shared" si="20"/>
        <v>-3.5639103982650795</v>
      </c>
    </row>
    <row r="262" spans="1:31">
      <c r="A262" s="37" t="s">
        <v>148</v>
      </c>
      <c r="B262" s="4" t="s">
        <v>149</v>
      </c>
      <c r="C262" s="22" t="str">
        <f t="shared" ref="C262:D262" si="109">IFERROR((C56/B56*100-100),"--")</f>
        <v>--</v>
      </c>
      <c r="D262" s="22">
        <f t="shared" si="109"/>
        <v>-54.484330327688582</v>
      </c>
      <c r="E262" s="22">
        <f t="shared" ref="E262:AD262" si="110">IFERROR((E56/D56*100-100),"--")</f>
        <v>22.03097462187695</v>
      </c>
      <c r="F262" s="22">
        <f t="shared" si="110"/>
        <v>-1.8424105640355748</v>
      </c>
      <c r="G262" s="22">
        <f t="shared" si="110"/>
        <v>82.826039251816979</v>
      </c>
      <c r="H262" s="22">
        <f t="shared" si="110"/>
        <v>14.724331821276522</v>
      </c>
      <c r="I262" s="22">
        <f t="shared" si="110"/>
        <v>62.122858650653285</v>
      </c>
      <c r="J262" s="22">
        <f t="shared" si="110"/>
        <v>10.92011197289095</v>
      </c>
      <c r="K262" s="22">
        <f t="shared" si="110"/>
        <v>24.539328208767316</v>
      </c>
      <c r="L262" s="22">
        <f t="shared" si="110"/>
        <v>43.424744285389579</v>
      </c>
      <c r="M262" s="22">
        <f t="shared" si="110"/>
        <v>-6.8773672853291998</v>
      </c>
      <c r="N262" s="22">
        <f t="shared" si="110"/>
        <v>22.280197504810701</v>
      </c>
      <c r="O262" s="22">
        <f t="shared" si="110"/>
        <v>22.981766476389964</v>
      </c>
      <c r="P262" s="22">
        <f t="shared" si="110"/>
        <v>5.2882753013856529</v>
      </c>
      <c r="Q262" s="22">
        <f t="shared" si="110"/>
        <v>-10.984601396483413</v>
      </c>
      <c r="R262" s="22">
        <f t="shared" si="110"/>
        <v>53.533217180188359</v>
      </c>
      <c r="S262" s="22">
        <f t="shared" si="110"/>
        <v>-1.016329575221846</v>
      </c>
      <c r="T262" s="22">
        <f t="shared" si="110"/>
        <v>-22.421729992540065</v>
      </c>
      <c r="U262" s="22">
        <f t="shared" si="110"/>
        <v>10.820840875021261</v>
      </c>
      <c r="V262" s="22">
        <f t="shared" si="110"/>
        <v>53.502970089456056</v>
      </c>
      <c r="W262" s="22">
        <f t="shared" si="110"/>
        <v>-2.7700907311344878</v>
      </c>
      <c r="X262" s="22">
        <f t="shared" si="110"/>
        <v>13.183804819864491</v>
      </c>
      <c r="Y262" s="22">
        <f t="shared" si="110"/>
        <v>17.756903529144779</v>
      </c>
      <c r="Z262" s="22">
        <f t="shared" si="110"/>
        <v>12.872610053979599</v>
      </c>
      <c r="AA262" s="22">
        <f t="shared" si="110"/>
        <v>-32.983574343122328</v>
      </c>
      <c r="AB262" s="22">
        <f t="shared" si="110"/>
        <v>-3.6467169397609496</v>
      </c>
      <c r="AC262" s="22">
        <f t="shared" si="110"/>
        <v>37.412740958663449</v>
      </c>
      <c r="AD262" s="22">
        <f t="shared" si="110"/>
        <v>56.933375955503038</v>
      </c>
      <c r="AE262" s="23">
        <f t="shared" si="20"/>
        <v>11.231006998490557</v>
      </c>
    </row>
    <row r="263" spans="1:31">
      <c r="A263" s="37" t="s">
        <v>150</v>
      </c>
      <c r="B263" s="4" t="s">
        <v>151</v>
      </c>
      <c r="C263" s="22" t="str">
        <f t="shared" ref="C263:D263" si="111">IFERROR((C57/B57*100-100),"--")</f>
        <v>--</v>
      </c>
      <c r="D263" s="22">
        <f t="shared" si="111"/>
        <v>-50.818660210875031</v>
      </c>
      <c r="E263" s="22">
        <f t="shared" ref="E263:AD263" si="112">IFERROR((E57/D57*100-100),"--")</f>
        <v>34.926329858652139</v>
      </c>
      <c r="F263" s="22">
        <f t="shared" si="112"/>
        <v>37.475069542224276</v>
      </c>
      <c r="G263" s="22">
        <f t="shared" si="112"/>
        <v>13.787466520431153</v>
      </c>
      <c r="H263" s="22">
        <f t="shared" si="112"/>
        <v>33.079405096913405</v>
      </c>
      <c r="I263" s="22">
        <f t="shared" si="112"/>
        <v>18.929700258304848</v>
      </c>
      <c r="J263" s="22">
        <f t="shared" si="112"/>
        <v>32.377403605704956</v>
      </c>
      <c r="K263" s="22">
        <f t="shared" si="112"/>
        <v>36.941945096384785</v>
      </c>
      <c r="L263" s="22">
        <f t="shared" si="112"/>
        <v>-5.2443898632790678</v>
      </c>
      <c r="M263" s="22">
        <f t="shared" si="112"/>
        <v>12.638251473295341</v>
      </c>
      <c r="N263" s="22">
        <f t="shared" si="112"/>
        <v>26.987936746810789</v>
      </c>
      <c r="O263" s="22">
        <f t="shared" si="112"/>
        <v>18.637991063783545</v>
      </c>
      <c r="P263" s="22">
        <f t="shared" si="112"/>
        <v>-3.1693019281711514</v>
      </c>
      <c r="Q263" s="22">
        <f t="shared" si="112"/>
        <v>-20.622771396806002</v>
      </c>
      <c r="R263" s="22">
        <f t="shared" si="112"/>
        <v>25.294368703097476</v>
      </c>
      <c r="S263" s="22">
        <f t="shared" si="112"/>
        <v>-1.5651014372224381E-2</v>
      </c>
      <c r="T263" s="22">
        <f t="shared" si="112"/>
        <v>0.65880982497080254</v>
      </c>
      <c r="U263" s="22">
        <f t="shared" si="112"/>
        <v>-5.9418017555666154</v>
      </c>
      <c r="V263" s="22">
        <f t="shared" si="112"/>
        <v>6.7369400614188777</v>
      </c>
      <c r="W263" s="22">
        <f t="shared" si="112"/>
        <v>10.524455632866278</v>
      </c>
      <c r="X263" s="22">
        <f t="shared" si="112"/>
        <v>17.482033126796765</v>
      </c>
      <c r="Y263" s="22">
        <f t="shared" si="112"/>
        <v>20.144054435653814</v>
      </c>
      <c r="Z263" s="22">
        <f t="shared" si="112"/>
        <v>8.8325796247341088</v>
      </c>
      <c r="AA263" s="22">
        <f t="shared" si="112"/>
        <v>14.038258012819327</v>
      </c>
      <c r="AB263" s="22">
        <f t="shared" si="112"/>
        <v>-15.417718350673908</v>
      </c>
      <c r="AC263" s="22">
        <f t="shared" si="112"/>
        <v>21.325453481741079</v>
      </c>
      <c r="AD263" s="22">
        <f t="shared" si="112"/>
        <v>60.420136705127135</v>
      </c>
      <c r="AE263" s="23">
        <f t="shared" si="20"/>
        <v>10.115997059682073</v>
      </c>
    </row>
    <row r="264" spans="1:31">
      <c r="A264" s="37" t="s">
        <v>152</v>
      </c>
      <c r="B264" s="4" t="s">
        <v>153</v>
      </c>
      <c r="C264" s="22" t="str">
        <f t="shared" ref="C264:D264" si="113">IFERROR((C58/B58*100-100),"--")</f>
        <v>--</v>
      </c>
      <c r="D264" s="22">
        <f t="shared" si="113"/>
        <v>-36.272748441642186</v>
      </c>
      <c r="E264" s="22">
        <f t="shared" ref="E264:AD264" si="114">IFERROR((E58/D58*100-100),"--")</f>
        <v>82.214834313115148</v>
      </c>
      <c r="F264" s="22">
        <f t="shared" si="114"/>
        <v>29.992483466495429</v>
      </c>
      <c r="G264" s="22">
        <f t="shared" si="114"/>
        <v>-9.4573579755173824</v>
      </c>
      <c r="H264" s="22">
        <f t="shared" si="114"/>
        <v>39.966123810604728</v>
      </c>
      <c r="I264" s="22">
        <f t="shared" si="114"/>
        <v>22.722685225049986</v>
      </c>
      <c r="J264" s="22">
        <f t="shared" si="114"/>
        <v>8.7950940121005488</v>
      </c>
      <c r="K264" s="22">
        <f t="shared" si="114"/>
        <v>-2.4023414578643525</v>
      </c>
      <c r="L264" s="22">
        <f t="shared" si="114"/>
        <v>9.7263100663016218</v>
      </c>
      <c r="M264" s="22">
        <f t="shared" si="114"/>
        <v>5.0276155463299119</v>
      </c>
      <c r="N264" s="22">
        <f t="shared" si="114"/>
        <v>-4.2541904283271776</v>
      </c>
      <c r="O264" s="22">
        <f t="shared" si="114"/>
        <v>-1.6194847645111849</v>
      </c>
      <c r="P264" s="22">
        <f t="shared" si="114"/>
        <v>-4.2534848878430438</v>
      </c>
      <c r="Q264" s="22">
        <f t="shared" si="114"/>
        <v>-27.392549717752502</v>
      </c>
      <c r="R264" s="22">
        <f t="shared" si="114"/>
        <v>-4.9338545699788199</v>
      </c>
      <c r="S264" s="22">
        <f t="shared" si="114"/>
        <v>14.27720519392399</v>
      </c>
      <c r="T264" s="22">
        <f t="shared" si="114"/>
        <v>-21.420210131131853</v>
      </c>
      <c r="U264" s="22">
        <f t="shared" si="114"/>
        <v>-7.3209944529781836</v>
      </c>
      <c r="V264" s="22">
        <f t="shared" si="114"/>
        <v>-16.328764799378732</v>
      </c>
      <c r="W264" s="22">
        <f t="shared" si="114"/>
        <v>-28.417817485418112</v>
      </c>
      <c r="X264" s="22">
        <f t="shared" si="114"/>
        <v>-22.547374663285964</v>
      </c>
      <c r="Y264" s="22">
        <f t="shared" si="114"/>
        <v>-7.8887276412949774</v>
      </c>
      <c r="Z264" s="22">
        <f t="shared" si="114"/>
        <v>14.171261336506007</v>
      </c>
      <c r="AA264" s="22">
        <f t="shared" si="114"/>
        <v>-2.7912974515386111</v>
      </c>
      <c r="AB264" s="22">
        <f t="shared" si="114"/>
        <v>-20.401305353184469</v>
      </c>
      <c r="AC264" s="22">
        <f t="shared" si="114"/>
        <v>-13.121370332232189</v>
      </c>
      <c r="AD264" s="22">
        <f t="shared" si="114"/>
        <v>50.77420851618723</v>
      </c>
      <c r="AE264" s="23">
        <f t="shared" si="20"/>
        <v>-1.0890714919238889</v>
      </c>
    </row>
    <row r="265" spans="1:31">
      <c r="A265" s="37" t="s">
        <v>154</v>
      </c>
      <c r="B265" s="4" t="s">
        <v>155</v>
      </c>
      <c r="C265" s="22" t="str">
        <f t="shared" ref="C265:D265" si="115">IFERROR((C59/B59*100-100),"--")</f>
        <v>--</v>
      </c>
      <c r="D265" s="22">
        <f t="shared" si="115"/>
        <v>-44.976923076923079</v>
      </c>
      <c r="E265" s="22">
        <f t="shared" ref="E265:AD265" si="116">IFERROR((E59/D59*100-100),"--")</f>
        <v>331.08136446246334</v>
      </c>
      <c r="F265" s="22">
        <f t="shared" si="116"/>
        <v>53.61315377692739</v>
      </c>
      <c r="G265" s="22">
        <f t="shared" si="116"/>
        <v>14.086283699622101</v>
      </c>
      <c r="H265" s="22">
        <f t="shared" si="116"/>
        <v>-72.666163945650609</v>
      </c>
      <c r="I265" s="22">
        <f t="shared" si="116"/>
        <v>371.40511813688971</v>
      </c>
      <c r="J265" s="22">
        <f t="shared" si="116"/>
        <v>-42.665469886006633</v>
      </c>
      <c r="K265" s="22">
        <f t="shared" si="116"/>
        <v>516.89951218290332</v>
      </c>
      <c r="L265" s="22">
        <f t="shared" si="116"/>
        <v>-13.385806789540098</v>
      </c>
      <c r="M265" s="22">
        <f t="shared" si="116"/>
        <v>12.312353137653616</v>
      </c>
      <c r="N265" s="22">
        <f t="shared" si="116"/>
        <v>92.157333338898638</v>
      </c>
      <c r="O265" s="22">
        <f t="shared" si="116"/>
        <v>-67.237274679253602</v>
      </c>
      <c r="P265" s="22">
        <f t="shared" si="116"/>
        <v>-5.5842577997450888</v>
      </c>
      <c r="Q265" s="22">
        <f t="shared" si="116"/>
        <v>-76.421712339588851</v>
      </c>
      <c r="R265" s="22">
        <f t="shared" si="116"/>
        <v>55.48771861900542</v>
      </c>
      <c r="S265" s="22">
        <f t="shared" si="116"/>
        <v>-68.247986438989827</v>
      </c>
      <c r="T265" s="22">
        <f t="shared" si="116"/>
        <v>-93.883183278288016</v>
      </c>
      <c r="U265" s="22">
        <f t="shared" si="116"/>
        <v>128.1311637080868</v>
      </c>
      <c r="V265" s="22">
        <f t="shared" si="116"/>
        <v>-100</v>
      </c>
      <c r="W265" s="22" t="str">
        <f t="shared" si="116"/>
        <v>--</v>
      </c>
      <c r="X265" s="22" t="str">
        <f t="shared" si="116"/>
        <v>--</v>
      </c>
      <c r="Y265" s="22" t="str">
        <f t="shared" si="116"/>
        <v>--</v>
      </c>
      <c r="Z265" s="22" t="str">
        <f t="shared" si="116"/>
        <v>--</v>
      </c>
      <c r="AA265" s="22" t="str">
        <f t="shared" si="116"/>
        <v>--</v>
      </c>
      <c r="AB265" s="22" t="str">
        <f t="shared" si="116"/>
        <v>--</v>
      </c>
      <c r="AC265" s="22" t="str">
        <f t="shared" si="116"/>
        <v>--</v>
      </c>
      <c r="AD265" s="22" t="str">
        <f t="shared" si="116"/>
        <v>--</v>
      </c>
      <c r="AE265" s="23">
        <f t="shared" si="20"/>
        <v>-100</v>
      </c>
    </row>
    <row r="266" spans="1:31">
      <c r="A266" s="37" t="s">
        <v>156</v>
      </c>
      <c r="B266" s="4" t="s">
        <v>157</v>
      </c>
      <c r="C266" s="22" t="str">
        <f t="shared" ref="C266:D266" si="117">IFERROR((C60/B60*100-100),"--")</f>
        <v>--</v>
      </c>
      <c r="D266" s="22">
        <f t="shared" si="117"/>
        <v>90.506625313448609</v>
      </c>
      <c r="E266" s="22">
        <f t="shared" ref="E266:AD266" si="118">IFERROR((E60/D60*100-100),"--")</f>
        <v>49.199577379128471</v>
      </c>
      <c r="F266" s="22">
        <f t="shared" si="118"/>
        <v>-17.59730879105102</v>
      </c>
      <c r="G266" s="22">
        <f t="shared" si="118"/>
        <v>-29.761691911526526</v>
      </c>
      <c r="H266" s="22">
        <f t="shared" si="118"/>
        <v>61.74632445258888</v>
      </c>
      <c r="I266" s="22">
        <f t="shared" si="118"/>
        <v>-5.7946812930248655</v>
      </c>
      <c r="J266" s="22">
        <f t="shared" si="118"/>
        <v>20.953629312917442</v>
      </c>
      <c r="K266" s="22">
        <f t="shared" si="118"/>
        <v>6.966219935023048</v>
      </c>
      <c r="L266" s="22">
        <f t="shared" si="118"/>
        <v>0.54614677128317624</v>
      </c>
      <c r="M266" s="22">
        <f t="shared" si="118"/>
        <v>41.375594057189943</v>
      </c>
      <c r="N266" s="22">
        <f t="shared" si="118"/>
        <v>-0.42012483621081742</v>
      </c>
      <c r="O266" s="22">
        <f t="shared" si="118"/>
        <v>17.40156586605876</v>
      </c>
      <c r="P266" s="22">
        <f t="shared" si="118"/>
        <v>-12.575996809931993</v>
      </c>
      <c r="Q266" s="22">
        <f t="shared" si="118"/>
        <v>-41.74516210542307</v>
      </c>
      <c r="R266" s="22">
        <f t="shared" si="118"/>
        <v>20.142103698455244</v>
      </c>
      <c r="S266" s="22">
        <f t="shared" si="118"/>
        <v>24.705374365227556</v>
      </c>
      <c r="T266" s="22">
        <f t="shared" si="118"/>
        <v>-17.943245984910874</v>
      </c>
      <c r="U266" s="22">
        <f t="shared" si="118"/>
        <v>-8.7489447545132606</v>
      </c>
      <c r="V266" s="22">
        <f t="shared" si="118"/>
        <v>0.29035170341606431</v>
      </c>
      <c r="W266" s="22">
        <f t="shared" si="118"/>
        <v>-10.513662544518127</v>
      </c>
      <c r="X266" s="22">
        <f t="shared" si="118"/>
        <v>-20.764109264541645</v>
      </c>
      <c r="Y266" s="22">
        <f t="shared" si="118"/>
        <v>-27.229708944029468</v>
      </c>
      <c r="Z266" s="22">
        <f t="shared" si="118"/>
        <v>27.845476655972561</v>
      </c>
      <c r="AA266" s="22">
        <f t="shared" si="118"/>
        <v>14.041694111324006</v>
      </c>
      <c r="AB266" s="22">
        <f t="shared" si="118"/>
        <v>-77.12924990754432</v>
      </c>
      <c r="AC266" s="22">
        <f t="shared" si="118"/>
        <v>25.274538027717725</v>
      </c>
      <c r="AD266" s="22">
        <f t="shared" si="118"/>
        <v>138.5404811435904</v>
      </c>
      <c r="AE266" s="23">
        <f t="shared" si="20"/>
        <v>1.6649534442523475</v>
      </c>
    </row>
    <row r="267" spans="1:31">
      <c r="A267" s="37" t="s">
        <v>158</v>
      </c>
      <c r="B267" s="4" t="s">
        <v>159</v>
      </c>
      <c r="C267" s="22" t="str">
        <f t="shared" ref="C267:D267" si="119">IFERROR((C61/B61*100-100),"--")</f>
        <v>--</v>
      </c>
      <c r="D267" s="22">
        <f t="shared" si="119"/>
        <v>247.88673537234047</v>
      </c>
      <c r="E267" s="22">
        <f t="shared" ref="E267:AD267" si="120">IFERROR((E61/D61*100-100),"--")</f>
        <v>-37.808947699316356</v>
      </c>
      <c r="F267" s="22">
        <f t="shared" si="120"/>
        <v>0.97851609287793906</v>
      </c>
      <c r="G267" s="22">
        <f t="shared" si="120"/>
        <v>-11.230792366374999</v>
      </c>
      <c r="H267" s="22">
        <f t="shared" si="120"/>
        <v>11.153208400266251</v>
      </c>
      <c r="I267" s="22">
        <f t="shared" si="120"/>
        <v>4.496404958014935</v>
      </c>
      <c r="J267" s="22">
        <f t="shared" si="120"/>
        <v>17.063621273423152</v>
      </c>
      <c r="K267" s="22">
        <f t="shared" si="120"/>
        <v>8.4672883292958403</v>
      </c>
      <c r="L267" s="22">
        <f t="shared" si="120"/>
        <v>31.763772891424878</v>
      </c>
      <c r="M267" s="22">
        <f t="shared" si="120"/>
        <v>1.8472756379297408</v>
      </c>
      <c r="N267" s="22">
        <f t="shared" si="120"/>
        <v>3.4696781599110835</v>
      </c>
      <c r="O267" s="22">
        <f t="shared" si="120"/>
        <v>-10.073282241851004</v>
      </c>
      <c r="P267" s="22">
        <f t="shared" si="120"/>
        <v>52.900199925197938</v>
      </c>
      <c r="Q267" s="22">
        <f t="shared" si="120"/>
        <v>-39.278981749528306</v>
      </c>
      <c r="R267" s="22">
        <f t="shared" si="120"/>
        <v>7.1213018346957</v>
      </c>
      <c r="S267" s="22">
        <f t="shared" si="120"/>
        <v>23.517204277123099</v>
      </c>
      <c r="T267" s="22">
        <f t="shared" si="120"/>
        <v>-19.432215696771507</v>
      </c>
      <c r="U267" s="22">
        <f t="shared" si="120"/>
        <v>-15.917393605829005</v>
      </c>
      <c r="V267" s="22">
        <f t="shared" si="120"/>
        <v>-10.215629471319474</v>
      </c>
      <c r="W267" s="22">
        <f t="shared" si="120"/>
        <v>17.971133188616918</v>
      </c>
      <c r="X267" s="22">
        <f t="shared" si="120"/>
        <v>-18.576948666532573</v>
      </c>
      <c r="Y267" s="22">
        <f t="shared" si="120"/>
        <v>-10.546941799316471</v>
      </c>
      <c r="Z267" s="22">
        <f t="shared" si="120"/>
        <v>-3.7339009963608447</v>
      </c>
      <c r="AA267" s="22">
        <f t="shared" si="120"/>
        <v>-1.4428075039455024</v>
      </c>
      <c r="AB267" s="22">
        <f t="shared" si="120"/>
        <v>-58.073845554328763</v>
      </c>
      <c r="AC267" s="22">
        <f t="shared" si="120"/>
        <v>78.843496372240537</v>
      </c>
      <c r="AD267" s="22">
        <f t="shared" si="120"/>
        <v>27.018447899769882</v>
      </c>
      <c r="AE267" s="23">
        <f t="shared" si="20"/>
        <v>2.6358319105958685</v>
      </c>
    </row>
    <row r="268" spans="1:31">
      <c r="A268" s="37" t="s">
        <v>160</v>
      </c>
      <c r="B268" s="4" t="s">
        <v>161</v>
      </c>
      <c r="C268" s="22" t="str">
        <f t="shared" ref="C268:D268" si="121">IFERROR((C62/B62*100-100),"--")</f>
        <v>--</v>
      </c>
      <c r="D268" s="22">
        <f t="shared" si="121"/>
        <v>664.04193548387104</v>
      </c>
      <c r="E268" s="22">
        <f t="shared" ref="E268:AD268" si="122">IFERROR((E62/D62*100-100),"--")</f>
        <v>1400.7928968600777</v>
      </c>
      <c r="F268" s="22">
        <f t="shared" si="122"/>
        <v>2.4218261426578493</v>
      </c>
      <c r="G268" s="22">
        <f t="shared" si="122"/>
        <v>-4.9611880593095918</v>
      </c>
      <c r="H268" s="22">
        <f t="shared" si="122"/>
        <v>-3.4326974431062638</v>
      </c>
      <c r="I268" s="22">
        <f t="shared" si="122"/>
        <v>62.126170182201264</v>
      </c>
      <c r="J268" s="22">
        <f t="shared" si="122"/>
        <v>-11.588104523741791</v>
      </c>
      <c r="K268" s="22">
        <f t="shared" si="122"/>
        <v>23.778830458343364</v>
      </c>
      <c r="L268" s="22">
        <f t="shared" si="122"/>
        <v>17.563384047318436</v>
      </c>
      <c r="M268" s="22">
        <f t="shared" si="122"/>
        <v>41.020993712231302</v>
      </c>
      <c r="N268" s="22">
        <f t="shared" si="122"/>
        <v>-33.845328307429384</v>
      </c>
      <c r="O268" s="22">
        <f t="shared" si="122"/>
        <v>-57.810414357456565</v>
      </c>
      <c r="P268" s="22">
        <f t="shared" si="122"/>
        <v>-2.0779130827851446</v>
      </c>
      <c r="Q268" s="22">
        <f t="shared" si="122"/>
        <v>-32.07088568765208</v>
      </c>
      <c r="R268" s="22">
        <f t="shared" si="122"/>
        <v>47.48476599727843</v>
      </c>
      <c r="S268" s="22">
        <f t="shared" si="122"/>
        <v>-19.832295117785819</v>
      </c>
      <c r="T268" s="22">
        <f t="shared" si="122"/>
        <v>45.797793493949769</v>
      </c>
      <c r="U268" s="22">
        <f t="shared" si="122"/>
        <v>5.6506809575720638</v>
      </c>
      <c r="V268" s="22">
        <f t="shared" si="122"/>
        <v>-2.9176354755104938</v>
      </c>
      <c r="W268" s="22">
        <f t="shared" si="122"/>
        <v>25.160254274351331</v>
      </c>
      <c r="X268" s="22">
        <f t="shared" si="122"/>
        <v>-56.535469496304984</v>
      </c>
      <c r="Y268" s="22">
        <f t="shared" si="122"/>
        <v>9.8915962910502344</v>
      </c>
      <c r="Z268" s="22">
        <f t="shared" si="122"/>
        <v>11.073129556792765</v>
      </c>
      <c r="AA268" s="22">
        <f t="shared" si="122"/>
        <v>27.41864636931723</v>
      </c>
      <c r="AB268" s="22">
        <f t="shared" si="122"/>
        <v>-9.3457519375982798</v>
      </c>
      <c r="AC268" s="22">
        <f t="shared" si="122"/>
        <v>-24.60498027932239</v>
      </c>
      <c r="AD268" s="22">
        <f t="shared" si="122"/>
        <v>-56.909409094198139</v>
      </c>
      <c r="AE268" s="23">
        <f t="shared" si="20"/>
        <v>12.329816679747552</v>
      </c>
    </row>
    <row r="269" spans="1:31">
      <c r="A269" s="37" t="s">
        <v>162</v>
      </c>
      <c r="B269" s="4" t="s">
        <v>163</v>
      </c>
      <c r="C269" s="22" t="str">
        <f t="shared" ref="C269:D269" si="123">IFERROR((C63/B63*100-100),"--")</f>
        <v>--</v>
      </c>
      <c r="D269" s="22">
        <f t="shared" si="123"/>
        <v>223.84489051094886</v>
      </c>
      <c r="E269" s="22">
        <f t="shared" ref="E269:AD269" si="124">IFERROR((E63/D63*100-100),"--")</f>
        <v>30.545059081406691</v>
      </c>
      <c r="F269" s="22">
        <f t="shared" si="124"/>
        <v>-49.586208057515215</v>
      </c>
      <c r="G269" s="22">
        <f t="shared" si="124"/>
        <v>145.17604863528973</v>
      </c>
      <c r="H269" s="22">
        <f t="shared" si="124"/>
        <v>43.790837576166268</v>
      </c>
      <c r="I269" s="22">
        <f t="shared" si="124"/>
        <v>-0.29374413634974417</v>
      </c>
      <c r="J269" s="22">
        <f t="shared" si="124"/>
        <v>20.84682155406712</v>
      </c>
      <c r="K269" s="22">
        <f t="shared" si="124"/>
        <v>-30.577824925047153</v>
      </c>
      <c r="L269" s="22">
        <f t="shared" si="124"/>
        <v>33.286162695729359</v>
      </c>
      <c r="M269" s="22">
        <f t="shared" si="124"/>
        <v>41.160188259445306</v>
      </c>
      <c r="N269" s="22">
        <f t="shared" si="124"/>
        <v>-1.2138783538400872</v>
      </c>
      <c r="O269" s="22">
        <f t="shared" si="124"/>
        <v>23.513319177406643</v>
      </c>
      <c r="P269" s="22">
        <f t="shared" si="124"/>
        <v>-1.429419164165239</v>
      </c>
      <c r="Q269" s="22">
        <f t="shared" si="124"/>
        <v>3.2346145767695873</v>
      </c>
      <c r="R269" s="22">
        <f t="shared" si="124"/>
        <v>18.317798419186033</v>
      </c>
      <c r="S269" s="22">
        <f t="shared" si="124"/>
        <v>-6.3895277555854477</v>
      </c>
      <c r="T269" s="22">
        <f t="shared" si="124"/>
        <v>-8.237215050896495</v>
      </c>
      <c r="U269" s="22">
        <f t="shared" si="124"/>
        <v>4.6739575659073864</v>
      </c>
      <c r="V269" s="22">
        <f t="shared" si="124"/>
        <v>-13.785774285390488</v>
      </c>
      <c r="W269" s="22">
        <f t="shared" si="124"/>
        <v>-9.9606589383902815</v>
      </c>
      <c r="X269" s="22">
        <f t="shared" si="124"/>
        <v>13.057389378469921</v>
      </c>
      <c r="Y269" s="22">
        <f t="shared" si="124"/>
        <v>-8.479244888938382</v>
      </c>
      <c r="Z269" s="22">
        <f t="shared" si="124"/>
        <v>19.05823631595733</v>
      </c>
      <c r="AA269" s="22">
        <f t="shared" si="124"/>
        <v>1.5728812581974978</v>
      </c>
      <c r="AB269" s="22">
        <f t="shared" si="124"/>
        <v>-1.3212141054111015</v>
      </c>
      <c r="AC269" s="22">
        <f t="shared" si="124"/>
        <v>99.338062384915844</v>
      </c>
      <c r="AD269" s="22">
        <f t="shared" si="124"/>
        <v>30.019841524009053</v>
      </c>
      <c r="AE269" s="23">
        <f t="shared" si="20"/>
        <v>13.958066863357914</v>
      </c>
    </row>
    <row r="270" spans="1:31">
      <c r="A270" s="37" t="s">
        <v>164</v>
      </c>
      <c r="B270" s="4" t="s">
        <v>165</v>
      </c>
      <c r="C270" s="22" t="str">
        <f t="shared" ref="C270:D270" si="125">IFERROR((C64/B64*100-100),"--")</f>
        <v>--</v>
      </c>
      <c r="D270" s="22">
        <f t="shared" si="125"/>
        <v>80.437512794268173</v>
      </c>
      <c r="E270" s="22">
        <f t="shared" ref="E270:AD270" si="126">IFERROR((E64/D64*100-100),"--")</f>
        <v>15.779569107159944</v>
      </c>
      <c r="F270" s="22">
        <f t="shared" si="126"/>
        <v>-13.234754098200014</v>
      </c>
      <c r="G270" s="22">
        <f t="shared" si="126"/>
        <v>65.125091001390103</v>
      </c>
      <c r="H270" s="22">
        <f t="shared" si="126"/>
        <v>-24.945160861757145</v>
      </c>
      <c r="I270" s="22">
        <f t="shared" si="126"/>
        <v>7.5768659220664318</v>
      </c>
      <c r="J270" s="22">
        <f t="shared" si="126"/>
        <v>20.92770242368411</v>
      </c>
      <c r="K270" s="22">
        <f t="shared" si="126"/>
        <v>29.664063953628386</v>
      </c>
      <c r="L270" s="22">
        <f t="shared" si="126"/>
        <v>39.729918498260588</v>
      </c>
      <c r="M270" s="22">
        <f t="shared" si="126"/>
        <v>7.626890685151281</v>
      </c>
      <c r="N270" s="22">
        <f t="shared" si="126"/>
        <v>3.30036920079894</v>
      </c>
      <c r="O270" s="22">
        <f t="shared" si="126"/>
        <v>6.8544346822838378</v>
      </c>
      <c r="P270" s="22">
        <f t="shared" si="126"/>
        <v>-38.62669364776422</v>
      </c>
      <c r="Q270" s="22">
        <f t="shared" si="126"/>
        <v>-27.574911626839679</v>
      </c>
      <c r="R270" s="22">
        <f t="shared" si="126"/>
        <v>8.9082378514835767</v>
      </c>
      <c r="S270" s="22">
        <f t="shared" si="126"/>
        <v>100.404334129772</v>
      </c>
      <c r="T270" s="22">
        <f t="shared" si="126"/>
        <v>-23.418102992447999</v>
      </c>
      <c r="U270" s="22">
        <f t="shared" si="126"/>
        <v>-16.902734042838603</v>
      </c>
      <c r="V270" s="22">
        <f t="shared" si="126"/>
        <v>-30.532607478803797</v>
      </c>
      <c r="W270" s="22">
        <f t="shared" si="126"/>
        <v>-23.185749095318187</v>
      </c>
      <c r="X270" s="22">
        <f t="shared" si="126"/>
        <v>4.8056972217375602</v>
      </c>
      <c r="Y270" s="22">
        <f t="shared" si="126"/>
        <v>9.956134010239353</v>
      </c>
      <c r="Z270" s="22">
        <f t="shared" si="126"/>
        <v>17.108647214422106</v>
      </c>
      <c r="AA270" s="22">
        <f t="shared" si="126"/>
        <v>-21.124537016703997</v>
      </c>
      <c r="AB270" s="22">
        <f t="shared" si="126"/>
        <v>-35.944749161117244</v>
      </c>
      <c r="AC270" s="22">
        <f t="shared" si="126"/>
        <v>12.019924608122537</v>
      </c>
      <c r="AD270" s="22">
        <f t="shared" si="126"/>
        <v>21.019918574518954</v>
      </c>
      <c r="AE270" s="23">
        <f t="shared" si="20"/>
        <v>2.3484825819377591</v>
      </c>
    </row>
    <row r="271" spans="1:31">
      <c r="A271" s="37" t="s">
        <v>166</v>
      </c>
      <c r="B271" s="4" t="s">
        <v>167</v>
      </c>
      <c r="C271" s="22" t="str">
        <f t="shared" ref="C271:D271" si="127">IFERROR((C65/B65*100-100),"--")</f>
        <v>--</v>
      </c>
      <c r="D271" s="22">
        <f t="shared" si="127"/>
        <v>86.036334196891175</v>
      </c>
      <c r="E271" s="22">
        <f t="shared" ref="E271:AD271" si="128">IFERROR((E65/D65*100-100),"--")</f>
        <v>26.332970222472412</v>
      </c>
      <c r="F271" s="22">
        <f t="shared" si="128"/>
        <v>-8.8597864384252603</v>
      </c>
      <c r="G271" s="22">
        <f t="shared" si="128"/>
        <v>-3.3951246739585486</v>
      </c>
      <c r="H271" s="22">
        <f t="shared" si="128"/>
        <v>147.43815336463223</v>
      </c>
      <c r="I271" s="22">
        <f t="shared" si="128"/>
        <v>-43.254981343087721</v>
      </c>
      <c r="J271" s="22">
        <f t="shared" si="128"/>
        <v>9.0281855221796121</v>
      </c>
      <c r="K271" s="22">
        <f t="shared" si="128"/>
        <v>-3.3000434260628424</v>
      </c>
      <c r="L271" s="22">
        <f t="shared" si="128"/>
        <v>8.1711715492716337</v>
      </c>
      <c r="M271" s="22">
        <f t="shared" si="128"/>
        <v>42.346510309005794</v>
      </c>
      <c r="N271" s="22">
        <f t="shared" si="128"/>
        <v>26.828288514978254</v>
      </c>
      <c r="O271" s="22">
        <f t="shared" si="128"/>
        <v>-3.0148505737245586</v>
      </c>
      <c r="P271" s="22">
        <f t="shared" si="128"/>
        <v>8.6203032726297408</v>
      </c>
      <c r="Q271" s="22">
        <f t="shared" si="128"/>
        <v>-6.0635386718514752</v>
      </c>
      <c r="R271" s="22">
        <f t="shared" si="128"/>
        <v>-4.6125020800987784</v>
      </c>
      <c r="S271" s="22">
        <f t="shared" si="128"/>
        <v>-3.9710735651981537</v>
      </c>
      <c r="T271" s="22">
        <f t="shared" si="128"/>
        <v>0.77067714636611129</v>
      </c>
      <c r="U271" s="22">
        <f t="shared" si="128"/>
        <v>43.687958191760316</v>
      </c>
      <c r="V271" s="22">
        <f t="shared" si="128"/>
        <v>-27.425737833175077</v>
      </c>
      <c r="W271" s="22">
        <f t="shared" si="128"/>
        <v>-8.1514680370323305</v>
      </c>
      <c r="X271" s="22">
        <f t="shared" si="128"/>
        <v>-11.794631309259159</v>
      </c>
      <c r="Y271" s="22">
        <f t="shared" si="128"/>
        <v>-6.2802878182318835</v>
      </c>
      <c r="Z271" s="22">
        <f t="shared" si="128"/>
        <v>49.772178442642911</v>
      </c>
      <c r="AA271" s="22">
        <f t="shared" si="128"/>
        <v>24.409780190003744</v>
      </c>
      <c r="AB271" s="22">
        <f t="shared" si="128"/>
        <v>3.4996291318954746</v>
      </c>
      <c r="AC271" s="22">
        <f t="shared" si="128"/>
        <v>-15.277741715347048</v>
      </c>
      <c r="AD271" s="22">
        <f t="shared" si="128"/>
        <v>28.895430305102565</v>
      </c>
      <c r="AE271" s="23">
        <f t="shared" si="20"/>
        <v>8.2109722790622044</v>
      </c>
    </row>
    <row r="272" spans="1:31">
      <c r="A272" s="37" t="s">
        <v>168</v>
      </c>
      <c r="B272" s="4" t="s">
        <v>169</v>
      </c>
      <c r="C272" s="22" t="str">
        <f t="shared" ref="C272:D272" si="129">IFERROR((C66/B66*100-100),"--")</f>
        <v>--</v>
      </c>
      <c r="D272" s="22">
        <f t="shared" si="129"/>
        <v>9.6358490566037744</v>
      </c>
      <c r="E272" s="22">
        <f t="shared" ref="E272:AD272" si="130">IFERROR((E66/D66*100-100),"--")</f>
        <v>178.33479615192658</v>
      </c>
      <c r="F272" s="22">
        <f t="shared" si="130"/>
        <v>142.06094032102493</v>
      </c>
      <c r="G272" s="22">
        <f t="shared" si="130"/>
        <v>-28.915170247005022</v>
      </c>
      <c r="H272" s="22">
        <f t="shared" si="130"/>
        <v>59.532861403571786</v>
      </c>
      <c r="I272" s="22">
        <f t="shared" si="130"/>
        <v>123.84224847059667</v>
      </c>
      <c r="J272" s="22">
        <f t="shared" si="130"/>
        <v>-22.41544649263065</v>
      </c>
      <c r="K272" s="22">
        <f t="shared" si="130"/>
        <v>-41.30040893933873</v>
      </c>
      <c r="L272" s="22">
        <f t="shared" si="130"/>
        <v>120.97815879889967</v>
      </c>
      <c r="M272" s="22">
        <f t="shared" si="130"/>
        <v>-16.024973153060557</v>
      </c>
      <c r="N272" s="22">
        <f t="shared" si="130"/>
        <v>-55.55661395065286</v>
      </c>
      <c r="O272" s="22">
        <f t="shared" si="130"/>
        <v>25.684248880125196</v>
      </c>
      <c r="P272" s="22">
        <f t="shared" si="130"/>
        <v>-5.4855432678780147</v>
      </c>
      <c r="Q272" s="22">
        <f t="shared" si="130"/>
        <v>65.088522519677952</v>
      </c>
      <c r="R272" s="22">
        <f t="shared" si="130"/>
        <v>-0.9408649892210974</v>
      </c>
      <c r="S272" s="22">
        <f t="shared" si="130"/>
        <v>-49.868362802872433</v>
      </c>
      <c r="T272" s="22">
        <f t="shared" si="130"/>
        <v>-26.329558959461238</v>
      </c>
      <c r="U272" s="22">
        <f t="shared" si="130"/>
        <v>-30.444929890401255</v>
      </c>
      <c r="V272" s="22">
        <f t="shared" si="130"/>
        <v>-59.323007543016665</v>
      </c>
      <c r="W272" s="22">
        <f t="shared" si="130"/>
        <v>550.92586482241609</v>
      </c>
      <c r="X272" s="22">
        <f t="shared" si="130"/>
        <v>179.5633299336763</v>
      </c>
      <c r="Y272" s="22">
        <f t="shared" si="130"/>
        <v>-72.567723405644159</v>
      </c>
      <c r="Z272" s="22">
        <f t="shared" si="130"/>
        <v>-49.162674365726488</v>
      </c>
      <c r="AA272" s="22">
        <f t="shared" si="130"/>
        <v>-54.570654406831672</v>
      </c>
      <c r="AB272" s="22">
        <f t="shared" si="130"/>
        <v>130.68847879842477</v>
      </c>
      <c r="AC272" s="22">
        <f t="shared" si="130"/>
        <v>-90.074487248835055</v>
      </c>
      <c r="AD272" s="22">
        <f t="shared" si="130"/>
        <v>1206.1796910154492</v>
      </c>
      <c r="AE272" s="23">
        <f t="shared" si="20"/>
        <v>5.8624885316847895</v>
      </c>
    </row>
    <row r="273" spans="1:31">
      <c r="A273" s="37" t="s">
        <v>170</v>
      </c>
      <c r="B273" s="4" t="s">
        <v>171</v>
      </c>
      <c r="C273" s="22" t="str">
        <f t="shared" ref="C273:D273" si="131">IFERROR((C67/B67*100-100),"--")</f>
        <v>--</v>
      </c>
      <c r="D273" s="22">
        <f t="shared" si="131"/>
        <v>110.22891949152546</v>
      </c>
      <c r="E273" s="22">
        <f t="shared" ref="E273:AD273" si="132">IFERROR((E67/D67*100-100),"--")</f>
        <v>25.859824918458017</v>
      </c>
      <c r="F273" s="22">
        <f t="shared" si="132"/>
        <v>53.196998116316024</v>
      </c>
      <c r="G273" s="22">
        <f t="shared" si="132"/>
        <v>17.333668539482943</v>
      </c>
      <c r="H273" s="22">
        <f t="shared" si="132"/>
        <v>26.389234736536849</v>
      </c>
      <c r="I273" s="22">
        <f t="shared" si="132"/>
        <v>17.964448891558888</v>
      </c>
      <c r="J273" s="22">
        <f t="shared" si="132"/>
        <v>73.297669554825205</v>
      </c>
      <c r="K273" s="22">
        <f t="shared" si="132"/>
        <v>-3.3863578490184949</v>
      </c>
      <c r="L273" s="22">
        <f t="shared" si="132"/>
        <v>-3.434938983967271</v>
      </c>
      <c r="M273" s="22">
        <f t="shared" si="132"/>
        <v>41.459827333800746</v>
      </c>
      <c r="N273" s="22">
        <f t="shared" si="132"/>
        <v>69.112271615508433</v>
      </c>
      <c r="O273" s="22">
        <f t="shared" si="132"/>
        <v>28.785647678994309</v>
      </c>
      <c r="P273" s="22">
        <f t="shared" si="132"/>
        <v>-13.126395132380679</v>
      </c>
      <c r="Q273" s="22">
        <f t="shared" si="132"/>
        <v>-15.977331424573165</v>
      </c>
      <c r="R273" s="22">
        <f t="shared" si="132"/>
        <v>20.318098663957684</v>
      </c>
      <c r="S273" s="22">
        <f t="shared" si="132"/>
        <v>-8.2325908792466436</v>
      </c>
      <c r="T273" s="22">
        <f t="shared" si="132"/>
        <v>17.316688679456973</v>
      </c>
      <c r="U273" s="22">
        <f t="shared" si="132"/>
        <v>-4.2583184466644042</v>
      </c>
      <c r="V273" s="22">
        <f t="shared" si="132"/>
        <v>13.756433907481338</v>
      </c>
      <c r="W273" s="22">
        <f t="shared" si="132"/>
        <v>-3.6949086643789997</v>
      </c>
      <c r="X273" s="22">
        <f t="shared" si="132"/>
        <v>-1.4418139627449449</v>
      </c>
      <c r="Y273" s="22">
        <f t="shared" si="132"/>
        <v>3.3079327152612876</v>
      </c>
      <c r="Z273" s="22">
        <f t="shared" si="132"/>
        <v>-14.610962820574116</v>
      </c>
      <c r="AA273" s="22">
        <f t="shared" si="132"/>
        <v>-14.841617819220147</v>
      </c>
      <c r="AB273" s="22">
        <f t="shared" si="132"/>
        <v>-34.741635748165109</v>
      </c>
      <c r="AC273" s="22">
        <f t="shared" si="132"/>
        <v>-1.3889114039311465</v>
      </c>
      <c r="AD273" s="22">
        <f t="shared" si="132"/>
        <v>-6.7379148562173583</v>
      </c>
      <c r="AE273" s="23">
        <f t="shared" si="20"/>
        <v>10.300354050145131</v>
      </c>
    </row>
    <row r="274" spans="1:31">
      <c r="A274" s="37" t="s">
        <v>172</v>
      </c>
      <c r="B274" s="4" t="s">
        <v>173</v>
      </c>
      <c r="C274" s="22" t="str">
        <f t="shared" ref="C274:D274" si="133">IFERROR((C68/B68*100-100),"--")</f>
        <v>--</v>
      </c>
      <c r="D274" s="22">
        <f t="shared" si="133"/>
        <v>42.95910041841006</v>
      </c>
      <c r="E274" s="22">
        <f t="shared" ref="E274:AD274" si="134">IFERROR((E68/D68*100-100),"--")</f>
        <v>61.824050680147394</v>
      </c>
      <c r="F274" s="22">
        <f t="shared" si="134"/>
        <v>12.079272699814609</v>
      </c>
      <c r="G274" s="22">
        <f t="shared" si="134"/>
        <v>-62.792469926239939</v>
      </c>
      <c r="H274" s="22">
        <f t="shared" si="134"/>
        <v>14.348856599800698</v>
      </c>
      <c r="I274" s="22">
        <f t="shared" si="134"/>
        <v>93.018746358325131</v>
      </c>
      <c r="J274" s="22">
        <f t="shared" si="134"/>
        <v>110.96423649310671</v>
      </c>
      <c r="K274" s="22">
        <f t="shared" si="134"/>
        <v>-31.500803941818134</v>
      </c>
      <c r="L274" s="22">
        <f t="shared" si="134"/>
        <v>45.555336859216908</v>
      </c>
      <c r="M274" s="22">
        <f t="shared" si="134"/>
        <v>7.6725279198629437</v>
      </c>
      <c r="N274" s="22">
        <f t="shared" si="134"/>
        <v>6.6380089899036534</v>
      </c>
      <c r="O274" s="22">
        <f t="shared" si="134"/>
        <v>28.35118952939132</v>
      </c>
      <c r="P274" s="22">
        <f t="shared" si="134"/>
        <v>1.3447150007190913</v>
      </c>
      <c r="Q274" s="22">
        <f t="shared" si="134"/>
        <v>-36.375396970227229</v>
      </c>
      <c r="R274" s="22">
        <f t="shared" si="134"/>
        <v>35.713813478883452</v>
      </c>
      <c r="S274" s="22">
        <f t="shared" si="134"/>
        <v>38.120730025658645</v>
      </c>
      <c r="T274" s="22">
        <f t="shared" si="134"/>
        <v>-13.032446954271123</v>
      </c>
      <c r="U274" s="22">
        <f t="shared" si="134"/>
        <v>-36.174148797131643</v>
      </c>
      <c r="V274" s="22">
        <f t="shared" si="134"/>
        <v>0.94362185113432417</v>
      </c>
      <c r="W274" s="22">
        <f t="shared" si="134"/>
        <v>18.995445628934007</v>
      </c>
      <c r="X274" s="22">
        <f t="shared" si="134"/>
        <v>18.566212076787664</v>
      </c>
      <c r="Y274" s="22">
        <f t="shared" si="134"/>
        <v>5.9263224411133564</v>
      </c>
      <c r="Z274" s="22">
        <f t="shared" si="134"/>
        <v>35.973849094692952</v>
      </c>
      <c r="AA274" s="22">
        <f t="shared" si="134"/>
        <v>-31.416125240629796</v>
      </c>
      <c r="AB274" s="22">
        <f t="shared" si="134"/>
        <v>-6.2292246964820208</v>
      </c>
      <c r="AC274" s="22">
        <f t="shared" si="134"/>
        <v>42.801502530538158</v>
      </c>
      <c r="AD274" s="22">
        <f t="shared" si="134"/>
        <v>12.978474835063821</v>
      </c>
      <c r="AE274" s="23">
        <f t="shared" si="20"/>
        <v>8.3418245102316604</v>
      </c>
    </row>
    <row r="275" spans="1:31">
      <c r="A275" s="37" t="s">
        <v>174</v>
      </c>
      <c r="B275" s="4" t="s">
        <v>175</v>
      </c>
      <c r="C275" s="22" t="str">
        <f t="shared" ref="C275:D275" si="135">IFERROR((C69/B69*100-100),"--")</f>
        <v>--</v>
      </c>
      <c r="D275" s="22">
        <f t="shared" si="135"/>
        <v>157.69190140845075</v>
      </c>
      <c r="E275" s="22">
        <f t="shared" ref="E275:AD275" si="136">IFERROR((E69/D69*100-100),"--")</f>
        <v>-13.32454276520302</v>
      </c>
      <c r="F275" s="22">
        <f t="shared" si="136"/>
        <v>67.998360474831685</v>
      </c>
      <c r="G275" s="22">
        <f t="shared" si="136"/>
        <v>26.707198516605587</v>
      </c>
      <c r="H275" s="22">
        <f t="shared" si="136"/>
        <v>110.86706169789369</v>
      </c>
      <c r="I275" s="22">
        <f t="shared" si="136"/>
        <v>94.605906477091651</v>
      </c>
      <c r="J275" s="22">
        <f t="shared" si="136"/>
        <v>16.902452401444719</v>
      </c>
      <c r="K275" s="22">
        <f t="shared" si="136"/>
        <v>119.3566290155303</v>
      </c>
      <c r="L275" s="22">
        <f t="shared" si="136"/>
        <v>48.66060441375194</v>
      </c>
      <c r="M275" s="22">
        <f t="shared" si="136"/>
        <v>28.48775153209408</v>
      </c>
      <c r="N275" s="22">
        <f t="shared" si="136"/>
        <v>22.123387264479561</v>
      </c>
      <c r="O275" s="22">
        <f t="shared" si="136"/>
        <v>-4.1945923746966116</v>
      </c>
      <c r="P275" s="22">
        <f t="shared" si="136"/>
        <v>4.6180555271257475</v>
      </c>
      <c r="Q275" s="22">
        <f t="shared" si="136"/>
        <v>-25.421288868646059</v>
      </c>
      <c r="R275" s="22">
        <f t="shared" si="136"/>
        <v>15.018368686293826</v>
      </c>
      <c r="S275" s="22">
        <f t="shared" si="136"/>
        <v>17.534353869330531</v>
      </c>
      <c r="T275" s="22">
        <f t="shared" si="136"/>
        <v>-26.481870312936366</v>
      </c>
      <c r="U275" s="22">
        <f t="shared" si="136"/>
        <v>2.1272339355472525</v>
      </c>
      <c r="V275" s="22">
        <f t="shared" si="136"/>
        <v>23.839979411167974</v>
      </c>
      <c r="W275" s="22">
        <f t="shared" si="136"/>
        <v>62.961297635408528</v>
      </c>
      <c r="X275" s="22">
        <f t="shared" si="136"/>
        <v>-10.68717047136542</v>
      </c>
      <c r="Y275" s="22">
        <f t="shared" si="136"/>
        <v>-2.65632352146946</v>
      </c>
      <c r="Z275" s="22">
        <f t="shared" si="136"/>
        <v>10.956291666178458</v>
      </c>
      <c r="AA275" s="22">
        <f t="shared" si="136"/>
        <v>19.533333440910525</v>
      </c>
      <c r="AB275" s="22">
        <f t="shared" si="136"/>
        <v>-41.521587900215408</v>
      </c>
      <c r="AC275" s="22">
        <f t="shared" si="136"/>
        <v>40.40728550474384</v>
      </c>
      <c r="AD275" s="22">
        <f t="shared" si="136"/>
        <v>15.024826214004563</v>
      </c>
      <c r="AE275" s="23">
        <f t="shared" si="20"/>
        <v>20.71349571653667</v>
      </c>
    </row>
    <row r="276" spans="1:31">
      <c r="A276" s="37" t="s">
        <v>176</v>
      </c>
      <c r="B276" s="4" t="s">
        <v>177</v>
      </c>
      <c r="C276" s="22" t="str">
        <f t="shared" ref="C276:D276" si="137">IFERROR((C70/B70*100-100),"--")</f>
        <v>--</v>
      </c>
      <c r="D276" s="22">
        <f t="shared" si="137"/>
        <v>-21.789556703834663</v>
      </c>
      <c r="E276" s="22">
        <f t="shared" ref="E276:AD276" si="138">IFERROR((E70/D70*100-100),"--")</f>
        <v>77.183185328037666</v>
      </c>
      <c r="F276" s="22">
        <f t="shared" si="138"/>
        <v>41.210090099354716</v>
      </c>
      <c r="G276" s="22">
        <f t="shared" si="138"/>
        <v>13.645674056066341</v>
      </c>
      <c r="H276" s="22">
        <f t="shared" si="138"/>
        <v>166.92740486118311</v>
      </c>
      <c r="I276" s="22">
        <f t="shared" si="138"/>
        <v>4.6826165189550579</v>
      </c>
      <c r="J276" s="22">
        <f t="shared" si="138"/>
        <v>25.79527868240028</v>
      </c>
      <c r="K276" s="22">
        <f t="shared" si="138"/>
        <v>12.154776853760424</v>
      </c>
      <c r="L276" s="22">
        <f t="shared" si="138"/>
        <v>42.537327241646608</v>
      </c>
      <c r="M276" s="22">
        <f t="shared" si="138"/>
        <v>29.619673707942212</v>
      </c>
      <c r="N276" s="22">
        <f t="shared" si="138"/>
        <v>20.461350333291037</v>
      </c>
      <c r="O276" s="22">
        <f t="shared" si="138"/>
        <v>4.5596980730237675</v>
      </c>
      <c r="P276" s="22">
        <f t="shared" si="138"/>
        <v>7.2739400973253794</v>
      </c>
      <c r="Q276" s="22">
        <f t="shared" si="138"/>
        <v>7.6583855723553853</v>
      </c>
      <c r="R276" s="22">
        <f t="shared" si="138"/>
        <v>6.4568314742550399</v>
      </c>
      <c r="S276" s="22">
        <f t="shared" si="138"/>
        <v>9.683513489907952</v>
      </c>
      <c r="T276" s="22">
        <f t="shared" si="138"/>
        <v>9.3331769111530321</v>
      </c>
      <c r="U276" s="22">
        <f t="shared" si="138"/>
        <v>7.0053723488108517</v>
      </c>
      <c r="V276" s="22">
        <f t="shared" si="138"/>
        <v>-3.8138131702151412</v>
      </c>
      <c r="W276" s="22">
        <f t="shared" si="138"/>
        <v>12.535414448781054</v>
      </c>
      <c r="X276" s="22">
        <f t="shared" si="138"/>
        <v>5.8965063106643356</v>
      </c>
      <c r="Y276" s="22">
        <f t="shared" si="138"/>
        <v>5.1044421278581211</v>
      </c>
      <c r="Z276" s="22">
        <f t="shared" si="138"/>
        <v>5.2978366154059273</v>
      </c>
      <c r="AA276" s="22">
        <f t="shared" si="138"/>
        <v>6.661585113042662</v>
      </c>
      <c r="AB276" s="22">
        <f t="shared" si="138"/>
        <v>-9.3075997237753825</v>
      </c>
      <c r="AC276" s="22">
        <f t="shared" si="138"/>
        <v>57.080013534667188</v>
      </c>
      <c r="AD276" s="22">
        <f t="shared" si="138"/>
        <v>-0.78259742963436452</v>
      </c>
      <c r="AE276" s="23">
        <f t="shared" si="20"/>
        <v>15.851949039903317</v>
      </c>
    </row>
    <row r="277" spans="1:31">
      <c r="A277" s="37" t="s">
        <v>178</v>
      </c>
      <c r="B277" s="4" t="s">
        <v>179</v>
      </c>
      <c r="C277" s="22" t="str">
        <f t="shared" ref="C277:D277" si="139">IFERROR((C71/B71*100-100),"--")</f>
        <v>--</v>
      </c>
      <c r="D277" s="22">
        <f t="shared" si="139"/>
        <v>10.757681046261936</v>
      </c>
      <c r="E277" s="22">
        <f t="shared" ref="E277:AD277" si="140">IFERROR((E71/D71*100-100),"--")</f>
        <v>46.580313127190209</v>
      </c>
      <c r="F277" s="22">
        <f t="shared" si="140"/>
        <v>54.545019518134666</v>
      </c>
      <c r="G277" s="22">
        <f t="shared" si="140"/>
        <v>93.451048143957678</v>
      </c>
      <c r="H277" s="22">
        <f t="shared" si="140"/>
        <v>28.910757157522227</v>
      </c>
      <c r="I277" s="22">
        <f t="shared" si="140"/>
        <v>23.194871685442834</v>
      </c>
      <c r="J277" s="22">
        <f t="shared" si="140"/>
        <v>38.221180764207986</v>
      </c>
      <c r="K277" s="22">
        <f t="shared" si="140"/>
        <v>7.3445940463332562</v>
      </c>
      <c r="L277" s="22">
        <f t="shared" si="140"/>
        <v>31.462906975122792</v>
      </c>
      <c r="M277" s="22">
        <f t="shared" si="140"/>
        <v>23.52739794096901</v>
      </c>
      <c r="N277" s="22">
        <f t="shared" si="140"/>
        <v>16.576728009464688</v>
      </c>
      <c r="O277" s="22">
        <f t="shared" si="140"/>
        <v>1.4353736909783095</v>
      </c>
      <c r="P277" s="22">
        <f t="shared" si="140"/>
        <v>-7.402579802388729</v>
      </c>
      <c r="Q277" s="22">
        <f t="shared" si="140"/>
        <v>-22.321351784595109</v>
      </c>
      <c r="R277" s="22">
        <f t="shared" si="140"/>
        <v>3.1253269449948107E-2</v>
      </c>
      <c r="S277" s="22">
        <f t="shared" si="140"/>
        <v>12.084128667653047</v>
      </c>
      <c r="T277" s="22">
        <f t="shared" si="140"/>
        <v>-4.0511560309141714E-2</v>
      </c>
      <c r="U277" s="22">
        <f t="shared" si="140"/>
        <v>-3.3712257458365258</v>
      </c>
      <c r="V277" s="22">
        <f t="shared" si="140"/>
        <v>-8.6750286892473412</v>
      </c>
      <c r="W277" s="22">
        <f t="shared" si="140"/>
        <v>-5.0376993520155366</v>
      </c>
      <c r="X277" s="22">
        <f t="shared" si="140"/>
        <v>-11.427714707691877</v>
      </c>
      <c r="Y277" s="22">
        <f t="shared" si="140"/>
        <v>-8.1305739615933845</v>
      </c>
      <c r="Z277" s="22">
        <f t="shared" si="140"/>
        <v>17.460589556476819</v>
      </c>
      <c r="AA277" s="22">
        <f t="shared" si="140"/>
        <v>13.168810479534926</v>
      </c>
      <c r="AB277" s="22">
        <f t="shared" si="140"/>
        <v>-23.668970222561299</v>
      </c>
      <c r="AC277" s="22">
        <f t="shared" si="140"/>
        <v>41.211320583820424</v>
      </c>
      <c r="AD277" s="22">
        <f t="shared" si="140"/>
        <v>18.15479519092959</v>
      </c>
      <c r="AE277" s="23">
        <f t="shared" si="20"/>
        <v>11.378529185295832</v>
      </c>
    </row>
    <row r="278" spans="1:31">
      <c r="A278" s="37" t="s">
        <v>180</v>
      </c>
      <c r="B278" s="4" t="s">
        <v>181</v>
      </c>
      <c r="C278" s="22" t="str">
        <f t="shared" ref="C278:D278" si="141">IFERROR((C72/B72*100-100),"--")</f>
        <v>--</v>
      </c>
      <c r="D278" s="22">
        <f t="shared" si="141"/>
        <v>150.64073820915925</v>
      </c>
      <c r="E278" s="22">
        <f t="shared" ref="E278:AD278" si="142">IFERROR((E72/D72*100-100),"--")</f>
        <v>-10.763882260475825</v>
      </c>
      <c r="F278" s="22">
        <f t="shared" si="142"/>
        <v>31.647564189701285</v>
      </c>
      <c r="G278" s="22">
        <f t="shared" si="142"/>
        <v>-21.544429329532434</v>
      </c>
      <c r="H278" s="22">
        <f t="shared" si="142"/>
        <v>109.56995107794808</v>
      </c>
      <c r="I278" s="22">
        <f t="shared" si="142"/>
        <v>-11.913385128613797</v>
      </c>
      <c r="J278" s="22">
        <f t="shared" si="142"/>
        <v>75.592053803839121</v>
      </c>
      <c r="K278" s="22">
        <f t="shared" si="142"/>
        <v>-6.6906536287422966</v>
      </c>
      <c r="L278" s="22">
        <f t="shared" si="142"/>
        <v>60.920604855202214</v>
      </c>
      <c r="M278" s="22">
        <f t="shared" si="142"/>
        <v>126.14761235934554</v>
      </c>
      <c r="N278" s="22">
        <f t="shared" si="142"/>
        <v>-20.536901753700519</v>
      </c>
      <c r="O278" s="22">
        <f t="shared" si="142"/>
        <v>43.868555278819628</v>
      </c>
      <c r="P278" s="22">
        <f t="shared" si="142"/>
        <v>5.2856239658632234</v>
      </c>
      <c r="Q278" s="22">
        <f t="shared" si="142"/>
        <v>-20.672623921338769</v>
      </c>
      <c r="R278" s="22">
        <f t="shared" si="142"/>
        <v>7.6207322638613988</v>
      </c>
      <c r="S278" s="22">
        <f t="shared" si="142"/>
        <v>-1.2046254108267931</v>
      </c>
      <c r="T278" s="22">
        <f t="shared" si="142"/>
        <v>1.9349397746682087</v>
      </c>
      <c r="U278" s="22">
        <f t="shared" si="142"/>
        <v>-7.8997167455528086</v>
      </c>
      <c r="V278" s="22">
        <f t="shared" si="142"/>
        <v>8.7744944782495367</v>
      </c>
      <c r="W278" s="22">
        <f t="shared" si="142"/>
        <v>-4.5073589679691111</v>
      </c>
      <c r="X278" s="22">
        <f t="shared" si="142"/>
        <v>3.8659881361701878</v>
      </c>
      <c r="Y278" s="22">
        <f t="shared" si="142"/>
        <v>-1.5160202710469406</v>
      </c>
      <c r="Z278" s="22">
        <f t="shared" si="142"/>
        <v>15.930423328217813</v>
      </c>
      <c r="AA278" s="22">
        <f t="shared" si="142"/>
        <v>0.45992506783724707</v>
      </c>
      <c r="AB278" s="22">
        <f t="shared" si="142"/>
        <v>6.1526692656249509</v>
      </c>
      <c r="AC278" s="22">
        <f t="shared" si="142"/>
        <v>20.773427981368542</v>
      </c>
      <c r="AD278" s="22">
        <f t="shared" si="142"/>
        <v>-12.234919108373944</v>
      </c>
      <c r="AE278" s="23">
        <f t="shared" si="20"/>
        <v>13.390921237835698</v>
      </c>
    </row>
    <row r="279" spans="1:31">
      <c r="A279" s="37" t="s">
        <v>182</v>
      </c>
      <c r="B279" s="4" t="s">
        <v>183</v>
      </c>
      <c r="C279" s="22" t="str">
        <f t="shared" ref="C279:D279" si="143">IFERROR((C73/B73*100-100),"--")</f>
        <v>--</v>
      </c>
      <c r="D279" s="22">
        <f t="shared" si="143"/>
        <v>-56.978055293748028</v>
      </c>
      <c r="E279" s="22">
        <f t="shared" ref="E279:AD279" si="144">IFERROR((E73/D73*100-100),"--")</f>
        <v>102.26641307415682</v>
      </c>
      <c r="F279" s="22">
        <f t="shared" si="144"/>
        <v>11.898583045136974</v>
      </c>
      <c r="G279" s="22">
        <f t="shared" si="144"/>
        <v>16.886546557756787</v>
      </c>
      <c r="H279" s="22">
        <f t="shared" si="144"/>
        <v>93.54493535315612</v>
      </c>
      <c r="I279" s="22">
        <f t="shared" si="144"/>
        <v>122.62684694805523</v>
      </c>
      <c r="J279" s="22">
        <f t="shared" si="144"/>
        <v>77.131378497938158</v>
      </c>
      <c r="K279" s="22">
        <f t="shared" si="144"/>
        <v>38.171352834800388</v>
      </c>
      <c r="L279" s="22">
        <f t="shared" si="144"/>
        <v>12.107654435007476</v>
      </c>
      <c r="M279" s="22">
        <f t="shared" si="144"/>
        <v>-2.4919973078659297</v>
      </c>
      <c r="N279" s="22">
        <f t="shared" si="144"/>
        <v>-19.895371558223204</v>
      </c>
      <c r="O279" s="22">
        <f t="shared" si="144"/>
        <v>-19.24135811385058</v>
      </c>
      <c r="P279" s="22">
        <f t="shared" si="144"/>
        <v>-4.8866112807192934</v>
      </c>
      <c r="Q279" s="22">
        <f t="shared" si="144"/>
        <v>-38.932086939172159</v>
      </c>
      <c r="R279" s="22">
        <f t="shared" si="144"/>
        <v>-2.1365027236915068</v>
      </c>
      <c r="S279" s="22">
        <f t="shared" si="144"/>
        <v>9.6493654510553455</v>
      </c>
      <c r="T279" s="22">
        <f t="shared" si="144"/>
        <v>-17.286501281296836</v>
      </c>
      <c r="U279" s="22">
        <f t="shared" si="144"/>
        <v>-18.756301774076277</v>
      </c>
      <c r="V279" s="22">
        <f t="shared" si="144"/>
        <v>-1.3527374879603258</v>
      </c>
      <c r="W279" s="22">
        <f t="shared" si="144"/>
        <v>-11.857646872171628</v>
      </c>
      <c r="X279" s="22">
        <f t="shared" si="144"/>
        <v>-28.519091049856954</v>
      </c>
      <c r="Y279" s="22">
        <f t="shared" si="144"/>
        <v>25.201335926433899</v>
      </c>
      <c r="Z279" s="22">
        <f t="shared" si="144"/>
        <v>-0.26313286534599456</v>
      </c>
      <c r="AA279" s="22">
        <f t="shared" si="144"/>
        <v>5.196938034511021</v>
      </c>
      <c r="AB279" s="22">
        <f t="shared" si="144"/>
        <v>-16.085334300860083</v>
      </c>
      <c r="AC279" s="22">
        <f t="shared" si="144"/>
        <v>-13.812545190458252</v>
      </c>
      <c r="AD279" s="22">
        <f t="shared" si="144"/>
        <v>111.68408532316838</v>
      </c>
      <c r="AE279" s="23">
        <f t="shared" si="20"/>
        <v>5.4711515340228516</v>
      </c>
    </row>
    <row r="280" spans="1:31">
      <c r="A280" s="37" t="s">
        <v>184</v>
      </c>
      <c r="B280" s="4" t="s">
        <v>185</v>
      </c>
      <c r="C280" s="22" t="str">
        <f t="shared" ref="C280:D280" si="145">IFERROR((C74/B74*100-100),"--")</f>
        <v>--</v>
      </c>
      <c r="D280" s="22">
        <f t="shared" si="145"/>
        <v>6.4379073756432206</v>
      </c>
      <c r="E280" s="22">
        <f t="shared" ref="E280:AD280" si="146">IFERROR((E74/D74*100-100),"--")</f>
        <v>14.695108882202888</v>
      </c>
      <c r="F280" s="22">
        <f t="shared" si="146"/>
        <v>-16.518551511055605</v>
      </c>
      <c r="G280" s="22">
        <f t="shared" si="146"/>
        <v>7.3063426210332523</v>
      </c>
      <c r="H280" s="22">
        <f t="shared" si="146"/>
        <v>0.27150130339445866</v>
      </c>
      <c r="I280" s="22">
        <f t="shared" si="146"/>
        <v>90.345645294753467</v>
      </c>
      <c r="J280" s="22">
        <f t="shared" si="146"/>
        <v>10.886747518642025</v>
      </c>
      <c r="K280" s="22">
        <f t="shared" si="146"/>
        <v>5.5229473110055523</v>
      </c>
      <c r="L280" s="22">
        <f t="shared" si="146"/>
        <v>-20.973244861209821</v>
      </c>
      <c r="M280" s="22">
        <f t="shared" si="146"/>
        <v>23.51189920754895</v>
      </c>
      <c r="N280" s="22">
        <f t="shared" si="146"/>
        <v>18.812081372332429</v>
      </c>
      <c r="O280" s="22">
        <f t="shared" si="146"/>
        <v>45.834304813109497</v>
      </c>
      <c r="P280" s="22">
        <f t="shared" si="146"/>
        <v>-24.635595208680684</v>
      </c>
      <c r="Q280" s="22">
        <f t="shared" si="146"/>
        <v>-15.68870002766063</v>
      </c>
      <c r="R280" s="22">
        <f t="shared" si="146"/>
        <v>83.641357874215657</v>
      </c>
      <c r="S280" s="22">
        <f t="shared" si="146"/>
        <v>9.2111022774103049</v>
      </c>
      <c r="T280" s="22">
        <f t="shared" si="146"/>
        <v>21.79714824133292</v>
      </c>
      <c r="U280" s="22">
        <f t="shared" si="146"/>
        <v>-6.9064536859515471</v>
      </c>
      <c r="V280" s="22">
        <f t="shared" si="146"/>
        <v>16.480928353398738</v>
      </c>
      <c r="W280" s="22">
        <f t="shared" si="146"/>
        <v>32.260843025543835</v>
      </c>
      <c r="X280" s="22">
        <f t="shared" si="146"/>
        <v>-3.5610671187614287</v>
      </c>
      <c r="Y280" s="22">
        <f t="shared" si="146"/>
        <v>30.646354985147866</v>
      </c>
      <c r="Z280" s="22">
        <f t="shared" si="146"/>
        <v>1.9266380917452466</v>
      </c>
      <c r="AA280" s="22">
        <f t="shared" si="146"/>
        <v>13.91404642460526</v>
      </c>
      <c r="AB280" s="22">
        <f t="shared" si="146"/>
        <v>-18.708984040509478</v>
      </c>
      <c r="AC280" s="22">
        <f t="shared" si="146"/>
        <v>100.91714623922354</v>
      </c>
      <c r="AD280" s="22">
        <f t="shared" si="146"/>
        <v>39.589447669248329</v>
      </c>
      <c r="AE280" s="23">
        <f t="shared" si="20"/>
        <v>13.004362113560958</v>
      </c>
    </row>
    <row r="281" spans="1:31">
      <c r="A281" s="37" t="s">
        <v>186</v>
      </c>
      <c r="B281" s="4" t="s">
        <v>187</v>
      </c>
      <c r="C281" s="22" t="str">
        <f t="shared" ref="C281:D281" si="147">IFERROR((C75/B75*100-100),"--")</f>
        <v>--</v>
      </c>
      <c r="D281" s="22">
        <f t="shared" si="147"/>
        <v>741.4</v>
      </c>
      <c r="E281" s="22">
        <f t="shared" ref="E281:AD281" si="148">IFERROR((E75/D75*100-100),"--")</f>
        <v>-100</v>
      </c>
      <c r="F281" s="22" t="str">
        <f t="shared" si="148"/>
        <v>--</v>
      </c>
      <c r="G281" s="22">
        <f t="shared" si="148"/>
        <v>424.95024875621903</v>
      </c>
      <c r="H281" s="22">
        <f t="shared" si="148"/>
        <v>217.88371321613045</v>
      </c>
      <c r="I281" s="22">
        <f t="shared" si="148"/>
        <v>-55.012447266818725</v>
      </c>
      <c r="J281" s="22">
        <f t="shared" si="148"/>
        <v>24.593260214056144</v>
      </c>
      <c r="K281" s="22">
        <f t="shared" si="148"/>
        <v>114.75492673067205</v>
      </c>
      <c r="L281" s="22">
        <f t="shared" si="148"/>
        <v>-66.377708978328172</v>
      </c>
      <c r="M281" s="22">
        <f t="shared" si="148"/>
        <v>-25.244935543278075</v>
      </c>
      <c r="N281" s="22">
        <f t="shared" si="148"/>
        <v>365.33307055577461</v>
      </c>
      <c r="O281" s="22">
        <f t="shared" si="148"/>
        <v>-47.002456482148148</v>
      </c>
      <c r="P281" s="22">
        <f t="shared" si="148"/>
        <v>32.57147423730845</v>
      </c>
      <c r="Q281" s="22">
        <f t="shared" si="148"/>
        <v>-26.253842907951054</v>
      </c>
      <c r="R281" s="22">
        <f t="shared" si="148"/>
        <v>131.92398079084504</v>
      </c>
      <c r="S281" s="22">
        <f t="shared" si="148"/>
        <v>-60.29852324392909</v>
      </c>
      <c r="T281" s="22">
        <f t="shared" si="148"/>
        <v>-81.539349283146166</v>
      </c>
      <c r="U281" s="22">
        <f t="shared" si="148"/>
        <v>779.16566482327494</v>
      </c>
      <c r="V281" s="22">
        <f t="shared" si="148"/>
        <v>-99.65403601854257</v>
      </c>
      <c r="W281" s="22">
        <f t="shared" si="148"/>
        <v>16873.91304347826</v>
      </c>
      <c r="X281" s="22">
        <f t="shared" si="148"/>
        <v>-7.9615312965722893</v>
      </c>
      <c r="Y281" s="22">
        <f t="shared" si="148"/>
        <v>-81.280202403542063</v>
      </c>
      <c r="Z281" s="22">
        <f t="shared" si="148"/>
        <v>125.08447087444247</v>
      </c>
      <c r="AA281" s="22">
        <f t="shared" si="148"/>
        <v>19.827068572114797</v>
      </c>
      <c r="AB281" s="22">
        <f t="shared" si="148"/>
        <v>-100</v>
      </c>
      <c r="AC281" s="22" t="str">
        <f t="shared" si="148"/>
        <v>--</v>
      </c>
      <c r="AD281" s="22" t="str">
        <f t="shared" si="148"/>
        <v>--</v>
      </c>
      <c r="AE281" s="23">
        <f t="shared" ref="AE281:AE315" si="149">IFERROR((POWER(AD75/C75,1/28)*100-100),"--")</f>
        <v>-100</v>
      </c>
    </row>
    <row r="282" spans="1:31">
      <c r="A282" s="37" t="s">
        <v>188</v>
      </c>
      <c r="B282" s="4" t="s">
        <v>189</v>
      </c>
      <c r="C282" s="22" t="str">
        <f t="shared" ref="C282:D282" si="150">IFERROR((C76/B76*100-100),"--")</f>
        <v>--</v>
      </c>
      <c r="D282" s="22">
        <f t="shared" si="150"/>
        <v>-100</v>
      </c>
      <c r="E282" s="22" t="str">
        <f t="shared" ref="E282:AD282" si="151">IFERROR((E76/D76*100-100),"--")</f>
        <v>--</v>
      </c>
      <c r="F282" s="22" t="str">
        <f t="shared" si="151"/>
        <v>--</v>
      </c>
      <c r="G282" s="22">
        <f t="shared" si="151"/>
        <v>-34.499687955065525</v>
      </c>
      <c r="H282" s="22">
        <f t="shared" si="151"/>
        <v>486.0318871879565</v>
      </c>
      <c r="I282" s="22">
        <f t="shared" si="151"/>
        <v>-96.797060449387047</v>
      </c>
      <c r="J282" s="22">
        <f t="shared" si="151"/>
        <v>130.82910321489001</v>
      </c>
      <c r="K282" s="22">
        <f t="shared" si="151"/>
        <v>403.00542442457123</v>
      </c>
      <c r="L282" s="22">
        <f t="shared" si="151"/>
        <v>79.213057417662498</v>
      </c>
      <c r="M282" s="22">
        <f t="shared" si="151"/>
        <v>202.0361696591205</v>
      </c>
      <c r="N282" s="22">
        <f t="shared" si="151"/>
        <v>-89.712787266579085</v>
      </c>
      <c r="O282" s="22">
        <f t="shared" si="151"/>
        <v>10.264328709761841</v>
      </c>
      <c r="P282" s="22">
        <f t="shared" si="151"/>
        <v>523.2839646824267</v>
      </c>
      <c r="Q282" s="22">
        <f t="shared" si="151"/>
        <v>62.013236761334639</v>
      </c>
      <c r="R282" s="22">
        <f t="shared" si="151"/>
        <v>-86.55071101186978</v>
      </c>
      <c r="S282" s="22">
        <f t="shared" si="151"/>
        <v>-83.918210415938489</v>
      </c>
      <c r="T282" s="22">
        <f t="shared" si="151"/>
        <v>2435.3401434470766</v>
      </c>
      <c r="U282" s="22">
        <f t="shared" si="151"/>
        <v>275.07265261335101</v>
      </c>
      <c r="V282" s="22">
        <f t="shared" si="151"/>
        <v>-98.756645319363884</v>
      </c>
      <c r="W282" s="22">
        <f t="shared" si="151"/>
        <v>4624.5588235294126</v>
      </c>
      <c r="X282" s="22">
        <f t="shared" si="151"/>
        <v>102.63174277087805</v>
      </c>
      <c r="Y282" s="22">
        <f t="shared" si="151"/>
        <v>-100</v>
      </c>
      <c r="Z282" s="22" t="str">
        <f t="shared" si="151"/>
        <v>--</v>
      </c>
      <c r="AA282" s="22">
        <f t="shared" si="151"/>
        <v>25.273597811217513</v>
      </c>
      <c r="AB282" s="22">
        <f t="shared" si="151"/>
        <v>537.2372372372372</v>
      </c>
      <c r="AC282" s="22">
        <f t="shared" si="151"/>
        <v>619.28283780310187</v>
      </c>
      <c r="AD282" s="22">
        <f t="shared" si="151"/>
        <v>-33.239226897763501</v>
      </c>
      <c r="AE282" s="23">
        <f t="shared" si="149"/>
        <v>13.804253714938412</v>
      </c>
    </row>
    <row r="283" spans="1:31">
      <c r="A283" s="37" t="s">
        <v>190</v>
      </c>
      <c r="B283" s="4" t="s">
        <v>191</v>
      </c>
      <c r="C283" s="22" t="str">
        <f t="shared" ref="C283:D283" si="152">IFERROR((C77/B77*100-100),"--")</f>
        <v>--</v>
      </c>
      <c r="D283" s="22">
        <f t="shared" si="152"/>
        <v>45.868895567242674</v>
      </c>
      <c r="E283" s="22">
        <f t="shared" ref="E283:AD283" si="153">IFERROR((E77/D77*100-100),"--")</f>
        <v>34.527211996816931</v>
      </c>
      <c r="F283" s="22">
        <f t="shared" si="153"/>
        <v>-26.898227805969626</v>
      </c>
      <c r="G283" s="22">
        <f t="shared" si="153"/>
        <v>-1.2828823380606167</v>
      </c>
      <c r="H283" s="22">
        <f t="shared" si="153"/>
        <v>39.91501956502438</v>
      </c>
      <c r="I283" s="22">
        <f t="shared" si="153"/>
        <v>0.7381819597485304</v>
      </c>
      <c r="J283" s="22">
        <f t="shared" si="153"/>
        <v>35.037268510821718</v>
      </c>
      <c r="K283" s="22">
        <f t="shared" si="153"/>
        <v>22.811097417203484</v>
      </c>
      <c r="L283" s="22">
        <f t="shared" si="153"/>
        <v>61.600953720900634</v>
      </c>
      <c r="M283" s="22">
        <f t="shared" si="153"/>
        <v>17.526541302443221</v>
      </c>
      <c r="N283" s="22">
        <f t="shared" si="153"/>
        <v>37.726733707273098</v>
      </c>
      <c r="O283" s="22">
        <f t="shared" si="153"/>
        <v>18.12034161313278</v>
      </c>
      <c r="P283" s="22">
        <f t="shared" si="153"/>
        <v>-0.61958388124956798</v>
      </c>
      <c r="Q283" s="22">
        <f t="shared" si="153"/>
        <v>-15.240070796550881</v>
      </c>
      <c r="R283" s="22">
        <f t="shared" si="153"/>
        <v>13.208328491983437</v>
      </c>
      <c r="S283" s="22">
        <f t="shared" si="153"/>
        <v>10.816302136288016</v>
      </c>
      <c r="T283" s="22">
        <f t="shared" si="153"/>
        <v>0.40168014768838134</v>
      </c>
      <c r="U283" s="22">
        <f t="shared" si="153"/>
        <v>12.987853099482052</v>
      </c>
      <c r="V283" s="22">
        <f t="shared" si="153"/>
        <v>-0.17466492512397735</v>
      </c>
      <c r="W283" s="22">
        <f t="shared" si="153"/>
        <v>8.0777130280614813</v>
      </c>
      <c r="X283" s="22">
        <f t="shared" si="153"/>
        <v>-8.1401129685932858</v>
      </c>
      <c r="Y283" s="22">
        <f t="shared" si="153"/>
        <v>-0.67337610055557207</v>
      </c>
      <c r="Z283" s="22">
        <f t="shared" si="153"/>
        <v>18.564969241704858</v>
      </c>
      <c r="AA283" s="22">
        <f t="shared" si="153"/>
        <v>-4.718965122804093</v>
      </c>
      <c r="AB283" s="22">
        <f t="shared" si="153"/>
        <v>-7.2004248842345788</v>
      </c>
      <c r="AC283" s="22">
        <f t="shared" si="153"/>
        <v>66.902321367605509</v>
      </c>
      <c r="AD283" s="22">
        <f t="shared" si="153"/>
        <v>26.422378847821506</v>
      </c>
      <c r="AE283" s="23">
        <f t="shared" si="149"/>
        <v>12.446400121336893</v>
      </c>
    </row>
    <row r="284" spans="1:31">
      <c r="A284" s="37" t="s">
        <v>192</v>
      </c>
      <c r="B284" s="4" t="s">
        <v>193</v>
      </c>
      <c r="C284" s="22" t="str">
        <f t="shared" ref="C284:D284" si="154">IFERROR((C78/B78*100-100),"--")</f>
        <v>--</v>
      </c>
      <c r="D284" s="22">
        <f t="shared" si="154"/>
        <v>90.830669005261825</v>
      </c>
      <c r="E284" s="22">
        <f t="shared" ref="E284:AD284" si="155">IFERROR((E78/D78*100-100),"--")</f>
        <v>10.85320846023636</v>
      </c>
      <c r="F284" s="22">
        <f t="shared" si="155"/>
        <v>-15.03477941373302</v>
      </c>
      <c r="G284" s="22">
        <f t="shared" si="155"/>
        <v>4.484278239350175</v>
      </c>
      <c r="H284" s="22">
        <f t="shared" si="155"/>
        <v>60.72597687758082</v>
      </c>
      <c r="I284" s="22">
        <f t="shared" si="155"/>
        <v>27.574071037967855</v>
      </c>
      <c r="J284" s="22">
        <f t="shared" si="155"/>
        <v>72.27067375036691</v>
      </c>
      <c r="K284" s="22">
        <f t="shared" si="155"/>
        <v>6.0653957777337695</v>
      </c>
      <c r="L284" s="22">
        <f t="shared" si="155"/>
        <v>-19.142244830449059</v>
      </c>
      <c r="M284" s="22">
        <f t="shared" si="155"/>
        <v>-3.7339181741142937</v>
      </c>
      <c r="N284" s="22">
        <f t="shared" si="155"/>
        <v>20.240172935347303</v>
      </c>
      <c r="O284" s="22">
        <f t="shared" si="155"/>
        <v>-4.1596724922831356</v>
      </c>
      <c r="P284" s="22">
        <f t="shared" si="155"/>
        <v>-22.767273819271395</v>
      </c>
      <c r="Q284" s="22">
        <f t="shared" si="155"/>
        <v>-43.196234716450988</v>
      </c>
      <c r="R284" s="22">
        <f t="shared" si="155"/>
        <v>21.420936878892931</v>
      </c>
      <c r="S284" s="22">
        <f t="shared" si="155"/>
        <v>4.1648863309193871</v>
      </c>
      <c r="T284" s="22">
        <f t="shared" si="155"/>
        <v>19.645171914349163</v>
      </c>
      <c r="U284" s="22">
        <f t="shared" si="155"/>
        <v>9.5252162913661351</v>
      </c>
      <c r="V284" s="22">
        <f t="shared" si="155"/>
        <v>-7.6399024957241863</v>
      </c>
      <c r="W284" s="22">
        <f t="shared" si="155"/>
        <v>-24.394169593969067</v>
      </c>
      <c r="X284" s="22">
        <f t="shared" si="155"/>
        <v>79.2905256471266</v>
      </c>
      <c r="Y284" s="22">
        <f t="shared" si="155"/>
        <v>-21.674749814628242</v>
      </c>
      <c r="Z284" s="22">
        <f t="shared" si="155"/>
        <v>-0.63244498157398255</v>
      </c>
      <c r="AA284" s="22">
        <f t="shared" si="155"/>
        <v>27.578381358819399</v>
      </c>
      <c r="AB284" s="22">
        <f t="shared" si="155"/>
        <v>-33.55136258583417</v>
      </c>
      <c r="AC284" s="22">
        <f t="shared" si="155"/>
        <v>16.319974818976718</v>
      </c>
      <c r="AD284" s="22">
        <f t="shared" si="155"/>
        <v>32.667103385987787</v>
      </c>
      <c r="AE284" s="23">
        <f t="shared" si="149"/>
        <v>6.5118485805052018</v>
      </c>
    </row>
    <row r="285" spans="1:31">
      <c r="A285" s="37" t="s">
        <v>194</v>
      </c>
      <c r="B285" s="4" t="s">
        <v>195</v>
      </c>
      <c r="C285" s="22" t="str">
        <f t="shared" ref="C285:D285" si="156">IFERROR((C79/B79*100-100),"--")</f>
        <v>--</v>
      </c>
      <c r="D285" s="22">
        <f t="shared" si="156"/>
        <v>11.27732770745429</v>
      </c>
      <c r="E285" s="22">
        <f t="shared" ref="E285:AD285" si="157">IFERROR((E79/D79*100-100),"--")</f>
        <v>219.99010846811694</v>
      </c>
      <c r="F285" s="22">
        <f t="shared" si="157"/>
        <v>-40.160800820475231</v>
      </c>
      <c r="G285" s="22">
        <f t="shared" si="157"/>
        <v>58.338945725706935</v>
      </c>
      <c r="H285" s="22">
        <f t="shared" si="157"/>
        <v>2.2549839967156231</v>
      </c>
      <c r="I285" s="22">
        <f t="shared" si="157"/>
        <v>1.3038836631293975</v>
      </c>
      <c r="J285" s="22">
        <f t="shared" si="157"/>
        <v>57.235961472639104</v>
      </c>
      <c r="K285" s="22">
        <f t="shared" si="157"/>
        <v>-12.171350717998479</v>
      </c>
      <c r="L285" s="22">
        <f t="shared" si="157"/>
        <v>46.042193518354225</v>
      </c>
      <c r="M285" s="22">
        <f t="shared" si="157"/>
        <v>-6.3376611362576369</v>
      </c>
      <c r="N285" s="22">
        <f t="shared" si="157"/>
        <v>42.412861875807039</v>
      </c>
      <c r="O285" s="22">
        <f t="shared" si="157"/>
        <v>-2.4190496732258993</v>
      </c>
      <c r="P285" s="22">
        <f t="shared" si="157"/>
        <v>-22.031847443005177</v>
      </c>
      <c r="Q285" s="22">
        <f t="shared" si="157"/>
        <v>-25.185904616514165</v>
      </c>
      <c r="R285" s="22">
        <f t="shared" si="157"/>
        <v>26.802595757760301</v>
      </c>
      <c r="S285" s="22">
        <f t="shared" si="157"/>
        <v>49.856633947481157</v>
      </c>
      <c r="T285" s="22">
        <f t="shared" si="157"/>
        <v>7.9142666421710999</v>
      </c>
      <c r="U285" s="22">
        <f t="shared" si="157"/>
        <v>-22.547380311104106</v>
      </c>
      <c r="V285" s="22">
        <f t="shared" si="157"/>
        <v>-6.0546010512024964</v>
      </c>
      <c r="W285" s="22">
        <f t="shared" si="157"/>
        <v>-2.0128958242202089</v>
      </c>
      <c r="X285" s="22">
        <f t="shared" si="157"/>
        <v>14.572391751422771</v>
      </c>
      <c r="Y285" s="22">
        <f t="shared" si="157"/>
        <v>-7.2074192577400282</v>
      </c>
      <c r="Z285" s="22">
        <f t="shared" si="157"/>
        <v>21.658804617379303</v>
      </c>
      <c r="AA285" s="22">
        <f t="shared" si="157"/>
        <v>-21.695259777115965</v>
      </c>
      <c r="AB285" s="22">
        <f t="shared" si="157"/>
        <v>-7.7045613086369116</v>
      </c>
      <c r="AC285" s="22">
        <f t="shared" si="157"/>
        <v>15.382175639807102</v>
      </c>
      <c r="AD285" s="22">
        <f t="shared" si="157"/>
        <v>22.409703787242094</v>
      </c>
      <c r="AE285" s="23">
        <f t="shared" si="149"/>
        <v>8.6970469617221795</v>
      </c>
    </row>
    <row r="286" spans="1:31">
      <c r="A286" s="37" t="s">
        <v>196</v>
      </c>
      <c r="B286" s="4" t="s">
        <v>197</v>
      </c>
      <c r="C286" s="22" t="str">
        <f t="shared" ref="C286:D286" si="158">IFERROR((C80/B80*100-100),"--")</f>
        <v>--</v>
      </c>
      <c r="D286" s="22">
        <f t="shared" si="158"/>
        <v>146.63278388278388</v>
      </c>
      <c r="E286" s="22">
        <f t="shared" ref="E286:AD286" si="159">IFERROR((E80/D80*100-100),"--")</f>
        <v>32.27804532104571</v>
      </c>
      <c r="F286" s="22">
        <f t="shared" si="159"/>
        <v>50.762487115977535</v>
      </c>
      <c r="G286" s="22">
        <f t="shared" si="159"/>
        <v>-41.761633605114291</v>
      </c>
      <c r="H286" s="22">
        <f t="shared" si="159"/>
        <v>32.054445395715703</v>
      </c>
      <c r="I286" s="22">
        <f t="shared" si="159"/>
        <v>8.863941951768183</v>
      </c>
      <c r="J286" s="22">
        <f t="shared" si="159"/>
        <v>-8.8980959893221012</v>
      </c>
      <c r="K286" s="22">
        <f t="shared" si="159"/>
        <v>16.596072297226684</v>
      </c>
      <c r="L286" s="22">
        <f t="shared" si="159"/>
        <v>5.5746372991584536</v>
      </c>
      <c r="M286" s="22">
        <f t="shared" si="159"/>
        <v>265.0183429840564</v>
      </c>
      <c r="N286" s="22">
        <f t="shared" si="159"/>
        <v>553.71792312170078</v>
      </c>
      <c r="O286" s="22">
        <f t="shared" si="159"/>
        <v>120.68212773377417</v>
      </c>
      <c r="P286" s="22">
        <f t="shared" si="159"/>
        <v>-11.224051984491297</v>
      </c>
      <c r="Q286" s="22">
        <f t="shared" si="159"/>
        <v>-85.146566982407876</v>
      </c>
      <c r="R286" s="22">
        <f t="shared" si="159"/>
        <v>-64.512722752296241</v>
      </c>
      <c r="S286" s="22">
        <f t="shared" si="159"/>
        <v>44.260794156611183</v>
      </c>
      <c r="T286" s="22">
        <f t="shared" si="159"/>
        <v>-7.0549540601428191</v>
      </c>
      <c r="U286" s="22">
        <f t="shared" si="159"/>
        <v>-23.124107934514555</v>
      </c>
      <c r="V286" s="22">
        <f t="shared" si="159"/>
        <v>-7.1498914484080132</v>
      </c>
      <c r="W286" s="22">
        <f t="shared" si="159"/>
        <v>-13.536829814819001</v>
      </c>
      <c r="X286" s="22">
        <f t="shared" si="159"/>
        <v>-23.216112596635824</v>
      </c>
      <c r="Y286" s="22">
        <f t="shared" si="159"/>
        <v>6.8096840306001809</v>
      </c>
      <c r="Z286" s="22">
        <f t="shared" si="159"/>
        <v>40.383107170544974</v>
      </c>
      <c r="AA286" s="22">
        <f t="shared" si="159"/>
        <v>-30.042891519736941</v>
      </c>
      <c r="AB286" s="22">
        <f t="shared" si="159"/>
        <v>-36.081487260959612</v>
      </c>
      <c r="AC286" s="22">
        <f t="shared" si="159"/>
        <v>-54.084299785883417</v>
      </c>
      <c r="AD286" s="22">
        <f t="shared" si="159"/>
        <v>109.4524389210377</v>
      </c>
      <c r="AE286" s="23">
        <f t="shared" si="149"/>
        <v>5.6521649132531593</v>
      </c>
    </row>
    <row r="287" spans="1:31">
      <c r="A287" s="37" t="s">
        <v>198</v>
      </c>
      <c r="B287" s="4" t="s">
        <v>199</v>
      </c>
      <c r="C287" s="22" t="str">
        <f t="shared" ref="C287:D287" si="160">IFERROR((C81/B81*100-100),"--")</f>
        <v>--</v>
      </c>
      <c r="D287" s="22">
        <f t="shared" si="160"/>
        <v>44.945563671232605</v>
      </c>
      <c r="E287" s="22">
        <f t="shared" ref="E287:AD287" si="161">IFERROR((E81/D81*100-100),"--")</f>
        <v>-5.8226315324708366</v>
      </c>
      <c r="F287" s="22">
        <f t="shared" si="161"/>
        <v>-4.9154738779258196</v>
      </c>
      <c r="G287" s="22">
        <f t="shared" si="161"/>
        <v>-4.3715587358545349</v>
      </c>
      <c r="H287" s="22">
        <f t="shared" si="161"/>
        <v>12.552600731196691</v>
      </c>
      <c r="I287" s="22">
        <f t="shared" si="161"/>
        <v>-9.4497884415462607</v>
      </c>
      <c r="J287" s="22">
        <f t="shared" si="161"/>
        <v>25.290977920500495</v>
      </c>
      <c r="K287" s="22">
        <f t="shared" si="161"/>
        <v>-10.590047453435886</v>
      </c>
      <c r="L287" s="22">
        <f t="shared" si="161"/>
        <v>66.012638771162472</v>
      </c>
      <c r="M287" s="22">
        <f t="shared" si="161"/>
        <v>28.178311263284968</v>
      </c>
      <c r="N287" s="22">
        <f t="shared" si="161"/>
        <v>15.048535459661892</v>
      </c>
      <c r="O287" s="22">
        <f t="shared" si="161"/>
        <v>-43.233795768909587</v>
      </c>
      <c r="P287" s="22">
        <f t="shared" si="161"/>
        <v>-18.206680103948742</v>
      </c>
      <c r="Q287" s="22">
        <f t="shared" si="161"/>
        <v>-48.447728870129417</v>
      </c>
      <c r="R287" s="22">
        <f t="shared" si="161"/>
        <v>8.4573905916495846</v>
      </c>
      <c r="S287" s="22">
        <f t="shared" si="161"/>
        <v>21.477118422573341</v>
      </c>
      <c r="T287" s="22">
        <f t="shared" si="161"/>
        <v>86.324439976916295</v>
      </c>
      <c r="U287" s="22">
        <f t="shared" si="161"/>
        <v>-47.933250899399894</v>
      </c>
      <c r="V287" s="22">
        <f t="shared" si="161"/>
        <v>-3.9024453970683481</v>
      </c>
      <c r="W287" s="22">
        <f t="shared" si="161"/>
        <v>19.03696518995477</v>
      </c>
      <c r="X287" s="22">
        <f t="shared" si="161"/>
        <v>3.9060842181449118</v>
      </c>
      <c r="Y287" s="22">
        <f t="shared" si="161"/>
        <v>-22.874423470545523</v>
      </c>
      <c r="Z287" s="22">
        <f t="shared" si="161"/>
        <v>248.02170664489677</v>
      </c>
      <c r="AA287" s="22">
        <f t="shared" si="161"/>
        <v>27.839808819770511</v>
      </c>
      <c r="AB287" s="22">
        <f t="shared" si="161"/>
        <v>-0.86223633599206551</v>
      </c>
      <c r="AC287" s="22">
        <f t="shared" si="161"/>
        <v>175.05651846823804</v>
      </c>
      <c r="AD287" s="22">
        <f t="shared" si="161"/>
        <v>47.13283448622397</v>
      </c>
      <c r="AE287" s="23">
        <f t="shared" si="149"/>
        <v>10.732946425316456</v>
      </c>
    </row>
    <row r="288" spans="1:31">
      <c r="A288" s="37" t="s">
        <v>200</v>
      </c>
      <c r="B288" s="4" t="s">
        <v>201</v>
      </c>
      <c r="C288" s="22" t="str">
        <f t="shared" ref="C288:D288" si="162">IFERROR((C82/B82*100-100),"--")</f>
        <v>--</v>
      </c>
      <c r="D288" s="22">
        <f t="shared" si="162"/>
        <v>84.130775876484023</v>
      </c>
      <c r="E288" s="22">
        <f t="shared" ref="E288:AD288" si="163">IFERROR((E82/D82*100-100),"--")</f>
        <v>-29.924524523721516</v>
      </c>
      <c r="F288" s="22">
        <f t="shared" si="163"/>
        <v>26.088283631106066</v>
      </c>
      <c r="G288" s="22">
        <f t="shared" si="163"/>
        <v>2.9698320617026468</v>
      </c>
      <c r="H288" s="22">
        <f t="shared" si="163"/>
        <v>12.577537205722848</v>
      </c>
      <c r="I288" s="22">
        <f t="shared" si="163"/>
        <v>17.407881626674481</v>
      </c>
      <c r="J288" s="22">
        <f t="shared" si="163"/>
        <v>-1.2899433277832202</v>
      </c>
      <c r="K288" s="22">
        <f t="shared" si="163"/>
        <v>-4.827522558661741</v>
      </c>
      <c r="L288" s="22">
        <f t="shared" si="163"/>
        <v>86.008286634044623</v>
      </c>
      <c r="M288" s="22">
        <f t="shared" si="163"/>
        <v>7.5004640305219397</v>
      </c>
      <c r="N288" s="22">
        <f t="shared" si="163"/>
        <v>6.0889787831911519</v>
      </c>
      <c r="O288" s="22">
        <f t="shared" si="163"/>
        <v>7.4810380991215766</v>
      </c>
      <c r="P288" s="22">
        <f t="shared" si="163"/>
        <v>20.439418407650336</v>
      </c>
      <c r="Q288" s="22">
        <f t="shared" si="163"/>
        <v>-48.734544404951883</v>
      </c>
      <c r="R288" s="22">
        <f t="shared" si="163"/>
        <v>6.5180002068358789</v>
      </c>
      <c r="S288" s="22">
        <f t="shared" si="163"/>
        <v>28.404922068171231</v>
      </c>
      <c r="T288" s="22">
        <f t="shared" si="163"/>
        <v>3.9298290960359878</v>
      </c>
      <c r="U288" s="22">
        <f t="shared" si="163"/>
        <v>-23.726240203834294</v>
      </c>
      <c r="V288" s="22">
        <f t="shared" si="163"/>
        <v>-3.921273276372844</v>
      </c>
      <c r="W288" s="22">
        <f t="shared" si="163"/>
        <v>-3.6819765838237117</v>
      </c>
      <c r="X288" s="22">
        <f t="shared" si="163"/>
        <v>-6.2091614730684768</v>
      </c>
      <c r="Y288" s="22">
        <f t="shared" si="163"/>
        <v>9.1456540281148193</v>
      </c>
      <c r="Z288" s="22">
        <f t="shared" si="163"/>
        <v>10.34818693506152</v>
      </c>
      <c r="AA288" s="22">
        <f t="shared" si="163"/>
        <v>-3.1746440776458655</v>
      </c>
      <c r="AB288" s="22">
        <f t="shared" si="163"/>
        <v>-24.598612744929881</v>
      </c>
      <c r="AC288" s="22">
        <f t="shared" si="163"/>
        <v>36.542564762714278</v>
      </c>
      <c r="AD288" s="22">
        <f t="shared" si="163"/>
        <v>32.126187939446993</v>
      </c>
      <c r="AE288" s="23">
        <f t="shared" si="149"/>
        <v>5.4096420636265066</v>
      </c>
    </row>
    <row r="289" spans="1:31">
      <c r="A289" s="37" t="s">
        <v>202</v>
      </c>
      <c r="B289" s="4" t="s">
        <v>203</v>
      </c>
      <c r="C289" s="22" t="str">
        <f t="shared" ref="C289:D289" si="164">IFERROR((C83/B83*100-100),"--")</f>
        <v>--</v>
      </c>
      <c r="D289" s="22">
        <f t="shared" si="164"/>
        <v>65.768792668837307</v>
      </c>
      <c r="E289" s="22">
        <f t="shared" ref="E289:AD289" si="165">IFERROR((E83/D83*100-100),"--")</f>
        <v>87.311262462838016</v>
      </c>
      <c r="F289" s="22">
        <f t="shared" si="165"/>
        <v>125.52635596676183</v>
      </c>
      <c r="G289" s="22">
        <f t="shared" si="165"/>
        <v>6.4133027653434596</v>
      </c>
      <c r="H289" s="22">
        <f t="shared" si="165"/>
        <v>31.182623413273234</v>
      </c>
      <c r="I289" s="22">
        <f t="shared" si="165"/>
        <v>-14.883948602328616</v>
      </c>
      <c r="J289" s="22">
        <f t="shared" si="165"/>
        <v>-30.601823595441914</v>
      </c>
      <c r="K289" s="22">
        <f t="shared" si="165"/>
        <v>4.4511658633127809</v>
      </c>
      <c r="L289" s="22">
        <f t="shared" si="165"/>
        <v>56.553115328983239</v>
      </c>
      <c r="M289" s="22">
        <f t="shared" si="165"/>
        <v>19.08586040704472</v>
      </c>
      <c r="N289" s="22">
        <f t="shared" si="165"/>
        <v>107.28166904551708</v>
      </c>
      <c r="O289" s="22">
        <f t="shared" si="165"/>
        <v>-16.03312702866269</v>
      </c>
      <c r="P289" s="22">
        <f t="shared" si="165"/>
        <v>17.046828251998832</v>
      </c>
      <c r="Q289" s="22">
        <f t="shared" si="165"/>
        <v>-40.975516492636842</v>
      </c>
      <c r="R289" s="22">
        <f t="shared" si="165"/>
        <v>51.662443555413859</v>
      </c>
      <c r="S289" s="22">
        <f t="shared" si="165"/>
        <v>-7.2366939267272272</v>
      </c>
      <c r="T289" s="22">
        <f t="shared" si="165"/>
        <v>-80.800676247207221</v>
      </c>
      <c r="U289" s="22">
        <f t="shared" si="165"/>
        <v>-15.029182262496917</v>
      </c>
      <c r="V289" s="22">
        <f t="shared" si="165"/>
        <v>22.333661682574373</v>
      </c>
      <c r="W289" s="22">
        <f t="shared" si="165"/>
        <v>29.835438732702642</v>
      </c>
      <c r="X289" s="22">
        <f t="shared" si="165"/>
        <v>-31.251324328886028</v>
      </c>
      <c r="Y289" s="22">
        <f t="shared" si="165"/>
        <v>161.73077245261373</v>
      </c>
      <c r="Z289" s="22">
        <f t="shared" si="165"/>
        <v>15.230480856572044</v>
      </c>
      <c r="AA289" s="22">
        <f t="shared" si="165"/>
        <v>-51.255718813868135</v>
      </c>
      <c r="AB289" s="22">
        <f t="shared" si="165"/>
        <v>42.351019397477017</v>
      </c>
      <c r="AC289" s="22">
        <f t="shared" si="165"/>
        <v>228.77590858673796</v>
      </c>
      <c r="AD289" s="22">
        <f t="shared" si="165"/>
        <v>-65.481400398266302</v>
      </c>
      <c r="AE289" s="23">
        <f t="shared" si="149"/>
        <v>7.7321112319418006</v>
      </c>
    </row>
    <row r="290" spans="1:31">
      <c r="A290" s="37" t="s">
        <v>204</v>
      </c>
      <c r="B290" s="4" t="s">
        <v>205</v>
      </c>
      <c r="C290" s="22" t="str">
        <f t="shared" ref="C290:D290" si="166">IFERROR((C84/B84*100-100),"--")</f>
        <v>--</v>
      </c>
      <c r="D290" s="22">
        <f t="shared" si="166"/>
        <v>20.070909090909097</v>
      </c>
      <c r="E290" s="22">
        <f t="shared" ref="E290:AD290" si="167">IFERROR((E84/D84*100-100),"--")</f>
        <v>0.28316600796497937</v>
      </c>
      <c r="F290" s="22">
        <f t="shared" si="167"/>
        <v>321.06725455259266</v>
      </c>
      <c r="G290" s="22">
        <f t="shared" si="167"/>
        <v>128.04494075795395</v>
      </c>
      <c r="H290" s="22">
        <f t="shared" si="167"/>
        <v>-72.06066200463269</v>
      </c>
      <c r="I290" s="22">
        <f t="shared" si="167"/>
        <v>-98.751625194882678</v>
      </c>
      <c r="J290" s="22">
        <f t="shared" si="167"/>
        <v>367.4030658250677</v>
      </c>
      <c r="K290" s="22">
        <f t="shared" si="167"/>
        <v>6602.9323815954458</v>
      </c>
      <c r="L290" s="22">
        <f t="shared" si="167"/>
        <v>-96.282593147434213</v>
      </c>
      <c r="M290" s="22">
        <f t="shared" si="167"/>
        <v>2139.6097863115515</v>
      </c>
      <c r="N290" s="22">
        <f t="shared" si="167"/>
        <v>-75.972454609566213</v>
      </c>
      <c r="O290" s="22">
        <f t="shared" si="167"/>
        <v>3872.2382884438302</v>
      </c>
      <c r="P290" s="22">
        <f t="shared" si="167"/>
        <v>-61.040463956126793</v>
      </c>
      <c r="Q290" s="22">
        <f t="shared" si="167"/>
        <v>-41.999730388055255</v>
      </c>
      <c r="R290" s="22">
        <f t="shared" si="167"/>
        <v>113.11394738423934</v>
      </c>
      <c r="S290" s="22">
        <f t="shared" si="167"/>
        <v>123.87600053552438</v>
      </c>
      <c r="T290" s="22">
        <f t="shared" si="167"/>
        <v>-14.961801824380956</v>
      </c>
      <c r="U290" s="22">
        <f t="shared" si="167"/>
        <v>-8.2149364564139375</v>
      </c>
      <c r="V290" s="22">
        <f t="shared" si="167"/>
        <v>95.155540222572654</v>
      </c>
      <c r="W290" s="22">
        <f t="shared" si="167"/>
        <v>-46.31743136121618</v>
      </c>
      <c r="X290" s="22">
        <f t="shared" si="167"/>
        <v>-48.76275328095582</v>
      </c>
      <c r="Y290" s="22">
        <f t="shared" si="167"/>
        <v>-7.2996920807005097</v>
      </c>
      <c r="Z290" s="22">
        <f t="shared" si="167"/>
        <v>132.17126985321534</v>
      </c>
      <c r="AA290" s="22">
        <f t="shared" si="167"/>
        <v>46.652023148953674</v>
      </c>
      <c r="AB290" s="22">
        <f t="shared" si="167"/>
        <v>-54.053481400052107</v>
      </c>
      <c r="AC290" s="22">
        <f t="shared" si="167"/>
        <v>-94.404253630927514</v>
      </c>
      <c r="AD290" s="22">
        <f t="shared" si="167"/>
        <v>2376.0183991185813</v>
      </c>
      <c r="AE290" s="23">
        <f t="shared" si="149"/>
        <v>17.485927863372552</v>
      </c>
    </row>
    <row r="291" spans="1:31">
      <c r="A291" s="37" t="s">
        <v>206</v>
      </c>
      <c r="B291" s="4" t="s">
        <v>207</v>
      </c>
      <c r="C291" s="22" t="str">
        <f t="shared" ref="C291:D291" si="168">IFERROR((C85/B85*100-100),"--")</f>
        <v>--</v>
      </c>
      <c r="D291" s="22">
        <f t="shared" si="168"/>
        <v>13.818510450326144</v>
      </c>
      <c r="E291" s="22">
        <f t="shared" ref="E291:AD291" si="169">IFERROR((E85/D85*100-100),"--")</f>
        <v>23.726281524670554</v>
      </c>
      <c r="F291" s="22">
        <f t="shared" si="169"/>
        <v>7.3425148994968907</v>
      </c>
      <c r="G291" s="22">
        <f t="shared" si="169"/>
        <v>14.473488840676879</v>
      </c>
      <c r="H291" s="22">
        <f t="shared" si="169"/>
        <v>14.380742645553084</v>
      </c>
      <c r="I291" s="22">
        <f t="shared" si="169"/>
        <v>14.849927432763408</v>
      </c>
      <c r="J291" s="22">
        <f t="shared" si="169"/>
        <v>13.268503946331037</v>
      </c>
      <c r="K291" s="22">
        <f t="shared" si="169"/>
        <v>45.466008012284163</v>
      </c>
      <c r="L291" s="22">
        <f t="shared" si="169"/>
        <v>15.519075025870066</v>
      </c>
      <c r="M291" s="22">
        <f t="shared" si="169"/>
        <v>5.6488495346047358</v>
      </c>
      <c r="N291" s="22">
        <f t="shared" si="169"/>
        <v>24.839730072419925</v>
      </c>
      <c r="O291" s="22">
        <f t="shared" si="169"/>
        <v>-13.834999357559923</v>
      </c>
      <c r="P291" s="22">
        <f t="shared" si="169"/>
        <v>0.79182806615747836</v>
      </c>
      <c r="Q291" s="22">
        <f t="shared" si="169"/>
        <v>-39.383018275635472</v>
      </c>
      <c r="R291" s="22">
        <f t="shared" si="169"/>
        <v>53.549706703025151</v>
      </c>
      <c r="S291" s="22">
        <f t="shared" si="169"/>
        <v>-30.036055832797231</v>
      </c>
      <c r="T291" s="22">
        <f t="shared" si="169"/>
        <v>-30.95625282107622</v>
      </c>
      <c r="U291" s="22">
        <f t="shared" si="169"/>
        <v>-19.017265331733341</v>
      </c>
      <c r="V291" s="22">
        <f t="shared" si="169"/>
        <v>-53.708727785747321</v>
      </c>
      <c r="W291" s="22">
        <f t="shared" si="169"/>
        <v>1.873818162641669</v>
      </c>
      <c r="X291" s="22">
        <f t="shared" si="169"/>
        <v>170.905910699424</v>
      </c>
      <c r="Y291" s="22">
        <f t="shared" si="169"/>
        <v>-8.3764275589724519</v>
      </c>
      <c r="Z291" s="22">
        <f t="shared" si="169"/>
        <v>-25.729067658920499</v>
      </c>
      <c r="AA291" s="22">
        <f t="shared" si="169"/>
        <v>18.881548381192133</v>
      </c>
      <c r="AB291" s="22">
        <f t="shared" si="169"/>
        <v>-13.01793943044936</v>
      </c>
      <c r="AC291" s="22">
        <f t="shared" si="169"/>
        <v>-15.477785347291203</v>
      </c>
      <c r="AD291" s="22">
        <f t="shared" si="169"/>
        <v>-13.62492182881158</v>
      </c>
      <c r="AE291" s="23">
        <f t="shared" si="149"/>
        <v>0.60607278037319645</v>
      </c>
    </row>
    <row r="292" spans="1:31">
      <c r="A292" s="37" t="s">
        <v>318</v>
      </c>
      <c r="B292" s="4" t="s">
        <v>317</v>
      </c>
      <c r="C292" s="22" t="str">
        <f t="shared" ref="C292:D292" si="170">IFERROR((C86/B86*100-100),"--")</f>
        <v>--</v>
      </c>
      <c r="D292" s="22" t="str">
        <f t="shared" si="170"/>
        <v>--</v>
      </c>
      <c r="E292" s="22" t="str">
        <f t="shared" ref="E292:AD292" si="171">IFERROR((E86/D86*100-100),"--")</f>
        <v>--</v>
      </c>
      <c r="F292" s="22" t="str">
        <f t="shared" si="171"/>
        <v>--</v>
      </c>
      <c r="G292" s="22" t="str">
        <f t="shared" si="171"/>
        <v>--</v>
      </c>
      <c r="H292" s="22" t="str">
        <f t="shared" si="171"/>
        <v>--</v>
      </c>
      <c r="I292" s="22" t="str">
        <f t="shared" si="171"/>
        <v>--</v>
      </c>
      <c r="J292" s="22" t="str">
        <f t="shared" si="171"/>
        <v>--</v>
      </c>
      <c r="K292" s="22" t="str">
        <f t="shared" si="171"/>
        <v>--</v>
      </c>
      <c r="L292" s="22" t="str">
        <f t="shared" si="171"/>
        <v>--</v>
      </c>
      <c r="M292" s="22" t="str">
        <f t="shared" si="171"/>
        <v>--</v>
      </c>
      <c r="N292" s="22" t="str">
        <f t="shared" si="171"/>
        <v>--</v>
      </c>
      <c r="O292" s="22" t="str">
        <f t="shared" si="171"/>
        <v>--</v>
      </c>
      <c r="P292" s="22" t="str">
        <f t="shared" si="171"/>
        <v>--</v>
      </c>
      <c r="Q292" s="22" t="str">
        <f t="shared" si="171"/>
        <v>--</v>
      </c>
      <c r="R292" s="22" t="str">
        <f t="shared" si="171"/>
        <v>--</v>
      </c>
      <c r="S292" s="22" t="str">
        <f t="shared" si="171"/>
        <v>--</v>
      </c>
      <c r="T292" s="22" t="str">
        <f t="shared" si="171"/>
        <v>--</v>
      </c>
      <c r="U292" s="22" t="str">
        <f t="shared" si="171"/>
        <v>--</v>
      </c>
      <c r="V292" s="22" t="str">
        <f t="shared" si="171"/>
        <v>--</v>
      </c>
      <c r="W292" s="22" t="str">
        <f t="shared" si="171"/>
        <v>--</v>
      </c>
      <c r="X292" s="22" t="str">
        <f t="shared" si="171"/>
        <v>--</v>
      </c>
      <c r="Y292" s="22" t="str">
        <f t="shared" si="171"/>
        <v>--</v>
      </c>
      <c r="Z292" s="22" t="str">
        <f t="shared" si="171"/>
        <v>--</v>
      </c>
      <c r="AA292" s="22" t="str">
        <f t="shared" si="171"/>
        <v>--</v>
      </c>
      <c r="AB292" s="22" t="str">
        <f t="shared" si="171"/>
        <v>--</v>
      </c>
      <c r="AC292" s="22" t="str">
        <f t="shared" si="171"/>
        <v>--</v>
      </c>
      <c r="AD292" s="22" t="str">
        <f t="shared" si="171"/>
        <v>--</v>
      </c>
      <c r="AE292" s="23" t="str">
        <f t="shared" si="149"/>
        <v>--</v>
      </c>
    </row>
    <row r="293" spans="1:31">
      <c r="A293" s="37" t="s">
        <v>208</v>
      </c>
      <c r="B293" s="4" t="s">
        <v>209</v>
      </c>
      <c r="C293" s="22" t="str">
        <f t="shared" ref="C293:D293" si="172">IFERROR((C87/B87*100-100),"--")</f>
        <v>--</v>
      </c>
      <c r="D293" s="22">
        <f t="shared" si="172"/>
        <v>3908.4499999999989</v>
      </c>
      <c r="E293" s="22">
        <f t="shared" ref="E293:AD293" si="173">IFERROR((E87/D87*100-100),"--")</f>
        <v>1311.6790779478354</v>
      </c>
      <c r="F293" s="22">
        <f t="shared" si="173"/>
        <v>-99.790144106937262</v>
      </c>
      <c r="G293" s="22">
        <f t="shared" si="173"/>
        <v>643633.26315789483</v>
      </c>
      <c r="H293" s="22">
        <f t="shared" si="173"/>
        <v>-21.271288238704955</v>
      </c>
      <c r="I293" s="22">
        <f t="shared" si="173"/>
        <v>-41.496035955096502</v>
      </c>
      <c r="J293" s="22">
        <f t="shared" si="173"/>
        <v>38.081972544224755</v>
      </c>
      <c r="K293" s="22">
        <f t="shared" si="173"/>
        <v>-86.833372533681882</v>
      </c>
      <c r="L293" s="22">
        <f t="shared" si="173"/>
        <v>-78.854439396874398</v>
      </c>
      <c r="M293" s="22">
        <f t="shared" si="173"/>
        <v>70.722040196661482</v>
      </c>
      <c r="N293" s="22">
        <f t="shared" si="173"/>
        <v>1605.9609197342145</v>
      </c>
      <c r="O293" s="22">
        <f t="shared" si="173"/>
        <v>31.427883284277527</v>
      </c>
      <c r="P293" s="22">
        <f t="shared" si="173"/>
        <v>-70.117642358621836</v>
      </c>
      <c r="Q293" s="22">
        <f t="shared" si="173"/>
        <v>-99.833686520728477</v>
      </c>
      <c r="R293" s="22">
        <f t="shared" si="173"/>
        <v>713.57281553398047</v>
      </c>
      <c r="S293" s="22">
        <f t="shared" si="173"/>
        <v>-94.575049523854986</v>
      </c>
      <c r="T293" s="22">
        <f t="shared" si="173"/>
        <v>51755.169379674429</v>
      </c>
      <c r="U293" s="22">
        <f t="shared" si="173"/>
        <v>-80.932119986289607</v>
      </c>
      <c r="V293" s="22">
        <f t="shared" si="173"/>
        <v>-100</v>
      </c>
      <c r="W293" s="22" t="str">
        <f t="shared" si="173"/>
        <v>--</v>
      </c>
      <c r="X293" s="22" t="str">
        <f t="shared" si="173"/>
        <v>--</v>
      </c>
      <c r="Y293" s="22" t="str">
        <f t="shared" si="173"/>
        <v>--</v>
      </c>
      <c r="Z293" s="22">
        <f t="shared" si="173"/>
        <v>-99.988189220960535</v>
      </c>
      <c r="AA293" s="22">
        <f t="shared" si="173"/>
        <v>3.465851172273176</v>
      </c>
      <c r="AB293" s="22">
        <f t="shared" si="173"/>
        <v>-100</v>
      </c>
      <c r="AC293" s="22" t="str">
        <f t="shared" si="173"/>
        <v>--</v>
      </c>
      <c r="AD293" s="22" t="str">
        <f t="shared" si="173"/>
        <v>--</v>
      </c>
      <c r="AE293" s="23">
        <f t="shared" si="149"/>
        <v>-100</v>
      </c>
    </row>
    <row r="294" spans="1:31">
      <c r="A294" s="37" t="s">
        <v>210</v>
      </c>
      <c r="B294" s="4" t="s">
        <v>211</v>
      </c>
      <c r="C294" s="22" t="str">
        <f t="shared" ref="C294:D294" si="174">IFERROR((C88/B88*100-100),"--")</f>
        <v>--</v>
      </c>
      <c r="D294" s="22">
        <f t="shared" si="174"/>
        <v>-31.731940377961138</v>
      </c>
      <c r="E294" s="22">
        <f t="shared" ref="E294:AD294" si="175">IFERROR((E88/D88*100-100),"--")</f>
        <v>562.25474504947886</v>
      </c>
      <c r="F294" s="22">
        <f t="shared" si="175"/>
        <v>-51.602614314440103</v>
      </c>
      <c r="G294" s="22">
        <f t="shared" si="175"/>
        <v>-70.607684898576053</v>
      </c>
      <c r="H294" s="22">
        <f t="shared" si="175"/>
        <v>-14.166573891551209</v>
      </c>
      <c r="I294" s="22">
        <f t="shared" si="175"/>
        <v>-97.576158218732573</v>
      </c>
      <c r="J294" s="22">
        <f t="shared" si="175"/>
        <v>2834.4168374147093</v>
      </c>
      <c r="K294" s="22">
        <f t="shared" si="175"/>
        <v>-71.451194561460838</v>
      </c>
      <c r="L294" s="22">
        <f t="shared" si="175"/>
        <v>-80.372051937196645</v>
      </c>
      <c r="M294" s="22">
        <f t="shared" si="175"/>
        <v>75.932154177454095</v>
      </c>
      <c r="N294" s="22">
        <f t="shared" si="175"/>
        <v>8950.0639518092175</v>
      </c>
      <c r="O294" s="22">
        <f t="shared" si="175"/>
        <v>-97.99522581633434</v>
      </c>
      <c r="P294" s="22">
        <f t="shared" si="175"/>
        <v>-8.6827822501174836</v>
      </c>
      <c r="Q294" s="22">
        <f t="shared" si="175"/>
        <v>-90.299873409840828</v>
      </c>
      <c r="R294" s="22">
        <f t="shared" si="175"/>
        <v>181.55834153438025</v>
      </c>
      <c r="S294" s="22">
        <f t="shared" si="175"/>
        <v>2414.1589289242133</v>
      </c>
      <c r="T294" s="22">
        <f t="shared" si="175"/>
        <v>-63.227880695748048</v>
      </c>
      <c r="U294" s="22">
        <f t="shared" si="175"/>
        <v>4.9804801472824352</v>
      </c>
      <c r="V294" s="22">
        <f t="shared" si="175"/>
        <v>11.272457386941909</v>
      </c>
      <c r="W294" s="22">
        <f t="shared" si="175"/>
        <v>-84.885160825502425</v>
      </c>
      <c r="X294" s="22">
        <f t="shared" si="175"/>
        <v>194.48204593484968</v>
      </c>
      <c r="Y294" s="22">
        <f t="shared" si="175"/>
        <v>1083.110030602696</v>
      </c>
      <c r="Z294" s="22">
        <f t="shared" si="175"/>
        <v>-92.029060056077526</v>
      </c>
      <c r="AA294" s="22">
        <f t="shared" si="175"/>
        <v>513.20223400760312</v>
      </c>
      <c r="AB294" s="22">
        <f t="shared" si="175"/>
        <v>7.2696906247095683</v>
      </c>
      <c r="AC294" s="22">
        <f t="shared" si="175"/>
        <v>-26.759897968804552</v>
      </c>
      <c r="AD294" s="22">
        <f t="shared" si="175"/>
        <v>1828.3283359207612</v>
      </c>
      <c r="AE294" s="23">
        <f t="shared" si="149"/>
        <v>7.397349960307082</v>
      </c>
    </row>
    <row r="295" spans="1:31">
      <c r="A295" s="37" t="s">
        <v>212</v>
      </c>
      <c r="B295" s="4" t="s">
        <v>213</v>
      </c>
      <c r="C295" s="22" t="str">
        <f t="shared" ref="C295:D295" si="176">IFERROR((C89/B89*100-100),"--")</f>
        <v>--</v>
      </c>
      <c r="D295" s="22">
        <f t="shared" si="176"/>
        <v>-3.1298232418202332</v>
      </c>
      <c r="E295" s="22">
        <f t="shared" ref="E295:AD295" si="177">IFERROR((E89/D89*100-100),"--")</f>
        <v>17.69267382515109</v>
      </c>
      <c r="F295" s="22">
        <f t="shared" si="177"/>
        <v>-60.327454839218312</v>
      </c>
      <c r="G295" s="22">
        <f t="shared" si="177"/>
        <v>-89.068941375634623</v>
      </c>
      <c r="H295" s="22">
        <f t="shared" si="177"/>
        <v>343.23508158064885</v>
      </c>
      <c r="I295" s="22">
        <f t="shared" si="177"/>
        <v>183.39382768805166</v>
      </c>
      <c r="J295" s="22">
        <f t="shared" si="177"/>
        <v>-40.728308584640416</v>
      </c>
      <c r="K295" s="22">
        <f t="shared" si="177"/>
        <v>113.21940838171875</v>
      </c>
      <c r="L295" s="22">
        <f t="shared" si="177"/>
        <v>-41.848328696547185</v>
      </c>
      <c r="M295" s="22">
        <f t="shared" si="177"/>
        <v>62.588096279871166</v>
      </c>
      <c r="N295" s="22">
        <f t="shared" si="177"/>
        <v>186.94330075594939</v>
      </c>
      <c r="O295" s="22">
        <f t="shared" si="177"/>
        <v>49.781536524676881</v>
      </c>
      <c r="P295" s="22">
        <f t="shared" si="177"/>
        <v>2.9117531046754408</v>
      </c>
      <c r="Q295" s="22">
        <f t="shared" si="177"/>
        <v>119.21185771240124</v>
      </c>
      <c r="R295" s="22">
        <f t="shared" si="177"/>
        <v>133.99700709368659</v>
      </c>
      <c r="S295" s="22">
        <f t="shared" si="177"/>
        <v>8.4351538410779341</v>
      </c>
      <c r="T295" s="22">
        <f t="shared" si="177"/>
        <v>-8.2743262846791055</v>
      </c>
      <c r="U295" s="22">
        <f t="shared" si="177"/>
        <v>-4.0719605390729612</v>
      </c>
      <c r="V295" s="22">
        <f t="shared" si="177"/>
        <v>-32.137137403598985</v>
      </c>
      <c r="W295" s="22">
        <f t="shared" si="177"/>
        <v>-31.54464072713084</v>
      </c>
      <c r="X295" s="22">
        <f t="shared" si="177"/>
        <v>133.33524336095311</v>
      </c>
      <c r="Y295" s="22">
        <f t="shared" si="177"/>
        <v>16.123044714323683</v>
      </c>
      <c r="Z295" s="22">
        <f t="shared" si="177"/>
        <v>-3.0613801753506635</v>
      </c>
      <c r="AA295" s="22">
        <f t="shared" si="177"/>
        <v>7.8797516194176751</v>
      </c>
      <c r="AB295" s="22">
        <f t="shared" si="177"/>
        <v>-22.805725165532778</v>
      </c>
      <c r="AC295" s="22">
        <f t="shared" si="177"/>
        <v>53.402032203133786</v>
      </c>
      <c r="AD295" s="22">
        <f t="shared" si="177"/>
        <v>-37.190805505762505</v>
      </c>
      <c r="AE295" s="23">
        <f t="shared" si="149"/>
        <v>10.341204549463129</v>
      </c>
    </row>
    <row r="296" spans="1:31">
      <c r="A296" s="37" t="s">
        <v>214</v>
      </c>
      <c r="B296" s="4" t="s">
        <v>215</v>
      </c>
      <c r="C296" s="22" t="str">
        <f t="shared" ref="C296:D296" si="178">IFERROR((C90/B90*100-100),"--")</f>
        <v>--</v>
      </c>
      <c r="D296" s="22">
        <f t="shared" si="178"/>
        <v>-98.258522727272734</v>
      </c>
      <c r="E296" s="22">
        <f t="shared" ref="E296:AD296" si="179">IFERROR((E90/D90*100-100),"--")</f>
        <v>903.2300163132137</v>
      </c>
      <c r="F296" s="22">
        <f t="shared" si="179"/>
        <v>-60.702787082506745</v>
      </c>
      <c r="G296" s="22">
        <f t="shared" si="179"/>
        <v>-100</v>
      </c>
      <c r="H296" s="22" t="str">
        <f t="shared" si="179"/>
        <v>--</v>
      </c>
      <c r="I296" s="22">
        <f t="shared" si="179"/>
        <v>-93.51300532748354</v>
      </c>
      <c r="J296" s="22">
        <f t="shared" si="179"/>
        <v>1958.5024154589373</v>
      </c>
      <c r="K296" s="22">
        <f t="shared" si="179"/>
        <v>98.345497641454074</v>
      </c>
      <c r="L296" s="22">
        <f t="shared" si="179"/>
        <v>187.82730101636361</v>
      </c>
      <c r="M296" s="22">
        <f t="shared" si="179"/>
        <v>144.22785216000787</v>
      </c>
      <c r="N296" s="22">
        <f t="shared" si="179"/>
        <v>100.76786351486916</v>
      </c>
      <c r="O296" s="22">
        <f t="shared" si="179"/>
        <v>-77.69749009468525</v>
      </c>
      <c r="P296" s="22">
        <f t="shared" si="179"/>
        <v>-18.611172718148424</v>
      </c>
      <c r="Q296" s="22">
        <f t="shared" si="179"/>
        <v>-27.339235981211303</v>
      </c>
      <c r="R296" s="22">
        <f t="shared" si="179"/>
        <v>287.49364352911272</v>
      </c>
      <c r="S296" s="22">
        <f t="shared" si="179"/>
        <v>49.84752421650083</v>
      </c>
      <c r="T296" s="22">
        <f t="shared" si="179"/>
        <v>-36.715060461226216</v>
      </c>
      <c r="U296" s="22">
        <f t="shared" si="179"/>
        <v>-93.489813075382202</v>
      </c>
      <c r="V296" s="22">
        <f t="shared" si="179"/>
        <v>39.070014614056078</v>
      </c>
      <c r="W296" s="22">
        <f t="shared" si="179"/>
        <v>260.36034314755727</v>
      </c>
      <c r="X296" s="22">
        <f t="shared" si="179"/>
        <v>-44.139993319512847</v>
      </c>
      <c r="Y296" s="22">
        <f t="shared" si="179"/>
        <v>-12.419677857190308</v>
      </c>
      <c r="Z296" s="22">
        <f t="shared" si="179"/>
        <v>84.474163343159319</v>
      </c>
      <c r="AA296" s="22">
        <f t="shared" si="179"/>
        <v>-89.731990741284704</v>
      </c>
      <c r="AB296" s="22">
        <f t="shared" si="179"/>
        <v>176.02700537818976</v>
      </c>
      <c r="AC296" s="22">
        <f t="shared" si="179"/>
        <v>-100</v>
      </c>
      <c r="AD296" s="22" t="str">
        <f t="shared" si="179"/>
        <v>--</v>
      </c>
      <c r="AE296" s="23">
        <f t="shared" si="149"/>
        <v>-3.1817483482933682</v>
      </c>
    </row>
    <row r="297" spans="1:31">
      <c r="A297" s="37" t="s">
        <v>216</v>
      </c>
      <c r="B297" s="4" t="s">
        <v>217</v>
      </c>
      <c r="C297" s="22" t="str">
        <f t="shared" ref="C297:D297" si="180">IFERROR((C91/B91*100-100),"--")</f>
        <v>--</v>
      </c>
      <c r="D297" s="22">
        <f t="shared" si="180"/>
        <v>68.311991259218814</v>
      </c>
      <c r="E297" s="22">
        <f t="shared" ref="E297:AD297" si="181">IFERROR((E91/D91*100-100),"--")</f>
        <v>35.009360746081313</v>
      </c>
      <c r="F297" s="22">
        <f t="shared" si="181"/>
        <v>15.491875396562719</v>
      </c>
      <c r="G297" s="22">
        <f t="shared" si="181"/>
        <v>3.2268637093335997</v>
      </c>
      <c r="H297" s="22">
        <f t="shared" si="181"/>
        <v>10.275791288359272</v>
      </c>
      <c r="I297" s="22">
        <f t="shared" si="181"/>
        <v>27.461468150530649</v>
      </c>
      <c r="J297" s="22">
        <f t="shared" si="181"/>
        <v>13.21809690605474</v>
      </c>
      <c r="K297" s="22">
        <f t="shared" si="181"/>
        <v>15.104301071658099</v>
      </c>
      <c r="L297" s="22">
        <f t="shared" si="181"/>
        <v>43.652464631973032</v>
      </c>
      <c r="M297" s="22">
        <f t="shared" si="181"/>
        <v>16.549662152362728</v>
      </c>
      <c r="N297" s="22">
        <f t="shared" si="181"/>
        <v>2.8438763138547642</v>
      </c>
      <c r="O297" s="22">
        <f t="shared" si="181"/>
        <v>-15.690091142424308</v>
      </c>
      <c r="P297" s="22">
        <f t="shared" si="181"/>
        <v>33.226593019464815</v>
      </c>
      <c r="Q297" s="22">
        <f t="shared" si="181"/>
        <v>-43.0305051670138</v>
      </c>
      <c r="R297" s="22">
        <f t="shared" si="181"/>
        <v>82.244141182235012</v>
      </c>
      <c r="S297" s="22">
        <f t="shared" si="181"/>
        <v>-4.1428815690149889</v>
      </c>
      <c r="T297" s="22">
        <f t="shared" si="181"/>
        <v>-10.710195598054668</v>
      </c>
      <c r="U297" s="22">
        <f t="shared" si="181"/>
        <v>11.312039321482175</v>
      </c>
      <c r="V297" s="22">
        <f t="shared" si="181"/>
        <v>13.356842778716199</v>
      </c>
      <c r="W297" s="22">
        <f t="shared" si="181"/>
        <v>-13.236713384256646</v>
      </c>
      <c r="X297" s="22">
        <f t="shared" si="181"/>
        <v>-4.3396129268557786</v>
      </c>
      <c r="Y297" s="22">
        <f t="shared" si="181"/>
        <v>-6.1887190300474373</v>
      </c>
      <c r="Z297" s="22">
        <f t="shared" si="181"/>
        <v>17.319629721812163</v>
      </c>
      <c r="AA297" s="22">
        <f t="shared" si="181"/>
        <v>-20.560389906865325</v>
      </c>
      <c r="AB297" s="22">
        <f t="shared" si="181"/>
        <v>-21.533124803554557</v>
      </c>
      <c r="AC297" s="22">
        <f t="shared" si="181"/>
        <v>25.845175576765115</v>
      </c>
      <c r="AD297" s="22">
        <f t="shared" si="181"/>
        <v>-0.86863859427803902</v>
      </c>
      <c r="AE297" s="23">
        <f t="shared" si="149"/>
        <v>7.5344979749903302</v>
      </c>
    </row>
    <row r="298" spans="1:31">
      <c r="A298" s="37" t="s">
        <v>218</v>
      </c>
      <c r="B298" s="4" t="s">
        <v>219</v>
      </c>
      <c r="C298" s="22" t="str">
        <f t="shared" ref="C298:D298" si="182">IFERROR((C92/B92*100-100),"--")</f>
        <v>--</v>
      </c>
      <c r="D298" s="22">
        <f t="shared" si="182"/>
        <v>466.44949999999983</v>
      </c>
      <c r="E298" s="22">
        <f t="shared" ref="E298:AD298" si="183">IFERROR((E92/D92*100-100),"--")</f>
        <v>-61.797068847267042</v>
      </c>
      <c r="F298" s="22">
        <f t="shared" si="183"/>
        <v>22.18819000088088</v>
      </c>
      <c r="G298" s="22">
        <f t="shared" si="183"/>
        <v>-3.8473520617399117</v>
      </c>
      <c r="H298" s="22">
        <f t="shared" si="183"/>
        <v>65.86992936373278</v>
      </c>
      <c r="I298" s="22">
        <f t="shared" si="183"/>
        <v>30.95788254811896</v>
      </c>
      <c r="J298" s="22">
        <f t="shared" si="183"/>
        <v>30.111326725623087</v>
      </c>
      <c r="K298" s="22">
        <f t="shared" si="183"/>
        <v>12.22627421369819</v>
      </c>
      <c r="L298" s="22">
        <f t="shared" si="183"/>
        <v>95.26789247626175</v>
      </c>
      <c r="M298" s="22">
        <f t="shared" si="183"/>
        <v>8.9278635824073547</v>
      </c>
      <c r="N298" s="22">
        <f t="shared" si="183"/>
        <v>13.723915866145077</v>
      </c>
      <c r="O298" s="22">
        <f t="shared" si="183"/>
        <v>3.4896733524891346</v>
      </c>
      <c r="P298" s="22">
        <f t="shared" si="183"/>
        <v>10.573930979945814</v>
      </c>
      <c r="Q298" s="22">
        <f t="shared" si="183"/>
        <v>-20.405686275108209</v>
      </c>
      <c r="R298" s="22">
        <f t="shared" si="183"/>
        <v>-12.106677807256418</v>
      </c>
      <c r="S298" s="22">
        <f t="shared" si="183"/>
        <v>-1.7535508111171225</v>
      </c>
      <c r="T298" s="22">
        <f t="shared" si="183"/>
        <v>-1.9571043413923661</v>
      </c>
      <c r="U298" s="22">
        <f t="shared" si="183"/>
        <v>-9.3057510178930585</v>
      </c>
      <c r="V298" s="22">
        <f t="shared" si="183"/>
        <v>-0.46353031737778849</v>
      </c>
      <c r="W298" s="22">
        <f t="shared" si="183"/>
        <v>-5.2288421327149877</v>
      </c>
      <c r="X298" s="22">
        <f t="shared" si="183"/>
        <v>-0.67865244544117331</v>
      </c>
      <c r="Y298" s="22">
        <f t="shared" si="183"/>
        <v>6.1662858986208562</v>
      </c>
      <c r="Z298" s="22">
        <f t="shared" si="183"/>
        <v>-1.42042236969138</v>
      </c>
      <c r="AA298" s="22">
        <f t="shared" si="183"/>
        <v>7.2099025901363234</v>
      </c>
      <c r="AB298" s="22">
        <f t="shared" si="183"/>
        <v>-18.901147423795209</v>
      </c>
      <c r="AC298" s="22">
        <f t="shared" si="183"/>
        <v>19.911679404125636</v>
      </c>
      <c r="AD298" s="22">
        <f t="shared" si="183"/>
        <v>22.036885432504704</v>
      </c>
      <c r="AE298" s="23">
        <f t="shared" si="149"/>
        <v>10.652879785236635</v>
      </c>
    </row>
    <row r="299" spans="1:31">
      <c r="A299" s="37" t="s">
        <v>220</v>
      </c>
      <c r="B299" s="4" t="s">
        <v>221</v>
      </c>
      <c r="C299" s="22" t="str">
        <f t="shared" ref="C299:D299" si="184">IFERROR((C93/B93*100-100),"--")</f>
        <v>--</v>
      </c>
      <c r="D299" s="22">
        <f t="shared" si="184"/>
        <v>179.3705751125263</v>
      </c>
      <c r="E299" s="22">
        <f t="shared" ref="E299:AD299" si="185">IFERROR((E93/D93*100-100),"--")</f>
        <v>-39.204060171723278</v>
      </c>
      <c r="F299" s="22">
        <f t="shared" si="185"/>
        <v>13.274727829554124</v>
      </c>
      <c r="G299" s="22">
        <f t="shared" si="185"/>
        <v>18.988345755013952</v>
      </c>
      <c r="H299" s="22">
        <f t="shared" si="185"/>
        <v>47.612595274509687</v>
      </c>
      <c r="I299" s="22">
        <f t="shared" si="185"/>
        <v>6.8082949163584203</v>
      </c>
      <c r="J299" s="22">
        <f t="shared" si="185"/>
        <v>39.518663489229709</v>
      </c>
      <c r="K299" s="22">
        <f t="shared" si="185"/>
        <v>13.998772852989134</v>
      </c>
      <c r="L299" s="22">
        <f t="shared" si="185"/>
        <v>25.128566918252332</v>
      </c>
      <c r="M299" s="22">
        <f t="shared" si="185"/>
        <v>31.481882429824992</v>
      </c>
      <c r="N299" s="22">
        <f t="shared" si="185"/>
        <v>-0.64778031118224533</v>
      </c>
      <c r="O299" s="22">
        <f t="shared" si="185"/>
        <v>14.077918872518254</v>
      </c>
      <c r="P299" s="22">
        <f t="shared" si="185"/>
        <v>9.1797286832041607</v>
      </c>
      <c r="Q299" s="22">
        <f t="shared" si="185"/>
        <v>-33.509738955090114</v>
      </c>
      <c r="R299" s="22">
        <f t="shared" si="185"/>
        <v>36.558788983742687</v>
      </c>
      <c r="S299" s="22">
        <f t="shared" si="185"/>
        <v>20.313044651986331</v>
      </c>
      <c r="T299" s="22">
        <f t="shared" si="185"/>
        <v>4.5100945705592466</v>
      </c>
      <c r="U299" s="22">
        <f t="shared" si="185"/>
        <v>-5.4156637370104619</v>
      </c>
      <c r="V299" s="22">
        <f t="shared" si="185"/>
        <v>-4.8963380267256298</v>
      </c>
      <c r="W299" s="22">
        <f t="shared" si="185"/>
        <v>-16.306028732292248</v>
      </c>
      <c r="X299" s="22">
        <f t="shared" si="185"/>
        <v>-9.302078990642741</v>
      </c>
      <c r="Y299" s="22">
        <f t="shared" si="185"/>
        <v>7.307285432994945</v>
      </c>
      <c r="Z299" s="22">
        <f t="shared" si="185"/>
        <v>39.597710354099121</v>
      </c>
      <c r="AA299" s="22">
        <f t="shared" si="185"/>
        <v>-5.3191898526477672</v>
      </c>
      <c r="AB299" s="22">
        <f t="shared" si="185"/>
        <v>-32.137276098621541</v>
      </c>
      <c r="AC299" s="22">
        <f t="shared" si="185"/>
        <v>4.4434847713386034</v>
      </c>
      <c r="AD299" s="22">
        <f t="shared" si="185"/>
        <v>10.692411333737951</v>
      </c>
      <c r="AE299" s="23">
        <f t="shared" si="149"/>
        <v>8.624281873392988</v>
      </c>
    </row>
    <row r="300" spans="1:31">
      <c r="A300" s="37" t="s">
        <v>222</v>
      </c>
      <c r="B300" s="4" t="s">
        <v>223</v>
      </c>
      <c r="C300" s="22" t="str">
        <f t="shared" ref="C300:D300" si="186">IFERROR((C94/B94*100-100),"--")</f>
        <v>--</v>
      </c>
      <c r="D300" s="22">
        <f t="shared" si="186"/>
        <v>59.83531617986003</v>
      </c>
      <c r="E300" s="22">
        <f t="shared" ref="E300:AD300" si="187">IFERROR((E94/D94*100-100),"--")</f>
        <v>-1.6003879658486966</v>
      </c>
      <c r="F300" s="22">
        <f t="shared" si="187"/>
        <v>6.4072986743430391</v>
      </c>
      <c r="G300" s="22">
        <f t="shared" si="187"/>
        <v>30.039002455903073</v>
      </c>
      <c r="H300" s="22">
        <f t="shared" si="187"/>
        <v>39.665687760989641</v>
      </c>
      <c r="I300" s="22">
        <f t="shared" si="187"/>
        <v>110.7456516700382</v>
      </c>
      <c r="J300" s="22">
        <f t="shared" si="187"/>
        <v>44.524154597170309</v>
      </c>
      <c r="K300" s="22">
        <f t="shared" si="187"/>
        <v>58.252241906863702</v>
      </c>
      <c r="L300" s="22">
        <f t="shared" si="187"/>
        <v>38.65988916712783</v>
      </c>
      <c r="M300" s="22">
        <f t="shared" si="187"/>
        <v>19.646228740287725</v>
      </c>
      <c r="N300" s="22">
        <f t="shared" si="187"/>
        <v>-10.170645986153019</v>
      </c>
      <c r="O300" s="22">
        <f t="shared" si="187"/>
        <v>-34.020141856333126</v>
      </c>
      <c r="P300" s="22">
        <f t="shared" si="187"/>
        <v>44.288110194236538</v>
      </c>
      <c r="Q300" s="22">
        <f t="shared" si="187"/>
        <v>16.485476830815088</v>
      </c>
      <c r="R300" s="22">
        <f t="shared" si="187"/>
        <v>75.497439689489596</v>
      </c>
      <c r="S300" s="22">
        <f t="shared" si="187"/>
        <v>38.849288078381051</v>
      </c>
      <c r="T300" s="22">
        <f t="shared" si="187"/>
        <v>19.978315536951101</v>
      </c>
      <c r="U300" s="22">
        <f t="shared" si="187"/>
        <v>13.399482240053743</v>
      </c>
      <c r="V300" s="22">
        <f t="shared" si="187"/>
        <v>-19.035106485633051</v>
      </c>
      <c r="W300" s="22">
        <f t="shared" si="187"/>
        <v>-61.30207939870418</v>
      </c>
      <c r="X300" s="22">
        <f t="shared" si="187"/>
        <v>-11.717024225306034</v>
      </c>
      <c r="Y300" s="22">
        <f t="shared" si="187"/>
        <v>-33.820174808414365</v>
      </c>
      <c r="Z300" s="22">
        <f t="shared" si="187"/>
        <v>11.29607931102008</v>
      </c>
      <c r="AA300" s="22">
        <f t="shared" si="187"/>
        <v>-6.011784232436824</v>
      </c>
      <c r="AB300" s="22">
        <f t="shared" si="187"/>
        <v>54.096290700349016</v>
      </c>
      <c r="AC300" s="22">
        <f t="shared" si="187"/>
        <v>13.863112267088425</v>
      </c>
      <c r="AD300" s="22">
        <f t="shared" si="187"/>
        <v>64.357524378475091</v>
      </c>
      <c r="AE300" s="23">
        <f t="shared" si="149"/>
        <v>14.501048746825845</v>
      </c>
    </row>
    <row r="301" spans="1:31">
      <c r="A301" s="37" t="s">
        <v>224</v>
      </c>
      <c r="B301" s="4" t="s">
        <v>225</v>
      </c>
      <c r="C301" s="22" t="str">
        <f t="shared" ref="C301:D301" si="188">IFERROR((C95/B95*100-100),"--")</f>
        <v>--</v>
      </c>
      <c r="D301" s="22">
        <f t="shared" si="188"/>
        <v>-48.952168021680208</v>
      </c>
      <c r="E301" s="22">
        <f t="shared" ref="E301:AD301" si="189">IFERROR((E95/D95*100-100),"--")</f>
        <v>-98.602989385055196</v>
      </c>
      <c r="F301" s="22">
        <f t="shared" si="189"/>
        <v>-72.791183735512064</v>
      </c>
      <c r="G301" s="22">
        <f t="shared" si="189"/>
        <v>26177.118249534447</v>
      </c>
      <c r="H301" s="22">
        <f t="shared" si="189"/>
        <v>-97.566670948253332</v>
      </c>
      <c r="I301" s="22">
        <f t="shared" si="189"/>
        <v>392.66445811642211</v>
      </c>
      <c r="J301" s="22">
        <f t="shared" si="189"/>
        <v>45.065395699401478</v>
      </c>
      <c r="K301" s="22">
        <f t="shared" si="189"/>
        <v>17.565468094968836</v>
      </c>
      <c r="L301" s="22">
        <f t="shared" si="189"/>
        <v>974.15045862019679</v>
      </c>
      <c r="M301" s="22">
        <f t="shared" si="189"/>
        <v>594.03061533186769</v>
      </c>
      <c r="N301" s="22">
        <f t="shared" si="189"/>
        <v>78.466325236573624</v>
      </c>
      <c r="O301" s="22">
        <f t="shared" si="189"/>
        <v>-43.40027361167509</v>
      </c>
      <c r="P301" s="22">
        <f t="shared" si="189"/>
        <v>-57.873828163500413</v>
      </c>
      <c r="Q301" s="22">
        <f t="shared" si="189"/>
        <v>-95.155558912456854</v>
      </c>
      <c r="R301" s="22">
        <f t="shared" si="189"/>
        <v>106.25844049293889</v>
      </c>
      <c r="S301" s="22">
        <f t="shared" si="189"/>
        <v>-11.130354194232723</v>
      </c>
      <c r="T301" s="22">
        <f t="shared" si="189"/>
        <v>-42.301380145166725</v>
      </c>
      <c r="U301" s="22">
        <f t="shared" si="189"/>
        <v>-22.175156680270931</v>
      </c>
      <c r="V301" s="22">
        <f t="shared" si="189"/>
        <v>47.848202725198831</v>
      </c>
      <c r="W301" s="22">
        <f t="shared" si="189"/>
        <v>592.70881841202322</v>
      </c>
      <c r="X301" s="22">
        <f t="shared" si="189"/>
        <v>244.27086643036364</v>
      </c>
      <c r="Y301" s="22">
        <f t="shared" si="189"/>
        <v>-65.374066171578164</v>
      </c>
      <c r="Z301" s="22">
        <f t="shared" si="189"/>
        <v>25.929591987037838</v>
      </c>
      <c r="AA301" s="22">
        <f t="shared" si="189"/>
        <v>-3.9095769686129671</v>
      </c>
      <c r="AB301" s="22">
        <f t="shared" si="189"/>
        <v>-71.577180834586926</v>
      </c>
      <c r="AC301" s="22">
        <f t="shared" si="189"/>
        <v>-79.286589474474198</v>
      </c>
      <c r="AD301" s="22">
        <f t="shared" si="189"/>
        <v>2876.3694435583279</v>
      </c>
      <c r="AE301" s="23">
        <f t="shared" si="149"/>
        <v>4.482340545438916</v>
      </c>
    </row>
    <row r="302" spans="1:31">
      <c r="A302" s="37" t="s">
        <v>226</v>
      </c>
      <c r="B302" s="4" t="s">
        <v>227</v>
      </c>
      <c r="C302" s="22" t="str">
        <f t="shared" ref="C302:D302" si="190">IFERROR((C96/B96*100-100),"--")</f>
        <v>--</v>
      </c>
      <c r="D302" s="22">
        <f t="shared" si="190"/>
        <v>240.58271957200174</v>
      </c>
      <c r="E302" s="22">
        <f t="shared" ref="E302:AD302" si="191">IFERROR((E96/D96*100-100),"--")</f>
        <v>23.636629836622447</v>
      </c>
      <c r="F302" s="22">
        <f t="shared" si="191"/>
        <v>72.639253398330595</v>
      </c>
      <c r="G302" s="22">
        <f t="shared" si="191"/>
        <v>66.533355965954343</v>
      </c>
      <c r="H302" s="22">
        <f t="shared" si="191"/>
        <v>116.68089850427225</v>
      </c>
      <c r="I302" s="22">
        <f t="shared" si="191"/>
        <v>22.452096777858415</v>
      </c>
      <c r="J302" s="22">
        <f t="shared" si="191"/>
        <v>34.811226747487524</v>
      </c>
      <c r="K302" s="22">
        <f t="shared" si="191"/>
        <v>29.985901986514449</v>
      </c>
      <c r="L302" s="22">
        <f t="shared" si="191"/>
        <v>16.339952781446712</v>
      </c>
      <c r="M302" s="22">
        <f t="shared" si="191"/>
        <v>21.979154694302068</v>
      </c>
      <c r="N302" s="22">
        <f t="shared" si="191"/>
        <v>-1.3099040738372594</v>
      </c>
      <c r="O302" s="22">
        <f t="shared" si="191"/>
        <v>-11.606023498969591</v>
      </c>
      <c r="P302" s="22">
        <f t="shared" si="191"/>
        <v>-6.8462006761982508</v>
      </c>
      <c r="Q302" s="22">
        <f t="shared" si="191"/>
        <v>-35.509021719269001</v>
      </c>
      <c r="R302" s="22">
        <f t="shared" si="191"/>
        <v>0.7349481443325061</v>
      </c>
      <c r="S302" s="22">
        <f t="shared" si="191"/>
        <v>-16.926771680627255</v>
      </c>
      <c r="T302" s="22">
        <f t="shared" si="191"/>
        <v>-8.433077722936261</v>
      </c>
      <c r="U302" s="22">
        <f t="shared" si="191"/>
        <v>23.671885430075164</v>
      </c>
      <c r="V302" s="22">
        <f t="shared" si="191"/>
        <v>-14.64728916234435</v>
      </c>
      <c r="W302" s="22">
        <f t="shared" si="191"/>
        <v>17.171780767565735</v>
      </c>
      <c r="X302" s="22">
        <f t="shared" si="191"/>
        <v>-1.9014247463795044</v>
      </c>
      <c r="Y302" s="22">
        <f t="shared" si="191"/>
        <v>10.016073097905419</v>
      </c>
      <c r="Z302" s="22">
        <f t="shared" si="191"/>
        <v>-30.775768977693986</v>
      </c>
      <c r="AA302" s="22">
        <f t="shared" si="191"/>
        <v>10.057605404308575</v>
      </c>
      <c r="AB302" s="22">
        <f t="shared" si="191"/>
        <v>-21.540394976325075</v>
      </c>
      <c r="AC302" s="22">
        <f t="shared" si="191"/>
        <v>6.5104327145073455</v>
      </c>
      <c r="AD302" s="22">
        <f t="shared" si="191"/>
        <v>64.439710370855749</v>
      </c>
      <c r="AE302" s="23">
        <f t="shared" si="149"/>
        <v>14.547179607944244</v>
      </c>
    </row>
    <row r="303" spans="1:31">
      <c r="A303" s="37" t="s">
        <v>228</v>
      </c>
      <c r="B303" s="4" t="s">
        <v>229</v>
      </c>
      <c r="C303" s="22" t="str">
        <f t="shared" ref="C303:D303" si="192">IFERROR((C97/B97*100-100),"--")</f>
        <v>--</v>
      </c>
      <c r="D303" s="22">
        <f t="shared" si="192"/>
        <v>590.72</v>
      </c>
      <c r="E303" s="22">
        <f t="shared" ref="E303:AD303" si="193">IFERROR((E97/D97*100-100),"--")</f>
        <v>-43.181390433171188</v>
      </c>
      <c r="F303" s="22">
        <f t="shared" si="193"/>
        <v>-73.393297363408777</v>
      </c>
      <c r="G303" s="22">
        <f t="shared" si="193"/>
        <v>1828.2321394368896</v>
      </c>
      <c r="H303" s="22">
        <f t="shared" si="193"/>
        <v>247.42793499746705</v>
      </c>
      <c r="I303" s="22">
        <f t="shared" si="193"/>
        <v>-98.664786362601575</v>
      </c>
      <c r="J303" s="22">
        <f t="shared" si="193"/>
        <v>-10.473488396991513</v>
      </c>
      <c r="K303" s="22">
        <f t="shared" si="193"/>
        <v>-14.413417842621385</v>
      </c>
      <c r="L303" s="22">
        <f t="shared" si="193"/>
        <v>348076.07852726447</v>
      </c>
      <c r="M303" s="22">
        <f t="shared" si="193"/>
        <v>-99.868408862693201</v>
      </c>
      <c r="N303" s="22">
        <f t="shared" si="193"/>
        <v>-12.182067703568151</v>
      </c>
      <c r="O303" s="22">
        <f t="shared" si="193"/>
        <v>310001.45248389506</v>
      </c>
      <c r="P303" s="22">
        <f t="shared" si="193"/>
        <v>-99.633386490781263</v>
      </c>
      <c r="Q303" s="22">
        <f t="shared" si="193"/>
        <v>-53.279255640050891</v>
      </c>
      <c r="R303" s="22">
        <f t="shared" si="193"/>
        <v>-84.682639311142935</v>
      </c>
      <c r="S303" s="22">
        <f t="shared" si="193"/>
        <v>-47.588863633938381</v>
      </c>
      <c r="T303" s="22">
        <f t="shared" si="193"/>
        <v>1155.5838338593096</v>
      </c>
      <c r="U303" s="22">
        <f t="shared" si="193"/>
        <v>-33.66348835700849</v>
      </c>
      <c r="V303" s="22">
        <f t="shared" si="193"/>
        <v>-29.107958267739633</v>
      </c>
      <c r="W303" s="22">
        <f t="shared" si="193"/>
        <v>199.93586383823896</v>
      </c>
      <c r="X303" s="22">
        <f t="shared" si="193"/>
        <v>-43.635136657630504</v>
      </c>
      <c r="Y303" s="22">
        <f t="shared" si="193"/>
        <v>470.24759169704021</v>
      </c>
      <c r="Z303" s="22">
        <f t="shared" si="193"/>
        <v>-68.008142134688597</v>
      </c>
      <c r="AA303" s="22">
        <f t="shared" si="193"/>
        <v>-88.968815019951094</v>
      </c>
      <c r="AB303" s="22">
        <f t="shared" si="193"/>
        <v>-55.746095452380231</v>
      </c>
      <c r="AC303" s="22">
        <f t="shared" si="193"/>
        <v>-39.584096738732136</v>
      </c>
      <c r="AD303" s="22">
        <f t="shared" si="193"/>
        <v>-84.488248673237308</v>
      </c>
      <c r="AE303" s="23">
        <f t="shared" si="149"/>
        <v>-7.8196366867739897</v>
      </c>
    </row>
    <row r="304" spans="1:31">
      <c r="A304" s="37" t="s">
        <v>230</v>
      </c>
      <c r="B304" s="4" t="s">
        <v>231</v>
      </c>
      <c r="C304" s="22" t="str">
        <f t="shared" ref="C304:D304" si="194">IFERROR((C98/B98*100-100),"--")</f>
        <v>--</v>
      </c>
      <c r="D304" s="22">
        <f t="shared" si="194"/>
        <v>148.45384615384614</v>
      </c>
      <c r="E304" s="22">
        <f t="shared" ref="E304:AD304" si="195">IFERROR((E98/D98*100-100),"--")</f>
        <v>308.97551007771148</v>
      </c>
      <c r="F304" s="22">
        <f t="shared" si="195"/>
        <v>-5.6014094539398371</v>
      </c>
      <c r="G304" s="22">
        <f t="shared" si="195"/>
        <v>-25.505557523981992</v>
      </c>
      <c r="H304" s="22">
        <f t="shared" si="195"/>
        <v>-51.280673630806625</v>
      </c>
      <c r="I304" s="22">
        <f t="shared" si="195"/>
        <v>48.674312046394533</v>
      </c>
      <c r="J304" s="22">
        <f t="shared" si="195"/>
        <v>-35.820792675841673</v>
      </c>
      <c r="K304" s="22">
        <f t="shared" si="195"/>
        <v>1922.548299288221</v>
      </c>
      <c r="L304" s="22">
        <f t="shared" si="195"/>
        <v>-35.406744034658843</v>
      </c>
      <c r="M304" s="22">
        <f t="shared" si="195"/>
        <v>-93.701496688573101</v>
      </c>
      <c r="N304" s="22">
        <f t="shared" si="195"/>
        <v>8974.6839037818972</v>
      </c>
      <c r="O304" s="22">
        <f t="shared" si="195"/>
        <v>-88.469453931549225</v>
      </c>
      <c r="P304" s="22">
        <f t="shared" si="195"/>
        <v>162.50556869656555</v>
      </c>
      <c r="Q304" s="22">
        <f t="shared" si="195"/>
        <v>-97.481012751372219</v>
      </c>
      <c r="R304" s="22">
        <f t="shared" si="195"/>
        <v>-12.640558499328876</v>
      </c>
      <c r="S304" s="22">
        <f t="shared" si="195"/>
        <v>172.93971742277381</v>
      </c>
      <c r="T304" s="22">
        <f t="shared" si="195"/>
        <v>3339.4191656418498</v>
      </c>
      <c r="U304" s="22">
        <f t="shared" si="195"/>
        <v>-97.554864203484811</v>
      </c>
      <c r="V304" s="22">
        <f t="shared" si="195"/>
        <v>-100</v>
      </c>
      <c r="W304" s="22" t="str">
        <f t="shared" si="195"/>
        <v>--</v>
      </c>
      <c r="X304" s="22">
        <f t="shared" si="195"/>
        <v>-37.87082381889293</v>
      </c>
      <c r="Y304" s="22">
        <f t="shared" si="195"/>
        <v>4.3460840553691611</v>
      </c>
      <c r="Z304" s="22">
        <f t="shared" si="195"/>
        <v>187.46197129017014</v>
      </c>
      <c r="AA304" s="22">
        <f t="shared" si="195"/>
        <v>-20.542907967659289</v>
      </c>
      <c r="AB304" s="22">
        <f t="shared" si="195"/>
        <v>-100</v>
      </c>
      <c r="AC304" s="22" t="str">
        <f t="shared" si="195"/>
        <v>--</v>
      </c>
      <c r="AD304" s="22" t="str">
        <f t="shared" si="195"/>
        <v>--</v>
      </c>
      <c r="AE304" s="23">
        <f t="shared" si="149"/>
        <v>-100</v>
      </c>
    </row>
    <row r="305" spans="1:31">
      <c r="A305" s="37" t="s">
        <v>232</v>
      </c>
      <c r="B305" s="4" t="s">
        <v>233</v>
      </c>
      <c r="C305" s="22" t="str">
        <f t="shared" ref="C305:D305" si="196">IFERROR((C99/B99*100-100),"--")</f>
        <v>--</v>
      </c>
      <c r="D305" s="22">
        <f t="shared" si="196"/>
        <v>73.852843740838466</v>
      </c>
      <c r="E305" s="22">
        <f t="shared" ref="E305:AD305" si="197">IFERROR((E99/D99*100-100),"--")</f>
        <v>-0.83371830302606043</v>
      </c>
      <c r="F305" s="22">
        <f t="shared" si="197"/>
        <v>8.4338078249454043</v>
      </c>
      <c r="G305" s="22">
        <f t="shared" si="197"/>
        <v>6.3076544833664769</v>
      </c>
      <c r="H305" s="22">
        <f t="shared" si="197"/>
        <v>25.850035743462541</v>
      </c>
      <c r="I305" s="22">
        <f t="shared" si="197"/>
        <v>25.743297374833048</v>
      </c>
      <c r="J305" s="22">
        <f t="shared" si="197"/>
        <v>11.503312192012743</v>
      </c>
      <c r="K305" s="22">
        <f t="shared" si="197"/>
        <v>7.1119355579869534</v>
      </c>
      <c r="L305" s="22">
        <f t="shared" si="197"/>
        <v>-3.3622002310899859</v>
      </c>
      <c r="M305" s="22">
        <f t="shared" si="197"/>
        <v>29.147309580384672</v>
      </c>
      <c r="N305" s="22">
        <f t="shared" si="197"/>
        <v>29.74612054564156</v>
      </c>
      <c r="O305" s="22">
        <f t="shared" si="197"/>
        <v>21.392436802482834</v>
      </c>
      <c r="P305" s="22">
        <f t="shared" si="197"/>
        <v>-3.7262203080187533</v>
      </c>
      <c r="Q305" s="22">
        <f t="shared" si="197"/>
        <v>-15.722971971360977</v>
      </c>
      <c r="R305" s="22">
        <f t="shared" si="197"/>
        <v>6.3363778305272263</v>
      </c>
      <c r="S305" s="22">
        <f t="shared" si="197"/>
        <v>9.0059645857209887</v>
      </c>
      <c r="T305" s="22">
        <f t="shared" si="197"/>
        <v>5.3138697311812138</v>
      </c>
      <c r="U305" s="22">
        <f t="shared" si="197"/>
        <v>-4.5351117916454342</v>
      </c>
      <c r="V305" s="22">
        <f t="shared" si="197"/>
        <v>48.868194594235945</v>
      </c>
      <c r="W305" s="22">
        <f t="shared" si="197"/>
        <v>5.6999672054681696</v>
      </c>
      <c r="X305" s="22">
        <f t="shared" si="197"/>
        <v>7.7493953411636625</v>
      </c>
      <c r="Y305" s="22">
        <f t="shared" si="197"/>
        <v>1.4307303657921295</v>
      </c>
      <c r="Z305" s="22">
        <f t="shared" si="197"/>
        <v>-4.3447443237470935</v>
      </c>
      <c r="AA305" s="22">
        <f t="shared" si="197"/>
        <v>4.5593609850113239</v>
      </c>
      <c r="AB305" s="22">
        <f t="shared" si="197"/>
        <v>-6.4978292315823722</v>
      </c>
      <c r="AC305" s="22">
        <f t="shared" si="197"/>
        <v>16.440667547046829</v>
      </c>
      <c r="AD305" s="22">
        <f t="shared" si="197"/>
        <v>40.719947484026818</v>
      </c>
      <c r="AE305" s="23">
        <f t="shared" si="149"/>
        <v>10.960824227325844</v>
      </c>
    </row>
    <row r="306" spans="1:31">
      <c r="A306" s="37" t="s">
        <v>234</v>
      </c>
      <c r="B306" s="4" t="s">
        <v>235</v>
      </c>
      <c r="C306" s="22" t="str">
        <f t="shared" ref="C306:D306" si="198">IFERROR((C100/B100*100-100),"--")</f>
        <v>--</v>
      </c>
      <c r="D306" s="22">
        <f t="shared" si="198"/>
        <v>-8.8857868020304522</v>
      </c>
      <c r="E306" s="22">
        <f t="shared" ref="E306:AD306" si="199">IFERROR((E100/D100*100-100),"--")</f>
        <v>59.967408562912624</v>
      </c>
      <c r="F306" s="22">
        <f t="shared" si="199"/>
        <v>-1.4355691690450669</v>
      </c>
      <c r="G306" s="22">
        <f t="shared" si="199"/>
        <v>6.7496373822264957</v>
      </c>
      <c r="H306" s="22">
        <f t="shared" si="199"/>
        <v>11.296490146509413</v>
      </c>
      <c r="I306" s="22">
        <f t="shared" si="199"/>
        <v>12.950122233391426</v>
      </c>
      <c r="J306" s="22">
        <f t="shared" si="199"/>
        <v>-4.5155722667319793</v>
      </c>
      <c r="K306" s="22">
        <f t="shared" si="199"/>
        <v>-32.019275513686225</v>
      </c>
      <c r="L306" s="22">
        <f t="shared" si="199"/>
        <v>-34.25789303421287</v>
      </c>
      <c r="M306" s="22">
        <f t="shared" si="199"/>
        <v>-11.899080177146487</v>
      </c>
      <c r="N306" s="22">
        <f t="shared" si="199"/>
        <v>-18.991907384905232</v>
      </c>
      <c r="O306" s="22">
        <f t="shared" si="199"/>
        <v>27.350929824409718</v>
      </c>
      <c r="P306" s="22">
        <f t="shared" si="199"/>
        <v>9.4646748538726513</v>
      </c>
      <c r="Q306" s="22">
        <f t="shared" si="199"/>
        <v>-66.872719887004081</v>
      </c>
      <c r="R306" s="22">
        <f t="shared" si="199"/>
        <v>174.00029953571965</v>
      </c>
      <c r="S306" s="22">
        <f t="shared" si="199"/>
        <v>-25.959961738179842</v>
      </c>
      <c r="T306" s="22">
        <f t="shared" si="199"/>
        <v>0.67687906611915594</v>
      </c>
      <c r="U306" s="22">
        <f t="shared" si="199"/>
        <v>-49.173224196482991</v>
      </c>
      <c r="V306" s="22">
        <f t="shared" si="199"/>
        <v>30.09580487365028</v>
      </c>
      <c r="W306" s="22">
        <f t="shared" si="199"/>
        <v>-42.459600982814607</v>
      </c>
      <c r="X306" s="22">
        <f t="shared" si="199"/>
        <v>56.719546127994761</v>
      </c>
      <c r="Y306" s="22">
        <f t="shared" si="199"/>
        <v>-20.001614056123046</v>
      </c>
      <c r="Z306" s="22">
        <f t="shared" si="199"/>
        <v>-21.635513794213296</v>
      </c>
      <c r="AA306" s="22">
        <f t="shared" si="199"/>
        <v>-2.8731862513716067</v>
      </c>
      <c r="AB306" s="22">
        <f t="shared" si="199"/>
        <v>-15.29076886179169</v>
      </c>
      <c r="AC306" s="22">
        <f t="shared" si="199"/>
        <v>-59.748910330439962</v>
      </c>
      <c r="AD306" s="22">
        <f t="shared" si="199"/>
        <v>112.55946541287969</v>
      </c>
      <c r="AE306" s="23">
        <f t="shared" si="149"/>
        <v>-6.6474520422293892</v>
      </c>
    </row>
    <row r="307" spans="1:31">
      <c r="A307" s="37" t="s">
        <v>236</v>
      </c>
      <c r="B307" s="4" t="s">
        <v>237</v>
      </c>
      <c r="C307" s="22" t="str">
        <f t="shared" ref="C307:D307" si="200">IFERROR((C101/B101*100-100),"--")</f>
        <v>--</v>
      </c>
      <c r="D307" s="22">
        <f t="shared" si="200"/>
        <v>-76.11333333333333</v>
      </c>
      <c r="E307" s="22">
        <f t="shared" ref="E307:AD307" si="201">IFERROR((E101/D101*100-100),"--")</f>
        <v>407.52162991906221</v>
      </c>
      <c r="F307" s="22">
        <f t="shared" si="201"/>
        <v>33.072121862025341</v>
      </c>
      <c r="G307" s="22">
        <f t="shared" si="201"/>
        <v>599.59708246378909</v>
      </c>
      <c r="H307" s="22">
        <f t="shared" si="201"/>
        <v>-66.37466625711788</v>
      </c>
      <c r="I307" s="22">
        <f t="shared" si="201"/>
        <v>-28.460254721124286</v>
      </c>
      <c r="J307" s="22">
        <f t="shared" si="201"/>
        <v>239.79348786956092</v>
      </c>
      <c r="K307" s="22">
        <f t="shared" si="201"/>
        <v>-15.406045057903199</v>
      </c>
      <c r="L307" s="22">
        <f t="shared" si="201"/>
        <v>28.536037382858211</v>
      </c>
      <c r="M307" s="22">
        <f t="shared" si="201"/>
        <v>38.859387357689258</v>
      </c>
      <c r="N307" s="22">
        <f t="shared" si="201"/>
        <v>-9.6483544885417132</v>
      </c>
      <c r="O307" s="22">
        <f t="shared" si="201"/>
        <v>2.6033844792833634</v>
      </c>
      <c r="P307" s="22">
        <f t="shared" si="201"/>
        <v>5.8774937012101987</v>
      </c>
      <c r="Q307" s="22">
        <f t="shared" si="201"/>
        <v>-37.643851915424833</v>
      </c>
      <c r="R307" s="22">
        <f t="shared" si="201"/>
        <v>-16.788269794721401</v>
      </c>
      <c r="S307" s="22">
        <f t="shared" si="201"/>
        <v>26.956403244147481</v>
      </c>
      <c r="T307" s="22">
        <f t="shared" si="201"/>
        <v>-35.584293492140446</v>
      </c>
      <c r="U307" s="22">
        <f t="shared" si="201"/>
        <v>41.821086078407745</v>
      </c>
      <c r="V307" s="22">
        <f t="shared" si="201"/>
        <v>60.960441448157383</v>
      </c>
      <c r="W307" s="22">
        <f t="shared" si="201"/>
        <v>-69.520172972319898</v>
      </c>
      <c r="X307" s="22">
        <f t="shared" si="201"/>
        <v>-44.330390691452024</v>
      </c>
      <c r="Y307" s="22">
        <f t="shared" si="201"/>
        <v>109.66148460214797</v>
      </c>
      <c r="Z307" s="22">
        <f t="shared" si="201"/>
        <v>12.551561162328341</v>
      </c>
      <c r="AA307" s="22">
        <f t="shared" si="201"/>
        <v>7.0054124732048138</v>
      </c>
      <c r="AB307" s="22">
        <f t="shared" si="201"/>
        <v>-47.313198724011727</v>
      </c>
      <c r="AC307" s="22">
        <f t="shared" si="201"/>
        <v>-56.497257035814634</v>
      </c>
      <c r="AD307" s="22">
        <f t="shared" si="201"/>
        <v>-100</v>
      </c>
      <c r="AE307" s="23">
        <f t="shared" si="149"/>
        <v>-100</v>
      </c>
    </row>
    <row r="308" spans="1:31">
      <c r="A308" s="37" t="s">
        <v>238</v>
      </c>
      <c r="B308" s="4" t="s">
        <v>239</v>
      </c>
      <c r="C308" s="22" t="str">
        <f t="shared" ref="C308:D308" si="202">IFERROR((C102/B102*100-100),"--")</f>
        <v>--</v>
      </c>
      <c r="D308" s="22" t="str">
        <f t="shared" si="202"/>
        <v>--</v>
      </c>
      <c r="E308" s="22">
        <f t="shared" ref="E308:AD308" si="203">IFERROR((E102/D102*100-100),"--")</f>
        <v>64738.26771653544</v>
      </c>
      <c r="F308" s="22">
        <f t="shared" si="203"/>
        <v>-73.313368454033423</v>
      </c>
      <c r="G308" s="22">
        <f t="shared" si="203"/>
        <v>154.60144103147516</v>
      </c>
      <c r="H308" s="22">
        <f t="shared" si="203"/>
        <v>-29.877864232689504</v>
      </c>
      <c r="I308" s="22">
        <f t="shared" si="203"/>
        <v>-40.161703082146381</v>
      </c>
      <c r="J308" s="22">
        <f t="shared" si="203"/>
        <v>-88.301243823479297</v>
      </c>
      <c r="K308" s="22">
        <f t="shared" si="203"/>
        <v>277.12884746091856</v>
      </c>
      <c r="L308" s="22">
        <f t="shared" si="203"/>
        <v>1.7462442553520106</v>
      </c>
      <c r="M308" s="22">
        <f t="shared" si="203"/>
        <v>41.327850703779859</v>
      </c>
      <c r="N308" s="22">
        <f t="shared" si="203"/>
        <v>-19.99561332831999</v>
      </c>
      <c r="O308" s="22">
        <f t="shared" si="203"/>
        <v>111.58152103976323</v>
      </c>
      <c r="P308" s="22">
        <f t="shared" si="203"/>
        <v>-7.8462897246182877</v>
      </c>
      <c r="Q308" s="22">
        <f t="shared" si="203"/>
        <v>58.962851584245357</v>
      </c>
      <c r="R308" s="22">
        <f t="shared" si="203"/>
        <v>-49.440589484020983</v>
      </c>
      <c r="S308" s="22">
        <f t="shared" si="203"/>
        <v>-40.874799615833645</v>
      </c>
      <c r="T308" s="22">
        <f t="shared" si="203"/>
        <v>-1.4637504377966479</v>
      </c>
      <c r="U308" s="22">
        <f t="shared" si="203"/>
        <v>219.87584110603143</v>
      </c>
      <c r="V308" s="22">
        <f t="shared" si="203"/>
        <v>-100</v>
      </c>
      <c r="W308" s="22" t="str">
        <f t="shared" si="203"/>
        <v>--</v>
      </c>
      <c r="X308" s="22" t="str">
        <f t="shared" si="203"/>
        <v>--</v>
      </c>
      <c r="Y308" s="22" t="str">
        <f t="shared" si="203"/>
        <v>--</v>
      </c>
      <c r="Z308" s="22" t="str">
        <f t="shared" si="203"/>
        <v>--</v>
      </c>
      <c r="AA308" s="22" t="str">
        <f t="shared" si="203"/>
        <v>--</v>
      </c>
      <c r="AB308" s="22" t="str">
        <f t="shared" si="203"/>
        <v>--</v>
      </c>
      <c r="AC308" s="22" t="str">
        <f t="shared" si="203"/>
        <v>--</v>
      </c>
      <c r="AD308" s="22" t="str">
        <f t="shared" si="203"/>
        <v>--</v>
      </c>
      <c r="AE308" s="23" t="str">
        <f t="shared" si="149"/>
        <v>--</v>
      </c>
    </row>
    <row r="309" spans="1:31">
      <c r="A309" s="37" t="s">
        <v>240</v>
      </c>
      <c r="B309" s="4" t="s">
        <v>241</v>
      </c>
      <c r="C309" s="22" t="str">
        <f t="shared" ref="C309:D309" si="204">IFERROR((C103/B103*100-100),"--")</f>
        <v>--</v>
      </c>
      <c r="D309" s="22">
        <f t="shared" si="204"/>
        <v>-14.73181279620853</v>
      </c>
      <c r="E309" s="22">
        <f t="shared" ref="E309:AD309" si="205">IFERROR((E103/D103*100-100),"--")</f>
        <v>102.45190981618489</v>
      </c>
      <c r="F309" s="22">
        <f t="shared" si="205"/>
        <v>141.73393801187052</v>
      </c>
      <c r="G309" s="22">
        <f t="shared" si="205"/>
        <v>24.725844456994153</v>
      </c>
      <c r="H309" s="22">
        <f t="shared" si="205"/>
        <v>52.620804238168915</v>
      </c>
      <c r="I309" s="22">
        <f t="shared" si="205"/>
        <v>116.21872002196767</v>
      </c>
      <c r="J309" s="22">
        <f t="shared" si="205"/>
        <v>31.562450784322408</v>
      </c>
      <c r="K309" s="22">
        <f t="shared" si="205"/>
        <v>129.81609556174482</v>
      </c>
      <c r="L309" s="22">
        <f t="shared" si="205"/>
        <v>13.67062670107255</v>
      </c>
      <c r="M309" s="22">
        <f t="shared" si="205"/>
        <v>-32.664761214769001</v>
      </c>
      <c r="N309" s="22">
        <f t="shared" si="205"/>
        <v>40.258175201007845</v>
      </c>
      <c r="O309" s="22">
        <f t="shared" si="205"/>
        <v>25.365407743547294</v>
      </c>
      <c r="P309" s="22">
        <f t="shared" si="205"/>
        <v>-23.811579040438673</v>
      </c>
      <c r="Q309" s="22">
        <f t="shared" si="205"/>
        <v>-56.578811842242253</v>
      </c>
      <c r="R309" s="22">
        <f t="shared" si="205"/>
        <v>30.246723927868061</v>
      </c>
      <c r="S309" s="22">
        <f t="shared" si="205"/>
        <v>0.49248357919218222</v>
      </c>
      <c r="T309" s="22">
        <f t="shared" si="205"/>
        <v>-37.866722538352541</v>
      </c>
      <c r="U309" s="22">
        <f t="shared" si="205"/>
        <v>-24.327161822719077</v>
      </c>
      <c r="V309" s="22">
        <f t="shared" si="205"/>
        <v>7.1069197394064076</v>
      </c>
      <c r="W309" s="22">
        <f t="shared" si="205"/>
        <v>-10.729742845316906</v>
      </c>
      <c r="X309" s="22">
        <f t="shared" si="205"/>
        <v>18.575312390527515</v>
      </c>
      <c r="Y309" s="22">
        <f t="shared" si="205"/>
        <v>12.476182113906404</v>
      </c>
      <c r="Z309" s="22">
        <f t="shared" si="205"/>
        <v>25.106415544678413</v>
      </c>
      <c r="AA309" s="22">
        <f t="shared" si="205"/>
        <v>-24.710020576103759</v>
      </c>
      <c r="AB309" s="22">
        <f t="shared" si="205"/>
        <v>-19.373176070038923</v>
      </c>
      <c r="AC309" s="22">
        <f t="shared" si="205"/>
        <v>27.053643465401308</v>
      </c>
      <c r="AD309" s="22">
        <f t="shared" si="205"/>
        <v>20.094536930106159</v>
      </c>
      <c r="AE309" s="23">
        <f t="shared" si="149"/>
        <v>11.491416884911843</v>
      </c>
    </row>
    <row r="310" spans="1:31">
      <c r="A310" s="37" t="s">
        <v>242</v>
      </c>
      <c r="B310" s="4" t="s">
        <v>243</v>
      </c>
      <c r="C310" s="22" t="str">
        <f t="shared" ref="C310:D310" si="206">IFERROR((C104/B104*100-100),"--")</f>
        <v>--</v>
      </c>
      <c r="D310" s="22">
        <f t="shared" si="206"/>
        <v>202.2470134874759</v>
      </c>
      <c r="E310" s="22">
        <f t="shared" ref="E310:AD310" si="207">IFERROR((E104/D104*100-100),"--")</f>
        <v>-41.570395662035544</v>
      </c>
      <c r="F310" s="22">
        <f t="shared" si="207"/>
        <v>-22.473141508003266</v>
      </c>
      <c r="G310" s="22">
        <f t="shared" si="207"/>
        <v>108.14880749244455</v>
      </c>
      <c r="H310" s="22">
        <f t="shared" si="207"/>
        <v>-26.463572693363176</v>
      </c>
      <c r="I310" s="22">
        <f t="shared" si="207"/>
        <v>5.2092829110714547</v>
      </c>
      <c r="J310" s="22">
        <f t="shared" si="207"/>
        <v>137.99291015967219</v>
      </c>
      <c r="K310" s="22">
        <f t="shared" si="207"/>
        <v>-34.095124266308289</v>
      </c>
      <c r="L310" s="22">
        <f t="shared" si="207"/>
        <v>22.392620860815967</v>
      </c>
      <c r="M310" s="22">
        <f t="shared" si="207"/>
        <v>37.595777592049387</v>
      </c>
      <c r="N310" s="22">
        <f t="shared" si="207"/>
        <v>63.573755886196949</v>
      </c>
      <c r="O310" s="22">
        <f t="shared" si="207"/>
        <v>50.10319559998112</v>
      </c>
      <c r="P310" s="22">
        <f t="shared" si="207"/>
        <v>4.9470055128495716</v>
      </c>
      <c r="Q310" s="22">
        <f t="shared" si="207"/>
        <v>-36.72924492854672</v>
      </c>
      <c r="R310" s="22">
        <f t="shared" si="207"/>
        <v>-0.29058919190838139</v>
      </c>
      <c r="S310" s="22">
        <f t="shared" si="207"/>
        <v>-24.42620979042043</v>
      </c>
      <c r="T310" s="22">
        <f t="shared" si="207"/>
        <v>-38.019824457039697</v>
      </c>
      <c r="U310" s="22">
        <f t="shared" si="207"/>
        <v>-9.8846329729630042</v>
      </c>
      <c r="V310" s="22">
        <f t="shared" si="207"/>
        <v>22.667721277914993</v>
      </c>
      <c r="W310" s="22">
        <f t="shared" si="207"/>
        <v>36.105143857060511</v>
      </c>
      <c r="X310" s="22">
        <f t="shared" si="207"/>
        <v>-65.285895806861504</v>
      </c>
      <c r="Y310" s="22">
        <f t="shared" si="207"/>
        <v>-19.477780181019568</v>
      </c>
      <c r="Z310" s="22">
        <f t="shared" si="207"/>
        <v>-5.4362272926617976</v>
      </c>
      <c r="AA310" s="22">
        <f t="shared" si="207"/>
        <v>21.216522710040834</v>
      </c>
      <c r="AB310" s="22">
        <f t="shared" si="207"/>
        <v>7.0550683335113291</v>
      </c>
      <c r="AC310" s="22">
        <f t="shared" si="207"/>
        <v>86.756008381889529</v>
      </c>
      <c r="AD310" s="22">
        <f t="shared" si="207"/>
        <v>60.619595489490536</v>
      </c>
      <c r="AE310" s="23">
        <f t="shared" si="149"/>
        <v>7.1224041544581524</v>
      </c>
    </row>
    <row r="311" spans="1:31">
      <c r="A311" s="37" t="s">
        <v>244</v>
      </c>
      <c r="B311" s="4" t="s">
        <v>245</v>
      </c>
      <c r="C311" s="22" t="str">
        <f t="shared" ref="C311:D311" si="208">IFERROR((C105/B105*100-100),"--")</f>
        <v>--</v>
      </c>
      <c r="D311" s="22">
        <f t="shared" si="208"/>
        <v>59.441108404384892</v>
      </c>
      <c r="E311" s="22">
        <f t="shared" ref="E311:AD311" si="209">IFERROR((E105/D105*100-100),"--")</f>
        <v>52.827725348478594</v>
      </c>
      <c r="F311" s="22">
        <f t="shared" si="209"/>
        <v>-1.1007319301235867</v>
      </c>
      <c r="G311" s="22">
        <f t="shared" si="209"/>
        <v>-29.688308688549782</v>
      </c>
      <c r="H311" s="22">
        <f t="shared" si="209"/>
        <v>52.814421275151204</v>
      </c>
      <c r="I311" s="22">
        <f t="shared" si="209"/>
        <v>2.502669532984612</v>
      </c>
      <c r="J311" s="22">
        <f t="shared" si="209"/>
        <v>13.56114972962321</v>
      </c>
      <c r="K311" s="22">
        <f t="shared" si="209"/>
        <v>-2.9372559653366466</v>
      </c>
      <c r="L311" s="22">
        <f t="shared" si="209"/>
        <v>53.989836427963326</v>
      </c>
      <c r="M311" s="22">
        <f t="shared" si="209"/>
        <v>21.548508414785346</v>
      </c>
      <c r="N311" s="22">
        <f t="shared" si="209"/>
        <v>-1.5865435305741471E-2</v>
      </c>
      <c r="O311" s="22">
        <f t="shared" si="209"/>
        <v>42.133363663945346</v>
      </c>
      <c r="P311" s="22">
        <f t="shared" si="209"/>
        <v>2.2528845559353101</v>
      </c>
      <c r="Q311" s="22">
        <f t="shared" si="209"/>
        <v>-14.802072926547254</v>
      </c>
      <c r="R311" s="22">
        <f t="shared" si="209"/>
        <v>25.657044135513772</v>
      </c>
      <c r="S311" s="22">
        <f t="shared" si="209"/>
        <v>-25.99705943405597</v>
      </c>
      <c r="T311" s="22">
        <f t="shared" si="209"/>
        <v>2.0578885211401285</v>
      </c>
      <c r="U311" s="22">
        <f t="shared" si="209"/>
        <v>2.7951604930418483</v>
      </c>
      <c r="V311" s="22">
        <f t="shared" si="209"/>
        <v>-6.1906445543101682</v>
      </c>
      <c r="W311" s="22">
        <f t="shared" si="209"/>
        <v>11.908207304878829</v>
      </c>
      <c r="X311" s="22">
        <f t="shared" si="209"/>
        <v>-31.751063517644226</v>
      </c>
      <c r="Y311" s="22">
        <f t="shared" si="209"/>
        <v>-7.7721003046762291</v>
      </c>
      <c r="Z311" s="22">
        <f t="shared" si="209"/>
        <v>32.432639960578854</v>
      </c>
      <c r="AA311" s="22">
        <f t="shared" si="209"/>
        <v>-27.323030651813923</v>
      </c>
      <c r="AB311" s="22">
        <f t="shared" si="209"/>
        <v>-19.711851254302672</v>
      </c>
      <c r="AC311" s="22">
        <f t="shared" si="209"/>
        <v>-66.177638930629286</v>
      </c>
      <c r="AD311" s="22">
        <f t="shared" si="209"/>
        <v>493.24912703884229</v>
      </c>
      <c r="AE311" s="23">
        <f t="shared" si="149"/>
        <v>7.0725143532202281</v>
      </c>
    </row>
    <row r="312" spans="1:31">
      <c r="A312" s="37" t="s">
        <v>246</v>
      </c>
      <c r="B312" s="4" t="s">
        <v>247</v>
      </c>
      <c r="C312" s="22" t="str">
        <f t="shared" ref="C312:D312" si="210">IFERROR((C106/B106*100-100),"--")</f>
        <v>--</v>
      </c>
      <c r="D312" s="22">
        <f t="shared" si="210"/>
        <v>20.234441805225671</v>
      </c>
      <c r="E312" s="22">
        <f t="shared" ref="E312:AD312" si="211">IFERROR((E106/D106*100-100),"--")</f>
        <v>-51.57994970238272</v>
      </c>
      <c r="F312" s="22">
        <f t="shared" si="211"/>
        <v>-18.71429970297352</v>
      </c>
      <c r="G312" s="22">
        <f t="shared" si="211"/>
        <v>-26.804465235810241</v>
      </c>
      <c r="H312" s="22">
        <f t="shared" si="211"/>
        <v>24.212417538710525</v>
      </c>
      <c r="I312" s="22">
        <f t="shared" si="211"/>
        <v>-42.220676405313185</v>
      </c>
      <c r="J312" s="22">
        <f t="shared" si="211"/>
        <v>1.2335416308356599</v>
      </c>
      <c r="K312" s="22">
        <f t="shared" si="211"/>
        <v>37.975818554210065</v>
      </c>
      <c r="L312" s="22">
        <f t="shared" si="211"/>
        <v>68.792754336999934</v>
      </c>
      <c r="M312" s="22">
        <f t="shared" si="211"/>
        <v>1.4687049135150261</v>
      </c>
      <c r="N312" s="22">
        <f t="shared" si="211"/>
        <v>184.99712427907269</v>
      </c>
      <c r="O312" s="22">
        <f t="shared" si="211"/>
        <v>-16.830564793365042</v>
      </c>
      <c r="P312" s="22">
        <f t="shared" si="211"/>
        <v>-20.631283089957492</v>
      </c>
      <c r="Q312" s="22">
        <f t="shared" si="211"/>
        <v>-57.508810666213748</v>
      </c>
      <c r="R312" s="22">
        <f t="shared" si="211"/>
        <v>640.84450040471279</v>
      </c>
      <c r="S312" s="22">
        <f t="shared" si="211"/>
        <v>26.403667262185365</v>
      </c>
      <c r="T312" s="22">
        <f t="shared" si="211"/>
        <v>-84.278365779390995</v>
      </c>
      <c r="U312" s="22">
        <f t="shared" si="211"/>
        <v>38.148923678396528</v>
      </c>
      <c r="V312" s="22">
        <f t="shared" si="211"/>
        <v>-35.626708854229364</v>
      </c>
      <c r="W312" s="22">
        <f t="shared" si="211"/>
        <v>51.940315594649746</v>
      </c>
      <c r="X312" s="22">
        <f t="shared" si="211"/>
        <v>27.340312242560643</v>
      </c>
      <c r="Y312" s="22">
        <f t="shared" si="211"/>
        <v>-78.766607233021972</v>
      </c>
      <c r="Z312" s="22">
        <f t="shared" si="211"/>
        <v>118.59272676605821</v>
      </c>
      <c r="AA312" s="22">
        <f t="shared" si="211"/>
        <v>-19.465762389196257</v>
      </c>
      <c r="AB312" s="22">
        <f t="shared" si="211"/>
        <v>-54.116759357950173</v>
      </c>
      <c r="AC312" s="22">
        <f t="shared" si="211"/>
        <v>-100</v>
      </c>
      <c r="AD312" s="22" t="str">
        <f t="shared" si="211"/>
        <v>--</v>
      </c>
      <c r="AE312" s="23">
        <f t="shared" si="149"/>
        <v>-10.995852354001812</v>
      </c>
    </row>
    <row r="313" spans="1:31">
      <c r="A313" s="37" t="s">
        <v>248</v>
      </c>
      <c r="B313" s="4" t="s">
        <v>249</v>
      </c>
      <c r="C313" s="22" t="str">
        <f t="shared" ref="C313:D313" si="212">IFERROR((C107/B107*100-100),"--")</f>
        <v>--</v>
      </c>
      <c r="D313" s="22" t="str">
        <f t="shared" si="212"/>
        <v>--</v>
      </c>
      <c r="E313" s="22" t="str">
        <f t="shared" ref="E313:AD313" si="213">IFERROR((E107/D107*100-100),"--")</f>
        <v>--</v>
      </c>
      <c r="F313" s="22" t="str">
        <f t="shared" si="213"/>
        <v>--</v>
      </c>
      <c r="G313" s="22" t="str">
        <f t="shared" si="213"/>
        <v>--</v>
      </c>
      <c r="H313" s="22" t="str">
        <f t="shared" si="213"/>
        <v>--</v>
      </c>
      <c r="I313" s="22" t="str">
        <f t="shared" si="213"/>
        <v>--</v>
      </c>
      <c r="J313" s="22" t="str">
        <f t="shared" si="213"/>
        <v>--</v>
      </c>
      <c r="K313" s="22" t="str">
        <f t="shared" si="213"/>
        <v>--</v>
      </c>
      <c r="L313" s="22" t="str">
        <f t="shared" si="213"/>
        <v>--</v>
      </c>
      <c r="M313" s="22" t="str">
        <f t="shared" si="213"/>
        <v>--</v>
      </c>
      <c r="N313" s="22" t="str">
        <f t="shared" si="213"/>
        <v>--</v>
      </c>
      <c r="O313" s="22" t="str">
        <f t="shared" si="213"/>
        <v>--</v>
      </c>
      <c r="P313" s="22" t="str">
        <f t="shared" si="213"/>
        <v>--</v>
      </c>
      <c r="Q313" s="22" t="str">
        <f t="shared" si="213"/>
        <v>--</v>
      </c>
      <c r="R313" s="22" t="str">
        <f t="shared" si="213"/>
        <v>--</v>
      </c>
      <c r="S313" s="22" t="str">
        <f t="shared" si="213"/>
        <v>--</v>
      </c>
      <c r="T313" s="22" t="str">
        <f t="shared" si="213"/>
        <v>--</v>
      </c>
      <c r="U313" s="22" t="str">
        <f t="shared" si="213"/>
        <v>--</v>
      </c>
      <c r="V313" s="22" t="str">
        <f t="shared" si="213"/>
        <v>--</v>
      </c>
      <c r="W313" s="22" t="str">
        <f t="shared" si="213"/>
        <v>--</v>
      </c>
      <c r="X313" s="22" t="str">
        <f t="shared" si="213"/>
        <v>--</v>
      </c>
      <c r="Y313" s="22" t="str">
        <f t="shared" si="213"/>
        <v>--</v>
      </c>
      <c r="Z313" s="22" t="str">
        <f t="shared" si="213"/>
        <v>--</v>
      </c>
      <c r="AA313" s="22" t="str">
        <f t="shared" si="213"/>
        <v>--</v>
      </c>
      <c r="AB313" s="22" t="str">
        <f t="shared" si="213"/>
        <v>--</v>
      </c>
      <c r="AC313" s="22" t="str">
        <f t="shared" si="213"/>
        <v>--</v>
      </c>
      <c r="AD313" s="22" t="str">
        <f t="shared" si="213"/>
        <v>--</v>
      </c>
      <c r="AE313" s="23" t="str">
        <f t="shared" si="149"/>
        <v>--</v>
      </c>
    </row>
    <row r="314" spans="1:31">
      <c r="A314" s="37" t="s">
        <v>250</v>
      </c>
      <c r="B314" s="4" t="s">
        <v>249</v>
      </c>
      <c r="C314" s="22" t="str">
        <f t="shared" ref="C314:D314" si="214">IFERROR((C108/B108*100-100),"--")</f>
        <v>--</v>
      </c>
      <c r="D314" s="22">
        <f t="shared" si="214"/>
        <v>-63.051444090007763</v>
      </c>
      <c r="E314" s="22">
        <f t="shared" ref="E314:AD314" si="215">IFERROR((E108/D108*100-100),"--")</f>
        <v>78.653967892482456</v>
      </c>
      <c r="F314" s="22">
        <f t="shared" si="215"/>
        <v>25.044680949158675</v>
      </c>
      <c r="G314" s="22">
        <f t="shared" si="215"/>
        <v>226.12922440202254</v>
      </c>
      <c r="H314" s="22">
        <f t="shared" si="215"/>
        <v>-100</v>
      </c>
      <c r="I314" s="22" t="str">
        <f t="shared" si="215"/>
        <v>--</v>
      </c>
      <c r="J314" s="22" t="str">
        <f t="shared" si="215"/>
        <v>--</v>
      </c>
      <c r="K314" s="22" t="str">
        <f t="shared" si="215"/>
        <v>--</v>
      </c>
      <c r="L314" s="22" t="str">
        <f t="shared" si="215"/>
        <v>--</v>
      </c>
      <c r="M314" s="22" t="str">
        <f t="shared" si="215"/>
        <v>--</v>
      </c>
      <c r="N314" s="22" t="str">
        <f t="shared" si="215"/>
        <v>--</v>
      </c>
      <c r="O314" s="22" t="str">
        <f t="shared" si="215"/>
        <v>--</v>
      </c>
      <c r="P314" s="22" t="str">
        <f t="shared" si="215"/>
        <v>--</v>
      </c>
      <c r="Q314" s="22">
        <f t="shared" si="215"/>
        <v>-34.626992503070966</v>
      </c>
      <c r="R314" s="22">
        <f t="shared" si="215"/>
        <v>34.718272825655021</v>
      </c>
      <c r="S314" s="22">
        <f t="shared" si="215"/>
        <v>-7.9509528842163633</v>
      </c>
      <c r="T314" s="22">
        <f t="shared" si="215"/>
        <v>-15.087549337860338</v>
      </c>
      <c r="U314" s="22">
        <f t="shared" si="215"/>
        <v>-34.838306659534169</v>
      </c>
      <c r="V314" s="22">
        <f t="shared" si="215"/>
        <v>131.15799626380146</v>
      </c>
      <c r="W314" s="22">
        <f t="shared" si="215"/>
        <v>-3.0503270782588174</v>
      </c>
      <c r="X314" s="22">
        <f t="shared" si="215"/>
        <v>-5.928497808472045</v>
      </c>
      <c r="Y314" s="22">
        <f t="shared" si="215"/>
        <v>18.844132386408347</v>
      </c>
      <c r="Z314" s="22">
        <f t="shared" si="215"/>
        <v>20.093389766529256</v>
      </c>
      <c r="AA314" s="22">
        <f t="shared" si="215"/>
        <v>-29.709215870357824</v>
      </c>
      <c r="AB314" s="22">
        <f t="shared" si="215"/>
        <v>25.770581701346302</v>
      </c>
      <c r="AC314" s="22">
        <f t="shared" si="215"/>
        <v>92.405100419884008</v>
      </c>
      <c r="AD314" s="22">
        <f t="shared" si="215"/>
        <v>23.737542539569972</v>
      </c>
      <c r="AE314" s="23">
        <f t="shared" si="149"/>
        <v>14.671626429408107</v>
      </c>
    </row>
    <row r="315" spans="1:31">
      <c r="A315" s="37"/>
      <c r="B315" s="4" t="s">
        <v>351</v>
      </c>
      <c r="C315" s="22" t="str">
        <f t="shared" ref="C315:D315" si="216">IFERROR((C109/B109*100-100),"--")</f>
        <v>--</v>
      </c>
      <c r="D315" s="22">
        <f t="shared" si="216"/>
        <v>41.976373741985498</v>
      </c>
      <c r="E315" s="22">
        <f t="shared" ref="E315:AD315" si="217">IFERROR((E109/D109*100-100),"--")</f>
        <v>21.067706145009765</v>
      </c>
      <c r="F315" s="22">
        <f t="shared" si="217"/>
        <v>3.7710770878565398</v>
      </c>
      <c r="G315" s="22">
        <f t="shared" si="217"/>
        <v>16.61615064139967</v>
      </c>
      <c r="H315" s="22">
        <f t="shared" si="217"/>
        <v>32.577807281798016</v>
      </c>
      <c r="I315" s="22">
        <f t="shared" si="217"/>
        <v>16.631316201692286</v>
      </c>
      <c r="J315" s="22">
        <f t="shared" si="217"/>
        <v>18.198339367064605</v>
      </c>
      <c r="K315" s="22">
        <f t="shared" si="217"/>
        <v>21.527505477313724</v>
      </c>
      <c r="L315" s="22">
        <f t="shared" si="217"/>
        <v>39.629378792316857</v>
      </c>
      <c r="M315" s="22">
        <f t="shared" si="217"/>
        <v>17.857108284466022</v>
      </c>
      <c r="N315" s="22">
        <f t="shared" si="217"/>
        <v>16.81868917390257</v>
      </c>
      <c r="O315" s="22">
        <f t="shared" si="217"/>
        <v>-1.3025837312081592</v>
      </c>
      <c r="P315" s="22">
        <f t="shared" si="217"/>
        <v>8.0250256987138613</v>
      </c>
      <c r="Q315" s="22">
        <f t="shared" si="217"/>
        <v>-32.172274693235806</v>
      </c>
      <c r="R315" s="22">
        <f t="shared" si="217"/>
        <v>25.457998774227633</v>
      </c>
      <c r="S315" s="22">
        <f t="shared" si="217"/>
        <v>10.155176604652638</v>
      </c>
      <c r="T315" s="22">
        <f t="shared" si="217"/>
        <v>-2.1565373873775684</v>
      </c>
      <c r="U315" s="22">
        <f t="shared" si="217"/>
        <v>4.8357911567439089</v>
      </c>
      <c r="V315" s="22">
        <f t="shared" si="217"/>
        <v>-3.8577602734545309</v>
      </c>
      <c r="W315" s="22">
        <f t="shared" si="217"/>
        <v>-13.926312276527923</v>
      </c>
      <c r="X315" s="22">
        <f t="shared" si="217"/>
        <v>-1.7007193260687075</v>
      </c>
      <c r="Y315" s="22">
        <f t="shared" si="217"/>
        <v>7.9567220704701072</v>
      </c>
      <c r="Z315" s="22">
        <f t="shared" si="217"/>
        <v>12.357217074682495</v>
      </c>
      <c r="AA315" s="22">
        <f t="shared" si="217"/>
        <v>-2.6693863772331952</v>
      </c>
      <c r="AB315" s="22">
        <f t="shared" si="217"/>
        <v>-13.720767852655186</v>
      </c>
      <c r="AC315" s="22">
        <f t="shared" si="217"/>
        <v>43.870996778277402</v>
      </c>
      <c r="AD315" s="22">
        <f t="shared" si="217"/>
        <v>32.884427621497565</v>
      </c>
      <c r="AE315" s="23">
        <f t="shared" si="149"/>
        <v>10.000650527906288</v>
      </c>
    </row>
    <row r="316" spans="1:31" ht="15" thickBot="1">
      <c r="A316" s="12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</row>
    <row r="317" spans="1:31" ht="15" thickTop="1">
      <c r="A317" s="12"/>
      <c r="B317" s="24" t="s">
        <v>347</v>
      </c>
    </row>
    <row r="318" spans="1:31">
      <c r="A318" s="12"/>
    </row>
  </sheetData>
  <mergeCells count="5">
    <mergeCell ref="C111:AE111"/>
    <mergeCell ref="C214:AE214"/>
    <mergeCell ref="A2:AE2"/>
    <mergeCell ref="A4:AE4"/>
    <mergeCell ref="A6:AE6"/>
  </mergeCells>
  <phoneticPr fontId="5" type="noConversion"/>
  <hyperlinks>
    <hyperlink ref="A1" location="Indice!A1" display="ÍNDICE" xr:uid="{00000000-0004-0000-0E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213"/>
  <sheetViews>
    <sheetView zoomScaleNormal="100" zoomScalePageLayoutView="80" workbookViewId="0"/>
  </sheetViews>
  <sheetFormatPr baseColWidth="10" defaultColWidth="12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2.5" style="12"/>
  </cols>
  <sheetData>
    <row r="1" spans="1:31">
      <c r="A1" s="43" t="s">
        <v>0</v>
      </c>
    </row>
    <row r="2" spans="1:31">
      <c r="A2" s="78" t="s">
        <v>294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1">
      <c r="A4" s="78" t="s">
        <v>362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1" ht="16" thickTop="1" thickBot="1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18"/>
      <c r="B9" s="17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31">
      <c r="A10" s="37" t="s">
        <v>56</v>
      </c>
      <c r="B10" s="4" t="s">
        <v>57</v>
      </c>
      <c r="C10" s="19">
        <f>IFERROR(('C12'!C10-'C13'!C10),"--")</f>
        <v>0.19300000000000006</v>
      </c>
      <c r="D10" s="19">
        <f>IFERROR(('C12'!D10-'C13'!D10),"--")</f>
        <v>-0.32728000000000013</v>
      </c>
      <c r="E10" s="19">
        <f>IFERROR(('C12'!E10-'C13'!E10),"--")</f>
        <v>-1.4485290000000002</v>
      </c>
      <c r="F10" s="19">
        <f>IFERROR(('C12'!F10-'C13'!F10),"--")</f>
        <v>-2.9070330000000002</v>
      </c>
      <c r="G10" s="19">
        <f>IFERROR(('C12'!G10-'C13'!G10),"--")</f>
        <v>-3.947149</v>
      </c>
      <c r="H10" s="19">
        <f>IFERROR(('C12'!H10-'C13'!H10),"--")</f>
        <v>-14.940147000000001</v>
      </c>
      <c r="I10" s="19">
        <f>IFERROR(('C12'!I10-'C13'!I10),"--")</f>
        <v>-8.7858789999999996</v>
      </c>
      <c r="J10" s="19">
        <f>IFERROR(('C12'!J10-'C13'!J10),"--")</f>
        <v>-5.9860249999999997</v>
      </c>
      <c r="K10" s="19">
        <f>IFERROR(('C12'!K10-'C13'!K10),"--")</f>
        <v>-5.6588189999999994</v>
      </c>
      <c r="L10" s="19">
        <f>IFERROR(('C12'!L10-'C13'!L10),"--")</f>
        <v>-8.4995229999999982</v>
      </c>
      <c r="M10" s="19">
        <f>IFERROR(('C12'!M10-'C13'!M10),"--")</f>
        <v>-14.521929999999999</v>
      </c>
      <c r="N10" s="19">
        <f>IFERROR(('C12'!N10-'C13'!N10),"--")</f>
        <v>-14.422015999999999</v>
      </c>
      <c r="O10" s="19">
        <f>IFERROR(('C12'!O10-'C13'!O10),"--")</f>
        <v>-15.173408</v>
      </c>
      <c r="P10" s="19">
        <f>IFERROR(('C12'!P10-'C13'!P10),"--")</f>
        <v>-13.941381</v>
      </c>
      <c r="Q10" s="19">
        <f>IFERROR(('C12'!Q10-'C13'!Q10),"--")</f>
        <v>-0.78190899999999997</v>
      </c>
      <c r="R10" s="19">
        <f>IFERROR(('C12'!R10-'C13'!R10),"--")</f>
        <v>-1.0697289999999999</v>
      </c>
      <c r="S10" s="19">
        <f>IFERROR(('C12'!S10-'C13'!S10),"--")</f>
        <v>7.7151000000000192E-2</v>
      </c>
      <c r="T10" s="19">
        <f>IFERROR(('C12'!T10-'C13'!T10),"--")</f>
        <v>2.94350000000001E-2</v>
      </c>
      <c r="U10" s="19">
        <f>IFERROR(('C12'!U10-'C13'!U10),"--")</f>
        <v>-1.0245259999999996</v>
      </c>
      <c r="V10" s="19">
        <f>IFERROR(('C12'!V10-'C13'!V10),"--")</f>
        <v>5.4039000000000059E-2</v>
      </c>
      <c r="W10" s="19">
        <f>IFERROR(('C12'!W10-'C13'!W10),"--")</f>
        <v>-0.65569500000000003</v>
      </c>
      <c r="X10" s="19">
        <f>IFERROR(('C12'!X10-'C13'!X10),"--")</f>
        <v>-0.7408809999999999</v>
      </c>
      <c r="Y10" s="19">
        <f>IFERROR(('C12'!Y10-'C13'!Y10),"--")</f>
        <v>-0.83211100000000016</v>
      </c>
      <c r="Z10" s="19">
        <f>IFERROR(('C12'!Z10-'C13'!Z10),"--")</f>
        <v>-0.35274499999999998</v>
      </c>
      <c r="AA10" s="19">
        <f>IFERROR(('C12'!AA10-'C13'!AA10),"--")</f>
        <v>-0.38661100000000004</v>
      </c>
      <c r="AB10" s="19">
        <f>IFERROR(('C12'!AB10-'C13'!AB10),"--")</f>
        <v>-1.3468689999999999</v>
      </c>
      <c r="AC10" s="19">
        <f>IFERROR(('C12'!AC10-'C13'!AC10),"--")</f>
        <v>-5.7839090000000004</v>
      </c>
      <c r="AD10" s="19">
        <f>IFERROR(('C12'!AD10-'C13'!AD10),"--")</f>
        <v>-3.7538989999999997</v>
      </c>
      <c r="AE10" s="19">
        <f>IFERROR(('C12'!AE10-'C13'!AE10),"--")</f>
        <v>-126.93437799999998</v>
      </c>
    </row>
    <row r="11" spans="1:31">
      <c r="A11" s="37" t="s">
        <v>58</v>
      </c>
      <c r="B11" s="4" t="s">
        <v>59</v>
      </c>
      <c r="C11" s="19">
        <f>IFERROR(('C12'!C11-'C13'!C11),"--")</f>
        <v>-0.21199999999999997</v>
      </c>
      <c r="D11" s="19">
        <f>IFERROR(('C12'!D11-'C13'!D11),"--")</f>
        <v>-0.91865799999999997</v>
      </c>
      <c r="E11" s="19">
        <f>IFERROR(('C12'!E11-'C13'!E11),"--")</f>
        <v>0.26974999999999971</v>
      </c>
      <c r="F11" s="19">
        <f>IFERROR(('C12'!F11-'C13'!F11),"--")</f>
        <v>-2.821634</v>
      </c>
      <c r="G11" s="19">
        <f>IFERROR(('C12'!G11-'C13'!G11),"--")</f>
        <v>-12.041452</v>
      </c>
      <c r="H11" s="19">
        <f>IFERROR(('C12'!H11-'C13'!H11),"--")</f>
        <v>-36.764229</v>
      </c>
      <c r="I11" s="19">
        <f>IFERROR(('C12'!I11-'C13'!I11),"--")</f>
        <v>-38.374454999999998</v>
      </c>
      <c r="J11" s="19">
        <f>IFERROR(('C12'!J11-'C13'!J11),"--")</f>
        <v>-44.710688000000005</v>
      </c>
      <c r="K11" s="19">
        <f>IFERROR(('C12'!K11-'C13'!K11),"--")</f>
        <v>-46.972795000000005</v>
      </c>
      <c r="L11" s="19">
        <f>IFERROR(('C12'!L11-'C13'!L11),"--")</f>
        <v>-97.236381999999992</v>
      </c>
      <c r="M11" s="19">
        <f>IFERROR(('C12'!M11-'C13'!M11),"--")</f>
        <v>-134.365926</v>
      </c>
      <c r="N11" s="19">
        <f>IFERROR(('C12'!N11-'C13'!N11),"--")</f>
        <v>-135.38180400000002</v>
      </c>
      <c r="O11" s="19">
        <f>IFERROR(('C12'!O11-'C13'!O11),"--")</f>
        <v>-115.31213099999999</v>
      </c>
      <c r="P11" s="19">
        <f>IFERROR(('C12'!P11-'C13'!P11),"--")</f>
        <v>-107.22705399999998</v>
      </c>
      <c r="Q11" s="19">
        <f>IFERROR(('C12'!Q11-'C13'!Q11),"--")</f>
        <v>-89.805706000000001</v>
      </c>
      <c r="R11" s="19">
        <f>IFERROR(('C12'!R11-'C13'!R11),"--")</f>
        <v>-73.49394199999999</v>
      </c>
      <c r="S11" s="19">
        <f>IFERROR(('C12'!S11-'C13'!S11),"--")</f>
        <v>-78.023288999999991</v>
      </c>
      <c r="T11" s="19">
        <f>IFERROR(('C12'!T11-'C13'!T11),"--")</f>
        <v>-71.357921000000005</v>
      </c>
      <c r="U11" s="19">
        <f>IFERROR(('C12'!U11-'C13'!U11),"--")</f>
        <v>-77.691273999999993</v>
      </c>
      <c r="V11" s="19">
        <f>IFERROR(('C12'!V11-'C13'!V11),"--")</f>
        <v>-134.33426599999999</v>
      </c>
      <c r="W11" s="19">
        <f>IFERROR(('C12'!W11-'C13'!W11),"--")</f>
        <v>-216.66153600000001</v>
      </c>
      <c r="X11" s="19">
        <f>IFERROR(('C12'!X11-'C13'!X11),"--")</f>
        <v>-228.03955500000001</v>
      </c>
      <c r="Y11" s="19">
        <f>IFERROR(('C12'!Y11-'C13'!Y11),"--")</f>
        <v>-278.23580699999997</v>
      </c>
      <c r="Z11" s="19">
        <f>IFERROR(('C12'!Z11-'C13'!Z11),"--")</f>
        <v>-297.65232599999996</v>
      </c>
      <c r="AA11" s="19">
        <f>IFERROR(('C12'!AA11-'C13'!AA11),"--")</f>
        <v>-272.90754599999997</v>
      </c>
      <c r="AB11" s="19">
        <f>IFERROR(('C12'!AB11-'C13'!AB11),"--")</f>
        <v>-136.91003500000002</v>
      </c>
      <c r="AC11" s="19">
        <f>IFERROR(('C12'!AC11-'C13'!AC11),"--")</f>
        <v>-396.62703600000003</v>
      </c>
      <c r="AD11" s="19">
        <f>IFERROR(('C12'!AD11-'C13'!AD11),"--")</f>
        <v>-736.14922799999999</v>
      </c>
      <c r="AE11" s="19">
        <f>IFERROR(('C12'!AE11-'C13'!AE11),"--")</f>
        <v>-3859.9589249999999</v>
      </c>
    </row>
    <row r="12" spans="1:31">
      <c r="A12" s="37" t="s">
        <v>60</v>
      </c>
      <c r="B12" s="50" t="s">
        <v>61</v>
      </c>
      <c r="C12" s="19">
        <f>IFERROR(('C12'!C12-'C13'!C12),"--")</f>
        <v>-1.8609999999999998</v>
      </c>
      <c r="D12" s="19">
        <f>IFERROR(('C12'!D12-'C13'!D12),"--")</f>
        <v>-5.6162470000000013</v>
      </c>
      <c r="E12" s="19">
        <f>IFERROR(('C12'!E12-'C13'!E12),"--")</f>
        <v>-7.5226310000000005</v>
      </c>
      <c r="F12" s="19">
        <f>IFERROR(('C12'!F12-'C13'!F12),"--")</f>
        <v>-16.618931</v>
      </c>
      <c r="G12" s="19">
        <f>IFERROR(('C12'!G12-'C13'!G12),"--")</f>
        <v>-19.032285999999999</v>
      </c>
      <c r="H12" s="19">
        <f>IFERROR(('C12'!H12-'C13'!H12),"--")</f>
        <v>-20.923347</v>
      </c>
      <c r="I12" s="19">
        <f>IFERROR(('C12'!I12-'C13'!I12),"--")</f>
        <v>-38.080112</v>
      </c>
      <c r="J12" s="19">
        <f>IFERROR(('C12'!J12-'C13'!J12),"--")</f>
        <v>-45.140285999999996</v>
      </c>
      <c r="K12" s="19">
        <f>IFERROR(('C12'!K12-'C13'!K12),"--")</f>
        <v>-61.872197</v>
      </c>
      <c r="L12" s="19">
        <f>IFERROR(('C12'!L12-'C13'!L12),"--")</f>
        <v>-58.729668000000004</v>
      </c>
      <c r="M12" s="19">
        <f>IFERROR(('C12'!M12-'C13'!M12),"--")</f>
        <v>-72.570571999999999</v>
      </c>
      <c r="N12" s="19">
        <f>IFERROR(('C12'!N12-'C13'!N12),"--")</f>
        <v>-75.808330999999995</v>
      </c>
      <c r="O12" s="19">
        <f>IFERROR(('C12'!O12-'C13'!O12),"--")</f>
        <v>-83.484170000000006</v>
      </c>
      <c r="P12" s="19">
        <f>IFERROR(('C12'!P12-'C13'!P12),"--")</f>
        <v>-118.69976799999999</v>
      </c>
      <c r="Q12" s="19">
        <f>IFERROR(('C12'!Q12-'C13'!Q12),"--")</f>
        <v>-81.023707999999999</v>
      </c>
      <c r="R12" s="19">
        <f>IFERROR(('C12'!R12-'C13'!R12),"--")</f>
        <v>-97.727474999999998</v>
      </c>
      <c r="S12" s="19">
        <f>IFERROR(('C12'!S12-'C13'!S12),"--")</f>
        <v>-81.552213000000009</v>
      </c>
      <c r="T12" s="19">
        <f>IFERROR(('C12'!T12-'C13'!T12),"--")</f>
        <v>-59.224119999999999</v>
      </c>
      <c r="U12" s="19">
        <f>IFERROR(('C12'!U12-'C13'!U12),"--")</f>
        <v>-200.16552300000001</v>
      </c>
      <c r="V12" s="19">
        <f>IFERROR(('C12'!V12-'C13'!V12),"--")</f>
        <v>-305.44484399999999</v>
      </c>
      <c r="W12" s="19">
        <f>IFERROR(('C12'!W12-'C13'!W12),"--")</f>
        <v>-165.29172799999998</v>
      </c>
      <c r="X12" s="19">
        <f>IFERROR(('C12'!X12-'C13'!X12),"--")</f>
        <v>-207.44516700000003</v>
      </c>
      <c r="Y12" s="19">
        <f>IFERROR(('C12'!Y12-'C13'!Y12),"--")</f>
        <v>-196.146434</v>
      </c>
      <c r="Z12" s="19">
        <f>IFERROR(('C12'!Z12-'C13'!Z12),"--")</f>
        <v>-180.15438700000001</v>
      </c>
      <c r="AA12" s="19">
        <f>IFERROR(('C12'!AA12-'C13'!AA12),"--")</f>
        <v>-197.88029</v>
      </c>
      <c r="AB12" s="19">
        <f>IFERROR(('C12'!AB12-'C13'!AB12),"--")</f>
        <v>-148.12565000000001</v>
      </c>
      <c r="AC12" s="19">
        <f>IFERROR(('C12'!AC12-'C13'!AC12),"--")</f>
        <v>-182.46926500000001</v>
      </c>
      <c r="AD12" s="19">
        <f>IFERROR(('C12'!AD12-'C13'!AD12),"--")</f>
        <v>-232.80896799999999</v>
      </c>
      <c r="AE12" s="19">
        <f>IFERROR(('C12'!AE12-'C13'!AE12),"--")</f>
        <v>-2961.4193180000007</v>
      </c>
    </row>
    <row r="13" spans="1:31">
      <c r="A13" s="37" t="s">
        <v>62</v>
      </c>
      <c r="B13" s="4" t="s">
        <v>63</v>
      </c>
      <c r="C13" s="19">
        <f>IFERROR(('C12'!C13-'C13'!C13),"--")</f>
        <v>1.8650000000000002</v>
      </c>
      <c r="D13" s="19">
        <f>IFERROR(('C12'!D13-'C13'!D13),"--")</f>
        <v>0.37097100000000083</v>
      </c>
      <c r="E13" s="19">
        <f>IFERROR(('C12'!E13-'C13'!E13),"--")</f>
        <v>5.1645890000000012</v>
      </c>
      <c r="F13" s="19">
        <f>IFERROR(('C12'!F13-'C13'!F13),"--")</f>
        <v>3.5797430000000023</v>
      </c>
      <c r="G13" s="19">
        <f>IFERROR(('C12'!G13-'C13'!G13),"--")</f>
        <v>6.4169010000000029</v>
      </c>
      <c r="H13" s="19">
        <f>IFERROR(('C12'!H13-'C13'!H13),"--")</f>
        <v>-16.229187999999994</v>
      </c>
      <c r="I13" s="19">
        <f>IFERROR(('C12'!I13-'C13'!I13),"--")</f>
        <v>-72.346634999999992</v>
      </c>
      <c r="J13" s="19">
        <f>IFERROR(('C12'!J13-'C13'!J13),"--")</f>
        <v>-40.226195000000004</v>
      </c>
      <c r="K13" s="19">
        <f>IFERROR(('C12'!K13-'C13'!K13),"--")</f>
        <v>-69.879619999999989</v>
      </c>
      <c r="L13" s="19">
        <f>IFERROR(('C12'!L13-'C13'!L13),"--")</f>
        <v>-129.310507</v>
      </c>
      <c r="M13" s="19">
        <f>IFERROR(('C12'!M13-'C13'!M13),"--")</f>
        <v>-169.52849000000003</v>
      </c>
      <c r="N13" s="19">
        <f>IFERROR(('C12'!N13-'C13'!N13),"--")</f>
        <v>-138.01921200000001</v>
      </c>
      <c r="O13" s="19">
        <f>IFERROR(('C12'!O13-'C13'!O13),"--")</f>
        <v>-225.09772799999999</v>
      </c>
      <c r="P13" s="19">
        <f>IFERROR(('C12'!P13-'C13'!P13),"--")</f>
        <v>-187.35165200000003</v>
      </c>
      <c r="Q13" s="19">
        <f>IFERROR(('C12'!Q13-'C13'!Q13),"--")</f>
        <v>-115.82965300000001</v>
      </c>
      <c r="R13" s="19">
        <f>IFERROR(('C12'!R13-'C13'!R13),"--")</f>
        <v>-106.83440899999999</v>
      </c>
      <c r="S13" s="19">
        <f>IFERROR(('C12'!S13-'C13'!S13),"--")</f>
        <v>-125.91362700000002</v>
      </c>
      <c r="T13" s="19">
        <f>IFERROR(('C12'!T13-'C13'!T13),"--")</f>
        <v>-63.692526000000001</v>
      </c>
      <c r="U13" s="19">
        <f>IFERROR(('C12'!U13-'C13'!U13),"--")</f>
        <v>-60.449717000000007</v>
      </c>
      <c r="V13" s="19">
        <f>IFERROR(('C12'!V13-'C13'!V13),"--")</f>
        <v>-58.658597</v>
      </c>
      <c r="W13" s="19">
        <f>IFERROR(('C12'!W13-'C13'!W13),"--")</f>
        <v>-66.676603999999998</v>
      </c>
      <c r="X13" s="19">
        <f>IFERROR(('C12'!X13-'C13'!X13),"--")</f>
        <v>1.3493339999999989</v>
      </c>
      <c r="Y13" s="19">
        <f>IFERROR(('C12'!Y13-'C13'!Y13),"--")</f>
        <v>77.607814999999988</v>
      </c>
      <c r="Z13" s="19">
        <f>IFERROR(('C12'!Z13-'C13'!Z13),"--")</f>
        <v>121.91923099999998</v>
      </c>
      <c r="AA13" s="19">
        <f>IFERROR(('C12'!AA13-'C13'!AA13),"--")</f>
        <v>3.140451000000013</v>
      </c>
      <c r="AB13" s="19">
        <f>IFERROR(('C12'!AB13-'C13'!AB13),"--")</f>
        <v>32.246456000000002</v>
      </c>
      <c r="AC13" s="19">
        <f>IFERROR(('C12'!AC13-'C13'!AC13),"--")</f>
        <v>-1.1535179999999983</v>
      </c>
      <c r="AD13" s="19">
        <f>IFERROR(('C12'!AD13-'C13'!AD13),"--")</f>
        <v>-56.829239000000001</v>
      </c>
      <c r="AE13" s="19">
        <f>IFERROR(('C12'!AE13-'C13'!AE13),"--")</f>
        <v>-1450.3666260000005</v>
      </c>
    </row>
    <row r="14" spans="1:31">
      <c r="A14" s="37" t="s">
        <v>64</v>
      </c>
      <c r="B14" s="4" t="s">
        <v>65</v>
      </c>
      <c r="C14" s="19">
        <f>IFERROR(('C12'!C14-'C13'!C14),"--")</f>
        <v>-0.157</v>
      </c>
      <c r="D14" s="19">
        <f>IFERROR(('C12'!D14-'C13'!D14),"--")</f>
        <v>-0.33465499999999998</v>
      </c>
      <c r="E14" s="19">
        <f>IFERROR(('C12'!E14-'C13'!E14),"--")</f>
        <v>-0.58906900000000006</v>
      </c>
      <c r="F14" s="19">
        <f>IFERROR(('C12'!F14-'C13'!F14),"--")</f>
        <v>-0.87203300000000006</v>
      </c>
      <c r="G14" s="19">
        <f>IFERROR(('C12'!G14-'C13'!G14),"--")</f>
        <v>-0.78508600000000006</v>
      </c>
      <c r="H14" s="19">
        <f>IFERROR(('C12'!H14-'C13'!H14),"--")</f>
        <v>-0.72280199999999994</v>
      </c>
      <c r="I14" s="19">
        <f>IFERROR(('C12'!I14-'C13'!I14),"--")</f>
        <v>-1.4564859999999999</v>
      </c>
      <c r="J14" s="19">
        <f>IFERROR(('C12'!J14-'C13'!J14),"--")</f>
        <v>-1.7188560000000002</v>
      </c>
      <c r="K14" s="19">
        <f>IFERROR(('C12'!K14-'C13'!K14),"--")</f>
        <v>-1.7385520000000001</v>
      </c>
      <c r="L14" s="19">
        <f>IFERROR(('C12'!L14-'C13'!L14),"--")</f>
        <v>-2.9127769999999997</v>
      </c>
      <c r="M14" s="19">
        <f>IFERROR(('C12'!M14-'C13'!M14),"--")</f>
        <v>-3.9866270000000004</v>
      </c>
      <c r="N14" s="19">
        <f>IFERROR(('C12'!N14-'C13'!N14),"--")</f>
        <v>-5.1408050000000003</v>
      </c>
      <c r="O14" s="19">
        <f>IFERROR(('C12'!O14-'C13'!O14),"--")</f>
        <v>-4.4527520000000003</v>
      </c>
      <c r="P14" s="19">
        <f>IFERROR(('C12'!P14-'C13'!P14),"--")</f>
        <v>-4.8448250000000002</v>
      </c>
      <c r="Q14" s="19">
        <f>IFERROR(('C12'!Q14-'C13'!Q14),"--")</f>
        <v>-3.4938929999999999</v>
      </c>
      <c r="R14" s="19">
        <f>IFERROR(('C12'!R14-'C13'!R14),"--")</f>
        <v>-2.4492509999999998</v>
      </c>
      <c r="S14" s="19">
        <f>IFERROR(('C12'!S14-'C13'!S14),"--")</f>
        <v>-2.8639969999999999</v>
      </c>
      <c r="T14" s="19">
        <f>IFERROR(('C12'!T14-'C13'!T14),"--")</f>
        <v>-2.9752660000000004</v>
      </c>
      <c r="U14" s="19">
        <f>IFERROR(('C12'!U14-'C13'!U14),"--")</f>
        <v>-5.1615210000000005</v>
      </c>
      <c r="V14" s="19">
        <f>IFERROR(('C12'!V14-'C13'!V14),"--")</f>
        <v>-2.6490859999999996</v>
      </c>
      <c r="W14" s="19">
        <f>IFERROR(('C12'!W14-'C13'!W14),"--")</f>
        <v>-3.3911609999999999</v>
      </c>
      <c r="X14" s="19">
        <f>IFERROR(('C12'!X14-'C13'!X14),"--")</f>
        <v>-3.3519730000000001</v>
      </c>
      <c r="Y14" s="19">
        <f>IFERROR(('C12'!Y14-'C13'!Y14),"--")</f>
        <v>-3.2516790000000002</v>
      </c>
      <c r="Z14" s="19">
        <f>IFERROR(('C12'!Z14-'C13'!Z14),"--")</f>
        <v>-3.3888600000000002</v>
      </c>
      <c r="AA14" s="19">
        <f>IFERROR(('C12'!AA14-'C13'!AA14),"--")</f>
        <v>-3.8973960000000001</v>
      </c>
      <c r="AB14" s="19">
        <f>IFERROR(('C12'!AB14-'C13'!AB14),"--")</f>
        <v>-3.232361</v>
      </c>
      <c r="AC14" s="19">
        <f>IFERROR(('C12'!AC14-'C13'!AC14),"--")</f>
        <v>-5.7286729999999997</v>
      </c>
      <c r="AD14" s="19">
        <f>IFERROR(('C12'!AD14-'C13'!AD14),"--")</f>
        <v>-5.9397839999999995</v>
      </c>
      <c r="AE14" s="19">
        <f>IFERROR(('C12'!AE14-'C13'!AE14),"--")</f>
        <v>-81.487225999999993</v>
      </c>
    </row>
    <row r="15" spans="1:31">
      <c r="A15" s="37" t="s">
        <v>66</v>
      </c>
      <c r="B15" s="4" t="s">
        <v>67</v>
      </c>
      <c r="C15" s="19">
        <f>IFERROR(('C12'!C15-'C13'!C15),"--")</f>
        <v>-0.187</v>
      </c>
      <c r="D15" s="19">
        <f>IFERROR(('C12'!D15-'C13'!D15),"--")</f>
        <v>-0.14512699999999998</v>
      </c>
      <c r="E15" s="19">
        <f>IFERROR(('C12'!E15-'C13'!E15),"--")</f>
        <v>-5.3029000000000048E-2</v>
      </c>
      <c r="F15" s="19">
        <f>IFERROR(('C12'!F15-'C13'!F15),"--")</f>
        <v>1.4205409999999996</v>
      </c>
      <c r="G15" s="19">
        <f>IFERROR(('C12'!G15-'C13'!G15),"--")</f>
        <v>-0.36142999999999992</v>
      </c>
      <c r="H15" s="19">
        <f>IFERROR(('C12'!H15-'C13'!H15),"--")</f>
        <v>0.4730620000000002</v>
      </c>
      <c r="I15" s="19">
        <f>IFERROR(('C12'!I15-'C13'!I15),"--")</f>
        <v>-1.092768</v>
      </c>
      <c r="J15" s="19">
        <f>IFERROR(('C12'!J15-'C13'!J15),"--")</f>
        <v>-2.0652210000000002</v>
      </c>
      <c r="K15" s="19">
        <f>IFERROR(('C12'!K15-'C13'!K15),"--")</f>
        <v>-2.6785070000000002</v>
      </c>
      <c r="L15" s="19">
        <f>IFERROR(('C12'!L15-'C13'!L15),"--")</f>
        <v>-1.54728</v>
      </c>
      <c r="M15" s="19">
        <f>IFERROR(('C12'!M15-'C13'!M15),"--")</f>
        <v>-2.1639409999999999</v>
      </c>
      <c r="N15" s="19">
        <f>IFERROR(('C12'!N15-'C13'!N15),"--")</f>
        <v>-2.9923109999999999</v>
      </c>
      <c r="O15" s="19">
        <f>IFERROR(('C12'!O15-'C13'!O15),"--")</f>
        <v>-3.5430190000000001</v>
      </c>
      <c r="P15" s="19">
        <f>IFERROR(('C12'!P15-'C13'!P15),"--")</f>
        <v>-5.6522750000000004</v>
      </c>
      <c r="Q15" s="19">
        <f>IFERROR(('C12'!Q15-'C13'!Q15),"--")</f>
        <v>-4.3292440000000001</v>
      </c>
      <c r="R15" s="19">
        <f>IFERROR(('C12'!R15-'C13'!R15),"--")</f>
        <v>-5.4373119999999995</v>
      </c>
      <c r="S15" s="19">
        <f>IFERROR(('C12'!S15-'C13'!S15),"--")</f>
        <v>-6.5668889999999998</v>
      </c>
      <c r="T15" s="19">
        <f>IFERROR(('C12'!T15-'C13'!T15),"--")</f>
        <v>-4.7378179999999999</v>
      </c>
      <c r="U15" s="19">
        <f>IFERROR(('C12'!U15-'C13'!U15),"--")</f>
        <v>-5.614071</v>
      </c>
      <c r="V15" s="19">
        <f>IFERROR(('C12'!V15-'C13'!V15),"--")</f>
        <v>-6.481039</v>
      </c>
      <c r="W15" s="19">
        <f>IFERROR(('C12'!W15-'C13'!W15),"--")</f>
        <v>-6.639177000000001</v>
      </c>
      <c r="X15" s="19">
        <f>IFERROR(('C12'!X15-'C13'!X15),"--")</f>
        <v>-5.1742429999999997</v>
      </c>
      <c r="Y15" s="19">
        <f>IFERROR(('C12'!Y15-'C13'!Y15),"--")</f>
        <v>-8.0598569999999992</v>
      </c>
      <c r="Z15" s="19">
        <f>IFERROR(('C12'!Z15-'C13'!Z15),"--")</f>
        <v>-7.7612169999999994</v>
      </c>
      <c r="AA15" s="19">
        <f>IFERROR(('C12'!AA15-'C13'!AA15),"--")</f>
        <v>-13.70899</v>
      </c>
      <c r="AB15" s="19">
        <f>IFERROR(('C12'!AB15-'C13'!AB15),"--")</f>
        <v>-8.7103819999999992</v>
      </c>
      <c r="AC15" s="19">
        <f>IFERROR(('C12'!AC15-'C13'!AC15),"--")</f>
        <v>-7.3751430000000004</v>
      </c>
      <c r="AD15" s="19">
        <f>IFERROR(('C12'!AD15-'C13'!AD15),"--")</f>
        <v>-8.1375650000000004</v>
      </c>
      <c r="AE15" s="19">
        <f>IFERROR(('C12'!AE15-'C13'!AE15),"--")</f>
        <v>-119.321252</v>
      </c>
    </row>
    <row r="16" spans="1:31">
      <c r="A16" s="37" t="s">
        <v>68</v>
      </c>
      <c r="B16" s="4" t="s">
        <v>69</v>
      </c>
      <c r="C16" s="19">
        <f>IFERROR(('C12'!C16-'C13'!C16),"--")</f>
        <v>38.288999999999994</v>
      </c>
      <c r="D16" s="19">
        <f>IFERROR(('C12'!D16-'C13'!D16),"--")</f>
        <v>31.594094999999999</v>
      </c>
      <c r="E16" s="19">
        <f>IFERROR(('C12'!E16-'C13'!E16),"--")</f>
        <v>30.493188999999997</v>
      </c>
      <c r="F16" s="19">
        <f>IFERROR(('C12'!F16-'C13'!F16),"--")</f>
        <v>23.348849000000001</v>
      </c>
      <c r="G16" s="19">
        <f>IFERROR(('C12'!G16-'C13'!G16),"--")</f>
        <v>24.012446999999998</v>
      </c>
      <c r="H16" s="19">
        <f>IFERROR(('C12'!H16-'C13'!H16),"--")</f>
        <v>18.70223</v>
      </c>
      <c r="I16" s="19">
        <f>IFERROR(('C12'!I16-'C13'!I16),"--")</f>
        <v>16.604647</v>
      </c>
      <c r="J16" s="19">
        <f>IFERROR(('C12'!J16-'C13'!J16),"--")</f>
        <v>4.9081109999999999</v>
      </c>
      <c r="K16" s="19">
        <f>IFERROR(('C12'!K16-'C13'!K16),"--")</f>
        <v>5.9837530000000001</v>
      </c>
      <c r="L16" s="19">
        <f>IFERROR(('C12'!L16-'C13'!L16),"--")</f>
        <v>7.9065410000000007</v>
      </c>
      <c r="M16" s="19">
        <f>IFERROR(('C12'!M16-'C13'!M16),"--")</f>
        <v>11.597507</v>
      </c>
      <c r="N16" s="19">
        <f>IFERROR(('C12'!N16-'C13'!N16),"--")</f>
        <v>10.598839999999999</v>
      </c>
      <c r="O16" s="19">
        <f>IFERROR(('C12'!O16-'C13'!O16),"--")</f>
        <v>12.452763999999995</v>
      </c>
      <c r="P16" s="19">
        <f>IFERROR(('C12'!P16-'C13'!P16),"--")</f>
        <v>33.070191999999999</v>
      </c>
      <c r="Q16" s="19">
        <f>IFERROR(('C12'!Q16-'C13'!Q16),"--")</f>
        <v>34.526980999999999</v>
      </c>
      <c r="R16" s="19">
        <f>IFERROR(('C12'!R16-'C13'!R16),"--")</f>
        <v>24.224392000000002</v>
      </c>
      <c r="S16" s="19">
        <f>IFERROR(('C12'!S16-'C13'!S16),"--")</f>
        <v>26.552269000000003</v>
      </c>
      <c r="T16" s="19">
        <f>IFERROR(('C12'!T16-'C13'!T16),"--")</f>
        <v>36.690068000000004</v>
      </c>
      <c r="U16" s="19">
        <f>IFERROR(('C12'!U16-'C13'!U16),"--")</f>
        <v>46.781804999999991</v>
      </c>
      <c r="V16" s="19">
        <f>IFERROR(('C12'!V16-'C13'!V16),"--")</f>
        <v>57.151741000000015</v>
      </c>
      <c r="W16" s="19">
        <f>IFERROR(('C12'!W16-'C13'!W16),"--")</f>
        <v>47.500703000000001</v>
      </c>
      <c r="X16" s="19">
        <f>IFERROR(('C12'!X16-'C13'!X16),"--")</f>
        <v>35.758380000000002</v>
      </c>
      <c r="Y16" s="19">
        <f>IFERROR(('C12'!Y16-'C13'!Y16),"--")</f>
        <v>78.803832999999997</v>
      </c>
      <c r="Z16" s="19">
        <f>IFERROR(('C12'!Z16-'C13'!Z16),"--")</f>
        <v>90.019626000000017</v>
      </c>
      <c r="AA16" s="19">
        <f>IFERROR(('C12'!AA16-'C13'!AA16),"--")</f>
        <v>32.090903000000004</v>
      </c>
      <c r="AB16" s="19">
        <f>IFERROR(('C12'!AB16-'C13'!AB16),"--")</f>
        <v>21.755361999999998</v>
      </c>
      <c r="AC16" s="19">
        <f>IFERROR(('C12'!AC16-'C13'!AC16),"--")</f>
        <v>-7.1771630000000002</v>
      </c>
      <c r="AD16" s="19">
        <f>IFERROR(('C12'!AD16-'C13'!AD16),"--")</f>
        <v>4.7394030000000029</v>
      </c>
      <c r="AE16" s="19">
        <f>IFERROR(('C12'!AE16-'C13'!AE16),"--")</f>
        <v>798.98046800000009</v>
      </c>
    </row>
    <row r="17" spans="1:31">
      <c r="A17" s="37" t="s">
        <v>70</v>
      </c>
      <c r="B17" s="4" t="s">
        <v>71</v>
      </c>
      <c r="C17" s="19">
        <f>IFERROR(('C12'!C17-'C13'!C17),"--")</f>
        <v>12.492999999999999</v>
      </c>
      <c r="D17" s="19">
        <f>IFERROR(('C12'!D17-'C13'!D17),"--")</f>
        <v>6.4816549999999928</v>
      </c>
      <c r="E17" s="19">
        <f>IFERROR(('C12'!E17-'C13'!E17),"--")</f>
        <v>-14.521036999999993</v>
      </c>
      <c r="F17" s="19">
        <f>IFERROR(('C12'!F17-'C13'!F17),"--")</f>
        <v>-33.026469999999989</v>
      </c>
      <c r="G17" s="19">
        <f>IFERROR(('C12'!G17-'C13'!G17),"--")</f>
        <v>-58.691728999999995</v>
      </c>
      <c r="H17" s="19">
        <f>IFERROR(('C12'!H17-'C13'!H17),"--")</f>
        <v>-80.985551000000015</v>
      </c>
      <c r="I17" s="19">
        <f>IFERROR(('C12'!I17-'C13'!I17),"--")</f>
        <v>-102.02055899999999</v>
      </c>
      <c r="J17" s="19">
        <f>IFERROR(('C12'!J17-'C13'!J17),"--")</f>
        <v>-115.32085700000002</v>
      </c>
      <c r="K17" s="19">
        <f>IFERROR(('C12'!K17-'C13'!K17),"--")</f>
        <v>-100.16811200000001</v>
      </c>
      <c r="L17" s="19">
        <f>IFERROR(('C12'!L17-'C13'!L17),"--")</f>
        <v>-100.40354899999998</v>
      </c>
      <c r="M17" s="19">
        <f>IFERROR(('C12'!M17-'C13'!M17),"--")</f>
        <v>-81.947313000000008</v>
      </c>
      <c r="N17" s="19">
        <f>IFERROR(('C12'!N17-'C13'!N17),"--")</f>
        <v>-92.550406999999979</v>
      </c>
      <c r="O17" s="19">
        <f>IFERROR(('C12'!O17-'C13'!O17),"--")</f>
        <v>-109.28337800000001</v>
      </c>
      <c r="P17" s="19">
        <f>IFERROR(('C12'!P17-'C13'!P17),"--")</f>
        <v>-84.955147999999994</v>
      </c>
      <c r="Q17" s="19">
        <f>IFERROR(('C12'!Q17-'C13'!Q17),"--")</f>
        <v>-53.322575999999998</v>
      </c>
      <c r="R17" s="19">
        <f>IFERROR(('C12'!R17-'C13'!R17),"--")</f>
        <v>-81.157271999999978</v>
      </c>
      <c r="S17" s="19">
        <f>IFERROR(('C12'!S17-'C13'!S17),"--")</f>
        <v>-109.12156100000001</v>
      </c>
      <c r="T17" s="19">
        <f>IFERROR(('C12'!T17-'C13'!T17),"--")</f>
        <v>-69.69206699999998</v>
      </c>
      <c r="U17" s="19">
        <f>IFERROR(('C12'!U17-'C13'!U17),"--")</f>
        <v>-83.698347999999982</v>
      </c>
      <c r="V17" s="19">
        <f>IFERROR(('C12'!V17-'C13'!V17),"--")</f>
        <v>-64.640889999999999</v>
      </c>
      <c r="W17" s="19">
        <f>IFERROR(('C12'!W17-'C13'!W17),"--")</f>
        <v>-70.900463000000016</v>
      </c>
      <c r="X17" s="19">
        <f>IFERROR(('C12'!X17-'C13'!X17),"--")</f>
        <v>-54.49257200000001</v>
      </c>
      <c r="Y17" s="19">
        <f>IFERROR(('C12'!Y17-'C13'!Y17),"--")</f>
        <v>-57.018580999999983</v>
      </c>
      <c r="Z17" s="19">
        <f>IFERROR(('C12'!Z17-'C13'!Z17),"--")</f>
        <v>-67.664343000000002</v>
      </c>
      <c r="AA17" s="19">
        <f>IFERROR(('C12'!AA17-'C13'!AA17),"--")</f>
        <v>-98.467317999999977</v>
      </c>
      <c r="AB17" s="19">
        <f>IFERROR(('C12'!AB17-'C13'!AB17),"--")</f>
        <v>-87.435704000000001</v>
      </c>
      <c r="AC17" s="19">
        <f>IFERROR(('C12'!AC17-'C13'!AC17),"--")</f>
        <v>-95.741330000000005</v>
      </c>
      <c r="AD17" s="19">
        <f>IFERROR(('C12'!AD17-'C13'!AD17),"--")</f>
        <v>-194.92612200000002</v>
      </c>
      <c r="AE17" s="19">
        <f>IFERROR(('C12'!AE17-'C13'!AE17),"--")</f>
        <v>-2143.1786019999995</v>
      </c>
    </row>
    <row r="18" spans="1:31">
      <c r="A18" s="37" t="s">
        <v>72</v>
      </c>
      <c r="B18" s="4" t="s">
        <v>73</v>
      </c>
      <c r="C18" s="19">
        <f>IFERROR(('C12'!C18-'C13'!C18),"--")</f>
        <v>-4.0830000000000002</v>
      </c>
      <c r="D18" s="19">
        <f>IFERROR(('C12'!D18-'C13'!D18),"--")</f>
        <v>3.1571140000000009</v>
      </c>
      <c r="E18" s="19">
        <f>IFERROR(('C12'!E18-'C13'!E18),"--")</f>
        <v>-9.4809590000000004</v>
      </c>
      <c r="F18" s="19">
        <f>IFERROR(('C12'!F18-'C13'!F18),"--")</f>
        <v>-21.599411999999997</v>
      </c>
      <c r="G18" s="19">
        <f>IFERROR(('C12'!G18-'C13'!G18),"--")</f>
        <v>-15.123075999999999</v>
      </c>
      <c r="H18" s="19">
        <f>IFERROR(('C12'!H18-'C13'!H18),"--")</f>
        <v>-6.8510940000000007</v>
      </c>
      <c r="I18" s="19">
        <f>IFERROR(('C12'!I18-'C13'!I18),"--")</f>
        <v>-13.631484999999998</v>
      </c>
      <c r="J18" s="19">
        <f>IFERROR(('C12'!J18-'C13'!J18),"--")</f>
        <v>-12.937640999999999</v>
      </c>
      <c r="K18" s="19">
        <f>IFERROR(('C12'!K18-'C13'!K18),"--")</f>
        <v>-17.236384000000001</v>
      </c>
      <c r="L18" s="19">
        <f>IFERROR(('C12'!L18-'C13'!L18),"--")</f>
        <v>-15.448126000000002</v>
      </c>
      <c r="M18" s="19">
        <f>IFERROR(('C12'!M18-'C13'!M18),"--")</f>
        <v>-20.060212</v>
      </c>
      <c r="N18" s="19">
        <f>IFERROR(('C12'!N18-'C13'!N18),"--")</f>
        <v>-8.6699749999999991</v>
      </c>
      <c r="O18" s="19">
        <f>IFERROR(('C12'!O18-'C13'!O18),"--")</f>
        <v>-11.13626</v>
      </c>
      <c r="P18" s="19">
        <f>IFERROR(('C12'!P18-'C13'!P18),"--")</f>
        <v>-33.309047</v>
      </c>
      <c r="Q18" s="19">
        <f>IFERROR(('C12'!Q18-'C13'!Q18),"--")</f>
        <v>-21.471829000000003</v>
      </c>
      <c r="R18" s="19">
        <f>IFERROR(('C12'!R18-'C13'!R18),"--")</f>
        <v>-16.822905000000002</v>
      </c>
      <c r="S18" s="19">
        <f>IFERROR(('C12'!S18-'C13'!S18),"--")</f>
        <v>-34.202727999999993</v>
      </c>
      <c r="T18" s="19">
        <f>IFERROR(('C12'!T18-'C13'!T18),"--")</f>
        <v>-21.613429000000004</v>
      </c>
      <c r="U18" s="19">
        <f>IFERROR(('C12'!U18-'C13'!U18),"--")</f>
        <v>-40.463094999999996</v>
      </c>
      <c r="V18" s="19">
        <f>IFERROR(('C12'!V18-'C13'!V18),"--")</f>
        <v>-104.09937899999998</v>
      </c>
      <c r="W18" s="19">
        <f>IFERROR(('C12'!W18-'C13'!W18),"--")</f>
        <v>-121.91947699999999</v>
      </c>
      <c r="X18" s="19">
        <f>IFERROR(('C12'!X18-'C13'!X18),"--")</f>
        <v>-100.665074</v>
      </c>
      <c r="Y18" s="19">
        <f>IFERROR(('C12'!Y18-'C13'!Y18),"--")</f>
        <v>-38.200631999999999</v>
      </c>
      <c r="Z18" s="19">
        <f>IFERROR(('C12'!Z18-'C13'!Z18),"--")</f>
        <v>-44.083651000000003</v>
      </c>
      <c r="AA18" s="19">
        <f>IFERROR(('C12'!AA18-'C13'!AA18),"--")</f>
        <v>-87.365786000000014</v>
      </c>
      <c r="AB18" s="19">
        <f>IFERROR(('C12'!AB18-'C13'!AB18),"--")</f>
        <v>-51.921182999999999</v>
      </c>
      <c r="AC18" s="19">
        <f>IFERROR(('C12'!AC18-'C13'!AC18),"--")</f>
        <v>-92.043246000000011</v>
      </c>
      <c r="AD18" s="19">
        <f>IFERROR(('C12'!AD18-'C13'!AD18),"--")</f>
        <v>-116.54785899999999</v>
      </c>
      <c r="AE18" s="19">
        <f>IFERROR(('C12'!AE18-'C13'!AE18),"--")</f>
        <v>-1077.8298300000001</v>
      </c>
    </row>
    <row r="19" spans="1:31">
      <c r="A19" s="37" t="s">
        <v>74</v>
      </c>
      <c r="B19" s="4" t="s">
        <v>75</v>
      </c>
      <c r="C19" s="19">
        <f>IFERROR(('C12'!C19-'C13'!C19),"--")</f>
        <v>0.69300000000000006</v>
      </c>
      <c r="D19" s="19">
        <f>IFERROR(('C12'!D19-'C13'!D19),"--")</f>
        <v>-8.0849429999999991</v>
      </c>
      <c r="E19" s="19">
        <f>IFERROR(('C12'!E19-'C13'!E19),"--")</f>
        <v>13.644491</v>
      </c>
      <c r="F19" s="19">
        <f>IFERROR(('C12'!F19-'C13'!F19),"--")</f>
        <v>21.624137000000001</v>
      </c>
      <c r="G19" s="19">
        <f>IFERROR(('C12'!G19-'C13'!G19),"--")</f>
        <v>-10.675016000000001</v>
      </c>
      <c r="H19" s="19">
        <f>IFERROR(('C12'!H19-'C13'!H19),"--")</f>
        <v>3.3806949999999998</v>
      </c>
      <c r="I19" s="19">
        <f>IFERROR(('C12'!I19-'C13'!I19),"--")</f>
        <v>-1.5004399999999984</v>
      </c>
      <c r="J19" s="19">
        <f>IFERROR(('C12'!J19-'C13'!J19),"--")</f>
        <v>12.705011000000002</v>
      </c>
      <c r="K19" s="19">
        <f>IFERROR(('C12'!K19-'C13'!K19),"--")</f>
        <v>16.150206999999998</v>
      </c>
      <c r="L19" s="19">
        <f>IFERROR(('C12'!L19-'C13'!L19),"--")</f>
        <v>4.9858310000000001</v>
      </c>
      <c r="M19" s="19">
        <f>IFERROR(('C12'!M19-'C13'!M19),"--")</f>
        <v>6.6125170000000004</v>
      </c>
      <c r="N19" s="19">
        <f>IFERROR(('C12'!N19-'C13'!N19),"--")</f>
        <v>18.752088999999998</v>
      </c>
      <c r="O19" s="19">
        <f>IFERROR(('C12'!O19-'C13'!O19),"--")</f>
        <v>49.560522000000006</v>
      </c>
      <c r="P19" s="19">
        <f>IFERROR(('C12'!P19-'C13'!P19),"--")</f>
        <v>64.905437000000006</v>
      </c>
      <c r="Q19" s="19">
        <f>IFERROR(('C12'!Q19-'C13'!Q19),"--")</f>
        <v>79.643191000000002</v>
      </c>
      <c r="R19" s="19">
        <f>IFERROR(('C12'!R19-'C13'!R19),"--")</f>
        <v>156.402389</v>
      </c>
      <c r="S19" s="19">
        <f>IFERROR(('C12'!S19-'C13'!S19),"--")</f>
        <v>12.974677</v>
      </c>
      <c r="T19" s="19">
        <f>IFERROR(('C12'!T19-'C13'!T19),"--")</f>
        <v>60.492736000000008</v>
      </c>
      <c r="U19" s="19">
        <f>IFERROR(('C12'!U19-'C13'!U19),"--")</f>
        <v>88.392614000000009</v>
      </c>
      <c r="V19" s="19">
        <f>IFERROR(('C12'!V19-'C13'!V19),"--")</f>
        <v>154.63770100000002</v>
      </c>
      <c r="W19" s="19">
        <f>IFERROR(('C12'!W19-'C13'!W19),"--")</f>
        <v>194.21594099999999</v>
      </c>
      <c r="X19" s="19">
        <f>IFERROR(('C12'!X19-'C13'!X19),"--")</f>
        <v>155.898661</v>
      </c>
      <c r="Y19" s="19">
        <f>IFERROR(('C12'!Y19-'C13'!Y19),"--")</f>
        <v>198.14093300000002</v>
      </c>
      <c r="Z19" s="19">
        <f>IFERROR(('C12'!Z19-'C13'!Z19),"--")</f>
        <v>305.20871099999999</v>
      </c>
      <c r="AA19" s="19">
        <f>IFERROR(('C12'!AA19-'C13'!AA19),"--")</f>
        <v>-163.70846699999998</v>
      </c>
      <c r="AB19" s="19">
        <f>IFERROR(('C12'!AB19-'C13'!AB19),"--")</f>
        <v>-121.65058499999998</v>
      </c>
      <c r="AC19" s="19">
        <f>IFERROR(('C12'!AC19-'C13'!AC19),"--")</f>
        <v>-129.36547899999999</v>
      </c>
      <c r="AD19" s="19">
        <f>IFERROR(('C12'!AD19-'C13'!AD19),"--")</f>
        <v>-799.09116700000004</v>
      </c>
      <c r="AE19" s="19">
        <f>IFERROR(('C12'!AE19-'C13'!AE19),"--")</f>
        <v>384.9453939999994</v>
      </c>
    </row>
    <row r="20" spans="1:31">
      <c r="A20" s="37" t="s">
        <v>76</v>
      </c>
      <c r="B20" s="4" t="s">
        <v>77</v>
      </c>
      <c r="C20" s="19">
        <f>IFERROR(('C12'!C20-'C13'!C20),"--")</f>
        <v>13.911999999999999</v>
      </c>
      <c r="D20" s="19">
        <f>IFERROR(('C12'!D20-'C13'!D20),"--")</f>
        <v>16.704000000000001</v>
      </c>
      <c r="E20" s="19">
        <f>IFERROR(('C12'!E20-'C13'!E20),"--")</f>
        <v>16.317927999999998</v>
      </c>
      <c r="F20" s="19">
        <f>IFERROR(('C12'!F20-'C13'!F20),"--")</f>
        <v>14.342972</v>
      </c>
      <c r="G20" s="19">
        <f>IFERROR(('C12'!G20-'C13'!G20),"--")</f>
        <v>11.625875000000001</v>
      </c>
      <c r="H20" s="19">
        <f>IFERROR(('C12'!H20-'C13'!H20),"--")</f>
        <v>10.480917</v>
      </c>
      <c r="I20" s="19">
        <f>IFERROR(('C12'!I20-'C13'!I20),"--")</f>
        <v>13.884225000000001</v>
      </c>
      <c r="J20" s="19">
        <f>IFERROR(('C12'!J20-'C13'!J20),"--")</f>
        <v>16.861758999999999</v>
      </c>
      <c r="K20" s="19">
        <f>IFERROR(('C12'!K20-'C13'!K20),"--")</f>
        <v>18.764063</v>
      </c>
      <c r="L20" s="19">
        <f>IFERROR(('C12'!L20-'C13'!L20),"--")</f>
        <v>20.841786999999997</v>
      </c>
      <c r="M20" s="19">
        <f>IFERROR(('C12'!M20-'C13'!M20),"--")</f>
        <v>18.840023000000002</v>
      </c>
      <c r="N20" s="19">
        <f>IFERROR(('C12'!N20-'C13'!N20),"--")</f>
        <v>13.299049000000004</v>
      </c>
      <c r="O20" s="19">
        <f>IFERROR(('C12'!O20-'C13'!O20),"--")</f>
        <v>34.323675999999999</v>
      </c>
      <c r="P20" s="19">
        <f>IFERROR(('C12'!P20-'C13'!P20),"--")</f>
        <v>57.479400999999989</v>
      </c>
      <c r="Q20" s="19">
        <f>IFERROR(('C12'!Q20-'C13'!Q20),"--")</f>
        <v>44.632672999999997</v>
      </c>
      <c r="R20" s="19">
        <f>IFERROR(('C12'!R20-'C13'!R20),"--")</f>
        <v>50.572552999999999</v>
      </c>
      <c r="S20" s="19">
        <f>IFERROR(('C12'!S20-'C13'!S20),"--")</f>
        <v>77.439864</v>
      </c>
      <c r="T20" s="19">
        <f>IFERROR(('C12'!T20-'C13'!T20),"--")</f>
        <v>80.084454000000008</v>
      </c>
      <c r="U20" s="19">
        <f>IFERROR(('C12'!U20-'C13'!U20),"--")</f>
        <v>85.446041999999991</v>
      </c>
      <c r="V20" s="19">
        <f>IFERROR(('C12'!V20-'C13'!V20),"--")</f>
        <v>81.343305000000015</v>
      </c>
      <c r="W20" s="19">
        <f>IFERROR(('C12'!W20-'C13'!W20),"--")</f>
        <v>56.981680999999995</v>
      </c>
      <c r="X20" s="19">
        <f>IFERROR(('C12'!X20-'C13'!X20),"--")</f>
        <v>36.818658000000006</v>
      </c>
      <c r="Y20" s="19">
        <f>IFERROR(('C12'!Y20-'C13'!Y20),"--")</f>
        <v>63.267740000000003</v>
      </c>
      <c r="Z20" s="19">
        <f>IFERROR(('C12'!Z20-'C13'!Z20),"--")</f>
        <v>107.77716200000002</v>
      </c>
      <c r="AA20" s="19">
        <f>IFERROR(('C12'!AA20-'C13'!AA20),"--")</f>
        <v>18.306398000000002</v>
      </c>
      <c r="AB20" s="19">
        <f>IFERROR(('C12'!AB20-'C13'!AB20),"--")</f>
        <v>15.258298999999994</v>
      </c>
      <c r="AC20" s="19">
        <f>IFERROR(('C12'!AC20-'C13'!AC20),"--")</f>
        <v>18.623654999999999</v>
      </c>
      <c r="AD20" s="19">
        <f>IFERROR(('C12'!AD20-'C13'!AD20),"--")</f>
        <v>24.981037000000001</v>
      </c>
      <c r="AE20" s="19">
        <f>IFERROR(('C12'!AE20-'C13'!AE20),"--")</f>
        <v>1039.211196</v>
      </c>
    </row>
    <row r="21" spans="1:31">
      <c r="A21" s="37" t="s">
        <v>78</v>
      </c>
      <c r="B21" s="4" t="s">
        <v>79</v>
      </c>
      <c r="C21" s="19">
        <f>IFERROR(('C12'!C21-'C13'!C21),"--")</f>
        <v>-27.944999999999997</v>
      </c>
      <c r="D21" s="19">
        <f>IFERROR(('C12'!D21-'C13'!D21),"--")</f>
        <v>-76.184627000000006</v>
      </c>
      <c r="E21" s="19">
        <f>IFERROR(('C12'!E21-'C13'!E21),"--")</f>
        <v>-68.465844000000004</v>
      </c>
      <c r="F21" s="19">
        <f>IFERROR(('C12'!F21-'C13'!F21),"--")</f>
        <v>-93.297663999999997</v>
      </c>
      <c r="G21" s="19">
        <f>IFERROR(('C12'!G21-'C13'!G21),"--")</f>
        <v>-34.393113</v>
      </c>
      <c r="H21" s="19">
        <f>IFERROR(('C12'!H21-'C13'!H21),"--")</f>
        <v>-64.99568099999999</v>
      </c>
      <c r="I21" s="19">
        <f>IFERROR(('C12'!I21-'C13'!I21),"--")</f>
        <v>-77.802076999999997</v>
      </c>
      <c r="J21" s="19">
        <f>IFERROR(('C12'!J21-'C13'!J21),"--")</f>
        <v>-45.379024999999999</v>
      </c>
      <c r="K21" s="19">
        <f>IFERROR(('C12'!K21-'C13'!K21),"--")</f>
        <v>-82.037549000000013</v>
      </c>
      <c r="L21" s="19">
        <f>IFERROR(('C12'!L21-'C13'!L21),"--")</f>
        <v>-306.60668299999998</v>
      </c>
      <c r="M21" s="19">
        <f>IFERROR(('C12'!M21-'C13'!M21),"--")</f>
        <v>-76.01945400000001</v>
      </c>
      <c r="N21" s="19">
        <f>IFERROR(('C12'!N21-'C13'!N21),"--")</f>
        <v>-64.700038000000006</v>
      </c>
      <c r="O21" s="19">
        <f>IFERROR(('C12'!O21-'C13'!O21),"--")</f>
        <v>-86.977542</v>
      </c>
      <c r="P21" s="19">
        <f>IFERROR(('C12'!P21-'C13'!P21),"--")</f>
        <v>-124.01132600000001</v>
      </c>
      <c r="Q21" s="19">
        <f>IFERROR(('C12'!Q21-'C13'!Q21),"--")</f>
        <v>-119.836792</v>
      </c>
      <c r="R21" s="19">
        <f>IFERROR(('C12'!R21-'C13'!R21),"--")</f>
        <v>-164.73271000000003</v>
      </c>
      <c r="S21" s="19">
        <f>IFERROR(('C12'!S21-'C13'!S21),"--")</f>
        <v>-226.128277</v>
      </c>
      <c r="T21" s="19">
        <f>IFERROR(('C12'!T21-'C13'!T21),"--")</f>
        <v>-114.50681999999999</v>
      </c>
      <c r="U21" s="19">
        <f>IFERROR(('C12'!U21-'C13'!U21),"--")</f>
        <v>-561.46791399999995</v>
      </c>
      <c r="V21" s="19">
        <f>IFERROR(('C12'!V21-'C13'!V21),"--")</f>
        <v>-321.21408800000006</v>
      </c>
      <c r="W21" s="19">
        <f>IFERROR(('C12'!W21-'C13'!W21),"--")</f>
        <v>-232.81120200000001</v>
      </c>
      <c r="X21" s="19">
        <f>IFERROR(('C12'!X21-'C13'!X21),"--")</f>
        <v>-285.98167699999999</v>
      </c>
      <c r="Y21" s="19">
        <f>IFERROR(('C12'!Y21-'C13'!Y21),"--")</f>
        <v>-294.69774999999998</v>
      </c>
      <c r="Z21" s="19">
        <f>IFERROR(('C12'!Z21-'C13'!Z21),"--")</f>
        <v>-275.57049800000004</v>
      </c>
      <c r="AA21" s="19">
        <f>IFERROR(('C12'!AA21-'C13'!AA21),"--")</f>
        <v>-394.83666699999998</v>
      </c>
      <c r="AB21" s="19">
        <f>IFERROR(('C12'!AB21-'C13'!AB21),"--")</f>
        <v>-462.10019499999999</v>
      </c>
      <c r="AC21" s="19">
        <f>IFERROR(('C12'!AC21-'C13'!AC21),"--")</f>
        <v>-609.81036399999994</v>
      </c>
      <c r="AD21" s="19">
        <f>IFERROR(('C12'!AD21-'C13'!AD21),"--")</f>
        <v>-254.05269200000001</v>
      </c>
      <c r="AE21" s="19">
        <f>IFERROR(('C12'!AE21-'C13'!AE21),"--")</f>
        <v>-5546.5632689999984</v>
      </c>
    </row>
    <row r="22" spans="1:31">
      <c r="A22" s="37" t="s">
        <v>80</v>
      </c>
      <c r="B22" s="4" t="s">
        <v>81</v>
      </c>
      <c r="C22" s="19">
        <f>IFERROR(('C12'!C22-'C13'!C22),"--")</f>
        <v>-0.61899999999999999</v>
      </c>
      <c r="D22" s="19">
        <f>IFERROR(('C12'!D22-'C13'!D22),"--")</f>
        <v>-0.83612800000000009</v>
      </c>
      <c r="E22" s="19">
        <f>IFERROR(('C12'!E22-'C13'!E22),"--")</f>
        <v>0.62945200000000012</v>
      </c>
      <c r="F22" s="19">
        <f>IFERROR(('C12'!F22-'C13'!F22),"--")</f>
        <v>0.79703400000000002</v>
      </c>
      <c r="G22" s="19">
        <f>IFERROR(('C12'!G22-'C13'!G22),"--")</f>
        <v>0.47094599999999942</v>
      </c>
      <c r="H22" s="19">
        <f>IFERROR(('C12'!H22-'C13'!H22),"--")</f>
        <v>-0.21660900000000005</v>
      </c>
      <c r="I22" s="19">
        <f>IFERROR(('C12'!I22-'C13'!I22),"--")</f>
        <v>-0.80242899999999961</v>
      </c>
      <c r="J22" s="19">
        <f>IFERROR(('C12'!J22-'C13'!J22),"--")</f>
        <v>0.8875630000000001</v>
      </c>
      <c r="K22" s="19">
        <f>IFERROR(('C12'!K22-'C13'!K22),"--")</f>
        <v>0.4003779999999999</v>
      </c>
      <c r="L22" s="19">
        <f>IFERROR(('C12'!L22-'C13'!L22),"--")</f>
        <v>-0.30070100000000011</v>
      </c>
      <c r="M22" s="19">
        <f>IFERROR(('C12'!M22-'C13'!M22),"--")</f>
        <v>-0.49503500000000056</v>
      </c>
      <c r="N22" s="19">
        <f>IFERROR(('C12'!N22-'C13'!N22),"--")</f>
        <v>0.18101400000000023</v>
      </c>
      <c r="O22" s="19">
        <f>IFERROR(('C12'!O22-'C13'!O22),"--")</f>
        <v>1.1588759999999994</v>
      </c>
      <c r="P22" s="19">
        <f>IFERROR(('C12'!P22-'C13'!P22),"--")</f>
        <v>2.5099350000000005</v>
      </c>
      <c r="Q22" s="19">
        <f>IFERROR(('C12'!Q22-'C13'!Q22),"--")</f>
        <v>-1.3959239999999991</v>
      </c>
      <c r="R22" s="19">
        <f>IFERROR(('C12'!R22-'C13'!R22),"--")</f>
        <v>1.1731529999999992</v>
      </c>
      <c r="S22" s="19">
        <f>IFERROR(('C12'!S22-'C13'!S22),"--")</f>
        <v>1.6022560000000006</v>
      </c>
      <c r="T22" s="19">
        <f>IFERROR(('C12'!T22-'C13'!T22),"--")</f>
        <v>2.8671670000000002</v>
      </c>
      <c r="U22" s="19">
        <f>IFERROR(('C12'!U22-'C13'!U22),"--")</f>
        <v>6.1247780000000009</v>
      </c>
      <c r="V22" s="19">
        <f>IFERROR(('C12'!V22-'C13'!V22),"--")</f>
        <v>7.6647840000000027</v>
      </c>
      <c r="W22" s="19">
        <f>IFERROR(('C12'!W22-'C13'!W22),"--")</f>
        <v>5.0568950000000008</v>
      </c>
      <c r="X22" s="19">
        <f>IFERROR(('C12'!X22-'C13'!X22),"--")</f>
        <v>4.118039999999997</v>
      </c>
      <c r="Y22" s="19">
        <f>IFERROR(('C12'!Y22-'C13'!Y22),"--")</f>
        <v>2.7233820000000009</v>
      </c>
      <c r="Z22" s="19">
        <f>IFERROR(('C12'!Z22-'C13'!Z22),"--")</f>
        <v>3.3570689999999992</v>
      </c>
      <c r="AA22" s="19">
        <f>IFERROR(('C12'!AA22-'C13'!AA22),"--")</f>
        <v>-0.78610399999999991</v>
      </c>
      <c r="AB22" s="19">
        <f>IFERROR(('C12'!AB22-'C13'!AB22),"--")</f>
        <v>-1.4436930000000014</v>
      </c>
      <c r="AC22" s="19">
        <f>IFERROR(('C12'!AC22-'C13'!AC22),"--")</f>
        <v>-4.2067940000000004</v>
      </c>
      <c r="AD22" s="19">
        <f>IFERROR(('C12'!AD22-'C13'!AD22),"--")</f>
        <v>-7.7792839999999988</v>
      </c>
      <c r="AE22" s="19">
        <f>IFERROR(('C12'!AE22-'C13'!AE22),"--")</f>
        <v>22.84102100000004</v>
      </c>
    </row>
    <row r="23" spans="1:31">
      <c r="A23" s="37" t="s">
        <v>82</v>
      </c>
      <c r="B23" s="4" t="s">
        <v>83</v>
      </c>
      <c r="C23" s="19">
        <f>IFERROR(('C12'!C23-'C13'!C23),"--")</f>
        <v>-12.827</v>
      </c>
      <c r="D23" s="19">
        <f>IFERROR(('C12'!D23-'C13'!D23),"--")</f>
        <v>-10.721912999999999</v>
      </c>
      <c r="E23" s="19">
        <f>IFERROR(('C12'!E23-'C13'!E23),"--")</f>
        <v>-20.786049999999999</v>
      </c>
      <c r="F23" s="19">
        <f>IFERROR(('C12'!F23-'C13'!F23),"--")</f>
        <v>-8.0125500000000009</v>
      </c>
      <c r="G23" s="19">
        <f>IFERROR(('C12'!G23-'C13'!G23),"--")</f>
        <v>-24.810474999999997</v>
      </c>
      <c r="H23" s="19">
        <f>IFERROR(('C12'!H23-'C13'!H23),"--")</f>
        <v>-20.753704999999997</v>
      </c>
      <c r="I23" s="19">
        <f>IFERROR(('C12'!I23-'C13'!I23),"--")</f>
        <v>-11.631705000000002</v>
      </c>
      <c r="J23" s="19">
        <f>IFERROR(('C12'!J23-'C13'!J23),"--")</f>
        <v>-12.379135</v>
      </c>
      <c r="K23" s="19">
        <f>IFERROR(('C12'!K23-'C13'!K23),"--")</f>
        <v>-11.367756</v>
      </c>
      <c r="L23" s="19">
        <f>IFERROR(('C12'!L23-'C13'!L23),"--")</f>
        <v>-7.254843000000001</v>
      </c>
      <c r="M23" s="19">
        <f>IFERROR(('C12'!M23-'C13'!M23),"--")</f>
        <v>-7.8592170000000001</v>
      </c>
      <c r="N23" s="19">
        <f>IFERROR(('C12'!N23-'C13'!N23),"--")</f>
        <v>-5.6673659999999995</v>
      </c>
      <c r="O23" s="19">
        <f>IFERROR(('C12'!O23-'C13'!O23),"--")</f>
        <v>-0.59996000000000005</v>
      </c>
      <c r="P23" s="19">
        <f>IFERROR(('C12'!P23-'C13'!P23),"--")</f>
        <v>0.33102299999999996</v>
      </c>
      <c r="Q23" s="19">
        <f>IFERROR(('C12'!Q23-'C13'!Q23),"--")</f>
        <v>1.9575000000000009E-2</v>
      </c>
      <c r="R23" s="19">
        <f>IFERROR(('C12'!R23-'C13'!R23),"--")</f>
        <v>-0.32715600000000011</v>
      </c>
      <c r="S23" s="19">
        <f>IFERROR(('C12'!S23-'C13'!S23),"--")</f>
        <v>-5.4317849999999996</v>
      </c>
      <c r="T23" s="19">
        <f>IFERROR(('C12'!T23-'C13'!T23),"--")</f>
        <v>-6.8344890000000005</v>
      </c>
      <c r="U23" s="19">
        <f>IFERROR(('C12'!U23-'C13'!U23),"--")</f>
        <v>-4.2834089999999998</v>
      </c>
      <c r="V23" s="19">
        <f>IFERROR(('C12'!V23-'C13'!V23),"--")</f>
        <v>-1.9015840000000002</v>
      </c>
      <c r="W23" s="19">
        <f>IFERROR(('C12'!W23-'C13'!W23),"--")</f>
        <v>-1.1062689999999999</v>
      </c>
      <c r="X23" s="19">
        <f>IFERROR(('C12'!X23-'C13'!X23),"--")</f>
        <v>-1.709903</v>
      </c>
      <c r="Y23" s="19">
        <f>IFERROR(('C12'!Y23-'C13'!Y23),"--")</f>
        <v>-2.1658759999999999</v>
      </c>
      <c r="Z23" s="19">
        <f>IFERROR(('C12'!Z23-'C13'!Z23),"--")</f>
        <v>-3.229117</v>
      </c>
      <c r="AA23" s="19">
        <f>IFERROR(('C12'!AA23-'C13'!AA23),"--")</f>
        <v>-3.1064639999999999</v>
      </c>
      <c r="AB23" s="19">
        <f>IFERROR(('C12'!AB23-'C13'!AB23),"--")</f>
        <v>-2.1517740000000001</v>
      </c>
      <c r="AC23" s="19">
        <f>IFERROR(('C12'!AC23-'C13'!AC23),"--")</f>
        <v>-3.0423330000000002</v>
      </c>
      <c r="AD23" s="19">
        <f>IFERROR(('C12'!AD23-'C13'!AD23),"--")</f>
        <v>-2.628142</v>
      </c>
      <c r="AE23" s="19">
        <f>IFERROR(('C12'!AE23-'C13'!AE23),"--")</f>
        <v>-192.23937799999999</v>
      </c>
    </row>
    <row r="24" spans="1:31">
      <c r="A24" s="37" t="s">
        <v>84</v>
      </c>
      <c r="B24" s="4" t="s">
        <v>85</v>
      </c>
      <c r="C24" s="19">
        <f>IFERROR(('C12'!C24-'C13'!C24),"--")</f>
        <v>-132.47500000000002</v>
      </c>
      <c r="D24" s="19">
        <f>IFERROR(('C12'!D24-'C13'!D24),"--")</f>
        <v>-153.530295</v>
      </c>
      <c r="E24" s="19">
        <f>IFERROR(('C12'!E24-'C13'!E24),"--")</f>
        <v>-130.29296300000001</v>
      </c>
      <c r="F24" s="19">
        <f>IFERROR(('C12'!F24-'C13'!F24),"--")</f>
        <v>-71.818827999999996</v>
      </c>
      <c r="G24" s="19">
        <f>IFERROR(('C12'!G24-'C13'!G24),"--")</f>
        <v>-80.926417000000001</v>
      </c>
      <c r="H24" s="19">
        <f>IFERROR(('C12'!H24-'C13'!H24),"--")</f>
        <v>-54.404134000000013</v>
      </c>
      <c r="I24" s="19">
        <f>IFERROR(('C12'!I24-'C13'!I24),"--")</f>
        <v>-44.029838000000005</v>
      </c>
      <c r="J24" s="19">
        <f>IFERROR(('C12'!J24-'C13'!J24),"--")</f>
        <v>-71.574112999999997</v>
      </c>
      <c r="K24" s="19">
        <f>IFERROR(('C12'!K24-'C13'!K24),"--")</f>
        <v>-129.80481799999998</v>
      </c>
      <c r="L24" s="19">
        <f>IFERROR(('C12'!L24-'C13'!L24),"--")</f>
        <v>-156.601798</v>
      </c>
      <c r="M24" s="19">
        <f>IFERROR(('C12'!M24-'C13'!M24),"--")</f>
        <v>-217.37469100000001</v>
      </c>
      <c r="N24" s="19">
        <f>IFERROR(('C12'!N24-'C13'!N24),"--")</f>
        <v>-197.35233100000002</v>
      </c>
      <c r="O24" s="19">
        <f>IFERROR(('C12'!O24-'C13'!O24),"--")</f>
        <v>-282.96327100000008</v>
      </c>
      <c r="P24" s="19">
        <f>IFERROR(('C12'!P24-'C13'!P24),"--")</f>
        <v>-412.30194</v>
      </c>
      <c r="Q24" s="19">
        <f>IFERROR(('C12'!Q24-'C13'!Q24),"--")</f>
        <v>-308.55551200000002</v>
      </c>
      <c r="R24" s="19">
        <f>IFERROR(('C12'!R24-'C13'!R24),"--")</f>
        <v>-325.39837500000004</v>
      </c>
      <c r="S24" s="19">
        <f>IFERROR(('C12'!S24-'C13'!S24),"--")</f>
        <v>-498.43947600000001</v>
      </c>
      <c r="T24" s="19">
        <f>IFERROR(('C12'!T24-'C13'!T24),"--")</f>
        <v>-550.77005200000008</v>
      </c>
      <c r="U24" s="19">
        <f>IFERROR(('C12'!U24-'C13'!U24),"--")</f>
        <v>-450.03817699999996</v>
      </c>
      <c r="V24" s="19">
        <f>IFERROR(('C12'!V24-'C13'!V24),"--")</f>
        <v>-435.71996999999999</v>
      </c>
      <c r="W24" s="19">
        <f>IFERROR(('C12'!W24-'C13'!W24),"--")</f>
        <v>-392.76378199999999</v>
      </c>
      <c r="X24" s="19">
        <f>IFERROR(('C12'!X24-'C13'!X24),"--")</f>
        <v>-405.87379599999997</v>
      </c>
      <c r="Y24" s="19">
        <f>IFERROR(('C12'!Y24-'C13'!Y24),"--")</f>
        <v>-414.639906</v>
      </c>
      <c r="Z24" s="19">
        <f>IFERROR(('C12'!Z24-'C13'!Z24),"--")</f>
        <v>-448.15520799999996</v>
      </c>
      <c r="AA24" s="19">
        <f>IFERROR(('C12'!AA24-'C13'!AA24),"--")</f>
        <v>-321.19808200000006</v>
      </c>
      <c r="AB24" s="19">
        <f>IFERROR(('C12'!AB24-'C13'!AB24),"--")</f>
        <v>-357.42755699999998</v>
      </c>
      <c r="AC24" s="19">
        <f>IFERROR(('C12'!AC24-'C13'!AC24),"--")</f>
        <v>-499.2701659999999</v>
      </c>
      <c r="AD24" s="19">
        <f>IFERROR(('C12'!AD24-'C13'!AD24),"--")</f>
        <v>-866.29939000000002</v>
      </c>
      <c r="AE24" s="19">
        <f>IFERROR(('C12'!AE24-'C13'!AE24),"--")</f>
        <v>-8409.9998859999996</v>
      </c>
    </row>
    <row r="25" spans="1:31">
      <c r="A25" s="37" t="s">
        <v>86</v>
      </c>
      <c r="B25" s="4" t="s">
        <v>87</v>
      </c>
      <c r="C25" s="19">
        <f>IFERROR(('C12'!C25-'C13'!C25),"--")</f>
        <v>4.91</v>
      </c>
      <c r="D25" s="19">
        <f>IFERROR(('C12'!D25-'C13'!D25),"--")</f>
        <v>18.557674000000002</v>
      </c>
      <c r="E25" s="19">
        <f>IFERROR(('C12'!E25-'C13'!E25),"--")</f>
        <v>13.69904</v>
      </c>
      <c r="F25" s="19">
        <f>IFERROR(('C12'!F25-'C13'!F25),"--")</f>
        <v>3.4802720000000003</v>
      </c>
      <c r="G25" s="19">
        <f>IFERROR(('C12'!G25-'C13'!G25),"--")</f>
        <v>1.4410069999999999</v>
      </c>
      <c r="H25" s="19">
        <f>IFERROR(('C12'!H25-'C13'!H25),"--")</f>
        <v>3.3190119999999999</v>
      </c>
      <c r="I25" s="19">
        <f>IFERROR(('C12'!I25-'C13'!I25),"--")</f>
        <v>3.9650300000000005</v>
      </c>
      <c r="J25" s="19">
        <f>IFERROR(('C12'!J25-'C13'!J25),"--")</f>
        <v>3.7523489999999997</v>
      </c>
      <c r="K25" s="19">
        <f>IFERROR(('C12'!K25-'C13'!K25),"--")</f>
        <v>0.15930399999999967</v>
      </c>
      <c r="L25" s="19">
        <f>IFERROR(('C12'!L25-'C13'!L25),"--")</f>
        <v>-3.4850659999999998</v>
      </c>
      <c r="M25" s="19">
        <f>IFERROR(('C12'!M25-'C13'!M25),"--")</f>
        <v>-25.810333000000004</v>
      </c>
      <c r="N25" s="19">
        <f>IFERROR(('C12'!N25-'C13'!N25),"--")</f>
        <v>-19.417572000000003</v>
      </c>
      <c r="O25" s="19">
        <f>IFERROR(('C12'!O25-'C13'!O25),"--")</f>
        <v>-11.114062999999996</v>
      </c>
      <c r="P25" s="19">
        <f>IFERROR(('C12'!P25-'C13'!P25),"--")</f>
        <v>-7.4156859999999973</v>
      </c>
      <c r="Q25" s="19">
        <f>IFERROR(('C12'!Q25-'C13'!Q25),"--")</f>
        <v>-3.0144710000000003</v>
      </c>
      <c r="R25" s="19">
        <f>IFERROR(('C12'!R25-'C13'!R25),"--")</f>
        <v>-1.1853719999999992</v>
      </c>
      <c r="S25" s="19">
        <f>IFERROR(('C12'!S25-'C13'!S25),"--")</f>
        <v>2.4852760000000007</v>
      </c>
      <c r="T25" s="19">
        <f>IFERROR(('C12'!T25-'C13'!T25),"--")</f>
        <v>0.33742399999999861</v>
      </c>
      <c r="U25" s="19">
        <f>IFERROR(('C12'!U25-'C13'!U25),"--")</f>
        <v>0.82977699999999999</v>
      </c>
      <c r="V25" s="19">
        <f>IFERROR(('C12'!V25-'C13'!V25),"--")</f>
        <v>-15.773580000000006</v>
      </c>
      <c r="W25" s="19">
        <f>IFERROR(('C12'!W25-'C13'!W25),"--")</f>
        <v>-21.509177000000001</v>
      </c>
      <c r="X25" s="19">
        <f>IFERROR(('C12'!X25-'C13'!X25),"--")</f>
        <v>-9.723042999999997</v>
      </c>
      <c r="Y25" s="19">
        <f>IFERROR(('C12'!Y25-'C13'!Y25),"--")</f>
        <v>78.822988999999993</v>
      </c>
      <c r="Z25" s="19">
        <f>IFERROR(('C12'!Z25-'C13'!Z25),"--")</f>
        <v>50.245192000000003</v>
      </c>
      <c r="AA25" s="19">
        <f>IFERROR(('C12'!AA25-'C13'!AA25),"--")</f>
        <v>31.112854999999996</v>
      </c>
      <c r="AB25" s="19">
        <f>IFERROR(('C12'!AB25-'C13'!AB25),"--")</f>
        <v>15.812235999999999</v>
      </c>
      <c r="AC25" s="19">
        <f>IFERROR(('C12'!AC25-'C13'!AC25),"--")</f>
        <v>7.5807909999999978</v>
      </c>
      <c r="AD25" s="19">
        <f>IFERROR(('C12'!AD25-'C13'!AD25),"--")</f>
        <v>1.6586420000000004</v>
      </c>
      <c r="AE25" s="19">
        <f>IFERROR(('C12'!AE25-'C13'!AE25),"--")</f>
        <v>123.720507</v>
      </c>
    </row>
    <row r="26" spans="1:31">
      <c r="A26" s="37" t="s">
        <v>88</v>
      </c>
      <c r="B26" s="4" t="s">
        <v>89</v>
      </c>
      <c r="C26" s="19">
        <f>IFERROR(('C12'!C26-'C13'!C26),"--")</f>
        <v>22.016999999999999</v>
      </c>
      <c r="D26" s="19">
        <f>IFERROR(('C12'!D26-'C13'!D26),"--")</f>
        <v>-0.51127099999999359</v>
      </c>
      <c r="E26" s="19">
        <f>IFERROR(('C12'!E26-'C13'!E26),"--")</f>
        <v>66.353944000000013</v>
      </c>
      <c r="F26" s="19">
        <f>IFERROR(('C12'!F26-'C13'!F26),"--")</f>
        <v>89.801631</v>
      </c>
      <c r="G26" s="19">
        <f>IFERROR(('C12'!G26-'C13'!G26),"--")</f>
        <v>46.558700999999999</v>
      </c>
      <c r="H26" s="19">
        <f>IFERROR(('C12'!H26-'C13'!H26),"--")</f>
        <v>48.432926000000002</v>
      </c>
      <c r="I26" s="19">
        <f>IFERROR(('C12'!I26-'C13'!I26),"--")</f>
        <v>28.077400000000001</v>
      </c>
      <c r="J26" s="19">
        <f>IFERROR(('C12'!J26-'C13'!J26),"--")</f>
        <v>37.577201000000002</v>
      </c>
      <c r="K26" s="19">
        <f>IFERROR(('C12'!K26-'C13'!K26),"--")</f>
        <v>-13.576753</v>
      </c>
      <c r="L26" s="19">
        <f>IFERROR(('C12'!L26-'C13'!L26),"--")</f>
        <v>-45.368582999999994</v>
      </c>
      <c r="M26" s="19">
        <f>IFERROR(('C12'!M26-'C13'!M26),"--")</f>
        <v>26.513071000000004</v>
      </c>
      <c r="N26" s="19">
        <f>IFERROR(('C12'!N26-'C13'!N26),"--")</f>
        <v>-39.146825</v>
      </c>
      <c r="O26" s="19">
        <f>IFERROR(('C12'!O26-'C13'!O26),"--")</f>
        <v>32.471701000000003</v>
      </c>
      <c r="P26" s="19">
        <f>IFERROR(('C12'!P26-'C13'!P26),"--")</f>
        <v>63.984155999999999</v>
      </c>
      <c r="Q26" s="19">
        <f>IFERROR(('C12'!Q26-'C13'!Q26),"--")</f>
        <v>-201.55505900000003</v>
      </c>
      <c r="R26" s="19">
        <f>IFERROR(('C12'!R26-'C13'!R26),"--")</f>
        <v>-147.40140300000002</v>
      </c>
      <c r="S26" s="19">
        <f>IFERROR(('C12'!S26-'C13'!S26),"--")</f>
        <v>-52.839439000000013</v>
      </c>
      <c r="T26" s="19">
        <f>IFERROR(('C12'!T26-'C13'!T26),"--")</f>
        <v>-56.461476000000019</v>
      </c>
      <c r="U26" s="19">
        <f>IFERROR(('C12'!U26-'C13'!U26),"--")</f>
        <v>63.334491000000014</v>
      </c>
      <c r="V26" s="19">
        <f>IFERROR(('C12'!V26-'C13'!V26),"--")</f>
        <v>57.735922000000002</v>
      </c>
      <c r="W26" s="19">
        <f>IFERROR(('C12'!W26-'C13'!W26),"--")</f>
        <v>47.417614000000007</v>
      </c>
      <c r="X26" s="19">
        <f>IFERROR(('C12'!X26-'C13'!X26),"--")</f>
        <v>85.103471999999982</v>
      </c>
      <c r="Y26" s="19">
        <f>IFERROR(('C12'!Y26-'C13'!Y26),"--")</f>
        <v>92.062727999999993</v>
      </c>
      <c r="Z26" s="19">
        <f>IFERROR(('C12'!Z26-'C13'!Z26),"--")</f>
        <v>71.306827999999996</v>
      </c>
      <c r="AA26" s="19">
        <f>IFERROR(('C12'!AA26-'C13'!AA26),"--")</f>
        <v>82.745957000000004</v>
      </c>
      <c r="AB26" s="19">
        <f>IFERROR(('C12'!AB26-'C13'!AB26),"--")</f>
        <v>28.640769999999989</v>
      </c>
      <c r="AC26" s="19">
        <f>IFERROR(('C12'!AC26-'C13'!AC26),"--")</f>
        <v>75.598568999999998</v>
      </c>
      <c r="AD26" s="19">
        <f>IFERROR(('C12'!AD26-'C13'!AD26),"--")</f>
        <v>114.36139900000001</v>
      </c>
      <c r="AE26" s="19">
        <f>IFERROR(('C12'!AE26-'C13'!AE26),"--")</f>
        <v>623.23467199999959</v>
      </c>
    </row>
    <row r="27" spans="1:31">
      <c r="A27" s="37" t="s">
        <v>90</v>
      </c>
      <c r="B27" s="4" t="s">
        <v>91</v>
      </c>
      <c r="C27" s="19">
        <f>IFERROR(('C12'!C27-'C13'!C27),"--")</f>
        <v>-1.1909999999999998</v>
      </c>
      <c r="D27" s="19">
        <f>IFERROR(('C12'!D27-'C13'!D27),"--")</f>
        <v>2.9766170000000001</v>
      </c>
      <c r="E27" s="19">
        <f>IFERROR(('C12'!E27-'C13'!E27),"--")</f>
        <v>-5.0912140000000008</v>
      </c>
      <c r="F27" s="19">
        <f>IFERROR(('C12'!F27-'C13'!F27),"--")</f>
        <v>-15.942648000000002</v>
      </c>
      <c r="G27" s="19">
        <f>IFERROR(('C12'!G27-'C13'!G27),"--")</f>
        <v>-18.682165000000001</v>
      </c>
      <c r="H27" s="19">
        <f>IFERROR(('C12'!H27-'C13'!H27),"--")</f>
        <v>-25.866827000000001</v>
      </c>
      <c r="I27" s="19">
        <f>IFERROR(('C12'!I27-'C13'!I27),"--")</f>
        <v>-21.929025000000003</v>
      </c>
      <c r="J27" s="19">
        <f>IFERROR(('C12'!J27-'C13'!J27),"--")</f>
        <v>-23.244349</v>
      </c>
      <c r="K27" s="19">
        <f>IFERROR(('C12'!K27-'C13'!K27),"--")</f>
        <v>-31.857047000000001</v>
      </c>
      <c r="L27" s="19">
        <f>IFERROR(('C12'!L27-'C13'!L27),"--")</f>
        <v>-43.374687999999999</v>
      </c>
      <c r="M27" s="19">
        <f>IFERROR(('C12'!M27-'C13'!M27),"--")</f>
        <v>-52.850401000000005</v>
      </c>
      <c r="N27" s="19">
        <f>IFERROR(('C12'!N27-'C13'!N27),"--")</f>
        <v>-60.677702000000004</v>
      </c>
      <c r="O27" s="19">
        <f>IFERROR(('C12'!O27-'C13'!O27),"--")</f>
        <v>-46.876834000000002</v>
      </c>
      <c r="P27" s="19">
        <f>IFERROR(('C12'!P27-'C13'!P27),"--")</f>
        <v>-50.519497999999999</v>
      </c>
      <c r="Q27" s="19">
        <f>IFERROR(('C12'!Q27-'C13'!Q27),"--")</f>
        <v>-34.440885000000002</v>
      </c>
      <c r="R27" s="19">
        <f>IFERROR(('C12'!R27-'C13'!R27),"--")</f>
        <v>-42.258156999999997</v>
      </c>
      <c r="S27" s="19">
        <f>IFERROR(('C12'!S27-'C13'!S27),"--")</f>
        <v>-51.421101</v>
      </c>
      <c r="T27" s="19">
        <f>IFERROR(('C12'!T27-'C13'!T27),"--")</f>
        <v>-23.608203000000003</v>
      </c>
      <c r="U27" s="19">
        <f>IFERROR(('C12'!U27-'C13'!U27),"--")</f>
        <v>-27.406799000000007</v>
      </c>
      <c r="V27" s="19">
        <f>IFERROR(('C12'!V27-'C13'!V27),"--")</f>
        <v>-46.926068000000001</v>
      </c>
      <c r="W27" s="19">
        <f>IFERROR(('C12'!W27-'C13'!W27),"--")</f>
        <v>-32.208336000000003</v>
      </c>
      <c r="X27" s="19">
        <f>IFERROR(('C12'!X27-'C13'!X27),"--")</f>
        <v>-64.764066</v>
      </c>
      <c r="Y27" s="19">
        <f>IFERROR(('C12'!Y27-'C13'!Y27),"--")</f>
        <v>-43.742166999999988</v>
      </c>
      <c r="Z27" s="19">
        <f>IFERROR(('C12'!Z27-'C13'!Z27),"--")</f>
        <v>-45.379626000000009</v>
      </c>
      <c r="AA27" s="19">
        <f>IFERROR(('C12'!AA27-'C13'!AA27),"--")</f>
        <v>-70.681357000000006</v>
      </c>
      <c r="AB27" s="19">
        <f>IFERROR(('C12'!AB27-'C13'!AB27),"--")</f>
        <v>-52.028134999999999</v>
      </c>
      <c r="AC27" s="19">
        <f>IFERROR(('C12'!AC27-'C13'!AC27),"--")</f>
        <v>-49.559939999999997</v>
      </c>
      <c r="AD27" s="19">
        <f>IFERROR(('C12'!AD27-'C13'!AD27),"--")</f>
        <v>-78.333085000000011</v>
      </c>
      <c r="AE27" s="19">
        <f>IFERROR(('C12'!AE27-'C13'!AE27),"--")</f>
        <v>-1057.8847060000003</v>
      </c>
    </row>
    <row r="28" spans="1:31">
      <c r="A28" s="37" t="s">
        <v>92</v>
      </c>
      <c r="B28" s="4" t="s">
        <v>93</v>
      </c>
      <c r="C28" s="19">
        <f>IFERROR(('C12'!C28-'C13'!C28),"--")</f>
        <v>19.364000000000001</v>
      </c>
      <c r="D28" s="19">
        <f>IFERROR(('C12'!D28-'C13'!D28),"--")</f>
        <v>19.206330999999999</v>
      </c>
      <c r="E28" s="19">
        <f>IFERROR(('C12'!E28-'C13'!E28),"--")</f>
        <v>35.428686999999996</v>
      </c>
      <c r="F28" s="19">
        <f>IFERROR(('C12'!F28-'C13'!F28),"--")</f>
        <v>38.766863999999998</v>
      </c>
      <c r="G28" s="19">
        <f>IFERROR(('C12'!G28-'C13'!G28),"--")</f>
        <v>48.741895000000007</v>
      </c>
      <c r="H28" s="19">
        <f>IFERROR(('C12'!H28-'C13'!H28),"--")</f>
        <v>51.394611999999995</v>
      </c>
      <c r="I28" s="19">
        <f>IFERROR(('C12'!I28-'C13'!I28),"--")</f>
        <v>60.625102999999996</v>
      </c>
      <c r="J28" s="19">
        <f>IFERROR(('C12'!J28-'C13'!J28),"--")</f>
        <v>47.647936000000001</v>
      </c>
      <c r="K28" s="19">
        <f>IFERROR(('C12'!K28-'C13'!K28),"--")</f>
        <v>35.017969999999984</v>
      </c>
      <c r="L28" s="19">
        <f>IFERROR(('C12'!L28-'C13'!L28),"--")</f>
        <v>19.386026999999999</v>
      </c>
      <c r="M28" s="19">
        <f>IFERROR(('C12'!M28-'C13'!M28),"--")</f>
        <v>58.843582999999995</v>
      </c>
      <c r="N28" s="19">
        <f>IFERROR(('C12'!N28-'C13'!N28),"--")</f>
        <v>78.174706999999984</v>
      </c>
      <c r="O28" s="19">
        <f>IFERROR(('C12'!O28-'C13'!O28),"--")</f>
        <v>146.64139</v>
      </c>
      <c r="P28" s="19">
        <f>IFERROR(('C12'!P28-'C13'!P28),"--")</f>
        <v>220.19946200000001</v>
      </c>
      <c r="Q28" s="19">
        <f>IFERROR(('C12'!Q28-'C13'!Q28),"--")</f>
        <v>185.57414499999999</v>
      </c>
      <c r="R28" s="19">
        <f>IFERROR(('C12'!R28-'C13'!R28),"--")</f>
        <v>287.60601700000001</v>
      </c>
      <c r="S28" s="19">
        <f>IFERROR(('C12'!S28-'C13'!S28),"--")</f>
        <v>338.35023100000001</v>
      </c>
      <c r="T28" s="19">
        <f>IFERROR(('C12'!T28-'C13'!T28),"--")</f>
        <v>381.535731</v>
      </c>
      <c r="U28" s="19">
        <f>IFERROR(('C12'!U28-'C13'!U28),"--")</f>
        <v>448.82576999999998</v>
      </c>
      <c r="V28" s="19">
        <f>IFERROR(('C12'!V28-'C13'!V28),"--")</f>
        <v>401.577361</v>
      </c>
      <c r="W28" s="19">
        <f>IFERROR(('C12'!W28-'C13'!W28),"--")</f>
        <v>392.986221</v>
      </c>
      <c r="X28" s="19">
        <f>IFERROR(('C12'!X28-'C13'!X28),"--")</f>
        <v>354.94512200000003</v>
      </c>
      <c r="Y28" s="19">
        <f>IFERROR(('C12'!Y28-'C13'!Y28),"--")</f>
        <v>456.42286300000001</v>
      </c>
      <c r="Z28" s="19">
        <f>IFERROR(('C12'!Z28-'C13'!Z28),"--")</f>
        <v>408.14863600000001</v>
      </c>
      <c r="AA28" s="19">
        <f>IFERROR(('C12'!AA28-'C13'!AA28),"--")</f>
        <v>452.20277099999998</v>
      </c>
      <c r="AB28" s="19">
        <f>IFERROR(('C12'!AB28-'C13'!AB28),"--")</f>
        <v>402.88306799999998</v>
      </c>
      <c r="AC28" s="19">
        <f>IFERROR(('C12'!AC28-'C13'!AC28),"--")</f>
        <v>407.28206799999998</v>
      </c>
      <c r="AD28" s="19">
        <f>IFERROR(('C12'!AD28-'C13'!AD28),"--")</f>
        <v>475.39785100000006</v>
      </c>
      <c r="AE28" s="19">
        <f>IFERROR(('C12'!AE28-'C13'!AE28),"--")</f>
        <v>6273.1764220000005</v>
      </c>
    </row>
    <row r="29" spans="1:31">
      <c r="A29" s="37" t="s">
        <v>94</v>
      </c>
      <c r="B29" s="4" t="s">
        <v>95</v>
      </c>
      <c r="C29" s="19">
        <f>IFERROR(('C12'!C29-'C13'!C29),"--")</f>
        <v>-0.25900000000000034</v>
      </c>
      <c r="D29" s="19">
        <f>IFERROR(('C12'!D29-'C13'!D29),"--")</f>
        <v>2.1990159999999985</v>
      </c>
      <c r="E29" s="19">
        <f>IFERROR(('C12'!E29-'C13'!E29),"--")</f>
        <v>4.6318310000000018</v>
      </c>
      <c r="F29" s="19">
        <f>IFERROR(('C12'!F29-'C13'!F29),"--")</f>
        <v>20.382699000000002</v>
      </c>
      <c r="G29" s="19">
        <f>IFERROR(('C12'!G29-'C13'!G29),"--")</f>
        <v>-5.245239999999999</v>
      </c>
      <c r="H29" s="19">
        <f>IFERROR(('C12'!H29-'C13'!H29),"--")</f>
        <v>1.6475440000000035</v>
      </c>
      <c r="I29" s="19">
        <f>IFERROR(('C12'!I29-'C13'!I29),"--")</f>
        <v>-5.3484320000000025</v>
      </c>
      <c r="J29" s="19">
        <f>IFERROR(('C12'!J29-'C13'!J29),"--")</f>
        <v>-19.220828000000001</v>
      </c>
      <c r="K29" s="19">
        <f>IFERROR(('C12'!K29-'C13'!K29),"--")</f>
        <v>-44.393788000000001</v>
      </c>
      <c r="L29" s="19">
        <f>IFERROR(('C12'!L29-'C13'!L29),"--")</f>
        <v>-58.525828000000004</v>
      </c>
      <c r="M29" s="19">
        <f>IFERROR(('C12'!M29-'C13'!M29),"--")</f>
        <v>-60.806313000000003</v>
      </c>
      <c r="N29" s="19">
        <f>IFERROR(('C12'!N29-'C13'!N29),"--")</f>
        <v>-60.303314</v>
      </c>
      <c r="O29" s="19">
        <f>IFERROR(('C12'!O29-'C13'!O29),"--")</f>
        <v>-85.045472000000018</v>
      </c>
      <c r="P29" s="19">
        <f>IFERROR(('C12'!P29-'C13'!P29),"--")</f>
        <v>-67.305937</v>
      </c>
      <c r="Q29" s="19">
        <f>IFERROR(('C12'!Q29-'C13'!Q29),"--")</f>
        <v>-38.051265000000008</v>
      </c>
      <c r="R29" s="19">
        <f>IFERROR(('C12'!R29-'C13'!R29),"--")</f>
        <v>-20.519250000000014</v>
      </c>
      <c r="S29" s="19">
        <f>IFERROR(('C12'!S29-'C13'!S29),"--")</f>
        <v>-48.054891000000012</v>
      </c>
      <c r="T29" s="19">
        <f>IFERROR(('C12'!T29-'C13'!T29),"--")</f>
        <v>-36.95605900000001</v>
      </c>
      <c r="U29" s="19">
        <f>IFERROR(('C12'!U29-'C13'!U29),"--")</f>
        <v>-23.661556000000004</v>
      </c>
      <c r="V29" s="19">
        <f>IFERROR(('C12'!V29-'C13'!V29),"--")</f>
        <v>-16.507559999999998</v>
      </c>
      <c r="W29" s="19">
        <f>IFERROR(('C12'!W29-'C13'!W29),"--")</f>
        <v>-29.594453999999999</v>
      </c>
      <c r="X29" s="19">
        <f>IFERROR(('C12'!X29-'C13'!X29),"--")</f>
        <v>-52.812273000000005</v>
      </c>
      <c r="Y29" s="19">
        <f>IFERROR(('C12'!Y29-'C13'!Y29),"--")</f>
        <v>-42.900664999999989</v>
      </c>
      <c r="Z29" s="19">
        <f>IFERROR(('C12'!Z29-'C13'!Z29),"--")</f>
        <v>-53.175549000000004</v>
      </c>
      <c r="AA29" s="19">
        <f>IFERROR(('C12'!AA29-'C13'!AA29),"--")</f>
        <v>-66.063469999999995</v>
      </c>
      <c r="AB29" s="19">
        <f>IFERROR(('C12'!AB29-'C13'!AB29),"--")</f>
        <v>-33.547699000000009</v>
      </c>
      <c r="AC29" s="19">
        <f>IFERROR(('C12'!AC29-'C13'!AC29),"--")</f>
        <v>-32.416353999999998</v>
      </c>
      <c r="AD29" s="19">
        <f>IFERROR(('C12'!AD29-'C13'!AD29),"--")</f>
        <v>-145.55397299999998</v>
      </c>
      <c r="AE29" s="19">
        <f>IFERROR(('C12'!AE29-'C13'!AE29),"--")</f>
        <v>-1017.4080799999995</v>
      </c>
    </row>
    <row r="30" spans="1:31">
      <c r="A30" s="37" t="s">
        <v>96</v>
      </c>
      <c r="B30" s="4" t="s">
        <v>97</v>
      </c>
      <c r="C30" s="19">
        <f>IFERROR(('C12'!C30-'C13'!C30),"--")</f>
        <v>2.3249999999999993</v>
      </c>
      <c r="D30" s="19">
        <f>IFERROR(('C12'!D30-'C13'!D30),"--")</f>
        <v>16.559351000000003</v>
      </c>
      <c r="E30" s="19">
        <f>IFERROR(('C12'!E30-'C13'!E30),"--")</f>
        <v>23.985450999999998</v>
      </c>
      <c r="F30" s="19">
        <f>IFERROR(('C12'!F30-'C13'!F30),"--")</f>
        <v>26.491335000000003</v>
      </c>
      <c r="G30" s="19">
        <f>IFERROR(('C12'!G30-'C13'!G30),"--")</f>
        <v>23.055869999999999</v>
      </c>
      <c r="H30" s="19">
        <f>IFERROR(('C12'!H30-'C13'!H30),"--")</f>
        <v>33.72392</v>
      </c>
      <c r="I30" s="19">
        <f>IFERROR(('C12'!I30-'C13'!I30),"--")</f>
        <v>86.207465999999997</v>
      </c>
      <c r="J30" s="19">
        <f>IFERROR(('C12'!J30-'C13'!J30),"--")</f>
        <v>46.292892999999992</v>
      </c>
      <c r="K30" s="19">
        <f>IFERROR(('C12'!K30-'C13'!K30),"--")</f>
        <v>39.71671400000001</v>
      </c>
      <c r="L30" s="19">
        <f>IFERROR(('C12'!L30-'C13'!L30),"--")</f>
        <v>39.865617</v>
      </c>
      <c r="M30" s="19">
        <f>IFERROR(('C12'!M30-'C13'!M30),"--")</f>
        <v>27.632125000000002</v>
      </c>
      <c r="N30" s="19">
        <f>IFERROR(('C12'!N30-'C13'!N30),"--")</f>
        <v>27.346219000000005</v>
      </c>
      <c r="O30" s="19">
        <f>IFERROR(('C12'!O30-'C13'!O30),"--")</f>
        <v>28.496900999999994</v>
      </c>
      <c r="P30" s="19">
        <f>IFERROR(('C12'!P30-'C13'!P30),"--")</f>
        <v>13.660146999999995</v>
      </c>
      <c r="Q30" s="19">
        <f>IFERROR(('C12'!Q30-'C13'!Q30),"--")</f>
        <v>21.34726299999997</v>
      </c>
      <c r="R30" s="19">
        <f>IFERROR(('C12'!R30-'C13'!R30),"--")</f>
        <v>33.589586999999995</v>
      </c>
      <c r="S30" s="19">
        <f>IFERROR(('C12'!S30-'C13'!S30),"--")</f>
        <v>58.934295999999989</v>
      </c>
      <c r="T30" s="19">
        <f>IFERROR(('C12'!T30-'C13'!T30),"--")</f>
        <v>95.936960999999968</v>
      </c>
      <c r="U30" s="19">
        <f>IFERROR(('C12'!U30-'C13'!U30),"--")</f>
        <v>129.20424499999999</v>
      </c>
      <c r="V30" s="19">
        <f>IFERROR(('C12'!V30-'C13'!V30),"--")</f>
        <v>135.55651799999998</v>
      </c>
      <c r="W30" s="19">
        <f>IFERROR(('C12'!W30-'C13'!W30),"--")</f>
        <v>161.09940700000004</v>
      </c>
      <c r="X30" s="19">
        <f>IFERROR(('C12'!X30-'C13'!X30),"--")</f>
        <v>167.42607199999998</v>
      </c>
      <c r="Y30" s="19">
        <f>IFERROR(('C12'!Y30-'C13'!Y30),"--")</f>
        <v>234.60366400000004</v>
      </c>
      <c r="Z30" s="19">
        <f>IFERROR(('C12'!Z30-'C13'!Z30),"--")</f>
        <v>265.37104599999998</v>
      </c>
      <c r="AA30" s="19">
        <f>IFERROR(('C12'!AA30-'C13'!AA30),"--")</f>
        <v>234.97053099999994</v>
      </c>
      <c r="AB30" s="19">
        <f>IFERROR(('C12'!AB30-'C13'!AB30),"--")</f>
        <v>152.66094700000002</v>
      </c>
      <c r="AC30" s="19">
        <f>IFERROR(('C12'!AC30-'C13'!AC30),"--")</f>
        <v>262.943288</v>
      </c>
      <c r="AD30" s="19">
        <f>IFERROR(('C12'!AD30-'C13'!AD30),"--")</f>
        <v>328.49966999999998</v>
      </c>
      <c r="AE30" s="19">
        <f>IFERROR(('C12'!AE30-'C13'!AE30),"--")</f>
        <v>2717.5025039999987</v>
      </c>
    </row>
    <row r="31" spans="1:31">
      <c r="A31" s="37" t="s">
        <v>98</v>
      </c>
      <c r="B31" s="4" t="s">
        <v>99</v>
      </c>
      <c r="C31" s="19">
        <f>IFERROR(('C12'!C31-'C13'!C31),"--")</f>
        <v>19.052000000000003</v>
      </c>
      <c r="D31" s="19">
        <f>IFERROR(('C12'!D31-'C13'!D31),"--")</f>
        <v>18.324046999999997</v>
      </c>
      <c r="E31" s="19">
        <f>IFERROR(('C12'!E31-'C13'!E31),"--")</f>
        <v>15.059799999999996</v>
      </c>
      <c r="F31" s="19">
        <f>IFERROR(('C12'!F31-'C13'!F31),"--")</f>
        <v>10.774062000000001</v>
      </c>
      <c r="G31" s="19">
        <f>IFERROR(('C12'!G31-'C13'!G31),"--")</f>
        <v>11.589590999999999</v>
      </c>
      <c r="H31" s="19">
        <f>IFERROR(('C12'!H31-'C13'!H31),"--")</f>
        <v>17.800976000000002</v>
      </c>
      <c r="I31" s="19">
        <f>IFERROR(('C12'!I31-'C13'!I31),"--")</f>
        <v>26.093846999999997</v>
      </c>
      <c r="J31" s="19">
        <f>IFERROR(('C12'!J31-'C13'!J31),"--")</f>
        <v>3.7317160000000058</v>
      </c>
      <c r="K31" s="19">
        <f>IFERROR(('C12'!K31-'C13'!K31),"--")</f>
        <v>-3.3768649999999951</v>
      </c>
      <c r="L31" s="19">
        <f>IFERROR(('C12'!L31-'C13'!L31),"--")</f>
        <v>21.305631999999996</v>
      </c>
      <c r="M31" s="19">
        <f>IFERROR(('C12'!M31-'C13'!M31),"--")</f>
        <v>42.449819999999988</v>
      </c>
      <c r="N31" s="19">
        <f>IFERROR(('C12'!N31-'C13'!N31),"--")</f>
        <v>-3.4781289999999956</v>
      </c>
      <c r="O31" s="19">
        <f>IFERROR(('C12'!O31-'C13'!O31),"--")</f>
        <v>9.9188450000000046</v>
      </c>
      <c r="P31" s="19">
        <f>IFERROR(('C12'!P31-'C13'!P31),"--")</f>
        <v>2.7511999999999972</v>
      </c>
      <c r="Q31" s="19">
        <f>IFERROR(('C12'!Q31-'C13'!Q31),"--")</f>
        <v>-36.303747000000001</v>
      </c>
      <c r="R31" s="19">
        <f>IFERROR(('C12'!R31-'C13'!R31),"--")</f>
        <v>3.5533279999999934</v>
      </c>
      <c r="S31" s="19">
        <f>IFERROR(('C12'!S31-'C13'!S31),"--")</f>
        <v>49.138773999999998</v>
      </c>
      <c r="T31" s="19">
        <f>IFERROR(('C12'!T31-'C13'!T31),"--")</f>
        <v>47.633861000000024</v>
      </c>
      <c r="U31" s="19">
        <f>IFERROR(('C12'!U31-'C13'!U31),"--")</f>
        <v>69.101483000000002</v>
      </c>
      <c r="V31" s="19">
        <f>IFERROR(('C12'!V31-'C13'!V31),"--")</f>
        <v>132.185205</v>
      </c>
      <c r="W31" s="19">
        <f>IFERROR(('C12'!W31-'C13'!W31),"--")</f>
        <v>133.15392100000003</v>
      </c>
      <c r="X31" s="19">
        <f>IFERROR(('C12'!X31-'C13'!X31),"--")</f>
        <v>104.128832</v>
      </c>
      <c r="Y31" s="19">
        <f>IFERROR(('C12'!Y31-'C13'!Y31),"--")</f>
        <v>116.57192299999998</v>
      </c>
      <c r="Z31" s="19">
        <f>IFERROR(('C12'!Z31-'C13'!Z31),"--")</f>
        <v>261.59175900000002</v>
      </c>
      <c r="AA31" s="19">
        <f>IFERROR(('C12'!AA31-'C13'!AA31),"--")</f>
        <v>328.76854400000002</v>
      </c>
      <c r="AB31" s="19">
        <f>IFERROR(('C12'!AB31-'C13'!AB31),"--")</f>
        <v>244.86218300000002</v>
      </c>
      <c r="AC31" s="19">
        <f>IFERROR(('C12'!AC31-'C13'!AC31),"--")</f>
        <v>483.83642699999996</v>
      </c>
      <c r="AD31" s="19">
        <f>IFERROR(('C12'!AD31-'C13'!AD31),"--")</f>
        <v>542.65330500000005</v>
      </c>
      <c r="AE31" s="19">
        <f>IFERROR(('C12'!AE31-'C13'!AE31),"--")</f>
        <v>2672.8723399999994</v>
      </c>
    </row>
    <row r="32" spans="1:31">
      <c r="A32" s="37" t="s">
        <v>100</v>
      </c>
      <c r="B32" s="4" t="s">
        <v>101</v>
      </c>
      <c r="C32" s="19">
        <f>IFERROR(('C12'!C32-'C13'!C32),"--")</f>
        <v>-11.15</v>
      </c>
      <c r="D32" s="19">
        <f>IFERROR(('C12'!D32-'C13'!D32),"--")</f>
        <v>-6.0256869999999996</v>
      </c>
      <c r="E32" s="19">
        <f>IFERROR(('C12'!E32-'C13'!E32),"--")</f>
        <v>-7.7672380000000008</v>
      </c>
      <c r="F32" s="19">
        <f>IFERROR(('C12'!F32-'C13'!F32),"--")</f>
        <v>-6.0037860000000007</v>
      </c>
      <c r="G32" s="19">
        <f>IFERROR(('C12'!G32-'C13'!G32),"--")</f>
        <v>-5.9161349999999988</v>
      </c>
      <c r="H32" s="19">
        <f>IFERROR(('C12'!H32-'C13'!H32),"--")</f>
        <v>-3.2368620000000004</v>
      </c>
      <c r="I32" s="19">
        <f>IFERROR(('C12'!I32-'C13'!I32),"--")</f>
        <v>4.1603659999999998</v>
      </c>
      <c r="J32" s="19">
        <f>IFERROR(('C12'!J32-'C13'!J32),"--")</f>
        <v>9.7007430000000028</v>
      </c>
      <c r="K32" s="19">
        <f>IFERROR(('C12'!K32-'C13'!K32),"--")</f>
        <v>7.9642990000000005</v>
      </c>
      <c r="L32" s="19">
        <f>IFERROR(('C12'!L32-'C13'!L32),"--")</f>
        <v>-4.2555609999999984</v>
      </c>
      <c r="M32" s="19">
        <f>IFERROR(('C12'!M32-'C13'!M32),"--")</f>
        <v>19.032895</v>
      </c>
      <c r="N32" s="19">
        <f>IFERROR(('C12'!N32-'C13'!N32),"--")</f>
        <v>30.724755999999999</v>
      </c>
      <c r="O32" s="19">
        <f>IFERROR(('C12'!O32-'C13'!O32),"--")</f>
        <v>31.632155999999998</v>
      </c>
      <c r="P32" s="19">
        <f>IFERROR(('C12'!P32-'C13'!P32),"--")</f>
        <v>56.354906</v>
      </c>
      <c r="Q32" s="19">
        <f>IFERROR(('C12'!Q32-'C13'!Q32),"--")</f>
        <v>48.120750000000008</v>
      </c>
      <c r="R32" s="19">
        <f>IFERROR(('C12'!R32-'C13'!R32),"--")</f>
        <v>66.561857000000003</v>
      </c>
      <c r="S32" s="19">
        <f>IFERROR(('C12'!S32-'C13'!S32),"--")</f>
        <v>68.247624000000002</v>
      </c>
      <c r="T32" s="19">
        <f>IFERROR(('C12'!T32-'C13'!T32),"--")</f>
        <v>79.451025000000001</v>
      </c>
      <c r="U32" s="19">
        <f>IFERROR(('C12'!U32-'C13'!U32),"--")</f>
        <v>95.420087999999993</v>
      </c>
      <c r="V32" s="19">
        <f>IFERROR(('C12'!V32-'C13'!V32),"--")</f>
        <v>87.165924000000004</v>
      </c>
      <c r="W32" s="19">
        <f>IFERROR(('C12'!W32-'C13'!W32),"--")</f>
        <v>76.499370999999996</v>
      </c>
      <c r="X32" s="19">
        <f>IFERROR(('C12'!X32-'C13'!X32),"--")</f>
        <v>93.03871199999999</v>
      </c>
      <c r="Y32" s="19">
        <f>IFERROR(('C12'!Y32-'C13'!Y32),"--")</f>
        <v>108.10619600000001</v>
      </c>
      <c r="Z32" s="19">
        <f>IFERROR(('C12'!Z32-'C13'!Z32),"--")</f>
        <v>142.11653800000002</v>
      </c>
      <c r="AA32" s="19">
        <f>IFERROR(('C12'!AA32-'C13'!AA32),"--")</f>
        <v>131.085711</v>
      </c>
      <c r="AB32" s="19">
        <f>IFERROR(('C12'!AB32-'C13'!AB32),"--")</f>
        <v>118.72154100000002</v>
      </c>
      <c r="AC32" s="19">
        <f>IFERROR(('C12'!AC32-'C13'!AC32),"--")</f>
        <v>146.852611</v>
      </c>
      <c r="AD32" s="19">
        <f>IFERROR(('C12'!AD32-'C13'!AD32),"--")</f>
        <v>168.522277</v>
      </c>
      <c r="AE32" s="19">
        <f>IFERROR(('C12'!AE32-'C13'!AE32),"--")</f>
        <v>1545.1250769999999</v>
      </c>
    </row>
    <row r="33" spans="1:31">
      <c r="A33" s="37" t="s">
        <v>102</v>
      </c>
      <c r="B33" s="4" t="s">
        <v>103</v>
      </c>
      <c r="C33" s="19">
        <f>IFERROR(('C12'!C33-'C13'!C33),"--")</f>
        <v>-0.128</v>
      </c>
      <c r="D33" s="19">
        <f>IFERROR(('C12'!D33-'C13'!D33),"--")</f>
        <v>-1.4159980000000005</v>
      </c>
      <c r="E33" s="19">
        <f>IFERROR(('C12'!E33-'C13'!E33),"--")</f>
        <v>-26.341937999999999</v>
      </c>
      <c r="F33" s="19">
        <f>IFERROR(('C12'!F33-'C13'!F33),"--")</f>
        <v>-26.838691999999998</v>
      </c>
      <c r="G33" s="19">
        <f>IFERROR(('C12'!G33-'C13'!G33),"--")</f>
        <v>-18.989189</v>
      </c>
      <c r="H33" s="19">
        <f>IFERROR(('C12'!H33-'C13'!H33),"--")</f>
        <v>-21.674958999999998</v>
      </c>
      <c r="I33" s="19">
        <f>IFERROR(('C12'!I33-'C13'!I33),"--")</f>
        <v>-17.300430000000002</v>
      </c>
      <c r="J33" s="19">
        <f>IFERROR(('C12'!J33-'C13'!J33),"--")</f>
        <v>-32.443643999999999</v>
      </c>
      <c r="K33" s="19">
        <f>IFERROR(('C12'!K33-'C13'!K33),"--")</f>
        <v>-38.244928000000002</v>
      </c>
      <c r="L33" s="19">
        <f>IFERROR(('C12'!L33-'C13'!L33),"--")</f>
        <v>-51.046672000000001</v>
      </c>
      <c r="M33" s="19">
        <f>IFERROR(('C12'!M33-'C13'!M33),"--")</f>
        <v>-38.513908999999998</v>
      </c>
      <c r="N33" s="19">
        <f>IFERROR(('C12'!N33-'C13'!N33),"--")</f>
        <v>-37.426702999999996</v>
      </c>
      <c r="O33" s="19">
        <f>IFERROR(('C12'!O33-'C13'!O33),"--")</f>
        <v>-30.171839000000006</v>
      </c>
      <c r="P33" s="19">
        <f>IFERROR(('C12'!P33-'C13'!P33),"--")</f>
        <v>-12.754583999999999</v>
      </c>
      <c r="Q33" s="19">
        <f>IFERROR(('C12'!Q33-'C13'!Q33),"--")</f>
        <v>-11.561328000000001</v>
      </c>
      <c r="R33" s="19">
        <f>IFERROR(('C12'!R33-'C13'!R33),"--")</f>
        <v>-13.165076999999997</v>
      </c>
      <c r="S33" s="19">
        <f>IFERROR(('C12'!S33-'C13'!S33),"--")</f>
        <v>18.852195999999999</v>
      </c>
      <c r="T33" s="19">
        <f>IFERROR(('C12'!T33-'C13'!T33),"--")</f>
        <v>20.862278</v>
      </c>
      <c r="U33" s="19">
        <f>IFERROR(('C12'!U33-'C13'!U33),"--")</f>
        <v>29.549990000000001</v>
      </c>
      <c r="V33" s="19">
        <f>IFERROR(('C12'!V33-'C13'!V33),"--")</f>
        <v>12.35487</v>
      </c>
      <c r="W33" s="19">
        <f>IFERROR(('C12'!W33-'C13'!W33),"--")</f>
        <v>20.643836999999998</v>
      </c>
      <c r="X33" s="19">
        <f>IFERROR(('C12'!X33-'C13'!X33),"--")</f>
        <v>19.001667000000001</v>
      </c>
      <c r="Y33" s="19">
        <f>IFERROR(('C12'!Y33-'C13'!Y33),"--")</f>
        <v>13.874927</v>
      </c>
      <c r="Z33" s="19">
        <f>IFERROR(('C12'!Z33-'C13'!Z33),"--")</f>
        <v>27.946632999999999</v>
      </c>
      <c r="AA33" s="19">
        <f>IFERROR(('C12'!AA33-'C13'!AA33),"--")</f>
        <v>17.749369000000002</v>
      </c>
      <c r="AB33" s="19">
        <f>IFERROR(('C12'!AB33-'C13'!AB33),"--")</f>
        <v>32.623894999999997</v>
      </c>
      <c r="AC33" s="19">
        <f>IFERROR(('C12'!AC33-'C13'!AC33),"--")</f>
        <v>17.337364999999998</v>
      </c>
      <c r="AD33" s="19">
        <f>IFERROR(('C12'!AD33-'C13'!AD33),"--")</f>
        <v>4.6748979999999998</v>
      </c>
      <c r="AE33" s="19">
        <f>IFERROR(('C12'!AE33-'C13'!AE33),"--")</f>
        <v>-142.54596499999997</v>
      </c>
    </row>
    <row r="34" spans="1:31">
      <c r="A34" s="37" t="s">
        <v>104</v>
      </c>
      <c r="B34" s="4" t="s">
        <v>105</v>
      </c>
      <c r="C34" s="19">
        <f>IFERROR(('C12'!C34-'C13'!C34),"--")</f>
        <v>91.39</v>
      </c>
      <c r="D34" s="19">
        <f>IFERROR(('C12'!D34-'C13'!D34),"--")</f>
        <v>70.317150999999996</v>
      </c>
      <c r="E34" s="19">
        <f>IFERROR(('C12'!E34-'C13'!E34),"--")</f>
        <v>102.73343800000001</v>
      </c>
      <c r="F34" s="19">
        <f>IFERROR(('C12'!F34-'C13'!F34),"--")</f>
        <v>93.297959999999989</v>
      </c>
      <c r="G34" s="19">
        <f>IFERROR(('C12'!G34-'C13'!G34),"--")</f>
        <v>46.885971000000005</v>
      </c>
      <c r="H34" s="19">
        <f>IFERROR(('C12'!H34-'C13'!H34),"--")</f>
        <v>73.160807000000005</v>
      </c>
      <c r="I34" s="19">
        <f>IFERROR(('C12'!I34-'C13'!I34),"--")</f>
        <v>58.840465999999999</v>
      </c>
      <c r="J34" s="19">
        <f>IFERROR(('C12'!J34-'C13'!J34),"--")</f>
        <v>21.763733000000006</v>
      </c>
      <c r="K34" s="19">
        <f>IFERROR(('C12'!K34-'C13'!K34),"--")</f>
        <v>20.770917000000001</v>
      </c>
      <c r="L34" s="19">
        <f>IFERROR(('C12'!L34-'C13'!L34),"--")</f>
        <v>33.374243</v>
      </c>
      <c r="M34" s="19">
        <f>IFERROR(('C12'!M34-'C13'!M34),"--")</f>
        <v>46.514164999999998</v>
      </c>
      <c r="N34" s="19">
        <f>IFERROR(('C12'!N34-'C13'!N34),"--")</f>
        <v>47.005647999999994</v>
      </c>
      <c r="O34" s="19">
        <f>IFERROR(('C12'!O34-'C13'!O34),"--")</f>
        <v>46.105817000000002</v>
      </c>
      <c r="P34" s="19">
        <f>IFERROR(('C12'!P34-'C13'!P34),"--")</f>
        <v>79.678658999999996</v>
      </c>
      <c r="Q34" s="19">
        <f>IFERROR(('C12'!Q34-'C13'!Q34),"--")</f>
        <v>57.586770999999999</v>
      </c>
      <c r="R34" s="19">
        <f>IFERROR(('C12'!R34-'C13'!R34),"--")</f>
        <v>58.750520999999999</v>
      </c>
      <c r="S34" s="19">
        <f>IFERROR(('C12'!S34-'C13'!S34),"--")</f>
        <v>52.608726000000004</v>
      </c>
      <c r="T34" s="19">
        <f>IFERROR(('C12'!T34-'C13'!T34),"--")</f>
        <v>102.90189100000001</v>
      </c>
      <c r="U34" s="19">
        <f>IFERROR(('C12'!U34-'C13'!U34),"--")</f>
        <v>142.534471</v>
      </c>
      <c r="V34" s="19">
        <f>IFERROR(('C12'!V34-'C13'!V34),"--")</f>
        <v>114.78006400000001</v>
      </c>
      <c r="W34" s="19">
        <f>IFERROR(('C12'!W34-'C13'!W34),"--")</f>
        <v>52.779038</v>
      </c>
      <c r="X34" s="19">
        <f>IFERROR(('C12'!X34-'C13'!X34),"--")</f>
        <v>64.371842999999998</v>
      </c>
      <c r="Y34" s="19">
        <f>IFERROR(('C12'!Y34-'C13'!Y34),"--")</f>
        <v>74.076454000000012</v>
      </c>
      <c r="Z34" s="19">
        <f>IFERROR(('C12'!Z34-'C13'!Z34),"--")</f>
        <v>79.654375000000002</v>
      </c>
      <c r="AA34" s="19">
        <f>IFERROR(('C12'!AA34-'C13'!AA34),"--")</f>
        <v>77.620193</v>
      </c>
      <c r="AB34" s="19">
        <f>IFERROR(('C12'!AB34-'C13'!AB34),"--")</f>
        <v>87.386848999999998</v>
      </c>
      <c r="AC34" s="19">
        <f>IFERROR(('C12'!AC34-'C13'!AC34),"--")</f>
        <v>76.189755999999988</v>
      </c>
      <c r="AD34" s="19">
        <f>IFERROR(('C12'!AD34-'C13'!AD34),"--")</f>
        <v>44.167334000000004</v>
      </c>
      <c r="AE34" s="19">
        <f>IFERROR(('C12'!AE34-'C13'!AE34),"--")</f>
        <v>1917.2472610000002</v>
      </c>
    </row>
    <row r="35" spans="1:31">
      <c r="A35" s="37" t="s">
        <v>106</v>
      </c>
      <c r="B35" s="4" t="s">
        <v>107</v>
      </c>
      <c r="C35" s="19">
        <f>IFERROR(('C12'!C35-'C13'!C35),"--")</f>
        <v>-36.702999999999996</v>
      </c>
      <c r="D35" s="19">
        <f>IFERROR(('C12'!D35-'C13'!D35),"--")</f>
        <v>-75.34549100000001</v>
      </c>
      <c r="E35" s="19">
        <f>IFERROR(('C12'!E35-'C13'!E35),"--")</f>
        <v>-165.48977200000002</v>
      </c>
      <c r="F35" s="19">
        <f>IFERROR(('C12'!F35-'C13'!F35),"--")</f>
        <v>-151.501565</v>
      </c>
      <c r="G35" s="19">
        <f>IFERROR(('C12'!G35-'C13'!G35),"--")</f>
        <v>-139.27313599999999</v>
      </c>
      <c r="H35" s="19">
        <f>IFERROR(('C12'!H35-'C13'!H35),"--")</f>
        <v>-106.86525800000001</v>
      </c>
      <c r="I35" s="19">
        <f>IFERROR(('C12'!I35-'C13'!I35),"--")</f>
        <v>-98.618016999999995</v>
      </c>
      <c r="J35" s="19">
        <f>IFERROR(('C12'!J35-'C13'!J35),"--")</f>
        <v>-123.69823399999999</v>
      </c>
      <c r="K35" s="19">
        <f>IFERROR(('C12'!K35-'C13'!K35),"--")</f>
        <v>-130.59937399999998</v>
      </c>
      <c r="L35" s="19">
        <f>IFERROR(('C12'!L35-'C13'!L35),"--")</f>
        <v>-147.45676199999997</v>
      </c>
      <c r="M35" s="19">
        <f>IFERROR(('C12'!M35-'C13'!M35),"--")</f>
        <v>-427.48608699999994</v>
      </c>
      <c r="N35" s="19">
        <f>IFERROR(('C12'!N35-'C13'!N35),"--")</f>
        <v>-691.82521899999995</v>
      </c>
      <c r="O35" s="19">
        <f>IFERROR(('C12'!O35-'C13'!O35),"--")</f>
        <v>-392.22074699999996</v>
      </c>
      <c r="P35" s="19">
        <f>IFERROR(('C12'!P35-'C13'!P35),"--")</f>
        <v>-311.11178200000001</v>
      </c>
      <c r="Q35" s="19">
        <f>IFERROR(('C12'!Q35-'C13'!Q35),"--")</f>
        <v>-66.629175000000032</v>
      </c>
      <c r="R35" s="19">
        <f>IFERROR(('C12'!R35-'C13'!R35),"--")</f>
        <v>-156.84082699999999</v>
      </c>
      <c r="S35" s="19">
        <f>IFERROR(('C12'!S35-'C13'!S35),"--")</f>
        <v>-102.34528200000003</v>
      </c>
      <c r="T35" s="19">
        <f>IFERROR(('C12'!T35-'C13'!T35),"--")</f>
        <v>-49.636599999999987</v>
      </c>
      <c r="U35" s="19">
        <f>IFERROR(('C12'!U35-'C13'!U35),"--")</f>
        <v>201.15418</v>
      </c>
      <c r="V35" s="19">
        <f>IFERROR(('C12'!V35-'C13'!V35),"--")</f>
        <v>216.51239899999996</v>
      </c>
      <c r="W35" s="19">
        <f>IFERROR(('C12'!W35-'C13'!W35),"--")</f>
        <v>-123.14909599999999</v>
      </c>
      <c r="X35" s="19">
        <f>IFERROR(('C12'!X35-'C13'!X35),"--")</f>
        <v>-197.22452100000001</v>
      </c>
      <c r="Y35" s="19">
        <f>IFERROR(('C12'!Y35-'C13'!Y35),"--")</f>
        <v>-145.92056600000001</v>
      </c>
      <c r="Z35" s="19">
        <f>IFERROR(('C12'!Z35-'C13'!Z35),"--")</f>
        <v>-317.33157</v>
      </c>
      <c r="AA35" s="19">
        <f>IFERROR(('C12'!AA35-'C13'!AA35),"--")</f>
        <v>-455.70873099999994</v>
      </c>
      <c r="AB35" s="19">
        <f>IFERROR(('C12'!AB35-'C13'!AB35),"--")</f>
        <v>-237.66258299999998</v>
      </c>
      <c r="AC35" s="19">
        <f>IFERROR(('C12'!AC35-'C13'!AC35),"--")</f>
        <v>-356.87010600000002</v>
      </c>
      <c r="AD35" s="19">
        <f>IFERROR(('C12'!AD35-'C13'!AD35),"--")</f>
        <v>-12.963863000000003</v>
      </c>
      <c r="AE35" s="19">
        <f>IFERROR(('C12'!AE35-'C13'!AE35),"--")</f>
        <v>-4802.8107849999997</v>
      </c>
    </row>
    <row r="36" spans="1:31">
      <c r="A36" s="37" t="s">
        <v>108</v>
      </c>
      <c r="B36" s="4" t="s">
        <v>109</v>
      </c>
      <c r="C36" s="19">
        <f>IFERROR(('C12'!C36-'C13'!C36),"--")</f>
        <v>357.01199199999996</v>
      </c>
      <c r="D36" s="19">
        <f>IFERROR(('C12'!D36-'C13'!D36),"--")</f>
        <v>823.43901100000005</v>
      </c>
      <c r="E36" s="19">
        <f>IFERROR(('C12'!E36-'C13'!E36),"--")</f>
        <v>557.897516</v>
      </c>
      <c r="F36" s="19">
        <f>IFERROR(('C12'!F36-'C13'!F36),"--")</f>
        <v>446.29074100000003</v>
      </c>
      <c r="G36" s="19">
        <f>IFERROR(('C12'!G36-'C13'!G36),"--")</f>
        <v>546.71968200000003</v>
      </c>
      <c r="H36" s="19">
        <f>IFERROR(('C12'!H36-'C13'!H36),"--")</f>
        <v>1264.7676339999998</v>
      </c>
      <c r="I36" s="19">
        <f>IFERROR(('C12'!I36-'C13'!I36),"--")</f>
        <v>1032.5442589999998</v>
      </c>
      <c r="J36" s="19">
        <f>IFERROR(('C12'!J36-'C13'!J36),"--")</f>
        <v>899.05899999999997</v>
      </c>
      <c r="K36" s="19">
        <f>IFERROR(('C12'!K36-'C13'!K36),"--")</f>
        <v>1438.8894790000002</v>
      </c>
      <c r="L36" s="19">
        <f>IFERROR(('C12'!L36-'C13'!L36),"--")</f>
        <v>1079.975314</v>
      </c>
      <c r="M36" s="19">
        <f>IFERROR(('C12'!M36-'C13'!M36),"--")</f>
        <v>1142.367338</v>
      </c>
      <c r="N36" s="19">
        <f>IFERROR(('C12'!N36-'C13'!N36),"--")</f>
        <v>907.51879399999962</v>
      </c>
      <c r="O36" s="19">
        <f>IFERROR(('C12'!O36-'C13'!O36),"--")</f>
        <v>1040.1612640000001</v>
      </c>
      <c r="P36" s="19">
        <f>IFERROR(('C12'!P36-'C13'!P36),"--")</f>
        <v>797.16339500000004</v>
      </c>
      <c r="Q36" s="19">
        <f>IFERROR(('C12'!Q36-'C13'!Q36),"--")</f>
        <v>158.80713199999991</v>
      </c>
      <c r="R36" s="19">
        <f>IFERROR(('C12'!R36-'C13'!R36),"--")</f>
        <v>2.5262960000000021</v>
      </c>
      <c r="S36" s="19">
        <f>IFERROR(('C12'!S36-'C13'!S36),"--")</f>
        <v>876.10638900000004</v>
      </c>
      <c r="T36" s="19">
        <f>IFERROR(('C12'!T36-'C13'!T36),"--")</f>
        <v>1415.9745040000003</v>
      </c>
      <c r="U36" s="19">
        <f>IFERROR(('C12'!U36-'C13'!U36),"--")</f>
        <v>611.61791999999991</v>
      </c>
      <c r="V36" s="19">
        <f>IFERROR(('C12'!V36-'C13'!V36),"--")</f>
        <v>5.5671499999999696</v>
      </c>
      <c r="W36" s="19">
        <f>IFERROR(('C12'!W36-'C13'!W36),"--")</f>
        <v>541.10659500000008</v>
      </c>
      <c r="X36" s="19">
        <f>IFERROR(('C12'!X36-'C13'!X36),"--")</f>
        <v>388.08761800000002</v>
      </c>
      <c r="Y36" s="19">
        <f>IFERROR(('C12'!Y36-'C13'!Y36),"--")</f>
        <v>-162.65329000000008</v>
      </c>
      <c r="Z36" s="19">
        <f>IFERROR(('C12'!Z36-'C13'!Z36),"--")</f>
        <v>-414.82116599999995</v>
      </c>
      <c r="AA36" s="19">
        <f>IFERROR(('C12'!AA36-'C13'!AA36),"--")</f>
        <v>-219.01537799999994</v>
      </c>
      <c r="AB36" s="19">
        <f>IFERROR(('C12'!AB36-'C13'!AB36),"--")</f>
        <v>529.17977199999996</v>
      </c>
      <c r="AC36" s="19">
        <f>IFERROR(('C12'!AC36-'C13'!AC36),"--")</f>
        <v>197.51276500000012</v>
      </c>
      <c r="AD36" s="19">
        <f>IFERROR(('C12'!AD36-'C13'!AD36),"--")</f>
        <v>-429.40487100000001</v>
      </c>
      <c r="AE36" s="19">
        <f>IFERROR(('C12'!AE36-'C13'!AE36),"--")</f>
        <v>15834.396855000003</v>
      </c>
    </row>
    <row r="37" spans="1:31">
      <c r="A37" s="37" t="s">
        <v>110</v>
      </c>
      <c r="B37" s="4" t="s">
        <v>111</v>
      </c>
      <c r="C37" s="19">
        <f>IFERROR(('C12'!C37-'C13'!C37),"--")</f>
        <v>94.635999999999996</v>
      </c>
      <c r="D37" s="19">
        <f>IFERROR(('C12'!D37-'C13'!D37),"--")</f>
        <v>106.64662200000001</v>
      </c>
      <c r="E37" s="19">
        <f>IFERROR(('C12'!E37-'C13'!E37),"--")</f>
        <v>112.458697</v>
      </c>
      <c r="F37" s="19">
        <f>IFERROR(('C12'!F37-'C13'!F37),"--")</f>
        <v>89.014747999999997</v>
      </c>
      <c r="G37" s="19">
        <f>IFERROR(('C12'!G37-'C13'!G37),"--")</f>
        <v>67.773019000000005</v>
      </c>
      <c r="H37" s="19">
        <f>IFERROR(('C12'!H37-'C13'!H37),"--")</f>
        <v>32.943328000000008</v>
      </c>
      <c r="I37" s="19">
        <f>IFERROR(('C12'!I37-'C13'!I37),"--")</f>
        <v>47.536438999999994</v>
      </c>
      <c r="J37" s="19">
        <f>IFERROR(('C12'!J37-'C13'!J37),"--")</f>
        <v>32.339751000000007</v>
      </c>
      <c r="K37" s="19">
        <f>IFERROR(('C12'!K37-'C13'!K37),"--")</f>
        <v>47.110558999999988</v>
      </c>
      <c r="L37" s="19">
        <f>IFERROR(('C12'!L37-'C13'!L37),"--")</f>
        <v>49.859504000000015</v>
      </c>
      <c r="M37" s="19">
        <f>IFERROR(('C12'!M37-'C13'!M37),"--")</f>
        <v>37.070023000000006</v>
      </c>
      <c r="N37" s="19">
        <f>IFERROR(('C12'!N37-'C13'!N37),"--")</f>
        <v>45.684153000000009</v>
      </c>
      <c r="O37" s="19">
        <f>IFERROR(('C12'!O37-'C13'!O37),"--")</f>
        <v>52.937376</v>
      </c>
      <c r="P37" s="19">
        <f>IFERROR(('C12'!P37-'C13'!P37),"--")</f>
        <v>51.782171999999974</v>
      </c>
      <c r="Q37" s="19">
        <f>IFERROR(('C12'!Q37-'C13'!Q37),"--")</f>
        <v>-7.0358910000000066</v>
      </c>
      <c r="R37" s="19">
        <f>IFERROR(('C12'!R37-'C13'!R37),"--")</f>
        <v>13.245531999999997</v>
      </c>
      <c r="S37" s="19">
        <f>IFERROR(('C12'!S37-'C13'!S37),"--")</f>
        <v>86.122780999999975</v>
      </c>
      <c r="T37" s="19">
        <f>IFERROR(('C12'!T37-'C13'!T37),"--")</f>
        <v>138.47441799999999</v>
      </c>
      <c r="U37" s="19">
        <f>IFERROR(('C12'!U37-'C13'!U37),"--")</f>
        <v>96.528873000000004</v>
      </c>
      <c r="V37" s="19">
        <f>IFERROR(('C12'!V37-'C13'!V37),"--")</f>
        <v>124.26339199999998</v>
      </c>
      <c r="W37" s="19">
        <f>IFERROR(('C12'!W37-'C13'!W37),"--")</f>
        <v>-14.920035000000013</v>
      </c>
      <c r="X37" s="19">
        <f>IFERROR(('C12'!X37-'C13'!X37),"--")</f>
        <v>61.486869000000006</v>
      </c>
      <c r="Y37" s="19">
        <f>IFERROR(('C12'!Y37-'C13'!Y37),"--")</f>
        <v>-14.651742999999996</v>
      </c>
      <c r="Z37" s="19">
        <f>IFERROR(('C12'!Z37-'C13'!Z37),"--")</f>
        <v>-122.61353799999999</v>
      </c>
      <c r="AA37" s="19">
        <f>IFERROR(('C12'!AA37-'C13'!AA37),"--")</f>
        <v>-151.73070100000001</v>
      </c>
      <c r="AB37" s="19">
        <f>IFERROR(('C12'!AB37-'C13'!AB37),"--")</f>
        <v>-93.155378999999996</v>
      </c>
      <c r="AC37" s="19">
        <f>IFERROR(('C12'!AC37-'C13'!AC37),"--")</f>
        <v>-136.71785199999999</v>
      </c>
      <c r="AD37" s="19">
        <f>IFERROR(('C12'!AD37-'C13'!AD37),"--")</f>
        <v>-37.018508999999995</v>
      </c>
      <c r="AE37" s="19">
        <f>IFERROR(('C12'!AE37-'C13'!AE37),"--")</f>
        <v>810.07060800000045</v>
      </c>
    </row>
    <row r="38" spans="1:31">
      <c r="A38" s="37" t="s">
        <v>112</v>
      </c>
      <c r="B38" s="4" t="s">
        <v>113</v>
      </c>
      <c r="C38" s="19">
        <f>IFERROR(('C12'!C38-'C13'!C38),"--")</f>
        <v>358.70699999999999</v>
      </c>
      <c r="D38" s="19">
        <f>IFERROR(('C12'!D38-'C13'!D38),"--")</f>
        <v>198.62188</v>
      </c>
      <c r="E38" s="19">
        <f>IFERROR(('C12'!E38-'C13'!E38),"--")</f>
        <v>169.58273499999999</v>
      </c>
      <c r="F38" s="19">
        <f>IFERROR(('C12'!F38-'C13'!F38),"--")</f>
        <v>114.39301500000001</v>
      </c>
      <c r="G38" s="19">
        <f>IFERROR(('C12'!G38-'C13'!G38),"--")</f>
        <v>150.71920599999999</v>
      </c>
      <c r="H38" s="19">
        <f>IFERROR(('C12'!H38-'C13'!H38),"--")</f>
        <v>195.12780900000001</v>
      </c>
      <c r="I38" s="19">
        <f>IFERROR(('C12'!I38-'C13'!I38),"--")</f>
        <v>162.12970999999999</v>
      </c>
      <c r="J38" s="19">
        <f>IFERROR(('C12'!J38-'C13'!J38),"--")</f>
        <v>127.63041999999999</v>
      </c>
      <c r="K38" s="19">
        <f>IFERROR(('C12'!K38-'C13'!K38),"--")</f>
        <v>137.530574</v>
      </c>
      <c r="L38" s="19">
        <f>IFERROR(('C12'!L38-'C13'!L38),"--")</f>
        <v>219.39300099999997</v>
      </c>
      <c r="M38" s="19">
        <f>IFERROR(('C12'!M38-'C13'!M38),"--")</f>
        <v>242.96462500000001</v>
      </c>
      <c r="N38" s="19">
        <f>IFERROR(('C12'!N38-'C13'!N38),"--")</f>
        <v>182.623391</v>
      </c>
      <c r="O38" s="19">
        <f>IFERROR(('C12'!O38-'C13'!O38),"--")</f>
        <v>460.19919899999991</v>
      </c>
      <c r="P38" s="19">
        <f>IFERROR(('C12'!P38-'C13'!P38),"--")</f>
        <v>530.94494199999997</v>
      </c>
      <c r="Q38" s="19">
        <f>IFERROR(('C12'!Q38-'C13'!Q38),"--")</f>
        <v>412.57416899999993</v>
      </c>
      <c r="R38" s="19">
        <f>IFERROR(('C12'!R38-'C13'!R38),"--")</f>
        <v>338.04067099999997</v>
      </c>
      <c r="S38" s="19">
        <f>IFERROR(('C12'!S38-'C13'!S38),"--")</f>
        <v>565.14688899999999</v>
      </c>
      <c r="T38" s="19">
        <f>IFERROR(('C12'!T38-'C13'!T38),"--")</f>
        <v>765.91017699999998</v>
      </c>
      <c r="U38" s="19">
        <f>IFERROR(('C12'!U38-'C13'!U38),"--")</f>
        <v>628.07359199999996</v>
      </c>
      <c r="V38" s="19">
        <f>IFERROR(('C12'!V38-'C13'!V38),"--")</f>
        <v>340.58009699999991</v>
      </c>
      <c r="W38" s="19">
        <f>IFERROR(('C12'!W38-'C13'!W38),"--")</f>
        <v>296.95876299999998</v>
      </c>
      <c r="X38" s="19">
        <f>IFERROR(('C12'!X38-'C13'!X38),"--")</f>
        <v>261.339091</v>
      </c>
      <c r="Y38" s="19">
        <f>IFERROR(('C12'!Y38-'C13'!Y38),"--")</f>
        <v>186.337402</v>
      </c>
      <c r="Z38" s="19">
        <f>IFERROR(('C12'!Z38-'C13'!Z38),"--")</f>
        <v>141.53435100000002</v>
      </c>
      <c r="AA38" s="19">
        <f>IFERROR(('C12'!AA38-'C13'!AA38),"--")</f>
        <v>222.95855299999999</v>
      </c>
      <c r="AB38" s="19">
        <f>IFERROR(('C12'!AB38-'C13'!AB38),"--")</f>
        <v>131.413432</v>
      </c>
      <c r="AC38" s="19">
        <f>IFERROR(('C12'!AC38-'C13'!AC38),"--")</f>
        <v>130.79976600000001</v>
      </c>
      <c r="AD38" s="19">
        <f>IFERROR(('C12'!AD38-'C13'!AD38),"--")</f>
        <v>198.00716299999996</v>
      </c>
      <c r="AE38" s="19">
        <f>IFERROR(('C12'!AE38-'C13'!AE38),"--")</f>
        <v>7870.241622999999</v>
      </c>
    </row>
    <row r="39" spans="1:31">
      <c r="A39" s="37" t="s">
        <v>114</v>
      </c>
      <c r="B39" s="4" t="s">
        <v>115</v>
      </c>
      <c r="C39" s="19">
        <f>IFERROR(('C12'!C39-'C13'!C39),"--")</f>
        <v>127.48099999999999</v>
      </c>
      <c r="D39" s="19">
        <f>IFERROR(('C12'!D39-'C13'!D39),"--")</f>
        <v>187.111244</v>
      </c>
      <c r="E39" s="19">
        <f>IFERROR(('C12'!E39-'C13'!E39),"--")</f>
        <v>228.323701</v>
      </c>
      <c r="F39" s="19">
        <f>IFERROR(('C12'!F39-'C13'!F39),"--")</f>
        <v>308.75363800000002</v>
      </c>
      <c r="G39" s="19">
        <f>IFERROR(('C12'!G39-'C13'!G39),"--")</f>
        <v>315.09399400000001</v>
      </c>
      <c r="H39" s="19">
        <f>IFERROR(('C12'!H39-'C13'!H39),"--")</f>
        <v>436.88724999999999</v>
      </c>
      <c r="I39" s="19">
        <f>IFERROR(('C12'!I39-'C13'!I39),"--")</f>
        <v>536.13305600000001</v>
      </c>
      <c r="J39" s="19">
        <f>IFERROR(('C12'!J39-'C13'!J39),"--")</f>
        <v>588.218615</v>
      </c>
      <c r="K39" s="19">
        <f>IFERROR(('C12'!K39-'C13'!K39),"--")</f>
        <v>586.54248599999994</v>
      </c>
      <c r="L39" s="19">
        <f>IFERROR(('C12'!L39-'C13'!L39),"--")</f>
        <v>608.28613900000005</v>
      </c>
      <c r="M39" s="19">
        <f>IFERROR(('C12'!M39-'C13'!M39),"--")</f>
        <v>612.65117900000007</v>
      </c>
      <c r="N39" s="19">
        <f>IFERROR(('C12'!N39-'C13'!N39),"--")</f>
        <v>561.40209599999991</v>
      </c>
      <c r="O39" s="19">
        <f>IFERROR(('C12'!O39-'C13'!O39),"--")</f>
        <v>718.54472700000008</v>
      </c>
      <c r="P39" s="19">
        <f>IFERROR(('C12'!P39-'C13'!P39),"--")</f>
        <v>792.39968499999998</v>
      </c>
      <c r="Q39" s="19">
        <f>IFERROR(('C12'!Q39-'C13'!Q39),"--")</f>
        <v>737.93276900000001</v>
      </c>
      <c r="R39" s="19">
        <f>IFERROR(('C12'!R39-'C13'!R39),"--")</f>
        <v>883.54369999999994</v>
      </c>
      <c r="S39" s="19">
        <f>IFERROR(('C12'!S39-'C13'!S39),"--")</f>
        <v>931.167283</v>
      </c>
      <c r="T39" s="19">
        <f>IFERROR(('C12'!T39-'C13'!T39),"--")</f>
        <v>1025.6829480000001</v>
      </c>
      <c r="U39" s="19">
        <f>IFERROR(('C12'!U39-'C13'!U39),"--")</f>
        <v>784.53299100000004</v>
      </c>
      <c r="V39" s="19">
        <f>IFERROR(('C12'!V39-'C13'!V39),"--")</f>
        <v>719.96266300000002</v>
      </c>
      <c r="W39" s="19">
        <f>IFERROR(('C12'!W39-'C13'!W39),"--")</f>
        <v>561.53743199999997</v>
      </c>
      <c r="X39" s="19">
        <f>IFERROR(('C12'!X39-'C13'!X39),"--")</f>
        <v>582.78696799999989</v>
      </c>
      <c r="Y39" s="19">
        <f>IFERROR(('C12'!Y39-'C13'!Y39),"--")</f>
        <v>417.46964899999995</v>
      </c>
      <c r="Z39" s="19">
        <f>IFERROR(('C12'!Z39-'C13'!Z39),"--")</f>
        <v>468.430969</v>
      </c>
      <c r="AA39" s="19">
        <f>IFERROR(('C12'!AA39-'C13'!AA39),"--")</f>
        <v>408.17179399999998</v>
      </c>
      <c r="AB39" s="19">
        <f>IFERROR(('C12'!AB39-'C13'!AB39),"--")</f>
        <v>354.30644400000006</v>
      </c>
      <c r="AC39" s="19">
        <f>IFERROR(('C12'!AC39-'C13'!AC39),"--")</f>
        <v>345.99408299999993</v>
      </c>
      <c r="AD39" s="19">
        <f>IFERROR(('C12'!AD39-'C13'!AD39),"--")</f>
        <v>350.34773300000006</v>
      </c>
      <c r="AE39" s="19">
        <f>IFERROR(('C12'!AE39-'C13'!AE39),"--")</f>
        <v>15179.696236000003</v>
      </c>
    </row>
    <row r="40" spans="1:31">
      <c r="A40" s="37" t="s">
        <v>116</v>
      </c>
      <c r="B40" s="4" t="s">
        <v>117</v>
      </c>
      <c r="C40" s="19">
        <f>IFERROR(('C12'!C40-'C13'!C40),"--")</f>
        <v>15.899000000000001</v>
      </c>
      <c r="D40" s="19">
        <f>IFERROR(('C12'!D40-'C13'!D40),"--")</f>
        <v>95.744987000000009</v>
      </c>
      <c r="E40" s="19">
        <f>IFERROR(('C12'!E40-'C13'!E40),"--")</f>
        <v>82.786643999999995</v>
      </c>
      <c r="F40" s="19">
        <f>IFERROR(('C12'!F40-'C13'!F40),"--")</f>
        <v>68.013719000000009</v>
      </c>
      <c r="G40" s="19">
        <f>IFERROR(('C12'!G40-'C13'!G40),"--")</f>
        <v>-35.399305999999996</v>
      </c>
      <c r="H40" s="19">
        <f>IFERROR(('C12'!H40-'C13'!H40),"--")</f>
        <v>51.01148400000001</v>
      </c>
      <c r="I40" s="19">
        <f>IFERROR(('C12'!I40-'C13'!I40),"--")</f>
        <v>41.753787000000003</v>
      </c>
      <c r="J40" s="19">
        <f>IFERROR(('C12'!J40-'C13'!J40),"--")</f>
        <v>1.7181350000000002</v>
      </c>
      <c r="K40" s="19">
        <f>IFERROR(('C12'!K40-'C13'!K40),"--")</f>
        <v>-14.937825000000004</v>
      </c>
      <c r="L40" s="19">
        <f>IFERROR(('C12'!L40-'C13'!L40),"--")</f>
        <v>-53.077130999999994</v>
      </c>
      <c r="M40" s="19">
        <f>IFERROR(('C12'!M40-'C13'!M40),"--")</f>
        <v>-38.41401599999999</v>
      </c>
      <c r="N40" s="19">
        <f>IFERROR(('C12'!N40-'C13'!N40),"--")</f>
        <v>-34.030350999999996</v>
      </c>
      <c r="O40" s="19">
        <f>IFERROR(('C12'!O40-'C13'!O40),"--")</f>
        <v>21.906536000000003</v>
      </c>
      <c r="P40" s="19">
        <f>IFERROR(('C12'!P40-'C13'!P40),"--")</f>
        <v>55.583535999999981</v>
      </c>
      <c r="Q40" s="19">
        <f>IFERROR(('C12'!Q40-'C13'!Q40),"--")</f>
        <v>12.117207000000008</v>
      </c>
      <c r="R40" s="19">
        <f>IFERROR(('C12'!R40-'C13'!R40),"--")</f>
        <v>35.307637999999983</v>
      </c>
      <c r="S40" s="19">
        <f>IFERROR(('C12'!S40-'C13'!S40),"--")</f>
        <v>-64.486837000000008</v>
      </c>
      <c r="T40" s="19">
        <f>IFERROR(('C12'!T40-'C13'!T40),"--")</f>
        <v>186.74302</v>
      </c>
      <c r="U40" s="19">
        <f>IFERROR(('C12'!U40-'C13'!U40),"--")</f>
        <v>129.96173500000003</v>
      </c>
      <c r="V40" s="19">
        <f>IFERROR(('C12'!V40-'C13'!V40),"--")</f>
        <v>136.51154699999998</v>
      </c>
      <c r="W40" s="19">
        <f>IFERROR(('C12'!W40-'C13'!W40),"--")</f>
        <v>94.330802999999975</v>
      </c>
      <c r="X40" s="19">
        <f>IFERROR(('C12'!X40-'C13'!X40),"--")</f>
        <v>61.536718000000008</v>
      </c>
      <c r="Y40" s="19">
        <f>IFERROR(('C12'!Y40-'C13'!Y40),"--")</f>
        <v>24.912194</v>
      </c>
      <c r="Z40" s="19">
        <f>IFERROR(('C12'!Z40-'C13'!Z40),"--")</f>
        <v>129.55622500000001</v>
      </c>
      <c r="AA40" s="19">
        <f>IFERROR(('C12'!AA40-'C13'!AA40),"--")</f>
        <v>-1.5647559999999885</v>
      </c>
      <c r="AB40" s="19">
        <f>IFERROR(('C12'!AB40-'C13'!AB40),"--")</f>
        <v>0.56950299999996901</v>
      </c>
      <c r="AC40" s="19">
        <f>IFERROR(('C12'!AC40-'C13'!AC40),"--")</f>
        <v>-52.532047000000006</v>
      </c>
      <c r="AD40" s="19">
        <f>IFERROR(('C12'!AD40-'C13'!AD40),"--")</f>
        <v>-180.45191799999998</v>
      </c>
      <c r="AE40" s="19">
        <f>IFERROR(('C12'!AE40-'C13'!AE40),"--")</f>
        <v>771.07023100000015</v>
      </c>
    </row>
    <row r="41" spans="1:31">
      <c r="A41" s="37" t="s">
        <v>118</v>
      </c>
      <c r="B41" s="4" t="s">
        <v>119</v>
      </c>
      <c r="C41" s="19">
        <f>IFERROR(('C12'!C41-'C13'!C41),"--")</f>
        <v>107.282</v>
      </c>
      <c r="D41" s="19">
        <f>IFERROR(('C12'!D41-'C13'!D41),"--")</f>
        <v>123.45214800000001</v>
      </c>
      <c r="E41" s="19">
        <f>IFERROR(('C12'!E41-'C13'!E41),"--")</f>
        <v>71.116559999999993</v>
      </c>
      <c r="F41" s="19">
        <f>IFERROR(('C12'!F41-'C13'!F41),"--")</f>
        <v>39.059376</v>
      </c>
      <c r="G41" s="19">
        <f>IFERROR(('C12'!G41-'C13'!G41),"--")</f>
        <v>39.820360000000001</v>
      </c>
      <c r="H41" s="19">
        <f>IFERROR(('C12'!H41-'C13'!H41),"--")</f>
        <v>86.809279000000004</v>
      </c>
      <c r="I41" s="19">
        <f>IFERROR(('C12'!I41-'C13'!I41),"--")</f>
        <v>133.78545299999999</v>
      </c>
      <c r="J41" s="19">
        <f>IFERROR(('C12'!J41-'C13'!J41),"--")</f>
        <v>110.83659699999998</v>
      </c>
      <c r="K41" s="19">
        <f>IFERROR(('C12'!K41-'C13'!K41),"--")</f>
        <v>122.92899699999998</v>
      </c>
      <c r="L41" s="19">
        <f>IFERROR(('C12'!L41-'C13'!L41),"--")</f>
        <v>117.60385499999998</v>
      </c>
      <c r="M41" s="19">
        <f>IFERROR(('C12'!M41-'C13'!M41),"--")</f>
        <v>154.20300599999999</v>
      </c>
      <c r="N41" s="19">
        <f>IFERROR(('C12'!N41-'C13'!N41),"--")</f>
        <v>152.090509</v>
      </c>
      <c r="O41" s="19">
        <f>IFERROR(('C12'!O41-'C13'!O41),"--")</f>
        <v>151.46041899999997</v>
      </c>
      <c r="P41" s="19">
        <f>IFERROR(('C12'!P41-'C13'!P41),"--")</f>
        <v>165.62071800000001</v>
      </c>
      <c r="Q41" s="19">
        <f>IFERROR(('C12'!Q41-'C13'!Q41),"--")</f>
        <v>143.70031800000001</v>
      </c>
      <c r="R41" s="19">
        <f>IFERROR(('C12'!R41-'C13'!R41),"--")</f>
        <v>150.95582300000001</v>
      </c>
      <c r="S41" s="19">
        <f>IFERROR(('C12'!S41-'C13'!S41),"--")</f>
        <v>156.453417</v>
      </c>
      <c r="T41" s="19">
        <f>IFERROR(('C12'!T41-'C13'!T41),"--")</f>
        <v>191.91964000000002</v>
      </c>
      <c r="U41" s="19">
        <f>IFERROR(('C12'!U41-'C13'!U41),"--")</f>
        <v>200.06927999999999</v>
      </c>
      <c r="V41" s="19">
        <f>IFERROR(('C12'!V41-'C13'!V41),"--")</f>
        <v>194.41497099999998</v>
      </c>
      <c r="W41" s="19">
        <f>IFERROR(('C12'!W41-'C13'!W41),"--")</f>
        <v>170.750281</v>
      </c>
      <c r="X41" s="19">
        <f>IFERROR(('C12'!X41-'C13'!X41),"--")</f>
        <v>169.875056</v>
      </c>
      <c r="Y41" s="19">
        <f>IFERROR(('C12'!Y41-'C13'!Y41),"--")</f>
        <v>213.38121799999999</v>
      </c>
      <c r="Z41" s="19">
        <f>IFERROR(('C12'!Z41-'C13'!Z41),"--")</f>
        <v>194.63473799999997</v>
      </c>
      <c r="AA41" s="19">
        <f>IFERROR(('C12'!AA41-'C13'!AA41),"--")</f>
        <v>168.88582500000001</v>
      </c>
      <c r="AB41" s="19">
        <f>IFERROR(('C12'!AB41-'C13'!AB41),"--")</f>
        <v>168.09184199999999</v>
      </c>
      <c r="AC41" s="19">
        <f>IFERROR(('C12'!AC41-'C13'!AC41),"--")</f>
        <v>215.67596900000001</v>
      </c>
      <c r="AD41" s="19">
        <f>IFERROR(('C12'!AD41-'C13'!AD41),"--")</f>
        <v>213.26133200000004</v>
      </c>
      <c r="AE41" s="19">
        <f>IFERROR(('C12'!AE41-'C13'!AE41),"--")</f>
        <v>4128.1389870000003</v>
      </c>
    </row>
    <row r="42" spans="1:31">
      <c r="A42" s="37" t="s">
        <v>120</v>
      </c>
      <c r="B42" s="4" t="s">
        <v>121</v>
      </c>
      <c r="C42" s="19">
        <f>IFERROR(('C12'!C42-'C13'!C42),"--")</f>
        <v>34.134999999999998</v>
      </c>
      <c r="D42" s="19">
        <f>IFERROR(('C12'!D42-'C13'!D42),"--")</f>
        <v>48.999637</v>
      </c>
      <c r="E42" s="19">
        <f>IFERROR(('C12'!E42-'C13'!E42),"--")</f>
        <v>68.96568400000001</v>
      </c>
      <c r="F42" s="19">
        <f>IFERROR(('C12'!F42-'C13'!F42),"--")</f>
        <v>77.045851999999996</v>
      </c>
      <c r="G42" s="19">
        <f>IFERROR(('C12'!G42-'C13'!G42),"--")</f>
        <v>119.66600600000001</v>
      </c>
      <c r="H42" s="19">
        <f>IFERROR(('C12'!H42-'C13'!H42),"--")</f>
        <v>162.97744</v>
      </c>
      <c r="I42" s="19">
        <f>IFERROR(('C12'!I42-'C13'!I42),"--")</f>
        <v>252.26852499999998</v>
      </c>
      <c r="J42" s="19">
        <f>IFERROR(('C12'!J42-'C13'!J42),"--")</f>
        <v>311.47313500000007</v>
      </c>
      <c r="K42" s="19">
        <f>IFERROR(('C12'!K42-'C13'!K42),"--")</f>
        <v>201.19143599999998</v>
      </c>
      <c r="L42" s="19">
        <f>IFERROR(('C12'!L42-'C13'!L42),"--")</f>
        <v>220.16322</v>
      </c>
      <c r="M42" s="19">
        <f>IFERROR(('C12'!M42-'C13'!M42),"--")</f>
        <v>269.27681899999999</v>
      </c>
      <c r="N42" s="19">
        <f>IFERROR(('C12'!N42-'C13'!N42),"--")</f>
        <v>309.01371199999994</v>
      </c>
      <c r="O42" s="19">
        <f>IFERROR(('C12'!O42-'C13'!O42),"--")</f>
        <v>437.11819500000001</v>
      </c>
      <c r="P42" s="19">
        <f>IFERROR(('C12'!P42-'C13'!P42),"--")</f>
        <v>558.24628400000006</v>
      </c>
      <c r="Q42" s="19">
        <f>IFERROR(('C12'!Q42-'C13'!Q42),"--")</f>
        <v>776.11286399999995</v>
      </c>
      <c r="R42" s="19">
        <f>IFERROR(('C12'!R42-'C13'!R42),"--")</f>
        <v>657.42464800000005</v>
      </c>
      <c r="S42" s="19">
        <f>IFERROR(('C12'!S42-'C13'!S42),"--")</f>
        <v>768.82600400000001</v>
      </c>
      <c r="T42" s="19">
        <f>IFERROR(('C12'!T42-'C13'!T42),"--")</f>
        <v>855.29939600000012</v>
      </c>
      <c r="U42" s="19">
        <f>IFERROR(('C12'!U42-'C13'!U42),"--")</f>
        <v>1043.4380860000001</v>
      </c>
      <c r="V42" s="19">
        <f>IFERROR(('C12'!V42-'C13'!V42),"--")</f>
        <v>904.52287899999999</v>
      </c>
      <c r="W42" s="19">
        <f>IFERROR(('C12'!W42-'C13'!W42),"--")</f>
        <v>809.18261799999993</v>
      </c>
      <c r="X42" s="19">
        <f>IFERROR(('C12'!X42-'C13'!X42),"--")</f>
        <v>676.54933300000016</v>
      </c>
      <c r="Y42" s="19">
        <f>IFERROR(('C12'!Y42-'C13'!Y42),"--")</f>
        <v>590.70657600000004</v>
      </c>
      <c r="Z42" s="19">
        <f>IFERROR(('C12'!Z42-'C13'!Z42),"--")</f>
        <v>502.69938500000001</v>
      </c>
      <c r="AA42" s="19">
        <f>IFERROR(('C12'!AA42-'C13'!AA42),"--")</f>
        <v>455.48276499999992</v>
      </c>
      <c r="AB42" s="19">
        <f>IFERROR(('C12'!AB42-'C13'!AB42),"--")</f>
        <v>493.76876200000004</v>
      </c>
      <c r="AC42" s="19">
        <f>IFERROR(('C12'!AC42-'C13'!AC42),"--")</f>
        <v>515.13553800000011</v>
      </c>
      <c r="AD42" s="19">
        <f>IFERROR(('C12'!AD42-'C13'!AD42),"--")</f>
        <v>530.18210099999999</v>
      </c>
      <c r="AE42" s="19">
        <f>IFERROR(('C12'!AE42-'C13'!AE42),"--")</f>
        <v>12649.8719</v>
      </c>
    </row>
    <row r="43" spans="1:31">
      <c r="A43" s="37" t="s">
        <v>122</v>
      </c>
      <c r="B43" s="4" t="s">
        <v>123</v>
      </c>
      <c r="C43" s="19">
        <f>IFERROR(('C12'!C43-'C13'!C43),"--")</f>
        <v>52.110999999999997</v>
      </c>
      <c r="D43" s="19">
        <f>IFERROR(('C12'!D43-'C13'!D43),"--")</f>
        <v>45.859858000000003</v>
      </c>
      <c r="E43" s="19">
        <f>IFERROR(('C12'!E43-'C13'!E43),"--")</f>
        <v>58.635132000000006</v>
      </c>
      <c r="F43" s="19">
        <f>IFERROR(('C12'!F43-'C13'!F43),"--")</f>
        <v>58.116225999999997</v>
      </c>
      <c r="G43" s="19">
        <f>IFERROR(('C12'!G43-'C13'!G43),"--")</f>
        <v>78.301704000000001</v>
      </c>
      <c r="H43" s="19">
        <f>IFERROR(('C12'!H43-'C13'!H43),"--")</f>
        <v>125.759497</v>
      </c>
      <c r="I43" s="19">
        <f>IFERROR(('C12'!I43-'C13'!I43),"--")</f>
        <v>109.95819600000002</v>
      </c>
      <c r="J43" s="19">
        <f>IFERROR(('C12'!J43-'C13'!J43),"--")</f>
        <v>142.077833</v>
      </c>
      <c r="K43" s="19">
        <f>IFERROR(('C12'!K43-'C13'!K43),"--")</f>
        <v>75.427112999999991</v>
      </c>
      <c r="L43" s="19">
        <f>IFERROR(('C12'!L43-'C13'!L43),"--")</f>
        <v>74.011075000000005</v>
      </c>
      <c r="M43" s="19">
        <f>IFERROR(('C12'!M43-'C13'!M43),"--")</f>
        <v>83.360993000000008</v>
      </c>
      <c r="N43" s="19">
        <f>IFERROR(('C12'!N43-'C13'!N43),"--")</f>
        <v>110.972645</v>
      </c>
      <c r="O43" s="19">
        <f>IFERROR(('C12'!O43-'C13'!O43),"--")</f>
        <v>144.814832</v>
      </c>
      <c r="P43" s="19">
        <f>IFERROR(('C12'!P43-'C13'!P43),"--")</f>
        <v>203.59804700000001</v>
      </c>
      <c r="Q43" s="19">
        <f>IFERROR(('C12'!Q43-'C13'!Q43),"--")</f>
        <v>246.58440500000003</v>
      </c>
      <c r="R43" s="19">
        <f>IFERROR(('C12'!R43-'C13'!R43),"--")</f>
        <v>222.08780000000002</v>
      </c>
      <c r="S43" s="19">
        <f>IFERROR(('C12'!S43-'C13'!S43),"--")</f>
        <v>281.24914799999999</v>
      </c>
      <c r="T43" s="19">
        <f>IFERROR(('C12'!T43-'C13'!T43),"--")</f>
        <v>284.89918999999998</v>
      </c>
      <c r="U43" s="19">
        <f>IFERROR(('C12'!U43-'C13'!U43),"--")</f>
        <v>371.683064</v>
      </c>
      <c r="V43" s="19">
        <f>IFERROR(('C12'!V43-'C13'!V43),"--")</f>
        <v>337.953035</v>
      </c>
      <c r="W43" s="19">
        <f>IFERROR(('C12'!W43-'C13'!W43),"--")</f>
        <v>268.22976499999999</v>
      </c>
      <c r="X43" s="19">
        <f>IFERROR(('C12'!X43-'C13'!X43),"--")</f>
        <v>217.49330499999996</v>
      </c>
      <c r="Y43" s="19">
        <f>IFERROR(('C12'!Y43-'C13'!Y43),"--")</f>
        <v>198.71144100000001</v>
      </c>
      <c r="Z43" s="19">
        <f>IFERROR(('C12'!Z43-'C13'!Z43),"--")</f>
        <v>216.61330999999998</v>
      </c>
      <c r="AA43" s="19">
        <f>IFERROR(('C12'!AA43-'C13'!AA43),"--")</f>
        <v>239.71507000000003</v>
      </c>
      <c r="AB43" s="19">
        <f>IFERROR(('C12'!AB43-'C13'!AB43),"--")</f>
        <v>236.11909599999996</v>
      </c>
      <c r="AC43" s="19">
        <f>IFERROR(('C12'!AC43-'C13'!AC43),"--")</f>
        <v>278.50673499999999</v>
      </c>
      <c r="AD43" s="19">
        <f>IFERROR(('C12'!AD43-'C13'!AD43),"--")</f>
        <v>342.95117400000004</v>
      </c>
      <c r="AE43" s="19">
        <f>IFERROR(('C12'!AE43-'C13'!AE43),"--")</f>
        <v>5105.8006889999997</v>
      </c>
    </row>
    <row r="44" spans="1:31">
      <c r="A44" s="37" t="s">
        <v>124</v>
      </c>
      <c r="B44" s="4" t="s">
        <v>125</v>
      </c>
      <c r="C44" s="19">
        <f>IFERROR(('C12'!C44-'C13'!C44),"--")</f>
        <v>5.4630000000000001</v>
      </c>
      <c r="D44" s="19">
        <f>IFERROR(('C12'!D44-'C13'!D44),"--")</f>
        <v>5.7127470000000002</v>
      </c>
      <c r="E44" s="19">
        <f>IFERROR(('C12'!E44-'C13'!E44),"--")</f>
        <v>8.5303389999999997</v>
      </c>
      <c r="F44" s="19">
        <f>IFERROR(('C12'!F44-'C13'!F44),"--")</f>
        <v>8.6392939999999996</v>
      </c>
      <c r="G44" s="19">
        <f>IFERROR(('C12'!G44-'C13'!G44),"--")</f>
        <v>8.9417489999999997</v>
      </c>
      <c r="H44" s="19">
        <f>IFERROR(('C12'!H44-'C13'!H44),"--")</f>
        <v>6.0636570000000001</v>
      </c>
      <c r="I44" s="19">
        <f>IFERROR(('C12'!I44-'C13'!I44),"--")</f>
        <v>7.1919179999999994</v>
      </c>
      <c r="J44" s="19">
        <f>IFERROR(('C12'!J44-'C13'!J44),"--")</f>
        <v>7.6541709999999998</v>
      </c>
      <c r="K44" s="19">
        <f>IFERROR(('C12'!K44-'C13'!K44),"--")</f>
        <v>10.129407</v>
      </c>
      <c r="L44" s="19">
        <f>IFERROR(('C12'!L44-'C13'!L44),"--")</f>
        <v>14.105499999999999</v>
      </c>
      <c r="M44" s="19">
        <f>IFERROR(('C12'!M44-'C13'!M44),"--")</f>
        <v>5.746951000000001</v>
      </c>
      <c r="N44" s="19">
        <f>IFERROR(('C12'!N44-'C13'!N44),"--")</f>
        <v>14.937116000000001</v>
      </c>
      <c r="O44" s="19">
        <f>IFERROR(('C12'!O44-'C13'!O44),"--")</f>
        <v>19.565066999999999</v>
      </c>
      <c r="P44" s="19">
        <f>IFERROR(('C12'!P44-'C13'!P44),"--")</f>
        <v>42.979509999999998</v>
      </c>
      <c r="Q44" s="19">
        <f>IFERROR(('C12'!Q44-'C13'!Q44),"--")</f>
        <v>24.377220000000001</v>
      </c>
      <c r="R44" s="19">
        <f>IFERROR(('C12'!R44-'C13'!R44),"--")</f>
        <v>48.271900000000002</v>
      </c>
      <c r="S44" s="19">
        <f>IFERROR(('C12'!S44-'C13'!S44),"--")</f>
        <v>70.330804000000001</v>
      </c>
      <c r="T44" s="19">
        <f>IFERROR(('C12'!T44-'C13'!T44),"--")</f>
        <v>105.11508600000001</v>
      </c>
      <c r="U44" s="19">
        <f>IFERROR(('C12'!U44-'C13'!U44),"--")</f>
        <v>91.873929000000004</v>
      </c>
      <c r="V44" s="19">
        <f>IFERROR(('C12'!V44-'C13'!V44),"--")</f>
        <v>57.105658000000005</v>
      </c>
      <c r="W44" s="19">
        <f>IFERROR(('C12'!W44-'C13'!W44),"--")</f>
        <v>50.182362999999988</v>
      </c>
      <c r="X44" s="19">
        <f>IFERROR(('C12'!X44-'C13'!X44),"--")</f>
        <v>67.526506999999995</v>
      </c>
      <c r="Y44" s="19">
        <f>IFERROR(('C12'!Y44-'C13'!Y44),"--")</f>
        <v>57.709679999999992</v>
      </c>
      <c r="Z44" s="19">
        <f>IFERROR(('C12'!Z44-'C13'!Z44),"--")</f>
        <v>71.866188999999991</v>
      </c>
      <c r="AA44" s="19">
        <f>IFERROR(('C12'!AA44-'C13'!AA44),"--")</f>
        <v>73.417478000000003</v>
      </c>
      <c r="AB44" s="19">
        <f>IFERROR(('C12'!AB44-'C13'!AB44),"--")</f>
        <v>70.397914</v>
      </c>
      <c r="AC44" s="19">
        <f>IFERROR(('C12'!AC44-'C13'!AC44),"--")</f>
        <v>67.628120999999993</v>
      </c>
      <c r="AD44" s="19">
        <f>IFERROR(('C12'!AD44-'C13'!AD44),"--")</f>
        <v>72.695942000000002</v>
      </c>
      <c r="AE44" s="19">
        <f>IFERROR(('C12'!AE44-'C13'!AE44),"--")</f>
        <v>1094.1592169999999</v>
      </c>
    </row>
    <row r="45" spans="1:31">
      <c r="A45" s="37" t="s">
        <v>126</v>
      </c>
      <c r="B45" s="4" t="s">
        <v>127</v>
      </c>
      <c r="C45" s="19">
        <f>IFERROR(('C12'!C45-'C13'!C45),"--")</f>
        <v>-0.21600000000000003</v>
      </c>
      <c r="D45" s="19">
        <f>IFERROR(('C12'!D45-'C13'!D45),"--")</f>
        <v>-0.16301299999999996</v>
      </c>
      <c r="E45" s="19">
        <f>IFERROR(('C12'!E45-'C13'!E45),"--")</f>
        <v>-0.33810600000000002</v>
      </c>
      <c r="F45" s="19">
        <f>IFERROR(('C12'!F45-'C13'!F45),"--")</f>
        <v>-0.31132500000000002</v>
      </c>
      <c r="G45" s="19">
        <f>IFERROR(('C12'!G45-'C13'!G45),"--")</f>
        <v>-2.4047680000000002</v>
      </c>
      <c r="H45" s="19">
        <f>IFERROR(('C12'!H45-'C13'!H45),"--")</f>
        <v>0.76577499999999987</v>
      </c>
      <c r="I45" s="19">
        <f>IFERROR(('C12'!I45-'C13'!I45),"--")</f>
        <v>1.827671</v>
      </c>
      <c r="J45" s="19">
        <f>IFERROR(('C12'!J45-'C13'!J45),"--")</f>
        <v>-0.21358699999999997</v>
      </c>
      <c r="K45" s="19">
        <f>IFERROR(('C12'!K45-'C13'!K45),"--")</f>
        <v>1.2506280000000003</v>
      </c>
      <c r="L45" s="19">
        <f>IFERROR(('C12'!L45-'C13'!L45),"--")</f>
        <v>1.7263560000000004</v>
      </c>
      <c r="M45" s="19">
        <f>IFERROR(('C12'!M45-'C13'!M45),"--")</f>
        <v>-1.0967880000000001</v>
      </c>
      <c r="N45" s="19">
        <f>IFERROR(('C12'!N45-'C13'!N45),"--")</f>
        <v>-4.9500419999999998</v>
      </c>
      <c r="O45" s="19">
        <f>IFERROR(('C12'!O45-'C13'!O45),"--")</f>
        <v>-1.8241440000000004</v>
      </c>
      <c r="P45" s="19">
        <f>IFERROR(('C12'!P45-'C13'!P45),"--")</f>
        <v>-3.1401030000000008</v>
      </c>
      <c r="Q45" s="19">
        <f>IFERROR(('C12'!Q45-'C13'!Q45),"--")</f>
        <v>1.6313019999999989</v>
      </c>
      <c r="R45" s="19">
        <f>IFERROR(('C12'!R45-'C13'!R45),"--")</f>
        <v>1.6169559999999992</v>
      </c>
      <c r="S45" s="19">
        <f>IFERROR(('C12'!S45-'C13'!S45),"--")</f>
        <v>-4.2919459999999994</v>
      </c>
      <c r="T45" s="19">
        <f>IFERROR(('C12'!T45-'C13'!T45),"--")</f>
        <v>-8.5917809999999992</v>
      </c>
      <c r="U45" s="19">
        <f>IFERROR(('C12'!U45-'C13'!U45),"--")</f>
        <v>-8.2121439999999968</v>
      </c>
      <c r="V45" s="19">
        <f>IFERROR(('C12'!V45-'C13'!V45),"--")</f>
        <v>-10.132852999999999</v>
      </c>
      <c r="W45" s="19">
        <f>IFERROR(('C12'!W45-'C13'!W45),"--")</f>
        <v>8.1347719999999999</v>
      </c>
      <c r="X45" s="19">
        <f>IFERROR(('C12'!X45-'C13'!X45),"--")</f>
        <v>-12.093696000000001</v>
      </c>
      <c r="Y45" s="19">
        <f>IFERROR(('C12'!Y45-'C13'!Y45),"--")</f>
        <v>-12.888470999999999</v>
      </c>
      <c r="Z45" s="19">
        <f>IFERROR(('C12'!Z45-'C13'!Z45),"--")</f>
        <v>-14.629029999999997</v>
      </c>
      <c r="AA45" s="19">
        <f>IFERROR(('C12'!AA45-'C13'!AA45),"--")</f>
        <v>2.2697559999999997</v>
      </c>
      <c r="AB45" s="19">
        <f>IFERROR(('C12'!AB45-'C13'!AB45),"--")</f>
        <v>2.1334879999999998</v>
      </c>
      <c r="AC45" s="19">
        <f>IFERROR(('C12'!AC45-'C13'!AC45),"--")</f>
        <v>-0.88337300000000007</v>
      </c>
      <c r="AD45" s="19">
        <f>IFERROR(('C12'!AD45-'C13'!AD45),"--")</f>
        <v>-5.658906</v>
      </c>
      <c r="AE45" s="19">
        <f>IFERROR(('C12'!AE45-'C13'!AE45),"--")</f>
        <v>-70.683372000000006</v>
      </c>
    </row>
    <row r="46" spans="1:31">
      <c r="A46" s="37" t="s">
        <v>128</v>
      </c>
      <c r="B46" s="4" t="s">
        <v>129</v>
      </c>
      <c r="C46" s="19">
        <f>IFERROR(('C12'!C46-'C13'!C46),"--")</f>
        <v>54.674999999999997</v>
      </c>
      <c r="D46" s="19">
        <f>IFERROR(('C12'!D46-'C13'!D46),"--")</f>
        <v>45.456386999999992</v>
      </c>
      <c r="E46" s="19">
        <f>IFERROR(('C12'!E46-'C13'!E46),"--")</f>
        <v>30.658252000000005</v>
      </c>
      <c r="F46" s="19">
        <f>IFERROR(('C12'!F46-'C13'!F46),"--")</f>
        <v>18.718707999999999</v>
      </c>
      <c r="G46" s="19">
        <f>IFERROR(('C12'!G46-'C13'!G46),"--")</f>
        <v>16.186725999999997</v>
      </c>
      <c r="H46" s="19">
        <f>IFERROR(('C12'!H46-'C13'!H46),"--")</f>
        <v>30.713005000000003</v>
      </c>
      <c r="I46" s="19">
        <f>IFERROR(('C12'!I46-'C13'!I46),"--")</f>
        <v>26.514272999999999</v>
      </c>
      <c r="J46" s="19">
        <f>IFERROR(('C12'!J46-'C13'!J46),"--")</f>
        <v>30.412164000000001</v>
      </c>
      <c r="K46" s="19">
        <f>IFERROR(('C12'!K46-'C13'!K46),"--")</f>
        <v>46.162827</v>
      </c>
      <c r="L46" s="19">
        <f>IFERROR(('C12'!L46-'C13'!L46),"--")</f>
        <v>33.338113</v>
      </c>
      <c r="M46" s="19">
        <f>IFERROR(('C12'!M46-'C13'!M46),"--")</f>
        <v>36.784317999999999</v>
      </c>
      <c r="N46" s="19">
        <f>IFERROR(('C12'!N46-'C13'!N46),"--")</f>
        <v>42.542687000000001</v>
      </c>
      <c r="O46" s="19">
        <f>IFERROR(('C12'!O46-'C13'!O46),"--")</f>
        <v>28.454689000000002</v>
      </c>
      <c r="P46" s="19">
        <f>IFERROR(('C12'!P46-'C13'!P46),"--")</f>
        <v>12.284194999999997</v>
      </c>
      <c r="Q46" s="19">
        <f>IFERROR(('C12'!Q46-'C13'!Q46),"--")</f>
        <v>19.706294</v>
      </c>
      <c r="R46" s="19">
        <f>IFERROR(('C12'!R46-'C13'!R46),"--")</f>
        <v>21.339179999999995</v>
      </c>
      <c r="S46" s="19">
        <f>IFERROR(('C12'!S46-'C13'!S46),"--")</f>
        <v>22.390908000000003</v>
      </c>
      <c r="T46" s="19">
        <f>IFERROR(('C12'!T46-'C13'!T46),"--")</f>
        <v>21.819974999999999</v>
      </c>
      <c r="U46" s="19">
        <f>IFERROR(('C12'!U46-'C13'!U46),"--")</f>
        <v>27.938317000000001</v>
      </c>
      <c r="V46" s="19">
        <f>IFERROR(('C12'!V46-'C13'!V46),"--")</f>
        <v>15.071939</v>
      </c>
      <c r="W46" s="19">
        <f>IFERROR(('C12'!W46-'C13'!W46),"--")</f>
        <v>10.132982999999999</v>
      </c>
      <c r="X46" s="19">
        <f>IFERROR(('C12'!X46-'C13'!X46),"--")</f>
        <v>6.6165409999999998</v>
      </c>
      <c r="Y46" s="19">
        <f>IFERROR(('C12'!Y46-'C13'!Y46),"--")</f>
        <v>2.1117680000000001</v>
      </c>
      <c r="Z46" s="19">
        <f>IFERROR(('C12'!Z46-'C13'!Z46),"--")</f>
        <v>0.19868599999999992</v>
      </c>
      <c r="AA46" s="19">
        <f>IFERROR(('C12'!AA46-'C13'!AA46),"--")</f>
        <v>-0.52220299999999975</v>
      </c>
      <c r="AB46" s="19">
        <f>IFERROR(('C12'!AB46-'C13'!AB46),"--")</f>
        <v>-0.4386089999999998</v>
      </c>
      <c r="AC46" s="19">
        <f>IFERROR(('C12'!AC46-'C13'!AC46),"--")</f>
        <v>1.1932389999999999</v>
      </c>
      <c r="AD46" s="19">
        <f>IFERROR(('C12'!AD46-'C13'!AD46),"--")</f>
        <v>1.064200000000004E-2</v>
      </c>
      <c r="AE46" s="19">
        <f>IFERROR(('C12'!AE46-'C13'!AE46),"--")</f>
        <v>600.47100399999999</v>
      </c>
    </row>
    <row r="47" spans="1:31">
      <c r="A47" s="37" t="s">
        <v>130</v>
      </c>
      <c r="B47" s="4" t="s">
        <v>131</v>
      </c>
      <c r="C47" s="19">
        <f>IFERROR(('C12'!C47-'C13'!C47),"--")</f>
        <v>17.445000000000004</v>
      </c>
      <c r="D47" s="19">
        <f>IFERROR(('C12'!D47-'C13'!D47),"--")</f>
        <v>14.510011999999996</v>
      </c>
      <c r="E47" s="19">
        <f>IFERROR(('C12'!E47-'C13'!E47),"--")</f>
        <v>14.224773999999996</v>
      </c>
      <c r="F47" s="19">
        <f>IFERROR(('C12'!F47-'C13'!F47),"--")</f>
        <v>5.2382920000000013</v>
      </c>
      <c r="G47" s="19">
        <f>IFERROR(('C12'!G47-'C13'!G47),"--")</f>
        <v>24.231600999999998</v>
      </c>
      <c r="H47" s="19">
        <f>IFERROR(('C12'!H47-'C13'!H47),"--")</f>
        <v>35.680309000000008</v>
      </c>
      <c r="I47" s="19">
        <f>IFERROR(('C12'!I47-'C13'!I47),"--")</f>
        <v>32.752105</v>
      </c>
      <c r="J47" s="19">
        <f>IFERROR(('C12'!J47-'C13'!J47),"--")</f>
        <v>27.341365999999994</v>
      </c>
      <c r="K47" s="19">
        <f>IFERROR(('C12'!K47-'C13'!K47),"--")</f>
        <v>25.101045999999997</v>
      </c>
      <c r="L47" s="19">
        <f>IFERROR(('C12'!L47-'C13'!L47),"--")</f>
        <v>20.502093000000002</v>
      </c>
      <c r="M47" s="19">
        <f>IFERROR(('C12'!M47-'C13'!M47),"--")</f>
        <v>44.412180000000006</v>
      </c>
      <c r="N47" s="19">
        <f>IFERROR(('C12'!N47-'C13'!N47),"--")</f>
        <v>51.741894000000002</v>
      </c>
      <c r="O47" s="19">
        <f>IFERROR(('C12'!O47-'C13'!O47),"--")</f>
        <v>86.383054999999999</v>
      </c>
      <c r="P47" s="19">
        <f>IFERROR(('C12'!P47-'C13'!P47),"--")</f>
        <v>132.93597599999998</v>
      </c>
      <c r="Q47" s="19">
        <f>IFERROR(('C12'!Q47-'C13'!Q47),"--")</f>
        <v>127.92051900000001</v>
      </c>
      <c r="R47" s="19">
        <f>IFERROR(('C12'!R47-'C13'!R47),"--")</f>
        <v>166.783098</v>
      </c>
      <c r="S47" s="19">
        <f>IFERROR(('C12'!S47-'C13'!S47),"--")</f>
        <v>218.51355699999999</v>
      </c>
      <c r="T47" s="19">
        <f>IFERROR(('C12'!T47-'C13'!T47),"--")</f>
        <v>234.70972</v>
      </c>
      <c r="U47" s="19">
        <f>IFERROR(('C12'!U47-'C13'!U47),"--")</f>
        <v>233.75634099999996</v>
      </c>
      <c r="V47" s="19">
        <f>IFERROR(('C12'!V47-'C13'!V47),"--")</f>
        <v>255.43593099999998</v>
      </c>
      <c r="W47" s="19">
        <f>IFERROR(('C12'!W47-'C13'!W47),"--")</f>
        <v>193.00290600000005</v>
      </c>
      <c r="X47" s="19">
        <f>IFERROR(('C12'!X47-'C13'!X47),"--")</f>
        <v>146.54358400000001</v>
      </c>
      <c r="Y47" s="19">
        <f>IFERROR(('C12'!Y47-'C13'!Y47),"--")</f>
        <v>139.74582099999995</v>
      </c>
      <c r="Z47" s="19">
        <f>IFERROR(('C12'!Z47-'C13'!Z47),"--")</f>
        <v>138.52240500000005</v>
      </c>
      <c r="AA47" s="19">
        <f>IFERROR(('C12'!AA47-'C13'!AA47),"--")</f>
        <v>139.82576</v>
      </c>
      <c r="AB47" s="19">
        <f>IFERROR(('C12'!AB47-'C13'!AB47),"--")</f>
        <v>153.12517300000007</v>
      </c>
      <c r="AC47" s="19">
        <f>IFERROR(('C12'!AC47-'C13'!AC47),"--")</f>
        <v>132.42769299999998</v>
      </c>
      <c r="AD47" s="19">
        <f>IFERROR(('C12'!AD47-'C13'!AD47),"--")</f>
        <v>201.514376</v>
      </c>
      <c r="AE47" s="19">
        <f>IFERROR(('C12'!AE47-'C13'!AE47),"--")</f>
        <v>3014.3265869999987</v>
      </c>
    </row>
    <row r="48" spans="1:31">
      <c r="A48" s="37" t="s">
        <v>132</v>
      </c>
      <c r="B48" s="4" t="s">
        <v>133</v>
      </c>
      <c r="C48" s="19">
        <f>IFERROR(('C12'!C48-'C13'!C48),"--")</f>
        <v>243.82099999999997</v>
      </c>
      <c r="D48" s="19">
        <f>IFERROR(('C12'!D48-'C13'!D48),"--")</f>
        <v>286.25473299999999</v>
      </c>
      <c r="E48" s="19">
        <f>IFERROR(('C12'!E48-'C13'!E48),"--")</f>
        <v>346.05505399999998</v>
      </c>
      <c r="F48" s="19">
        <f>IFERROR(('C12'!F48-'C13'!F48),"--")</f>
        <v>347.12520200000006</v>
      </c>
      <c r="G48" s="19">
        <f>IFERROR(('C12'!G48-'C13'!G48),"--")</f>
        <v>284.16396900000001</v>
      </c>
      <c r="H48" s="19">
        <f>IFERROR(('C12'!H48-'C13'!H48),"--")</f>
        <v>349.61799700000006</v>
      </c>
      <c r="I48" s="19">
        <f>IFERROR(('C12'!I48-'C13'!I48),"--")</f>
        <v>310.158412</v>
      </c>
      <c r="J48" s="19">
        <f>IFERROR(('C12'!J48-'C13'!J48),"--")</f>
        <v>221.03222400000001</v>
      </c>
      <c r="K48" s="19">
        <f>IFERROR(('C12'!K48-'C13'!K48),"--")</f>
        <v>271.76239499999997</v>
      </c>
      <c r="L48" s="19">
        <f>IFERROR(('C12'!L48-'C13'!L48),"--")</f>
        <v>364.44932900000003</v>
      </c>
      <c r="M48" s="19">
        <f>IFERROR(('C12'!M48-'C13'!M48),"--")</f>
        <v>379.52811499999996</v>
      </c>
      <c r="N48" s="19">
        <f>IFERROR(('C12'!N48-'C13'!N48),"--")</f>
        <v>423.07729899999998</v>
      </c>
      <c r="O48" s="19">
        <f>IFERROR(('C12'!O48-'C13'!O48),"--")</f>
        <v>580.46801499999992</v>
      </c>
      <c r="P48" s="19">
        <f>IFERROR(('C12'!P48-'C13'!P48),"--")</f>
        <v>728.48511700000006</v>
      </c>
      <c r="Q48" s="19">
        <f>IFERROR(('C12'!Q48-'C13'!Q48),"--")</f>
        <v>581.25084600000002</v>
      </c>
      <c r="R48" s="19">
        <f>IFERROR(('C12'!R48-'C13'!R48),"--")</f>
        <v>887.58354099999997</v>
      </c>
      <c r="S48" s="19">
        <f>IFERROR(('C12'!S48-'C13'!S48),"--")</f>
        <v>1051.512436</v>
      </c>
      <c r="T48" s="19">
        <f>IFERROR(('C12'!T48-'C13'!T48),"--")</f>
        <v>1034.0960229999998</v>
      </c>
      <c r="U48" s="19">
        <f>IFERROR(('C12'!U48-'C13'!U48),"--")</f>
        <v>1091.4729020000002</v>
      </c>
      <c r="V48" s="19">
        <f>IFERROR(('C12'!V48-'C13'!V48),"--")</f>
        <v>1003.862408</v>
      </c>
      <c r="W48" s="19">
        <f>IFERROR(('C12'!W48-'C13'!W48),"--")</f>
        <v>800.09482500000013</v>
      </c>
      <c r="X48" s="19">
        <f>IFERROR(('C12'!X48-'C13'!X48),"--")</f>
        <v>624.85575400000005</v>
      </c>
      <c r="Y48" s="19">
        <f>IFERROR(('C12'!Y48-'C13'!Y48),"--")</f>
        <v>682.58755799999994</v>
      </c>
      <c r="Z48" s="19">
        <f>IFERROR(('C12'!Z48-'C13'!Z48),"--")</f>
        <v>725.72042299999987</v>
      </c>
      <c r="AA48" s="19">
        <f>IFERROR(('C12'!AA48-'C13'!AA48),"--")</f>
        <v>785.44835399999999</v>
      </c>
      <c r="AB48" s="19">
        <f>IFERROR(('C12'!AB48-'C13'!AB48),"--")</f>
        <v>855.93795</v>
      </c>
      <c r="AC48" s="19">
        <f>IFERROR(('C12'!AC48-'C13'!AC48),"--")</f>
        <v>1037.8081239999999</v>
      </c>
      <c r="AD48" s="19">
        <f>IFERROR(('C12'!AD48-'C13'!AD48),"--")</f>
        <v>1031.246314</v>
      </c>
      <c r="AE48" s="19">
        <f>IFERROR(('C12'!AE48-'C13'!AE48),"--")</f>
        <v>17329.476319000001</v>
      </c>
    </row>
    <row r="49" spans="1:31">
      <c r="A49" s="37" t="s">
        <v>134</v>
      </c>
      <c r="B49" s="4" t="s">
        <v>135</v>
      </c>
      <c r="C49" s="19">
        <f>IFERROR(('C12'!C49-'C13'!C49),"--")</f>
        <v>32.99</v>
      </c>
      <c r="D49" s="19">
        <f>IFERROR(('C12'!D49-'C13'!D49),"--")</f>
        <v>15.068942000000007</v>
      </c>
      <c r="E49" s="19">
        <f>IFERROR(('C12'!E49-'C13'!E49),"--")</f>
        <v>7.1199840000000023</v>
      </c>
      <c r="F49" s="19">
        <f>IFERROR(('C12'!F49-'C13'!F49),"--")</f>
        <v>1.7473660000000066</v>
      </c>
      <c r="G49" s="19">
        <f>IFERROR(('C12'!G49-'C13'!G49),"--")</f>
        <v>-7.5774059999999963</v>
      </c>
      <c r="H49" s="19">
        <f>IFERROR(('C12'!H49-'C13'!H49),"--")</f>
        <v>-12.277726999999999</v>
      </c>
      <c r="I49" s="19">
        <f>IFERROR(('C12'!I49-'C13'!I49),"--")</f>
        <v>-66.646676999999997</v>
      </c>
      <c r="J49" s="19">
        <f>IFERROR(('C12'!J49-'C13'!J49),"--")</f>
        <v>-102.37186499999999</v>
      </c>
      <c r="K49" s="19">
        <f>IFERROR(('C12'!K49-'C13'!K49),"--")</f>
        <v>-98.957800000000006</v>
      </c>
      <c r="L49" s="19">
        <f>IFERROR(('C12'!L49-'C13'!L49),"--")</f>
        <v>-125.595574</v>
      </c>
      <c r="M49" s="19">
        <f>IFERROR(('C12'!M49-'C13'!M49),"--")</f>
        <v>-161.13150400000001</v>
      </c>
      <c r="N49" s="19">
        <f>IFERROR(('C12'!N49-'C13'!N49),"--")</f>
        <v>-238.85348500000003</v>
      </c>
      <c r="O49" s="19">
        <f>IFERROR(('C12'!O49-'C13'!O49),"--")</f>
        <v>-275.59604100000001</v>
      </c>
      <c r="P49" s="19">
        <f>IFERROR(('C12'!P49-'C13'!P49),"--")</f>
        <v>-239.10264900000001</v>
      </c>
      <c r="Q49" s="19">
        <f>IFERROR(('C12'!Q49-'C13'!Q49),"--")</f>
        <v>-135.144306</v>
      </c>
      <c r="R49" s="19">
        <f>IFERROR(('C12'!R49-'C13'!R49),"--")</f>
        <v>-92.173707999999976</v>
      </c>
      <c r="S49" s="19">
        <f>IFERROR(('C12'!S49-'C13'!S49),"--")</f>
        <v>-68.750255999999951</v>
      </c>
      <c r="T49" s="19">
        <f>IFERROR(('C12'!T49-'C13'!T49),"--")</f>
        <v>-56.520525000000021</v>
      </c>
      <c r="U49" s="19">
        <f>IFERROR(('C12'!U49-'C13'!U49),"--")</f>
        <v>14.864484000000004</v>
      </c>
      <c r="V49" s="19">
        <f>IFERROR(('C12'!V49-'C13'!V49),"--")</f>
        <v>-15.91536099999999</v>
      </c>
      <c r="W49" s="19">
        <f>IFERROR(('C12'!W49-'C13'!W49),"--")</f>
        <v>-19.677274000000011</v>
      </c>
      <c r="X49" s="19">
        <f>IFERROR(('C12'!X49-'C13'!X49),"--")</f>
        <v>-39.174641000000008</v>
      </c>
      <c r="Y49" s="19">
        <f>IFERROR(('C12'!Y49-'C13'!Y49),"--")</f>
        <v>-16.699902999999978</v>
      </c>
      <c r="Z49" s="19">
        <f>IFERROR(('C12'!Z49-'C13'!Z49),"--")</f>
        <v>6.8451799999999992</v>
      </c>
      <c r="AA49" s="19">
        <f>IFERROR(('C12'!AA49-'C13'!AA49),"--")</f>
        <v>-11.227980000000031</v>
      </c>
      <c r="AB49" s="19">
        <f>IFERROR(('C12'!AB49-'C13'!AB49),"--")</f>
        <v>-32.52264599999998</v>
      </c>
      <c r="AC49" s="19">
        <f>IFERROR(('C12'!AC49-'C13'!AC49),"--")</f>
        <v>-48.532558999999992</v>
      </c>
      <c r="AD49" s="19">
        <f>IFERROR(('C12'!AD49-'C13'!AD49),"--")</f>
        <v>-107.13919800000008</v>
      </c>
      <c r="AE49" s="19">
        <f>IFERROR(('C12'!AE49-'C13'!AE49),"--")</f>
        <v>-1892.953129</v>
      </c>
    </row>
    <row r="50" spans="1:31">
      <c r="A50" s="37" t="s">
        <v>136</v>
      </c>
      <c r="B50" s="4" t="s">
        <v>137</v>
      </c>
      <c r="C50" s="19">
        <f>IFERROR(('C12'!C50-'C13'!C50),"--")</f>
        <v>2.5000000000000355E-2</v>
      </c>
      <c r="D50" s="19">
        <f>IFERROR(('C12'!D50-'C13'!D50),"--")</f>
        <v>-18.075364</v>
      </c>
      <c r="E50" s="19">
        <f>IFERROR(('C12'!E50-'C13'!E50),"--")</f>
        <v>-48.759727000000005</v>
      </c>
      <c r="F50" s="19">
        <f>IFERROR(('C12'!F50-'C13'!F50),"--")</f>
        <v>-37.883893</v>
      </c>
      <c r="G50" s="19">
        <f>IFERROR(('C12'!G50-'C13'!G50),"--")</f>
        <v>-35.135610999999997</v>
      </c>
      <c r="H50" s="19">
        <f>IFERROR(('C12'!H50-'C13'!H50),"--")</f>
        <v>-35.170492000000003</v>
      </c>
      <c r="I50" s="19">
        <f>IFERROR(('C12'!I50-'C13'!I50),"--")</f>
        <v>-93.512765000000002</v>
      </c>
      <c r="J50" s="19">
        <f>IFERROR(('C12'!J50-'C13'!J50),"--")</f>
        <v>-79.157830000000004</v>
      </c>
      <c r="K50" s="19">
        <f>IFERROR(('C12'!K50-'C13'!K50),"--")</f>
        <v>-130.75137699999999</v>
      </c>
      <c r="L50" s="19">
        <f>IFERROR(('C12'!L50-'C13'!L50),"--")</f>
        <v>-136.816068</v>
      </c>
      <c r="M50" s="19">
        <f>IFERROR(('C12'!M50-'C13'!M50),"--")</f>
        <v>-240.17367300000001</v>
      </c>
      <c r="N50" s="19">
        <f>IFERROR(('C12'!N50-'C13'!N50),"--")</f>
        <v>-251.22128499999997</v>
      </c>
      <c r="O50" s="19">
        <f>IFERROR(('C12'!O50-'C13'!O50),"--")</f>
        <v>-239.414399</v>
      </c>
      <c r="P50" s="19">
        <f>IFERROR(('C12'!P50-'C13'!P50),"--")</f>
        <v>-214.45243000000002</v>
      </c>
      <c r="Q50" s="19">
        <f>IFERROR(('C12'!Q50-'C13'!Q50),"--")</f>
        <v>-109.31438599999998</v>
      </c>
      <c r="R50" s="19">
        <f>IFERROR(('C12'!R50-'C13'!R50),"--")</f>
        <v>-129.17173</v>
      </c>
      <c r="S50" s="19">
        <f>IFERROR(('C12'!S50-'C13'!S50),"--")</f>
        <v>-314.30936200000002</v>
      </c>
      <c r="T50" s="19">
        <f>IFERROR(('C12'!T50-'C13'!T50),"--")</f>
        <v>-371.37532900000002</v>
      </c>
      <c r="U50" s="19">
        <f>IFERROR(('C12'!U50-'C13'!U50),"--")</f>
        <v>-479.98958300000004</v>
      </c>
      <c r="V50" s="19">
        <f>IFERROR(('C12'!V50-'C13'!V50),"--")</f>
        <v>-584.97810400000003</v>
      </c>
      <c r="W50" s="19">
        <f>IFERROR(('C12'!W50-'C13'!W50),"--")</f>
        <v>-541.20944399999996</v>
      </c>
      <c r="X50" s="19">
        <f>IFERROR(('C12'!X50-'C13'!X50),"--")</f>
        <v>-516.7091660000001</v>
      </c>
      <c r="Y50" s="19">
        <f>IFERROR(('C12'!Y50-'C13'!Y50),"--")</f>
        <v>-458.758779</v>
      </c>
      <c r="Z50" s="19">
        <f>IFERROR(('C12'!Z50-'C13'!Z50),"--")</f>
        <v>-454.46806300000003</v>
      </c>
      <c r="AA50" s="19">
        <f>IFERROR(('C12'!AA50-'C13'!AA50),"--")</f>
        <v>-312.07720600000005</v>
      </c>
      <c r="AB50" s="19">
        <f>IFERROR(('C12'!AB50-'C13'!AB50),"--")</f>
        <v>-223.58412100000001</v>
      </c>
      <c r="AC50" s="19">
        <f>IFERROR(('C12'!AC50-'C13'!AC50),"--")</f>
        <v>-282.48683499999999</v>
      </c>
      <c r="AD50" s="19">
        <f>IFERROR(('C12'!AD50-'C13'!AD50),"--")</f>
        <v>-298.74256600000001</v>
      </c>
      <c r="AE50" s="19">
        <f>IFERROR(('C12'!AE50-'C13'!AE50),"--")</f>
        <v>-6637.6745879999999</v>
      </c>
    </row>
    <row r="51" spans="1:31">
      <c r="A51" s="37" t="s">
        <v>138</v>
      </c>
      <c r="B51" s="4" t="s">
        <v>139</v>
      </c>
      <c r="C51" s="19">
        <f>IFERROR(('C12'!C51-'C13'!C51),"--")</f>
        <v>-1.1999999999999789E-2</v>
      </c>
      <c r="D51" s="19">
        <f>IFERROR(('C12'!D51-'C13'!D51),"--")</f>
        <v>3.0181959999999997</v>
      </c>
      <c r="E51" s="19">
        <f>IFERROR(('C12'!E51-'C13'!E51),"--")</f>
        <v>-0.21913299999999936</v>
      </c>
      <c r="F51" s="19">
        <f>IFERROR(('C12'!F51-'C13'!F51),"--")</f>
        <v>-2.3956769999999992</v>
      </c>
      <c r="G51" s="19">
        <f>IFERROR(('C12'!G51-'C13'!G51),"--")</f>
        <v>2.5795880000000002</v>
      </c>
      <c r="H51" s="19">
        <f>IFERROR(('C12'!H51-'C13'!H51),"--")</f>
        <v>1.710108</v>
      </c>
      <c r="I51" s="19">
        <f>IFERROR(('C12'!I51-'C13'!I51),"--")</f>
        <v>-13.893122000000002</v>
      </c>
      <c r="J51" s="19">
        <f>IFERROR(('C12'!J51-'C13'!J51),"--")</f>
        <v>-39.809463999999998</v>
      </c>
      <c r="K51" s="19">
        <f>IFERROR(('C12'!K51-'C13'!K51),"--")</f>
        <v>-14.092892000000001</v>
      </c>
      <c r="L51" s="19">
        <f>IFERROR(('C12'!L51-'C13'!L51),"--")</f>
        <v>-22.524218999999999</v>
      </c>
      <c r="M51" s="19">
        <f>IFERROR(('C12'!M51-'C13'!M51),"--")</f>
        <v>-74.437175999999994</v>
      </c>
      <c r="N51" s="19">
        <f>IFERROR(('C12'!N51-'C13'!N51),"--")</f>
        <v>-78.073910999999995</v>
      </c>
      <c r="O51" s="19">
        <f>IFERROR(('C12'!O51-'C13'!O51),"--")</f>
        <v>-62.497480000000003</v>
      </c>
      <c r="P51" s="19">
        <f>IFERROR(('C12'!P51-'C13'!P51),"--")</f>
        <v>-78.14026299999999</v>
      </c>
      <c r="Q51" s="19">
        <f>IFERROR(('C12'!Q51-'C13'!Q51),"--")</f>
        <v>-27.889102000000001</v>
      </c>
      <c r="R51" s="19">
        <f>IFERROR(('C12'!R51-'C13'!R51),"--")</f>
        <v>-48.161310999999998</v>
      </c>
      <c r="S51" s="19">
        <f>IFERROR(('C12'!S51-'C13'!S51),"--")</f>
        <v>-19.475976000000003</v>
      </c>
      <c r="T51" s="19">
        <f>IFERROR(('C12'!T51-'C13'!T51),"--")</f>
        <v>-13.611734</v>
      </c>
      <c r="U51" s="19">
        <f>IFERROR(('C12'!U51-'C13'!U51),"--")</f>
        <v>-8.9279749999999982</v>
      </c>
      <c r="V51" s="19">
        <f>IFERROR(('C12'!V51-'C13'!V51),"--")</f>
        <v>-6.8027549999999994</v>
      </c>
      <c r="W51" s="19">
        <f>IFERROR(('C12'!W51-'C13'!W51),"--")</f>
        <v>-8.0992770000000007</v>
      </c>
      <c r="X51" s="19">
        <f>IFERROR(('C12'!X51-'C13'!X51),"--")</f>
        <v>-9.7772619999999986</v>
      </c>
      <c r="Y51" s="19">
        <f>IFERROR(('C12'!Y51-'C13'!Y51),"--")</f>
        <v>-8.5752979999999983</v>
      </c>
      <c r="Z51" s="19">
        <f>IFERROR(('C12'!Z51-'C13'!Z51),"--")</f>
        <v>-11.727381000000001</v>
      </c>
      <c r="AA51" s="19">
        <f>IFERROR(('C12'!AA51-'C13'!AA51),"--")</f>
        <v>-8.6096160000000008</v>
      </c>
      <c r="AB51" s="19">
        <f>IFERROR(('C12'!AB51-'C13'!AB51),"--")</f>
        <v>-8.3463259999999977</v>
      </c>
      <c r="AC51" s="19">
        <f>IFERROR(('C12'!AC51-'C13'!AC51),"--")</f>
        <v>6.6204550000000015</v>
      </c>
      <c r="AD51" s="19">
        <f>IFERROR(('C12'!AD51-'C13'!AD51),"--")</f>
        <v>-1.8156970000000001</v>
      </c>
      <c r="AE51" s="19">
        <f>IFERROR(('C12'!AE51-'C13'!AE51),"--")</f>
        <v>-553.98669999999993</v>
      </c>
    </row>
    <row r="52" spans="1:31">
      <c r="A52" s="37" t="s">
        <v>140</v>
      </c>
      <c r="B52" s="4" t="s">
        <v>141</v>
      </c>
      <c r="C52" s="19">
        <f>IFERROR(('C12'!C52-'C13'!C52),"--")</f>
        <v>-0.879</v>
      </c>
      <c r="D52" s="19">
        <f>IFERROR(('C12'!D52-'C13'!D52),"--")</f>
        <v>9.2803999999999998E-2</v>
      </c>
      <c r="E52" s="19">
        <f>IFERROR(('C12'!E52-'C13'!E52),"--")</f>
        <v>-6.7649999999999932E-3</v>
      </c>
      <c r="F52" s="19">
        <f>IFERROR(('C12'!F52-'C13'!F52),"--")</f>
        <v>-5.2516000000000007E-2</v>
      </c>
      <c r="G52" s="19">
        <f>IFERROR(('C12'!G52-'C13'!G52),"--")</f>
        <v>-0.23547799999999999</v>
      </c>
      <c r="H52" s="19">
        <f>IFERROR(('C12'!H52-'C13'!H52),"--")</f>
        <v>-0.51123499999999999</v>
      </c>
      <c r="I52" s="19">
        <f>IFERROR(('C12'!I52-'C13'!I52),"--")</f>
        <v>-2.2492209999999995</v>
      </c>
      <c r="J52" s="19">
        <f>IFERROR(('C12'!J52-'C13'!J52),"--")</f>
        <v>-1.389848</v>
      </c>
      <c r="K52" s="19">
        <f>IFERROR(('C12'!K52-'C13'!K52),"--")</f>
        <v>-1.1285620000000001</v>
      </c>
      <c r="L52" s="19">
        <f>IFERROR(('C12'!L52-'C13'!L52),"--")</f>
        <v>-1.4455580000000001</v>
      </c>
      <c r="M52" s="19">
        <f>IFERROR(('C12'!M52-'C13'!M52),"--")</f>
        <v>-1.1205879999999999</v>
      </c>
      <c r="N52" s="19">
        <f>IFERROR(('C12'!N52-'C13'!N52),"--")</f>
        <v>-1.2043950000000001</v>
      </c>
      <c r="O52" s="19">
        <f>IFERROR(('C12'!O52-'C13'!O52),"--")</f>
        <v>-1.9874479999999999</v>
      </c>
      <c r="P52" s="19">
        <f>IFERROR(('C12'!P52-'C13'!P52),"--")</f>
        <v>-1.3943519999999998</v>
      </c>
      <c r="Q52" s="19">
        <f>IFERROR(('C12'!Q52-'C13'!Q52),"--")</f>
        <v>-0.86631800000000003</v>
      </c>
      <c r="R52" s="19">
        <f>IFERROR(('C12'!R52-'C13'!R52),"--")</f>
        <v>-1.1942949999999999</v>
      </c>
      <c r="S52" s="19">
        <f>IFERROR(('C12'!S52-'C13'!S52),"--")</f>
        <v>-1.0086839999999999</v>
      </c>
      <c r="T52" s="19">
        <f>IFERROR(('C12'!T52-'C13'!T52),"--")</f>
        <v>-1.497479</v>
      </c>
      <c r="U52" s="19">
        <f>IFERROR(('C12'!U52-'C13'!U52),"--")</f>
        <v>-1.2231419999999997</v>
      </c>
      <c r="V52" s="19">
        <f>IFERROR(('C12'!V52-'C13'!V52),"--")</f>
        <v>-0.82210400000000006</v>
      </c>
      <c r="W52" s="19">
        <f>IFERROR(('C12'!W52-'C13'!W52),"--")</f>
        <v>-1.2182409999999999</v>
      </c>
      <c r="X52" s="19">
        <f>IFERROR(('C12'!X52-'C13'!X52),"--")</f>
        <v>-0.348526</v>
      </c>
      <c r="Y52" s="19">
        <f>IFERROR(('C12'!Y52-'C13'!Y52),"--")</f>
        <v>-0.222328</v>
      </c>
      <c r="Z52" s="19">
        <f>IFERROR(('C12'!Z52-'C13'!Z52),"--")</f>
        <v>-0.31434799999999996</v>
      </c>
      <c r="AA52" s="19">
        <f>IFERROR(('C12'!AA52-'C13'!AA52),"--")</f>
        <v>-0.28312500000000002</v>
      </c>
      <c r="AB52" s="19">
        <f>IFERROR(('C12'!AB52-'C13'!AB52),"--")</f>
        <v>-9.9334999999999993E-2</v>
      </c>
      <c r="AC52" s="19">
        <f>IFERROR(('C12'!AC52-'C13'!AC52),"--")</f>
        <v>0</v>
      </c>
      <c r="AD52" s="19">
        <f>IFERROR(('C12'!AD52-'C13'!AD52),"--")</f>
        <v>-2.2902000000000002E-2</v>
      </c>
      <c r="AE52" s="19">
        <f>IFERROR(('C12'!AE52-'C13'!AE52),"--")</f>
        <v>-22.632988999999998</v>
      </c>
    </row>
    <row r="53" spans="1:31">
      <c r="A53" s="37" t="s">
        <v>142</v>
      </c>
      <c r="B53" s="4" t="s">
        <v>143</v>
      </c>
      <c r="C53" s="19">
        <f>IFERROR(('C12'!C53-'C13'!C53),"--")</f>
        <v>-13.094000000000001</v>
      </c>
      <c r="D53" s="19">
        <f>IFERROR(('C12'!D53-'C13'!D53),"--")</f>
        <v>-3.0058589999999992</v>
      </c>
      <c r="E53" s="19">
        <f>IFERROR(('C12'!E53-'C13'!E53),"--")</f>
        <v>-10.606921</v>
      </c>
      <c r="F53" s="19">
        <f>IFERROR(('C12'!F53-'C13'!F53),"--")</f>
        <v>-17.473418000000002</v>
      </c>
      <c r="G53" s="19">
        <f>IFERROR(('C12'!G53-'C13'!G53),"--")</f>
        <v>-47.236491000000001</v>
      </c>
      <c r="H53" s="19">
        <f>IFERROR(('C12'!H53-'C13'!H53),"--")</f>
        <v>-111.54183300000001</v>
      </c>
      <c r="I53" s="19">
        <f>IFERROR(('C12'!I53-'C13'!I53),"--")</f>
        <v>-166.48063800000003</v>
      </c>
      <c r="J53" s="19">
        <f>IFERROR(('C12'!J53-'C13'!J53),"--")</f>
        <v>-239.377443</v>
      </c>
      <c r="K53" s="19">
        <f>IFERROR(('C12'!K53-'C13'!K53),"--")</f>
        <v>-294.36697099999998</v>
      </c>
      <c r="L53" s="19">
        <f>IFERROR(('C12'!L53-'C13'!L53),"--")</f>
        <v>-376.73494199999999</v>
      </c>
      <c r="M53" s="19">
        <f>IFERROR(('C12'!M53-'C13'!M53),"--")</f>
        <v>-472.23482299999995</v>
      </c>
      <c r="N53" s="19">
        <f>IFERROR(('C12'!N53-'C13'!N53),"--")</f>
        <v>-464.47864000000004</v>
      </c>
      <c r="O53" s="19">
        <f>IFERROR(('C12'!O53-'C13'!O53),"--")</f>
        <v>-480.23146200000002</v>
      </c>
      <c r="P53" s="19">
        <f>IFERROR(('C12'!P53-'C13'!P53),"--")</f>
        <v>-517.33526599999993</v>
      </c>
      <c r="Q53" s="19">
        <f>IFERROR(('C12'!Q53-'C13'!Q53),"--")</f>
        <v>-324.10972200000003</v>
      </c>
      <c r="R53" s="19">
        <f>IFERROR(('C12'!R53-'C13'!R53),"--")</f>
        <v>-358.03435400000001</v>
      </c>
      <c r="S53" s="19">
        <f>IFERROR(('C12'!S53-'C13'!S53),"--")</f>
        <v>-359.12949200000003</v>
      </c>
      <c r="T53" s="19">
        <f>IFERROR(('C12'!T53-'C13'!T53),"--")</f>
        <v>-379.93952999999999</v>
      </c>
      <c r="U53" s="19">
        <f>IFERROR(('C12'!U53-'C13'!U53),"--")</f>
        <v>-407.96761099999998</v>
      </c>
      <c r="V53" s="19">
        <f>IFERROR(('C12'!V53-'C13'!V53),"--")</f>
        <v>-431.65010699999999</v>
      </c>
      <c r="W53" s="19">
        <f>IFERROR(('C12'!W53-'C13'!W53),"--")</f>
        <v>-498.69252799999998</v>
      </c>
      <c r="X53" s="19">
        <f>IFERROR(('C12'!X53-'C13'!X53),"--")</f>
        <v>-442.92948100000001</v>
      </c>
      <c r="Y53" s="19">
        <f>IFERROR(('C12'!Y53-'C13'!Y53),"--")</f>
        <v>-468.56016499999998</v>
      </c>
      <c r="Z53" s="19">
        <f>IFERROR(('C12'!Z53-'C13'!Z53),"--")</f>
        <v>-527.31819699999994</v>
      </c>
      <c r="AA53" s="19">
        <f>IFERROR(('C12'!AA53-'C13'!AA53),"--")</f>
        <v>-478.637066</v>
      </c>
      <c r="AB53" s="19">
        <f>IFERROR(('C12'!AB53-'C13'!AB53),"--")</f>
        <v>-423.87067100000002</v>
      </c>
      <c r="AC53" s="19">
        <f>IFERROR(('C12'!AC53-'C13'!AC53),"--")</f>
        <v>-625.19219499999997</v>
      </c>
      <c r="AD53" s="19">
        <f>IFERROR(('C12'!AD53-'C13'!AD53),"--")</f>
        <v>-874.55181900000002</v>
      </c>
      <c r="AE53" s="19">
        <f>IFERROR(('C12'!AE53-'C13'!AE53),"--")</f>
        <v>-9814.7816450000009</v>
      </c>
    </row>
    <row r="54" spans="1:31">
      <c r="A54" s="37" t="s">
        <v>144</v>
      </c>
      <c r="B54" s="4" t="s">
        <v>145</v>
      </c>
      <c r="C54" s="19">
        <f>IFERROR(('C12'!C54-'C13'!C54),"--")</f>
        <v>7.0999999999999994E-2</v>
      </c>
      <c r="D54" s="19">
        <f>IFERROR(('C12'!D54-'C13'!D54),"--")</f>
        <v>-1.0131999999999999E-2</v>
      </c>
      <c r="E54" s="19">
        <f>IFERROR(('C12'!E54-'C13'!E54),"--")</f>
        <v>9.443E-3</v>
      </c>
      <c r="F54" s="19">
        <f>IFERROR(('C12'!F54-'C13'!F54),"--")</f>
        <v>1.7753000000000005E-2</v>
      </c>
      <c r="G54" s="19">
        <f>IFERROR(('C12'!G54-'C13'!G54),"--")</f>
        <v>8.6610000000000003E-3</v>
      </c>
      <c r="H54" s="19">
        <f>IFERROR(('C12'!H54-'C13'!H54),"--")</f>
        <v>-2.1590000000000003E-3</v>
      </c>
      <c r="I54" s="19">
        <f>IFERROR(('C12'!I54-'C13'!I54),"--")</f>
        <v>-2.8941000000000005E-2</v>
      </c>
      <c r="J54" s="19">
        <f>IFERROR(('C12'!J54-'C13'!J54),"--")</f>
        <v>2.8280000000000003E-2</v>
      </c>
      <c r="K54" s="19">
        <f>IFERROR(('C12'!K54-'C13'!K54),"--")</f>
        <v>-1.8153000000000002E-2</v>
      </c>
      <c r="L54" s="19">
        <f>IFERROR(('C12'!L54-'C13'!L54),"--")</f>
        <v>-8.6059999999999956E-3</v>
      </c>
      <c r="M54" s="19">
        <f>IFERROR(('C12'!M54-'C13'!M54),"--")</f>
        <v>4.8235000000000007E-2</v>
      </c>
      <c r="N54" s="19">
        <f>IFERROR(('C12'!N54-'C13'!N54),"--")</f>
        <v>-8.6929999999999993E-3</v>
      </c>
      <c r="O54" s="19">
        <f>IFERROR(('C12'!O54-'C13'!O54),"--")</f>
        <v>-2.3045999999999997E-2</v>
      </c>
      <c r="P54" s="19">
        <f>IFERROR(('C12'!P54-'C13'!P54),"--")</f>
        <v>-3.5069999999999997E-2</v>
      </c>
      <c r="Q54" s="19">
        <f>IFERROR(('C12'!Q54-'C13'!Q54),"--")</f>
        <v>1.6052999999999998E-2</v>
      </c>
      <c r="R54" s="19">
        <f>IFERROR(('C12'!R54-'C13'!R54),"--")</f>
        <v>0.13755599999999998</v>
      </c>
      <c r="S54" s="19">
        <f>IFERROR(('C12'!S54-'C13'!S54),"--")</f>
        <v>5.9680000000000025E-2</v>
      </c>
      <c r="T54" s="19">
        <f>IFERROR(('C12'!T54-'C13'!T54),"--")</f>
        <v>8.3785000000000026E-2</v>
      </c>
      <c r="U54" s="19">
        <f>IFERROR(('C12'!U54-'C13'!U54),"--")</f>
        <v>5.1670000000000049E-3</v>
      </c>
      <c r="V54" s="19">
        <f>IFERROR(('C12'!V54-'C13'!V54),"--")</f>
        <v>-9.2319999999999902E-3</v>
      </c>
      <c r="W54" s="19">
        <f>IFERROR(('C12'!W54-'C13'!W54),"--")</f>
        <v>-4.3887999999999983E-2</v>
      </c>
      <c r="X54" s="19">
        <f>IFERROR(('C12'!X54-'C13'!X54),"--")</f>
        <v>9.8479999999999998E-2</v>
      </c>
      <c r="Y54" s="19">
        <f>IFERROR(('C12'!Y54-'C13'!Y54),"--")</f>
        <v>2.3677999999999991E-2</v>
      </c>
      <c r="Z54" s="19">
        <f>IFERROR(('C12'!Z54-'C13'!Z54),"--")</f>
        <v>0.12086000000000001</v>
      </c>
      <c r="AA54" s="19">
        <f>IFERROR(('C12'!AA54-'C13'!AA54),"--")</f>
        <v>1.8181000000000017E-2</v>
      </c>
      <c r="AB54" s="19">
        <f>IFERROR(('C12'!AB54-'C13'!AB54),"--")</f>
        <v>3.0132999999999993E-2</v>
      </c>
      <c r="AC54" s="19">
        <f>IFERROR(('C12'!AC54-'C13'!AC54),"--")</f>
        <v>-1.4447999999999997E-2</v>
      </c>
      <c r="AD54" s="19">
        <f>IFERROR(('C12'!AD54-'C13'!AD54),"--")</f>
        <v>1.3774999999999996E-2</v>
      </c>
      <c r="AE54" s="19">
        <f>IFERROR(('C12'!AE54-'C13'!AE54),"--")</f>
        <v>0.58835200000000043</v>
      </c>
    </row>
    <row r="55" spans="1:31">
      <c r="A55" s="37" t="s">
        <v>146</v>
      </c>
      <c r="B55" s="4" t="s">
        <v>147</v>
      </c>
      <c r="C55" s="19">
        <f>IFERROR(('C12'!C55-'C13'!C55),"--")</f>
        <v>0.04</v>
      </c>
      <c r="D55" s="19">
        <f>IFERROR(('C12'!D55-'C13'!D55),"--")</f>
        <v>4.1728000000000001E-2</v>
      </c>
      <c r="E55" s="19">
        <f>IFERROR(('C12'!E55-'C13'!E55),"--")</f>
        <v>6.0527999999999998E-2</v>
      </c>
      <c r="F55" s="19">
        <f>IFERROR(('C12'!F55-'C13'!F55),"--")</f>
        <v>3.6810000000000002E-2</v>
      </c>
      <c r="G55" s="19">
        <f>IFERROR(('C12'!G55-'C13'!G55),"--")</f>
        <v>2.5729999999999999E-2</v>
      </c>
      <c r="H55" s="19">
        <f>IFERROR(('C12'!H55-'C13'!H55),"--")</f>
        <v>1.4264999999999998E-2</v>
      </c>
      <c r="I55" s="19">
        <f>IFERROR(('C12'!I55-'C13'!I55),"--")</f>
        <v>6.3539999999999999E-2</v>
      </c>
      <c r="J55" s="19">
        <f>IFERROR(('C12'!J55-'C13'!J55),"--")</f>
        <v>8.1790000000000022E-3</v>
      </c>
      <c r="K55" s="19">
        <f>IFERROR(('C12'!K55-'C13'!K55),"--")</f>
        <v>-9.6430000000000023E-3</v>
      </c>
      <c r="L55" s="19">
        <f>IFERROR(('C12'!L55-'C13'!L55),"--")</f>
        <v>7.8869999999999982E-3</v>
      </c>
      <c r="M55" s="19">
        <f>IFERROR(('C12'!M55-'C13'!M55),"--")</f>
        <v>1.8103000000000001E-2</v>
      </c>
      <c r="N55" s="19">
        <f>IFERROR(('C12'!N55-'C13'!N55),"--")</f>
        <v>6.6311000000000009E-2</v>
      </c>
      <c r="O55" s="19">
        <f>IFERROR(('C12'!O55-'C13'!O55),"--")</f>
        <v>-3.1525000000000011E-2</v>
      </c>
      <c r="P55" s="19">
        <f>IFERROR(('C12'!P55-'C13'!P55),"--")</f>
        <v>5.2996999999999996E-2</v>
      </c>
      <c r="Q55" s="19">
        <f>IFERROR(('C12'!Q55-'C13'!Q55),"--")</f>
        <v>1.8797999999999995E-2</v>
      </c>
      <c r="R55" s="19">
        <f>IFERROR(('C12'!R55-'C13'!R55),"--")</f>
        <v>-2.3668999999999996E-2</v>
      </c>
      <c r="S55" s="19">
        <f>IFERROR(('C12'!S55-'C13'!S55),"--")</f>
        <v>1.7911999999999997E-2</v>
      </c>
      <c r="T55" s="19">
        <f>IFERROR(('C12'!T55-'C13'!T55),"--")</f>
        <v>5.0117000000000009E-2</v>
      </c>
      <c r="U55" s="19">
        <f>IFERROR(('C12'!U55-'C13'!U55),"--")</f>
        <v>1.6025000000000011E-2</v>
      </c>
      <c r="V55" s="19">
        <f>IFERROR(('C12'!V55-'C13'!V55),"--")</f>
        <v>2.3313E-2</v>
      </c>
      <c r="W55" s="19">
        <f>IFERROR(('C12'!W55-'C13'!W55),"--")</f>
        <v>2.6745000000000001E-2</v>
      </c>
      <c r="X55" s="19">
        <f>IFERROR(('C12'!X55-'C13'!X55),"--")</f>
        <v>3.3158E-2</v>
      </c>
      <c r="Y55" s="19">
        <f>IFERROR(('C12'!Y55-'C13'!Y55),"--")</f>
        <v>0.11398999999999999</v>
      </c>
      <c r="Z55" s="19">
        <f>IFERROR(('C12'!Z55-'C13'!Z55),"--")</f>
        <v>4.5479999999999965E-3</v>
      </c>
      <c r="AA55" s="19">
        <f>IFERROR(('C12'!AA55-'C13'!AA55),"--")</f>
        <v>1.2274999999999994E-2</v>
      </c>
      <c r="AB55" s="19">
        <f>IFERROR(('C12'!AB55-'C13'!AB55),"--")</f>
        <v>1.5238999999999999E-2</v>
      </c>
      <c r="AC55" s="19">
        <f>IFERROR(('C12'!AC55-'C13'!AC55),"--")</f>
        <v>-1.583E-3</v>
      </c>
      <c r="AD55" s="19">
        <f>IFERROR(('C12'!AD55-'C13'!AD55),"--")</f>
        <v>1.0257E-2</v>
      </c>
      <c r="AE55" s="19">
        <f>IFERROR(('C12'!AE55-'C13'!AE55),"--")</f>
        <v>0.71203500000000008</v>
      </c>
    </row>
    <row r="56" spans="1:31">
      <c r="A56" s="37" t="s">
        <v>148</v>
      </c>
      <c r="B56" s="4" t="s">
        <v>149</v>
      </c>
      <c r="C56" s="19">
        <f>IFERROR(('C12'!C56-'C13'!C56),"--")</f>
        <v>-17.905999999999999</v>
      </c>
      <c r="D56" s="19">
        <f>IFERROR(('C12'!D56-'C13'!D56),"--")</f>
        <v>-7.7315889999999996</v>
      </c>
      <c r="E56" s="19">
        <f>IFERROR(('C12'!E56-'C13'!E56),"--")</f>
        <v>-8.3280899999999995</v>
      </c>
      <c r="F56" s="19">
        <f>IFERROR(('C12'!F56-'C13'!F56),"--")</f>
        <v>-8.7056039999999992</v>
      </c>
      <c r="G56" s="19">
        <f>IFERROR(('C12'!G56-'C13'!G56),"--")</f>
        <v>-17.069494000000002</v>
      </c>
      <c r="H56" s="19">
        <f>IFERROR(('C12'!H56-'C13'!H56),"--")</f>
        <v>-20.190111999999999</v>
      </c>
      <c r="I56" s="19">
        <f>IFERROR(('C12'!I56-'C13'!I56),"--")</f>
        <v>-33.669024</v>
      </c>
      <c r="J56" s="19">
        <f>IFERROR(('C12'!J56-'C13'!J56),"--")</f>
        <v>-37.331331000000006</v>
      </c>
      <c r="K56" s="19">
        <f>IFERROR(('C12'!K56-'C13'!K56),"--")</f>
        <v>-46.418125000000003</v>
      </c>
      <c r="L56" s="19">
        <f>IFERROR(('C12'!L56-'C13'!L56),"--")</f>
        <v>-66.601126999999991</v>
      </c>
      <c r="M56" s="19">
        <f>IFERROR(('C12'!M56-'C13'!M56),"--")</f>
        <v>-62.043131000000002</v>
      </c>
      <c r="N56" s="19">
        <f>IFERROR(('C12'!N56-'C13'!N56),"--")</f>
        <v>-75.81463500000001</v>
      </c>
      <c r="O56" s="19">
        <f>IFERROR(('C12'!O56-'C13'!O56),"--")</f>
        <v>-93.413074000000009</v>
      </c>
      <c r="P56" s="19">
        <f>IFERROR(('C12'!P56-'C13'!P56),"--")</f>
        <v>-97.589153999999994</v>
      </c>
      <c r="Q56" s="19">
        <f>IFERROR(('C12'!Q56-'C13'!Q56),"--")</f>
        <v>-87.47157</v>
      </c>
      <c r="R56" s="19">
        <f>IFERROR(('C12'!R56-'C13'!R56),"--")</f>
        <v>-130.87112300000001</v>
      </c>
      <c r="S56" s="19">
        <f>IFERROR(('C12'!S56-'C13'!S56),"--")</f>
        <v>-132.785405</v>
      </c>
      <c r="T56" s="19">
        <f>IFERROR(('C12'!T56-'C13'!T56),"--")</f>
        <v>-103.036732</v>
      </c>
      <c r="U56" s="19">
        <f>IFERROR(('C12'!U56-'C13'!U56),"--")</f>
        <v>-112.202821</v>
      </c>
      <c r="V56" s="19">
        <f>IFERROR(('C12'!V56-'C13'!V56),"--")</f>
        <v>-174.70558499999999</v>
      </c>
      <c r="W56" s="19">
        <f>IFERROR(('C12'!W56-'C13'!W56),"--")</f>
        <v>-170.43822699999998</v>
      </c>
      <c r="X56" s="19">
        <f>IFERROR(('C12'!X56-'C13'!X56),"--")</f>
        <v>-193.04363699999999</v>
      </c>
      <c r="Y56" s="19">
        <f>IFERROR(('C12'!Y56-'C13'!Y56),"--")</f>
        <v>-227.67951400000001</v>
      </c>
      <c r="Z56" s="19">
        <f>IFERROR(('C12'!Z56-'C13'!Z56),"--")</f>
        <v>-256.50519200000002</v>
      </c>
      <c r="AA56" s="19">
        <f>IFERROR(('C12'!AA56-'C13'!AA56),"--")</f>
        <v>-171.83654299999998</v>
      </c>
      <c r="AB56" s="19">
        <f>IFERROR(('C12'!AB56-'C13'!AB56),"--")</f>
        <v>-165.92784900000001</v>
      </c>
      <c r="AC56" s="19">
        <f>IFERROR(('C12'!AC56-'C13'!AC56),"--")</f>
        <v>-228.075692</v>
      </c>
      <c r="AD56" s="19">
        <f>IFERROR(('C12'!AD56-'C13'!AD56),"--")</f>
        <v>-357.551648</v>
      </c>
      <c r="AE56" s="19">
        <f>IFERROR(('C12'!AE56-'C13'!AE56),"--")</f>
        <v>-3104.9420280000004</v>
      </c>
    </row>
    <row r="57" spans="1:31">
      <c r="A57" s="37" t="s">
        <v>150</v>
      </c>
      <c r="B57" s="4" t="s">
        <v>151</v>
      </c>
      <c r="C57" s="19">
        <f>IFERROR(('C12'!C57-'C13'!C57),"--")</f>
        <v>16.259</v>
      </c>
      <c r="D57" s="19">
        <f>IFERROR(('C12'!D57-'C13'!D57),"--")</f>
        <v>76.522835000000001</v>
      </c>
      <c r="E57" s="19">
        <f>IFERROR(('C12'!E57-'C13'!E57),"--")</f>
        <v>87.173197000000002</v>
      </c>
      <c r="F57" s="19">
        <f>IFERROR(('C12'!F57-'C13'!F57),"--")</f>
        <v>96.426477000000006</v>
      </c>
      <c r="G57" s="19">
        <f>IFERROR(('C12'!G57-'C13'!G57),"--")</f>
        <v>83.652344999999997</v>
      </c>
      <c r="H57" s="19">
        <f>IFERROR(('C12'!H57-'C13'!H57),"--")</f>
        <v>93.196516000000003</v>
      </c>
      <c r="I57" s="19">
        <f>IFERROR(('C12'!I57-'C13'!I57),"--")</f>
        <v>97.750411000000014</v>
      </c>
      <c r="J57" s="19">
        <f>IFERROR(('C12'!J57-'C13'!J57),"--")</f>
        <v>69.381231000000014</v>
      </c>
      <c r="K57" s="19">
        <f>IFERROR(('C12'!K57-'C13'!K57),"--")</f>
        <v>33.536023</v>
      </c>
      <c r="L57" s="19">
        <f>IFERROR(('C12'!L57-'C13'!L57),"--")</f>
        <v>56.29418600000001</v>
      </c>
      <c r="M57" s="19">
        <f>IFERROR(('C12'!M57-'C13'!M57),"--")</f>
        <v>81.098912000000027</v>
      </c>
      <c r="N57" s="19">
        <f>IFERROR(('C12'!N57-'C13'!N57),"--")</f>
        <v>59.918362000000016</v>
      </c>
      <c r="O57" s="19">
        <f>IFERROR(('C12'!O57-'C13'!O57),"--")</f>
        <v>78.40754800000002</v>
      </c>
      <c r="P57" s="19">
        <f>IFERROR(('C12'!P57-'C13'!P57),"--")</f>
        <v>168.04762800000006</v>
      </c>
      <c r="Q57" s="19">
        <f>IFERROR(('C12'!Q57-'C13'!Q57),"--")</f>
        <v>161.49882299999996</v>
      </c>
      <c r="R57" s="19">
        <f>IFERROR(('C12'!R57-'C13'!R57),"--")</f>
        <v>165.91834900000001</v>
      </c>
      <c r="S57" s="19">
        <f>IFERROR(('C12'!S57-'C13'!S57),"--")</f>
        <v>262.21953000000002</v>
      </c>
      <c r="T57" s="19">
        <f>IFERROR(('C12'!T57-'C13'!T57),"--")</f>
        <v>199.634468</v>
      </c>
      <c r="U57" s="19">
        <f>IFERROR(('C12'!U57-'C13'!U57),"--")</f>
        <v>354.50708300000008</v>
      </c>
      <c r="V57" s="19">
        <f>IFERROR(('C12'!V57-'C13'!V57),"--")</f>
        <v>285.00635599999998</v>
      </c>
      <c r="W57" s="19">
        <f>IFERROR(('C12'!W57-'C13'!W57),"--")</f>
        <v>232.64472700000005</v>
      </c>
      <c r="X57" s="19">
        <f>IFERROR(('C12'!X57-'C13'!X57),"--")</f>
        <v>190.90090300000003</v>
      </c>
      <c r="Y57" s="19">
        <f>IFERROR(('C12'!Y57-'C13'!Y57),"--")</f>
        <v>167.18556500000003</v>
      </c>
      <c r="Z57" s="19">
        <f>IFERROR(('C12'!Z57-'C13'!Z57),"--")</f>
        <v>178.61409599999999</v>
      </c>
      <c r="AA57" s="19">
        <f>IFERROR(('C12'!AA57-'C13'!AA57),"--")</f>
        <v>147.092871</v>
      </c>
      <c r="AB57" s="19">
        <f>IFERROR(('C12'!AB57-'C13'!AB57),"--")</f>
        <v>129.30517899999995</v>
      </c>
      <c r="AC57" s="19">
        <f>IFERROR(('C12'!AC57-'C13'!AC57),"--")</f>
        <v>195.65520200000009</v>
      </c>
      <c r="AD57" s="19">
        <f>IFERROR(('C12'!AD57-'C13'!AD57),"--")</f>
        <v>130.31739899999997</v>
      </c>
      <c r="AE57" s="19">
        <f>IFERROR(('C12'!AE57-'C13'!AE57),"--")</f>
        <v>3898.1652220000005</v>
      </c>
    </row>
    <row r="58" spans="1:31">
      <c r="A58" s="37" t="s">
        <v>152</v>
      </c>
      <c r="B58" s="4" t="s">
        <v>153</v>
      </c>
      <c r="C58" s="19">
        <f>IFERROR(('C12'!C58-'C13'!C58),"--")</f>
        <v>36.445999999999998</v>
      </c>
      <c r="D58" s="19">
        <f>IFERROR(('C12'!D58-'C13'!D58),"--")</f>
        <v>46.656763999999995</v>
      </c>
      <c r="E58" s="19">
        <f>IFERROR(('C12'!E58-'C13'!E58),"--")</f>
        <v>56.044178999999993</v>
      </c>
      <c r="F58" s="19">
        <f>IFERROR(('C12'!F58-'C13'!F58),"--")</f>
        <v>40.231987999999994</v>
      </c>
      <c r="G58" s="19">
        <f>IFERROR(('C12'!G58-'C13'!G58),"--")</f>
        <v>37.672789000000002</v>
      </c>
      <c r="H58" s="19">
        <f>IFERROR(('C12'!H58-'C13'!H58),"--")</f>
        <v>26.545423</v>
      </c>
      <c r="I58" s="19">
        <f>IFERROR(('C12'!I58-'C13'!I58),"--")</f>
        <v>17.294499000000002</v>
      </c>
      <c r="J58" s="19">
        <f>IFERROR(('C12'!J58-'C13'!J58),"--")</f>
        <v>2.5853830000000073</v>
      </c>
      <c r="K58" s="19">
        <f>IFERROR(('C12'!K58-'C13'!K58),"--")</f>
        <v>0.75099899999999309</v>
      </c>
      <c r="L58" s="19">
        <f>IFERROR(('C12'!L58-'C13'!L58),"--")</f>
        <v>-8.4897789999999986</v>
      </c>
      <c r="M58" s="19">
        <f>IFERROR(('C12'!M58-'C13'!M58),"--")</f>
        <v>7.7656580000000019</v>
      </c>
      <c r="N58" s="19">
        <f>IFERROR(('C12'!N58-'C13'!N58),"--")</f>
        <v>13.93820199999999</v>
      </c>
      <c r="O58" s="19">
        <f>IFERROR(('C12'!O58-'C13'!O58),"--")</f>
        <v>38.466047000000003</v>
      </c>
      <c r="P58" s="19">
        <f>IFERROR(('C12'!P58-'C13'!P58),"--")</f>
        <v>50.808777000000006</v>
      </c>
      <c r="Q58" s="19">
        <f>IFERROR(('C12'!Q58-'C13'!Q58),"--")</f>
        <v>67.213459</v>
      </c>
      <c r="R58" s="19">
        <f>IFERROR(('C12'!R58-'C13'!R58),"--")</f>
        <v>62.750906000000001</v>
      </c>
      <c r="S58" s="19">
        <f>IFERROR(('C12'!S58-'C13'!S58),"--")</f>
        <v>70.34674600000001</v>
      </c>
      <c r="T58" s="19">
        <f>IFERROR(('C12'!T58-'C13'!T58),"--")</f>
        <v>76.756371000000001</v>
      </c>
      <c r="U58" s="19">
        <f>IFERROR(('C12'!U58-'C13'!U58),"--")</f>
        <v>80.208667999999989</v>
      </c>
      <c r="V58" s="19">
        <f>IFERROR(('C12'!V58-'C13'!V58),"--")</f>
        <v>88.796943999999996</v>
      </c>
      <c r="W58" s="19">
        <f>IFERROR(('C12'!W58-'C13'!W58),"--")</f>
        <v>97.41019</v>
      </c>
      <c r="X58" s="19">
        <f>IFERROR(('C12'!X58-'C13'!X58),"--")</f>
        <v>97.28446000000001</v>
      </c>
      <c r="Y58" s="19">
        <f>IFERROR(('C12'!Y58-'C13'!Y58),"--")</f>
        <v>100.98311199999999</v>
      </c>
      <c r="Z58" s="19">
        <f>IFERROR(('C12'!Z58-'C13'!Z58),"--")</f>
        <v>98.43398599999999</v>
      </c>
      <c r="AA58" s="19">
        <f>IFERROR(('C12'!AA58-'C13'!AA58),"--")</f>
        <v>87.549057000000005</v>
      </c>
      <c r="AB58" s="19">
        <f>IFERROR(('C12'!AB58-'C13'!AB58),"--")</f>
        <v>48.871248999999992</v>
      </c>
      <c r="AC58" s="19">
        <f>IFERROR(('C12'!AC58-'C13'!AC58),"--")</f>
        <v>57.328039000000011</v>
      </c>
      <c r="AD58" s="19">
        <f>IFERROR(('C12'!AD58-'C13'!AD58),"--")</f>
        <v>57.818376000000001</v>
      </c>
      <c r="AE58" s="19">
        <f>IFERROR(('C12'!AE58-'C13'!AE58),"--")</f>
        <v>1458.4684919999988</v>
      </c>
    </row>
    <row r="59" spans="1:31">
      <c r="A59" s="37" t="s">
        <v>154</v>
      </c>
      <c r="B59" s="4" t="s">
        <v>155</v>
      </c>
      <c r="C59" s="19">
        <f>IFERROR(('C12'!C59-'C13'!C59),"--")</f>
        <v>-4.3999999999999997E-2</v>
      </c>
      <c r="D59" s="19">
        <f>IFERROR(('C12'!D59-'C13'!D59),"--")</f>
        <v>2.9030000000000028E-3</v>
      </c>
      <c r="E59" s="19">
        <f>IFERROR(('C12'!E59-'C13'!E59),"--")</f>
        <v>-0.12032599999999999</v>
      </c>
      <c r="F59" s="19">
        <f>IFERROR(('C12'!F59-'C13'!F59),"--")</f>
        <v>-0.185886</v>
      </c>
      <c r="G59" s="19">
        <f>IFERROR(('C12'!G59-'C13'!G59),"--")</f>
        <v>-0.21615700000000002</v>
      </c>
      <c r="H59" s="19">
        <f>IFERROR(('C12'!H59-'C13'!H59),"--")</f>
        <v>-5.0962000000000007E-2</v>
      </c>
      <c r="I59" s="19">
        <f>IFERROR(('C12'!I59-'C13'!I59),"--")</f>
        <v>-0.27614099999999997</v>
      </c>
      <c r="J59" s="19">
        <f>IFERROR(('C12'!J59-'C13'!J59),"--")</f>
        <v>-0.15207299999999999</v>
      </c>
      <c r="K59" s="19">
        <f>IFERROR(('C12'!K59-'C13'!K59),"--")</f>
        <v>-0.98011400000000004</v>
      </c>
      <c r="L59" s="19">
        <f>IFERROR(('C12'!L59-'C13'!L59),"--")</f>
        <v>-0.787914</v>
      </c>
      <c r="M59" s="19">
        <f>IFERROR(('C12'!M59-'C13'!M59),"--")</f>
        <v>-0.93539799999999995</v>
      </c>
      <c r="N59" s="19">
        <f>IFERROR(('C12'!N59-'C13'!N59),"--")</f>
        <v>-1.8234660000000003</v>
      </c>
      <c r="O59" s="19">
        <f>IFERROR(('C12'!O59-'C13'!O59),"--")</f>
        <v>-0.50464699999999996</v>
      </c>
      <c r="P59" s="19">
        <f>IFERROR(('C12'!P59-'C13'!P59),"--")</f>
        <v>-0.52647299999999997</v>
      </c>
      <c r="Q59" s="19">
        <f>IFERROR(('C12'!Q59-'C13'!Q59),"--")</f>
        <v>-0.11011199999999999</v>
      </c>
      <c r="R59" s="19">
        <f>IFERROR(('C12'!R59-'C13'!R59),"--")</f>
        <v>-0.197878</v>
      </c>
      <c r="S59" s="19">
        <f>IFERROR(('C12'!S59-'C13'!S59),"--")</f>
        <v>-6.5598999999999991E-2</v>
      </c>
      <c r="T59" s="19">
        <f>IFERROR(('C12'!T59-'C13'!T59),"--")</f>
        <v>6.3480000000000003E-3</v>
      </c>
      <c r="U59" s="19">
        <f>IFERROR(('C12'!U59-'C13'!U59),"--")</f>
        <v>1.9380000000000005E-3</v>
      </c>
      <c r="V59" s="19">
        <f>IFERROR(('C12'!V59-'C13'!V59),"--")</f>
        <v>0</v>
      </c>
      <c r="W59" s="19">
        <f>IFERROR(('C12'!W59-'C13'!W59),"--")</f>
        <v>0</v>
      </c>
      <c r="X59" s="19">
        <f>IFERROR(('C12'!X59-'C13'!X59),"--")</f>
        <v>0</v>
      </c>
      <c r="Y59" s="19">
        <f>IFERROR(('C12'!Y59-'C13'!Y59),"--")</f>
        <v>0</v>
      </c>
      <c r="Z59" s="19">
        <f>IFERROR(('C12'!Z59-'C13'!Z59),"--")</f>
        <v>0</v>
      </c>
      <c r="AA59" s="19">
        <f>IFERROR(('C12'!AA59-'C13'!AA59),"--")</f>
        <v>0</v>
      </c>
      <c r="AB59" s="19">
        <f>IFERROR(('C12'!AB59-'C13'!AB59),"--")</f>
        <v>0</v>
      </c>
      <c r="AC59" s="19">
        <f>IFERROR(('C12'!AC59-'C13'!AC59),"--")</f>
        <v>0</v>
      </c>
      <c r="AD59" s="19">
        <f>IFERROR(('C12'!AD59-'C13'!AD59),"--")</f>
        <v>0</v>
      </c>
      <c r="AE59" s="19">
        <f>IFERROR(('C12'!AE59-'C13'!AE59),"--")</f>
        <v>-6.9659570000000022</v>
      </c>
    </row>
    <row r="60" spans="1:31">
      <c r="A60" s="37" t="s">
        <v>156</v>
      </c>
      <c r="B60" s="4" t="s">
        <v>157</v>
      </c>
      <c r="C60" s="19">
        <f>IFERROR(('C12'!C60-'C13'!C60),"--")</f>
        <v>-2.4989999999999997</v>
      </c>
      <c r="D60" s="19">
        <f>IFERROR(('C12'!D60-'C13'!D60),"--")</f>
        <v>-5.8368850000000005</v>
      </c>
      <c r="E60" s="19">
        <f>IFERROR(('C12'!E60-'C13'!E60),"--")</f>
        <v>-14.275034999999999</v>
      </c>
      <c r="F60" s="19">
        <f>IFERROR(('C12'!F60-'C13'!F60),"--")</f>
        <v>-15.028273000000002</v>
      </c>
      <c r="G60" s="19">
        <f>IFERROR(('C12'!G60-'C13'!G60),"--")</f>
        <v>-11.899495999999999</v>
      </c>
      <c r="H60" s="19">
        <f>IFERROR(('C12'!H60-'C13'!H60),"--")</f>
        <v>-19.130112999999998</v>
      </c>
      <c r="I60" s="19">
        <f>IFERROR(('C12'!I60-'C13'!I60),"--")</f>
        <v>-18.386925000000002</v>
      </c>
      <c r="J60" s="19">
        <f>IFERROR(('C12'!J60-'C13'!J60),"--")</f>
        <v>-19.707971000000001</v>
      </c>
      <c r="K60" s="19">
        <f>IFERROR(('C12'!K60-'C13'!K60),"--")</f>
        <v>-22.440338000000001</v>
      </c>
      <c r="L60" s="19">
        <f>IFERROR(('C12'!L60-'C13'!L60),"--")</f>
        <v>-23.598140000000001</v>
      </c>
      <c r="M60" s="19">
        <f>IFERROR(('C12'!M60-'C13'!M60),"--")</f>
        <v>-31.202257000000003</v>
      </c>
      <c r="N60" s="19">
        <f>IFERROR(('C12'!N60-'C13'!N60),"--")</f>
        <v>-31.991178999999995</v>
      </c>
      <c r="O60" s="19">
        <f>IFERROR(('C12'!O60-'C13'!O60),"--")</f>
        <v>-37.045582000000003</v>
      </c>
      <c r="P60" s="19">
        <f>IFERROR(('C12'!P60-'C13'!P60),"--")</f>
        <v>-33.692700000000002</v>
      </c>
      <c r="Q60" s="19">
        <f>IFERROR(('C12'!Q60-'C13'!Q60),"--")</f>
        <v>-17.181595999999999</v>
      </c>
      <c r="R60" s="19">
        <f>IFERROR(('C12'!R60-'C13'!R60),"--")</f>
        <v>-19.310231999999999</v>
      </c>
      <c r="S60" s="19">
        <f>IFERROR(('C12'!S60-'C13'!S60),"--")</f>
        <v>-14.005744</v>
      </c>
      <c r="T60" s="19">
        <f>IFERROR(('C12'!T60-'C13'!T60),"--")</f>
        <v>-7.9526049999999984</v>
      </c>
      <c r="U60" s="19">
        <f>IFERROR(('C12'!U60-'C13'!U60),"--")</f>
        <v>-6.8653310000000012</v>
      </c>
      <c r="V60" s="19">
        <f>IFERROR(('C12'!V60-'C13'!V60),"--")</f>
        <v>-4.5721209999999992</v>
      </c>
      <c r="W60" s="19">
        <f>IFERROR(('C12'!W60-'C13'!W60),"--")</f>
        <v>-3.5158930000000019</v>
      </c>
      <c r="X60" s="19">
        <f>IFERROR(('C12'!X60-'C13'!X60),"--")</f>
        <v>-7.7810799999999993</v>
      </c>
      <c r="Y60" s="19">
        <f>IFERROR(('C12'!Y60-'C13'!Y60),"--")</f>
        <v>-7.3945370000000006</v>
      </c>
      <c r="Z60" s="19">
        <f>IFERROR(('C12'!Z60-'C13'!Z60),"--")</f>
        <v>-8.8833320000000011</v>
      </c>
      <c r="AA60" s="19">
        <f>IFERROR(('C12'!AA60-'C13'!AA60),"--")</f>
        <v>-9.1793669999999992</v>
      </c>
      <c r="AB60" s="19">
        <f>IFERROR(('C12'!AB60-'C13'!AB60),"--")</f>
        <v>-2.5470199999999998</v>
      </c>
      <c r="AC60" s="19">
        <f>IFERROR(('C12'!AC60-'C13'!AC60),"--")</f>
        <v>-1.5837080000000006</v>
      </c>
      <c r="AD60" s="19">
        <f>IFERROR(('C12'!AD60-'C13'!AD60),"--")</f>
        <v>-0.72606400000000093</v>
      </c>
      <c r="AE60" s="19">
        <f>IFERROR(('C12'!AE60-'C13'!AE60),"--")</f>
        <v>-398.23252400000007</v>
      </c>
    </row>
    <row r="61" spans="1:31">
      <c r="A61" s="37" t="s">
        <v>158</v>
      </c>
      <c r="B61" s="4" t="s">
        <v>159</v>
      </c>
      <c r="C61" s="19">
        <f>IFERROR(('C12'!C61-'C13'!C61),"--")</f>
        <v>41.013999999999996</v>
      </c>
      <c r="D61" s="19">
        <f>IFERROR(('C12'!D61-'C13'!D61),"--")</f>
        <v>23.029017000000003</v>
      </c>
      <c r="E61" s="19">
        <f>IFERROR(('C12'!E61-'C13'!E61),"--")</f>
        <v>50.905382000000003</v>
      </c>
      <c r="F61" s="19">
        <f>IFERROR(('C12'!F61-'C13'!F61),"--")</f>
        <v>22.420817999999997</v>
      </c>
      <c r="G61" s="19">
        <f>IFERROR(('C12'!G61-'C13'!G61),"--")</f>
        <v>11.934069999999998</v>
      </c>
      <c r="H61" s="19">
        <f>IFERROR(('C12'!H61-'C13'!H61),"--")</f>
        <v>29.041062999999998</v>
      </c>
      <c r="I61" s="19">
        <f>IFERROR(('C12'!I61-'C13'!I61),"--")</f>
        <v>10.737934000000003</v>
      </c>
      <c r="J61" s="19">
        <f>IFERROR(('C12'!J61-'C13'!J61),"--")</f>
        <v>-2.0406359999999992</v>
      </c>
      <c r="K61" s="19">
        <f>IFERROR(('C12'!K61-'C13'!K61),"--")</f>
        <v>-22.618453999999996</v>
      </c>
      <c r="L61" s="19">
        <f>IFERROR(('C12'!L61-'C13'!L61),"--")</f>
        <v>-29.580074000000007</v>
      </c>
      <c r="M61" s="19">
        <f>IFERROR(('C12'!M61-'C13'!M61),"--")</f>
        <v>-22.011425999999997</v>
      </c>
      <c r="N61" s="19">
        <f>IFERROR(('C12'!N61-'C13'!N61),"--")</f>
        <v>-10.667348000000004</v>
      </c>
      <c r="O61" s="19">
        <f>IFERROR(('C12'!O61-'C13'!O61),"--")</f>
        <v>31.745417000000003</v>
      </c>
      <c r="P61" s="19">
        <f>IFERROR(('C12'!P61-'C13'!P61),"--")</f>
        <v>12.617272999999997</v>
      </c>
      <c r="Q61" s="19">
        <f>IFERROR(('C12'!Q61-'C13'!Q61),"--")</f>
        <v>17.410287999999994</v>
      </c>
      <c r="R61" s="19">
        <f>IFERROR(('C12'!R61-'C13'!R61),"--")</f>
        <v>60.475761999999996</v>
      </c>
      <c r="S61" s="19">
        <f>IFERROR(('C12'!S61-'C13'!S61),"--")</f>
        <v>109.06579599999999</v>
      </c>
      <c r="T61" s="19">
        <f>IFERROR(('C12'!T61-'C13'!T61),"--")</f>
        <v>106.30720699999998</v>
      </c>
      <c r="U61" s="19">
        <f>IFERROR(('C12'!U61-'C13'!U61),"--")</f>
        <v>126.13571400000001</v>
      </c>
      <c r="V61" s="19">
        <f>IFERROR(('C12'!V61-'C13'!V61),"--")</f>
        <v>101.699769</v>
      </c>
      <c r="W61" s="19">
        <f>IFERROR(('C12'!W61-'C13'!W61),"--")</f>
        <v>95.577376999999984</v>
      </c>
      <c r="X61" s="19">
        <f>IFERROR(('C12'!X61-'C13'!X61),"--")</f>
        <v>77.960351000000003</v>
      </c>
      <c r="Y61" s="19">
        <f>IFERROR(('C12'!Y61-'C13'!Y61),"--")</f>
        <v>91.065235999999985</v>
      </c>
      <c r="Z61" s="19">
        <f>IFERROR(('C12'!Z61-'C13'!Z61),"--")</f>
        <v>106.44176699999998</v>
      </c>
      <c r="AA61" s="19">
        <f>IFERROR(('C12'!AA61-'C13'!AA61),"--")</f>
        <v>153.35903599999997</v>
      </c>
      <c r="AB61" s="19">
        <f>IFERROR(('C12'!AB61-'C13'!AB61),"--")</f>
        <v>107.62855</v>
      </c>
      <c r="AC61" s="19">
        <f>IFERROR(('C12'!AC61-'C13'!AC61),"--")</f>
        <v>186.323195</v>
      </c>
      <c r="AD61" s="19">
        <f>IFERROR(('C12'!AD61-'C13'!AD61),"--")</f>
        <v>219.67197000000002</v>
      </c>
      <c r="AE61" s="19">
        <f>IFERROR(('C12'!AE61-'C13'!AE61),"--")</f>
        <v>1705.649054</v>
      </c>
    </row>
    <row r="62" spans="1:31">
      <c r="A62" s="37" t="s">
        <v>160</v>
      </c>
      <c r="B62" s="4" t="s">
        <v>161</v>
      </c>
      <c r="C62" s="19">
        <f>IFERROR(('C12'!C62-'C13'!C62),"--")</f>
        <v>0.38900000000000001</v>
      </c>
      <c r="D62" s="19">
        <f>IFERROR(('C12'!D62-'C13'!D62),"--")</f>
        <v>-6.1232000000000009E-2</v>
      </c>
      <c r="E62" s="19">
        <f>IFERROR(('C12'!E62-'C13'!E62),"--")</f>
        <v>-3.4119219999999997</v>
      </c>
      <c r="F62" s="19">
        <f>IFERROR(('C12'!F62-'C13'!F62),"--")</f>
        <v>-3.6146819999999997</v>
      </c>
      <c r="G62" s="19">
        <f>IFERROR(('C12'!G62-'C13'!G62),"--")</f>
        <v>-3.3858769999999998</v>
      </c>
      <c r="H62" s="19">
        <f>IFERROR(('C12'!H62-'C13'!H62),"--")</f>
        <v>-3.0228890000000002</v>
      </c>
      <c r="I62" s="19">
        <f>IFERROR(('C12'!I62-'C13'!I62),"--")</f>
        <v>-5.1882590000000004</v>
      </c>
      <c r="J62" s="19">
        <f>IFERROR(('C12'!J62-'C13'!J62),"--")</f>
        <v>-4.7100900000000001</v>
      </c>
      <c r="K62" s="19">
        <f>IFERROR(('C12'!K62-'C13'!K62),"--")</f>
        <v>-5.8742710000000002</v>
      </c>
      <c r="L62" s="19">
        <f>IFERROR(('C12'!L62-'C13'!L62),"--")</f>
        <v>-6.6801310000000003</v>
      </c>
      <c r="M62" s="19">
        <f>IFERROR(('C12'!M62-'C13'!M62),"--")</f>
        <v>-9.6626370000000001</v>
      </c>
      <c r="N62" s="19">
        <f>IFERROR(('C12'!N62-'C13'!N62),"--")</f>
        <v>-6.3916549999999992</v>
      </c>
      <c r="O62" s="19">
        <f>IFERROR(('C12'!O62-'C13'!O62),"--")</f>
        <v>-2.6560860000000002</v>
      </c>
      <c r="P62" s="19">
        <f>IFERROR(('C12'!P62-'C13'!P62),"--")</f>
        <v>-2.4272290000000005</v>
      </c>
      <c r="Q62" s="19">
        <f>IFERROR(('C12'!Q62-'C13'!Q62),"--")</f>
        <v>-1.4396580000000001</v>
      </c>
      <c r="R62" s="19">
        <f>IFERROR(('C12'!R62-'C13'!R62),"--")</f>
        <v>-2.33433</v>
      </c>
      <c r="S62" s="19">
        <f>IFERROR(('C12'!S62-'C13'!S62),"--")</f>
        <v>-1.8922110000000001</v>
      </c>
      <c r="T62" s="19">
        <f>IFERROR(('C12'!T62-'C13'!T62),"--")</f>
        <v>-2.7949729999999997</v>
      </c>
      <c r="U62" s="19">
        <f>IFERROR(('C12'!U62-'C13'!U62),"--")</f>
        <v>-3.0716809999999999</v>
      </c>
      <c r="V62" s="19">
        <f>IFERROR(('C12'!V62-'C13'!V62),"--")</f>
        <v>-3.1376499999999998</v>
      </c>
      <c r="W62" s="19">
        <f>IFERROR(('C12'!W62-'C13'!W62),"--")</f>
        <v>-3.9197239999999995</v>
      </c>
      <c r="X62" s="19">
        <f>IFERROR(('C12'!X62-'C13'!X62),"--")</f>
        <v>-1.668741</v>
      </c>
      <c r="Y62" s="19">
        <f>IFERROR(('C12'!Y62-'C13'!Y62),"--")</f>
        <v>-1.7290719999999999</v>
      </c>
      <c r="Z62" s="19">
        <f>IFERROR(('C12'!Z62-'C13'!Z62),"--")</f>
        <v>-2.0661499999999999</v>
      </c>
      <c r="AA62" s="19">
        <f>IFERROR(('C12'!AA62-'C13'!AA62),"--")</f>
        <v>-2.4642940000000002</v>
      </c>
      <c r="AB62" s="19">
        <f>IFERROR(('C12'!AB62-'C13'!AB62),"--")</f>
        <v>-2.3804259999999999</v>
      </c>
      <c r="AC62" s="19">
        <f>IFERROR(('C12'!AC62-'C13'!AC62),"--")</f>
        <v>-1.8653649999999999</v>
      </c>
      <c r="AD62" s="19">
        <f>IFERROR(('C12'!AD62-'C13'!AD62),"--")</f>
        <v>-0.52584900000000001</v>
      </c>
      <c r="AE62" s="19">
        <f>IFERROR(('C12'!AE62-'C13'!AE62),"--")</f>
        <v>-87.988084000000015</v>
      </c>
    </row>
    <row r="63" spans="1:31">
      <c r="A63" s="37" t="s">
        <v>162</v>
      </c>
      <c r="B63" s="4" t="s">
        <v>163</v>
      </c>
      <c r="C63" s="19">
        <f>IFERROR(('C12'!C63-'C13'!C63),"--")</f>
        <v>130.48099999999999</v>
      </c>
      <c r="D63" s="19">
        <f>IFERROR(('C12'!D63-'C13'!D63),"--")</f>
        <v>99.868078999999994</v>
      </c>
      <c r="E63" s="19">
        <f>IFERROR(('C12'!E63-'C13'!E63),"--")</f>
        <v>70.654416999999995</v>
      </c>
      <c r="F63" s="19">
        <f>IFERROR(('C12'!F63-'C13'!F63),"--")</f>
        <v>53.052178999999995</v>
      </c>
      <c r="G63" s="19">
        <f>IFERROR(('C12'!G63-'C13'!G63),"--")</f>
        <v>45.839475000000007</v>
      </c>
      <c r="H63" s="19">
        <f>IFERROR(('C12'!H63-'C13'!H63),"--")</f>
        <v>48.115814999999998</v>
      </c>
      <c r="I63" s="19">
        <f>IFERROR(('C12'!I63-'C13'!I63),"--")</f>
        <v>33.580359000000001</v>
      </c>
      <c r="J63" s="19">
        <f>IFERROR(('C12'!J63-'C13'!J63),"--")</f>
        <v>22.660209999999999</v>
      </c>
      <c r="K63" s="19">
        <f>IFERROR(('C12'!K63-'C13'!K63),"--")</f>
        <v>22.136331999999999</v>
      </c>
      <c r="L63" s="19">
        <f>IFERROR(('C12'!L63-'C13'!L63),"--")</f>
        <v>26.081026000000005</v>
      </c>
      <c r="M63" s="19">
        <f>IFERROR(('C12'!M63-'C13'!M63),"--")</f>
        <v>25.978603</v>
      </c>
      <c r="N63" s="19">
        <f>IFERROR(('C12'!N63-'C13'!N63),"--")</f>
        <v>20.940621</v>
      </c>
      <c r="O63" s="19">
        <f>IFERROR(('C12'!O63-'C13'!O63),"--")</f>
        <v>22.104844999999997</v>
      </c>
      <c r="P63" s="19">
        <f>IFERROR(('C12'!P63-'C13'!P63),"--")</f>
        <v>22.700232</v>
      </c>
      <c r="Q63" s="19">
        <f>IFERROR(('C12'!Q63-'C13'!Q63),"--")</f>
        <v>15.179576000000001</v>
      </c>
      <c r="R63" s="19">
        <f>IFERROR(('C12'!R63-'C13'!R63),"--")</f>
        <v>39.074679000000003</v>
      </c>
      <c r="S63" s="19">
        <f>IFERROR(('C12'!S63-'C13'!S63),"--")</f>
        <v>41.211781000000002</v>
      </c>
      <c r="T63" s="19">
        <f>IFERROR(('C12'!T63-'C13'!T63),"--")</f>
        <v>53.544388000000012</v>
      </c>
      <c r="U63" s="19">
        <f>IFERROR(('C12'!U63-'C13'!U63),"--")</f>
        <v>40.726957999999996</v>
      </c>
      <c r="V63" s="19">
        <f>IFERROR(('C12'!V63-'C13'!V63),"--")</f>
        <v>35.906819999999996</v>
      </c>
      <c r="W63" s="19">
        <f>IFERROR(('C12'!W63-'C13'!W63),"--")</f>
        <v>28.125601</v>
      </c>
      <c r="X63" s="19">
        <f>IFERROR(('C12'!X63-'C13'!X63),"--")</f>
        <v>20.333090999999996</v>
      </c>
      <c r="Y63" s="19">
        <f>IFERROR(('C12'!Y63-'C13'!Y63),"--")</f>
        <v>20.252590999999995</v>
      </c>
      <c r="Z63" s="19">
        <f>IFERROR(('C12'!Z63-'C13'!Z63),"--")</f>
        <v>21.563488000000003</v>
      </c>
      <c r="AA63" s="19">
        <f>IFERROR(('C12'!AA63-'C13'!AA63),"--")</f>
        <v>27.514147000000005</v>
      </c>
      <c r="AB63" s="19">
        <f>IFERROR(('C12'!AB63-'C13'!AB63),"--")</f>
        <v>25.133442000000006</v>
      </c>
      <c r="AC63" s="19">
        <f>IFERROR(('C12'!AC63-'C13'!AC63),"--")</f>
        <v>32.542655000000003</v>
      </c>
      <c r="AD63" s="19">
        <f>IFERROR(('C12'!AD63-'C13'!AD63),"--")</f>
        <v>11.291725000000007</v>
      </c>
      <c r="AE63" s="19">
        <f>IFERROR(('C12'!AE63-'C13'!AE63),"--")</f>
        <v>1056.5941350000003</v>
      </c>
    </row>
    <row r="64" spans="1:31">
      <c r="A64" s="37" t="s">
        <v>164</v>
      </c>
      <c r="B64" s="4" t="s">
        <v>165</v>
      </c>
      <c r="C64" s="19">
        <f>IFERROR(('C12'!C64-'C13'!C64),"--")</f>
        <v>128.16000000000003</v>
      </c>
      <c r="D64" s="19">
        <f>IFERROR(('C12'!D64-'C13'!D64),"--")</f>
        <v>122.51557100000001</v>
      </c>
      <c r="E64" s="19">
        <f>IFERROR(('C12'!E64-'C13'!E64),"--")</f>
        <v>114.22348200000002</v>
      </c>
      <c r="F64" s="19">
        <f>IFERROR(('C12'!F64-'C13'!F64),"--")</f>
        <v>71.429844000000003</v>
      </c>
      <c r="G64" s="19">
        <f>IFERROR(('C12'!G64-'C13'!G64),"--")</f>
        <v>45.033726999999999</v>
      </c>
      <c r="H64" s="19">
        <f>IFERROR(('C12'!H64-'C13'!H64),"--")</f>
        <v>72.520331999999996</v>
      </c>
      <c r="I64" s="19">
        <f>IFERROR(('C12'!I64-'C13'!I64),"--")</f>
        <v>56.72587200000001</v>
      </c>
      <c r="J64" s="19">
        <f>IFERROR(('C12'!J64-'C13'!J64),"--")</f>
        <v>37.626892000000005</v>
      </c>
      <c r="K64" s="19">
        <f>IFERROR(('C12'!K64-'C13'!K64),"--")</f>
        <v>28.826132999999999</v>
      </c>
      <c r="L64" s="19">
        <f>IFERROR(('C12'!L64-'C13'!L64),"--")</f>
        <v>46.626309999999997</v>
      </c>
      <c r="M64" s="19">
        <f>IFERROR(('C12'!M64-'C13'!M64),"--")</f>
        <v>38.740549000000001</v>
      </c>
      <c r="N64" s="19">
        <f>IFERROR(('C12'!N64-'C13'!N64),"--")</f>
        <v>11.425546000000001</v>
      </c>
      <c r="O64" s="19">
        <f>IFERROR(('C12'!O64-'C13'!O64),"--")</f>
        <v>26.674131999999997</v>
      </c>
      <c r="P64" s="19">
        <f>IFERROR(('C12'!P64-'C13'!P64),"--")</f>
        <v>45.839849000000001</v>
      </c>
      <c r="Q64" s="19">
        <f>IFERROR(('C12'!Q64-'C13'!Q64),"--")</f>
        <v>52.031388999999997</v>
      </c>
      <c r="R64" s="19">
        <f>IFERROR(('C12'!R64-'C13'!R64),"--")</f>
        <v>67.254311000000001</v>
      </c>
      <c r="S64" s="19">
        <f>IFERROR(('C12'!S64-'C13'!S64),"--")</f>
        <v>73.420693999999997</v>
      </c>
      <c r="T64" s="19">
        <f>IFERROR(('C12'!T64-'C13'!T64),"--")</f>
        <v>63.375721999999996</v>
      </c>
      <c r="U64" s="19">
        <f>IFERROR(('C12'!U64-'C13'!U64),"--")</f>
        <v>77.423585000000003</v>
      </c>
      <c r="V64" s="19">
        <f>IFERROR(('C12'!V64-'C13'!V64),"--")</f>
        <v>52.450355000000002</v>
      </c>
      <c r="W64" s="19">
        <f>IFERROR(('C12'!W64-'C13'!W64),"--")</f>
        <v>79.262826000000004</v>
      </c>
      <c r="X64" s="19">
        <f>IFERROR(('C12'!X64-'C13'!X64),"--")</f>
        <v>49.009088000000006</v>
      </c>
      <c r="Y64" s="19">
        <f>IFERROR(('C12'!Y64-'C13'!Y64),"--")</f>
        <v>66.279755999999992</v>
      </c>
      <c r="Z64" s="19">
        <f>IFERROR(('C12'!Z64-'C13'!Z64),"--")</f>
        <v>63.017109000000005</v>
      </c>
      <c r="AA64" s="19">
        <f>IFERROR(('C12'!AA64-'C13'!AA64),"--")</f>
        <v>61.497744999999995</v>
      </c>
      <c r="AB64" s="19">
        <f>IFERROR(('C12'!AB64-'C13'!AB64),"--")</f>
        <v>36.231394999999999</v>
      </c>
      <c r="AC64" s="19">
        <f>IFERROR(('C12'!AC64-'C13'!AC64),"--")</f>
        <v>48.503572000000005</v>
      </c>
      <c r="AD64" s="19">
        <f>IFERROR(('C12'!AD64-'C13'!AD64),"--")</f>
        <v>51.808764000000004</v>
      </c>
      <c r="AE64" s="19">
        <f>IFERROR(('C12'!AE64-'C13'!AE64),"--")</f>
        <v>1687.9345499999997</v>
      </c>
    </row>
    <row r="65" spans="1:31">
      <c r="A65" s="37" t="s">
        <v>166</v>
      </c>
      <c r="B65" s="4" t="s">
        <v>167</v>
      </c>
      <c r="C65" s="19">
        <f>IFERROR(('C12'!C65-'C13'!C65),"--")</f>
        <v>7.9679999999999991</v>
      </c>
      <c r="D65" s="19">
        <f>IFERROR(('C12'!D65-'C13'!D65),"--")</f>
        <v>8.265861000000001</v>
      </c>
      <c r="E65" s="19">
        <f>IFERROR(('C12'!E65-'C13'!E65),"--")</f>
        <v>7.591215</v>
      </c>
      <c r="F65" s="19">
        <f>IFERROR(('C12'!F65-'C13'!F65),"--")</f>
        <v>14.780716000000002</v>
      </c>
      <c r="G65" s="19">
        <f>IFERROR(('C12'!G65-'C13'!G65),"--")</f>
        <v>18.402925</v>
      </c>
      <c r="H65" s="19">
        <f>IFERROR(('C12'!H65-'C13'!H65),"--")</f>
        <v>5.1793820000000004</v>
      </c>
      <c r="I65" s="19">
        <f>IFERROR(('C12'!I65-'C13'!I65),"--")</f>
        <v>10.255060000000002</v>
      </c>
      <c r="J65" s="19">
        <f>IFERROR(('C12'!J65-'C13'!J65),"--")</f>
        <v>5.494470999999999</v>
      </c>
      <c r="K65" s="19">
        <f>IFERROR(('C12'!K65-'C13'!K65),"--")</f>
        <v>4.2909140000000008</v>
      </c>
      <c r="L65" s="19">
        <f>IFERROR(('C12'!L65-'C13'!L65),"--")</f>
        <v>7.7851870000000005</v>
      </c>
      <c r="M65" s="19">
        <f>IFERROR(('C12'!M65-'C13'!M65),"--")</f>
        <v>10.743845999999998</v>
      </c>
      <c r="N65" s="19">
        <f>IFERROR(('C12'!N65-'C13'!N65),"--")</f>
        <v>0.63438100000000119</v>
      </c>
      <c r="O65" s="19">
        <f>IFERROR(('C12'!O65-'C13'!O65),"--")</f>
        <v>4.832257000000002</v>
      </c>
      <c r="P65" s="19">
        <f>IFERROR(('C12'!P65-'C13'!P65),"--")</f>
        <v>9.0774740000000023</v>
      </c>
      <c r="Q65" s="19">
        <f>IFERROR(('C12'!Q65-'C13'!Q65),"--")</f>
        <v>5.0605579999999968</v>
      </c>
      <c r="R65" s="19">
        <f>IFERROR(('C12'!R65-'C13'!R65),"--")</f>
        <v>13.871898000000002</v>
      </c>
      <c r="S65" s="19">
        <f>IFERROR(('C12'!S65-'C13'!S65),"--")</f>
        <v>21.270361999999995</v>
      </c>
      <c r="T65" s="19">
        <f>IFERROR(('C12'!T65-'C13'!T65),"--")</f>
        <v>20.750232000000008</v>
      </c>
      <c r="U65" s="19">
        <f>IFERROR(('C12'!U65-'C13'!U65),"--")</f>
        <v>13.997749000000002</v>
      </c>
      <c r="V65" s="19">
        <f>IFERROR(('C12'!V65-'C13'!V65),"--")</f>
        <v>17.982248999999999</v>
      </c>
      <c r="W65" s="19">
        <f>IFERROR(('C12'!W65-'C13'!W65),"--")</f>
        <v>14.699971999999999</v>
      </c>
      <c r="X65" s="19">
        <f>IFERROR(('C12'!X65-'C13'!X65),"--")</f>
        <v>16.471995999999997</v>
      </c>
      <c r="Y65" s="19">
        <f>IFERROR(('C12'!Y65-'C13'!Y65),"--")</f>
        <v>20.692760000000007</v>
      </c>
      <c r="Z65" s="19">
        <f>IFERROR(('C12'!Z65-'C13'!Z65),"--")</f>
        <v>20.217955</v>
      </c>
      <c r="AA65" s="19">
        <f>IFERROR(('C12'!AA65-'C13'!AA65),"--")</f>
        <v>8.1664959999999951</v>
      </c>
      <c r="AB65" s="19">
        <f>IFERROR(('C12'!AB65-'C13'!AB65),"--")</f>
        <v>12.306969999999996</v>
      </c>
      <c r="AC65" s="19">
        <f>IFERROR(('C12'!AC65-'C13'!AC65),"--")</f>
        <v>17.016825999999998</v>
      </c>
      <c r="AD65" s="19">
        <f>IFERROR(('C12'!AD65-'C13'!AD65),"--")</f>
        <v>4.6649409999999989</v>
      </c>
      <c r="AE65" s="19">
        <f>IFERROR(('C12'!AE65-'C13'!AE65),"--")</f>
        <v>322.47265300000009</v>
      </c>
    </row>
    <row r="66" spans="1:31">
      <c r="A66" s="37" t="s">
        <v>168</v>
      </c>
      <c r="B66" s="4" t="s">
        <v>169</v>
      </c>
      <c r="C66" s="19">
        <f>IFERROR(('C12'!C66-'C13'!C66),"--")</f>
        <v>2.363</v>
      </c>
      <c r="D66" s="19">
        <f>IFERROR(('C12'!D66-'C13'!D66),"--")</f>
        <v>2.6026639999999999</v>
      </c>
      <c r="E66" s="19">
        <f>IFERROR(('C12'!E66-'C13'!E66),"--")</f>
        <v>4.2319149999999999</v>
      </c>
      <c r="F66" s="19">
        <f>IFERROR(('C12'!F66-'C13'!F66),"--")</f>
        <v>3.1465629999999996</v>
      </c>
      <c r="G66" s="19">
        <f>IFERROR(('C12'!G66-'C13'!G66),"--")</f>
        <v>1.7649010000000001</v>
      </c>
      <c r="H66" s="19">
        <f>IFERROR(('C12'!H66-'C13'!H66),"--")</f>
        <v>2.3994520000000001</v>
      </c>
      <c r="I66" s="19">
        <f>IFERROR(('C12'!I66-'C13'!I66),"--")</f>
        <v>1.11592</v>
      </c>
      <c r="J66" s="19">
        <f>IFERROR(('C12'!J66-'C13'!J66),"--")</f>
        <v>0.84356300000000017</v>
      </c>
      <c r="K66" s="19">
        <f>IFERROR(('C12'!K66-'C13'!K66),"--")</f>
        <v>0.52780500000000008</v>
      </c>
      <c r="L66" s="19">
        <f>IFERROR(('C12'!L66-'C13'!L66),"--")</f>
        <v>0.24793100000000012</v>
      </c>
      <c r="M66" s="19">
        <f>IFERROR(('C12'!M66-'C13'!M66),"--")</f>
        <v>1.181292</v>
      </c>
      <c r="N66" s="19">
        <f>IFERROR(('C12'!N66-'C13'!N66),"--")</f>
        <v>1.607718</v>
      </c>
      <c r="O66" s="19">
        <f>IFERROR(('C12'!O66-'C13'!O66),"--")</f>
        <v>1.808019</v>
      </c>
      <c r="P66" s="19">
        <f>IFERROR(('C12'!P66-'C13'!P66),"--")</f>
        <v>1.242138</v>
      </c>
      <c r="Q66" s="19">
        <f>IFERROR(('C12'!Q66-'C13'!Q66),"--")</f>
        <v>0.13699499999999998</v>
      </c>
      <c r="R66" s="19">
        <f>IFERROR(('C12'!R66-'C13'!R66),"--")</f>
        <v>0.27825500000000003</v>
      </c>
      <c r="S66" s="19">
        <f>IFERROR(('C12'!S66-'C13'!S66),"--")</f>
        <v>1.1148169999999999</v>
      </c>
      <c r="T66" s="19">
        <f>IFERROR(('C12'!T66-'C13'!T66),"--")</f>
        <v>3.7716530000000001</v>
      </c>
      <c r="U66" s="19">
        <f>IFERROR(('C12'!U66-'C13'!U66),"--")</f>
        <v>2.8732189999999997</v>
      </c>
      <c r="V66" s="19">
        <f>IFERROR(('C12'!V66-'C13'!V66),"--")</f>
        <v>1.8988400000000001</v>
      </c>
      <c r="W66" s="19">
        <f>IFERROR(('C12'!W66-'C13'!W66),"--")</f>
        <v>0.49805300000000002</v>
      </c>
      <c r="X66" s="19">
        <f>IFERROR(('C12'!X66-'C13'!X66),"--")</f>
        <v>-0.82899800000000001</v>
      </c>
      <c r="Y66" s="19">
        <f>IFERROR(('C12'!Y66-'C13'!Y66),"--")</f>
        <v>0.42381500000000005</v>
      </c>
      <c r="Z66" s="19">
        <f>IFERROR(('C12'!Z66-'C13'!Z66),"--")</f>
        <v>1.6109800000000001</v>
      </c>
      <c r="AA66" s="19">
        <f>IFERROR(('C12'!AA66-'C13'!AA66),"--")</f>
        <v>1.866973</v>
      </c>
      <c r="AB66" s="19">
        <f>IFERROR(('C12'!AB66-'C13'!AB66),"--")</f>
        <v>0.21180199999999999</v>
      </c>
      <c r="AC66" s="19">
        <f>IFERROR(('C12'!AC66-'C13'!AC66),"--")</f>
        <v>0.57230999999999999</v>
      </c>
      <c r="AD66" s="19">
        <f>IFERROR(('C12'!AD66-'C13'!AD66),"--")</f>
        <v>0.83161699999999983</v>
      </c>
      <c r="AE66" s="19">
        <f>IFERROR(('C12'!AE66-'C13'!AE66),"--")</f>
        <v>40.343211999999994</v>
      </c>
    </row>
    <row r="67" spans="1:31">
      <c r="A67" s="37" t="s">
        <v>170</v>
      </c>
      <c r="B67" s="4" t="s">
        <v>171</v>
      </c>
      <c r="C67" s="19">
        <f>IFERROR(('C12'!C67-'C13'!C67),"--")</f>
        <v>5.4110000000000005</v>
      </c>
      <c r="D67" s="19">
        <f>IFERROR(('C12'!D67-'C13'!D67),"--")</f>
        <v>4.6600820000000001</v>
      </c>
      <c r="E67" s="19">
        <f>IFERROR(('C12'!E67-'C13'!E67),"--")</f>
        <v>6.0931050000000013</v>
      </c>
      <c r="F67" s="19">
        <f>IFERROR(('C12'!F67-'C13'!F67),"--")</f>
        <v>7.8828199999999988</v>
      </c>
      <c r="G67" s="19">
        <f>IFERROR(('C12'!G67-'C13'!G67),"--")</f>
        <v>2.2409499999999998</v>
      </c>
      <c r="H67" s="19">
        <f>IFERROR(('C12'!H67-'C13'!H67),"--")</f>
        <v>4.5420409999999984</v>
      </c>
      <c r="I67" s="19">
        <f>IFERROR(('C12'!I67-'C13'!I67),"--")</f>
        <v>0.71376200000000001</v>
      </c>
      <c r="J67" s="19">
        <f>IFERROR(('C12'!J67-'C13'!J67),"--")</f>
        <v>-4.6743179999999995</v>
      </c>
      <c r="K67" s="19">
        <f>IFERROR(('C12'!K67-'C13'!K67),"--")</f>
        <v>-6.8873549999999994</v>
      </c>
      <c r="L67" s="19">
        <f>IFERROR(('C12'!L67-'C13'!L67),"--")</f>
        <v>-6.1578770000000009</v>
      </c>
      <c r="M67" s="19">
        <f>IFERROR(('C12'!M67-'C13'!M67),"--")</f>
        <v>-9.8367599999999999</v>
      </c>
      <c r="N67" s="19">
        <f>IFERROR(('C12'!N67-'C13'!N67),"--")</f>
        <v>-19.34226</v>
      </c>
      <c r="O67" s="19">
        <f>IFERROR(('C12'!O67-'C13'!O67),"--")</f>
        <v>-27.187927999999999</v>
      </c>
      <c r="P67" s="19">
        <f>IFERROR(('C12'!P67-'C13'!P67),"--")</f>
        <v>-21.385748</v>
      </c>
      <c r="Q67" s="19">
        <f>IFERROR(('C12'!Q67-'C13'!Q67),"--")</f>
        <v>-19.274524</v>
      </c>
      <c r="R67" s="19">
        <f>IFERROR(('C12'!R67-'C13'!R67),"--")</f>
        <v>-22.686447999999999</v>
      </c>
      <c r="S67" s="19">
        <f>IFERROR(('C12'!S67-'C13'!S67),"--")</f>
        <v>-18.706530000000001</v>
      </c>
      <c r="T67" s="19">
        <f>IFERROR(('C12'!T67-'C13'!T67),"--")</f>
        <v>-21.779045</v>
      </c>
      <c r="U67" s="19">
        <f>IFERROR(('C12'!U67-'C13'!U67),"--")</f>
        <v>-21.777307999999998</v>
      </c>
      <c r="V67" s="19">
        <f>IFERROR(('C12'!V67-'C13'!V67),"--")</f>
        <v>-26.499264</v>
      </c>
      <c r="W67" s="19">
        <f>IFERROR(('C12'!W67-'C13'!W67),"--")</f>
        <v>-24.588215999999996</v>
      </c>
      <c r="X67" s="19">
        <f>IFERROR(('C12'!X67-'C13'!X67),"--")</f>
        <v>-26.091626000000005</v>
      </c>
      <c r="Y67" s="19">
        <f>IFERROR(('C12'!Y67-'C13'!Y67),"--")</f>
        <v>-26.182590999999999</v>
      </c>
      <c r="Z67" s="19">
        <f>IFERROR(('C12'!Z67-'C13'!Z67),"--")</f>
        <v>-21.456530999999998</v>
      </c>
      <c r="AA67" s="19">
        <f>IFERROR(('C12'!AA67-'C13'!AA67),"--")</f>
        <v>-12.159077999999999</v>
      </c>
      <c r="AB67" s="19">
        <f>IFERROR(('C12'!AB67-'C13'!AB67),"--")</f>
        <v>4.7881839999999993</v>
      </c>
      <c r="AC67" s="19">
        <f>IFERROR(('C12'!AC67-'C13'!AC67),"--")</f>
        <v>-3.587826999999999</v>
      </c>
      <c r="AD67" s="19">
        <f>IFERROR(('C12'!AD67-'C13'!AD67),"--")</f>
        <v>-1.4430410000000009</v>
      </c>
      <c r="AE67" s="19">
        <f>IFERROR(('C12'!AE67-'C13'!AE67),"--")</f>
        <v>-305.37233100000003</v>
      </c>
    </row>
    <row r="68" spans="1:31">
      <c r="A68" s="37" t="s">
        <v>172</v>
      </c>
      <c r="B68" s="4" t="s">
        <v>173</v>
      </c>
      <c r="C68" s="19">
        <f>IFERROR(('C12'!C68-'C13'!C68),"--")</f>
        <v>12.841999999999999</v>
      </c>
      <c r="D68" s="19">
        <f>IFERROR(('C12'!D68-'C13'!D68),"--")</f>
        <v>24.716340000000002</v>
      </c>
      <c r="E68" s="19">
        <f>IFERROR(('C12'!E68-'C13'!E68),"--")</f>
        <v>31.073281999999999</v>
      </c>
      <c r="F68" s="19">
        <f>IFERROR(('C12'!F68-'C13'!F68),"--")</f>
        <v>17.567895</v>
      </c>
      <c r="G68" s="19">
        <f>IFERROR(('C12'!G68-'C13'!G68),"--")</f>
        <v>19.699756000000001</v>
      </c>
      <c r="H68" s="19">
        <f>IFERROR(('C12'!H68-'C13'!H68),"--")</f>
        <v>25.915911000000001</v>
      </c>
      <c r="I68" s="19">
        <f>IFERROR(('C12'!I68-'C13'!I68),"--")</f>
        <v>24.42398</v>
      </c>
      <c r="J68" s="19">
        <f>IFERROR(('C12'!J68-'C13'!J68),"--")</f>
        <v>17.690890000000003</v>
      </c>
      <c r="K68" s="19">
        <f>IFERROR(('C12'!K68-'C13'!K68),"--")</f>
        <v>12.480438000000001</v>
      </c>
      <c r="L68" s="19">
        <f>IFERROR(('C12'!L68-'C13'!L68),"--")</f>
        <v>4.0019310000000008</v>
      </c>
      <c r="M68" s="19">
        <f>IFERROR(('C12'!M68-'C13'!M68),"--")</f>
        <v>1.7842329999999986</v>
      </c>
      <c r="N68" s="19">
        <f>IFERROR(('C12'!N68-'C13'!N68),"--")</f>
        <v>3.5073179999999979</v>
      </c>
      <c r="O68" s="19">
        <f>IFERROR(('C12'!O68-'C13'!O68),"--")</f>
        <v>2.379230999999999</v>
      </c>
      <c r="P68" s="19">
        <f>IFERROR(('C12'!P68-'C13'!P68),"--")</f>
        <v>6.9321769999999994</v>
      </c>
      <c r="Q68" s="19">
        <f>IFERROR(('C12'!Q68-'C13'!Q68),"--")</f>
        <v>8.4943430000000024</v>
      </c>
      <c r="R68" s="19">
        <f>IFERROR(('C12'!R68-'C13'!R68),"--")</f>
        <v>12.055530000000001</v>
      </c>
      <c r="S68" s="19">
        <f>IFERROR(('C12'!S68-'C13'!S68),"--")</f>
        <v>18.491447000000001</v>
      </c>
      <c r="T68" s="19">
        <f>IFERROR(('C12'!T68-'C13'!T68),"--")</f>
        <v>46.309405999999996</v>
      </c>
      <c r="U68" s="19">
        <f>IFERROR(('C12'!U68-'C13'!U68),"--")</f>
        <v>66.422988000000004</v>
      </c>
      <c r="V68" s="19">
        <f>IFERROR(('C12'!V68-'C13'!V68),"--")</f>
        <v>45.7834</v>
      </c>
      <c r="W68" s="19">
        <f>IFERROR(('C12'!W68-'C13'!W68),"--")</f>
        <v>55.884515000000007</v>
      </c>
      <c r="X68" s="19">
        <f>IFERROR(('C12'!X68-'C13'!X68),"--")</f>
        <v>47.773220000000002</v>
      </c>
      <c r="Y68" s="19">
        <f>IFERROR(('C12'!Y68-'C13'!Y68),"--")</f>
        <v>52.623823000000009</v>
      </c>
      <c r="Z68" s="19">
        <f>IFERROR(('C12'!Z68-'C13'!Z68),"--")</f>
        <v>36.417277999999996</v>
      </c>
      <c r="AA68" s="19">
        <f>IFERROR(('C12'!AA68-'C13'!AA68),"--")</f>
        <v>31.226757999999997</v>
      </c>
      <c r="AB68" s="19">
        <f>IFERROR(('C12'!AB68-'C13'!AB68),"--")</f>
        <v>27.119397999999997</v>
      </c>
      <c r="AC68" s="19">
        <f>IFERROR(('C12'!AC68-'C13'!AC68),"--")</f>
        <v>41.231137999999994</v>
      </c>
      <c r="AD68" s="19">
        <f>IFERROR(('C12'!AD68-'C13'!AD68),"--")</f>
        <v>48.445008999999999</v>
      </c>
      <c r="AE68" s="19">
        <f>IFERROR(('C12'!AE68-'C13'!AE68),"--")</f>
        <v>743.29363499999999</v>
      </c>
    </row>
    <row r="69" spans="1:31">
      <c r="A69" s="37" t="s">
        <v>174</v>
      </c>
      <c r="B69" s="4" t="s">
        <v>175</v>
      </c>
      <c r="C69" s="19">
        <f>IFERROR(('C12'!C69-'C13'!C69),"--")</f>
        <v>3.6700000000000004</v>
      </c>
      <c r="D69" s="19">
        <f>IFERROR(('C12'!D69-'C13'!D69),"--")</f>
        <v>2.5062879999999996</v>
      </c>
      <c r="E69" s="19">
        <f>IFERROR(('C12'!E69-'C13'!E69),"--")</f>
        <v>2.9188109999999998</v>
      </c>
      <c r="F69" s="19">
        <f>IFERROR(('C12'!F69-'C13'!F69),"--")</f>
        <v>2.36171</v>
      </c>
      <c r="G69" s="19">
        <f>IFERROR(('C12'!G69-'C13'!G69),"--")</f>
        <v>1.347494</v>
      </c>
      <c r="H69" s="19">
        <f>IFERROR(('C12'!H69-'C13'!H69),"--")</f>
        <v>0.14666300000000021</v>
      </c>
      <c r="I69" s="19">
        <f>IFERROR(('C12'!I69-'C13'!I69),"--")</f>
        <v>-0.7879479999999992</v>
      </c>
      <c r="J69" s="19">
        <f>IFERROR(('C12'!J69-'C13'!J69),"--")</f>
        <v>-4.3792489999999988</v>
      </c>
      <c r="K69" s="19">
        <f>IFERROR(('C12'!K69-'C13'!K69),"--")</f>
        <v>-11.3521</v>
      </c>
      <c r="L69" s="19">
        <f>IFERROR(('C12'!L69-'C13'!L69),"--")</f>
        <v>-18.622302999999999</v>
      </c>
      <c r="M69" s="19">
        <f>IFERROR(('C12'!M69-'C13'!M69),"--")</f>
        <v>-24.006028000000001</v>
      </c>
      <c r="N69" s="19">
        <f>IFERROR(('C12'!N69-'C13'!N69),"--")</f>
        <v>-27.857652999999999</v>
      </c>
      <c r="O69" s="19">
        <f>IFERROR(('C12'!O69-'C13'!O69),"--")</f>
        <v>-26.266238999999999</v>
      </c>
      <c r="P69" s="19">
        <f>IFERROR(('C12'!P69-'C13'!P69),"--")</f>
        <v>-28.329635</v>
      </c>
      <c r="Q69" s="19">
        <f>IFERROR(('C12'!Q69-'C13'!Q69),"--")</f>
        <v>-19.222433000000002</v>
      </c>
      <c r="R69" s="19">
        <f>IFERROR(('C12'!R69-'C13'!R69),"--")</f>
        <v>-18.165025</v>
      </c>
      <c r="S69" s="19">
        <f>IFERROR(('C12'!S69-'C13'!S69),"--")</f>
        <v>-24.502636999999993</v>
      </c>
      <c r="T69" s="19">
        <f>IFERROR(('C12'!T69-'C13'!T69),"--")</f>
        <v>-7.6840800000000016</v>
      </c>
      <c r="U69" s="19">
        <f>IFERROR(('C12'!U69-'C13'!U69),"--")</f>
        <v>-8.4642309999999981</v>
      </c>
      <c r="V69" s="19">
        <f>IFERROR(('C12'!V69-'C13'!V69),"--")</f>
        <v>-14.479969999999994</v>
      </c>
      <c r="W69" s="19">
        <f>IFERROR(('C12'!W69-'C13'!W69),"--")</f>
        <v>-38.639810000000004</v>
      </c>
      <c r="X69" s="19">
        <f>IFERROR(('C12'!X69-'C13'!X69),"--")</f>
        <v>-35.107123000000001</v>
      </c>
      <c r="Y69" s="19">
        <f>IFERROR(('C12'!Y69-'C13'!Y69),"--")</f>
        <v>-29.129598000000001</v>
      </c>
      <c r="Z69" s="19">
        <f>IFERROR(('C12'!Z69-'C13'!Z69),"--")</f>
        <v>-29.406916000000002</v>
      </c>
      <c r="AA69" s="19">
        <f>IFERROR(('C12'!AA69-'C13'!AA69),"--")</f>
        <v>-28.925209000000006</v>
      </c>
      <c r="AB69" s="19">
        <f>IFERROR(('C12'!AB69-'C13'!AB69),"--")</f>
        <v>-13.888410999999998</v>
      </c>
      <c r="AC69" s="19">
        <f>IFERROR(('C12'!AC69-'C13'!AC69),"--")</f>
        <v>-35.300604999999997</v>
      </c>
      <c r="AD69" s="19">
        <f>IFERROR(('C12'!AD69-'C13'!AD69),"--")</f>
        <v>-41.453862000000001</v>
      </c>
      <c r="AE69" s="19">
        <f>IFERROR(('C12'!AE69-'C13'!AE69),"--")</f>
        <v>-473.02009899999996</v>
      </c>
    </row>
    <row r="70" spans="1:31">
      <c r="A70" s="37" t="s">
        <v>176</v>
      </c>
      <c r="B70" s="4" t="s">
        <v>177</v>
      </c>
      <c r="C70" s="19">
        <f>IFERROR(('C12'!C70-'C13'!C70),"--")</f>
        <v>6.2659999999999991</v>
      </c>
      <c r="D70" s="19">
        <f>IFERROR(('C12'!D70-'C13'!D70),"--")</f>
        <v>13.065773</v>
      </c>
      <c r="E70" s="19">
        <f>IFERROR(('C12'!E70-'C13'!E70),"--")</f>
        <v>23.184367000000002</v>
      </c>
      <c r="F70" s="19">
        <f>IFERROR(('C12'!F70-'C13'!F70),"--")</f>
        <v>103.74495899999999</v>
      </c>
      <c r="G70" s="19">
        <f>IFERROR(('C12'!G70-'C13'!G70),"--")</f>
        <v>216.99148700000001</v>
      </c>
      <c r="H70" s="19">
        <f>IFERROR(('C12'!H70-'C13'!H70),"--")</f>
        <v>57.836013000000015</v>
      </c>
      <c r="I70" s="19">
        <f>IFERROR(('C12'!I70-'C13'!I70),"--")</f>
        <v>53.817120999999993</v>
      </c>
      <c r="J70" s="19">
        <f>IFERROR(('C12'!J70-'C13'!J70),"--")</f>
        <v>63.749662999999998</v>
      </c>
      <c r="K70" s="19">
        <f>IFERROR(('C12'!K70-'C13'!K70),"--")</f>
        <v>-46.777534999999993</v>
      </c>
      <c r="L70" s="19">
        <f>IFERROR(('C12'!L70-'C13'!L70),"--")</f>
        <v>-61.750047000000009</v>
      </c>
      <c r="M70" s="19">
        <f>IFERROR(('C12'!M70-'C13'!M70),"--")</f>
        <v>-111.98648300000001</v>
      </c>
      <c r="N70" s="19">
        <f>IFERROR(('C12'!N70-'C13'!N70),"--")</f>
        <v>-133.26944599999999</v>
      </c>
      <c r="O70" s="19">
        <f>IFERROR(('C12'!O70-'C13'!O70),"--")</f>
        <v>-137.25987699999999</v>
      </c>
      <c r="P70" s="19">
        <f>IFERROR(('C12'!P70-'C13'!P70),"--")</f>
        <v>-149.03290099999998</v>
      </c>
      <c r="Q70" s="19">
        <f>IFERROR(('C12'!Q70-'C13'!Q70),"--")</f>
        <v>-158.77623800000001</v>
      </c>
      <c r="R70" s="19">
        <f>IFERROR(('C12'!R70-'C13'!R70),"--")</f>
        <v>-165.13942600000001</v>
      </c>
      <c r="S70" s="19">
        <f>IFERROR(('C12'!S70-'C13'!S70),"--")</f>
        <v>-174.19270499999999</v>
      </c>
      <c r="T70" s="19">
        <f>IFERROR(('C12'!T70-'C13'!T70),"--")</f>
        <v>-199.15112500000001</v>
      </c>
      <c r="U70" s="19">
        <f>IFERROR(('C12'!U70-'C13'!U70),"--")</f>
        <v>-199.22016100000002</v>
      </c>
      <c r="V70" s="19">
        <f>IFERROR(('C12'!V70-'C13'!V70),"--")</f>
        <v>-191.974109</v>
      </c>
      <c r="W70" s="19">
        <f>IFERROR(('C12'!W70-'C13'!W70),"--")</f>
        <v>-220.07044099999999</v>
      </c>
      <c r="X70" s="19">
        <f>IFERROR(('C12'!X70-'C13'!X70),"--")</f>
        <v>-243.05689799999996</v>
      </c>
      <c r="Y70" s="19">
        <f>IFERROR(('C12'!Y70-'C13'!Y70),"--")</f>
        <v>-253.33699599999994</v>
      </c>
      <c r="Z70" s="19">
        <f>IFERROR(('C12'!Z70-'C13'!Z70),"--")</f>
        <v>-244.24634799999998</v>
      </c>
      <c r="AA70" s="19">
        <f>IFERROR(('C12'!AA70-'C13'!AA70),"--")</f>
        <v>-236.21655399999997</v>
      </c>
      <c r="AB70" s="19">
        <f>IFERROR(('C12'!AB70-'C13'!AB70),"--")</f>
        <v>-236.23116200000004</v>
      </c>
      <c r="AC70" s="19">
        <f>IFERROR(('C12'!AC70-'C13'!AC70),"--")</f>
        <v>-399.86690800000002</v>
      </c>
      <c r="AD70" s="19">
        <f>IFERROR(('C12'!AD70-'C13'!AD70),"--")</f>
        <v>-346.62963999999999</v>
      </c>
      <c r="AE70" s="19">
        <f>IFERROR(('C12'!AE70-'C13'!AE70),"--")</f>
        <v>-3369.5296169999997</v>
      </c>
    </row>
    <row r="71" spans="1:31">
      <c r="A71" s="37" t="s">
        <v>178</v>
      </c>
      <c r="B71" s="4" t="s">
        <v>179</v>
      </c>
      <c r="C71" s="19">
        <f>IFERROR(('C12'!C71-'C13'!C71),"--")</f>
        <v>5.0710000000000006</v>
      </c>
      <c r="D71" s="19">
        <f>IFERROR(('C12'!D71-'C13'!D71),"--")</f>
        <v>9.4377759999999995</v>
      </c>
      <c r="E71" s="19">
        <f>IFERROR(('C12'!E71-'C13'!E71),"--")</f>
        <v>9.7405589999999993</v>
      </c>
      <c r="F71" s="19">
        <f>IFERROR(('C12'!F71-'C13'!F71),"--")</f>
        <v>7.809234</v>
      </c>
      <c r="G71" s="19">
        <f>IFERROR(('C12'!G71-'C13'!G71),"--")</f>
        <v>40.926930000000013</v>
      </c>
      <c r="H71" s="19">
        <f>IFERROR(('C12'!H71-'C13'!H71),"--")</f>
        <v>21.320084000000001</v>
      </c>
      <c r="I71" s="19">
        <f>IFERROR(('C12'!I71-'C13'!I71),"--")</f>
        <v>-6.0197700000000083</v>
      </c>
      <c r="J71" s="19">
        <f>IFERROR(('C12'!J71-'C13'!J71),"--")</f>
        <v>-18.640629000000004</v>
      </c>
      <c r="K71" s="19">
        <f>IFERROR(('C12'!K71-'C13'!K71),"--")</f>
        <v>-27.084781000000003</v>
      </c>
      <c r="L71" s="19">
        <f>IFERROR(('C12'!L71-'C13'!L71),"--")</f>
        <v>-19.044405999999995</v>
      </c>
      <c r="M71" s="19">
        <f>IFERROR(('C12'!M71-'C13'!M71),"--")</f>
        <v>-81.431196</v>
      </c>
      <c r="N71" s="19">
        <f>IFERROR(('C12'!N71-'C13'!N71),"--")</f>
        <v>-81.422207</v>
      </c>
      <c r="O71" s="19">
        <f>IFERROR(('C12'!O71-'C13'!O71),"--")</f>
        <v>-101.77620899999999</v>
      </c>
      <c r="P71" s="19">
        <f>IFERROR(('C12'!P71-'C13'!P71),"--")</f>
        <v>-86.235692</v>
      </c>
      <c r="Q71" s="19">
        <f>IFERROR(('C12'!Q71-'C13'!Q71),"--")</f>
        <v>-63.923592000000006</v>
      </c>
      <c r="R71" s="19">
        <f>IFERROR(('C12'!R71-'C13'!R71),"--")</f>
        <v>-57.718879000000015</v>
      </c>
      <c r="S71" s="19">
        <f>IFERROR(('C12'!S71-'C13'!S71),"--")</f>
        <v>-47.925799999999995</v>
      </c>
      <c r="T71" s="19">
        <f>IFERROR(('C12'!T71-'C13'!T71),"--")</f>
        <v>-32.732936000000002</v>
      </c>
      <c r="U71" s="19">
        <f>IFERROR(('C12'!U71-'C13'!U71),"--")</f>
        <v>-12.292688000000012</v>
      </c>
      <c r="V71" s="19">
        <f>IFERROR(('C12'!V71-'C13'!V71),"--")</f>
        <v>-30.408459000000008</v>
      </c>
      <c r="W71" s="19">
        <f>IFERROR(('C12'!W71-'C13'!W71),"--")</f>
        <v>-30.611925999999997</v>
      </c>
      <c r="X71" s="19">
        <f>IFERROR(('C12'!X71-'C13'!X71),"--")</f>
        <v>-22.857289000000009</v>
      </c>
      <c r="Y71" s="19">
        <f>IFERROR(('C12'!Y71-'C13'!Y71),"--")</f>
        <v>-11.806289000000007</v>
      </c>
      <c r="Z71" s="19">
        <f>IFERROR(('C12'!Z71-'C13'!Z71),"--")</f>
        <v>-21.654349000000011</v>
      </c>
      <c r="AA71" s="19">
        <f>IFERROR(('C12'!AA71-'C13'!AA71),"--")</f>
        <v>-33.874407000000012</v>
      </c>
      <c r="AB71" s="19">
        <f>IFERROR(('C12'!AB71-'C13'!AB71),"--")</f>
        <v>46.852564999999998</v>
      </c>
      <c r="AC71" s="19">
        <f>IFERROR(('C12'!AC71-'C13'!AC71),"--")</f>
        <v>15.894103000000001</v>
      </c>
      <c r="AD71" s="19">
        <f>IFERROR(('C12'!AD71-'C13'!AD71),"--")</f>
        <v>4.6009109999999964</v>
      </c>
      <c r="AE71" s="19">
        <f>IFERROR(('C12'!AE71-'C13'!AE71),"--")</f>
        <v>-625.80834200000027</v>
      </c>
    </row>
    <row r="72" spans="1:31">
      <c r="A72" s="37" t="s">
        <v>180</v>
      </c>
      <c r="B72" s="4" t="s">
        <v>181</v>
      </c>
      <c r="C72" s="19">
        <f>IFERROR(('C12'!C72-'C13'!C72),"--")</f>
        <v>21.006999999999998</v>
      </c>
      <c r="D72" s="19">
        <f>IFERROR(('C12'!D72-'C13'!D72),"--")</f>
        <v>28.046401000000003</v>
      </c>
      <c r="E72" s="19">
        <f>IFERROR(('C12'!E72-'C13'!E72),"--")</f>
        <v>21.824636000000005</v>
      </c>
      <c r="F72" s="19">
        <f>IFERROR(('C12'!F72-'C13'!F72),"--")</f>
        <v>12.503990999999999</v>
      </c>
      <c r="G72" s="19">
        <f>IFERROR(('C12'!G72-'C13'!G72),"--")</f>
        <v>9.6606939999999994</v>
      </c>
      <c r="H72" s="19">
        <f>IFERROR(('C12'!H72-'C13'!H72),"--")</f>
        <v>8.1019700000000014</v>
      </c>
      <c r="I72" s="19">
        <f>IFERROR(('C12'!I72-'C13'!I72),"--")</f>
        <v>4.973307000000001</v>
      </c>
      <c r="J72" s="19">
        <f>IFERROR(('C12'!J72-'C13'!J72),"--")</f>
        <v>-1.6316370000000013</v>
      </c>
      <c r="K72" s="19">
        <f>IFERROR(('C12'!K72-'C13'!K72),"--")</f>
        <v>-0.70364300000000135</v>
      </c>
      <c r="L72" s="19">
        <f>IFERROR(('C12'!L72-'C13'!L72),"--")</f>
        <v>-8.1633460000000024</v>
      </c>
      <c r="M72" s="19">
        <f>IFERROR(('C12'!M72-'C13'!M72),"--")</f>
        <v>-29.150931999999994</v>
      </c>
      <c r="N72" s="19">
        <f>IFERROR(('C12'!N72-'C13'!N72),"--")</f>
        <v>-20.863637000000004</v>
      </c>
      <c r="O72" s="19">
        <f>IFERROR(('C12'!O72-'C13'!O72),"--")</f>
        <v>-29.220905000000002</v>
      </c>
      <c r="P72" s="19">
        <f>IFERROR(('C12'!P72-'C13'!P72),"--")</f>
        <v>-26.438488</v>
      </c>
      <c r="Q72" s="19">
        <f>IFERROR(('C12'!Q72-'C13'!Q72),"--")</f>
        <v>-18.905490999999994</v>
      </c>
      <c r="R72" s="19">
        <f>IFERROR(('C12'!R72-'C13'!R72),"--")</f>
        <v>-18.188823999999997</v>
      </c>
      <c r="S72" s="19">
        <f>IFERROR(('C12'!S72-'C13'!S72),"--")</f>
        <v>-5.6719679999999997</v>
      </c>
      <c r="T72" s="19">
        <f>IFERROR(('C12'!T72-'C13'!T72),"--")</f>
        <v>4.8582019999999986</v>
      </c>
      <c r="U72" s="19">
        <f>IFERROR(('C12'!U72-'C13'!U72),"--")</f>
        <v>8.6103310000000022</v>
      </c>
      <c r="V72" s="19">
        <f>IFERROR(('C12'!V72-'C13'!V72),"--")</f>
        <v>0.34789900000000529</v>
      </c>
      <c r="W72" s="19">
        <f>IFERROR(('C12'!W72-'C13'!W72),"--")</f>
        <v>-7.5175590000000021</v>
      </c>
      <c r="X72" s="19">
        <f>IFERROR(('C12'!X72-'C13'!X72),"--")</f>
        <v>-12.560242999999996</v>
      </c>
      <c r="Y72" s="19">
        <f>IFERROR(('C12'!Y72-'C13'!Y72),"--")</f>
        <v>-14.462052000000003</v>
      </c>
      <c r="Z72" s="19">
        <f>IFERROR(('C12'!Z72-'C13'!Z72),"--")</f>
        <v>-14.528663999999999</v>
      </c>
      <c r="AA72" s="19">
        <f>IFERROR(('C12'!AA72-'C13'!AA72),"--")</f>
        <v>-17.490660999999999</v>
      </c>
      <c r="AB72" s="19">
        <f>IFERROR(('C12'!AB72-'C13'!AB72),"--")</f>
        <v>17.052548999999999</v>
      </c>
      <c r="AC72" s="19">
        <f>IFERROR(('C12'!AC72-'C13'!AC72),"--")</f>
        <v>99.662452999999999</v>
      </c>
      <c r="AD72" s="19">
        <f>IFERROR(('C12'!AD72-'C13'!AD72),"--")</f>
        <v>110.41704799999999</v>
      </c>
      <c r="AE72" s="19">
        <f>IFERROR(('C12'!AE72-'C13'!AE72),"--")</f>
        <v>121.56843100000003</v>
      </c>
    </row>
    <row r="73" spans="1:31">
      <c r="A73" s="37" t="s">
        <v>182</v>
      </c>
      <c r="B73" s="4" t="s">
        <v>183</v>
      </c>
      <c r="C73" s="19">
        <f>IFERROR(('C12'!C73-'C13'!C73),"--")</f>
        <v>5.5540000000000003</v>
      </c>
      <c r="D73" s="19">
        <f>IFERROR(('C12'!D73-'C13'!D73),"--")</f>
        <v>19.161055999999999</v>
      </c>
      <c r="E73" s="19">
        <f>IFERROR(('C12'!E73-'C13'!E73),"--")</f>
        <v>24.648009999999999</v>
      </c>
      <c r="F73" s="19">
        <f>IFERROR(('C12'!F73-'C13'!F73),"--")</f>
        <v>15.771753</v>
      </c>
      <c r="G73" s="19">
        <f>IFERROR(('C12'!G73-'C13'!G73),"--")</f>
        <v>10.394957</v>
      </c>
      <c r="H73" s="19">
        <f>IFERROR(('C12'!H73-'C13'!H73),"--")</f>
        <v>4.2960590000000014</v>
      </c>
      <c r="I73" s="19">
        <f>IFERROR(('C12'!I73-'C13'!I73),"--")</f>
        <v>-20.656503000000001</v>
      </c>
      <c r="J73" s="19">
        <f>IFERROR(('C12'!J73-'C13'!J73),"--")</f>
        <v>-47.296315</v>
      </c>
      <c r="K73" s="19">
        <f>IFERROR(('C12'!K73-'C13'!K73),"--")</f>
        <v>-66.765870000000007</v>
      </c>
      <c r="L73" s="19">
        <f>IFERROR(('C12'!L73-'C13'!L73),"--")</f>
        <v>-79.610823000000011</v>
      </c>
      <c r="M73" s="19">
        <f>IFERROR(('C12'!M73-'C13'!M73),"--")</f>
        <v>-71.883497000000006</v>
      </c>
      <c r="N73" s="19">
        <f>IFERROR(('C12'!N73-'C13'!N73),"--")</f>
        <v>-52.457744999999989</v>
      </c>
      <c r="O73" s="19">
        <f>IFERROR(('C12'!O73-'C13'!O73),"--")</f>
        <v>4.7901340000000019</v>
      </c>
      <c r="P73" s="19">
        <f>IFERROR(('C12'!P73-'C13'!P73),"--")</f>
        <v>-29.874577000000006</v>
      </c>
      <c r="Q73" s="19">
        <f>IFERROR(('C12'!Q73-'C13'!Q73),"--")</f>
        <v>-10.779356999999997</v>
      </c>
      <c r="R73" s="19">
        <f>IFERROR(('C12'!R73-'C13'!R73),"--")</f>
        <v>-6.2890599999999992</v>
      </c>
      <c r="S73" s="19">
        <f>IFERROR(('C12'!S73-'C13'!S73),"--")</f>
        <v>3.7354419999999919</v>
      </c>
      <c r="T73" s="19">
        <f>IFERROR(('C12'!T73-'C13'!T73),"--")</f>
        <v>8.7954459999999983</v>
      </c>
      <c r="U73" s="19">
        <f>IFERROR(('C12'!U73-'C13'!U73),"--")</f>
        <v>22.6631</v>
      </c>
      <c r="V73" s="19">
        <f>IFERROR(('C12'!V73-'C13'!V73),"--")</f>
        <v>34.909574000000006</v>
      </c>
      <c r="W73" s="19">
        <f>IFERROR(('C12'!W73-'C13'!W73),"--")</f>
        <v>35.326717000000002</v>
      </c>
      <c r="X73" s="19">
        <f>IFERROR(('C12'!X73-'C13'!X73),"--")</f>
        <v>38.536428000000001</v>
      </c>
      <c r="Y73" s="19">
        <f>IFERROR(('C12'!Y73-'C13'!Y73),"--")</f>
        <v>37.918177999999997</v>
      </c>
      <c r="Z73" s="19">
        <f>IFERROR(('C12'!Z73-'C13'!Z73),"--")</f>
        <v>31.164670999999998</v>
      </c>
      <c r="AA73" s="19">
        <f>IFERROR(('C12'!AA73-'C13'!AA73),"--")</f>
        <v>24.544533000000001</v>
      </c>
      <c r="AB73" s="19">
        <f>IFERROR(('C12'!AB73-'C13'!AB73),"--")</f>
        <v>14.374977000000001</v>
      </c>
      <c r="AC73" s="19">
        <f>IFERROR(('C12'!AC73-'C13'!AC73),"--")</f>
        <v>29.326196000000003</v>
      </c>
      <c r="AD73" s="19">
        <f>IFERROR(('C12'!AD73-'C13'!AD73),"--")</f>
        <v>22.677814999999999</v>
      </c>
      <c r="AE73" s="19">
        <f>IFERROR(('C12'!AE73-'C13'!AE73),"--")</f>
        <v>2.9752990000000636</v>
      </c>
    </row>
    <row r="74" spans="1:31">
      <c r="A74" s="37" t="s">
        <v>184</v>
      </c>
      <c r="B74" s="4" t="s">
        <v>185</v>
      </c>
      <c r="C74" s="19">
        <f>IFERROR(('C12'!C74-'C13'!C74),"--")</f>
        <v>0.75300000000000011</v>
      </c>
      <c r="D74" s="19">
        <f>IFERROR(('C12'!D74-'C13'!D74),"--")</f>
        <v>0.79485800000000006</v>
      </c>
      <c r="E74" s="19">
        <f>IFERROR(('C12'!E74-'C13'!E74),"--")</f>
        <v>1.1750160000000001</v>
      </c>
      <c r="F74" s="19">
        <f>IFERROR(('C12'!F74-'C13'!F74),"--")</f>
        <v>1.2987730000000002</v>
      </c>
      <c r="G74" s="19">
        <f>IFERROR(('C12'!G74-'C13'!G74),"--")</f>
        <v>0.9723440000000001</v>
      </c>
      <c r="H74" s="19">
        <f>IFERROR(('C12'!H74-'C13'!H74),"--")</f>
        <v>0.94958999999999993</v>
      </c>
      <c r="I74" s="19">
        <f>IFERROR(('C12'!I74-'C13'!I74),"--")</f>
        <v>9.9704999999999933E-2</v>
      </c>
      <c r="J74" s="19">
        <f>IFERROR(('C12'!J74-'C13'!J74),"--")</f>
        <v>0.41688400000000003</v>
      </c>
      <c r="K74" s="19">
        <f>IFERROR(('C12'!K74-'C13'!K74),"--")</f>
        <v>-0.25862199999999991</v>
      </c>
      <c r="L74" s="19">
        <f>IFERROR(('C12'!L74-'C13'!L74),"--")</f>
        <v>0.29541799999999996</v>
      </c>
      <c r="M74" s="19">
        <f>IFERROR(('C12'!M74-'C13'!M74),"--")</f>
        <v>5.5518999999999874E-2</v>
      </c>
      <c r="N74" s="19">
        <f>IFERROR(('C12'!N74-'C13'!N74),"--")</f>
        <v>0.29557100000000025</v>
      </c>
      <c r="O74" s="19">
        <f>IFERROR(('C12'!O74-'C13'!O74),"--")</f>
        <v>-0.37544500000000003</v>
      </c>
      <c r="P74" s="19">
        <f>IFERROR(('C12'!P74-'C13'!P74),"--")</f>
        <v>0.59704800000000002</v>
      </c>
      <c r="Q74" s="19">
        <f>IFERROR(('C12'!Q74-'C13'!Q74),"--")</f>
        <v>0.54733999999999994</v>
      </c>
      <c r="R74" s="19">
        <f>IFERROR(('C12'!R74-'C13'!R74),"--")</f>
        <v>0.4076019999999998</v>
      </c>
      <c r="S74" s="19">
        <f>IFERROR(('C12'!S74-'C13'!S74),"--")</f>
        <v>0.69841799999999976</v>
      </c>
      <c r="T74" s="19">
        <f>IFERROR(('C12'!T74-'C13'!T74),"--")</f>
        <v>1.0350420000000007</v>
      </c>
      <c r="U74" s="19">
        <f>IFERROR(('C12'!U74-'C13'!U74),"--")</f>
        <v>1.443149</v>
      </c>
      <c r="V74" s="19">
        <f>IFERROR(('C12'!V74-'C13'!V74),"--")</f>
        <v>1.9022209999999999</v>
      </c>
      <c r="W74" s="19">
        <f>IFERROR(('C12'!W74-'C13'!W74),"--")</f>
        <v>-7.6484000000000663E-2</v>
      </c>
      <c r="X74" s="19">
        <f>IFERROR(('C12'!X74-'C13'!X74),"--")</f>
        <v>-0.14849000000000068</v>
      </c>
      <c r="Y74" s="19">
        <f>IFERROR(('C12'!Y74-'C13'!Y74),"--")</f>
        <v>2.7424409999999986</v>
      </c>
      <c r="Z74" s="19">
        <f>IFERROR(('C12'!Z74-'C13'!Z74),"--")</f>
        <v>7.6233090000000008</v>
      </c>
      <c r="AA74" s="19">
        <f>IFERROR(('C12'!AA74-'C13'!AA74),"--")</f>
        <v>3.259233</v>
      </c>
      <c r="AB74" s="19">
        <f>IFERROR(('C12'!AB74-'C13'!AB74),"--")</f>
        <v>7.3553059999999988</v>
      </c>
      <c r="AC74" s="19">
        <f>IFERROR(('C12'!AC74-'C13'!AC74),"--")</f>
        <v>-6.7113040000000002</v>
      </c>
      <c r="AD74" s="19">
        <f>IFERROR(('C12'!AD74-'C13'!AD74),"--")</f>
        <v>-10.066162</v>
      </c>
      <c r="AE74" s="19">
        <f>IFERROR(('C12'!AE74-'C13'!AE74),"--")</f>
        <v>17.081279999999992</v>
      </c>
    </row>
    <row r="75" spans="1:31">
      <c r="A75" s="37" t="s">
        <v>186</v>
      </c>
      <c r="B75" s="4" t="s">
        <v>187</v>
      </c>
      <c r="C75" s="19">
        <f>IFERROR(('C12'!C75-'C13'!C75),"--")</f>
        <v>3.3000000000000002E-2</v>
      </c>
      <c r="D75" s="19">
        <f>IFERROR(('C12'!D75-'C13'!D75),"--")</f>
        <v>0.12512499999999999</v>
      </c>
      <c r="E75" s="19">
        <f>IFERROR(('C12'!E75-'C13'!E75),"--")</f>
        <v>0.13791300000000001</v>
      </c>
      <c r="F75" s="19">
        <f>IFERROR(('C12'!F75-'C13'!F75),"--")</f>
        <v>5.2963999999999997E-2</v>
      </c>
      <c r="G75" s="19">
        <f>IFERROR(('C12'!G75-'C13'!G75),"--")</f>
        <v>8.4912000000000001E-2</v>
      </c>
      <c r="H75" s="19">
        <f>IFERROR(('C12'!H75-'C13'!H75),"--")</f>
        <v>1.8341999999999997E-2</v>
      </c>
      <c r="I75" s="19">
        <f>IFERROR(('C12'!I75-'C13'!I75),"--")</f>
        <v>3.5867999999999997E-2</v>
      </c>
      <c r="J75" s="19">
        <f>IFERROR(('C12'!J75-'C13'!J75),"--")</f>
        <v>8.4504999999999997E-2</v>
      </c>
      <c r="K75" s="19">
        <f>IFERROR(('C12'!K75-'C13'!K75),"--")</f>
        <v>-4.0451000000000001E-2</v>
      </c>
      <c r="L75" s="19">
        <f>IFERROR(('C12'!L75-'C13'!L75),"--")</f>
        <v>5.3246000000000002E-2</v>
      </c>
      <c r="M75" s="19">
        <f>IFERROR(('C12'!M75-'C13'!M75),"--")</f>
        <v>7.1657000000000012E-2</v>
      </c>
      <c r="N75" s="19">
        <f>IFERROR(('C12'!N75-'C13'!N75),"--")</f>
        <v>-1.0720999999999994E-2</v>
      </c>
      <c r="O75" s="19">
        <f>IFERROR(('C12'!O75-'C13'!O75),"--")</f>
        <v>3.5229999999999997E-2</v>
      </c>
      <c r="P75" s="19">
        <f>IFERROR(('C12'!P75-'C13'!P75),"--")</f>
        <v>5.8127000000000012E-2</v>
      </c>
      <c r="Q75" s="19">
        <f>IFERROR(('C12'!Q75-'C13'!Q75),"--")</f>
        <v>2.4756999999999994E-2</v>
      </c>
      <c r="R75" s="19">
        <f>IFERROR(('C12'!R75-'C13'!R75),"--")</f>
        <v>-1.3755000000000017E-2</v>
      </c>
      <c r="S75" s="19">
        <f>IFERROR(('C12'!S75-'C13'!S75),"--")</f>
        <v>0.18870399999999998</v>
      </c>
      <c r="T75" s="19">
        <f>IFERROR(('C12'!T75-'C13'!T75),"--")</f>
        <v>6.1972000000000006E-2</v>
      </c>
      <c r="U75" s="19">
        <f>IFERROR(('C12'!U75-'C13'!U75),"--")</f>
        <v>7.6179999999999998E-3</v>
      </c>
      <c r="V75" s="19">
        <f>IFERROR(('C12'!V75-'C13'!V75),"--")</f>
        <v>0.12495499999999998</v>
      </c>
      <c r="W75" s="19">
        <f>IFERROR(('C12'!W75-'C13'!W75),"--")</f>
        <v>0.13067599999999999</v>
      </c>
      <c r="X75" s="19">
        <f>IFERROR(('C12'!X75-'C13'!X75),"--")</f>
        <v>0.18853399999999998</v>
      </c>
      <c r="Y75" s="19">
        <f>IFERROR(('C12'!Y75-'C13'!Y75),"--")</f>
        <v>0.29193599999999997</v>
      </c>
      <c r="Z75" s="19">
        <f>IFERROR(('C12'!Z75-'C13'!Z75),"--")</f>
        <v>0.103477</v>
      </c>
      <c r="AA75" s="19">
        <f>IFERROR(('C12'!AA75-'C13'!AA75),"--")</f>
        <v>0.16914200000000001</v>
      </c>
      <c r="AB75" s="19">
        <f>IFERROR(('C12'!AB75-'C13'!AB75),"--")</f>
        <v>0.15012899999999998</v>
      </c>
      <c r="AC75" s="19">
        <f>IFERROR(('C12'!AC75-'C13'!AC75),"--")</f>
        <v>6.4427000000000012E-2</v>
      </c>
      <c r="AD75" s="19">
        <f>IFERROR(('C12'!AD75-'C13'!AD75),"--")</f>
        <v>0.26256299999999999</v>
      </c>
      <c r="AE75" s="19">
        <f>IFERROR(('C12'!AE75-'C13'!AE75),"--")</f>
        <v>2.4948520000000007</v>
      </c>
    </row>
    <row r="76" spans="1:31">
      <c r="A76" s="37" t="s">
        <v>188</v>
      </c>
      <c r="B76" s="4" t="s">
        <v>189</v>
      </c>
      <c r="C76" s="19">
        <f>IFERROR(('C12'!C76-'C13'!C76),"--")</f>
        <v>1.1900000000000002</v>
      </c>
      <c r="D76" s="19">
        <f>IFERROR(('C12'!D76-'C13'!D76),"--")</f>
        <v>0.112982</v>
      </c>
      <c r="E76" s="19">
        <f>IFERROR(('C12'!E76-'C13'!E76),"--")</f>
        <v>0.17314500000000002</v>
      </c>
      <c r="F76" s="19">
        <f>IFERROR(('C12'!F76-'C13'!F76),"--")</f>
        <v>0.147346</v>
      </c>
      <c r="G76" s="19">
        <f>IFERROR(('C12'!G76-'C13'!G76),"--")</f>
        <v>0.12159399999999998</v>
      </c>
      <c r="H76" s="19">
        <f>IFERROR(('C12'!H76-'C13'!H76),"--")</f>
        <v>6.4271000000000009E-2</v>
      </c>
      <c r="I76" s="19">
        <f>IFERROR(('C12'!I76-'C13'!I76),"--")</f>
        <v>4.0676000000000004E-2</v>
      </c>
      <c r="J76" s="19">
        <f>IFERROR(('C12'!J76-'C13'!J76),"--")</f>
        <v>5.9793000000000006E-2</v>
      </c>
      <c r="K76" s="19">
        <f>IFERROR(('C12'!K76-'C13'!K76),"--")</f>
        <v>9.3536000000000008E-2</v>
      </c>
      <c r="L76" s="19">
        <f>IFERROR(('C12'!L76-'C13'!L76),"--")</f>
        <v>-1.4768000000000003E-2</v>
      </c>
      <c r="M76" s="19">
        <f>IFERROR(('C12'!M76-'C13'!M76),"--")</f>
        <v>-1.7133000000000009E-2</v>
      </c>
      <c r="N76" s="19">
        <f>IFERROR(('C12'!N76-'C13'!N76),"--")</f>
        <v>1.9373999999999999E-2</v>
      </c>
      <c r="O76" s="19">
        <f>IFERROR(('C12'!O76-'C13'!O76),"--")</f>
        <v>5.8477000000000001E-2</v>
      </c>
      <c r="P76" s="19">
        <f>IFERROR(('C12'!P76-'C13'!P76),"--")</f>
        <v>-3.7903999999999993E-2</v>
      </c>
      <c r="Q76" s="19">
        <f>IFERROR(('C12'!Q76-'C13'!Q76),"--")</f>
        <v>-6.8202000000000013E-2</v>
      </c>
      <c r="R76" s="19">
        <f>IFERROR(('C12'!R76-'C13'!R76),"--")</f>
        <v>8.5879999999999998E-2</v>
      </c>
      <c r="S76" s="19">
        <f>IFERROR(('C12'!S76-'C13'!S76),"--")</f>
        <v>5.3763999999999999E-2</v>
      </c>
      <c r="T76" s="19">
        <f>IFERROR(('C12'!T76-'C13'!T76),"--")</f>
        <v>-1.0129999999999861E-3</v>
      </c>
      <c r="U76" s="19">
        <f>IFERROR(('C12'!U76-'C13'!U76),"--")</f>
        <v>-0.18992000000000003</v>
      </c>
      <c r="V76" s="19">
        <f>IFERROR(('C12'!V76-'C13'!V76),"--")</f>
        <v>0.237951</v>
      </c>
      <c r="W76" s="19">
        <f>IFERROR(('C12'!W76-'C13'!W76),"--")</f>
        <v>-0.14326300000000003</v>
      </c>
      <c r="X76" s="19">
        <f>IFERROR(('C12'!X76-'C13'!X76),"--")</f>
        <v>-0.33323900000000006</v>
      </c>
      <c r="Y76" s="19">
        <f>IFERROR(('C12'!Y76-'C13'!Y76),"--")</f>
        <v>0.24044900000000002</v>
      </c>
      <c r="Z76" s="19">
        <f>IFERROR(('C12'!Z76-'C13'!Z76),"--")</f>
        <v>0.257747</v>
      </c>
      <c r="AA76" s="19">
        <f>IFERROR(('C12'!AA76-'C13'!AA76),"--")</f>
        <v>0.19134999999999999</v>
      </c>
      <c r="AB76" s="19">
        <f>IFERROR(('C12'!AB76-'C13'!AB76),"--")</f>
        <v>0.17588500000000001</v>
      </c>
      <c r="AC76" s="19">
        <f>IFERROR(('C12'!AC76-'C13'!AC76),"--")</f>
        <v>-9.7525000000000014E-2</v>
      </c>
      <c r="AD76" s="19">
        <f>IFERROR(('C12'!AD76-'C13'!AD76),"--")</f>
        <v>0.15220399999999998</v>
      </c>
      <c r="AE76" s="19">
        <f>IFERROR(('C12'!AE76-'C13'!AE76),"--")</f>
        <v>2.5734569999999999</v>
      </c>
    </row>
    <row r="77" spans="1:31">
      <c r="A77" s="37" t="s">
        <v>190</v>
      </c>
      <c r="B77" s="4" t="s">
        <v>191</v>
      </c>
      <c r="C77" s="19">
        <f>IFERROR(('C12'!C77-'C13'!C77),"--")</f>
        <v>7.2140000000000004</v>
      </c>
      <c r="D77" s="19">
        <f>IFERROR(('C12'!D77-'C13'!D77),"--")</f>
        <v>10.627938</v>
      </c>
      <c r="E77" s="19">
        <f>IFERROR(('C12'!E77-'C13'!E77),"--")</f>
        <v>13.210656</v>
      </c>
      <c r="F77" s="19">
        <f>IFERROR(('C12'!F77-'C13'!F77),"--")</f>
        <v>13.788351000000002</v>
      </c>
      <c r="G77" s="19">
        <f>IFERROR(('C12'!G77-'C13'!G77),"--")</f>
        <v>11.434113</v>
      </c>
      <c r="H77" s="19">
        <f>IFERROR(('C12'!H77-'C13'!H77),"--")</f>
        <v>13.924802</v>
      </c>
      <c r="I77" s="19">
        <f>IFERROR(('C12'!I77-'C13'!I77),"--")</f>
        <v>10.650045000000002</v>
      </c>
      <c r="J77" s="19">
        <f>IFERROR(('C12'!J77-'C13'!J77),"--")</f>
        <v>6.6730110000000007</v>
      </c>
      <c r="K77" s="19">
        <f>IFERROR(('C12'!K77-'C13'!K77),"--")</f>
        <v>6.3854550000000003</v>
      </c>
      <c r="L77" s="19">
        <f>IFERROR(('C12'!L77-'C13'!L77),"--")</f>
        <v>2.5165149999999983</v>
      </c>
      <c r="M77" s="19">
        <f>IFERROR(('C12'!M77-'C13'!M77),"--")</f>
        <v>10.830483000000001</v>
      </c>
      <c r="N77" s="19">
        <f>IFERROR(('C12'!N77-'C13'!N77),"--")</f>
        <v>9.9185060000000078</v>
      </c>
      <c r="O77" s="19">
        <f>IFERROR(('C12'!O77-'C13'!O77),"--")</f>
        <v>6.1341839999999976</v>
      </c>
      <c r="P77" s="19">
        <f>IFERROR(('C12'!P77-'C13'!P77),"--")</f>
        <v>27.870438</v>
      </c>
      <c r="Q77" s="19">
        <f>IFERROR(('C12'!Q77-'C13'!Q77),"--")</f>
        <v>23.195706999999999</v>
      </c>
      <c r="R77" s="19">
        <f>IFERROR(('C12'!R77-'C13'!R77),"--")</f>
        <v>18.695239999999998</v>
      </c>
      <c r="S77" s="19">
        <f>IFERROR(('C12'!S77-'C13'!S77),"--")</f>
        <v>25.635497999999998</v>
      </c>
      <c r="T77" s="19">
        <f>IFERROR(('C12'!T77-'C13'!T77),"--")</f>
        <v>38.123359999999998</v>
      </c>
      <c r="U77" s="19">
        <f>IFERROR(('C12'!U77-'C13'!U77),"--")</f>
        <v>26.985690999999996</v>
      </c>
      <c r="V77" s="19">
        <f>IFERROR(('C12'!V77-'C13'!V77),"--")</f>
        <v>31.677655999999992</v>
      </c>
      <c r="W77" s="19">
        <f>IFERROR(('C12'!W77-'C13'!W77),"--")</f>
        <v>26.595611999999996</v>
      </c>
      <c r="X77" s="19">
        <f>IFERROR(('C12'!X77-'C13'!X77),"--")</f>
        <v>38.405072999999994</v>
      </c>
      <c r="Y77" s="19">
        <f>IFERROR(('C12'!Y77-'C13'!Y77),"--")</f>
        <v>50.566062000000002</v>
      </c>
      <c r="Z77" s="19">
        <f>IFERROR(('C12'!Z77-'C13'!Z77),"--")</f>
        <v>43.650727000000003</v>
      </c>
      <c r="AA77" s="19">
        <f>IFERROR(('C12'!AA77-'C13'!AA77),"--")</f>
        <v>52.169726999999995</v>
      </c>
      <c r="AB77" s="19">
        <f>IFERROR(('C12'!AB77-'C13'!AB77),"--")</f>
        <v>32.935309000000004</v>
      </c>
      <c r="AC77" s="19">
        <f>IFERROR(('C12'!AC77-'C13'!AC77),"--")</f>
        <v>19.117232999999999</v>
      </c>
      <c r="AD77" s="19">
        <f>IFERROR(('C12'!AD77-'C13'!AD77),"--")</f>
        <v>8.8405350000000027</v>
      </c>
      <c r="AE77" s="19">
        <f>IFERROR(('C12'!AE77-'C13'!AE77),"--")</f>
        <v>587.77192699999978</v>
      </c>
    </row>
    <row r="78" spans="1:31">
      <c r="A78" s="37" t="s">
        <v>192</v>
      </c>
      <c r="B78" s="4" t="s">
        <v>193</v>
      </c>
      <c r="C78" s="19">
        <f>IFERROR(('C12'!C78-'C13'!C78),"--")</f>
        <v>14.170000000000002</v>
      </c>
      <c r="D78" s="19">
        <f>IFERROR(('C12'!D78-'C13'!D78),"--")</f>
        <v>14.888081999999997</v>
      </c>
      <c r="E78" s="19">
        <f>IFERROR(('C12'!E78-'C13'!E78),"--")</f>
        <v>13.918000999999999</v>
      </c>
      <c r="F78" s="19">
        <f>IFERROR(('C12'!F78-'C13'!F78),"--")</f>
        <v>15.280494999999998</v>
      </c>
      <c r="G78" s="19">
        <f>IFERROR(('C12'!G78-'C13'!G78),"--")</f>
        <v>12.023999</v>
      </c>
      <c r="H78" s="19">
        <f>IFERROR(('C12'!H78-'C13'!H78),"--")</f>
        <v>4.1198980000000009</v>
      </c>
      <c r="I78" s="19">
        <f>IFERROR(('C12'!I78-'C13'!I78),"--")</f>
        <v>-0.93073200000000078</v>
      </c>
      <c r="J78" s="19">
        <f>IFERROR(('C12'!J78-'C13'!J78),"--")</f>
        <v>-13.774103999999999</v>
      </c>
      <c r="K78" s="19">
        <f>IFERROR(('C12'!K78-'C13'!K78),"--")</f>
        <v>-17.335984000000003</v>
      </c>
      <c r="L78" s="19">
        <f>IFERROR(('C12'!L78-'C13'!L78),"--")</f>
        <v>-6.3610299999999995</v>
      </c>
      <c r="M78" s="19">
        <f>IFERROR(('C12'!M78-'C13'!M78),"--")</f>
        <v>6.6581099999999971</v>
      </c>
      <c r="N78" s="19">
        <f>IFERROR(('C12'!N78-'C13'!N78),"--")</f>
        <v>16.261651000000001</v>
      </c>
      <c r="O78" s="19">
        <f>IFERROR(('C12'!O78-'C13'!O78),"--")</f>
        <v>29.976343999999997</v>
      </c>
      <c r="P78" s="19">
        <f>IFERROR(('C12'!P78-'C13'!P78),"--")</f>
        <v>66.57350000000001</v>
      </c>
      <c r="Q78" s="19">
        <f>IFERROR(('C12'!Q78-'C13'!Q78),"--")</f>
        <v>62.557319</v>
      </c>
      <c r="R78" s="19">
        <f>IFERROR(('C12'!R78-'C13'!R78),"--")</f>
        <v>90.639252999999997</v>
      </c>
      <c r="S78" s="19">
        <f>IFERROR(('C12'!S78-'C13'!S78),"--")</f>
        <v>106.273437</v>
      </c>
      <c r="T78" s="19">
        <f>IFERROR(('C12'!T78-'C13'!T78),"--")</f>
        <v>106.79109099999999</v>
      </c>
      <c r="U78" s="19">
        <f>IFERROR(('C12'!U78-'C13'!U78),"--")</f>
        <v>89.372437000000005</v>
      </c>
      <c r="V78" s="19">
        <f>IFERROR(('C12'!V78-'C13'!V78),"--")</f>
        <v>80.477182000000013</v>
      </c>
      <c r="W78" s="19">
        <f>IFERROR(('C12'!W78-'C13'!W78),"--")</f>
        <v>74.767761000000007</v>
      </c>
      <c r="X78" s="19">
        <f>IFERROR(('C12'!X78-'C13'!X78),"--")</f>
        <v>53.149932000000007</v>
      </c>
      <c r="Y78" s="19">
        <f>IFERROR(('C12'!Y78-'C13'!Y78),"--")</f>
        <v>55.646272999999994</v>
      </c>
      <c r="Z78" s="19">
        <f>IFERROR(('C12'!Z78-'C13'!Z78),"--")</f>
        <v>55.765425000000008</v>
      </c>
      <c r="AA78" s="19">
        <f>IFERROR(('C12'!AA78-'C13'!AA78),"--")</f>
        <v>47.926745999999994</v>
      </c>
      <c r="AB78" s="19">
        <f>IFERROR(('C12'!AB78-'C13'!AB78),"--")</f>
        <v>41.054364</v>
      </c>
      <c r="AC78" s="19">
        <f>IFERROR(('C12'!AC78-'C13'!AC78),"--")</f>
        <v>68.057056999999986</v>
      </c>
      <c r="AD78" s="19">
        <f>IFERROR(('C12'!AD78-'C13'!AD78),"--")</f>
        <v>90.412228999999996</v>
      </c>
      <c r="AE78" s="19">
        <f>IFERROR(('C12'!AE78-'C13'!AE78),"--")</f>
        <v>1178.3587360000001</v>
      </c>
    </row>
    <row r="79" spans="1:31">
      <c r="A79" s="37" t="s">
        <v>194</v>
      </c>
      <c r="B79" s="4" t="s">
        <v>195</v>
      </c>
      <c r="C79" s="19">
        <f>IFERROR(('C12'!C79-'C13'!C79),"--")</f>
        <v>61.084000000000003</v>
      </c>
      <c r="D79" s="19">
        <f>IFERROR(('C12'!D79-'C13'!D79),"--")</f>
        <v>47.747881000000007</v>
      </c>
      <c r="E79" s="19">
        <f>IFERROR(('C12'!E79-'C13'!E79),"--")</f>
        <v>37.236750999999998</v>
      </c>
      <c r="F79" s="19">
        <f>IFERROR(('C12'!F79-'C13'!F79),"--")</f>
        <v>48.59599</v>
      </c>
      <c r="G79" s="19">
        <f>IFERROR(('C12'!G79-'C13'!G79),"--")</f>
        <v>24.183232999999998</v>
      </c>
      <c r="H79" s="19">
        <f>IFERROR(('C12'!H79-'C13'!H79),"--")</f>
        <v>36.290641000000001</v>
      </c>
      <c r="I79" s="19">
        <f>IFERROR(('C12'!I79-'C13'!I79),"--")</f>
        <v>34.754458</v>
      </c>
      <c r="J79" s="19">
        <f>IFERROR(('C12'!J79-'C13'!J79),"--")</f>
        <v>7.2751370000000009</v>
      </c>
      <c r="K79" s="19">
        <f>IFERROR(('C12'!K79-'C13'!K79),"--")</f>
        <v>10.270780999999999</v>
      </c>
      <c r="L79" s="19">
        <f>IFERROR(('C12'!L79-'C13'!L79),"--")</f>
        <v>9.4799770000000052</v>
      </c>
      <c r="M79" s="19">
        <f>IFERROR(('C12'!M79-'C13'!M79),"--")</f>
        <v>36.589449999999999</v>
      </c>
      <c r="N79" s="19">
        <f>IFERROR(('C12'!N79-'C13'!N79),"--")</f>
        <v>18.199449999999999</v>
      </c>
      <c r="O79" s="19">
        <f>IFERROR(('C12'!O79-'C13'!O79),"--")</f>
        <v>59.980777000000003</v>
      </c>
      <c r="P79" s="19">
        <f>IFERROR(('C12'!P79-'C13'!P79),"--")</f>
        <v>147.43493700000002</v>
      </c>
      <c r="Q79" s="19">
        <f>IFERROR(('C12'!Q79-'C13'!Q79),"--")</f>
        <v>136.26673199999999</v>
      </c>
      <c r="R79" s="19">
        <f>IFERROR(('C12'!R79-'C13'!R79),"--")</f>
        <v>262.54232100000002</v>
      </c>
      <c r="S79" s="19">
        <f>IFERROR(('C12'!S79-'C13'!S79),"--")</f>
        <v>202.93732200000005</v>
      </c>
      <c r="T79" s="19">
        <f>IFERROR(('C12'!T79-'C13'!T79),"--")</f>
        <v>196.42380799999998</v>
      </c>
      <c r="U79" s="19">
        <f>IFERROR(('C12'!U79-'C13'!U79),"--")</f>
        <v>225.76674800000004</v>
      </c>
      <c r="V79" s="19">
        <f>IFERROR(('C12'!V79-'C13'!V79),"--")</f>
        <v>148.82014100000004</v>
      </c>
      <c r="W79" s="19">
        <f>IFERROR(('C12'!W79-'C13'!W79),"--")</f>
        <v>102.82849400000001</v>
      </c>
      <c r="X79" s="19">
        <f>IFERROR(('C12'!X79-'C13'!X79),"--")</f>
        <v>68.396248999999997</v>
      </c>
      <c r="Y79" s="19">
        <f>IFERROR(('C12'!Y79-'C13'!Y79),"--")</f>
        <v>95.715568000000019</v>
      </c>
      <c r="Z79" s="19">
        <f>IFERROR(('C12'!Z79-'C13'!Z79),"--")</f>
        <v>72.93246000000002</v>
      </c>
      <c r="AA79" s="19">
        <f>IFERROR(('C12'!AA79-'C13'!AA79),"--")</f>
        <v>92.833392999999973</v>
      </c>
      <c r="AB79" s="19">
        <f>IFERROR(('C12'!AB79-'C13'!AB79),"--")</f>
        <v>90.319529999999986</v>
      </c>
      <c r="AC79" s="19">
        <f>IFERROR(('C12'!AC79-'C13'!AC79),"--")</f>
        <v>76.569968000000017</v>
      </c>
      <c r="AD79" s="19">
        <f>IFERROR(('C12'!AD79-'C13'!AD79),"--")</f>
        <v>140.13459399999999</v>
      </c>
      <c r="AE79" s="19">
        <f>IFERROR(('C12'!AE79-'C13'!AE79),"--")</f>
        <v>2491.6107909999996</v>
      </c>
    </row>
    <row r="80" spans="1:31">
      <c r="A80" s="37" t="s">
        <v>196</v>
      </c>
      <c r="B80" s="4" t="s">
        <v>197</v>
      </c>
      <c r="C80" s="19">
        <f>IFERROR(('C12'!C80-'C13'!C80),"--")</f>
        <v>4.4979999999999993</v>
      </c>
      <c r="D80" s="19">
        <f>IFERROR(('C12'!D80-'C13'!D80),"--")</f>
        <v>4.5698039999999995</v>
      </c>
      <c r="E80" s="19">
        <f>IFERROR(('C12'!E80-'C13'!E80),"--")</f>
        <v>3.1693920000000002</v>
      </c>
      <c r="F80" s="19">
        <f>IFERROR(('C12'!F80-'C13'!F80),"--")</f>
        <v>0.28006499999999956</v>
      </c>
      <c r="G80" s="19">
        <f>IFERROR(('C12'!G80-'C13'!G80),"--")</f>
        <v>2.3282039999999999</v>
      </c>
      <c r="H80" s="19">
        <f>IFERROR(('C12'!H80-'C13'!H80),"--")</f>
        <v>10.337477</v>
      </c>
      <c r="I80" s="19">
        <f>IFERROR(('C12'!I80-'C13'!I80),"--")</f>
        <v>1.4433119999999997</v>
      </c>
      <c r="J80" s="19">
        <f>IFERROR(('C12'!J80-'C13'!J80),"--")</f>
        <v>1.5672280000000001</v>
      </c>
      <c r="K80" s="19">
        <f>IFERROR(('C12'!K80-'C13'!K80),"--")</f>
        <v>2.3738250000000001</v>
      </c>
      <c r="L80" s="19">
        <f>IFERROR(('C12'!L80-'C13'!L80),"--")</f>
        <v>6.9123339999999986</v>
      </c>
      <c r="M80" s="19">
        <f>IFERROR(('C12'!M80-'C13'!M80),"--")</f>
        <v>-2.5415500000000009</v>
      </c>
      <c r="N80" s="19">
        <f>IFERROR(('C12'!N80-'C13'!N80),"--")</f>
        <v>-103.88287699999999</v>
      </c>
      <c r="O80" s="19">
        <f>IFERROR(('C12'!O80-'C13'!O80),"--")</f>
        <v>-247.24971400000001</v>
      </c>
      <c r="P80" s="19">
        <f>IFERROR(('C12'!P80-'C13'!P80),"--")</f>
        <v>-162.57265799999999</v>
      </c>
      <c r="Q80" s="19">
        <f>IFERROR(('C12'!Q80-'C13'!Q80),"--")</f>
        <v>25.617933000000001</v>
      </c>
      <c r="R80" s="19">
        <f>IFERROR(('C12'!R80-'C13'!R80),"--")</f>
        <v>118.22224100000001</v>
      </c>
      <c r="S80" s="19">
        <f>IFERROR(('C12'!S80-'C13'!S80),"--")</f>
        <v>124.56161700000001</v>
      </c>
      <c r="T80" s="19">
        <f>IFERROR(('C12'!T80-'C13'!T80),"--")</f>
        <v>99.724619999999987</v>
      </c>
      <c r="U80" s="19">
        <f>IFERROR(('C12'!U80-'C13'!U80),"--")</f>
        <v>137.71775299999999</v>
      </c>
      <c r="V80" s="19">
        <f>IFERROR(('C12'!V80-'C13'!V80),"--")</f>
        <v>59.401029000000001</v>
      </c>
      <c r="W80" s="19">
        <f>IFERROR(('C12'!W80-'C13'!W80),"--")</f>
        <v>38.714903</v>
      </c>
      <c r="X80" s="19">
        <f>IFERROR(('C12'!X80-'C13'!X80),"--")</f>
        <v>31.265342000000004</v>
      </c>
      <c r="Y80" s="19">
        <f>IFERROR(('C12'!Y80-'C13'!Y80),"--")</f>
        <v>16.694808000000002</v>
      </c>
      <c r="Z80" s="19">
        <f>IFERROR(('C12'!Z80-'C13'!Z80),"--")</f>
        <v>5.4020290000000006</v>
      </c>
      <c r="AA80" s="19">
        <f>IFERROR(('C12'!AA80-'C13'!AA80),"--")</f>
        <v>2.8029670000000007</v>
      </c>
      <c r="AB80" s="19">
        <f>IFERROR(('C12'!AB80-'C13'!AB80),"--")</f>
        <v>18.434093999999998</v>
      </c>
      <c r="AC80" s="19">
        <f>IFERROR(('C12'!AC80-'C13'!AC80),"--")</f>
        <v>0.48494099999999962</v>
      </c>
      <c r="AD80" s="19">
        <f>IFERROR(('C12'!AD80-'C13'!AD80),"--")</f>
        <v>-1.9764119999999994</v>
      </c>
      <c r="AE80" s="19">
        <f>IFERROR(('C12'!AE80-'C13'!AE80),"--")</f>
        <v>198.3007070000001</v>
      </c>
    </row>
    <row r="81" spans="1:31">
      <c r="A81" s="37" t="s">
        <v>198</v>
      </c>
      <c r="B81" s="4" t="s">
        <v>199</v>
      </c>
      <c r="C81" s="19">
        <f>IFERROR(('C12'!C81-'C13'!C81),"--")</f>
        <v>-121.35200799999998</v>
      </c>
      <c r="D81" s="19">
        <f>IFERROR(('C12'!D81-'C13'!D81),"--")</f>
        <v>-167.85240499999998</v>
      </c>
      <c r="E81" s="19">
        <f>IFERROR(('C12'!E81-'C13'!E81),"--")</f>
        <v>-78.727587999999997</v>
      </c>
      <c r="F81" s="19">
        <f>IFERROR(('C12'!F81-'C13'!F81),"--")</f>
        <v>-138.28502800000001</v>
      </c>
      <c r="G81" s="19">
        <f>IFERROR(('C12'!G81-'C13'!G81),"--")</f>
        <v>-232.52446</v>
      </c>
      <c r="H81" s="19">
        <f>IFERROR(('C12'!H81-'C13'!H81),"--")</f>
        <v>-218.53597299999998</v>
      </c>
      <c r="I81" s="19">
        <f>IFERROR(('C12'!I81-'C13'!I81),"--")</f>
        <v>-235.40088399999999</v>
      </c>
      <c r="J81" s="19">
        <f>IFERROR(('C12'!J81-'C13'!J81),"--")</f>
        <v>-326.31200799999999</v>
      </c>
      <c r="K81" s="19">
        <f>IFERROR(('C12'!K81-'C13'!K81),"--")</f>
        <v>-259.143933</v>
      </c>
      <c r="L81" s="19">
        <f>IFERROR(('C12'!L81-'C13'!L81),"--")</f>
        <v>-481.87046700000008</v>
      </c>
      <c r="M81" s="19">
        <f>IFERROR(('C12'!M81-'C13'!M81),"--")</f>
        <v>-536.005584</v>
      </c>
      <c r="N81" s="19">
        <f>IFERROR(('C12'!N81-'C13'!N81),"--")</f>
        <v>-625.84486399999992</v>
      </c>
      <c r="O81" s="19">
        <f>IFERROR(('C12'!O81-'C13'!O81),"--")</f>
        <v>-82.454510000000028</v>
      </c>
      <c r="P81" s="19">
        <f>IFERROR(('C12'!P81-'C13'!P81),"--")</f>
        <v>716.33360500000003</v>
      </c>
      <c r="Q81" s="19">
        <f>IFERROR(('C12'!Q81-'C13'!Q81),"--")</f>
        <v>350.89525600000002</v>
      </c>
      <c r="R81" s="19">
        <f>IFERROR(('C12'!R81-'C13'!R81),"--")</f>
        <v>786.37733299999991</v>
      </c>
      <c r="S81" s="19">
        <f>IFERROR(('C12'!S81-'C13'!S81),"--")</f>
        <v>1007.221724</v>
      </c>
      <c r="T81" s="19">
        <f>IFERROR(('C12'!T81-'C13'!T81),"--")</f>
        <v>454.92877999999996</v>
      </c>
      <c r="U81" s="19">
        <f>IFERROR(('C12'!U81-'C13'!U81),"--")</f>
        <v>829.49567500000001</v>
      </c>
      <c r="V81" s="19">
        <f>IFERROR(('C12'!V81-'C13'!V81),"--")</f>
        <v>627.52232599999991</v>
      </c>
      <c r="W81" s="19">
        <f>IFERROR(('C12'!W81-'C13'!W81),"--")</f>
        <v>253.73525100000001</v>
      </c>
      <c r="X81" s="19">
        <f>IFERROR(('C12'!X81-'C13'!X81),"--")</f>
        <v>74.674621000000002</v>
      </c>
      <c r="Y81" s="19">
        <f>IFERROR(('C12'!Y81-'C13'!Y81),"--")</f>
        <v>217.21658300000004</v>
      </c>
      <c r="Z81" s="19">
        <f>IFERROR(('C12'!Z81-'C13'!Z81),"--")</f>
        <v>-245.22644200000002</v>
      </c>
      <c r="AA81" s="19">
        <f>IFERROR(('C12'!AA81-'C13'!AA81),"--")</f>
        <v>-478.05342200000018</v>
      </c>
      <c r="AB81" s="19">
        <f>IFERROR(('C12'!AB81-'C13'!AB81),"--")</f>
        <v>-560.61066199999982</v>
      </c>
      <c r="AC81" s="19">
        <f>IFERROR(('C12'!AC81-'C13'!AC81),"--")</f>
        <v>-2119.5606719999996</v>
      </c>
      <c r="AD81" s="19">
        <f>IFERROR(('C12'!AD81-'C13'!AD81),"--")</f>
        <v>-3070.8039559999997</v>
      </c>
      <c r="AE81" s="19">
        <f>IFERROR(('C12'!AE81-'C13'!AE81),"--")</f>
        <v>-4660.1637119999996</v>
      </c>
    </row>
    <row r="82" spans="1:31">
      <c r="A82" s="37" t="s">
        <v>200</v>
      </c>
      <c r="B82" s="4" t="s">
        <v>201</v>
      </c>
      <c r="C82" s="19">
        <f>IFERROR(('C12'!C82-'C13'!C82),"--")</f>
        <v>103.81700000000001</v>
      </c>
      <c r="D82" s="19">
        <f>IFERROR(('C12'!D82-'C13'!D82),"--")</f>
        <v>188.51946800000002</v>
      </c>
      <c r="E82" s="19">
        <f>IFERROR(('C12'!E82-'C13'!E82),"--")</f>
        <v>294.01425700000004</v>
      </c>
      <c r="F82" s="19">
        <f>IFERROR(('C12'!F82-'C13'!F82),"--")</f>
        <v>297.77347500000002</v>
      </c>
      <c r="G82" s="19">
        <f>IFERROR(('C12'!G82-'C13'!G82),"--")</f>
        <v>62.145514999999996</v>
      </c>
      <c r="H82" s="19">
        <f>IFERROR(('C12'!H82-'C13'!H82),"--")</f>
        <v>71.050746999999987</v>
      </c>
      <c r="I82" s="19">
        <f>IFERROR(('C12'!I82-'C13'!I82),"--")</f>
        <v>69.081738999999985</v>
      </c>
      <c r="J82" s="19">
        <f>IFERROR(('C12'!J82-'C13'!J82),"--")</f>
        <v>40.882461000000006</v>
      </c>
      <c r="K82" s="19">
        <f>IFERROR(('C12'!K82-'C13'!K82),"--")</f>
        <v>9.7040080000000017</v>
      </c>
      <c r="L82" s="19">
        <f>IFERROR(('C12'!L82-'C13'!L82),"--")</f>
        <v>187.00936399999995</v>
      </c>
      <c r="M82" s="19">
        <f>IFERROR(('C12'!M82-'C13'!M82),"--")</f>
        <v>170.90684799999994</v>
      </c>
      <c r="N82" s="19">
        <f>IFERROR(('C12'!N82-'C13'!N82),"--")</f>
        <v>231.64402400000003</v>
      </c>
      <c r="O82" s="19">
        <f>IFERROR(('C12'!O82-'C13'!O82),"--")</f>
        <v>233.46099799999996</v>
      </c>
      <c r="P82" s="19">
        <f>IFERROR(('C12'!P82-'C13'!P82),"--")</f>
        <v>393.00335099999995</v>
      </c>
      <c r="Q82" s="19">
        <f>IFERROR(('C12'!Q82-'C13'!Q82),"--")</f>
        <v>284.35816499999999</v>
      </c>
      <c r="R82" s="19">
        <f>IFERROR(('C12'!R82-'C13'!R82),"--")</f>
        <v>335.65672999999998</v>
      </c>
      <c r="S82" s="19">
        <f>IFERROR(('C12'!S82-'C13'!S82),"--")</f>
        <v>396.04753800000003</v>
      </c>
      <c r="T82" s="19">
        <f>IFERROR(('C12'!T82-'C13'!T82),"--")</f>
        <v>456.09306200000003</v>
      </c>
      <c r="U82" s="19">
        <f>IFERROR(('C12'!U82-'C13'!U82),"--")</f>
        <v>586.40558599999997</v>
      </c>
      <c r="V82" s="19">
        <f>IFERROR(('C12'!V82-'C13'!V82),"--")</f>
        <v>476.62665400000003</v>
      </c>
      <c r="W82" s="19">
        <f>IFERROR(('C12'!W82-'C13'!W82),"--")</f>
        <v>347.838459</v>
      </c>
      <c r="X82" s="19">
        <f>IFERROR(('C12'!X82-'C13'!X82),"--")</f>
        <v>290.79397699999993</v>
      </c>
      <c r="Y82" s="19">
        <f>IFERROR(('C12'!Y82-'C13'!Y82),"--")</f>
        <v>357.04192899999998</v>
      </c>
      <c r="Z82" s="19">
        <f>IFERROR(('C12'!Z82-'C13'!Z82),"--")</f>
        <v>361.65657699999997</v>
      </c>
      <c r="AA82" s="19">
        <f>IFERROR(('C12'!AA82-'C13'!AA82),"--")</f>
        <v>349.86754299999996</v>
      </c>
      <c r="AB82" s="19">
        <f>IFERROR(('C12'!AB82-'C13'!AB82),"--")</f>
        <v>312.38861600000001</v>
      </c>
      <c r="AC82" s="19">
        <f>IFERROR(('C12'!AC82-'C13'!AC82),"--")</f>
        <v>557.26381099999992</v>
      </c>
      <c r="AD82" s="19">
        <f>IFERROR(('C12'!AD82-'C13'!AD82),"--")</f>
        <v>601.71657299999993</v>
      </c>
      <c r="AE82" s="19">
        <f>IFERROR(('C12'!AE82-'C13'!AE82),"--")</f>
        <v>8066.7684749999989</v>
      </c>
    </row>
    <row r="83" spans="1:31">
      <c r="A83" s="37" t="s">
        <v>202</v>
      </c>
      <c r="B83" s="4" t="s">
        <v>203</v>
      </c>
      <c r="C83" s="19">
        <f>IFERROR(('C12'!C83-'C13'!C83),"--")</f>
        <v>2.3879999999999981</v>
      </c>
      <c r="D83" s="19">
        <f>IFERROR(('C12'!D83-'C13'!D83),"--")</f>
        <v>-21.641446000000002</v>
      </c>
      <c r="E83" s="19">
        <f>IFERROR(('C12'!E83-'C13'!E83),"--")</f>
        <v>-97.945722000000004</v>
      </c>
      <c r="F83" s="19">
        <f>IFERROR(('C12'!F83-'C13'!F83),"--")</f>
        <v>-242.41386200000005</v>
      </c>
      <c r="G83" s="19">
        <f>IFERROR(('C12'!G83-'C13'!G83),"--")</f>
        <v>-265.92676999999998</v>
      </c>
      <c r="H83" s="19">
        <f>IFERROR(('C12'!H83-'C13'!H83),"--")</f>
        <v>-328.82802399999997</v>
      </c>
      <c r="I83" s="19">
        <f>IFERROR(('C12'!I83-'C13'!I83),"--")</f>
        <v>-294.65180199999998</v>
      </c>
      <c r="J83" s="19">
        <f>IFERROR(('C12'!J83-'C13'!J83),"--")</f>
        <v>-199.50270399999999</v>
      </c>
      <c r="K83" s="19">
        <f>IFERROR(('C12'!K83-'C13'!K83),"--")</f>
        <v>-206.43596199999999</v>
      </c>
      <c r="L83" s="19">
        <f>IFERROR(('C12'!L83-'C13'!L83),"--")</f>
        <v>-320.01839499999994</v>
      </c>
      <c r="M83" s="19">
        <f>IFERROR(('C12'!M83-'C13'!M83),"--")</f>
        <v>-371.42794600000002</v>
      </c>
      <c r="N83" s="19">
        <f>IFERROR(('C12'!N83-'C13'!N83),"--")</f>
        <v>-808.30960700000003</v>
      </c>
      <c r="O83" s="19">
        <f>IFERROR(('C12'!O83-'C13'!O83),"--")</f>
        <v>-617.77602000000002</v>
      </c>
      <c r="P83" s="19">
        <f>IFERROR(('C12'!P83-'C13'!P83),"--")</f>
        <v>-743.47815600000001</v>
      </c>
      <c r="Q83" s="19">
        <f>IFERROR(('C12'!Q83-'C13'!Q83),"--")</f>
        <v>-430.80586399999993</v>
      </c>
      <c r="R83" s="19">
        <f>IFERROR(('C12'!R83-'C13'!R83),"--")</f>
        <v>-675.13409799999999</v>
      </c>
      <c r="S83" s="19">
        <f>IFERROR(('C12'!S83-'C13'!S83),"--")</f>
        <v>-551.871129</v>
      </c>
      <c r="T83" s="19">
        <f>IFERROR(('C12'!T83-'C13'!T83),"--")</f>
        <v>77.398140999999981</v>
      </c>
      <c r="U83" s="19">
        <f>IFERROR(('C12'!U83-'C13'!U83),"--")</f>
        <v>121.50866400000001</v>
      </c>
      <c r="V83" s="19">
        <f>IFERROR(('C12'!V83-'C13'!V83),"--")</f>
        <v>52.40227699999997</v>
      </c>
      <c r="W83" s="19">
        <f>IFERROR(('C12'!W83-'C13'!W83),"--")</f>
        <v>-47.557689000000011</v>
      </c>
      <c r="X83" s="19">
        <f>IFERROR(('C12'!X83-'C13'!X83),"--")</f>
        <v>-33.355121999999994</v>
      </c>
      <c r="Y83" s="19">
        <f>IFERROR(('C12'!Y83-'C13'!Y83),"--")</f>
        <v>-237.54177699999997</v>
      </c>
      <c r="Z83" s="19">
        <f>IFERROR(('C12'!Z83-'C13'!Z83),"--")</f>
        <v>-276.865317</v>
      </c>
      <c r="AA83" s="19">
        <f>IFERROR(('C12'!AA83-'C13'!AA83),"--")</f>
        <v>-73.600417000000007</v>
      </c>
      <c r="AB83" s="19">
        <f>IFERROR(('C12'!AB83-'C13'!AB83),"--")</f>
        <v>-44.660167999999999</v>
      </c>
      <c r="AC83" s="19">
        <f>IFERROR(('C12'!AC83-'C13'!AC83),"--")</f>
        <v>-618.24942999999996</v>
      </c>
      <c r="AD83" s="19">
        <f>IFERROR(('C12'!AD83-'C13'!AD83),"--")</f>
        <v>39.176363000000038</v>
      </c>
      <c r="AE83" s="19">
        <f>IFERROR(('C12'!AE83-'C13'!AE83),"--")</f>
        <v>-7215.1239819999992</v>
      </c>
    </row>
    <row r="84" spans="1:31">
      <c r="A84" s="37" t="s">
        <v>204</v>
      </c>
      <c r="B84" s="4" t="s">
        <v>205</v>
      </c>
      <c r="C84" s="19">
        <f>IFERROR(('C12'!C84-'C13'!C84),"--")</f>
        <v>0.161</v>
      </c>
      <c r="D84" s="19">
        <f>IFERROR(('C12'!D84-'C13'!D84),"--")</f>
        <v>3.5243999999999998E-2</v>
      </c>
      <c r="E84" s="19">
        <f>IFERROR(('C12'!E84-'C13'!E84),"--")</f>
        <v>-2.6919999999999999E-3</v>
      </c>
      <c r="F84" s="19">
        <f>IFERROR(('C12'!F84-'C13'!F84),"--")</f>
        <v>-8.2293000000000005E-2</v>
      </c>
      <c r="G84" s="19">
        <f>IFERROR(('C12'!G84-'C13'!G84),"--")</f>
        <v>-0.5690630000000001</v>
      </c>
      <c r="H84" s="19">
        <f>IFERROR(('C12'!H84-'C13'!H84),"--")</f>
        <v>-4.6288999999999997E-2</v>
      </c>
      <c r="I84" s="19">
        <f>IFERROR(('C12'!I84-'C13'!I84),"--")</f>
        <v>0.108582</v>
      </c>
      <c r="J84" s="19">
        <f>IFERROR(('C12'!J84-'C13'!J84),"--")</f>
        <v>4.1577999999999997E-2</v>
      </c>
      <c r="K84" s="19">
        <f>IFERROR(('C12'!K84-'C13'!K84),"--")</f>
        <v>-0.67008699999999999</v>
      </c>
      <c r="L84" s="19">
        <f>IFERROR(('C12'!L84-'C13'!L84),"--")</f>
        <v>3.4229000000000002E-2</v>
      </c>
      <c r="M84" s="19">
        <f>IFERROR(('C12'!M84-'C13'!M84),"--")</f>
        <v>-0.538713</v>
      </c>
      <c r="N84" s="19">
        <f>IFERROR(('C12'!N84-'C13'!N84),"--")</f>
        <v>-0.10724300000000002</v>
      </c>
      <c r="O84" s="19">
        <f>IFERROR(('C12'!O84-'C13'!O84),"--")</f>
        <v>-5.2173750000000005</v>
      </c>
      <c r="P84" s="19">
        <f>IFERROR(('C12'!P84-'C13'!P84),"--")</f>
        <v>-2.1111939999999998</v>
      </c>
      <c r="Q84" s="19">
        <f>IFERROR(('C12'!Q84-'C13'!Q84),"--")</f>
        <v>-1.071229</v>
      </c>
      <c r="R84" s="19">
        <f>IFERROR(('C12'!R84-'C13'!R84),"--")</f>
        <v>-2.6212950000000004</v>
      </c>
      <c r="S84" s="19">
        <f>IFERROR(('C12'!S84-'C13'!S84),"--")</f>
        <v>-5.6960600000000001</v>
      </c>
      <c r="T84" s="19">
        <f>IFERROR(('C12'!T84-'C13'!T84),"--")</f>
        <v>-5.0022989999999998</v>
      </c>
      <c r="U84" s="19">
        <f>IFERROR(('C12'!U84-'C13'!U84),"--")</f>
        <v>-4.5446580000000001</v>
      </c>
      <c r="V84" s="19">
        <f>IFERROR(('C12'!V84-'C13'!V84),"--")</f>
        <v>-9.0079320000000003</v>
      </c>
      <c r="W84" s="19">
        <f>IFERROR(('C12'!W84-'C13'!W84),"--")</f>
        <v>-4.8071029999999997</v>
      </c>
      <c r="X84" s="19">
        <f>IFERROR(('C12'!X84-'C13'!X84),"--")</f>
        <v>-2.226839</v>
      </c>
      <c r="Y84" s="19">
        <f>IFERROR(('C12'!Y84-'C13'!Y84),"--")</f>
        <v>-2.2917049999999999</v>
      </c>
      <c r="Z84" s="19">
        <f>IFERROR(('C12'!Z84-'C13'!Z84),"--")</f>
        <v>-5.2266330000000005</v>
      </c>
      <c r="AA84" s="19">
        <f>IFERROR(('C12'!AA84-'C13'!AA84),"--")</f>
        <v>-7.8046530000000001</v>
      </c>
      <c r="AB84" s="19">
        <f>IFERROR(('C12'!AB84-'C13'!AB84),"--")</f>
        <v>-3.4691369999999999</v>
      </c>
      <c r="AC84" s="19">
        <f>IFERROR(('C12'!AC84-'C13'!AC84),"--")</f>
        <v>-0.201572</v>
      </c>
      <c r="AD84" s="19">
        <f>IFERROR(('C12'!AD84-'C13'!AD84),"--")</f>
        <v>-4.9962019999999994</v>
      </c>
      <c r="AE84" s="19">
        <f>IFERROR(('C12'!AE84-'C13'!AE84),"--")</f>
        <v>-67.931633000000005</v>
      </c>
    </row>
    <row r="85" spans="1:31">
      <c r="A85" s="37" t="s">
        <v>206</v>
      </c>
      <c r="B85" s="4" t="s">
        <v>207</v>
      </c>
      <c r="C85" s="19">
        <f>IFERROR(('C12'!C85-'C13'!C85),"--")</f>
        <v>-65.049000000000007</v>
      </c>
      <c r="D85" s="19">
        <f>IFERROR(('C12'!D85-'C13'!D85),"--")</f>
        <v>-63.681759999999997</v>
      </c>
      <c r="E85" s="19">
        <f>IFERROR(('C12'!E85-'C13'!E85),"--")</f>
        <v>-62.108108999999999</v>
      </c>
      <c r="F85" s="19">
        <f>IFERROR(('C12'!F85-'C13'!F85),"--")</f>
        <v>-63.979272999999999</v>
      </c>
      <c r="G85" s="19">
        <f>IFERROR(('C12'!G85-'C13'!G85),"--")</f>
        <v>-89.485100999999986</v>
      </c>
      <c r="H85" s="19">
        <f>IFERROR(('C12'!H85-'C13'!H85),"--")</f>
        <v>-89.846278000000012</v>
      </c>
      <c r="I85" s="19">
        <f>IFERROR(('C12'!I85-'C13'!I85),"--")</f>
        <v>-117.13356</v>
      </c>
      <c r="J85" s="19">
        <f>IFERROR(('C12'!J85-'C13'!J85),"--")</f>
        <v>-145.98761199999998</v>
      </c>
      <c r="K85" s="19">
        <f>IFERROR(('C12'!K85-'C13'!K85),"--")</f>
        <v>-230.07293899999996</v>
      </c>
      <c r="L85" s="19">
        <f>IFERROR(('C12'!L85-'C13'!L85),"--")</f>
        <v>-279.07051999999999</v>
      </c>
      <c r="M85" s="19">
        <f>IFERROR(('C12'!M85-'C13'!M85),"--")</f>
        <v>-280.55331100000001</v>
      </c>
      <c r="N85" s="19">
        <f>IFERROR(('C12'!N85-'C13'!N85),"--")</f>
        <v>-345.23386600000003</v>
      </c>
      <c r="O85" s="19">
        <f>IFERROR(('C12'!O85-'C13'!O85),"--")</f>
        <v>-255.84837799999997</v>
      </c>
      <c r="P85" s="19">
        <f>IFERROR(('C12'!P85-'C13'!P85),"--")</f>
        <v>-276.58936900000003</v>
      </c>
      <c r="Q85" s="19">
        <f>IFERROR(('C12'!Q85-'C13'!Q85),"--")</f>
        <v>-155.185237</v>
      </c>
      <c r="R85" s="19">
        <f>IFERROR(('C12'!R85-'C13'!R85),"--")</f>
        <v>-195.237337</v>
      </c>
      <c r="S85" s="19">
        <f>IFERROR(('C12'!S85-'C13'!S85),"--")</f>
        <v>-153.42911000000004</v>
      </c>
      <c r="T85" s="19">
        <f>IFERROR(('C12'!T85-'C13'!T85),"--")</f>
        <v>-60.492636999999974</v>
      </c>
      <c r="U85" s="19">
        <f>IFERROR(('C12'!U85-'C13'!U85),"--")</f>
        <v>-3.6696819999999946</v>
      </c>
      <c r="V85" s="19">
        <f>IFERROR(('C12'!V85-'C13'!V85),"--")</f>
        <v>153.67571700000002</v>
      </c>
      <c r="W85" s="19">
        <f>IFERROR(('C12'!W85-'C13'!W85),"--")</f>
        <v>173.260199</v>
      </c>
      <c r="X85" s="19">
        <f>IFERROR(('C12'!X85-'C13'!X85),"--")</f>
        <v>7.8067299999999875</v>
      </c>
      <c r="Y85" s="19">
        <f>IFERROR(('C12'!Y85-'C13'!Y85),"--")</f>
        <v>1.9182219999999859</v>
      </c>
      <c r="Z85" s="19">
        <f>IFERROR(('C12'!Z85-'C13'!Z85),"--")</f>
        <v>84.203983999999991</v>
      </c>
      <c r="AA85" s="19">
        <f>IFERROR(('C12'!AA85-'C13'!AA85),"--")</f>
        <v>23.013304000000005</v>
      </c>
      <c r="AB85" s="19">
        <f>IFERROR(('C12'!AB85-'C13'!AB85),"--")</f>
        <v>11.061004999999994</v>
      </c>
      <c r="AC85" s="19">
        <f>IFERROR(('C12'!AC85-'C13'!AC85),"--")</f>
        <v>87.118240999999998</v>
      </c>
      <c r="AD85" s="19">
        <f>IFERROR(('C12'!AD85-'C13'!AD85),"--")</f>
        <v>303.39074000000005</v>
      </c>
      <c r="AE85" s="19">
        <f>IFERROR(('C12'!AE85-'C13'!AE85),"--")</f>
        <v>-2087.204937</v>
      </c>
    </row>
    <row r="86" spans="1:31">
      <c r="A86" s="37" t="s">
        <v>318</v>
      </c>
      <c r="B86" s="4" t="s">
        <v>317</v>
      </c>
      <c r="C86" s="19">
        <f>IFERROR(('C12'!C86-'C13'!C86),"--")</f>
        <v>0</v>
      </c>
      <c r="D86" s="19">
        <f>IFERROR(('C12'!D86-'C13'!D86),"--")</f>
        <v>0</v>
      </c>
      <c r="E86" s="19">
        <f>IFERROR(('C12'!E86-'C13'!E86),"--")</f>
        <v>0</v>
      </c>
      <c r="F86" s="19">
        <f>IFERROR(('C12'!F86-'C13'!F86),"--")</f>
        <v>0</v>
      </c>
      <c r="G86" s="19">
        <f>IFERROR(('C12'!G86-'C13'!G86),"--")</f>
        <v>0</v>
      </c>
      <c r="H86" s="19">
        <f>IFERROR(('C12'!H86-'C13'!H86),"--")</f>
        <v>0</v>
      </c>
      <c r="I86" s="19">
        <f>IFERROR(('C12'!I86-'C13'!I86),"--")</f>
        <v>0</v>
      </c>
      <c r="J86" s="19">
        <f>IFERROR(('C12'!J86-'C13'!J86),"--")</f>
        <v>0</v>
      </c>
      <c r="K86" s="19">
        <f>IFERROR(('C12'!K86-'C13'!K86),"--")</f>
        <v>0</v>
      </c>
      <c r="L86" s="19">
        <f>IFERROR(('C12'!L86-'C13'!L86),"--")</f>
        <v>0</v>
      </c>
      <c r="M86" s="19">
        <f>IFERROR(('C12'!M86-'C13'!M86),"--")</f>
        <v>0</v>
      </c>
      <c r="N86" s="19">
        <f>IFERROR(('C12'!N86-'C13'!N86),"--")</f>
        <v>0</v>
      </c>
      <c r="O86" s="19">
        <f>IFERROR(('C12'!O86-'C13'!O86),"--")</f>
        <v>0</v>
      </c>
      <c r="P86" s="19">
        <f>IFERROR(('C12'!P86-'C13'!P86),"--")</f>
        <v>0</v>
      </c>
      <c r="Q86" s="19">
        <f>IFERROR(('C12'!Q86-'C13'!Q86),"--")</f>
        <v>0</v>
      </c>
      <c r="R86" s="19">
        <f>IFERROR(('C12'!R86-'C13'!R86),"--")</f>
        <v>0</v>
      </c>
      <c r="S86" s="19">
        <f>IFERROR(('C12'!S86-'C13'!S86),"--")</f>
        <v>0</v>
      </c>
      <c r="T86" s="19">
        <f>IFERROR(('C12'!T86-'C13'!T86),"--")</f>
        <v>0</v>
      </c>
      <c r="U86" s="19">
        <f>IFERROR(('C12'!U86-'C13'!U86),"--")</f>
        <v>0</v>
      </c>
      <c r="V86" s="19">
        <f>IFERROR(('C12'!V86-'C13'!V86),"--")</f>
        <v>0</v>
      </c>
      <c r="W86" s="19">
        <f>IFERROR(('C12'!W86-'C13'!W86),"--")</f>
        <v>0</v>
      </c>
      <c r="X86" s="19">
        <f>IFERROR(('C12'!X86-'C13'!X86),"--")</f>
        <v>0</v>
      </c>
      <c r="Y86" s="19">
        <f>IFERROR(('C12'!Y86-'C13'!Y86),"--")</f>
        <v>0</v>
      </c>
      <c r="Z86" s="19">
        <f>IFERROR(('C12'!Z86-'C13'!Z86),"--")</f>
        <v>0</v>
      </c>
      <c r="AA86" s="19">
        <f>IFERROR(('C12'!AA86-'C13'!AA86),"--")</f>
        <v>0</v>
      </c>
      <c r="AB86" s="19">
        <f>IFERROR(('C12'!AB86-'C13'!AB86),"--")</f>
        <v>0</v>
      </c>
      <c r="AC86" s="19">
        <f>IFERROR(('C12'!AC86-'C13'!AC86),"--")</f>
        <v>0</v>
      </c>
      <c r="AD86" s="19">
        <f>IFERROR(('C12'!AD86-'C13'!AD86),"--")</f>
        <v>0</v>
      </c>
      <c r="AE86" s="19">
        <f>IFERROR(('C12'!AE86-'C13'!AE86),"--")</f>
        <v>0</v>
      </c>
    </row>
    <row r="87" spans="1:31">
      <c r="A87" s="37" t="s">
        <v>208</v>
      </c>
      <c r="B87" s="4" t="s">
        <v>209</v>
      </c>
      <c r="C87" s="19">
        <f>IFERROR(('C12'!C87-'C13'!C87),"--")</f>
        <v>14.981</v>
      </c>
      <c r="D87" s="19">
        <f>IFERROR(('C12'!D87-'C13'!D87),"--")</f>
        <v>9.0420679999999987</v>
      </c>
      <c r="E87" s="19">
        <f>IFERROR(('C12'!E87-'C13'!E87),"--")</f>
        <v>13.148928999999999</v>
      </c>
      <c r="F87" s="19">
        <f>IFERROR(('C12'!F87-'C13'!F87),"--")</f>
        <v>4.7200220000000002</v>
      </c>
      <c r="G87" s="19">
        <f>IFERROR(('C12'!G87-'C13'!G87),"--")</f>
        <v>-14.366185000000002</v>
      </c>
      <c r="H87" s="19">
        <f>IFERROR(('C12'!H87-'C13'!H87),"--")</f>
        <v>-11.575735</v>
      </c>
      <c r="I87" s="19">
        <f>IFERROR(('C12'!I87-'C13'!I87),"--")</f>
        <v>-4.4325130000000001</v>
      </c>
      <c r="J87" s="19">
        <f>IFERROR(('C12'!J87-'C13'!J87),"--")</f>
        <v>-8.630355999999999</v>
      </c>
      <c r="K87" s="19">
        <f>IFERROR(('C12'!K87-'C13'!K87),"--")</f>
        <v>-0.56804299999999985</v>
      </c>
      <c r="L87" s="19">
        <f>IFERROR(('C12'!L87-'C13'!L87),"--")</f>
        <v>1.6229450000000001</v>
      </c>
      <c r="M87" s="19">
        <f>IFERROR(('C12'!M87-'C13'!M87),"--")</f>
        <v>3.7582660000000003</v>
      </c>
      <c r="N87" s="19">
        <f>IFERROR(('C12'!N87-'C13'!N87),"--")</f>
        <v>1.0539990000000001</v>
      </c>
      <c r="O87" s="19">
        <f>IFERROR(('C12'!O87-'C13'!O87),"--")</f>
        <v>5.690607</v>
      </c>
      <c r="P87" s="19">
        <f>IFERROR(('C12'!P87-'C13'!P87),"--")</f>
        <v>31.823996000000001</v>
      </c>
      <c r="Q87" s="19">
        <f>IFERROR(('C12'!Q87-'C13'!Q87),"--")</f>
        <v>69.735410999999999</v>
      </c>
      <c r="R87" s="19">
        <f>IFERROR(('C12'!R87-'C13'!R87),"--")</f>
        <v>110.00182</v>
      </c>
      <c r="S87" s="19">
        <f>IFERROR(('C12'!S87-'C13'!S87),"--")</f>
        <v>160.02948099999998</v>
      </c>
      <c r="T87" s="19">
        <f>IFERROR(('C12'!T87-'C13'!T87),"--")</f>
        <v>113.54687800000001</v>
      </c>
      <c r="U87" s="19">
        <f>IFERROR(('C12'!U87-'C13'!U87),"--")</f>
        <v>75.412213000000008</v>
      </c>
      <c r="V87" s="19">
        <f>IFERROR(('C12'!V87-'C13'!V87),"--")</f>
        <v>62.457512000000001</v>
      </c>
      <c r="W87" s="19">
        <f>IFERROR(('C12'!W87-'C13'!W87),"--")</f>
        <v>42.319173999999997</v>
      </c>
      <c r="X87" s="19">
        <f>IFERROR(('C12'!X87-'C13'!X87),"--")</f>
        <v>26.380824</v>
      </c>
      <c r="Y87" s="19">
        <f>IFERROR(('C12'!Y87-'C13'!Y87),"--")</f>
        <v>-3.1092690000000003</v>
      </c>
      <c r="Z87" s="19">
        <f>IFERROR(('C12'!Z87-'C13'!Z87),"--")</f>
        <v>17.756474000000001</v>
      </c>
      <c r="AA87" s="19">
        <f>IFERROR(('C12'!AA87-'C13'!AA87),"--")</f>
        <v>19.989149000000001</v>
      </c>
      <c r="AB87" s="19">
        <f>IFERROR(('C12'!AB87-'C13'!AB87),"--")</f>
        <v>13.290093000000001</v>
      </c>
      <c r="AC87" s="19">
        <f>IFERROR(('C12'!AC87-'C13'!AC87),"--")</f>
        <v>9.2804190000000002</v>
      </c>
      <c r="AD87" s="19">
        <f>IFERROR(('C12'!AD87-'C13'!AD87),"--")</f>
        <v>27.238959999999999</v>
      </c>
      <c r="AE87" s="19">
        <f>IFERROR(('C12'!AE87-'C13'!AE87),"--")</f>
        <v>790.59813899999995</v>
      </c>
    </row>
    <row r="88" spans="1:31">
      <c r="A88" s="37" t="s">
        <v>210</v>
      </c>
      <c r="B88" s="4" t="s">
        <v>211</v>
      </c>
      <c r="C88" s="19">
        <f>IFERROR(('C12'!C88-'C13'!C88),"--")</f>
        <v>9.7279999999999998</v>
      </c>
      <c r="D88" s="19">
        <f>IFERROR(('C12'!D88-'C13'!D88),"--")</f>
        <v>6.9424440000000001</v>
      </c>
      <c r="E88" s="19">
        <f>IFERROR(('C12'!E88-'C13'!E88),"--")</f>
        <v>5.9666100000000029</v>
      </c>
      <c r="F88" s="19">
        <f>IFERROR(('C12'!F88-'C13'!F88),"--")</f>
        <v>13.833284999999998</v>
      </c>
      <c r="G88" s="19">
        <f>IFERROR(('C12'!G88-'C13'!G88),"--")</f>
        <v>23.051991000000001</v>
      </c>
      <c r="H88" s="19">
        <f>IFERROR(('C12'!H88-'C13'!H88),"--")</f>
        <v>26.739505000000001</v>
      </c>
      <c r="I88" s="19">
        <f>IFERROR(('C12'!I88-'C13'!I88),"--")</f>
        <v>24.921661</v>
      </c>
      <c r="J88" s="19">
        <f>IFERROR(('C12'!J88-'C13'!J88),"--")</f>
        <v>19.342718000000001</v>
      </c>
      <c r="K88" s="19">
        <f>IFERROR(('C12'!K88-'C13'!K88),"--")</f>
        <v>25.309034</v>
      </c>
      <c r="L88" s="19">
        <f>IFERROR(('C12'!L88-'C13'!L88),"--")</f>
        <v>25.731984000000001</v>
      </c>
      <c r="M88" s="19">
        <f>IFERROR(('C12'!M88-'C13'!M88),"--")</f>
        <v>40.788310000000003</v>
      </c>
      <c r="N88" s="19">
        <f>IFERROR(('C12'!N88-'C13'!N88),"--")</f>
        <v>63.761649999999996</v>
      </c>
      <c r="O88" s="19">
        <f>IFERROR(('C12'!O88-'C13'!O88),"--")</f>
        <v>98.037516999999994</v>
      </c>
      <c r="P88" s="19">
        <f>IFERROR(('C12'!P88-'C13'!P88),"--")</f>
        <v>83.270585999999994</v>
      </c>
      <c r="Q88" s="19">
        <f>IFERROR(('C12'!Q88-'C13'!Q88),"--")</f>
        <v>89.789516000000006</v>
      </c>
      <c r="R88" s="19">
        <f>IFERROR(('C12'!R88-'C13'!R88),"--")</f>
        <v>147.83536000000001</v>
      </c>
      <c r="S88" s="19">
        <f>IFERROR(('C12'!S88-'C13'!S88),"--")</f>
        <v>134.49316899999999</v>
      </c>
      <c r="T88" s="19">
        <f>IFERROR(('C12'!T88-'C13'!T88),"--")</f>
        <v>115.14961600000001</v>
      </c>
      <c r="U88" s="19">
        <f>IFERROR(('C12'!U88-'C13'!U88),"--")</f>
        <v>74.092269999999999</v>
      </c>
      <c r="V88" s="19">
        <f>IFERROR(('C12'!V88-'C13'!V88),"--")</f>
        <v>69.141325999999992</v>
      </c>
      <c r="W88" s="19">
        <f>IFERROR(('C12'!W88-'C13'!W88),"--")</f>
        <v>78.244329000000008</v>
      </c>
      <c r="X88" s="19">
        <f>IFERROR(('C12'!X88-'C13'!X88),"--")</f>
        <v>30.123303</v>
      </c>
      <c r="Y88" s="19">
        <f>IFERROR(('C12'!Y88-'C13'!Y88),"--")</f>
        <v>126.634618</v>
      </c>
      <c r="Z88" s="19">
        <f>IFERROR(('C12'!Z88-'C13'!Z88),"--")</f>
        <v>139.397899</v>
      </c>
      <c r="AA88" s="19">
        <f>IFERROR(('C12'!AA88-'C13'!AA88),"--")</f>
        <v>98.117126999999996</v>
      </c>
      <c r="AB88" s="19">
        <f>IFERROR(('C12'!AB88-'C13'!AB88),"--")</f>
        <v>85.343052999999998</v>
      </c>
      <c r="AC88" s="19">
        <f>IFERROR(('C12'!AC88-'C13'!AC88),"--")</f>
        <v>53.415895999999996</v>
      </c>
      <c r="AD88" s="19">
        <f>IFERROR(('C12'!AD88-'C13'!AD88),"--")</f>
        <v>11.928778999999999</v>
      </c>
      <c r="AE88" s="19">
        <f>IFERROR(('C12'!AE88-'C13'!AE88),"--")</f>
        <v>1721.1315559999998</v>
      </c>
    </row>
    <row r="89" spans="1:31">
      <c r="A89" s="37" t="s">
        <v>212</v>
      </c>
      <c r="B89" s="4" t="s">
        <v>213</v>
      </c>
      <c r="C89" s="19">
        <f>IFERROR(('C12'!C89-'C13'!C89),"--")</f>
        <v>-2.4269999999999996</v>
      </c>
      <c r="D89" s="19">
        <f>IFERROR(('C12'!D89-'C13'!D89),"--")</f>
        <v>-2.4472299999999998</v>
      </c>
      <c r="E89" s="19">
        <f>IFERROR(('C12'!E89-'C13'!E89),"--")</f>
        <v>-2.9907780000000002</v>
      </c>
      <c r="F89" s="19">
        <f>IFERROR(('C12'!F89-'C13'!F89),"--")</f>
        <v>-1.1162570000000001</v>
      </c>
      <c r="G89" s="19">
        <f>IFERROR(('C12'!G89-'C13'!G89),"--")</f>
        <v>-7.4989E-2</v>
      </c>
      <c r="H89" s="19">
        <f>IFERROR(('C12'!H89-'C13'!H89),"--")</f>
        <v>-0.51240599999999992</v>
      </c>
      <c r="I89" s="19">
        <f>IFERROR(('C12'!I89-'C13'!I89),"--")</f>
        <v>-1.5862810000000001</v>
      </c>
      <c r="J89" s="19">
        <f>IFERROR(('C12'!J89-'C13'!J89),"--")</f>
        <v>-0.89116400000000007</v>
      </c>
      <c r="K89" s="19">
        <f>IFERROR(('C12'!K89-'C13'!K89),"--")</f>
        <v>-2.0420280000000002</v>
      </c>
      <c r="L89" s="19">
        <f>IFERROR(('C12'!L89-'C13'!L89),"--")</f>
        <v>-0.93287500000000001</v>
      </c>
      <c r="M89" s="19">
        <f>IFERROR(('C12'!M89-'C13'!M89),"--")</f>
        <v>-1.8757459999999999</v>
      </c>
      <c r="N89" s="19">
        <f>IFERROR(('C12'!N89-'C13'!N89),"--")</f>
        <v>-5.431279</v>
      </c>
      <c r="O89" s="19">
        <f>IFERROR(('C12'!O89-'C13'!O89),"--")</f>
        <v>-8.2989610000000003</v>
      </c>
      <c r="P89" s="19">
        <f>IFERROR(('C12'!P89-'C13'!P89),"--")</f>
        <v>-8.6417039999999989</v>
      </c>
      <c r="Q89" s="19">
        <f>IFERROR(('C12'!Q89-'C13'!Q89),"--")</f>
        <v>-18.874469000000001</v>
      </c>
      <c r="R89" s="19">
        <f>IFERROR(('C12'!R89-'C13'!R89),"--")</f>
        <v>-44.552566999999996</v>
      </c>
      <c r="S89" s="19">
        <f>IFERROR(('C12'!S89-'C13'!S89),"--")</f>
        <v>-48.259822999999997</v>
      </c>
      <c r="T89" s="19">
        <f>IFERROR(('C12'!T89-'C13'!T89),"--")</f>
        <v>-43.541522000000001</v>
      </c>
      <c r="U89" s="19">
        <f>IFERROR(('C12'!U89-'C13'!U89),"--")</f>
        <v>-41.706548999999995</v>
      </c>
      <c r="V89" s="19">
        <f>IFERROR(('C12'!V89-'C13'!V89),"--")</f>
        <v>-28.292342999999999</v>
      </c>
      <c r="W89" s="19">
        <f>IFERROR(('C12'!W89-'C13'!W89),"--")</f>
        <v>-18.725647000000002</v>
      </c>
      <c r="X89" s="19">
        <f>IFERROR(('C12'!X89-'C13'!X89),"--")</f>
        <v>-46.159351000000001</v>
      </c>
      <c r="Y89" s="19">
        <f>IFERROR(('C12'!Y89-'C13'!Y89),"--")</f>
        <v>-53.615589</v>
      </c>
      <c r="Z89" s="19">
        <f>IFERROR(('C12'!Z89-'C13'!Z89),"--")</f>
        <v>-51.969709000000002</v>
      </c>
      <c r="AA89" s="19">
        <f>IFERROR(('C12'!AA89-'C13'!AA89),"--")</f>
        <v>-56.162256000000006</v>
      </c>
      <c r="AB89" s="19">
        <f>IFERROR(('C12'!AB89-'C13'!AB89),"--")</f>
        <v>-43.403042999999997</v>
      </c>
      <c r="AC89" s="19">
        <f>IFERROR(('C12'!AC89-'C13'!AC89),"--")</f>
        <v>-66.581149999999994</v>
      </c>
      <c r="AD89" s="19">
        <f>IFERROR(('C12'!AD89-'C13'!AD89),"--")</f>
        <v>-41.774412000000005</v>
      </c>
      <c r="AE89" s="19">
        <f>IFERROR(('C12'!AE89-'C13'!AE89),"--")</f>
        <v>-642.88712799999996</v>
      </c>
    </row>
    <row r="90" spans="1:31">
      <c r="A90" s="37" t="s">
        <v>214</v>
      </c>
      <c r="B90" s="4" t="s">
        <v>215</v>
      </c>
      <c r="C90" s="19">
        <f>IFERROR(('C12'!C90-'C13'!C90),"--")</f>
        <v>0.19700000000000006</v>
      </c>
      <c r="D90" s="19">
        <f>IFERROR(('C12'!D90-'C13'!D90),"--")</f>
        <v>0.444992</v>
      </c>
      <c r="E90" s="19">
        <f>IFERROR(('C12'!E90-'C13'!E90),"--")</f>
        <v>0.59395400000000009</v>
      </c>
      <c r="F90" s="19">
        <f>IFERROR(('C12'!F90-'C13'!F90),"--")</f>
        <v>0.38969500000000001</v>
      </c>
      <c r="G90" s="19">
        <f>IFERROR(('C12'!G90-'C13'!G90),"--")</f>
        <v>8.2153999999999991E-2</v>
      </c>
      <c r="H90" s="19">
        <f>IFERROR(('C12'!H90-'C13'!H90),"--")</f>
        <v>3.6628000000000001E-2</v>
      </c>
      <c r="I90" s="19">
        <f>IFERROR(('C12'!I90-'C13'!I90),"--")</f>
        <v>6.3830999999999999E-2</v>
      </c>
      <c r="J90" s="19">
        <f>IFERROR(('C12'!J90-'C13'!J90),"--")</f>
        <v>8.3162E-2</v>
      </c>
      <c r="K90" s="19">
        <f>IFERROR(('C12'!K90-'C13'!K90),"--")</f>
        <v>0.18284400000000001</v>
      </c>
      <c r="L90" s="19">
        <f>IFERROR(('C12'!L90-'C13'!L90),"--")</f>
        <v>0.10208399999999995</v>
      </c>
      <c r="M90" s="19">
        <f>IFERROR(('C12'!M90-'C13'!M90),"--")</f>
        <v>-0.37492199999999998</v>
      </c>
      <c r="N90" s="19">
        <f>IFERROR(('C12'!N90-'C13'!N90),"--")</f>
        <v>-0.81228500000000015</v>
      </c>
      <c r="O90" s="19">
        <f>IFERROR(('C12'!O90-'C13'!O90),"--")</f>
        <v>4.4199999999999795E-3</v>
      </c>
      <c r="P90" s="19">
        <f>IFERROR(('C12'!P90-'C13'!P90),"--")</f>
        <v>0.92822199999999988</v>
      </c>
      <c r="Q90" s="19">
        <f>IFERROR(('C12'!Q90-'C13'!Q90),"--")</f>
        <v>1.0163120000000001</v>
      </c>
      <c r="R90" s="19">
        <f>IFERROR(('C12'!R90-'C13'!R90),"--")</f>
        <v>1.605985</v>
      </c>
      <c r="S90" s="19">
        <f>IFERROR(('C12'!S90-'C13'!S90),"--")</f>
        <v>0.96923499999999996</v>
      </c>
      <c r="T90" s="19">
        <f>IFERROR(('C12'!T90-'C13'!T90),"--")</f>
        <v>2.0019879999999999</v>
      </c>
      <c r="U90" s="19">
        <f>IFERROR(('C12'!U90-'C13'!U90),"--")</f>
        <v>3.7011920000000003</v>
      </c>
      <c r="V90" s="19">
        <f>IFERROR(('C12'!V90-'C13'!V90),"--")</f>
        <v>2.3121830000000001</v>
      </c>
      <c r="W90" s="19">
        <f>IFERROR(('C12'!W90-'C13'!W90),"--")</f>
        <v>0.232573</v>
      </c>
      <c r="X90" s="19">
        <f>IFERROR(('C12'!X90-'C13'!X90),"--")</f>
        <v>0.33319500000000002</v>
      </c>
      <c r="Y90" s="19">
        <f>IFERROR(('C12'!Y90-'C13'!Y90),"--")</f>
        <v>2.8557320000000002</v>
      </c>
      <c r="Z90" s="19">
        <f>IFERROR(('C12'!Z90-'C13'!Z90),"--")</f>
        <v>0.9786999999999999</v>
      </c>
      <c r="AA90" s="19">
        <f>IFERROR(('C12'!AA90-'C13'!AA90),"--")</f>
        <v>0.90848499999999999</v>
      </c>
      <c r="AB90" s="19">
        <f>IFERROR(('C12'!AB90-'C13'!AB90),"--")</f>
        <v>0.27258199999999999</v>
      </c>
      <c r="AC90" s="19">
        <f>IFERROR(('C12'!AC90-'C13'!AC90),"--")</f>
        <v>0.31200900000000004</v>
      </c>
      <c r="AD90" s="19">
        <f>IFERROR(('C12'!AD90-'C13'!AD90),"--")</f>
        <v>0.63024500000000006</v>
      </c>
      <c r="AE90" s="19">
        <f>IFERROR(('C12'!AE90-'C13'!AE90),"--")</f>
        <v>20.052195000000005</v>
      </c>
    </row>
    <row r="91" spans="1:31">
      <c r="A91" s="37" t="s">
        <v>216</v>
      </c>
      <c r="B91" s="4" t="s">
        <v>217</v>
      </c>
      <c r="C91" s="19">
        <f>IFERROR(('C12'!C91-'C13'!C91),"--")</f>
        <v>7.5859999999999994</v>
      </c>
      <c r="D91" s="19">
        <f>IFERROR(('C12'!D91-'C13'!D91),"--")</f>
        <v>5.9207750000000008</v>
      </c>
      <c r="E91" s="19">
        <f>IFERROR(('C12'!E91-'C13'!E91),"--")</f>
        <v>9.7216549999999984</v>
      </c>
      <c r="F91" s="19">
        <f>IFERROR(('C12'!F91-'C13'!F91),"--")</f>
        <v>7.3812449999999963</v>
      </c>
      <c r="G91" s="19">
        <f>IFERROR(('C12'!G91-'C13'!G91),"--")</f>
        <v>0.36175900000000283</v>
      </c>
      <c r="H91" s="19">
        <f>IFERROR(('C12'!H91-'C13'!H91),"--")</f>
        <v>11.745504</v>
      </c>
      <c r="I91" s="19">
        <f>IFERROR(('C12'!I91-'C13'!I91),"--")</f>
        <v>15.280091000000002</v>
      </c>
      <c r="J91" s="19">
        <f>IFERROR(('C12'!J91-'C13'!J91),"--")</f>
        <v>33.489982999999995</v>
      </c>
      <c r="K91" s="19">
        <f>IFERROR(('C12'!K91-'C13'!K91),"--")</f>
        <v>25.272543999999996</v>
      </c>
      <c r="L91" s="19">
        <f>IFERROR(('C12'!L91-'C13'!L91),"--")</f>
        <v>-15.000799999999998</v>
      </c>
      <c r="M91" s="19">
        <f>IFERROR(('C12'!M91-'C13'!M91),"--")</f>
        <v>24.313584000000006</v>
      </c>
      <c r="N91" s="19">
        <f>IFERROR(('C12'!N91-'C13'!N91),"--")</f>
        <v>60.708349999999996</v>
      </c>
      <c r="O91" s="19">
        <f>IFERROR(('C12'!O91-'C13'!O91),"--")</f>
        <v>99.705016999999998</v>
      </c>
      <c r="P91" s="19">
        <f>IFERROR(('C12'!P91-'C13'!P91),"--")</f>
        <v>98.222596999999979</v>
      </c>
      <c r="Q91" s="19">
        <f>IFERROR(('C12'!Q91-'C13'!Q91),"--")</f>
        <v>87.525643000000002</v>
      </c>
      <c r="R91" s="19">
        <f>IFERROR(('C12'!R91-'C13'!R91),"--")</f>
        <v>112.62227800000001</v>
      </c>
      <c r="S91" s="19">
        <f>IFERROR(('C12'!S91-'C13'!S91),"--")</f>
        <v>164.428369</v>
      </c>
      <c r="T91" s="19">
        <f>IFERROR(('C12'!T91-'C13'!T91),"--")</f>
        <v>175.73792399999999</v>
      </c>
      <c r="U91" s="19">
        <f>IFERROR(('C12'!U91-'C13'!U91),"--")</f>
        <v>204.64696700000002</v>
      </c>
      <c r="V91" s="19">
        <f>IFERROR(('C12'!V91-'C13'!V91),"--")</f>
        <v>177.41137000000001</v>
      </c>
      <c r="W91" s="19">
        <f>IFERROR(('C12'!W91-'C13'!W91),"--")</f>
        <v>223.80778400000003</v>
      </c>
      <c r="X91" s="19">
        <f>IFERROR(('C12'!X91-'C13'!X91),"--")</f>
        <v>225.70791200000002</v>
      </c>
      <c r="Y91" s="19">
        <f>IFERROR(('C12'!Y91-'C13'!Y91),"--")</f>
        <v>170.198576</v>
      </c>
      <c r="Z91" s="19">
        <f>IFERROR(('C12'!Z91-'C13'!Z91),"--")</f>
        <v>122.16781900000001</v>
      </c>
      <c r="AA91" s="19">
        <f>IFERROR(('C12'!AA91-'C13'!AA91),"--")</f>
        <v>154.61638099999999</v>
      </c>
      <c r="AB91" s="19">
        <f>IFERROR(('C12'!AB91-'C13'!AB91),"--")</f>
        <v>137.223578</v>
      </c>
      <c r="AC91" s="19">
        <f>IFERROR(('C12'!AC91-'C13'!AC91),"--")</f>
        <v>179.53716700000004</v>
      </c>
      <c r="AD91" s="19">
        <f>IFERROR(('C12'!AD91-'C13'!AD91),"--")</f>
        <v>183.36099200000001</v>
      </c>
      <c r="AE91" s="19">
        <f>IFERROR(('C12'!AE91-'C13'!AE91),"--")</f>
        <v>2703.7010640000008</v>
      </c>
    </row>
    <row r="92" spans="1:31">
      <c r="A92" s="37" t="s">
        <v>218</v>
      </c>
      <c r="B92" s="4" t="s">
        <v>219</v>
      </c>
      <c r="C92" s="19">
        <f>IFERROR(('C12'!C92-'C13'!C92),"--")</f>
        <v>20.033999999999999</v>
      </c>
      <c r="D92" s="19">
        <f>IFERROR(('C12'!D92-'C13'!D92),"--")</f>
        <v>24.013818000000001</v>
      </c>
      <c r="E92" s="19">
        <f>IFERROR(('C12'!E92-'C13'!E92),"--")</f>
        <v>45.389854999999997</v>
      </c>
      <c r="F92" s="19">
        <f>IFERROR(('C12'!F92-'C13'!F92),"--")</f>
        <v>36.860678999999998</v>
      </c>
      <c r="G92" s="19">
        <f>IFERROR(('C12'!G92-'C13'!G92),"--")</f>
        <v>29.807242999999996</v>
      </c>
      <c r="H92" s="19">
        <f>IFERROR(('C12'!H92-'C13'!H92),"--")</f>
        <v>35.717590000000001</v>
      </c>
      <c r="I92" s="19">
        <f>IFERROR(('C12'!I92-'C13'!I92),"--")</f>
        <v>26.673121999999996</v>
      </c>
      <c r="J92" s="19">
        <f>IFERROR(('C12'!J92-'C13'!J92),"--")</f>
        <v>28.573559000000003</v>
      </c>
      <c r="K92" s="19">
        <f>IFERROR(('C12'!K92-'C13'!K92),"--")</f>
        <v>24.514567</v>
      </c>
      <c r="L92" s="19">
        <f>IFERROR(('C12'!L92-'C13'!L92),"--")</f>
        <v>16.078193000000002</v>
      </c>
      <c r="M92" s="19">
        <f>IFERROR(('C12'!M92-'C13'!M92),"--")</f>
        <v>22.758759000000005</v>
      </c>
      <c r="N92" s="19">
        <f>IFERROR(('C12'!N92-'C13'!N92),"--")</f>
        <v>32.417885999999996</v>
      </c>
      <c r="O92" s="19">
        <f>IFERROR(('C12'!O92-'C13'!O92),"--")</f>
        <v>59.357647</v>
      </c>
      <c r="P92" s="19">
        <f>IFERROR(('C12'!P92-'C13'!P92),"--")</f>
        <v>95.533163999999985</v>
      </c>
      <c r="Q92" s="19">
        <f>IFERROR(('C12'!Q92-'C13'!Q92),"--")</f>
        <v>81.673898000000008</v>
      </c>
      <c r="R92" s="19">
        <f>IFERROR(('C12'!R92-'C13'!R92),"--")</f>
        <v>110.908861</v>
      </c>
      <c r="S92" s="19">
        <f>IFERROR(('C12'!S92-'C13'!S92),"--")</f>
        <v>141.95627500000001</v>
      </c>
      <c r="T92" s="19">
        <f>IFERROR(('C12'!T92-'C13'!T92),"--")</f>
        <v>164.56872000000001</v>
      </c>
      <c r="U92" s="19">
        <f>IFERROR(('C12'!U92-'C13'!U92),"--")</f>
        <v>197.19024199999998</v>
      </c>
      <c r="V92" s="19">
        <f>IFERROR(('C12'!V92-'C13'!V92),"--")</f>
        <v>191.635537</v>
      </c>
      <c r="W92" s="19">
        <f>IFERROR(('C12'!W92-'C13'!W92),"--")</f>
        <v>207.018081</v>
      </c>
      <c r="X92" s="19">
        <f>IFERROR(('C12'!X92-'C13'!X92),"--")</f>
        <v>170.12066199999998</v>
      </c>
      <c r="Y92" s="19">
        <f>IFERROR(('C12'!Y92-'C13'!Y92),"--")</f>
        <v>186.35557</v>
      </c>
      <c r="Z92" s="19">
        <f>IFERROR(('C12'!Z92-'C13'!Z92),"--")</f>
        <v>204.08243199999998</v>
      </c>
      <c r="AA92" s="19">
        <f>IFERROR(('C12'!AA92-'C13'!AA92),"--")</f>
        <v>187.82787000000002</v>
      </c>
      <c r="AB92" s="19">
        <f>IFERROR(('C12'!AB92-'C13'!AB92),"--")</f>
        <v>164.68585400000001</v>
      </c>
      <c r="AC92" s="19">
        <f>IFERROR(('C12'!AC92-'C13'!AC92),"--")</f>
        <v>217.938455</v>
      </c>
      <c r="AD92" s="19">
        <f>IFERROR(('C12'!AD92-'C13'!AD92),"--")</f>
        <v>274.51824200000004</v>
      </c>
      <c r="AE92" s="19">
        <f>IFERROR(('C12'!AE92-'C13'!AE92),"--")</f>
        <v>2998.2107809999993</v>
      </c>
    </row>
    <row r="93" spans="1:31">
      <c r="A93" s="37" t="s">
        <v>220</v>
      </c>
      <c r="B93" s="4" t="s">
        <v>221</v>
      </c>
      <c r="C93" s="19">
        <f>IFERROR(('C12'!C93-'C13'!C93),"--")</f>
        <v>459.404</v>
      </c>
      <c r="D93" s="19">
        <f>IFERROR(('C12'!D93-'C13'!D93),"--")</f>
        <v>372.33963299999999</v>
      </c>
      <c r="E93" s="19">
        <f>IFERROR(('C12'!E93-'C13'!E93),"--")</f>
        <v>677.96811600000001</v>
      </c>
      <c r="F93" s="19">
        <f>IFERROR(('C12'!F93-'C13'!F93),"--")</f>
        <v>498.85805700000003</v>
      </c>
      <c r="G93" s="19">
        <f>IFERROR(('C12'!G93-'C13'!G93),"--")</f>
        <v>167.22605800000005</v>
      </c>
      <c r="H93" s="19">
        <f>IFERROR(('C12'!H93-'C13'!H93),"--")</f>
        <v>219.29068399999994</v>
      </c>
      <c r="I93" s="19">
        <f>IFERROR(('C12'!I93-'C13'!I93),"--")</f>
        <v>196.88934699999999</v>
      </c>
      <c r="J93" s="19">
        <f>IFERROR(('C12'!J93-'C13'!J93),"--")</f>
        <v>-3.8453359999999748</v>
      </c>
      <c r="K93" s="19">
        <f>IFERROR(('C12'!K93-'C13'!K93),"--")</f>
        <v>-100.98307699999998</v>
      </c>
      <c r="L93" s="19">
        <f>IFERROR(('C12'!L93-'C13'!L93),"--")</f>
        <v>-215.89636399999983</v>
      </c>
      <c r="M93" s="19">
        <f>IFERROR(('C12'!M93-'C13'!M93),"--")</f>
        <v>-144.88887299999999</v>
      </c>
      <c r="N93" s="19">
        <f>IFERROR(('C12'!N93-'C13'!N93),"--")</f>
        <v>153.355636</v>
      </c>
      <c r="O93" s="19">
        <f>IFERROR(('C12'!O93-'C13'!O93),"--")</f>
        <v>281.25706599999967</v>
      </c>
      <c r="P93" s="19">
        <f>IFERROR(('C12'!P93-'C13'!P93),"--")</f>
        <v>490.41100899999992</v>
      </c>
      <c r="Q93" s="19">
        <f>IFERROR(('C12'!Q93-'C13'!Q93),"--")</f>
        <v>472.09709899999996</v>
      </c>
      <c r="R93" s="19">
        <f>IFERROR(('C12'!R93-'C13'!R93),"--")</f>
        <v>484.61424999999986</v>
      </c>
      <c r="S93" s="19">
        <f>IFERROR(('C12'!S93-'C13'!S93),"--")</f>
        <v>497.50050299999998</v>
      </c>
      <c r="T93" s="19">
        <f>IFERROR(('C12'!T93-'C13'!T93),"--")</f>
        <v>699.67432899999972</v>
      </c>
      <c r="U93" s="19">
        <f>IFERROR(('C12'!U93-'C13'!U93),"--")</f>
        <v>928.5936320000003</v>
      </c>
      <c r="V93" s="19">
        <f>IFERROR(('C12'!V93-'C13'!V93),"--")</f>
        <v>754.82990700000005</v>
      </c>
      <c r="W93" s="19">
        <f>IFERROR(('C12'!W93-'C13'!W93),"--")</f>
        <v>785.16991899999994</v>
      </c>
      <c r="X93" s="19">
        <f>IFERROR(('C12'!X93-'C13'!X93),"--")</f>
        <v>753.13631800000007</v>
      </c>
      <c r="Y93" s="19">
        <f>IFERROR(('C12'!Y93-'C13'!Y93),"--")</f>
        <v>723.57091900000012</v>
      </c>
      <c r="Z93" s="19">
        <f>IFERROR(('C12'!Z93-'C13'!Z93),"--")</f>
        <v>341.451053</v>
      </c>
      <c r="AA93" s="19">
        <f>IFERROR(('C12'!AA93-'C13'!AA93),"--")</f>
        <v>382.60903600000006</v>
      </c>
      <c r="AB93" s="19">
        <f>IFERROR(('C12'!AB93-'C13'!AB93),"--")</f>
        <v>496.44750399999998</v>
      </c>
      <c r="AC93" s="19">
        <f>IFERROR(('C12'!AC93-'C13'!AC93),"--")</f>
        <v>615.55149100000017</v>
      </c>
      <c r="AD93" s="19">
        <f>IFERROR(('C12'!AD93-'C13'!AD93),"--")</f>
        <v>875.5515519999999</v>
      </c>
      <c r="AE93" s="19">
        <f>IFERROR(('C12'!AE93-'C13'!AE93),"--")</f>
        <v>11862.183468000003</v>
      </c>
    </row>
    <row r="94" spans="1:31">
      <c r="A94" s="37" t="s">
        <v>222</v>
      </c>
      <c r="B94" s="4" t="s">
        <v>223</v>
      </c>
      <c r="C94" s="19">
        <f>IFERROR(('C12'!C94-'C13'!C94),"--")</f>
        <v>163.77000000000001</v>
      </c>
      <c r="D94" s="19">
        <f>IFERROR(('C12'!D94-'C13'!D94),"--")</f>
        <v>326.12623299999996</v>
      </c>
      <c r="E94" s="19">
        <f>IFERROR(('C12'!E94-'C13'!E94),"--")</f>
        <v>321.26735599999995</v>
      </c>
      <c r="F94" s="19">
        <f>IFERROR(('C12'!F94-'C13'!F94),"--")</f>
        <v>309.96983499999999</v>
      </c>
      <c r="G94" s="19">
        <f>IFERROR(('C12'!G94-'C13'!G94),"--")</f>
        <v>208.67701599999998</v>
      </c>
      <c r="H94" s="19">
        <f>IFERROR(('C12'!H94-'C13'!H94),"--")</f>
        <v>277.54893100000004</v>
      </c>
      <c r="I94" s="19">
        <f>IFERROR(('C12'!I94-'C13'!I94),"--")</f>
        <v>166.71506900000003</v>
      </c>
      <c r="J94" s="19">
        <f>IFERROR(('C12'!J94-'C13'!J94),"--")</f>
        <v>74.884570999999937</v>
      </c>
      <c r="K94" s="19">
        <f>IFERROR(('C12'!K94-'C13'!K94),"--")</f>
        <v>-114.59429399999999</v>
      </c>
      <c r="L94" s="19">
        <f>IFERROR(('C12'!L94-'C13'!L94),"--")</f>
        <v>-191.16456800000003</v>
      </c>
      <c r="M94" s="19">
        <f>IFERROR(('C12'!M94-'C13'!M94),"--")</f>
        <v>966.09086000000002</v>
      </c>
      <c r="N94" s="19">
        <f>IFERROR(('C12'!N94-'C13'!N94),"--")</f>
        <v>1947.0158390000001</v>
      </c>
      <c r="O94" s="19">
        <f>IFERROR(('C12'!O94-'C13'!O94),"--")</f>
        <v>2365.6942590000003</v>
      </c>
      <c r="P94" s="19">
        <f>IFERROR(('C12'!P94-'C13'!P94),"--")</f>
        <v>2867.8167940000003</v>
      </c>
      <c r="Q94" s="19">
        <f>IFERROR(('C12'!Q94-'C13'!Q94),"--")</f>
        <v>1137.3419370000001</v>
      </c>
      <c r="R94" s="19">
        <f>IFERROR(('C12'!R94-'C13'!R94),"--")</f>
        <v>1649.0089829999997</v>
      </c>
      <c r="S94" s="19">
        <f>IFERROR(('C12'!S94-'C13'!S94),"--")</f>
        <v>625.529</v>
      </c>
      <c r="T94" s="19">
        <f>IFERROR(('C12'!T94-'C13'!T94),"--")</f>
        <v>358.34808200000043</v>
      </c>
      <c r="U94" s="19">
        <f>IFERROR(('C12'!U94-'C13'!U94),"--")</f>
        <v>-3.6129399999999805</v>
      </c>
      <c r="V94" s="19">
        <f>IFERROR(('C12'!V94-'C13'!V94),"--")</f>
        <v>785.85596100000021</v>
      </c>
      <c r="W94" s="19">
        <f>IFERROR(('C12'!W94-'C13'!W94),"--")</f>
        <v>2208.7127810000002</v>
      </c>
      <c r="X94" s="19">
        <f>IFERROR(('C12'!X94-'C13'!X94),"--")</f>
        <v>1736.2185729999997</v>
      </c>
      <c r="Y94" s="19">
        <f>IFERROR(('C12'!Y94-'C13'!Y94),"--")</f>
        <v>2418.5851489999995</v>
      </c>
      <c r="Z94" s="19">
        <f>IFERROR(('C12'!Z94-'C13'!Z94),"--")</f>
        <v>2466.6178819999996</v>
      </c>
      <c r="AA94" s="19">
        <f>IFERROR(('C12'!AA94-'C13'!AA94),"--")</f>
        <v>2324.0500040000002</v>
      </c>
      <c r="AB94" s="19">
        <f>IFERROR(('C12'!AB94-'C13'!AB94),"--")</f>
        <v>1353.1965720000003</v>
      </c>
      <c r="AC94" s="19">
        <f>IFERROR(('C12'!AC94-'C13'!AC94),"--")</f>
        <v>1701.7335939999998</v>
      </c>
      <c r="AD94" s="19">
        <f>IFERROR(('C12'!AD94-'C13'!AD94),"--")</f>
        <v>836.89284099999986</v>
      </c>
      <c r="AE94" s="19">
        <f>IFERROR(('C12'!AE94-'C13'!AE94),"--")</f>
        <v>29288.296319999998</v>
      </c>
    </row>
    <row r="95" spans="1:31">
      <c r="A95" s="37" t="s">
        <v>224</v>
      </c>
      <c r="B95" s="4" t="s">
        <v>225</v>
      </c>
      <c r="C95" s="19">
        <f>IFERROR(('C12'!C95-'C13'!C95),"--")</f>
        <v>-1.927</v>
      </c>
      <c r="D95" s="19">
        <f>IFERROR(('C12'!D95-'C13'!D95),"--")</f>
        <v>10.534303000000001</v>
      </c>
      <c r="E95" s="19">
        <f>IFERROR(('C12'!E95-'C13'!E95),"--")</f>
        <v>21.582102999999996</v>
      </c>
      <c r="F95" s="19">
        <f>IFERROR(('C12'!F95-'C13'!F95),"--")</f>
        <v>28.760786</v>
      </c>
      <c r="G95" s="19">
        <f>IFERROR(('C12'!G95-'C13'!G95),"--")</f>
        <v>-0.49688200000000005</v>
      </c>
      <c r="H95" s="19">
        <f>IFERROR(('C12'!H95-'C13'!H95),"--")</f>
        <v>5.3322729999999998</v>
      </c>
      <c r="I95" s="19">
        <f>IFERROR(('C12'!I95-'C13'!I95),"--")</f>
        <v>6.8501070000000004</v>
      </c>
      <c r="J95" s="19">
        <f>IFERROR(('C12'!J95-'C13'!J95),"--")</f>
        <v>9.7130119999999991</v>
      </c>
      <c r="K95" s="19">
        <f>IFERROR(('C12'!K95-'C13'!K95),"--")</f>
        <v>0.83450800000000003</v>
      </c>
      <c r="L95" s="19">
        <f>IFERROR(('C12'!L95-'C13'!L95),"--")</f>
        <v>-2.0302540000000002</v>
      </c>
      <c r="M95" s="19">
        <f>IFERROR(('C12'!M95-'C13'!M95),"--")</f>
        <v>-14.641204</v>
      </c>
      <c r="N95" s="19">
        <f>IFERROR(('C12'!N95-'C13'!N95),"--")</f>
        <v>-29.826222999999999</v>
      </c>
      <c r="O95" s="19">
        <f>IFERROR(('C12'!O95-'C13'!O95),"--")</f>
        <v>-9.6114959999999989</v>
      </c>
      <c r="P95" s="19">
        <f>IFERROR(('C12'!P95-'C13'!P95),"--")</f>
        <v>3.9015899999999988</v>
      </c>
      <c r="Q95" s="19">
        <f>IFERROR(('C12'!Q95-'C13'!Q95),"--")</f>
        <v>4.8919589999999999</v>
      </c>
      <c r="R95" s="19">
        <f>IFERROR(('C12'!R95-'C13'!R95),"--")</f>
        <v>7.6227389999999993</v>
      </c>
      <c r="S95" s="19">
        <f>IFERROR(('C12'!S95-'C13'!S95),"--")</f>
        <v>17.908560000000001</v>
      </c>
      <c r="T95" s="19">
        <f>IFERROR(('C12'!T95-'C13'!T95),"--")</f>
        <v>12.665402</v>
      </c>
      <c r="U95" s="19">
        <f>IFERROR(('C12'!U95-'C13'!U95),"--")</f>
        <v>2.8837829999999998</v>
      </c>
      <c r="V95" s="19">
        <f>IFERROR(('C12'!V95-'C13'!V95),"--")</f>
        <v>4.9678049999999994</v>
      </c>
      <c r="W95" s="19">
        <f>IFERROR(('C12'!W95-'C13'!W95),"--")</f>
        <v>6.2363970000000002</v>
      </c>
      <c r="X95" s="19">
        <f>IFERROR(('C12'!X95-'C13'!X95),"--")</f>
        <v>-1.4996750000000016</v>
      </c>
      <c r="Y95" s="19">
        <f>IFERROR(('C12'!Y95-'C13'!Y95),"--")</f>
        <v>2.8394629999999998</v>
      </c>
      <c r="Z95" s="19">
        <f>IFERROR(('C12'!Z95-'C13'!Z95),"--")</f>
        <v>2.0050309999999998</v>
      </c>
      <c r="AA95" s="19">
        <f>IFERROR(('C12'!AA95-'C13'!AA95),"--")</f>
        <v>-2.2190749999999997</v>
      </c>
      <c r="AB95" s="19">
        <f>IFERROR(('C12'!AB95-'C13'!AB95),"--")</f>
        <v>5.7031239999999999</v>
      </c>
      <c r="AC95" s="19">
        <f>IFERROR(('C12'!AC95-'C13'!AC95),"--")</f>
        <v>0.41995499999999991</v>
      </c>
      <c r="AD95" s="19">
        <f>IFERROR(('C12'!AD95-'C13'!AD95),"--")</f>
        <v>-6.6624119999999998</v>
      </c>
      <c r="AE95" s="19">
        <f>IFERROR(('C12'!AE95-'C13'!AE95),"--")</f>
        <v>86.738678999999976</v>
      </c>
    </row>
    <row r="96" spans="1:31">
      <c r="A96" s="37" t="s">
        <v>226</v>
      </c>
      <c r="B96" s="4" t="s">
        <v>227</v>
      </c>
      <c r="C96" s="19">
        <f>IFERROR(('C12'!C96-'C13'!C96),"--")</f>
        <v>652.01899200000003</v>
      </c>
      <c r="D96" s="19">
        <f>IFERROR(('C12'!D96-'C13'!D96),"--")</f>
        <v>884.98687199999995</v>
      </c>
      <c r="E96" s="19">
        <f>IFERROR(('C12'!E96-'C13'!E96),"--")</f>
        <v>998.61297799999988</v>
      </c>
      <c r="F96" s="19">
        <f>IFERROR(('C12'!F96-'C13'!F96),"--")</f>
        <v>477.37003800000002</v>
      </c>
      <c r="G96" s="19">
        <f>IFERROR(('C12'!G96-'C13'!G96),"--")</f>
        <v>-116.84837599999997</v>
      </c>
      <c r="H96" s="19">
        <f>IFERROR(('C12'!H96-'C13'!H96),"--")</f>
        <v>-481.13268100000005</v>
      </c>
      <c r="I96" s="19">
        <f>IFERROR(('C12'!I96-'C13'!I96),"--")</f>
        <v>-657.96411900000021</v>
      </c>
      <c r="J96" s="19">
        <f>IFERROR(('C12'!J96-'C13'!J96),"--")</f>
        <v>-1172.671482</v>
      </c>
      <c r="K96" s="19">
        <f>IFERROR(('C12'!K96-'C13'!K96),"--")</f>
        <v>-1656.02169</v>
      </c>
      <c r="L96" s="19">
        <f>IFERROR(('C12'!L96-'C13'!L96),"--")</f>
        <v>-1852.5445890000001</v>
      </c>
      <c r="M96" s="19">
        <f>IFERROR(('C12'!M96-'C13'!M96),"--")</f>
        <v>-1776.2552850000002</v>
      </c>
      <c r="N96" s="19">
        <f>IFERROR(('C12'!N96-'C13'!N96),"--")</f>
        <v>-1007.6930849999997</v>
      </c>
      <c r="O96" s="19">
        <f>IFERROR(('C12'!O96-'C13'!O96),"--")</f>
        <v>457.71786100000008</v>
      </c>
      <c r="P96" s="19">
        <f>IFERROR(('C12'!P96-'C13'!P96),"--")</f>
        <v>1283.074846</v>
      </c>
      <c r="Q96" s="19">
        <f>IFERROR(('C12'!Q96-'C13'!Q96),"--")</f>
        <v>554.20723900000007</v>
      </c>
      <c r="R96" s="19">
        <f>IFERROR(('C12'!R96-'C13'!R96),"--")</f>
        <v>2700.1215529999999</v>
      </c>
      <c r="S96" s="19">
        <f>IFERROR(('C12'!S96-'C13'!S96),"--")</f>
        <v>5681.7057759999998</v>
      </c>
      <c r="T96" s="19">
        <f>IFERROR(('C12'!T96-'C13'!T96),"--")</f>
        <v>5917.6788529999994</v>
      </c>
      <c r="U96" s="19">
        <f>IFERROR(('C12'!U96-'C13'!U96),"--")</f>
        <v>4419.9488110000002</v>
      </c>
      <c r="V96" s="19">
        <f>IFERROR(('C12'!V96-'C13'!V96),"--")</f>
        <v>4140.6147220000003</v>
      </c>
      <c r="W96" s="19">
        <f>IFERROR(('C12'!W96-'C13'!W96),"--")</f>
        <v>2581.637275</v>
      </c>
      <c r="X96" s="19">
        <f>IFERROR(('C12'!X96-'C13'!X96),"--")</f>
        <v>2326.0479379999997</v>
      </c>
      <c r="Y96" s="19">
        <f>IFERROR(('C12'!Y96-'C13'!Y96),"--")</f>
        <v>2903.4200460000002</v>
      </c>
      <c r="Z96" s="19">
        <f>IFERROR(('C12'!Z96-'C13'!Z96),"--")</f>
        <v>4219.7290569999996</v>
      </c>
      <c r="AA96" s="19">
        <f>IFERROR(('C12'!AA96-'C13'!AA96),"--")</f>
        <v>3112.938392</v>
      </c>
      <c r="AB96" s="19">
        <f>IFERROR(('C12'!AB96-'C13'!AB96),"--")</f>
        <v>1714.732657</v>
      </c>
      <c r="AC96" s="19">
        <f>IFERROR(('C12'!AC96-'C13'!AC96),"--")</f>
        <v>2835.5052069999997</v>
      </c>
      <c r="AD96" s="19">
        <f>IFERROR(('C12'!AD96-'C13'!AD96),"--")</f>
        <v>2195.998799</v>
      </c>
      <c r="AE96" s="19">
        <f>IFERROR(('C12'!AE96-'C13'!AE96),"--")</f>
        <v>41336.936605000003</v>
      </c>
    </row>
    <row r="97" spans="1:31">
      <c r="A97" s="37" t="s">
        <v>228</v>
      </c>
      <c r="B97" s="4" t="s">
        <v>229</v>
      </c>
      <c r="C97" s="19">
        <f>IFERROR(('C12'!C97-'C13'!C97),"--")</f>
        <v>3.6469999999999998</v>
      </c>
      <c r="D97" s="19">
        <f>IFERROR(('C12'!D97-'C13'!D97),"--")</f>
        <v>3.930566999999999</v>
      </c>
      <c r="E97" s="19">
        <f>IFERROR(('C12'!E97-'C13'!E97),"--")</f>
        <v>1.921495</v>
      </c>
      <c r="F97" s="19">
        <f>IFERROR(('C12'!F97-'C13'!F97),"--")</f>
        <v>16.661556999999998</v>
      </c>
      <c r="G97" s="19">
        <f>IFERROR(('C12'!G97-'C13'!G97),"--")</f>
        <v>-0.61007299999999998</v>
      </c>
      <c r="H97" s="19">
        <f>IFERROR(('C12'!H97-'C13'!H97),"--")</f>
        <v>1.3319740000000002</v>
      </c>
      <c r="I97" s="19">
        <f>IFERROR(('C12'!I97-'C13'!I97),"--")</f>
        <v>5.3163400000000003</v>
      </c>
      <c r="J97" s="19">
        <f>IFERROR(('C12'!J97-'C13'!J97),"--")</f>
        <v>4.8877350000000002</v>
      </c>
      <c r="K97" s="19">
        <f>IFERROR(('C12'!K97-'C13'!K97),"--")</f>
        <v>0.21942699999999998</v>
      </c>
      <c r="L97" s="19">
        <f>IFERROR(('C12'!L97-'C13'!L97),"--")</f>
        <v>-99.031508000000002</v>
      </c>
      <c r="M97" s="19">
        <f>IFERROR(('C12'!M97-'C13'!M97),"--")</f>
        <v>0.23197600000000002</v>
      </c>
      <c r="N97" s="19">
        <f>IFERROR(('C12'!N97-'C13'!N97),"--")</f>
        <v>0.76352500000000001</v>
      </c>
      <c r="O97" s="19">
        <f>IFERROR(('C12'!O97-'C13'!O97),"--")</f>
        <v>-355.23879400000004</v>
      </c>
      <c r="P97" s="19">
        <f>IFERROR(('C12'!P97-'C13'!P97),"--")</f>
        <v>16.992470999999998</v>
      </c>
      <c r="Q97" s="19">
        <f>IFERROR(('C12'!Q97-'C13'!Q97),"--")</f>
        <v>47.080945999999997</v>
      </c>
      <c r="R97" s="19">
        <f>IFERROR(('C12'!R97-'C13'!R97),"--")</f>
        <v>39.589750000000002</v>
      </c>
      <c r="S97" s="19">
        <f>IFERROR(('C12'!S97-'C13'!S97),"--")</f>
        <v>31.935137999999998</v>
      </c>
      <c r="T97" s="19">
        <f>IFERROR(('C12'!T97-'C13'!T97),"--")</f>
        <v>18.844176000000001</v>
      </c>
      <c r="U97" s="19">
        <f>IFERROR(('C12'!U97-'C13'!U97),"--")</f>
        <v>38.192827000000001</v>
      </c>
      <c r="V97" s="19">
        <f>IFERROR(('C12'!V97-'C13'!V97),"--")</f>
        <v>11.93652</v>
      </c>
      <c r="W97" s="19">
        <f>IFERROR(('C12'!W97-'C13'!W97),"--")</f>
        <v>9.4840410000000013</v>
      </c>
      <c r="X97" s="19">
        <f>IFERROR(('C12'!X97-'C13'!X97),"--")</f>
        <v>13.393644999999999</v>
      </c>
      <c r="Y97" s="19">
        <f>IFERROR(('C12'!Y97-'C13'!Y97),"--")</f>
        <v>27.308497000000003</v>
      </c>
      <c r="Z97" s="19">
        <f>IFERROR(('C12'!Z97-'C13'!Z97),"--")</f>
        <v>24.699808999999998</v>
      </c>
      <c r="AA97" s="19">
        <f>IFERROR(('C12'!AA97-'C13'!AA97),"--")</f>
        <v>24.051168000000001</v>
      </c>
      <c r="AB97" s="19">
        <f>IFERROR(('C12'!AB97-'C13'!AB97),"--")</f>
        <v>4.1566299999999998</v>
      </c>
      <c r="AC97" s="19">
        <f>IFERROR(('C12'!AC97-'C13'!AC97),"--")</f>
        <v>0.41491700000000004</v>
      </c>
      <c r="AD97" s="19">
        <f>IFERROR(('C12'!AD97-'C13'!AD97),"--")</f>
        <v>-4.0919999999999993E-3</v>
      </c>
      <c r="AE97" s="19">
        <f>IFERROR(('C12'!AE97-'C13'!AE97),"--")</f>
        <v>-107.89233599999994</v>
      </c>
    </row>
    <row r="98" spans="1:31">
      <c r="A98" s="37" t="s">
        <v>230</v>
      </c>
      <c r="B98" s="4" t="s">
        <v>231</v>
      </c>
      <c r="C98" s="19">
        <f>IFERROR(('C12'!C98-'C13'!C98),"--")</f>
        <v>10.814</v>
      </c>
      <c r="D98" s="19">
        <f>IFERROR(('C12'!D98-'C13'!D98),"--")</f>
        <v>4.004327</v>
      </c>
      <c r="E98" s="19">
        <f>IFERROR(('C12'!E98-'C13'!E98),"--")</f>
        <v>3.3349970000000004</v>
      </c>
      <c r="F98" s="19">
        <f>IFERROR(('C12'!F98-'C13'!F98),"--")</f>
        <v>-1.111599</v>
      </c>
      <c r="G98" s="19">
        <f>IFERROR(('C12'!G98-'C13'!G98),"--")</f>
        <v>-0.82362999999999997</v>
      </c>
      <c r="H98" s="19">
        <f>IFERROR(('C12'!H98-'C13'!H98),"--")</f>
        <v>-0.23866500000000002</v>
      </c>
      <c r="I98" s="19">
        <f>IFERROR(('C12'!I98-'C13'!I98),"--")</f>
        <v>-0.54165699999999994</v>
      </c>
      <c r="J98" s="19">
        <f>IFERROR(('C12'!J98-'C13'!J98),"--")</f>
        <v>1.7688440000000003</v>
      </c>
      <c r="K98" s="19">
        <f>IFERROR(('C12'!K98-'C13'!K98),"--")</f>
        <v>29.566177999999997</v>
      </c>
      <c r="L98" s="19">
        <f>IFERROR(('C12'!L98-'C13'!L98),"--")</f>
        <v>-4.8870059999999995</v>
      </c>
      <c r="M98" s="19">
        <f>IFERROR(('C12'!M98-'C13'!M98),"--")</f>
        <v>2.9214650000000004</v>
      </c>
      <c r="N98" s="19">
        <f>IFERROR(('C12'!N98-'C13'!N98),"--")</f>
        <v>-35.276864000000003</v>
      </c>
      <c r="O98" s="19">
        <f>IFERROR(('C12'!O98-'C13'!O98),"--")</f>
        <v>11.536503999999999</v>
      </c>
      <c r="P98" s="19">
        <f>IFERROR(('C12'!P98-'C13'!P98),"--")</f>
        <v>9.053605000000001</v>
      </c>
      <c r="Q98" s="19">
        <f>IFERROR(('C12'!Q98-'C13'!Q98),"--")</f>
        <v>6.571599</v>
      </c>
      <c r="R98" s="19">
        <f>IFERROR(('C12'!R98-'C13'!R98),"--")</f>
        <v>10.147364</v>
      </c>
      <c r="S98" s="19">
        <f>IFERROR(('C12'!S98-'C13'!S98),"--")</f>
        <v>1.6796859999999998</v>
      </c>
      <c r="T98" s="19">
        <f>IFERROR(('C12'!T98-'C13'!T98),"--")</f>
        <v>-12.657731999999999</v>
      </c>
      <c r="U98" s="19">
        <f>IFERROR(('C12'!U98-'C13'!U98),"--")</f>
        <v>40.855122999999999</v>
      </c>
      <c r="V98" s="19">
        <f>IFERROR(('C12'!V98-'C13'!V98),"--")</f>
        <v>2.7235990000000001</v>
      </c>
      <c r="W98" s="19">
        <f>IFERROR(('C12'!W98-'C13'!W98),"--")</f>
        <v>1.8628780000000003</v>
      </c>
      <c r="X98" s="19">
        <f>IFERROR(('C12'!X98-'C13'!X98),"--")</f>
        <v>3.5519209999999997</v>
      </c>
      <c r="Y98" s="19">
        <f>IFERROR(('C12'!Y98-'C13'!Y98),"--")</f>
        <v>1.7596560000000001</v>
      </c>
      <c r="Z98" s="19">
        <f>IFERROR(('C12'!Z98-'C13'!Z98),"--")</f>
        <v>3.0113080000000001</v>
      </c>
      <c r="AA98" s="19">
        <f>IFERROR(('C12'!AA98-'C13'!AA98),"--")</f>
        <v>3.1210259999999996</v>
      </c>
      <c r="AB98" s="19">
        <f>IFERROR(('C12'!AB98-'C13'!AB98),"--")</f>
        <v>0</v>
      </c>
      <c r="AC98" s="19">
        <f>IFERROR(('C12'!AC98-'C13'!AC98),"--")</f>
        <v>0.162774</v>
      </c>
      <c r="AD98" s="19">
        <f>IFERROR(('C12'!AD98-'C13'!AD98),"--")</f>
        <v>0.39522099999999999</v>
      </c>
      <c r="AE98" s="19">
        <f>IFERROR(('C12'!AE98-'C13'!AE98),"--")</f>
        <v>93.304921999999991</v>
      </c>
    </row>
    <row r="99" spans="1:31">
      <c r="A99" s="37" t="s">
        <v>232</v>
      </c>
      <c r="B99" s="4" t="s">
        <v>233</v>
      </c>
      <c r="C99" s="19">
        <f>IFERROR(('C12'!C99-'C13'!C99),"--")</f>
        <v>38.613</v>
      </c>
      <c r="D99" s="19">
        <f>IFERROR(('C12'!D99-'C13'!D99),"--")</f>
        <v>27.683454999999999</v>
      </c>
      <c r="E99" s="19">
        <f>IFERROR(('C12'!E99-'C13'!E99),"--")</f>
        <v>43.675793999999989</v>
      </c>
      <c r="F99" s="19">
        <f>IFERROR(('C12'!F99-'C13'!F99),"--")</f>
        <v>49.120864999999995</v>
      </c>
      <c r="G99" s="19">
        <f>IFERROR(('C12'!G99-'C13'!G99),"--")</f>
        <v>30.149594999999998</v>
      </c>
      <c r="H99" s="19">
        <f>IFERROR(('C12'!H99-'C13'!H99),"--")</f>
        <v>22.731324000000001</v>
      </c>
      <c r="I99" s="19">
        <f>IFERROR(('C12'!I99-'C13'!I99),"--")</f>
        <v>12.544515000000004</v>
      </c>
      <c r="J99" s="19">
        <f>IFERROR(('C12'!J99-'C13'!J99),"--")</f>
        <v>-1.4558639999999983</v>
      </c>
      <c r="K99" s="19">
        <f>IFERROR(('C12'!K99-'C13'!K99),"--")</f>
        <v>-8.3658520000000038</v>
      </c>
      <c r="L99" s="19">
        <f>IFERROR(('C12'!L99-'C13'!L99),"--")</f>
        <v>-3.3984499999999969</v>
      </c>
      <c r="M99" s="19">
        <f>IFERROR(('C12'!M99-'C13'!M99),"--")</f>
        <v>-3.5983070000000055</v>
      </c>
      <c r="N99" s="19">
        <f>IFERROR(('C12'!N99-'C13'!N99),"--")</f>
        <v>-18.573475000000002</v>
      </c>
      <c r="O99" s="19">
        <f>IFERROR(('C12'!O99-'C13'!O99),"--")</f>
        <v>-27.295351000000011</v>
      </c>
      <c r="P99" s="19">
        <f>IFERROR(('C12'!P99-'C13'!P99),"--")</f>
        <v>23.32682299999999</v>
      </c>
      <c r="Q99" s="19">
        <f>IFERROR(('C12'!Q99-'C13'!Q99),"--")</f>
        <v>-4.7114660000000015</v>
      </c>
      <c r="R99" s="19">
        <f>IFERROR(('C12'!R99-'C13'!R99),"--")</f>
        <v>21.212915999999993</v>
      </c>
      <c r="S99" s="19">
        <f>IFERROR(('C12'!S99-'C13'!S99),"--")</f>
        <v>15.031141000000005</v>
      </c>
      <c r="T99" s="19">
        <f>IFERROR(('C12'!T99-'C13'!T99),"--")</f>
        <v>9.5474120000000227</v>
      </c>
      <c r="U99" s="19">
        <f>IFERROR(('C12'!U99-'C13'!U99),"--")</f>
        <v>25.977226000000002</v>
      </c>
      <c r="V99" s="19">
        <f>IFERROR(('C12'!V99-'C13'!V99),"--")</f>
        <v>8.7595689999999991</v>
      </c>
      <c r="W99" s="19">
        <f>IFERROR(('C12'!W99-'C13'!W99),"--")</f>
        <v>-2.9185109999999952</v>
      </c>
      <c r="X99" s="19">
        <f>IFERROR(('C12'!X99-'C13'!X99),"--")</f>
        <v>3.5276520000000176</v>
      </c>
      <c r="Y99" s="19">
        <f>IFERROR(('C12'!Y99-'C13'!Y99),"--")</f>
        <v>22.079591000000022</v>
      </c>
      <c r="Z99" s="19">
        <f>IFERROR(('C12'!Z99-'C13'!Z99),"--")</f>
        <v>38.46752699999999</v>
      </c>
      <c r="AA99" s="19">
        <f>IFERROR(('C12'!AA99-'C13'!AA99),"--")</f>
        <v>34.228943999999984</v>
      </c>
      <c r="AB99" s="19">
        <f>IFERROR(('C12'!AB99-'C13'!AB99),"--")</f>
        <v>9.5870920000000126</v>
      </c>
      <c r="AC99" s="19">
        <f>IFERROR(('C12'!AC99-'C13'!AC99),"--")</f>
        <v>12.562678000000005</v>
      </c>
      <c r="AD99" s="19">
        <f>IFERROR(('C12'!AD99-'C13'!AD99),"--")</f>
        <v>-40.43290300000001</v>
      </c>
      <c r="AE99" s="19">
        <f>IFERROR(('C12'!AE99-'C13'!AE99),"--")</f>
        <v>338.07694000000038</v>
      </c>
    </row>
    <row r="100" spans="1:31">
      <c r="A100" s="37" t="s">
        <v>234</v>
      </c>
      <c r="B100" s="4" t="s">
        <v>235</v>
      </c>
      <c r="C100" s="19">
        <f>IFERROR(('C12'!C100-'C13'!C100),"--")</f>
        <v>8.2449999999999992</v>
      </c>
      <c r="D100" s="19">
        <f>IFERROR(('C12'!D100-'C13'!D100),"--")</f>
        <v>8.7234479999999994</v>
      </c>
      <c r="E100" s="19">
        <f>IFERROR(('C12'!E100-'C13'!E100),"--")</f>
        <v>7.3484470000000002</v>
      </c>
      <c r="F100" s="19">
        <f>IFERROR(('C12'!F100-'C13'!F100),"--")</f>
        <v>7.8389820000000006</v>
      </c>
      <c r="G100" s="19">
        <f>IFERROR(('C12'!G100-'C13'!G100),"--")</f>
        <v>6.1124790000000004</v>
      </c>
      <c r="H100" s="19">
        <f>IFERROR(('C12'!H100-'C13'!H100),"--")</f>
        <v>6.8534350000000011</v>
      </c>
      <c r="I100" s="19">
        <f>IFERROR(('C12'!I100-'C13'!I100),"--")</f>
        <v>4.936299</v>
      </c>
      <c r="J100" s="19">
        <f>IFERROR(('C12'!J100-'C13'!J100),"--")</f>
        <v>4.0155560000000001</v>
      </c>
      <c r="K100" s="19">
        <f>IFERROR(('C12'!K100-'C13'!K100),"--")</f>
        <v>2.8601669999999997</v>
      </c>
      <c r="L100" s="19">
        <f>IFERROR(('C12'!L100-'C13'!L100),"--")</f>
        <v>3.1336279999999999</v>
      </c>
      <c r="M100" s="19">
        <f>IFERROR(('C12'!M100-'C13'!M100),"--")</f>
        <v>4.3044449999999994</v>
      </c>
      <c r="N100" s="19">
        <f>IFERROR(('C12'!N100-'C13'!N100),"--")</f>
        <v>4.0168879999999998</v>
      </c>
      <c r="O100" s="19">
        <f>IFERROR(('C12'!O100-'C13'!O100),"--")</f>
        <v>2.1511490000000002</v>
      </c>
      <c r="P100" s="19">
        <f>IFERROR(('C12'!P100-'C13'!P100),"--")</f>
        <v>2.287655</v>
      </c>
      <c r="Q100" s="19">
        <f>IFERROR(('C12'!Q100-'C13'!Q100),"--")</f>
        <v>2.5941009999999998</v>
      </c>
      <c r="R100" s="19">
        <f>IFERROR(('C12'!R100-'C13'!R100),"--")</f>
        <v>2.8259429999999996</v>
      </c>
      <c r="S100" s="19">
        <f>IFERROR(('C12'!S100-'C13'!S100),"--")</f>
        <v>3.0502409999999998</v>
      </c>
      <c r="T100" s="19">
        <f>IFERROR(('C12'!T100-'C13'!T100),"--")</f>
        <v>3.256885</v>
      </c>
      <c r="U100" s="19">
        <f>IFERROR(('C12'!U100-'C13'!U100),"--")</f>
        <v>2.8575050000000002</v>
      </c>
      <c r="V100" s="19">
        <f>IFERROR(('C12'!V100-'C13'!V100),"--")</f>
        <v>2.8273289999999998</v>
      </c>
      <c r="W100" s="19">
        <f>IFERROR(('C12'!W100-'C13'!W100),"--")</f>
        <v>2.2350859999999999</v>
      </c>
      <c r="X100" s="19">
        <f>IFERROR(('C12'!X100-'C13'!X100),"--")</f>
        <v>1.6382680000000001</v>
      </c>
      <c r="Y100" s="19">
        <f>IFERROR(('C12'!Y100-'C13'!Y100),"--")</f>
        <v>1.0522089999999999</v>
      </c>
      <c r="Z100" s="19">
        <f>IFERROR(('C12'!Z100-'C13'!Z100),"--")</f>
        <v>0.83070600000000006</v>
      </c>
      <c r="AA100" s="19">
        <f>IFERROR(('C12'!AA100-'C13'!AA100),"--")</f>
        <v>1.0890740000000001</v>
      </c>
      <c r="AB100" s="19">
        <f>IFERROR(('C12'!AB100-'C13'!AB100),"--")</f>
        <v>0.69955900000000004</v>
      </c>
      <c r="AC100" s="19">
        <f>IFERROR(('C12'!AC100-'C13'!AC100),"--")</f>
        <v>0.96692599999999984</v>
      </c>
      <c r="AD100" s="19">
        <f>IFERROR(('C12'!AD100-'C13'!AD100),"--")</f>
        <v>0.87484200000000001</v>
      </c>
      <c r="AE100" s="19">
        <f>IFERROR(('C12'!AE100-'C13'!AE100),"--")</f>
        <v>99.626252000000008</v>
      </c>
    </row>
    <row r="101" spans="1:31">
      <c r="A101" s="37" t="s">
        <v>236</v>
      </c>
      <c r="B101" s="4" t="s">
        <v>237</v>
      </c>
      <c r="C101" s="19">
        <f>IFERROR(('C12'!C101-'C13'!C101),"--")</f>
        <v>0.11799999999999999</v>
      </c>
      <c r="D101" s="19">
        <f>IFERROR(('C12'!D101-'C13'!D101),"--")</f>
        <v>0.33297899999999997</v>
      </c>
      <c r="E101" s="19">
        <f>IFERROR(('C12'!E101-'C13'!E101),"--")</f>
        <v>0.37101100000000004</v>
      </c>
      <c r="F101" s="19">
        <f>IFERROR(('C12'!F101-'C13'!F101),"--")</f>
        <v>0.296574</v>
      </c>
      <c r="G101" s="19">
        <f>IFERROR(('C12'!G101-'C13'!G101),"--")</f>
        <v>-0.13946199999999997</v>
      </c>
      <c r="H101" s="19">
        <f>IFERROR(('C12'!H101-'C13'!H101),"--")</f>
        <v>0.18393399999999999</v>
      </c>
      <c r="I101" s="19">
        <f>IFERROR(('C12'!I101-'C13'!I101),"--")</f>
        <v>0.15553800000000001</v>
      </c>
      <c r="J101" s="19">
        <f>IFERROR(('C12'!J101-'C13'!J101),"--")</f>
        <v>0.15609800000000001</v>
      </c>
      <c r="K101" s="19">
        <f>IFERROR(('C12'!K101-'C13'!K101),"--")</f>
        <v>-9.4006000000000006E-2</v>
      </c>
      <c r="L101" s="19">
        <f>IFERROR(('C12'!L101-'C13'!L101),"--")</f>
        <v>-0.18267099999999997</v>
      </c>
      <c r="M101" s="19">
        <f>IFERROR(('C12'!M101-'C13'!M101),"--")</f>
        <v>-0.30361599999999994</v>
      </c>
      <c r="N101" s="19">
        <f>IFERROR(('C12'!N101-'C13'!N101),"--")</f>
        <v>-0.22839200000000001</v>
      </c>
      <c r="O101" s="19">
        <f>IFERROR(('C12'!O101-'C13'!O101),"--")</f>
        <v>-0.28128200000000003</v>
      </c>
      <c r="P101" s="19">
        <f>IFERROR(('C12'!P101-'C13'!P101),"--")</f>
        <v>-0.27779100000000001</v>
      </c>
      <c r="Q101" s="19">
        <f>IFERROR(('C12'!Q101-'C13'!Q101),"--")</f>
        <v>-9.3287999999999982E-2</v>
      </c>
      <c r="R101" s="19">
        <f>IFERROR(('C12'!R101-'C13'!R101),"--")</f>
        <v>-7.4537999999999993E-2</v>
      </c>
      <c r="S101" s="19">
        <f>IFERROR(('C12'!S101-'C13'!S101),"--")</f>
        <v>-7.7427000000000024E-2</v>
      </c>
      <c r="T101" s="19">
        <f>IFERROR(('C12'!T101-'C13'!T101),"--")</f>
        <v>-1.1903999999999998E-2</v>
      </c>
      <c r="U101" s="19">
        <f>IFERROR(('C12'!U101-'C13'!U101),"--")</f>
        <v>-0.13742900000000002</v>
      </c>
      <c r="V101" s="19">
        <f>IFERROR(('C12'!V101-'C13'!V101),"--")</f>
        <v>-7.0409999999999973E-2</v>
      </c>
      <c r="W101" s="19">
        <f>IFERROR(('C12'!W101-'C13'!W101),"--")</f>
        <v>-1.5410000000000007E-3</v>
      </c>
      <c r="X101" s="19">
        <f>IFERROR(('C12'!X101-'C13'!X101),"--")</f>
        <v>6.6274E-2</v>
      </c>
      <c r="Y101" s="19">
        <f>IFERROR(('C12'!Y101-'C13'!Y101),"--")</f>
        <v>-4.4955999999999996E-2</v>
      </c>
      <c r="Z101" s="19">
        <f>IFERROR(('C12'!Z101-'C13'!Z101),"--")</f>
        <v>3.7823000000000023E-2</v>
      </c>
      <c r="AA101" s="19">
        <f>IFERROR(('C12'!AA101-'C13'!AA101),"--")</f>
        <v>-5.868000000000001E-2</v>
      </c>
      <c r="AB101" s="19">
        <f>IFERROR(('C12'!AB101-'C13'!AB101),"--")</f>
        <v>-3.4845000000000001E-2</v>
      </c>
      <c r="AC101" s="19">
        <f>IFERROR(('C12'!AC101-'C13'!AC101),"--")</f>
        <v>-1.1966000000000001E-2</v>
      </c>
      <c r="AD101" s="19">
        <f>IFERROR(('C12'!AD101-'C13'!AD101),"--")</f>
        <v>0.34268300000000002</v>
      </c>
      <c r="AE101" s="19">
        <f>IFERROR(('C12'!AE101-'C13'!AE101),"--")</f>
        <v>-6.3289999999999402E-2</v>
      </c>
    </row>
    <row r="102" spans="1:31">
      <c r="A102" s="37" t="s">
        <v>238</v>
      </c>
      <c r="B102" s="4" t="s">
        <v>239</v>
      </c>
      <c r="C102" s="19">
        <f>IFERROR(('C12'!C102-'C13'!C102),"--")</f>
        <v>1.3779999999999999</v>
      </c>
      <c r="D102" s="19">
        <f>IFERROR(('C12'!D102-'C13'!D102),"--")</f>
        <v>1.683649</v>
      </c>
      <c r="E102" s="19">
        <f>IFERROR(('C12'!E102-'C13'!E102),"--")</f>
        <v>0.72694599999999987</v>
      </c>
      <c r="F102" s="19">
        <f>IFERROR(('C12'!F102-'C13'!F102),"--")</f>
        <v>1.5593889999999999</v>
      </c>
      <c r="G102" s="19">
        <f>IFERROR(('C12'!G102-'C13'!G102),"--")</f>
        <v>7.9744999999999955E-2</v>
      </c>
      <c r="H102" s="19">
        <f>IFERROR(('C12'!H102-'C13'!H102),"--")</f>
        <v>0.5104780000000001</v>
      </c>
      <c r="I102" s="19">
        <f>IFERROR(('C12'!I102-'C13'!I102),"--")</f>
        <v>1.2910269999999997</v>
      </c>
      <c r="J102" s="19">
        <f>IFERROR(('C12'!J102-'C13'!J102),"--")</f>
        <v>1.3021940000000001</v>
      </c>
      <c r="K102" s="19">
        <f>IFERROR(('C12'!K102-'C13'!K102),"--")</f>
        <v>1.8629439999999999</v>
      </c>
      <c r="L102" s="19">
        <f>IFERROR(('C12'!L102-'C13'!L102),"--")</f>
        <v>2.1948379999999998</v>
      </c>
      <c r="M102" s="19">
        <f>IFERROR(('C12'!M102-'C13'!M102),"--")</f>
        <v>3.5804850000000004</v>
      </c>
      <c r="N102" s="19">
        <f>IFERROR(('C12'!N102-'C13'!N102),"--")</f>
        <v>2.8121240000000003</v>
      </c>
      <c r="O102" s="19">
        <f>IFERROR(('C12'!O102-'C13'!O102),"--")</f>
        <v>3.6560139999999999</v>
      </c>
      <c r="P102" s="19">
        <f>IFERROR(('C12'!P102-'C13'!P102),"--")</f>
        <v>3.9658460000000004</v>
      </c>
      <c r="Q102" s="19">
        <f>IFERROR(('C12'!Q102-'C13'!Q102),"--")</f>
        <v>3.1489510000000003</v>
      </c>
      <c r="R102" s="19">
        <f>IFERROR(('C12'!R102-'C13'!R102),"--")</f>
        <v>4.2175089999999997</v>
      </c>
      <c r="S102" s="19">
        <f>IFERROR(('C12'!S102-'C13'!S102),"--")</f>
        <v>5.5479710000000004</v>
      </c>
      <c r="T102" s="19">
        <f>IFERROR(('C12'!T102-'C13'!T102),"--")</f>
        <v>4.490335</v>
      </c>
      <c r="U102" s="19">
        <f>IFERROR(('C12'!U102-'C13'!U102),"--")</f>
        <v>4.4959660000000001</v>
      </c>
      <c r="V102" s="19">
        <f>IFERROR(('C12'!V102-'C13'!V102),"--")</f>
        <v>1.0913689999999998</v>
      </c>
      <c r="W102" s="19">
        <f>IFERROR(('C12'!W102-'C13'!W102),"--")</f>
        <v>0.75975499999999996</v>
      </c>
      <c r="X102" s="19">
        <f>IFERROR(('C12'!X102-'C13'!X102),"--")</f>
        <v>0</v>
      </c>
      <c r="Y102" s="19">
        <f>IFERROR(('C12'!Y102-'C13'!Y102),"--")</f>
        <v>0</v>
      </c>
      <c r="Z102" s="19">
        <f>IFERROR(('C12'!Z102-'C13'!Z102),"--")</f>
        <v>1.025271</v>
      </c>
      <c r="AA102" s="19">
        <f>IFERROR(('C12'!AA102-'C13'!AA102),"--")</f>
        <v>1.0467880000000001</v>
      </c>
      <c r="AB102" s="19">
        <f>IFERROR(('C12'!AB102-'C13'!AB102),"--")</f>
        <v>0.86789499999999997</v>
      </c>
      <c r="AC102" s="19">
        <f>IFERROR(('C12'!AC102-'C13'!AC102),"--")</f>
        <v>0</v>
      </c>
      <c r="AD102" s="19">
        <f>IFERROR(('C12'!AD102-'C13'!AD102),"--")</f>
        <v>0</v>
      </c>
      <c r="AE102" s="19">
        <f>IFERROR(('C12'!AE102-'C13'!AE102),"--")</f>
        <v>53.295489000000011</v>
      </c>
    </row>
    <row r="103" spans="1:31">
      <c r="A103" s="37" t="s">
        <v>240</v>
      </c>
      <c r="B103" s="4" t="s">
        <v>241</v>
      </c>
      <c r="C103" s="19">
        <f>IFERROR(('C12'!C103-'C13'!C103),"--")</f>
        <v>10.251999999999999</v>
      </c>
      <c r="D103" s="19">
        <f>IFERROR(('C12'!D103-'C13'!D103),"--")</f>
        <v>18.946563000000001</v>
      </c>
      <c r="E103" s="19">
        <f>IFERROR(('C12'!E103-'C13'!E103),"--")</f>
        <v>43.674910000000004</v>
      </c>
      <c r="F103" s="19">
        <f>IFERROR(('C12'!F103-'C13'!F103),"--")</f>
        <v>40.690622000000005</v>
      </c>
      <c r="G103" s="19">
        <f>IFERROR(('C12'!G103-'C13'!G103),"--")</f>
        <v>30.915622999999993</v>
      </c>
      <c r="H103" s="19">
        <f>IFERROR(('C12'!H103-'C13'!H103),"--")</f>
        <v>30.722458999999994</v>
      </c>
      <c r="I103" s="19">
        <f>IFERROR(('C12'!I103-'C13'!I103),"--")</f>
        <v>6.2029110000000003</v>
      </c>
      <c r="J103" s="19">
        <f>IFERROR(('C12'!J103-'C13'!J103),"--")</f>
        <v>-9.8191469999999974</v>
      </c>
      <c r="K103" s="19">
        <f>IFERROR(('C12'!K103-'C13'!K103),"--")</f>
        <v>-62.397936000000001</v>
      </c>
      <c r="L103" s="19">
        <f>IFERROR(('C12'!L103-'C13'!L103),"--")</f>
        <v>-63.043496000000005</v>
      </c>
      <c r="M103" s="19">
        <f>IFERROR(('C12'!M103-'C13'!M103),"--")</f>
        <v>-20.837417999999992</v>
      </c>
      <c r="N103" s="19">
        <f>IFERROR(('C12'!N103-'C13'!N103),"--")</f>
        <v>-45.04320700000001</v>
      </c>
      <c r="O103" s="19">
        <f>IFERROR(('C12'!O103-'C13'!O103),"--")</f>
        <v>-50.818545999999998</v>
      </c>
      <c r="P103" s="19">
        <f>IFERROR(('C12'!P103-'C13'!P103),"--")</f>
        <v>6.211269999999999</v>
      </c>
      <c r="Q103" s="19">
        <f>IFERROR(('C12'!Q103-'C13'!Q103),"--")</f>
        <v>33.211967999999999</v>
      </c>
      <c r="R103" s="19">
        <f>IFERROR(('C12'!R103-'C13'!R103),"--")</f>
        <v>47.480972999999992</v>
      </c>
      <c r="S103" s="19">
        <f>IFERROR(('C12'!S103-'C13'!S103),"--")</f>
        <v>36.729608999999989</v>
      </c>
      <c r="T103" s="19">
        <f>IFERROR(('C12'!T103-'C13'!T103),"--")</f>
        <v>79.476657000000003</v>
      </c>
      <c r="U103" s="19">
        <f>IFERROR(('C12'!U103-'C13'!U103),"--")</f>
        <v>90.375207999999986</v>
      </c>
      <c r="V103" s="19">
        <f>IFERROR(('C12'!V103-'C13'!V103),"--")</f>
        <v>108.47989800000002</v>
      </c>
      <c r="W103" s="19">
        <f>IFERROR(('C12'!W103-'C13'!W103),"--")</f>
        <v>125.78445999999998</v>
      </c>
      <c r="X103" s="19">
        <f>IFERROR(('C12'!X103-'C13'!X103),"--")</f>
        <v>97.809899000000001</v>
      </c>
      <c r="Y103" s="19">
        <f>IFERROR(('C12'!Y103-'C13'!Y103),"--")</f>
        <v>99.232658000000015</v>
      </c>
      <c r="Z103" s="19">
        <f>IFERROR(('C12'!Z103-'C13'!Z103),"--")</f>
        <v>88.712864999999994</v>
      </c>
      <c r="AA103" s="19">
        <f>IFERROR(('C12'!AA103-'C13'!AA103),"--")</f>
        <v>97.862918000000008</v>
      </c>
      <c r="AB103" s="19">
        <f>IFERROR(('C12'!AB103-'C13'!AB103),"--")</f>
        <v>60.183942999999999</v>
      </c>
      <c r="AC103" s="19">
        <f>IFERROR(('C12'!AC103-'C13'!AC103),"--")</f>
        <v>98.083293999999995</v>
      </c>
      <c r="AD103" s="19">
        <f>IFERROR(('C12'!AD103-'C13'!AD103),"--")</f>
        <v>126.97985299999999</v>
      </c>
      <c r="AE103" s="19">
        <f>IFERROR(('C12'!AE103-'C13'!AE103),"--")</f>
        <v>1126.0608109999998</v>
      </c>
    </row>
    <row r="104" spans="1:31">
      <c r="A104" s="37" t="s">
        <v>242</v>
      </c>
      <c r="B104" s="4" t="s">
        <v>243</v>
      </c>
      <c r="C104" s="19">
        <f>IFERROR(('C12'!C104-'C13'!C104),"--")</f>
        <v>15.46</v>
      </c>
      <c r="D104" s="19">
        <f>IFERROR(('C12'!D104-'C13'!D104),"--")</f>
        <v>14.025356000000002</v>
      </c>
      <c r="E104" s="19">
        <f>IFERROR(('C12'!E104-'C13'!E104),"--")</f>
        <v>18.355138</v>
      </c>
      <c r="F104" s="19">
        <f>IFERROR(('C12'!F104-'C13'!F104),"--")</f>
        <v>24.312348</v>
      </c>
      <c r="G104" s="19">
        <f>IFERROR(('C12'!G104-'C13'!G104),"--")</f>
        <v>14.994493</v>
      </c>
      <c r="H104" s="19">
        <f>IFERROR(('C12'!H104-'C13'!H104),"--")</f>
        <v>20.315272999999998</v>
      </c>
      <c r="I104" s="19">
        <f>IFERROR(('C12'!I104-'C13'!I104),"--")</f>
        <v>15.554273</v>
      </c>
      <c r="J104" s="19">
        <f>IFERROR(('C12'!J104-'C13'!J104),"--")</f>
        <v>8.9755939999999992</v>
      </c>
      <c r="K104" s="19">
        <f>IFERROR(('C12'!K104-'C13'!K104),"--")</f>
        <v>11.495613000000001</v>
      </c>
      <c r="L104" s="19">
        <f>IFERROR(('C12'!L104-'C13'!L104),"--")</f>
        <v>14.725304</v>
      </c>
      <c r="M104" s="19">
        <f>IFERROR(('C12'!M104-'C13'!M104),"--")</f>
        <v>19.583418999999999</v>
      </c>
      <c r="N104" s="19">
        <f>IFERROR(('C12'!N104-'C13'!N104),"--")</f>
        <v>24.680332</v>
      </c>
      <c r="O104" s="19">
        <f>IFERROR(('C12'!O104-'C13'!O104),"--")</f>
        <v>32.179869000000004</v>
      </c>
      <c r="P104" s="19">
        <f>IFERROR(('C12'!P104-'C13'!P104),"--")</f>
        <v>76.262650000000008</v>
      </c>
      <c r="Q104" s="19">
        <f>IFERROR(('C12'!Q104-'C13'!Q104),"--")</f>
        <v>103.242582</v>
      </c>
      <c r="R104" s="19">
        <f>IFERROR(('C12'!R104-'C13'!R104),"--")</f>
        <v>38.488022000000001</v>
      </c>
      <c r="S104" s="19">
        <f>IFERROR(('C12'!S104-'C13'!S104),"--")</f>
        <v>28.504559</v>
      </c>
      <c r="T104" s="19">
        <f>IFERROR(('C12'!T104-'C13'!T104),"--")</f>
        <v>33.930768999999998</v>
      </c>
      <c r="U104" s="19">
        <f>IFERROR(('C12'!U104-'C13'!U104),"--")</f>
        <v>35.419187000000008</v>
      </c>
      <c r="V104" s="19">
        <f>IFERROR(('C12'!V104-'C13'!V104),"--")</f>
        <v>39.198603999999996</v>
      </c>
      <c r="W104" s="19">
        <f>IFERROR(('C12'!W104-'C13'!W104),"--")</f>
        <v>39.541647999999995</v>
      </c>
      <c r="X104" s="19">
        <f>IFERROR(('C12'!X104-'C13'!X104),"--")</f>
        <v>37.236551000000006</v>
      </c>
      <c r="Y104" s="19">
        <f>IFERROR(('C12'!Y104-'C13'!Y104),"--")</f>
        <v>31.280438999999998</v>
      </c>
      <c r="Z104" s="19">
        <f>IFERROR(('C12'!Z104-'C13'!Z104),"--")</f>
        <v>36.945478999999999</v>
      </c>
      <c r="AA104" s="19">
        <f>IFERROR(('C12'!AA104-'C13'!AA104),"--")</f>
        <v>29.986486999999997</v>
      </c>
      <c r="AB104" s="19">
        <f>IFERROR(('C12'!AB104-'C13'!AB104),"--")</f>
        <v>17.714301000000003</v>
      </c>
      <c r="AC104" s="19">
        <f>IFERROR(('C12'!AC104-'C13'!AC104),"--")</f>
        <v>30.293478000000007</v>
      </c>
      <c r="AD104" s="19">
        <f>IFERROR(('C12'!AD104-'C13'!AD104),"--")</f>
        <v>41.325604999999996</v>
      </c>
      <c r="AE104" s="19">
        <f>IFERROR(('C12'!AE104-'C13'!AE104),"--")</f>
        <v>854.0273729999999</v>
      </c>
    </row>
    <row r="105" spans="1:31">
      <c r="A105" s="37" t="s">
        <v>244</v>
      </c>
      <c r="B105" s="4" t="s">
        <v>245</v>
      </c>
      <c r="C105" s="19">
        <f>IFERROR(('C12'!C105-'C13'!C105),"--")</f>
        <v>10.690000000000001</v>
      </c>
      <c r="D105" s="19">
        <f>IFERROR(('C12'!D105-'C13'!D105),"--")</f>
        <v>13.645947999999999</v>
      </c>
      <c r="E105" s="19">
        <f>IFERROR(('C12'!E105-'C13'!E105),"--")</f>
        <v>12.336015000000002</v>
      </c>
      <c r="F105" s="19">
        <f>IFERROR(('C12'!F105-'C13'!F105),"--")</f>
        <v>10.336496999999998</v>
      </c>
      <c r="G105" s="19">
        <f>IFERROR(('C12'!G105-'C13'!G105),"--")</f>
        <v>11.156490000000002</v>
      </c>
      <c r="H105" s="19">
        <f>IFERROR(('C12'!H105-'C13'!H105),"--")</f>
        <v>10.936551999999999</v>
      </c>
      <c r="I105" s="19">
        <f>IFERROR(('C12'!I105-'C13'!I105),"--")</f>
        <v>12.502345999999998</v>
      </c>
      <c r="J105" s="19">
        <f>IFERROR(('C12'!J105-'C13'!J105),"--")</f>
        <v>20.138077000000003</v>
      </c>
      <c r="K105" s="19">
        <f>IFERROR(('C12'!K105-'C13'!K105),"--")</f>
        <v>23.680289999999999</v>
      </c>
      <c r="L105" s="19">
        <f>IFERROR(('C12'!L105-'C13'!L105),"--")</f>
        <v>7.2931509999999982</v>
      </c>
      <c r="M105" s="19">
        <f>IFERROR(('C12'!M105-'C13'!M105),"--")</f>
        <v>25.173826000000002</v>
      </c>
      <c r="N105" s="19">
        <f>IFERROR(('C12'!N105-'C13'!N105),"--")</f>
        <v>30.858452000000003</v>
      </c>
      <c r="O105" s="19">
        <f>IFERROR(('C12'!O105-'C13'!O105),"--")</f>
        <v>26.606136000000003</v>
      </c>
      <c r="P105" s="19">
        <f>IFERROR(('C12'!P105-'C13'!P105),"--")</f>
        <v>31.343305999999998</v>
      </c>
      <c r="Q105" s="19">
        <f>IFERROR(('C12'!Q105-'C13'!Q105),"--")</f>
        <v>54.581806</v>
      </c>
      <c r="R105" s="19">
        <f>IFERROR(('C12'!R105-'C13'!R105),"--")</f>
        <v>63.684471000000002</v>
      </c>
      <c r="S105" s="19">
        <f>IFERROR(('C12'!S105-'C13'!S105),"--")</f>
        <v>72.241095999999999</v>
      </c>
      <c r="T105" s="19">
        <f>IFERROR(('C12'!T105-'C13'!T105),"--")</f>
        <v>66.090174999999988</v>
      </c>
      <c r="U105" s="19">
        <f>IFERROR(('C12'!U105-'C13'!U105),"--")</f>
        <v>62.921002999999992</v>
      </c>
      <c r="V105" s="19">
        <f>IFERROR(('C12'!V105-'C13'!V105),"--")</f>
        <v>71.337197000000003</v>
      </c>
      <c r="W105" s="19">
        <f>IFERROR(('C12'!W105-'C13'!W105),"--")</f>
        <v>58.724301999999994</v>
      </c>
      <c r="X105" s="19">
        <f>IFERROR(('C12'!X105-'C13'!X105),"--")</f>
        <v>63.375537999999992</v>
      </c>
      <c r="Y105" s="19">
        <f>IFERROR(('C12'!Y105-'C13'!Y105),"--")</f>
        <v>63.362345999999995</v>
      </c>
      <c r="Z105" s="19">
        <f>IFERROR(('C12'!Z105-'C13'!Z105),"--")</f>
        <v>48.385062999999988</v>
      </c>
      <c r="AA105" s="19">
        <f>IFERROR(('C12'!AA105-'C13'!AA105),"--")</f>
        <v>54.045841000000003</v>
      </c>
      <c r="AB105" s="19">
        <f>IFERROR(('C12'!AB105-'C13'!AB105),"--")</f>
        <v>44.573614999999997</v>
      </c>
      <c r="AC105" s="19">
        <f>IFERROR(('C12'!AC105-'C13'!AC105),"--")</f>
        <v>54.912196999999992</v>
      </c>
      <c r="AD105" s="19">
        <f>IFERROR(('C12'!AD105-'C13'!AD105),"--")</f>
        <v>74.773415999999997</v>
      </c>
      <c r="AE105" s="19">
        <f>IFERROR(('C12'!AE105-'C13'!AE105),"--")</f>
        <v>1099.705152</v>
      </c>
    </row>
    <row r="106" spans="1:31">
      <c r="A106" s="37" t="s">
        <v>246</v>
      </c>
      <c r="B106" s="4" t="s">
        <v>247</v>
      </c>
      <c r="C106" s="19">
        <f>IFERROR(('C12'!C106-'C13'!C106),"--")</f>
        <v>-0.214</v>
      </c>
      <c r="D106" s="19">
        <f>IFERROR(('C12'!D106-'C13'!D106),"--")</f>
        <v>0.34674099999999997</v>
      </c>
      <c r="E106" s="19">
        <f>IFERROR(('C12'!E106-'C13'!E106),"--")</f>
        <v>3.4495000000000026E-2</v>
      </c>
      <c r="F106" s="19">
        <f>IFERROR(('C12'!F106-'C13'!F106),"--")</f>
        <v>0.57809500000000003</v>
      </c>
      <c r="G106" s="19">
        <f>IFERROR(('C12'!G106-'C13'!G106),"--")</f>
        <v>0.20458400000000002</v>
      </c>
      <c r="H106" s="19">
        <f>IFERROR(('C12'!H106-'C13'!H106),"--")</f>
        <v>8.5748000000000019E-2</v>
      </c>
      <c r="I106" s="19">
        <f>IFERROR(('C12'!I106-'C13'!I106),"--")</f>
        <v>3.6591999999999986E-2</v>
      </c>
      <c r="J106" s="19">
        <f>IFERROR(('C12'!J106-'C13'!J106),"--")</f>
        <v>0.28154099999999999</v>
      </c>
      <c r="K106" s="19">
        <f>IFERROR(('C12'!K106-'C13'!K106),"--")</f>
        <v>-5.2760000000000001E-2</v>
      </c>
      <c r="L106" s="19">
        <f>IFERROR(('C12'!L106-'C13'!L106),"--")</f>
        <v>6.9088000000000011E-2</v>
      </c>
      <c r="M106" s="19">
        <f>IFERROR(('C12'!M106-'C13'!M106),"--")</f>
        <v>-5.0216000000000038E-2</v>
      </c>
      <c r="N106" s="19">
        <f>IFERROR(('C12'!N106-'C13'!N106),"--")</f>
        <v>-0.57897100000000001</v>
      </c>
      <c r="O106" s="19">
        <f>IFERROR(('C12'!O106-'C13'!O106),"--")</f>
        <v>-0.21905099999999994</v>
      </c>
      <c r="P106" s="19">
        <f>IFERROR(('C12'!P106-'C13'!P106),"--")</f>
        <v>-0.13273800000000002</v>
      </c>
      <c r="Q106" s="19">
        <f>IFERROR(('C12'!Q106-'C13'!Q106),"--")</f>
        <v>8.6423000000000028E-2</v>
      </c>
      <c r="R106" s="19">
        <f>IFERROR(('C12'!R106-'C13'!R106),"--")</f>
        <v>-1.0544790000000002</v>
      </c>
      <c r="S106" s="19">
        <f>IFERROR(('C12'!S106-'C13'!S106),"--")</f>
        <v>-1.5764050000000001</v>
      </c>
      <c r="T106" s="19">
        <f>IFERROR(('C12'!T106-'C13'!T106),"--")</f>
        <v>3.7136999999999976E-2</v>
      </c>
      <c r="U106" s="19">
        <f>IFERROR(('C12'!U106-'C13'!U106),"--")</f>
        <v>-0.25645800000000002</v>
      </c>
      <c r="V106" s="19">
        <f>IFERROR(('C12'!V106-'C13'!V106),"--")</f>
        <v>-0.20876600000000001</v>
      </c>
      <c r="W106" s="19">
        <f>IFERROR(('C12'!W106-'C13'!W106),"--")</f>
        <v>-0.31534600000000002</v>
      </c>
      <c r="X106" s="19">
        <f>IFERROR(('C12'!X106-'C13'!X106),"--")</f>
        <v>-0.356097</v>
      </c>
      <c r="Y106" s="19">
        <f>IFERROR(('C12'!Y106-'C13'!Y106),"--")</f>
        <v>0.14671200000000001</v>
      </c>
      <c r="Z106" s="19">
        <f>IFERROR(('C12'!Z106-'C13'!Z106),"--")</f>
        <v>-0.23002499999999998</v>
      </c>
      <c r="AA106" s="19">
        <f>IFERROR(('C12'!AA106-'C13'!AA106),"--")</f>
        <v>-3.5075999999999996E-2</v>
      </c>
      <c r="AB106" s="19">
        <f>IFERROR(('C12'!AB106-'C13'!AB106),"--")</f>
        <v>-7.9117999999999994E-2</v>
      </c>
      <c r="AC106" s="19">
        <f>IFERROR(('C12'!AC106-'C13'!AC106),"--")</f>
        <v>8.8800000000000007E-3</v>
      </c>
      <c r="AD106" s="19">
        <f>IFERROR(('C12'!AD106-'C13'!AD106),"--")</f>
        <v>-1.6135E-2</v>
      </c>
      <c r="AE106" s="19">
        <f>IFERROR(('C12'!AE106-'C13'!AE106),"--")</f>
        <v>-3.4596049999999989</v>
      </c>
    </row>
    <row r="107" spans="1:31">
      <c r="A107" s="37" t="s">
        <v>248</v>
      </c>
      <c r="B107" s="4" t="s">
        <v>249</v>
      </c>
      <c r="C107" s="19">
        <f>IFERROR(('C12'!C107-'C13'!C107),"--")</f>
        <v>0</v>
      </c>
      <c r="D107" s="19">
        <f>IFERROR(('C12'!D107-'C13'!D107),"--")</f>
        <v>0</v>
      </c>
      <c r="E107" s="19">
        <f>IFERROR(('C12'!E107-'C13'!E107),"--")</f>
        <v>0</v>
      </c>
      <c r="F107" s="19">
        <f>IFERROR(('C12'!F107-'C13'!F107),"--")</f>
        <v>0</v>
      </c>
      <c r="G107" s="19">
        <f>IFERROR(('C12'!G107-'C13'!G107),"--")</f>
        <v>0</v>
      </c>
      <c r="H107" s="19">
        <f>IFERROR(('C12'!H107-'C13'!H107),"--")</f>
        <v>0</v>
      </c>
      <c r="I107" s="19">
        <f>IFERROR(('C12'!I107-'C13'!I107),"--")</f>
        <v>0</v>
      </c>
      <c r="J107" s="19">
        <f>IFERROR(('C12'!J107-'C13'!J107),"--")</f>
        <v>0</v>
      </c>
      <c r="K107" s="19">
        <f>IFERROR(('C12'!K107-'C13'!K107),"--")</f>
        <v>0</v>
      </c>
      <c r="L107" s="19">
        <f>IFERROR(('C12'!L107-'C13'!L107),"--")</f>
        <v>0</v>
      </c>
      <c r="M107" s="19">
        <f>IFERROR(('C12'!M107-'C13'!M107),"--")</f>
        <v>0</v>
      </c>
      <c r="N107" s="19">
        <f>IFERROR(('C12'!N107-'C13'!N107),"--")</f>
        <v>0</v>
      </c>
      <c r="O107" s="19">
        <f>IFERROR(('C12'!O107-'C13'!O107),"--")</f>
        <v>0</v>
      </c>
      <c r="P107" s="19">
        <f>IFERROR(('C12'!P107-'C13'!P107),"--")</f>
        <v>0</v>
      </c>
      <c r="Q107" s="19">
        <f>IFERROR(('C12'!Q107-'C13'!Q107),"--")</f>
        <v>0</v>
      </c>
      <c r="R107" s="19">
        <f>IFERROR(('C12'!R107-'C13'!R107),"--")</f>
        <v>0</v>
      </c>
      <c r="S107" s="19">
        <f>IFERROR(('C12'!S107-'C13'!S107),"--")</f>
        <v>0</v>
      </c>
      <c r="T107" s="19">
        <f>IFERROR(('C12'!T107-'C13'!T107),"--")</f>
        <v>0</v>
      </c>
      <c r="U107" s="19">
        <f>IFERROR(('C12'!U107-'C13'!U107),"--")</f>
        <v>0</v>
      </c>
      <c r="V107" s="19">
        <f>IFERROR(('C12'!V107-'C13'!V107),"--")</f>
        <v>0</v>
      </c>
      <c r="W107" s="19">
        <f>IFERROR(('C12'!W107-'C13'!W107),"--")</f>
        <v>0</v>
      </c>
      <c r="X107" s="19">
        <f>IFERROR(('C12'!X107-'C13'!X107),"--")</f>
        <v>0</v>
      </c>
      <c r="Y107" s="19">
        <f>IFERROR(('C12'!Y107-'C13'!Y107),"--")</f>
        <v>0</v>
      </c>
      <c r="Z107" s="19">
        <f>IFERROR(('C12'!Z107-'C13'!Z107),"--")</f>
        <v>0</v>
      </c>
      <c r="AA107" s="19">
        <f>IFERROR(('C12'!AA107-'C13'!AA107),"--")</f>
        <v>0</v>
      </c>
      <c r="AB107" s="19">
        <f>IFERROR(('C12'!AB107-'C13'!AB107),"--")</f>
        <v>0</v>
      </c>
      <c r="AC107" s="19">
        <f>IFERROR(('C12'!AC107-'C13'!AC107),"--")</f>
        <v>0</v>
      </c>
      <c r="AD107" s="19">
        <f>IFERROR(('C12'!AD107-'C13'!AD107),"--")</f>
        <v>0</v>
      </c>
      <c r="AE107" s="19">
        <f>IFERROR(('C12'!AE107-'C13'!AE107),"--")</f>
        <v>0</v>
      </c>
    </row>
    <row r="108" spans="1:31">
      <c r="A108" s="37" t="s">
        <v>250</v>
      </c>
      <c r="B108" s="4" t="s">
        <v>249</v>
      </c>
      <c r="C108" s="19">
        <f>IFERROR(('C12'!C108-'C13'!C108),"--")</f>
        <v>-40.082999999999998</v>
      </c>
      <c r="D108" s="19">
        <f>IFERROR(('C12'!D108-'C13'!D108),"--")</f>
        <v>-7.9626719999999995</v>
      </c>
      <c r="E108" s="19">
        <f>IFERROR(('C12'!E108-'C13'!E108),"--")</f>
        <v>-21.023741999999999</v>
      </c>
      <c r="F108" s="19">
        <f>IFERROR(('C12'!F108-'C13'!F108),"--")</f>
        <v>-29.686748999999999</v>
      </c>
      <c r="G108" s="19">
        <f>IFERROR(('C12'!G108-'C13'!G108),"--")</f>
        <v>-117.000598</v>
      </c>
      <c r="H108" s="19">
        <f>IFERROR(('C12'!H108-'C13'!H108),"--")</f>
        <v>0</v>
      </c>
      <c r="I108" s="19">
        <f>IFERROR(('C12'!I108-'C13'!I108),"--")</f>
        <v>0</v>
      </c>
      <c r="J108" s="19">
        <f>IFERROR(('C12'!J108-'C13'!J108),"--")</f>
        <v>0</v>
      </c>
      <c r="K108" s="19">
        <f>IFERROR(('C12'!K108-'C13'!K108),"--")</f>
        <v>0</v>
      </c>
      <c r="L108" s="19">
        <f>IFERROR(('C12'!L108-'C13'!L108),"--")</f>
        <v>0</v>
      </c>
      <c r="M108" s="19">
        <f>IFERROR(('C12'!M108-'C13'!M108),"--")</f>
        <v>0</v>
      </c>
      <c r="N108" s="19">
        <f>IFERROR(('C12'!N108-'C13'!N108),"--")</f>
        <v>0</v>
      </c>
      <c r="O108" s="19">
        <f>IFERROR(('C12'!O108-'C13'!O108),"--")</f>
        <v>0</v>
      </c>
      <c r="P108" s="19">
        <f>IFERROR(('C12'!P108-'C13'!P108),"--")</f>
        <v>-736.36028699999997</v>
      </c>
      <c r="Q108" s="19">
        <f>IFERROR(('C12'!Q108-'C13'!Q108),"--")</f>
        <v>-468.64897299999996</v>
      </c>
      <c r="R108" s="19">
        <f>IFERROR(('C12'!R108-'C13'!R108),"--")</f>
        <v>-638.14574800000003</v>
      </c>
      <c r="S108" s="19">
        <f>IFERROR(('C12'!S108-'C13'!S108),"--")</f>
        <v>-564.95427099999995</v>
      </c>
      <c r="T108" s="19">
        <f>IFERROR(('C12'!T108-'C13'!T108),"--")</f>
        <v>-337.56838600000003</v>
      </c>
      <c r="U108" s="19">
        <f>IFERROR(('C12'!U108-'C13'!U108),"--")</f>
        <v>-308.31075700000002</v>
      </c>
      <c r="V108" s="19">
        <f>IFERROR(('C12'!V108-'C13'!V108),"--")</f>
        <v>-259.09839199999999</v>
      </c>
      <c r="W108" s="19">
        <f>IFERROR(('C12'!W108-'C13'!W108),"--")</f>
        <v>-292.970257</v>
      </c>
      <c r="X108" s="19">
        <f>IFERROR(('C12'!X108-'C13'!X108),"--")</f>
        <v>-309.92381100000006</v>
      </c>
      <c r="Y108" s="19">
        <f>IFERROR(('C12'!Y108-'C13'!Y108),"--")</f>
        <v>-446.32135899999997</v>
      </c>
      <c r="Z108" s="19">
        <f>IFERROR(('C12'!Z108-'C13'!Z108),"--")</f>
        <v>-588.52055299999995</v>
      </c>
      <c r="AA108" s="19">
        <f>IFERROR(('C12'!AA108-'C13'!AA108),"--")</f>
        <v>-211.69570600000003</v>
      </c>
      <c r="AB108" s="19">
        <f>IFERROR(('C12'!AB108-'C13'!AB108),"--")</f>
        <v>-478.19878100000005</v>
      </c>
      <c r="AC108" s="19">
        <f>IFERROR(('C12'!AC108-'C13'!AC108),"--")</f>
        <v>-459.14152300000001</v>
      </c>
      <c r="AD108" s="19">
        <f>IFERROR(('C12'!AD108-'C13'!AD108),"--")</f>
        <v>-743.17391899999984</v>
      </c>
      <c r="AE108" s="19">
        <f>IFERROR(('C12'!AE108-'C13'!AE108),"--")</f>
        <v>-7058.7894840000008</v>
      </c>
    </row>
    <row r="109" spans="1:31">
      <c r="A109" s="37"/>
      <c r="B109" s="4" t="s">
        <v>351</v>
      </c>
      <c r="C109" s="19">
        <f>IFERROR(('C12'!C109-'C13'!C109),"--")</f>
        <v>3277.9419760000001</v>
      </c>
      <c r="D109" s="19">
        <f>IFERROR(('C12'!D109-'C13'!D109),"--")</f>
        <v>4050.164014</v>
      </c>
      <c r="E109" s="19">
        <f>IFERROR(('C12'!E109-'C13'!E109),"--")</f>
        <v>4377.4941959999978</v>
      </c>
      <c r="F109" s="19">
        <f>IFERROR(('C12'!F109-'C13'!F109),"--")</f>
        <v>3292.6182349999999</v>
      </c>
      <c r="G109" s="19">
        <f>IFERROR(('C12'!G109-'C13'!G109),"--")</f>
        <v>1608.3880760000034</v>
      </c>
      <c r="H109" s="19">
        <f>IFERROR(('C12'!H109-'C13'!H109),"--")</f>
        <v>2441.3163560000012</v>
      </c>
      <c r="I109" s="19">
        <f>IFERROR(('C12'!I109-'C13'!I109),"--")</f>
        <v>1621.4233190000004</v>
      </c>
      <c r="J109" s="19">
        <f>IFERROR(('C12'!J109-'C13'!J109),"--")</f>
        <v>108.48526900000616</v>
      </c>
      <c r="K109" s="19">
        <f>IFERROR(('C12'!K109-'C13'!K109),"--")</f>
        <v>-876.57842000000255</v>
      </c>
      <c r="L109" s="19">
        <f>IFERROR(('C12'!L109-'C13'!L109),"--")</f>
        <v>-2449.7248900000022</v>
      </c>
      <c r="M109" s="19">
        <f>IFERROR(('C12'!M109-'C13'!M109),"--")</f>
        <v>-1230.6504420000056</v>
      </c>
      <c r="N109" s="19">
        <f>IFERROR(('C12'!N109-'C13'!N109),"--")</f>
        <v>-477.0467179999996</v>
      </c>
      <c r="O109" s="19">
        <f>IFERROR(('C12'!O109-'C13'!O109),"--")</f>
        <v>3438.1501389999994</v>
      </c>
      <c r="P109" s="19">
        <f>IFERROR(('C12'!P109-'C13'!P109),"--")</f>
        <v>6459.8276420000057</v>
      </c>
      <c r="Q109" s="19">
        <f>IFERROR(('C12'!Q109-'C13'!Q109),"--")</f>
        <v>4401.1815750000005</v>
      </c>
      <c r="R109" s="19">
        <f>IFERROR(('C12'!R109-'C13'!R109),"--")</f>
        <v>7814.278472</v>
      </c>
      <c r="S109" s="19">
        <f>IFERROR(('C12'!S109-'C13'!S109),"--")</f>
        <v>11818.925062000011</v>
      </c>
      <c r="T109" s="19">
        <f>IFERROR(('C12'!T109-'C13'!T109),"--")</f>
        <v>14161.325473999996</v>
      </c>
      <c r="U109" s="19">
        <f>IFERROR(('C12'!U109-'C13'!U109),"--")</f>
        <v>12578.601250000005</v>
      </c>
      <c r="V109" s="19">
        <f>IFERROR(('C12'!V109-'C13'!V109),"--")</f>
        <v>10980.109070999999</v>
      </c>
      <c r="W109" s="19">
        <f>IFERROR(('C12'!W109-'C13'!W109),"--")</f>
        <v>9585.1208150000002</v>
      </c>
      <c r="X109" s="19">
        <f>IFERROR(('C12'!X109-'C13'!X109),"--")</f>
        <v>7402.3764679999949</v>
      </c>
      <c r="Y109" s="19">
        <f>IFERROR(('C12'!Y109-'C13'!Y109),"--")</f>
        <v>8261.6103979999934</v>
      </c>
      <c r="Z109" s="19">
        <f>IFERROR(('C12'!Z109-'C13'!Z109),"--")</f>
        <v>8420.2123570000149</v>
      </c>
      <c r="AA109" s="19">
        <f>IFERROR(('C12'!AA109-'C13'!AA109),"--")</f>
        <v>6871.392497000008</v>
      </c>
      <c r="AB109" s="19">
        <f>IFERROR(('C12'!AB109-'C13'!AB109),"--")</f>
        <v>5201.2267899999915</v>
      </c>
      <c r="AC109" s="19">
        <f>IFERROR(('C12'!AC109-'C13'!AC109),"--")</f>
        <v>4203.5407639999939</v>
      </c>
      <c r="AD109" s="19">
        <f>IFERROR(('C12'!AD109-'C13'!AD109),"--")</f>
        <v>1022.5026759999964</v>
      </c>
      <c r="AE109" s="19">
        <f>IFERROR(('C12'!AE109-'C13'!AE109),"--")</f>
        <v>138364.21242099989</v>
      </c>
    </row>
    <row r="110" spans="1:31" ht="15" thickBot="1">
      <c r="A110" s="1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" thickTop="1">
      <c r="A111" s="12"/>
      <c r="B111" s="24" t="s">
        <v>347</v>
      </c>
    </row>
    <row r="113" spans="2:4">
      <c r="C113" s="13"/>
    </row>
    <row r="114" spans="2:4">
      <c r="B114" s="18"/>
      <c r="C114" s="13"/>
      <c r="D114" s="18"/>
    </row>
    <row r="115" spans="2:4">
      <c r="B115" s="18"/>
      <c r="C115" s="13"/>
      <c r="D115" s="18"/>
    </row>
    <row r="116" spans="2:4">
      <c r="B116" s="18"/>
      <c r="C116" s="13"/>
      <c r="D116" s="18"/>
    </row>
    <row r="117" spans="2:4">
      <c r="B117" s="18"/>
      <c r="C117" s="13"/>
      <c r="D117" s="18"/>
    </row>
    <row r="118" spans="2:4">
      <c r="B118" s="18"/>
      <c r="C118" s="13"/>
      <c r="D118" s="18"/>
    </row>
    <row r="119" spans="2:4">
      <c r="B119" s="18"/>
      <c r="C119" s="13"/>
      <c r="D119" s="18"/>
    </row>
    <row r="120" spans="2:4">
      <c r="B120" s="18"/>
      <c r="C120" s="13"/>
      <c r="D120" s="18"/>
    </row>
    <row r="121" spans="2:4">
      <c r="B121" s="18"/>
      <c r="C121" s="13"/>
      <c r="D121" s="18"/>
    </row>
    <row r="122" spans="2:4">
      <c r="B122" s="18"/>
      <c r="C122" s="13"/>
      <c r="D122" s="18"/>
    </row>
    <row r="123" spans="2:4">
      <c r="B123" s="18"/>
      <c r="C123" s="13"/>
      <c r="D123" s="18"/>
    </row>
    <row r="124" spans="2:4">
      <c r="B124" s="18"/>
      <c r="C124" s="13"/>
      <c r="D124" s="18"/>
    </row>
    <row r="125" spans="2:4">
      <c r="B125" s="18"/>
      <c r="C125" s="13"/>
      <c r="D125" s="18"/>
    </row>
    <row r="126" spans="2:4">
      <c r="B126" s="18"/>
      <c r="C126" s="13"/>
      <c r="D126" s="18"/>
    </row>
    <row r="127" spans="2:4">
      <c r="B127" s="18"/>
      <c r="C127" s="13"/>
      <c r="D127" s="18"/>
    </row>
    <row r="128" spans="2:4">
      <c r="B128" s="18"/>
      <c r="C128" s="13"/>
      <c r="D128" s="18"/>
    </row>
    <row r="129" spans="2:4">
      <c r="B129" s="18"/>
      <c r="C129" s="13"/>
      <c r="D129" s="18"/>
    </row>
    <row r="130" spans="2:4">
      <c r="B130" s="18"/>
      <c r="C130" s="13"/>
      <c r="D130" s="18"/>
    </row>
    <row r="131" spans="2:4">
      <c r="B131" s="18"/>
      <c r="C131" s="13"/>
      <c r="D131" s="18"/>
    </row>
    <row r="132" spans="2:4">
      <c r="B132" s="18"/>
      <c r="C132" s="13"/>
      <c r="D132" s="18"/>
    </row>
    <row r="133" spans="2:4">
      <c r="B133" s="18"/>
      <c r="C133" s="13"/>
      <c r="D133" s="18"/>
    </row>
    <row r="134" spans="2:4">
      <c r="B134" s="18"/>
      <c r="C134" s="13"/>
      <c r="D134" s="18"/>
    </row>
    <row r="135" spans="2:4">
      <c r="B135" s="18"/>
      <c r="C135" s="13"/>
      <c r="D135" s="18"/>
    </row>
    <row r="136" spans="2:4">
      <c r="B136" s="18"/>
      <c r="C136" s="13"/>
      <c r="D136" s="18"/>
    </row>
    <row r="137" spans="2:4">
      <c r="B137" s="18"/>
      <c r="C137" s="13"/>
      <c r="D137" s="18"/>
    </row>
    <row r="138" spans="2:4">
      <c r="B138" s="18"/>
      <c r="C138" s="13"/>
      <c r="D138" s="18"/>
    </row>
    <row r="139" spans="2:4">
      <c r="B139" s="18"/>
      <c r="C139" s="13"/>
      <c r="D139" s="18"/>
    </row>
    <row r="140" spans="2:4">
      <c r="B140" s="18"/>
      <c r="C140" s="13"/>
      <c r="D140" s="18"/>
    </row>
    <row r="141" spans="2:4">
      <c r="B141" s="18"/>
      <c r="C141" s="13"/>
      <c r="D141" s="18"/>
    </row>
    <row r="142" spans="2:4">
      <c r="B142" s="25"/>
      <c r="C142" s="13"/>
      <c r="D142" s="25"/>
    </row>
    <row r="143" spans="2:4">
      <c r="B143" s="18"/>
      <c r="C143" s="13"/>
      <c r="D143" s="18"/>
    </row>
    <row r="144" spans="2:4">
      <c r="B144" s="18"/>
      <c r="C144" s="13"/>
      <c r="D144" s="18"/>
    </row>
    <row r="145" spans="2:4">
      <c r="B145" s="18"/>
      <c r="C145" s="13"/>
      <c r="D145" s="18"/>
    </row>
    <row r="146" spans="2:4">
      <c r="B146" s="18"/>
      <c r="C146" s="13"/>
      <c r="D146" s="18"/>
    </row>
    <row r="147" spans="2:4">
      <c r="B147" s="18"/>
      <c r="C147" s="13"/>
      <c r="D147" s="18"/>
    </row>
    <row r="148" spans="2:4">
      <c r="B148" s="18"/>
      <c r="C148" s="13"/>
      <c r="D148" s="18"/>
    </row>
    <row r="149" spans="2:4">
      <c r="B149" s="18"/>
      <c r="C149" s="13"/>
      <c r="D149" s="18"/>
    </row>
    <row r="150" spans="2:4">
      <c r="B150" s="18"/>
      <c r="C150" s="13"/>
      <c r="D150" s="18"/>
    </row>
    <row r="151" spans="2:4">
      <c r="B151" s="18"/>
      <c r="C151" s="13"/>
      <c r="D151" s="18"/>
    </row>
    <row r="152" spans="2:4">
      <c r="B152" s="18"/>
      <c r="C152" s="13"/>
      <c r="D152" s="18"/>
    </row>
    <row r="153" spans="2:4">
      <c r="B153" s="18"/>
      <c r="C153" s="13"/>
      <c r="D153" s="18"/>
    </row>
    <row r="154" spans="2:4">
      <c r="B154" s="18"/>
      <c r="C154" s="13"/>
      <c r="D154" s="18"/>
    </row>
    <row r="155" spans="2:4">
      <c r="B155" s="18"/>
      <c r="C155" s="13"/>
      <c r="D155" s="18"/>
    </row>
    <row r="156" spans="2:4">
      <c r="B156" s="18"/>
      <c r="C156" s="13"/>
      <c r="D156" s="18"/>
    </row>
    <row r="157" spans="2:4">
      <c r="B157" s="18"/>
      <c r="C157" s="13"/>
      <c r="D157" s="18"/>
    </row>
    <row r="158" spans="2:4">
      <c r="B158" s="18"/>
      <c r="C158" s="13"/>
      <c r="D158" s="18"/>
    </row>
    <row r="159" spans="2:4">
      <c r="B159" s="18"/>
      <c r="C159" s="13"/>
      <c r="D159" s="18"/>
    </row>
    <row r="160" spans="2:4">
      <c r="B160" s="18"/>
      <c r="C160" s="13"/>
      <c r="D160" s="18"/>
    </row>
    <row r="161" spans="2:4">
      <c r="B161" s="18"/>
      <c r="C161" s="13"/>
      <c r="D161" s="18"/>
    </row>
    <row r="162" spans="2:4">
      <c r="B162" s="18"/>
      <c r="C162" s="13"/>
      <c r="D162" s="18"/>
    </row>
    <row r="163" spans="2:4">
      <c r="B163" s="18"/>
      <c r="C163" s="13"/>
      <c r="D163" s="18"/>
    </row>
    <row r="164" spans="2:4">
      <c r="B164" s="18"/>
      <c r="C164" s="13"/>
      <c r="D164" s="18"/>
    </row>
    <row r="165" spans="2:4">
      <c r="B165" s="18"/>
      <c r="C165" s="13"/>
      <c r="D165" s="18"/>
    </row>
    <row r="166" spans="2:4">
      <c r="B166" s="18"/>
      <c r="C166" s="13"/>
      <c r="D166" s="18"/>
    </row>
    <row r="167" spans="2:4">
      <c r="B167" s="18"/>
      <c r="C167" s="13"/>
      <c r="D167" s="18"/>
    </row>
    <row r="168" spans="2:4">
      <c r="B168" s="18"/>
      <c r="C168" s="13"/>
      <c r="D168" s="18"/>
    </row>
    <row r="169" spans="2:4">
      <c r="B169" s="18"/>
      <c r="C169" s="13"/>
      <c r="D169" s="18"/>
    </row>
    <row r="170" spans="2:4">
      <c r="B170" s="18"/>
      <c r="C170" s="13"/>
      <c r="D170" s="18"/>
    </row>
    <row r="171" spans="2:4">
      <c r="B171" s="18"/>
      <c r="C171" s="13"/>
      <c r="D171" s="18"/>
    </row>
    <row r="172" spans="2:4">
      <c r="B172" s="18"/>
      <c r="C172" s="13"/>
      <c r="D172" s="18"/>
    </row>
    <row r="173" spans="2:4">
      <c r="B173" s="18"/>
      <c r="C173" s="13"/>
      <c r="D173" s="18"/>
    </row>
    <row r="174" spans="2:4">
      <c r="B174" s="18"/>
      <c r="C174" s="13"/>
      <c r="D174" s="18"/>
    </row>
    <row r="175" spans="2:4">
      <c r="B175" s="18"/>
      <c r="C175" s="13"/>
      <c r="D175" s="18"/>
    </row>
    <row r="176" spans="2:4">
      <c r="B176" s="18"/>
      <c r="C176" s="13"/>
      <c r="D176" s="18"/>
    </row>
    <row r="177" spans="2:4">
      <c r="B177" s="18"/>
      <c r="C177" s="13"/>
      <c r="D177" s="18"/>
    </row>
    <row r="178" spans="2:4">
      <c r="B178" s="18"/>
      <c r="C178" s="13"/>
      <c r="D178" s="18"/>
    </row>
    <row r="179" spans="2:4">
      <c r="B179" s="18"/>
      <c r="C179" s="13"/>
      <c r="D179" s="18"/>
    </row>
    <row r="180" spans="2:4">
      <c r="B180" s="18"/>
      <c r="C180" s="13"/>
      <c r="D180" s="18"/>
    </row>
    <row r="181" spans="2:4">
      <c r="B181" s="18"/>
      <c r="C181" s="13"/>
      <c r="D181" s="18"/>
    </row>
    <row r="182" spans="2:4">
      <c r="B182" s="18"/>
      <c r="C182" s="13"/>
      <c r="D182" s="18"/>
    </row>
    <row r="183" spans="2:4">
      <c r="B183" s="18"/>
      <c r="C183" s="13"/>
      <c r="D183" s="18"/>
    </row>
    <row r="184" spans="2:4">
      <c r="B184" s="18"/>
      <c r="C184" s="13"/>
      <c r="D184" s="18"/>
    </row>
    <row r="185" spans="2:4">
      <c r="B185" s="25"/>
      <c r="C185" s="13"/>
      <c r="D185" s="25"/>
    </row>
    <row r="186" spans="2:4">
      <c r="B186" s="18"/>
      <c r="C186" s="13"/>
      <c r="D186" s="18"/>
    </row>
    <row r="187" spans="2:4">
      <c r="B187" s="18"/>
      <c r="C187" s="13"/>
      <c r="D187" s="18"/>
    </row>
    <row r="188" spans="2:4">
      <c r="B188" s="18"/>
      <c r="C188" s="13"/>
      <c r="D188" s="18"/>
    </row>
    <row r="189" spans="2:4">
      <c r="B189" s="18"/>
      <c r="C189" s="13"/>
      <c r="D189" s="18"/>
    </row>
    <row r="190" spans="2:4">
      <c r="B190" s="18"/>
      <c r="C190" s="13"/>
      <c r="D190" s="18"/>
    </row>
    <row r="191" spans="2:4">
      <c r="B191" s="18"/>
      <c r="C191" s="13"/>
      <c r="D191" s="18"/>
    </row>
    <row r="192" spans="2:4">
      <c r="B192" s="18"/>
      <c r="C192" s="13"/>
      <c r="D192" s="18"/>
    </row>
    <row r="193" spans="1:4">
      <c r="B193" s="18"/>
      <c r="C193" s="13"/>
      <c r="D193" s="18"/>
    </row>
    <row r="194" spans="1:4">
      <c r="B194" s="18"/>
      <c r="C194" s="13"/>
      <c r="D194" s="18"/>
    </row>
    <row r="195" spans="1:4">
      <c r="B195" s="18"/>
      <c r="C195" s="13"/>
      <c r="D195" s="18"/>
    </row>
    <row r="196" spans="1:4">
      <c r="B196" s="18"/>
      <c r="C196" s="13"/>
      <c r="D196" s="18"/>
    </row>
    <row r="197" spans="1:4">
      <c r="B197" s="18"/>
      <c r="C197" s="13"/>
      <c r="D197" s="18"/>
    </row>
    <row r="198" spans="1:4">
      <c r="B198" s="18"/>
      <c r="C198" s="13"/>
      <c r="D198" s="18"/>
    </row>
    <row r="199" spans="1:4">
      <c r="A199" s="44"/>
      <c r="B199" s="27"/>
      <c r="C199" s="26"/>
      <c r="D199" s="27"/>
    </row>
    <row r="200" spans="1:4">
      <c r="B200" s="18"/>
      <c r="C200" s="13"/>
      <c r="D200" s="18"/>
    </row>
    <row r="201" spans="1:4">
      <c r="B201" s="18"/>
      <c r="C201" s="13"/>
      <c r="D201" s="18"/>
    </row>
    <row r="202" spans="1:4">
      <c r="B202" s="18"/>
      <c r="C202" s="13"/>
      <c r="D202" s="18"/>
    </row>
    <row r="203" spans="1:4">
      <c r="B203" s="18"/>
      <c r="C203" s="13"/>
      <c r="D203" s="18"/>
    </row>
    <row r="204" spans="1:4">
      <c r="A204" s="44"/>
      <c r="B204" s="27"/>
      <c r="C204" s="26"/>
      <c r="D204" s="27"/>
    </row>
    <row r="205" spans="1:4">
      <c r="B205" s="18"/>
      <c r="C205" s="13"/>
      <c r="D205" s="18"/>
    </row>
    <row r="206" spans="1:4">
      <c r="B206" s="18"/>
      <c r="C206" s="13"/>
      <c r="D206" s="18"/>
    </row>
    <row r="207" spans="1:4">
      <c r="B207" s="18"/>
      <c r="C207" s="13"/>
      <c r="D207" s="18"/>
    </row>
    <row r="208" spans="1:4">
      <c r="A208" s="44"/>
      <c r="B208" s="27"/>
      <c r="C208" s="26"/>
      <c r="D208" s="27"/>
    </row>
    <row r="209" spans="2:4">
      <c r="B209" s="18"/>
      <c r="C209" s="13"/>
      <c r="D209" s="18"/>
    </row>
    <row r="210" spans="2:4">
      <c r="B210" s="18"/>
      <c r="C210" s="13"/>
      <c r="D210" s="18"/>
    </row>
    <row r="211" spans="2:4">
      <c r="B211" s="18"/>
      <c r="C211" s="13"/>
      <c r="D211" s="18"/>
    </row>
    <row r="212" spans="2:4">
      <c r="B212" s="18"/>
      <c r="C212" s="13"/>
      <c r="D212" s="18"/>
    </row>
    <row r="213" spans="2:4">
      <c r="B213" s="18"/>
    </row>
  </sheetData>
  <mergeCells count="3">
    <mergeCell ref="A4:AE4"/>
    <mergeCell ref="A2:AE2"/>
    <mergeCell ref="A6:AE6"/>
  </mergeCells>
  <hyperlinks>
    <hyperlink ref="A1" location="Indice!A1" display="ÍNDICE" xr:uid="{00000000-0004-0000-0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318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295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363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0.33600000000000002</v>
      </c>
      <c r="D10" s="5">
        <v>0.114552</v>
      </c>
      <c r="E10" s="5">
        <v>0.26836700000000002</v>
      </c>
      <c r="F10" s="5">
        <v>0.15695000000000001</v>
      </c>
      <c r="G10" s="5">
        <v>0.174432</v>
      </c>
      <c r="H10" s="5">
        <v>8.7563999999999989E-2</v>
      </c>
      <c r="I10" s="5">
        <v>0.28387599999999996</v>
      </c>
      <c r="J10" s="5">
        <v>0.35273099999999996</v>
      </c>
      <c r="K10" s="5">
        <v>0.23342300000000002</v>
      </c>
      <c r="L10" s="5">
        <v>0.21217400000000003</v>
      </c>
      <c r="M10" s="5">
        <v>0.16917900000000002</v>
      </c>
      <c r="N10" s="5">
        <v>0.20972300000000002</v>
      </c>
      <c r="O10" s="5">
        <v>0.24404499999999998</v>
      </c>
      <c r="P10" s="5">
        <v>0.40592499999999998</v>
      </c>
      <c r="Q10" s="5">
        <v>0.30891099999999999</v>
      </c>
      <c r="R10" s="5">
        <v>0.61353399999999991</v>
      </c>
      <c r="S10" s="6">
        <v>0.65600599999999998</v>
      </c>
      <c r="T10" s="9">
        <v>1.9126940000000001</v>
      </c>
      <c r="U10" s="7">
        <v>0.99806799999999996</v>
      </c>
      <c r="V10" s="7">
        <v>0.77051100000000006</v>
      </c>
      <c r="W10" s="7">
        <v>0.26019100000000001</v>
      </c>
      <c r="X10" s="7">
        <v>0.19911199999999998</v>
      </c>
      <c r="Y10" s="7">
        <v>0.31703900000000002</v>
      </c>
      <c r="Z10" s="7">
        <v>0.30449700000000002</v>
      </c>
      <c r="AA10" s="7">
        <v>0.42296</v>
      </c>
      <c r="AB10" s="7">
        <v>0.28677700000000006</v>
      </c>
      <c r="AC10" s="7">
        <v>0.31805800000000001</v>
      </c>
      <c r="AD10" s="7">
        <v>0.40517600000000004</v>
      </c>
      <c r="AE10" s="5">
        <f>SUM(C10:AD10)</f>
        <v>11.022475000000002</v>
      </c>
    </row>
    <row r="11" spans="1:31">
      <c r="A11" s="37" t="s">
        <v>58</v>
      </c>
      <c r="B11" s="4" t="s">
        <v>59</v>
      </c>
      <c r="C11" s="5">
        <v>0.21100000000000002</v>
      </c>
      <c r="D11" s="5">
        <v>0.17242399999999999</v>
      </c>
      <c r="E11" s="5">
        <v>0.34132699999999999</v>
      </c>
      <c r="F11" s="5">
        <v>0.97846999999999995</v>
      </c>
      <c r="G11" s="5">
        <v>0.51561400000000002</v>
      </c>
      <c r="H11" s="5">
        <v>1.6861890000000002</v>
      </c>
      <c r="I11" s="5">
        <v>5.3855650000000006</v>
      </c>
      <c r="J11" s="5">
        <v>4.400989</v>
      </c>
      <c r="K11" s="5">
        <v>0.27901999999999999</v>
      </c>
      <c r="L11" s="5">
        <v>0.27546799999999999</v>
      </c>
      <c r="M11" s="5">
        <v>2.1841629999999994</v>
      </c>
      <c r="N11" s="5">
        <v>2.3355870000000003</v>
      </c>
      <c r="O11" s="5">
        <v>2.6386050000000001</v>
      </c>
      <c r="P11" s="5">
        <v>2.9761850000000001</v>
      </c>
      <c r="Q11" s="5">
        <v>1.2755049999999999</v>
      </c>
      <c r="R11" s="5">
        <v>0.56101500000000004</v>
      </c>
      <c r="S11" s="6">
        <v>0.67397099999999999</v>
      </c>
      <c r="T11" s="9">
        <v>2.1266389999999999</v>
      </c>
      <c r="U11" s="7">
        <v>2.5107119999999998</v>
      </c>
      <c r="V11" s="7">
        <v>1.0928420000000001</v>
      </c>
      <c r="W11" s="7">
        <v>0.42796499999999998</v>
      </c>
      <c r="X11" s="7">
        <v>0.29766999999999999</v>
      </c>
      <c r="Y11" s="7">
        <v>0.62792100000000006</v>
      </c>
      <c r="Z11" s="7">
        <v>1.0656430000000001</v>
      </c>
      <c r="AA11" s="7">
        <v>0.85020499999999999</v>
      </c>
      <c r="AB11" s="7">
        <v>0.60800300000000007</v>
      </c>
      <c r="AC11" s="7">
        <v>0</v>
      </c>
      <c r="AD11" s="7">
        <v>0.57949300000000004</v>
      </c>
      <c r="AE11" s="5">
        <f t="shared" ref="AE11:AE74" si="0">SUM(C11:AD11)</f>
        <v>37.078190000000006</v>
      </c>
    </row>
    <row r="12" spans="1:31">
      <c r="A12" s="37" t="s">
        <v>60</v>
      </c>
      <c r="B12" s="50" t="s">
        <v>61</v>
      </c>
      <c r="C12" s="5">
        <v>1.7210000000000001</v>
      </c>
      <c r="D12" s="5">
        <v>1.2373609999999999</v>
      </c>
      <c r="E12" s="5">
        <v>5.6828280000000007</v>
      </c>
      <c r="F12" s="5">
        <v>1.4453860000000001</v>
      </c>
      <c r="G12" s="5">
        <v>0.71653</v>
      </c>
      <c r="H12" s="5">
        <v>0.36997200000000002</v>
      </c>
      <c r="I12" s="5">
        <v>0.34084600000000004</v>
      </c>
      <c r="J12" s="5">
        <v>2.867448</v>
      </c>
      <c r="K12" s="5">
        <v>0.75597199999999998</v>
      </c>
      <c r="L12" s="5">
        <v>11.321695999999999</v>
      </c>
      <c r="M12" s="5">
        <v>2.1102129999999999</v>
      </c>
      <c r="N12" s="5">
        <v>3.9420530000000005</v>
      </c>
      <c r="O12" s="5">
        <v>17.613398000000004</v>
      </c>
      <c r="P12" s="5">
        <v>4.8842270000000001</v>
      </c>
      <c r="Q12" s="5">
        <v>2.2150909999999997</v>
      </c>
      <c r="R12" s="5">
        <v>7.0424629999999997</v>
      </c>
      <c r="S12" s="6">
        <v>16.655986999999996</v>
      </c>
      <c r="T12" s="9">
        <v>17.747865000000001</v>
      </c>
      <c r="U12" s="7">
        <v>3.2597350000000005</v>
      </c>
      <c r="V12" s="7">
        <v>0.64521800000000007</v>
      </c>
      <c r="W12" s="7">
        <v>0.61187900000000006</v>
      </c>
      <c r="X12" s="7">
        <v>0.91073199999999999</v>
      </c>
      <c r="Y12" s="7">
        <v>0.84247499999999997</v>
      </c>
      <c r="Z12" s="7">
        <v>0.98443199999999997</v>
      </c>
      <c r="AA12" s="7">
        <v>0.63468999999999998</v>
      </c>
      <c r="AB12" s="7">
        <v>0.32271300000000003</v>
      </c>
      <c r="AC12" s="7">
        <v>0.26342500000000002</v>
      </c>
      <c r="AD12" s="7">
        <v>0.42934300000000003</v>
      </c>
      <c r="AE12" s="5">
        <f t="shared" si="0"/>
        <v>107.574978</v>
      </c>
    </row>
    <row r="13" spans="1:31">
      <c r="A13" s="37" t="s">
        <v>62</v>
      </c>
      <c r="B13" s="4" t="s">
        <v>63</v>
      </c>
      <c r="C13" s="5">
        <v>5.569</v>
      </c>
      <c r="D13" s="5">
        <v>8.6732630000000004</v>
      </c>
      <c r="E13" s="5">
        <v>10.098127</v>
      </c>
      <c r="F13" s="5">
        <v>16.422705000000001</v>
      </c>
      <c r="G13" s="5">
        <v>34.287636000000006</v>
      </c>
      <c r="H13" s="5">
        <v>30.833618000000001</v>
      </c>
      <c r="I13" s="5">
        <v>35.709652000000006</v>
      </c>
      <c r="J13" s="5">
        <v>29.389181999999998</v>
      </c>
      <c r="K13" s="5">
        <v>22.908826999999999</v>
      </c>
      <c r="L13" s="5">
        <v>17.023305000000001</v>
      </c>
      <c r="M13" s="5">
        <v>26.620954000000001</v>
      </c>
      <c r="N13" s="5">
        <v>13.173089999999998</v>
      </c>
      <c r="O13" s="5">
        <v>10.441878000000001</v>
      </c>
      <c r="P13" s="5">
        <v>7.5228999999999981</v>
      </c>
      <c r="Q13" s="5">
        <v>8.7369459999999997</v>
      </c>
      <c r="R13" s="5">
        <v>14.226210999999999</v>
      </c>
      <c r="S13" s="6">
        <v>17.163651000000002</v>
      </c>
      <c r="T13" s="9">
        <v>17.214631000000001</v>
      </c>
      <c r="U13" s="7">
        <v>18.506749000000003</v>
      </c>
      <c r="V13" s="7">
        <v>19.734781999999999</v>
      </c>
      <c r="W13" s="7">
        <v>17.910761000000001</v>
      </c>
      <c r="X13" s="7">
        <v>16.066999000000003</v>
      </c>
      <c r="Y13" s="7">
        <v>19.539507</v>
      </c>
      <c r="Z13" s="7">
        <v>20.679433</v>
      </c>
      <c r="AA13" s="7">
        <v>20.689535000000003</v>
      </c>
      <c r="AB13" s="7">
        <v>22.965567000000004</v>
      </c>
      <c r="AC13" s="7">
        <v>11.488532000000001</v>
      </c>
      <c r="AD13" s="7">
        <v>9.9438319999999987</v>
      </c>
      <c r="AE13" s="5">
        <f t="shared" si="0"/>
        <v>503.54127300000005</v>
      </c>
    </row>
    <row r="14" spans="1:31">
      <c r="A14" s="37" t="s">
        <v>64</v>
      </c>
      <c r="B14" s="4" t="s">
        <v>65</v>
      </c>
      <c r="C14" s="5">
        <v>2.4E-2</v>
      </c>
      <c r="D14" s="5">
        <v>7.3700000000000002E-4</v>
      </c>
      <c r="E14" s="5">
        <v>5.9899999999999992E-4</v>
      </c>
      <c r="F14" s="5">
        <v>3.3990000000000001E-3</v>
      </c>
      <c r="G14" s="5">
        <v>3.9878000000000004E-2</v>
      </c>
      <c r="H14" s="5">
        <v>0.115</v>
      </c>
      <c r="I14" s="5">
        <v>0.13486000000000001</v>
      </c>
      <c r="J14" s="5">
        <v>2E-3</v>
      </c>
      <c r="K14" s="5">
        <v>0</v>
      </c>
      <c r="L14" s="5">
        <v>7.4999999999999997E-3</v>
      </c>
      <c r="M14" s="5">
        <v>4.0368000000000001E-2</v>
      </c>
      <c r="N14" s="5">
        <v>8.3529999999999993E-3</v>
      </c>
      <c r="O14" s="5">
        <v>1.7225000000000001E-2</v>
      </c>
      <c r="P14" s="5">
        <v>7.1999999999999988E-5</v>
      </c>
      <c r="Q14" s="5">
        <v>4.1320000000000003E-3</v>
      </c>
      <c r="R14" s="5">
        <v>1.0710000000000001E-3</v>
      </c>
      <c r="S14" s="6">
        <v>1.7271999999999996E-2</v>
      </c>
      <c r="T14" s="9">
        <v>0.13195899999999999</v>
      </c>
      <c r="U14" s="7">
        <v>1.583E-3</v>
      </c>
      <c r="V14" s="7">
        <v>0</v>
      </c>
      <c r="W14" s="7">
        <v>0</v>
      </c>
      <c r="X14" s="7">
        <v>0</v>
      </c>
      <c r="Y14" s="7">
        <v>0</v>
      </c>
      <c r="Z14" s="7">
        <v>3.3218999999999999E-2</v>
      </c>
      <c r="AA14" s="7">
        <v>0</v>
      </c>
      <c r="AB14" s="7">
        <v>0.62644699999999998</v>
      </c>
      <c r="AC14" s="7">
        <v>0</v>
      </c>
      <c r="AD14" s="7">
        <v>0</v>
      </c>
      <c r="AE14" s="5">
        <f t="shared" si="0"/>
        <v>1.2096740000000001</v>
      </c>
    </row>
    <row r="15" spans="1:31">
      <c r="A15" s="37" t="s">
        <v>66</v>
      </c>
      <c r="B15" s="4" t="s">
        <v>67</v>
      </c>
      <c r="C15" s="5">
        <v>4.0000000000000001E-3</v>
      </c>
      <c r="D15" s="5">
        <v>0.147033</v>
      </c>
      <c r="E15" s="5">
        <v>0.37856099999999998</v>
      </c>
      <c r="F15" s="5">
        <v>2.1159629999999998</v>
      </c>
      <c r="G15" s="5">
        <v>0.18604100000000001</v>
      </c>
      <c r="H15" s="5">
        <v>1.386979</v>
      </c>
      <c r="I15" s="5">
        <v>0.60475999999999996</v>
      </c>
      <c r="J15" s="5">
        <v>5.0362999999999998E-2</v>
      </c>
      <c r="K15" s="5">
        <v>0.25872200000000001</v>
      </c>
      <c r="L15" s="5">
        <v>8.3402000000000004E-2</v>
      </c>
      <c r="M15" s="5">
        <v>0.108374</v>
      </c>
      <c r="N15" s="5">
        <v>7.8039000000000011E-2</v>
      </c>
      <c r="O15" s="5">
        <v>0.25024400000000002</v>
      </c>
      <c r="P15" s="5">
        <v>7.5642000000000001E-2</v>
      </c>
      <c r="Q15" s="5">
        <v>0.30769999999999997</v>
      </c>
      <c r="R15" s="5">
        <v>1.059828</v>
      </c>
      <c r="S15" s="6">
        <v>0.97108099999999986</v>
      </c>
      <c r="T15" s="9">
        <v>1.2949210000000002</v>
      </c>
      <c r="U15" s="7">
        <v>0.54508699999999999</v>
      </c>
      <c r="V15" s="7">
        <v>0.58015800000000006</v>
      </c>
      <c r="W15" s="7">
        <v>0.15740999999999999</v>
      </c>
      <c r="X15" s="7">
        <v>0.91097299999999992</v>
      </c>
      <c r="Y15" s="7">
        <v>0.37091499999999999</v>
      </c>
      <c r="Z15" s="7">
        <v>0.131827</v>
      </c>
      <c r="AA15" s="7">
        <v>0.22943599999999997</v>
      </c>
      <c r="AB15" s="7">
        <v>0.57621800000000001</v>
      </c>
      <c r="AC15" s="7">
        <v>0</v>
      </c>
      <c r="AD15" s="7">
        <v>0</v>
      </c>
      <c r="AE15" s="5">
        <f t="shared" si="0"/>
        <v>12.863677000000003</v>
      </c>
    </row>
    <row r="16" spans="1:31">
      <c r="A16" s="37" t="s">
        <v>68</v>
      </c>
      <c r="B16" s="4" t="s">
        <v>69</v>
      </c>
      <c r="C16" s="5">
        <v>21.111999999999998</v>
      </c>
      <c r="D16" s="5">
        <v>15.916211000000001</v>
      </c>
      <c r="E16" s="5">
        <v>16.302254999999999</v>
      </c>
      <c r="F16" s="5">
        <v>13.501443</v>
      </c>
      <c r="G16" s="5">
        <v>19.605589000000002</v>
      </c>
      <c r="H16" s="5">
        <v>15.120161000000001</v>
      </c>
      <c r="I16" s="5">
        <v>14.343063000000001</v>
      </c>
      <c r="J16" s="5">
        <v>14.010686999999999</v>
      </c>
      <c r="K16" s="5">
        <v>17.654102999999999</v>
      </c>
      <c r="L16" s="5">
        <v>19.426438000000001</v>
      </c>
      <c r="M16" s="5">
        <v>21.350595999999999</v>
      </c>
      <c r="N16" s="5">
        <v>18.080041000000001</v>
      </c>
      <c r="O16" s="5">
        <v>21.776028</v>
      </c>
      <c r="P16" s="5">
        <v>21.929399</v>
      </c>
      <c r="Q16" s="5">
        <v>24.126316000000003</v>
      </c>
      <c r="R16" s="5">
        <v>40.032481000000004</v>
      </c>
      <c r="S16" s="6">
        <v>36.690667999999995</v>
      </c>
      <c r="T16" s="9">
        <v>44.192111000000004</v>
      </c>
      <c r="U16" s="7">
        <v>55.526654999999998</v>
      </c>
      <c r="V16" s="7">
        <v>50.998438</v>
      </c>
      <c r="W16" s="7">
        <v>55.345140000000001</v>
      </c>
      <c r="X16" s="7">
        <v>48.863536000000003</v>
      </c>
      <c r="Y16" s="7">
        <v>25.914937000000002</v>
      </c>
      <c r="Z16" s="7">
        <v>18.423665</v>
      </c>
      <c r="AA16" s="7">
        <v>27.280658000000003</v>
      </c>
      <c r="AB16" s="7">
        <v>39.261828000000008</v>
      </c>
      <c r="AC16" s="7">
        <v>4.4042499999999993</v>
      </c>
      <c r="AD16" s="7">
        <v>5.7996209999999992</v>
      </c>
      <c r="AE16" s="5">
        <f t="shared" si="0"/>
        <v>726.98831800000016</v>
      </c>
    </row>
    <row r="17" spans="1:31">
      <c r="A17" s="37" t="s">
        <v>70</v>
      </c>
      <c r="B17" s="4" t="s">
        <v>71</v>
      </c>
      <c r="C17" s="5">
        <v>2.25</v>
      </c>
      <c r="D17" s="5">
        <v>8.1884429999999995</v>
      </c>
      <c r="E17" s="5">
        <v>13.26886</v>
      </c>
      <c r="F17" s="5">
        <v>12.772437999999999</v>
      </c>
      <c r="G17" s="5">
        <v>8.4732529999999997</v>
      </c>
      <c r="H17" s="5">
        <v>16.793466000000002</v>
      </c>
      <c r="I17" s="5">
        <v>17.282699000000001</v>
      </c>
      <c r="J17" s="5">
        <v>20.465883999999999</v>
      </c>
      <c r="K17" s="5">
        <v>40.528912000000005</v>
      </c>
      <c r="L17" s="5">
        <v>47.550540999999996</v>
      </c>
      <c r="M17" s="5">
        <v>37.577711999999998</v>
      </c>
      <c r="N17" s="5">
        <v>45.546239</v>
      </c>
      <c r="O17" s="5">
        <v>50.470222000000007</v>
      </c>
      <c r="P17" s="5">
        <v>48.177962999999998</v>
      </c>
      <c r="Q17" s="5">
        <v>52.710109000000003</v>
      </c>
      <c r="R17" s="5">
        <v>48.004983000000003</v>
      </c>
      <c r="S17" s="6">
        <v>46.816012999999998</v>
      </c>
      <c r="T17" s="9">
        <v>63.126389000000003</v>
      </c>
      <c r="U17" s="7">
        <v>66.576248000000007</v>
      </c>
      <c r="V17" s="7">
        <v>63.982455999999999</v>
      </c>
      <c r="W17" s="7">
        <v>63.464461</v>
      </c>
      <c r="X17" s="7">
        <v>63.320025000000001</v>
      </c>
      <c r="Y17" s="7">
        <v>58.461265000000004</v>
      </c>
      <c r="Z17" s="7">
        <v>69.970208999999997</v>
      </c>
      <c r="AA17" s="7">
        <v>64.481722000000005</v>
      </c>
      <c r="AB17" s="7">
        <v>79.738585</v>
      </c>
      <c r="AC17" s="7">
        <v>97.396796999999992</v>
      </c>
      <c r="AD17" s="7">
        <v>80.796605999999997</v>
      </c>
      <c r="AE17" s="5">
        <f t="shared" si="0"/>
        <v>1288.1925000000001</v>
      </c>
    </row>
    <row r="18" spans="1:31">
      <c r="A18" s="37" t="s">
        <v>72</v>
      </c>
      <c r="B18" s="4" t="s">
        <v>73</v>
      </c>
      <c r="C18" s="5">
        <v>1.306</v>
      </c>
      <c r="D18" s="5">
        <v>0.42201199999999994</v>
      </c>
      <c r="E18" s="5">
        <v>0.32200499999999999</v>
      </c>
      <c r="F18" s="5">
        <v>0.35315199999999997</v>
      </c>
      <c r="G18" s="5">
        <v>0.81556899999999999</v>
      </c>
      <c r="H18" s="5">
        <v>0.33016400000000001</v>
      </c>
      <c r="I18" s="5">
        <v>0.44280400000000003</v>
      </c>
      <c r="J18" s="5">
        <v>1.099917</v>
      </c>
      <c r="K18" s="5">
        <v>0.63811000000000007</v>
      </c>
      <c r="L18" s="5">
        <v>6.2332409999999996</v>
      </c>
      <c r="M18" s="5">
        <v>1.070546</v>
      </c>
      <c r="N18" s="5">
        <v>0.53725299999999998</v>
      </c>
      <c r="O18" s="5">
        <v>0.42035899999999998</v>
      </c>
      <c r="P18" s="5">
        <v>0.58782299999999998</v>
      </c>
      <c r="Q18" s="5">
        <v>0.61950899999999998</v>
      </c>
      <c r="R18" s="5">
        <v>5.4746079999999999</v>
      </c>
      <c r="S18" s="6">
        <v>6.4519039999999999</v>
      </c>
      <c r="T18" s="9">
        <v>2.4166530000000002</v>
      </c>
      <c r="U18" s="7">
        <v>0.83868399999999999</v>
      </c>
      <c r="V18" s="7">
        <v>0.91073099999999996</v>
      </c>
      <c r="W18" s="7">
        <v>1.019048</v>
      </c>
      <c r="X18" s="7">
        <v>0.56893700000000003</v>
      </c>
      <c r="Y18" s="7">
        <v>1.295963</v>
      </c>
      <c r="Z18" s="7">
        <v>1.8933970000000002</v>
      </c>
      <c r="AA18" s="7">
        <v>0.79547899999999994</v>
      </c>
      <c r="AB18" s="7">
        <v>2.2462140000000002</v>
      </c>
      <c r="AC18" s="7">
        <v>1.335944</v>
      </c>
      <c r="AD18" s="7">
        <v>2.4257719999999998</v>
      </c>
      <c r="AE18" s="5">
        <f t="shared" si="0"/>
        <v>42.871797999999998</v>
      </c>
    </row>
    <row r="19" spans="1:31">
      <c r="A19" s="37" t="s">
        <v>74</v>
      </c>
      <c r="B19" s="4" t="s">
        <v>75</v>
      </c>
      <c r="C19" s="5">
        <v>1.2399999999999998</v>
      </c>
      <c r="D19" s="5">
        <v>4.6048160000000005</v>
      </c>
      <c r="E19" s="5">
        <v>4.8658669999999997</v>
      </c>
      <c r="F19" s="5">
        <v>1.8522479999999999</v>
      </c>
      <c r="G19" s="5">
        <v>1.5278259999999999</v>
      </c>
      <c r="H19" s="5">
        <v>2.2531289999999999</v>
      </c>
      <c r="I19" s="5">
        <v>3.1236299999999999</v>
      </c>
      <c r="J19" s="5">
        <v>4.0026679999999999</v>
      </c>
      <c r="K19" s="5">
        <v>1.7589040000000002</v>
      </c>
      <c r="L19" s="5">
        <v>0.72614100000000004</v>
      </c>
      <c r="M19" s="5">
        <v>4.6532909999999994</v>
      </c>
      <c r="N19" s="5">
        <v>3.458799</v>
      </c>
      <c r="O19" s="5">
        <v>44.267189000000002</v>
      </c>
      <c r="P19" s="5">
        <v>37.22889</v>
      </c>
      <c r="Q19" s="5">
        <v>5.6107769999999997</v>
      </c>
      <c r="R19" s="5">
        <v>25.543734999999998</v>
      </c>
      <c r="S19" s="6">
        <v>31.712366999999993</v>
      </c>
      <c r="T19" s="9">
        <v>35.194775000000007</v>
      </c>
      <c r="U19" s="7">
        <v>25.075412000000004</v>
      </c>
      <c r="V19" s="7">
        <v>27.074936999999998</v>
      </c>
      <c r="W19" s="7">
        <v>52.055969000000005</v>
      </c>
      <c r="X19" s="7">
        <v>33.186799999999998</v>
      </c>
      <c r="Y19" s="7">
        <v>24.263453000000002</v>
      </c>
      <c r="Z19" s="7">
        <v>23.832104000000001</v>
      </c>
      <c r="AA19" s="7">
        <v>44.619104999999998</v>
      </c>
      <c r="AB19" s="7">
        <v>68.286229000000006</v>
      </c>
      <c r="AC19" s="7">
        <v>34.997783000000005</v>
      </c>
      <c r="AD19" s="7">
        <v>66.490291999999997</v>
      </c>
      <c r="AE19" s="5">
        <f t="shared" si="0"/>
        <v>613.50713600000006</v>
      </c>
    </row>
    <row r="20" spans="1:31">
      <c r="A20" s="37" t="s">
        <v>76</v>
      </c>
      <c r="B20" s="4" t="s">
        <v>77</v>
      </c>
      <c r="C20" s="5">
        <v>5.9089999999999998</v>
      </c>
      <c r="D20" s="5">
        <v>8.1791619999999998</v>
      </c>
      <c r="E20" s="5">
        <v>10.135559000000001</v>
      </c>
      <c r="F20" s="5">
        <v>10.673743000000002</v>
      </c>
      <c r="G20" s="5">
        <v>7.3766120000000006</v>
      </c>
      <c r="H20" s="5">
        <v>7.5916060000000005</v>
      </c>
      <c r="I20" s="5">
        <v>9.2405690000000007</v>
      </c>
      <c r="J20" s="5">
        <v>10.285762000000002</v>
      </c>
      <c r="K20" s="5">
        <v>11.668397000000001</v>
      </c>
      <c r="L20" s="5">
        <v>12.960688000000001</v>
      </c>
      <c r="M20" s="5">
        <v>13.462584999999999</v>
      </c>
      <c r="N20" s="5">
        <v>11.849429000000001</v>
      </c>
      <c r="O20" s="5">
        <v>19.040143</v>
      </c>
      <c r="P20" s="5">
        <v>31.955960999999999</v>
      </c>
      <c r="Q20" s="5">
        <v>29.950780000000002</v>
      </c>
      <c r="R20" s="5">
        <v>33.819542999999996</v>
      </c>
      <c r="S20" s="6">
        <v>49.100006999999998</v>
      </c>
      <c r="T20" s="9">
        <v>48.387338999999997</v>
      </c>
      <c r="U20" s="7">
        <v>52.022250000000007</v>
      </c>
      <c r="V20" s="7">
        <v>50.954877000000003</v>
      </c>
      <c r="W20" s="7">
        <v>49.208832999999984</v>
      </c>
      <c r="X20" s="7">
        <v>34.864024000000001</v>
      </c>
      <c r="Y20" s="7">
        <v>32.002092000000005</v>
      </c>
      <c r="Z20" s="7">
        <v>37.820959000000009</v>
      </c>
      <c r="AA20" s="7">
        <v>34.856030000000004</v>
      </c>
      <c r="AB20" s="7">
        <v>37.005555000000001</v>
      </c>
      <c r="AC20" s="7">
        <v>34.775367000000003</v>
      </c>
      <c r="AD20" s="7">
        <v>46.567604000000003</v>
      </c>
      <c r="AE20" s="5">
        <f t="shared" si="0"/>
        <v>741.66447600000004</v>
      </c>
    </row>
    <row r="21" spans="1:31">
      <c r="A21" s="37" t="s">
        <v>78</v>
      </c>
      <c r="B21" s="4" t="s">
        <v>79</v>
      </c>
      <c r="C21" s="5">
        <v>0.315</v>
      </c>
      <c r="D21" s="5">
        <v>0.96860399999999991</v>
      </c>
      <c r="E21" s="5">
        <v>2.0751720000000002</v>
      </c>
      <c r="F21" s="5">
        <v>3.6208970000000003</v>
      </c>
      <c r="G21" s="5">
        <v>2.5671889999999995</v>
      </c>
      <c r="H21" s="5">
        <v>0.62324899999999994</v>
      </c>
      <c r="I21" s="5">
        <v>1.3060870000000002</v>
      </c>
      <c r="J21" s="5">
        <v>0.94756600000000002</v>
      </c>
      <c r="K21" s="5">
        <v>2.2735350000000003</v>
      </c>
      <c r="L21" s="5">
        <v>1.0456939999999999</v>
      </c>
      <c r="M21" s="5">
        <v>0.98648999999999987</v>
      </c>
      <c r="N21" s="5">
        <v>1.0797219999999998</v>
      </c>
      <c r="O21" s="5">
        <v>1.6418409999999999</v>
      </c>
      <c r="P21" s="5">
        <v>2.2202179999999996</v>
      </c>
      <c r="Q21" s="5">
        <v>1.9311150000000001</v>
      </c>
      <c r="R21" s="5">
        <v>2.1853149999999997</v>
      </c>
      <c r="S21" s="6">
        <v>2.1559969999999997</v>
      </c>
      <c r="T21" s="9">
        <v>2.4261219999999999</v>
      </c>
      <c r="U21" s="7">
        <v>2.6337669999999993</v>
      </c>
      <c r="V21" s="7">
        <v>1.642344</v>
      </c>
      <c r="W21" s="7">
        <v>1.9031780000000003</v>
      </c>
      <c r="X21" s="7">
        <v>2.8073899999999998</v>
      </c>
      <c r="Y21" s="7">
        <v>2.2661389999999999</v>
      </c>
      <c r="Z21" s="7">
        <v>1.9658770000000001</v>
      </c>
      <c r="AA21" s="7">
        <v>1.681216</v>
      </c>
      <c r="AB21" s="7">
        <v>1.851634</v>
      </c>
      <c r="AC21" s="7">
        <v>0.40780500000000003</v>
      </c>
      <c r="AD21" s="7">
        <v>0.15388899999999997</v>
      </c>
      <c r="AE21" s="5">
        <f t="shared" si="0"/>
        <v>47.683051999999996</v>
      </c>
    </row>
    <row r="22" spans="1:31">
      <c r="A22" s="37" t="s">
        <v>80</v>
      </c>
      <c r="B22" s="4" t="s">
        <v>81</v>
      </c>
      <c r="C22" s="5">
        <v>0.61099999999999999</v>
      </c>
      <c r="D22" s="5">
        <v>0.33673400000000003</v>
      </c>
      <c r="E22" s="5">
        <v>0.62649500000000002</v>
      </c>
      <c r="F22" s="5">
        <v>0.84015300000000004</v>
      </c>
      <c r="G22" s="5">
        <v>0.82116499999999992</v>
      </c>
      <c r="H22" s="5">
        <v>0.70274899999999996</v>
      </c>
      <c r="I22" s="5">
        <v>1.171497</v>
      </c>
      <c r="J22" s="5">
        <v>1.04941</v>
      </c>
      <c r="K22" s="5">
        <v>1.7324739999999998</v>
      </c>
      <c r="L22" s="5">
        <v>1.9768019999999999</v>
      </c>
      <c r="M22" s="5">
        <v>1.502785</v>
      </c>
      <c r="N22" s="5">
        <v>1.8548799999999999</v>
      </c>
      <c r="O22" s="5">
        <v>1.5149459999999999</v>
      </c>
      <c r="P22" s="5">
        <v>1.567431</v>
      </c>
      <c r="Q22" s="5">
        <v>1.2132780000000001</v>
      </c>
      <c r="R22" s="5">
        <v>0.56844499999999998</v>
      </c>
      <c r="S22" s="6">
        <v>0.6807399999999999</v>
      </c>
      <c r="T22" s="9">
        <v>0.78677200000000014</v>
      </c>
      <c r="U22" s="7">
        <v>0.68959599999999999</v>
      </c>
      <c r="V22" s="7">
        <v>0.86514999999999997</v>
      </c>
      <c r="W22" s="7">
        <v>1.222459</v>
      </c>
      <c r="X22" s="7">
        <v>1.216836</v>
      </c>
      <c r="Y22" s="7">
        <v>0.92616000000000009</v>
      </c>
      <c r="Z22" s="7">
        <v>0.90163100000000007</v>
      </c>
      <c r="AA22" s="7">
        <v>1.430609</v>
      </c>
      <c r="AB22" s="7">
        <v>1.3672519999999999</v>
      </c>
      <c r="AC22" s="7">
        <v>0.91775300000000004</v>
      </c>
      <c r="AD22" s="7">
        <v>1.0801460000000001</v>
      </c>
      <c r="AE22" s="5">
        <f t="shared" si="0"/>
        <v>30.175348</v>
      </c>
    </row>
    <row r="23" spans="1:31">
      <c r="A23" s="37" t="s">
        <v>82</v>
      </c>
      <c r="B23" s="4" t="s">
        <v>83</v>
      </c>
      <c r="C23" s="5">
        <v>0.53499999999999992</v>
      </c>
      <c r="D23" s="5">
        <v>0.93507200000000001</v>
      </c>
      <c r="E23" s="5">
        <v>0.79262799999999989</v>
      </c>
      <c r="F23" s="5">
        <v>0.59098000000000006</v>
      </c>
      <c r="G23" s="5">
        <v>0.88550100000000009</v>
      </c>
      <c r="H23" s="5">
        <v>0.87486200000000003</v>
      </c>
      <c r="I23" s="5">
        <v>0.73565299999999989</v>
      </c>
      <c r="J23" s="5">
        <v>0.61045300000000002</v>
      </c>
      <c r="K23" s="5">
        <v>0.45862200000000003</v>
      </c>
      <c r="L23" s="5">
        <v>0.43419999999999997</v>
      </c>
      <c r="M23" s="5">
        <v>0.48031100000000004</v>
      </c>
      <c r="N23" s="5">
        <v>0.52688199999999996</v>
      </c>
      <c r="O23" s="5">
        <v>0.59847199999999989</v>
      </c>
      <c r="P23" s="5">
        <v>0.50411700000000004</v>
      </c>
      <c r="Q23" s="5">
        <v>0.26524200000000003</v>
      </c>
      <c r="R23" s="5">
        <v>0.24218099999999998</v>
      </c>
      <c r="S23" s="6">
        <v>0.17829299999999998</v>
      </c>
      <c r="T23" s="9">
        <v>0.13722100000000001</v>
      </c>
      <c r="U23" s="7">
        <v>3.9579999999999997E-3</v>
      </c>
      <c r="V23" s="7">
        <v>0</v>
      </c>
      <c r="W23" s="7">
        <v>2.22E-4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5.8939999999999999E-3</v>
      </c>
      <c r="AE23" s="5">
        <f t="shared" si="0"/>
        <v>9.7957640000000019</v>
      </c>
    </row>
    <row r="24" spans="1:31">
      <c r="A24" s="37" t="s">
        <v>84</v>
      </c>
      <c r="B24" s="4" t="s">
        <v>85</v>
      </c>
      <c r="C24" s="5">
        <v>0.80300000000000005</v>
      </c>
      <c r="D24" s="5">
        <v>1.4833670000000001</v>
      </c>
      <c r="E24" s="5">
        <v>1.7820209999999999</v>
      </c>
      <c r="F24" s="5">
        <v>1.714939</v>
      </c>
      <c r="G24" s="5">
        <v>2.543282</v>
      </c>
      <c r="H24" s="5">
        <v>3.1841779999999997</v>
      </c>
      <c r="I24" s="5">
        <v>3.8466420000000006</v>
      </c>
      <c r="J24" s="5">
        <v>4.2132400000000008</v>
      </c>
      <c r="K24" s="5">
        <v>2.5864159999999998</v>
      </c>
      <c r="L24" s="5">
        <v>3.854565</v>
      </c>
      <c r="M24" s="5">
        <v>5.2400140000000004</v>
      </c>
      <c r="N24" s="5">
        <v>8.1633309999999994</v>
      </c>
      <c r="O24" s="5">
        <v>10.578678999999999</v>
      </c>
      <c r="P24" s="5">
        <v>13.366174000000001</v>
      </c>
      <c r="Q24" s="5">
        <v>7.0339820000000008</v>
      </c>
      <c r="R24" s="5">
        <v>14.367396000000001</v>
      </c>
      <c r="S24" s="6">
        <v>21.378606000000001</v>
      </c>
      <c r="T24" s="9">
        <v>14.538082000000001</v>
      </c>
      <c r="U24" s="7">
        <v>15.641196000000001</v>
      </c>
      <c r="V24" s="7">
        <v>12.483761999999999</v>
      </c>
      <c r="W24" s="7">
        <v>9.5495339999999995</v>
      </c>
      <c r="X24" s="7">
        <v>8.477779</v>
      </c>
      <c r="Y24" s="7">
        <v>12.658710000000001</v>
      </c>
      <c r="Z24" s="7">
        <v>16.275490000000001</v>
      </c>
      <c r="AA24" s="7">
        <v>18.128502000000001</v>
      </c>
      <c r="AB24" s="7">
        <v>23.657848999999999</v>
      </c>
      <c r="AC24" s="7">
        <v>56.394094999999993</v>
      </c>
      <c r="AD24" s="7">
        <v>48.042460000000005</v>
      </c>
      <c r="AE24" s="5">
        <f t="shared" si="0"/>
        <v>341.98729100000003</v>
      </c>
    </row>
    <row r="25" spans="1:31">
      <c r="A25" s="37" t="s">
        <v>86</v>
      </c>
      <c r="B25" s="4" t="s">
        <v>87</v>
      </c>
      <c r="C25" s="5">
        <v>2.44</v>
      </c>
      <c r="D25" s="5">
        <v>4.4263240000000001</v>
      </c>
      <c r="E25" s="5">
        <v>5.1078570000000001</v>
      </c>
      <c r="F25" s="5">
        <v>6.2577059999999998</v>
      </c>
      <c r="G25" s="5">
        <v>5.6570430000000007</v>
      </c>
      <c r="H25" s="5">
        <v>5.7331560000000001</v>
      </c>
      <c r="I25" s="5">
        <v>6.4682080000000006</v>
      </c>
      <c r="J25" s="5">
        <v>5.6213710000000008</v>
      </c>
      <c r="K25" s="5">
        <v>5.4782679999999999</v>
      </c>
      <c r="L25" s="5">
        <v>6.5762719999999995</v>
      </c>
      <c r="M25" s="5">
        <v>6.4541820000000003</v>
      </c>
      <c r="N25" s="5">
        <v>7.109674</v>
      </c>
      <c r="O25" s="5">
        <v>8.0682270000000003</v>
      </c>
      <c r="P25" s="5">
        <v>8.5013849999999991</v>
      </c>
      <c r="Q25" s="5">
        <v>8.7824019999999994</v>
      </c>
      <c r="R25" s="5">
        <v>10.663056000000001</v>
      </c>
      <c r="S25" s="6">
        <v>10.632306</v>
      </c>
      <c r="T25" s="9">
        <v>12.457259000000001</v>
      </c>
      <c r="U25" s="7">
        <v>22.630889000000003</v>
      </c>
      <c r="V25" s="7">
        <v>25.083948999999997</v>
      </c>
      <c r="W25" s="7">
        <v>29.097640000000006</v>
      </c>
      <c r="X25" s="7">
        <v>24.965475999999999</v>
      </c>
      <c r="Y25" s="7">
        <v>27.695994999999996</v>
      </c>
      <c r="Z25" s="7">
        <v>30.717313000000001</v>
      </c>
      <c r="AA25" s="7">
        <v>27.618181</v>
      </c>
      <c r="AB25" s="7">
        <v>36.357427999999999</v>
      </c>
      <c r="AC25" s="7">
        <v>21.959885</v>
      </c>
      <c r="AD25" s="7">
        <v>12.103886000000001</v>
      </c>
      <c r="AE25" s="5">
        <f t="shared" si="0"/>
        <v>384.66533799999991</v>
      </c>
    </row>
    <row r="26" spans="1:31">
      <c r="A26" s="37" t="s">
        <v>88</v>
      </c>
      <c r="B26" s="4" t="s">
        <v>89</v>
      </c>
      <c r="C26" s="5">
        <v>15.07</v>
      </c>
      <c r="D26" s="5">
        <v>17.001484999999999</v>
      </c>
      <c r="E26" s="5">
        <v>17.590440999999998</v>
      </c>
      <c r="F26" s="5">
        <v>26.196706000000002</v>
      </c>
      <c r="G26" s="5">
        <v>30.332847000000001</v>
      </c>
      <c r="H26" s="5">
        <v>29.749552000000001</v>
      </c>
      <c r="I26" s="5">
        <v>25.086269999999999</v>
      </c>
      <c r="J26" s="5">
        <v>27.072088999999998</v>
      </c>
      <c r="K26" s="5">
        <v>26.152996999999996</v>
      </c>
      <c r="L26" s="5">
        <v>25.557908000000001</v>
      </c>
      <c r="M26" s="5">
        <v>29.081889</v>
      </c>
      <c r="N26" s="5">
        <v>28.297754000000001</v>
      </c>
      <c r="O26" s="5">
        <v>34.816540000000003</v>
      </c>
      <c r="P26" s="5">
        <v>39.199779999999997</v>
      </c>
      <c r="Q26" s="5">
        <v>40.699849999999998</v>
      </c>
      <c r="R26" s="5">
        <v>41.638691000000001</v>
      </c>
      <c r="S26" s="6">
        <v>49.063713999999997</v>
      </c>
      <c r="T26" s="9">
        <v>51.233170000000008</v>
      </c>
      <c r="U26" s="7">
        <v>50.998475999999997</v>
      </c>
      <c r="V26" s="7">
        <v>57.439578999999995</v>
      </c>
      <c r="W26" s="7">
        <v>45.564796999999999</v>
      </c>
      <c r="X26" s="7">
        <v>52.71631099999999</v>
      </c>
      <c r="Y26" s="7">
        <v>54.984588999999993</v>
      </c>
      <c r="Z26" s="7">
        <v>57.100172000000001</v>
      </c>
      <c r="AA26" s="7">
        <v>56.707031999999991</v>
      </c>
      <c r="AB26" s="7">
        <v>39.584305999999998</v>
      </c>
      <c r="AC26" s="7">
        <v>61.183456000000007</v>
      </c>
      <c r="AD26" s="7">
        <v>74.165768000000014</v>
      </c>
      <c r="AE26" s="5">
        <f t="shared" si="0"/>
        <v>1104.2861690000002</v>
      </c>
    </row>
    <row r="27" spans="1:31">
      <c r="A27" s="37" t="s">
        <v>90</v>
      </c>
      <c r="B27" s="4" t="s">
        <v>91</v>
      </c>
      <c r="C27" s="5">
        <v>2.149</v>
      </c>
      <c r="D27" s="5">
        <v>2.5542890000000003</v>
      </c>
      <c r="E27" s="5">
        <v>2.054589</v>
      </c>
      <c r="F27" s="5">
        <v>2.1339739999999998</v>
      </c>
      <c r="G27" s="5">
        <v>2.7411019999999997</v>
      </c>
      <c r="H27" s="5">
        <v>2.5728399999999998</v>
      </c>
      <c r="I27" s="5">
        <v>3.2950659999999998</v>
      </c>
      <c r="J27" s="5">
        <v>3.2710170000000005</v>
      </c>
      <c r="K27" s="5">
        <v>3.0832689999999996</v>
      </c>
      <c r="L27" s="5">
        <v>3.2901570000000002</v>
      </c>
      <c r="M27" s="5">
        <v>3.4791850000000002</v>
      </c>
      <c r="N27" s="5">
        <v>4.4500580000000003</v>
      </c>
      <c r="O27" s="5">
        <v>5.7249550000000005</v>
      </c>
      <c r="P27" s="5">
        <v>7.5769919999999997</v>
      </c>
      <c r="Q27" s="5">
        <v>9.7035339999999994</v>
      </c>
      <c r="R27" s="5">
        <v>12.373077</v>
      </c>
      <c r="S27" s="6">
        <v>18.243973</v>
      </c>
      <c r="T27" s="9">
        <v>15.906614999999999</v>
      </c>
      <c r="U27" s="7">
        <v>16.559404999999998</v>
      </c>
      <c r="V27" s="7">
        <v>18.759132000000001</v>
      </c>
      <c r="W27" s="7">
        <v>18.648014000000003</v>
      </c>
      <c r="X27" s="7">
        <v>26.993788000000002</v>
      </c>
      <c r="Y27" s="7">
        <v>28.652121000000001</v>
      </c>
      <c r="Z27" s="7">
        <v>28.090881</v>
      </c>
      <c r="AA27" s="7">
        <v>27.902464999999999</v>
      </c>
      <c r="AB27" s="7">
        <v>27.194959000000001</v>
      </c>
      <c r="AC27" s="7">
        <v>39.672039999999996</v>
      </c>
      <c r="AD27" s="7">
        <v>46.115939000000004</v>
      </c>
      <c r="AE27" s="5">
        <f t="shared" si="0"/>
        <v>383.19243599999999</v>
      </c>
    </row>
    <row r="28" spans="1:31">
      <c r="A28" s="37" t="s">
        <v>92</v>
      </c>
      <c r="B28" s="4" t="s">
        <v>93</v>
      </c>
      <c r="C28" s="5">
        <v>12.436999999999999</v>
      </c>
      <c r="D28" s="5">
        <v>15.026273</v>
      </c>
      <c r="E28" s="5">
        <v>19.914496</v>
      </c>
      <c r="F28" s="5">
        <v>22.428082999999997</v>
      </c>
      <c r="G28" s="5">
        <v>37.777698000000001</v>
      </c>
      <c r="H28" s="5">
        <v>35.054020999999999</v>
      </c>
      <c r="I28" s="5">
        <v>35.745705999999998</v>
      </c>
      <c r="J28" s="5">
        <v>38.462666999999996</v>
      </c>
      <c r="K28" s="5">
        <v>49.379605000000005</v>
      </c>
      <c r="L28" s="5">
        <v>58.597507</v>
      </c>
      <c r="M28" s="5">
        <v>76.237207000000012</v>
      </c>
      <c r="N28" s="5">
        <v>84.232225999999997</v>
      </c>
      <c r="O28" s="5">
        <v>105.67499500000001</v>
      </c>
      <c r="P28" s="5">
        <v>137.91081299999999</v>
      </c>
      <c r="Q28" s="5">
        <v>119.200987</v>
      </c>
      <c r="R28" s="5">
        <v>168.31287500000002</v>
      </c>
      <c r="S28" s="6">
        <v>195.78686999999999</v>
      </c>
      <c r="T28" s="9">
        <v>201.953281</v>
      </c>
      <c r="U28" s="7">
        <v>198.46951100000001</v>
      </c>
      <c r="V28" s="7">
        <v>189.84139099999999</v>
      </c>
      <c r="W28" s="7">
        <v>190.22737100000001</v>
      </c>
      <c r="X28" s="7">
        <v>179.77053900000001</v>
      </c>
      <c r="Y28" s="7">
        <v>161.744247</v>
      </c>
      <c r="Z28" s="7">
        <v>187.986447</v>
      </c>
      <c r="AA28" s="7">
        <v>267.00838900000002</v>
      </c>
      <c r="AB28" s="7">
        <v>237.882654</v>
      </c>
      <c r="AC28" s="7">
        <v>246.32481899999999</v>
      </c>
      <c r="AD28" s="7">
        <v>261.46674400000001</v>
      </c>
      <c r="AE28" s="5">
        <f t="shared" si="0"/>
        <v>3534.8544219999999</v>
      </c>
    </row>
    <row r="29" spans="1:31">
      <c r="A29" s="37" t="s">
        <v>94</v>
      </c>
      <c r="B29" s="4" t="s">
        <v>95</v>
      </c>
      <c r="C29" s="5">
        <v>5.0090000000000003</v>
      </c>
      <c r="D29" s="5">
        <v>6.86653</v>
      </c>
      <c r="E29" s="5">
        <v>7.9861139999999997</v>
      </c>
      <c r="F29" s="5">
        <v>11.055451</v>
      </c>
      <c r="G29" s="5">
        <v>13.225770999999998</v>
      </c>
      <c r="H29" s="5">
        <v>9.0838979999999996</v>
      </c>
      <c r="I29" s="5">
        <v>8.5466179999999987</v>
      </c>
      <c r="J29" s="5">
        <v>6.3161969999999998</v>
      </c>
      <c r="K29" s="5">
        <v>6.047199</v>
      </c>
      <c r="L29" s="5">
        <v>5.7902300000000002</v>
      </c>
      <c r="M29" s="5">
        <v>5.3338989999999997</v>
      </c>
      <c r="N29" s="5">
        <v>9.6052129999999991</v>
      </c>
      <c r="O29" s="5">
        <v>12.482329999999999</v>
      </c>
      <c r="P29" s="5">
        <v>16.342952</v>
      </c>
      <c r="Q29" s="5">
        <v>12.845810999999999</v>
      </c>
      <c r="R29" s="5">
        <v>13.471377</v>
      </c>
      <c r="S29" s="6">
        <v>15.424653000000001</v>
      </c>
      <c r="T29" s="9">
        <v>19.342091</v>
      </c>
      <c r="U29" s="7">
        <v>22.898339</v>
      </c>
      <c r="V29" s="7">
        <v>23.723153</v>
      </c>
      <c r="W29" s="7">
        <v>31.945156000000001</v>
      </c>
      <c r="X29" s="7">
        <v>29.506785000000001</v>
      </c>
      <c r="Y29" s="7">
        <v>33.611150000000002</v>
      </c>
      <c r="Z29" s="7">
        <v>36.602340999999996</v>
      </c>
      <c r="AA29" s="7">
        <v>37.274175999999997</v>
      </c>
      <c r="AB29" s="7">
        <v>42.860895999999997</v>
      </c>
      <c r="AC29" s="7">
        <v>49.147766000000004</v>
      </c>
      <c r="AD29" s="7">
        <v>52.088878999999999</v>
      </c>
      <c r="AE29" s="5">
        <f t="shared" si="0"/>
        <v>544.43397500000003</v>
      </c>
    </row>
    <row r="30" spans="1:31">
      <c r="A30" s="37" t="s">
        <v>96</v>
      </c>
      <c r="B30" s="4" t="s">
        <v>97</v>
      </c>
      <c r="C30" s="5">
        <v>6.2960000000000003</v>
      </c>
      <c r="D30" s="5">
        <v>10.451009000000001</v>
      </c>
      <c r="E30" s="5">
        <v>14.302330000000001</v>
      </c>
      <c r="F30" s="5">
        <v>18.730073000000001</v>
      </c>
      <c r="G30" s="5">
        <v>17.089891000000001</v>
      </c>
      <c r="H30" s="5">
        <v>19.062283000000001</v>
      </c>
      <c r="I30" s="5">
        <v>26.274072999999998</v>
      </c>
      <c r="J30" s="5">
        <v>28.890428</v>
      </c>
      <c r="K30" s="5">
        <v>29.621760000000002</v>
      </c>
      <c r="L30" s="5">
        <v>27.124489999999998</v>
      </c>
      <c r="M30" s="5">
        <v>36.335175</v>
      </c>
      <c r="N30" s="5">
        <v>44.254132999999996</v>
      </c>
      <c r="O30" s="5">
        <v>58.147042999999996</v>
      </c>
      <c r="P30" s="5">
        <v>71.144820999999993</v>
      </c>
      <c r="Q30" s="5">
        <v>77.516516999999993</v>
      </c>
      <c r="R30" s="5">
        <v>87.609248000000008</v>
      </c>
      <c r="S30" s="6">
        <v>98.993571000000003</v>
      </c>
      <c r="T30" s="9">
        <v>111.438289</v>
      </c>
      <c r="U30" s="7">
        <v>128.21643</v>
      </c>
      <c r="V30" s="7">
        <v>125.93758600000001</v>
      </c>
      <c r="W30" s="7">
        <v>140.85087000000001</v>
      </c>
      <c r="X30" s="7">
        <v>147.52959000000001</v>
      </c>
      <c r="Y30" s="7">
        <v>157.250046</v>
      </c>
      <c r="Z30" s="7">
        <v>172.41992299999998</v>
      </c>
      <c r="AA30" s="7">
        <v>175.56413399999997</v>
      </c>
      <c r="AB30" s="7">
        <v>182.18454700000001</v>
      </c>
      <c r="AC30" s="7">
        <v>201.29301000000001</v>
      </c>
      <c r="AD30" s="7">
        <v>235.366567</v>
      </c>
      <c r="AE30" s="5">
        <f t="shared" si="0"/>
        <v>2449.8938369999996</v>
      </c>
    </row>
    <row r="31" spans="1:31">
      <c r="A31" s="37" t="s">
        <v>98</v>
      </c>
      <c r="B31" s="4" t="s">
        <v>99</v>
      </c>
      <c r="C31" s="5">
        <v>5.4809999999999999</v>
      </c>
      <c r="D31" s="5">
        <v>6.0203619999999995</v>
      </c>
      <c r="E31" s="5">
        <v>6.3730889999999993</v>
      </c>
      <c r="F31" s="5">
        <v>11.845472000000001</v>
      </c>
      <c r="G31" s="5">
        <v>9.5849279999999997</v>
      </c>
      <c r="H31" s="5">
        <v>15.91203</v>
      </c>
      <c r="I31" s="5">
        <v>27.260726999999996</v>
      </c>
      <c r="J31" s="5">
        <v>19.433772000000001</v>
      </c>
      <c r="K31" s="5">
        <v>16.096525</v>
      </c>
      <c r="L31" s="5">
        <v>30.590295000000001</v>
      </c>
      <c r="M31" s="5">
        <v>72.117758999999992</v>
      </c>
      <c r="N31" s="5">
        <v>32.510590000000001</v>
      </c>
      <c r="O31" s="5">
        <v>41.396188999999993</v>
      </c>
      <c r="P31" s="5">
        <v>43.240523000000003</v>
      </c>
      <c r="Q31" s="5">
        <v>38.584338999999993</v>
      </c>
      <c r="R31" s="5">
        <v>44.332860000000011</v>
      </c>
      <c r="S31" s="6">
        <v>48.717056999999997</v>
      </c>
      <c r="T31" s="9">
        <v>46.056294999999999</v>
      </c>
      <c r="U31" s="7">
        <v>54.76704500000001</v>
      </c>
      <c r="V31" s="7">
        <v>66.379487999999995</v>
      </c>
      <c r="W31" s="7">
        <v>60.751601000000001</v>
      </c>
      <c r="X31" s="7">
        <v>45.955007999999999</v>
      </c>
      <c r="Y31" s="7">
        <v>41.633783000000001</v>
      </c>
      <c r="Z31" s="7">
        <v>94.248907000000003</v>
      </c>
      <c r="AA31" s="7">
        <v>131.204643</v>
      </c>
      <c r="AB31" s="7">
        <v>130.47971000000001</v>
      </c>
      <c r="AC31" s="7">
        <v>211.967626</v>
      </c>
      <c r="AD31" s="7">
        <v>274.27699700000005</v>
      </c>
      <c r="AE31" s="5">
        <f t="shared" si="0"/>
        <v>1627.2186200000001</v>
      </c>
    </row>
    <row r="32" spans="1:31">
      <c r="A32" s="37" t="s">
        <v>100</v>
      </c>
      <c r="B32" s="4" t="s">
        <v>101</v>
      </c>
      <c r="C32" s="5">
        <v>0.128</v>
      </c>
      <c r="D32" s="5">
        <v>0.52363099999999996</v>
      </c>
      <c r="E32" s="5">
        <v>1.2359040000000001</v>
      </c>
      <c r="F32" s="5">
        <v>1.729311</v>
      </c>
      <c r="G32" s="5">
        <v>2.7313480000000001</v>
      </c>
      <c r="H32" s="5">
        <v>3.376509</v>
      </c>
      <c r="I32" s="5">
        <v>4.5810510000000004</v>
      </c>
      <c r="J32" s="5">
        <v>6.095027</v>
      </c>
      <c r="K32" s="5">
        <v>6.8802979999999998</v>
      </c>
      <c r="L32" s="5">
        <v>5.2671619999999999</v>
      </c>
      <c r="M32" s="5">
        <v>11.615856000000001</v>
      </c>
      <c r="N32" s="5">
        <v>10.512936</v>
      </c>
      <c r="O32" s="5">
        <v>15.551582</v>
      </c>
      <c r="P32" s="5">
        <v>19.769877999999999</v>
      </c>
      <c r="Q32" s="5">
        <v>21.613586999999999</v>
      </c>
      <c r="R32" s="5">
        <v>23.407781</v>
      </c>
      <c r="S32" s="6">
        <v>30.178896000000002</v>
      </c>
      <c r="T32" s="9">
        <v>34.081918999999999</v>
      </c>
      <c r="U32" s="7">
        <v>39.988247999999999</v>
      </c>
      <c r="V32" s="7">
        <v>42.315871000000001</v>
      </c>
      <c r="W32" s="7">
        <v>47.871290000000009</v>
      </c>
      <c r="X32" s="7">
        <v>53.687336000000002</v>
      </c>
      <c r="Y32" s="7">
        <v>70.226244999999992</v>
      </c>
      <c r="Z32" s="7">
        <v>89.330857000000009</v>
      </c>
      <c r="AA32" s="7">
        <v>86.397713999999993</v>
      </c>
      <c r="AB32" s="7">
        <v>93.609834000000006</v>
      </c>
      <c r="AC32" s="7">
        <v>114.16158899999999</v>
      </c>
      <c r="AD32" s="7">
        <v>128.60486499999999</v>
      </c>
      <c r="AE32" s="5">
        <f t="shared" si="0"/>
        <v>965.47452499999986</v>
      </c>
    </row>
    <row r="33" spans="1:31">
      <c r="A33" s="37" t="s">
        <v>102</v>
      </c>
      <c r="B33" s="4" t="s">
        <v>103</v>
      </c>
      <c r="C33" s="5">
        <v>0.33</v>
      </c>
      <c r="D33" s="5">
        <v>1.2107650000000001</v>
      </c>
      <c r="E33" s="5">
        <v>3.8276570000000003</v>
      </c>
      <c r="F33" s="5">
        <v>0.690272</v>
      </c>
      <c r="G33" s="5">
        <v>0.85176300000000005</v>
      </c>
      <c r="H33" s="5">
        <v>4.3584400000000008</v>
      </c>
      <c r="I33" s="5">
        <v>0.75934199999999996</v>
      </c>
      <c r="J33" s="5">
        <v>0.14722000000000002</v>
      </c>
      <c r="K33" s="5">
        <v>0.94321999999999995</v>
      </c>
      <c r="L33" s="5">
        <v>0.64040000000000008</v>
      </c>
      <c r="M33" s="5">
        <v>0.93934300000000004</v>
      </c>
      <c r="N33" s="5">
        <v>1.3705669999999999</v>
      </c>
      <c r="O33" s="5">
        <v>4.6086180000000008</v>
      </c>
      <c r="P33" s="5">
        <v>4.5891569999999993</v>
      </c>
      <c r="Q33" s="5">
        <v>5.825971</v>
      </c>
      <c r="R33" s="5">
        <v>6.3208890000000002</v>
      </c>
      <c r="S33" s="6">
        <v>8.9041859999999993</v>
      </c>
      <c r="T33" s="9">
        <v>12.783177999999999</v>
      </c>
      <c r="U33" s="7">
        <v>16.230653</v>
      </c>
      <c r="V33" s="7">
        <v>8.4840839999999993</v>
      </c>
      <c r="W33" s="7">
        <v>7.3552190000000008</v>
      </c>
      <c r="X33" s="7">
        <v>9.0180209999999992</v>
      </c>
      <c r="Y33" s="7">
        <v>11.130796</v>
      </c>
      <c r="Z33" s="7">
        <v>20.641763999999998</v>
      </c>
      <c r="AA33" s="7">
        <v>15.25245</v>
      </c>
      <c r="AB33" s="7">
        <v>27.283524999999997</v>
      </c>
      <c r="AC33" s="7">
        <v>14.212821</v>
      </c>
      <c r="AD33" s="7">
        <v>2.0826880000000001</v>
      </c>
      <c r="AE33" s="5">
        <f t="shared" si="0"/>
        <v>190.79300900000001</v>
      </c>
    </row>
    <row r="34" spans="1:31">
      <c r="A34" s="37" t="s">
        <v>104</v>
      </c>
      <c r="B34" s="4" t="s">
        <v>105</v>
      </c>
      <c r="C34" s="5">
        <v>8.6240000000000006</v>
      </c>
      <c r="D34" s="5">
        <v>20.56579</v>
      </c>
      <c r="E34" s="5">
        <v>20.100567999999999</v>
      </c>
      <c r="F34" s="5">
        <v>25.516025999999997</v>
      </c>
      <c r="G34" s="5">
        <v>16.968198999999998</v>
      </c>
      <c r="H34" s="5">
        <v>19.301562000000001</v>
      </c>
      <c r="I34" s="5">
        <v>13.468959999999999</v>
      </c>
      <c r="J34" s="5">
        <v>11.507286000000001</v>
      </c>
      <c r="K34" s="5">
        <v>11.256607000000002</v>
      </c>
      <c r="L34" s="5">
        <v>5.1522760000000005</v>
      </c>
      <c r="M34" s="5">
        <v>19.362386999999998</v>
      </c>
      <c r="N34" s="5">
        <v>20.042323</v>
      </c>
      <c r="O34" s="5">
        <v>15.308001000000001</v>
      </c>
      <c r="P34" s="5">
        <v>37.118855000000003</v>
      </c>
      <c r="Q34" s="5">
        <v>26.974172000000003</v>
      </c>
      <c r="R34" s="5">
        <v>30.539894</v>
      </c>
      <c r="S34" s="6">
        <v>22.791620999999999</v>
      </c>
      <c r="T34" s="9">
        <v>33.338642</v>
      </c>
      <c r="U34" s="7">
        <v>22.04419</v>
      </c>
      <c r="V34" s="7">
        <v>26.555975</v>
      </c>
      <c r="W34" s="7">
        <v>23.505476999999999</v>
      </c>
      <c r="X34" s="7">
        <v>22.329948999999999</v>
      </c>
      <c r="Y34" s="7">
        <v>22.607866999999999</v>
      </c>
      <c r="Z34" s="7">
        <v>30.177695</v>
      </c>
      <c r="AA34" s="7">
        <v>28.273516999999998</v>
      </c>
      <c r="AB34" s="7">
        <v>31.137927000000001</v>
      </c>
      <c r="AC34" s="7">
        <v>34.180048999999997</v>
      </c>
      <c r="AD34" s="7">
        <v>31.494105999999999</v>
      </c>
      <c r="AE34" s="5">
        <f t="shared" si="0"/>
        <v>630.24392099999989</v>
      </c>
    </row>
    <row r="35" spans="1:31">
      <c r="A35" s="37" t="s">
        <v>106</v>
      </c>
      <c r="B35" s="4" t="s">
        <v>107</v>
      </c>
      <c r="C35" s="5">
        <v>0.32899999999999996</v>
      </c>
      <c r="D35" s="5">
        <v>0.30497600000000002</v>
      </c>
      <c r="E35" s="5">
        <v>0.84634599999999993</v>
      </c>
      <c r="F35" s="5">
        <v>0.40038600000000002</v>
      </c>
      <c r="G35" s="5">
        <v>0.44620599999999999</v>
      </c>
      <c r="H35" s="5">
        <v>0.44472500000000004</v>
      </c>
      <c r="I35" s="5">
        <v>0.46916199999999997</v>
      </c>
      <c r="J35" s="5">
        <v>0.343391</v>
      </c>
      <c r="K35" s="5">
        <v>0.653304</v>
      </c>
      <c r="L35" s="5">
        <v>0.81092199999999992</v>
      </c>
      <c r="M35" s="5">
        <v>1.2630159999999999</v>
      </c>
      <c r="N35" s="5">
        <v>0.81973600000000002</v>
      </c>
      <c r="O35" s="5">
        <v>3.6054599999999999</v>
      </c>
      <c r="P35" s="5">
        <v>0.72198300000000004</v>
      </c>
      <c r="Q35" s="5">
        <v>1.2012720000000001</v>
      </c>
      <c r="R35" s="5">
        <v>1.2258719999999999</v>
      </c>
      <c r="S35" s="6">
        <v>1.091027</v>
      </c>
      <c r="T35" s="9">
        <v>1.5806849999999999</v>
      </c>
      <c r="U35" s="7">
        <v>2.1767630000000002</v>
      </c>
      <c r="V35" s="7">
        <v>1.515423</v>
      </c>
      <c r="W35" s="7">
        <v>1.796527</v>
      </c>
      <c r="X35" s="7">
        <v>1.514357</v>
      </c>
      <c r="Y35" s="7">
        <v>1.5259610000000001</v>
      </c>
      <c r="Z35" s="7">
        <v>1.9461350000000002</v>
      </c>
      <c r="AA35" s="7">
        <v>1.212987</v>
      </c>
      <c r="AB35" s="7">
        <v>0.94310799999999995</v>
      </c>
      <c r="AC35" s="7">
        <v>0</v>
      </c>
      <c r="AD35" s="7">
        <v>3.3625999999999996E-2</v>
      </c>
      <c r="AE35" s="5">
        <f t="shared" si="0"/>
        <v>29.222355999999998</v>
      </c>
    </row>
    <row r="36" spans="1:31">
      <c r="A36" s="37" t="s">
        <v>108</v>
      </c>
      <c r="B36" s="4" t="s">
        <v>109</v>
      </c>
      <c r="C36" s="5">
        <v>41.210999999999999</v>
      </c>
      <c r="D36" s="5">
        <v>79.490488999999997</v>
      </c>
      <c r="E36" s="5">
        <v>126.99673300000001</v>
      </c>
      <c r="F36" s="5">
        <v>73.895756000000006</v>
      </c>
      <c r="G36" s="5">
        <v>89.374998999999988</v>
      </c>
      <c r="H36" s="5">
        <v>215.15697399999999</v>
      </c>
      <c r="I36" s="5">
        <v>247.055331</v>
      </c>
      <c r="J36" s="5">
        <v>90.770128</v>
      </c>
      <c r="K36" s="5">
        <v>76.440219999999982</v>
      </c>
      <c r="L36" s="5">
        <v>59.463121999999991</v>
      </c>
      <c r="M36" s="5">
        <v>263.198398</v>
      </c>
      <c r="N36" s="5">
        <v>474.67461200000002</v>
      </c>
      <c r="O36" s="5">
        <v>641.99282099999994</v>
      </c>
      <c r="P36" s="5">
        <v>490.30376799999999</v>
      </c>
      <c r="Q36" s="5">
        <v>185.05641600000001</v>
      </c>
      <c r="R36" s="5">
        <v>199.97232199999999</v>
      </c>
      <c r="S36" s="6">
        <v>157.90067200000001</v>
      </c>
      <c r="T36" s="9">
        <v>72.143442000000007</v>
      </c>
      <c r="U36" s="7">
        <v>43.282256000000004</v>
      </c>
      <c r="V36" s="7">
        <v>140.550915</v>
      </c>
      <c r="W36" s="7">
        <v>344.31716699999998</v>
      </c>
      <c r="X36" s="7">
        <v>200.501339</v>
      </c>
      <c r="Y36" s="7">
        <v>283.26090899999997</v>
      </c>
      <c r="Z36" s="7">
        <v>411.76191799999987</v>
      </c>
      <c r="AA36" s="7">
        <v>480.27623599999998</v>
      </c>
      <c r="AB36" s="7">
        <v>645.24263200000007</v>
      </c>
      <c r="AC36" s="7">
        <v>484.34843700000005</v>
      </c>
      <c r="AD36" s="7">
        <v>224.00847900000002</v>
      </c>
      <c r="AE36" s="5">
        <f t="shared" si="0"/>
        <v>6842.6474909999997</v>
      </c>
    </row>
    <row r="37" spans="1:31">
      <c r="A37" s="37" t="s">
        <v>110</v>
      </c>
      <c r="B37" s="4" t="s">
        <v>111</v>
      </c>
      <c r="C37" s="5">
        <v>38.643000000000008</v>
      </c>
      <c r="D37" s="5">
        <v>23.491943000000003</v>
      </c>
      <c r="E37" s="5">
        <v>22.687080999999999</v>
      </c>
      <c r="F37" s="5">
        <v>20.000473</v>
      </c>
      <c r="G37" s="5">
        <v>36.649246000000005</v>
      </c>
      <c r="H37" s="5">
        <v>19.2989</v>
      </c>
      <c r="I37" s="5">
        <v>19.095895999999996</v>
      </c>
      <c r="J37" s="5">
        <v>17.324007000000002</v>
      </c>
      <c r="K37" s="5">
        <v>18.901396999999999</v>
      </c>
      <c r="L37" s="5">
        <v>33.491844999999998</v>
      </c>
      <c r="M37" s="5">
        <v>29.813955</v>
      </c>
      <c r="N37" s="5">
        <v>39.931344000000003</v>
      </c>
      <c r="O37" s="5">
        <v>37.591022000000002</v>
      </c>
      <c r="P37" s="5">
        <v>48.268423999999996</v>
      </c>
      <c r="Q37" s="5">
        <v>36.343232</v>
      </c>
      <c r="R37" s="5">
        <v>41.260883</v>
      </c>
      <c r="S37" s="6">
        <v>44.100287000000002</v>
      </c>
      <c r="T37" s="9">
        <v>48.454889999999999</v>
      </c>
      <c r="U37" s="7">
        <v>46.636933999999997</v>
      </c>
      <c r="V37" s="7">
        <v>42.073939000000003</v>
      </c>
      <c r="W37" s="7">
        <v>32.940727999999993</v>
      </c>
      <c r="X37" s="7">
        <v>28.856057</v>
      </c>
      <c r="Y37" s="7">
        <v>28.680443</v>
      </c>
      <c r="Z37" s="7">
        <v>33.532511</v>
      </c>
      <c r="AA37" s="7">
        <v>26.708561000000003</v>
      </c>
      <c r="AB37" s="7">
        <v>27.837406000000001</v>
      </c>
      <c r="AC37" s="7">
        <v>20.938064000000001</v>
      </c>
      <c r="AD37" s="7">
        <v>70.749132000000003</v>
      </c>
      <c r="AE37" s="5">
        <f t="shared" si="0"/>
        <v>934.30160000000001</v>
      </c>
    </row>
    <row r="38" spans="1:31">
      <c r="A38" s="37" t="s">
        <v>112</v>
      </c>
      <c r="B38" s="4" t="s">
        <v>113</v>
      </c>
      <c r="C38" s="5">
        <v>58.55599999999999</v>
      </c>
      <c r="D38" s="5">
        <v>32.692957</v>
      </c>
      <c r="E38" s="5">
        <v>36.249236000000003</v>
      </c>
      <c r="F38" s="5">
        <v>32.629984</v>
      </c>
      <c r="G38" s="5">
        <v>27.026861999999994</v>
      </c>
      <c r="H38" s="5">
        <v>32.351424000000002</v>
      </c>
      <c r="I38" s="5">
        <v>29.137598000000004</v>
      </c>
      <c r="J38" s="5">
        <v>30.621389999999998</v>
      </c>
      <c r="K38" s="5">
        <v>36.871490000000001</v>
      </c>
      <c r="L38" s="5">
        <v>42.868442999999999</v>
      </c>
      <c r="M38" s="5">
        <v>54.139379000000005</v>
      </c>
      <c r="N38" s="5">
        <v>48.673107999999999</v>
      </c>
      <c r="O38" s="5">
        <v>52.806541000000003</v>
      </c>
      <c r="P38" s="5">
        <v>50.424247999999999</v>
      </c>
      <c r="Q38" s="5">
        <v>38.298692000000003</v>
      </c>
      <c r="R38" s="5">
        <v>49.821697999999998</v>
      </c>
      <c r="S38" s="6">
        <v>52.922053000000005</v>
      </c>
      <c r="T38" s="9">
        <v>48.363693999999995</v>
      </c>
      <c r="U38" s="7">
        <v>48.419037999999993</v>
      </c>
      <c r="V38" s="7">
        <v>44.024857000000004</v>
      </c>
      <c r="W38" s="7">
        <v>37.367666999999997</v>
      </c>
      <c r="X38" s="7">
        <v>33.596074999999999</v>
      </c>
      <c r="Y38" s="7">
        <v>34.425331999999997</v>
      </c>
      <c r="Z38" s="7">
        <v>36.450107000000003</v>
      </c>
      <c r="AA38" s="7">
        <v>31.529762999999999</v>
      </c>
      <c r="AB38" s="7">
        <v>29.668954999999997</v>
      </c>
      <c r="AC38" s="7">
        <v>23.717725999999999</v>
      </c>
      <c r="AD38" s="7">
        <v>30.806043000000003</v>
      </c>
      <c r="AE38" s="5">
        <f t="shared" si="0"/>
        <v>1104.4603600000003</v>
      </c>
    </row>
    <row r="39" spans="1:31">
      <c r="A39" s="37" t="s">
        <v>114</v>
      </c>
      <c r="B39" s="4" t="s">
        <v>115</v>
      </c>
      <c r="C39" s="5">
        <v>50.911000000000001</v>
      </c>
      <c r="D39" s="5">
        <v>78.730401000000001</v>
      </c>
      <c r="E39" s="5">
        <v>90.370366000000004</v>
      </c>
      <c r="F39" s="5">
        <v>125.16294100000002</v>
      </c>
      <c r="G39" s="5">
        <v>91.977429000000001</v>
      </c>
      <c r="H39" s="5">
        <v>135.05952400000001</v>
      </c>
      <c r="I39" s="5">
        <v>152.98023000000001</v>
      </c>
      <c r="J39" s="5">
        <v>156.11245700000001</v>
      </c>
      <c r="K39" s="5">
        <v>166.91735600000001</v>
      </c>
      <c r="L39" s="5">
        <v>134.624618</v>
      </c>
      <c r="M39" s="5">
        <v>199.08113399999996</v>
      </c>
      <c r="N39" s="5">
        <v>201.688851</v>
      </c>
      <c r="O39" s="5">
        <v>257.94595699999996</v>
      </c>
      <c r="P39" s="5">
        <v>265.00822499999998</v>
      </c>
      <c r="Q39" s="5">
        <v>241.48021500000002</v>
      </c>
      <c r="R39" s="5">
        <v>289.25088799999997</v>
      </c>
      <c r="S39" s="6">
        <v>341.33306099999993</v>
      </c>
      <c r="T39" s="9">
        <v>365.20760300000001</v>
      </c>
      <c r="U39" s="7">
        <v>319.49275599999999</v>
      </c>
      <c r="V39" s="7">
        <v>340.55625199999997</v>
      </c>
      <c r="W39" s="7">
        <v>290.92468000000002</v>
      </c>
      <c r="X39" s="7">
        <v>333.76925800000004</v>
      </c>
      <c r="Y39" s="7">
        <v>279.80443100000002</v>
      </c>
      <c r="Z39" s="7">
        <v>311.88900800000005</v>
      </c>
      <c r="AA39" s="7">
        <v>269.20016199999998</v>
      </c>
      <c r="AB39" s="7">
        <v>271.94401600000003</v>
      </c>
      <c r="AC39" s="7">
        <v>274.52570400000002</v>
      </c>
      <c r="AD39" s="7">
        <v>263.14362199999999</v>
      </c>
      <c r="AE39" s="5">
        <f t="shared" si="0"/>
        <v>6299.0921450000005</v>
      </c>
    </row>
    <row r="40" spans="1:31">
      <c r="A40" s="37" t="s">
        <v>116</v>
      </c>
      <c r="B40" s="4" t="s">
        <v>117</v>
      </c>
      <c r="C40" s="5">
        <v>2.8279999999999998</v>
      </c>
      <c r="D40" s="5">
        <v>18.240942999999998</v>
      </c>
      <c r="E40" s="5">
        <v>29.537154000000001</v>
      </c>
      <c r="F40" s="5">
        <v>20.905416999999996</v>
      </c>
      <c r="G40" s="5">
        <v>2.8921199999999998</v>
      </c>
      <c r="H40" s="5">
        <v>7.1807800000000004</v>
      </c>
      <c r="I40" s="5">
        <v>8.7049629999999993</v>
      </c>
      <c r="J40" s="5">
        <v>1.984802</v>
      </c>
      <c r="K40" s="5">
        <v>2.3538959999999998</v>
      </c>
      <c r="L40" s="5">
        <v>2.9871129999999999</v>
      </c>
      <c r="M40" s="5">
        <v>2.5340060000000002</v>
      </c>
      <c r="N40" s="5">
        <v>3.4512980000000004</v>
      </c>
      <c r="O40" s="5">
        <v>6.9261520000000001</v>
      </c>
      <c r="P40" s="5">
        <v>47.380336</v>
      </c>
      <c r="Q40" s="5">
        <v>41.845443000000003</v>
      </c>
      <c r="R40" s="5">
        <v>34.950654999999998</v>
      </c>
      <c r="S40" s="6">
        <v>14.485869000000001</v>
      </c>
      <c r="T40" s="9">
        <v>36.136277999999997</v>
      </c>
      <c r="U40" s="7">
        <v>18.721920999999998</v>
      </c>
      <c r="V40" s="7">
        <v>17.983527000000002</v>
      </c>
      <c r="W40" s="7">
        <v>10.718145</v>
      </c>
      <c r="X40" s="7">
        <v>13.142910000000001</v>
      </c>
      <c r="Y40" s="7">
        <v>18.441203000000002</v>
      </c>
      <c r="Z40" s="7">
        <v>74.293129000000008</v>
      </c>
      <c r="AA40" s="7">
        <v>35.413384999999991</v>
      </c>
      <c r="AB40" s="7">
        <v>38.048387999999996</v>
      </c>
      <c r="AC40" s="7">
        <v>12.067290000000002</v>
      </c>
      <c r="AD40" s="7">
        <v>52.913732999999993</v>
      </c>
      <c r="AE40" s="5">
        <f t="shared" si="0"/>
        <v>577.06885599999987</v>
      </c>
    </row>
    <row r="41" spans="1:31">
      <c r="A41" s="37" t="s">
        <v>118</v>
      </c>
      <c r="B41" s="4" t="s">
        <v>119</v>
      </c>
      <c r="C41" s="5">
        <v>14.379</v>
      </c>
      <c r="D41" s="5">
        <v>22.096966000000002</v>
      </c>
      <c r="E41" s="5">
        <v>22.367649</v>
      </c>
      <c r="F41" s="5">
        <v>21.915188999999998</v>
      </c>
      <c r="G41" s="5">
        <v>20.633101000000003</v>
      </c>
      <c r="H41" s="5">
        <v>26.292151999999998</v>
      </c>
      <c r="I41" s="5">
        <v>31.116502000000001</v>
      </c>
      <c r="J41" s="5">
        <v>36.080824</v>
      </c>
      <c r="K41" s="5">
        <v>42.422663</v>
      </c>
      <c r="L41" s="5">
        <v>45.054165000000005</v>
      </c>
      <c r="M41" s="5">
        <v>64.219808999999998</v>
      </c>
      <c r="N41" s="5">
        <v>67.731830000000002</v>
      </c>
      <c r="O41" s="5">
        <v>70.177581000000004</v>
      </c>
      <c r="P41" s="5">
        <v>77.516738000000004</v>
      </c>
      <c r="Q41" s="5">
        <v>57.866120999999993</v>
      </c>
      <c r="R41" s="5">
        <v>64.549380000000014</v>
      </c>
      <c r="S41" s="6">
        <v>70.884793000000002</v>
      </c>
      <c r="T41" s="9">
        <v>81.495761999999999</v>
      </c>
      <c r="U41" s="7">
        <v>83.687469000000007</v>
      </c>
      <c r="V41" s="7">
        <v>83.580358999999987</v>
      </c>
      <c r="W41" s="7">
        <v>93.476737000000014</v>
      </c>
      <c r="X41" s="7">
        <v>92.748807999999997</v>
      </c>
      <c r="Y41" s="7">
        <v>95.054708000000005</v>
      </c>
      <c r="Z41" s="7">
        <v>89.452232999999993</v>
      </c>
      <c r="AA41" s="7">
        <v>90.740404999999996</v>
      </c>
      <c r="AB41" s="7">
        <v>87.293869000000001</v>
      </c>
      <c r="AC41" s="7">
        <v>115.955457</v>
      </c>
      <c r="AD41" s="7">
        <v>126.00143799999999</v>
      </c>
      <c r="AE41" s="5">
        <f t="shared" si="0"/>
        <v>1794.7917080000004</v>
      </c>
    </row>
    <row r="42" spans="1:31">
      <c r="A42" s="37" t="s">
        <v>120</v>
      </c>
      <c r="B42" s="4" t="s">
        <v>121</v>
      </c>
      <c r="C42" s="5">
        <v>14.455</v>
      </c>
      <c r="D42" s="5">
        <v>19.624493999999999</v>
      </c>
      <c r="E42" s="5">
        <v>27.783947999999999</v>
      </c>
      <c r="F42" s="5">
        <v>32.584584999999997</v>
      </c>
      <c r="G42" s="5">
        <v>42.062561999999993</v>
      </c>
      <c r="H42" s="5">
        <v>50.996065999999999</v>
      </c>
      <c r="I42" s="5">
        <v>84.628900000000002</v>
      </c>
      <c r="J42" s="5">
        <v>131.169746</v>
      </c>
      <c r="K42" s="5">
        <v>110.408421</v>
      </c>
      <c r="L42" s="5">
        <v>103.11195099999999</v>
      </c>
      <c r="M42" s="5">
        <v>136.080062</v>
      </c>
      <c r="N42" s="5">
        <v>144.624279</v>
      </c>
      <c r="O42" s="5">
        <v>163.764049</v>
      </c>
      <c r="P42" s="5">
        <v>194.16627700000001</v>
      </c>
      <c r="Q42" s="5">
        <v>222.05633699999998</v>
      </c>
      <c r="R42" s="5">
        <v>264.82619499999998</v>
      </c>
      <c r="S42" s="6">
        <v>316.83882600000004</v>
      </c>
      <c r="T42" s="9">
        <v>341.70001400000001</v>
      </c>
      <c r="U42" s="7">
        <v>332.05230999999992</v>
      </c>
      <c r="V42" s="7">
        <v>351.97206999999997</v>
      </c>
      <c r="W42" s="7">
        <v>344.94348000000002</v>
      </c>
      <c r="X42" s="7">
        <v>332.95542399999999</v>
      </c>
      <c r="Y42" s="7">
        <v>324.15331600000002</v>
      </c>
      <c r="Z42" s="7">
        <v>316.03860600000002</v>
      </c>
      <c r="AA42" s="7">
        <v>305.15178900000001</v>
      </c>
      <c r="AB42" s="7">
        <v>282.16725300000002</v>
      </c>
      <c r="AC42" s="7">
        <v>301.31140099999999</v>
      </c>
      <c r="AD42" s="7">
        <v>334.34340099999997</v>
      </c>
      <c r="AE42" s="5">
        <f t="shared" si="0"/>
        <v>5625.9707619999999</v>
      </c>
    </row>
    <row r="43" spans="1:31">
      <c r="A43" s="37" t="s">
        <v>122</v>
      </c>
      <c r="B43" s="4" t="s">
        <v>123</v>
      </c>
      <c r="C43" s="5">
        <v>6.919999999999999</v>
      </c>
      <c r="D43" s="5">
        <v>8.184564</v>
      </c>
      <c r="E43" s="5">
        <v>11.943135999999999</v>
      </c>
      <c r="F43" s="5">
        <v>17.155657000000001</v>
      </c>
      <c r="G43" s="5">
        <v>21.977746999999997</v>
      </c>
      <c r="H43" s="5">
        <v>26.148018</v>
      </c>
      <c r="I43" s="5">
        <v>35.759094000000005</v>
      </c>
      <c r="J43" s="5">
        <v>34.065882000000002</v>
      </c>
      <c r="K43" s="5">
        <v>26.081114999999997</v>
      </c>
      <c r="L43" s="5">
        <v>28.974565000000005</v>
      </c>
      <c r="M43" s="5">
        <v>32.754016</v>
      </c>
      <c r="N43" s="5">
        <v>38.017353999999997</v>
      </c>
      <c r="O43" s="5">
        <v>50.037428999999996</v>
      </c>
      <c r="P43" s="5">
        <v>70.529478999999995</v>
      </c>
      <c r="Q43" s="5">
        <v>76.22706500000001</v>
      </c>
      <c r="R43" s="5">
        <v>88.52193299999999</v>
      </c>
      <c r="S43" s="6">
        <v>105.66341800000001</v>
      </c>
      <c r="T43" s="9">
        <v>115.88941400000002</v>
      </c>
      <c r="U43" s="7">
        <v>132.65718900000002</v>
      </c>
      <c r="V43" s="7">
        <v>120.380341</v>
      </c>
      <c r="W43" s="7">
        <v>111.21527399999999</v>
      </c>
      <c r="X43" s="7">
        <v>103.41960800000001</v>
      </c>
      <c r="Y43" s="7">
        <v>102.95061699999999</v>
      </c>
      <c r="Z43" s="7">
        <v>116.81197</v>
      </c>
      <c r="AA43" s="7">
        <v>118.641879</v>
      </c>
      <c r="AB43" s="7">
        <v>117.86214200000001</v>
      </c>
      <c r="AC43" s="7">
        <v>133.040897</v>
      </c>
      <c r="AD43" s="7">
        <v>142.521547</v>
      </c>
      <c r="AE43" s="5">
        <f t="shared" si="0"/>
        <v>1994.3513499999999</v>
      </c>
    </row>
    <row r="44" spans="1:31">
      <c r="A44" s="37" t="s">
        <v>124</v>
      </c>
      <c r="B44" s="4" t="s">
        <v>125</v>
      </c>
      <c r="C44" s="5">
        <v>1.8090000000000002</v>
      </c>
      <c r="D44" s="5">
        <v>3.2939799999999995</v>
      </c>
      <c r="E44" s="5">
        <v>4.3957660000000001</v>
      </c>
      <c r="F44" s="5">
        <v>4.7214960000000001</v>
      </c>
      <c r="G44" s="5">
        <v>4.6097250000000001</v>
      </c>
      <c r="H44" s="5">
        <v>4.6895210000000001</v>
      </c>
      <c r="I44" s="5">
        <v>4.7608769999999998</v>
      </c>
      <c r="J44" s="5">
        <v>5.2451860000000003</v>
      </c>
      <c r="K44" s="5">
        <v>6.2862980000000004</v>
      </c>
      <c r="L44" s="5">
        <v>8.5299759999999996</v>
      </c>
      <c r="M44" s="5">
        <v>9.5779110000000003</v>
      </c>
      <c r="N44" s="5">
        <v>11.836411999999999</v>
      </c>
      <c r="O44" s="5">
        <v>14.344422999999999</v>
      </c>
      <c r="P44" s="5">
        <v>19.647092000000001</v>
      </c>
      <c r="Q44" s="5">
        <v>13.65668</v>
      </c>
      <c r="R44" s="5">
        <v>18.966957000000001</v>
      </c>
      <c r="S44" s="6">
        <v>21.063026999999998</v>
      </c>
      <c r="T44" s="9">
        <v>25.560048000000002</v>
      </c>
      <c r="U44" s="7">
        <v>24.087499000000001</v>
      </c>
      <c r="V44" s="7">
        <v>27.237660999999999</v>
      </c>
      <c r="W44" s="7">
        <v>28.831398</v>
      </c>
      <c r="X44" s="7">
        <v>25.999774000000002</v>
      </c>
      <c r="Y44" s="7">
        <v>25.385739999999998</v>
      </c>
      <c r="Z44" s="7">
        <v>25.587577000000003</v>
      </c>
      <c r="AA44" s="7">
        <v>27.583644999999997</v>
      </c>
      <c r="AB44" s="7">
        <v>23.743784000000002</v>
      </c>
      <c r="AC44" s="7">
        <v>28.749611999999999</v>
      </c>
      <c r="AD44" s="7">
        <v>35.715843</v>
      </c>
      <c r="AE44" s="5">
        <f t="shared" si="0"/>
        <v>455.91690800000003</v>
      </c>
    </row>
    <row r="45" spans="1:31">
      <c r="A45" s="37" t="s">
        <v>126</v>
      </c>
      <c r="B45" s="4" t="s">
        <v>127</v>
      </c>
      <c r="C45" s="5">
        <v>3.0000000000000001E-3</v>
      </c>
      <c r="D45" s="5">
        <v>0.465613</v>
      </c>
      <c r="E45" s="5">
        <v>0.18795800000000001</v>
      </c>
      <c r="F45" s="5">
        <v>8.3038000000000001E-2</v>
      </c>
      <c r="G45" s="5">
        <v>0.21318500000000001</v>
      </c>
      <c r="H45" s="5">
        <v>0.397289</v>
      </c>
      <c r="I45" s="5">
        <v>2.5352390000000002</v>
      </c>
      <c r="J45" s="5">
        <v>1.8173210000000002</v>
      </c>
      <c r="K45" s="5">
        <v>1.612792</v>
      </c>
      <c r="L45" s="5">
        <v>3.7509009999999998</v>
      </c>
      <c r="M45" s="5">
        <v>2.2733599999999998</v>
      </c>
      <c r="N45" s="5">
        <v>1.1459210000000002</v>
      </c>
      <c r="O45" s="5">
        <v>4.5662159999999998</v>
      </c>
      <c r="P45" s="5">
        <v>5.573804</v>
      </c>
      <c r="Q45" s="5">
        <v>5.7416929999999997</v>
      </c>
      <c r="R45" s="5">
        <v>7.9069000000000003</v>
      </c>
      <c r="S45" s="6">
        <v>6.8578150000000004</v>
      </c>
      <c r="T45" s="9">
        <v>6.2757809999999994</v>
      </c>
      <c r="U45" s="7">
        <v>8.6122180000000004</v>
      </c>
      <c r="V45" s="7">
        <v>6.1726450000000002</v>
      </c>
      <c r="W45" s="7">
        <v>7.0343849999999994</v>
      </c>
      <c r="X45" s="7">
        <v>3.4239259999999994</v>
      </c>
      <c r="Y45" s="7">
        <v>1.5537719999999999</v>
      </c>
      <c r="Z45" s="7">
        <v>0.63022500000000004</v>
      </c>
      <c r="AA45" s="7">
        <v>0.58603300000000003</v>
      </c>
      <c r="AB45" s="7">
        <v>1.441263</v>
      </c>
      <c r="AC45" s="7">
        <v>0.44585199999999997</v>
      </c>
      <c r="AD45" s="7">
        <v>0.55612300000000003</v>
      </c>
      <c r="AE45" s="5">
        <f t="shared" si="0"/>
        <v>81.864267999999996</v>
      </c>
    </row>
    <row r="46" spans="1:31">
      <c r="A46" s="37" t="s">
        <v>128</v>
      </c>
      <c r="B46" s="4" t="s">
        <v>129</v>
      </c>
      <c r="C46" s="5">
        <v>4.0179999999999998</v>
      </c>
      <c r="D46" s="5">
        <v>6.304227</v>
      </c>
      <c r="E46" s="5">
        <v>5.5747659999999994</v>
      </c>
      <c r="F46" s="5">
        <v>5.8500150000000009</v>
      </c>
      <c r="G46" s="5">
        <v>3.1399110000000006</v>
      </c>
      <c r="H46" s="5">
        <v>4.2724420000000007</v>
      </c>
      <c r="I46" s="5">
        <v>2.7886040000000003</v>
      </c>
      <c r="J46" s="5">
        <v>6.4718470000000003</v>
      </c>
      <c r="K46" s="5">
        <v>15.080031</v>
      </c>
      <c r="L46" s="5">
        <v>11.997135999999999</v>
      </c>
      <c r="M46" s="5">
        <v>12.771864000000001</v>
      </c>
      <c r="N46" s="5">
        <v>12.976586999999999</v>
      </c>
      <c r="O46" s="5">
        <v>7.2224020000000007</v>
      </c>
      <c r="P46" s="5">
        <v>3.3098200000000007</v>
      </c>
      <c r="Q46" s="5">
        <v>2.7183770000000003</v>
      </c>
      <c r="R46" s="5">
        <v>3.7383929999999994</v>
      </c>
      <c r="S46" s="6">
        <v>3.315388</v>
      </c>
      <c r="T46" s="9">
        <v>2.7569900000000001</v>
      </c>
      <c r="U46" s="7">
        <v>3.518694</v>
      </c>
      <c r="V46" s="7">
        <v>1.927557</v>
      </c>
      <c r="W46" s="7">
        <v>1.5300579999999999</v>
      </c>
      <c r="X46" s="7">
        <v>1.9027759999999998</v>
      </c>
      <c r="Y46" s="7">
        <v>1.069704</v>
      </c>
      <c r="Z46" s="7">
        <v>1.4468719999999999</v>
      </c>
      <c r="AA46" s="7">
        <v>1.8427020000000001</v>
      </c>
      <c r="AB46" s="7">
        <v>1.2882259999999999</v>
      </c>
      <c r="AC46" s="7">
        <v>0.98986799999999997</v>
      </c>
      <c r="AD46" s="7">
        <v>0.76839000000000002</v>
      </c>
      <c r="AE46" s="5">
        <f t="shared" si="0"/>
        <v>130.59164700000002</v>
      </c>
    </row>
    <row r="47" spans="1:31">
      <c r="A47" s="37" t="s">
        <v>130</v>
      </c>
      <c r="B47" s="4" t="s">
        <v>131</v>
      </c>
      <c r="C47" s="5">
        <v>11.958000000000002</v>
      </c>
      <c r="D47" s="5">
        <v>14.638530000000001</v>
      </c>
      <c r="E47" s="5">
        <v>17.579594</v>
      </c>
      <c r="F47" s="5">
        <v>23.148673000000002</v>
      </c>
      <c r="G47" s="5">
        <v>21.344153000000002</v>
      </c>
      <c r="H47" s="5">
        <v>24.537368999999998</v>
      </c>
      <c r="I47" s="5">
        <v>26.003278999999999</v>
      </c>
      <c r="J47" s="5">
        <v>30.990637000000003</v>
      </c>
      <c r="K47" s="5">
        <v>37.101529999999997</v>
      </c>
      <c r="L47" s="5">
        <v>43.092337000000001</v>
      </c>
      <c r="M47" s="5">
        <v>47.652085</v>
      </c>
      <c r="N47" s="5">
        <v>49.339732000000005</v>
      </c>
      <c r="O47" s="5">
        <v>62.728255000000004</v>
      </c>
      <c r="P47" s="5">
        <v>83.364362999999997</v>
      </c>
      <c r="Q47" s="5">
        <v>73.729043000000004</v>
      </c>
      <c r="R47" s="5">
        <v>86.658193999999995</v>
      </c>
      <c r="S47" s="6">
        <v>99.948864999999998</v>
      </c>
      <c r="T47" s="9">
        <v>108.660984</v>
      </c>
      <c r="U47" s="7">
        <v>116.48971</v>
      </c>
      <c r="V47" s="7">
        <v>109.40805</v>
      </c>
      <c r="W47" s="7">
        <v>100.65007600000001</v>
      </c>
      <c r="X47" s="7">
        <v>102.33006</v>
      </c>
      <c r="Y47" s="7">
        <v>99.329252999999994</v>
      </c>
      <c r="Z47" s="7">
        <v>105.75727099999999</v>
      </c>
      <c r="AA47" s="7">
        <v>110.954931</v>
      </c>
      <c r="AB47" s="7">
        <v>119.82699099999999</v>
      </c>
      <c r="AC47" s="7">
        <v>134.31165299999998</v>
      </c>
      <c r="AD47" s="7">
        <v>152.48661099999998</v>
      </c>
      <c r="AE47" s="5">
        <f t="shared" si="0"/>
        <v>2014.020229</v>
      </c>
    </row>
    <row r="48" spans="1:31">
      <c r="A48" s="37" t="s">
        <v>132</v>
      </c>
      <c r="B48" s="4" t="s">
        <v>133</v>
      </c>
      <c r="C48" s="5">
        <v>60.478999999999999</v>
      </c>
      <c r="D48" s="5">
        <v>78.383456999999993</v>
      </c>
      <c r="E48" s="5">
        <v>94.160096999999993</v>
      </c>
      <c r="F48" s="5">
        <v>117.66601600000001</v>
      </c>
      <c r="G48" s="5">
        <v>120.617935</v>
      </c>
      <c r="H48" s="5">
        <v>145.87363999999999</v>
      </c>
      <c r="I48" s="5">
        <v>135.869979</v>
      </c>
      <c r="J48" s="5">
        <v>138.35837900000001</v>
      </c>
      <c r="K48" s="5">
        <v>160.929856</v>
      </c>
      <c r="L48" s="5">
        <v>173.41161299999999</v>
      </c>
      <c r="M48" s="5">
        <v>231.42772600000004</v>
      </c>
      <c r="N48" s="5">
        <v>219.12836200000001</v>
      </c>
      <c r="O48" s="5">
        <v>271.03672499999999</v>
      </c>
      <c r="P48" s="5">
        <v>302.83147000000002</v>
      </c>
      <c r="Q48" s="5">
        <v>256.03988500000003</v>
      </c>
      <c r="R48" s="5">
        <v>335.574162</v>
      </c>
      <c r="S48" s="6">
        <v>385.57312000000002</v>
      </c>
      <c r="T48" s="9">
        <v>425.28731500000004</v>
      </c>
      <c r="U48" s="7">
        <v>398.15320499999996</v>
      </c>
      <c r="V48" s="7">
        <v>388.53934099999998</v>
      </c>
      <c r="W48" s="7">
        <v>370.41321700000003</v>
      </c>
      <c r="X48" s="7">
        <v>386.68234999999999</v>
      </c>
      <c r="Y48" s="7">
        <v>403.20521299999996</v>
      </c>
      <c r="Z48" s="7">
        <v>429.23087599999997</v>
      </c>
      <c r="AA48" s="7">
        <v>431.675973</v>
      </c>
      <c r="AB48" s="7">
        <v>454.72274800000002</v>
      </c>
      <c r="AC48" s="7">
        <v>691.389048</v>
      </c>
      <c r="AD48" s="7">
        <v>800.62009899999998</v>
      </c>
      <c r="AE48" s="5">
        <f t="shared" si="0"/>
        <v>8407.280807000001</v>
      </c>
    </row>
    <row r="49" spans="1:31">
      <c r="A49" s="37" t="s">
        <v>134</v>
      </c>
      <c r="B49" s="4" t="s">
        <v>135</v>
      </c>
      <c r="C49" s="5">
        <v>7.5309999999999997</v>
      </c>
      <c r="D49" s="5">
        <v>8.7629809999999999</v>
      </c>
      <c r="E49" s="5">
        <v>13.354503999999999</v>
      </c>
      <c r="F49" s="5">
        <v>14.074634999999999</v>
      </c>
      <c r="G49" s="5">
        <v>13.61347</v>
      </c>
      <c r="H49" s="5">
        <v>15.149549</v>
      </c>
      <c r="I49" s="5">
        <v>14.167259999999999</v>
      </c>
      <c r="J49" s="5">
        <v>13.111355</v>
      </c>
      <c r="K49" s="5">
        <v>17.572856000000002</v>
      </c>
      <c r="L49" s="5">
        <v>19.851179999999999</v>
      </c>
      <c r="M49" s="5">
        <v>30.586925000000001</v>
      </c>
      <c r="N49" s="5">
        <v>31.240014000000002</v>
      </c>
      <c r="O49" s="5">
        <v>38.996344000000001</v>
      </c>
      <c r="P49" s="5">
        <v>48.806323999999996</v>
      </c>
      <c r="Q49" s="5">
        <v>38.967455000000001</v>
      </c>
      <c r="R49" s="5">
        <v>53.876058</v>
      </c>
      <c r="S49" s="6">
        <v>73.950752999999992</v>
      </c>
      <c r="T49" s="9">
        <v>85.82602</v>
      </c>
      <c r="U49" s="7">
        <v>84.094803000000013</v>
      </c>
      <c r="V49" s="7">
        <v>79.903278000000014</v>
      </c>
      <c r="W49" s="7">
        <v>67.234020000000001</v>
      </c>
      <c r="X49" s="7">
        <v>71.748903999999996</v>
      </c>
      <c r="Y49" s="7">
        <v>77.324968999999996</v>
      </c>
      <c r="Z49" s="7">
        <v>79.891810000000007</v>
      </c>
      <c r="AA49" s="7">
        <v>91.785712000000004</v>
      </c>
      <c r="AB49" s="7">
        <v>60.765365000000003</v>
      </c>
      <c r="AC49" s="7">
        <v>92.457497999999987</v>
      </c>
      <c r="AD49" s="7">
        <v>91.648740000000004</v>
      </c>
      <c r="AE49" s="5">
        <f t="shared" si="0"/>
        <v>1336.2937820000002</v>
      </c>
    </row>
    <row r="50" spans="1:31">
      <c r="A50" s="37" t="s">
        <v>136</v>
      </c>
      <c r="B50" s="4" t="s">
        <v>137</v>
      </c>
      <c r="C50" s="5">
        <v>4.0940000000000003</v>
      </c>
      <c r="D50" s="5">
        <v>8.2527939999999997</v>
      </c>
      <c r="E50" s="5">
        <v>5.7588929999999996</v>
      </c>
      <c r="F50" s="5">
        <v>6.5620149999999997</v>
      </c>
      <c r="G50" s="5">
        <v>2.5239409999999998</v>
      </c>
      <c r="H50" s="5">
        <v>4.8922920000000003</v>
      </c>
      <c r="I50" s="5">
        <v>6.0497989999999993</v>
      </c>
      <c r="J50" s="5">
        <v>2.4522200000000001</v>
      </c>
      <c r="K50" s="5">
        <v>5.0903700000000001</v>
      </c>
      <c r="L50" s="5">
        <v>4.7611069999999991</v>
      </c>
      <c r="M50" s="5">
        <v>4.7571990000000008</v>
      </c>
      <c r="N50" s="5">
        <v>6.1601699999999999</v>
      </c>
      <c r="O50" s="5">
        <v>4.5119870000000004</v>
      </c>
      <c r="P50" s="5">
        <v>6.7309429999999999</v>
      </c>
      <c r="Q50" s="5">
        <v>14.556340000000001</v>
      </c>
      <c r="R50" s="5">
        <v>29.557693999999998</v>
      </c>
      <c r="S50" s="6">
        <v>17.786618000000004</v>
      </c>
      <c r="T50" s="9">
        <v>16.560627</v>
      </c>
      <c r="U50" s="7">
        <v>17.301456000000002</v>
      </c>
      <c r="V50" s="7">
        <v>19.999316999999998</v>
      </c>
      <c r="W50" s="7">
        <v>14.040771000000001</v>
      </c>
      <c r="X50" s="7">
        <v>13.407047999999998</v>
      </c>
      <c r="Y50" s="7">
        <v>12.736029</v>
      </c>
      <c r="Z50" s="7">
        <v>13.888311999999997</v>
      </c>
      <c r="AA50" s="7">
        <v>10.498574000000001</v>
      </c>
      <c r="AB50" s="7">
        <v>11.719434</v>
      </c>
      <c r="AC50" s="7">
        <v>15.820705999999999</v>
      </c>
      <c r="AD50" s="7">
        <v>11.030547</v>
      </c>
      <c r="AE50" s="5">
        <f t="shared" si="0"/>
        <v>291.50120299999998</v>
      </c>
    </row>
    <row r="51" spans="1:31">
      <c r="A51" s="37" t="s">
        <v>138</v>
      </c>
      <c r="B51" s="4" t="s">
        <v>139</v>
      </c>
      <c r="C51" s="5">
        <v>0.40600000000000003</v>
      </c>
      <c r="D51" s="5">
        <v>0.97806300000000002</v>
      </c>
      <c r="E51" s="5">
        <v>1.0216259999999999</v>
      </c>
      <c r="F51" s="5">
        <v>1.268561</v>
      </c>
      <c r="G51" s="5">
        <v>4.9338600000000001</v>
      </c>
      <c r="H51" s="5">
        <v>4.3484850000000002</v>
      </c>
      <c r="I51" s="5">
        <v>1.5186060000000001</v>
      </c>
      <c r="J51" s="5">
        <v>1.8115799999999997</v>
      </c>
      <c r="K51" s="5">
        <v>2.2410890000000001</v>
      </c>
      <c r="L51" s="5">
        <v>1.9206529999999999</v>
      </c>
      <c r="M51" s="5">
        <v>2.3973220000000004</v>
      </c>
      <c r="N51" s="5">
        <v>2.0327060000000001</v>
      </c>
      <c r="O51" s="5">
        <v>2.7585230000000003</v>
      </c>
      <c r="P51" s="5">
        <v>3.386501</v>
      </c>
      <c r="Q51" s="5">
        <v>2.5410709999999996</v>
      </c>
      <c r="R51" s="5">
        <v>3.6230560000000001</v>
      </c>
      <c r="S51" s="6">
        <v>3.7243379999999999</v>
      </c>
      <c r="T51" s="9">
        <v>4.5408309999999998</v>
      </c>
      <c r="U51" s="7">
        <v>5.7896349999999996</v>
      </c>
      <c r="V51" s="7">
        <v>8.4440819999999981</v>
      </c>
      <c r="W51" s="7">
        <v>6.9242890000000008</v>
      </c>
      <c r="X51" s="7">
        <v>6.0701489999999998</v>
      </c>
      <c r="Y51" s="7">
        <v>6.92652</v>
      </c>
      <c r="Z51" s="7">
        <v>6.9226100000000006</v>
      </c>
      <c r="AA51" s="7">
        <v>9.9838260000000005</v>
      </c>
      <c r="AB51" s="7">
        <v>6.7928200000000007</v>
      </c>
      <c r="AC51" s="7">
        <v>17.675937000000001</v>
      </c>
      <c r="AD51" s="7">
        <v>16.487757000000002</v>
      </c>
      <c r="AE51" s="5">
        <f t="shared" si="0"/>
        <v>137.47049600000003</v>
      </c>
    </row>
    <row r="52" spans="1:31">
      <c r="A52" s="37" t="s">
        <v>140</v>
      </c>
      <c r="B52" s="4" t="s">
        <v>141</v>
      </c>
      <c r="C52" s="5">
        <v>8.9999999999999993E-3</v>
      </c>
      <c r="D52" s="5">
        <v>4.3020000000000003E-3</v>
      </c>
      <c r="E52" s="5">
        <v>7.2999999999999996E-4</v>
      </c>
      <c r="F52" s="5">
        <v>6.0199999999999993E-3</v>
      </c>
      <c r="G52" s="5">
        <v>5.44E-4</v>
      </c>
      <c r="H52" s="5">
        <v>0</v>
      </c>
      <c r="I52" s="5">
        <v>2.1800000000000001E-3</v>
      </c>
      <c r="J52" s="5">
        <v>5.0279999999999995E-3</v>
      </c>
      <c r="K52" s="5">
        <v>2.2570000000000003E-3</v>
      </c>
      <c r="L52" s="5">
        <v>3.3359999999999996E-3</v>
      </c>
      <c r="M52" s="5">
        <v>1.8176999999999999E-2</v>
      </c>
      <c r="N52" s="5">
        <v>6.6E-3</v>
      </c>
      <c r="O52" s="5">
        <v>1.2083E-2</v>
      </c>
      <c r="P52" s="5">
        <v>2.2977000000000001E-2</v>
      </c>
      <c r="Q52" s="5">
        <v>0</v>
      </c>
      <c r="R52" s="5">
        <v>8.9680000000000003E-3</v>
      </c>
      <c r="S52" s="6">
        <v>1.1130999999999999E-2</v>
      </c>
      <c r="T52" s="9">
        <v>3.4E-5</v>
      </c>
      <c r="U52" s="7">
        <v>4.4594000000000002E-2</v>
      </c>
      <c r="V52" s="7">
        <v>0</v>
      </c>
      <c r="W52" s="7">
        <v>0</v>
      </c>
      <c r="X52" s="7">
        <v>0</v>
      </c>
      <c r="Y52" s="7">
        <v>0</v>
      </c>
      <c r="Z52" s="7">
        <v>8.6759999999999997E-3</v>
      </c>
      <c r="AA52" s="7">
        <v>4.5529999999999998E-3</v>
      </c>
      <c r="AB52" s="7">
        <v>0</v>
      </c>
      <c r="AC52" s="7">
        <v>0</v>
      </c>
      <c r="AD52" s="7">
        <v>0</v>
      </c>
      <c r="AE52" s="5">
        <f t="shared" si="0"/>
        <v>0.17119000000000001</v>
      </c>
    </row>
    <row r="53" spans="1:31">
      <c r="A53" s="37" t="s">
        <v>142</v>
      </c>
      <c r="B53" s="4" t="s">
        <v>143</v>
      </c>
      <c r="C53" s="5">
        <v>1.4750000000000001</v>
      </c>
      <c r="D53" s="5">
        <v>2.9328979999999998</v>
      </c>
      <c r="E53" s="5">
        <v>3.7053150000000001</v>
      </c>
      <c r="F53" s="5">
        <v>5.1382829999999995</v>
      </c>
      <c r="G53" s="5">
        <v>5.958844</v>
      </c>
      <c r="H53" s="5">
        <v>4.9075179999999996</v>
      </c>
      <c r="I53" s="5">
        <v>3.5832899999999999</v>
      </c>
      <c r="J53" s="5">
        <v>3.1641770000000005</v>
      </c>
      <c r="K53" s="5">
        <v>2.9534050000000001</v>
      </c>
      <c r="L53" s="5">
        <v>3.1075279999999998</v>
      </c>
      <c r="M53" s="5">
        <v>4.6357049999999997</v>
      </c>
      <c r="N53" s="5">
        <v>6.481554</v>
      </c>
      <c r="O53" s="5">
        <v>5.4803429999999995</v>
      </c>
      <c r="P53" s="5">
        <v>9.4889419999999998</v>
      </c>
      <c r="Q53" s="5">
        <v>9.4260090000000005</v>
      </c>
      <c r="R53" s="5">
        <v>9.1649769999999986</v>
      </c>
      <c r="S53" s="6">
        <v>11.126371000000001</v>
      </c>
      <c r="T53" s="9">
        <v>8.9317390000000003</v>
      </c>
      <c r="U53" s="7">
        <v>7.522189</v>
      </c>
      <c r="V53" s="7">
        <v>8.048430999999999</v>
      </c>
      <c r="W53" s="7">
        <v>7.7214299999999998</v>
      </c>
      <c r="X53" s="7">
        <v>8.5770550000000014</v>
      </c>
      <c r="Y53" s="7">
        <v>8.4412890000000012</v>
      </c>
      <c r="Z53" s="7">
        <v>8.1364859999999997</v>
      </c>
      <c r="AA53" s="7">
        <v>5.9359090000000005</v>
      </c>
      <c r="AB53" s="7">
        <v>3.835747</v>
      </c>
      <c r="AC53" s="7">
        <v>8.9945590000000006</v>
      </c>
      <c r="AD53" s="7">
        <v>13.204196000000001</v>
      </c>
      <c r="AE53" s="5">
        <f t="shared" si="0"/>
        <v>182.07918900000001</v>
      </c>
    </row>
    <row r="54" spans="1:31">
      <c r="A54" s="37" t="s">
        <v>144</v>
      </c>
      <c r="B54" s="4" t="s">
        <v>145</v>
      </c>
      <c r="C54" s="5">
        <v>9.0000000000000011E-3</v>
      </c>
      <c r="D54" s="5">
        <v>3.261E-3</v>
      </c>
      <c r="E54" s="5">
        <v>8.5599999999999999E-4</v>
      </c>
      <c r="F54" s="5">
        <v>2.2659000000000002E-2</v>
      </c>
      <c r="G54" s="5">
        <v>1.1474E-2</v>
      </c>
      <c r="H54" s="5">
        <v>1.3959999999999999E-3</v>
      </c>
      <c r="I54" s="5">
        <v>9.0080000000000021E-3</v>
      </c>
      <c r="J54" s="5">
        <v>8.3400000000000002E-3</v>
      </c>
      <c r="K54" s="5">
        <v>6.8529999999999997E-3</v>
      </c>
      <c r="L54" s="5">
        <v>5.6519999999999999E-3</v>
      </c>
      <c r="M54" s="5">
        <v>4.5571E-2</v>
      </c>
      <c r="N54" s="5">
        <v>2.3945000000000001E-2</v>
      </c>
      <c r="O54" s="5">
        <v>3.5402000000000003E-2</v>
      </c>
      <c r="P54" s="5">
        <v>3.8850999999999997E-2</v>
      </c>
      <c r="Q54" s="5">
        <v>2.8351000000000001E-2</v>
      </c>
      <c r="R54" s="5">
        <v>3.0337000000000003E-2</v>
      </c>
      <c r="S54" s="6">
        <v>4.3251999999999999E-2</v>
      </c>
      <c r="T54" s="9">
        <v>4.2516000000000005E-2</v>
      </c>
      <c r="U54" s="7">
        <v>8.2004999999999995E-2</v>
      </c>
      <c r="V54" s="7">
        <v>5.5338000000000005E-2</v>
      </c>
      <c r="W54" s="7">
        <v>0.102801</v>
      </c>
      <c r="X54" s="7">
        <v>0.109393</v>
      </c>
      <c r="Y54" s="7">
        <v>5.7841999999999998E-2</v>
      </c>
      <c r="Z54" s="7">
        <v>0.22819499999999998</v>
      </c>
      <c r="AA54" s="7">
        <v>0.12582199999999999</v>
      </c>
      <c r="AB54" s="7">
        <v>0.104518</v>
      </c>
      <c r="AC54" s="7">
        <v>9.3449999999999991E-3</v>
      </c>
      <c r="AD54" s="7">
        <v>3.1530999999999997E-2</v>
      </c>
      <c r="AE54" s="5">
        <f t="shared" si="0"/>
        <v>1.273514</v>
      </c>
    </row>
    <row r="55" spans="1:31">
      <c r="A55" s="37" t="s">
        <v>146</v>
      </c>
      <c r="B55" s="4" t="s">
        <v>147</v>
      </c>
      <c r="C55" s="5">
        <v>0.01</v>
      </c>
      <c r="D55" s="5">
        <v>1.2189999999999999E-2</v>
      </c>
      <c r="E55" s="5">
        <v>5.0759999999999998E-3</v>
      </c>
      <c r="F55" s="5">
        <v>1.3637E-2</v>
      </c>
      <c r="G55" s="5">
        <v>8.5229999999999993E-3</v>
      </c>
      <c r="H55" s="5">
        <v>1.7800000000000001E-3</v>
      </c>
      <c r="I55" s="5">
        <v>6.2651000000000012E-2</v>
      </c>
      <c r="J55" s="5">
        <v>1.6324999999999999E-2</v>
      </c>
      <c r="K55" s="5">
        <v>3.3860000000000001E-3</v>
      </c>
      <c r="L55" s="5">
        <v>2.065E-3</v>
      </c>
      <c r="M55" s="5">
        <v>1.6606000000000003E-2</v>
      </c>
      <c r="N55" s="5">
        <v>0.108652</v>
      </c>
      <c r="O55" s="5">
        <v>3.1215000000000003E-2</v>
      </c>
      <c r="P55" s="5">
        <v>1.6614E-2</v>
      </c>
      <c r="Q55" s="5">
        <v>1.6451000000000004E-2</v>
      </c>
      <c r="R55" s="5">
        <v>1.0689000000000001E-2</v>
      </c>
      <c r="S55" s="6">
        <v>1.4359000000000002E-2</v>
      </c>
      <c r="T55" s="9">
        <v>4.1605000000000003E-2</v>
      </c>
      <c r="U55" s="7">
        <v>8.787600000000001E-2</v>
      </c>
      <c r="V55" s="7">
        <v>9.5510000000000005E-3</v>
      </c>
      <c r="W55" s="7">
        <v>1.3119E-2</v>
      </c>
      <c r="X55" s="7">
        <v>5.8270000000000006E-3</v>
      </c>
      <c r="Y55" s="7">
        <v>8.3896000000000012E-2</v>
      </c>
      <c r="Z55" s="7">
        <v>3.3500000000000001E-4</v>
      </c>
      <c r="AA55" s="7">
        <v>4.7279999999999996E-3</v>
      </c>
      <c r="AB55" s="7">
        <v>5.0000000000000001E-3</v>
      </c>
      <c r="AC55" s="7">
        <v>0</v>
      </c>
      <c r="AD55" s="7">
        <v>0</v>
      </c>
      <c r="AE55" s="5">
        <f t="shared" si="0"/>
        <v>0.60215600000000002</v>
      </c>
    </row>
    <row r="56" spans="1:31">
      <c r="A56" s="37" t="s">
        <v>148</v>
      </c>
      <c r="B56" s="4" t="s">
        <v>149</v>
      </c>
      <c r="C56" s="5">
        <v>0.28100000000000003</v>
      </c>
      <c r="D56" s="5">
        <v>0.20730300000000002</v>
      </c>
      <c r="E56" s="5">
        <v>0.79384400000000011</v>
      </c>
      <c r="F56" s="5">
        <v>1.131097</v>
      </c>
      <c r="G56" s="5">
        <v>0.953712</v>
      </c>
      <c r="H56" s="5">
        <v>0.33929799999999999</v>
      </c>
      <c r="I56" s="5">
        <v>3.1420000000000003E-2</v>
      </c>
      <c r="J56" s="5">
        <v>5.5378999999999998E-2</v>
      </c>
      <c r="K56" s="5">
        <v>0.13268100000000002</v>
      </c>
      <c r="L56" s="5">
        <v>0.17602199999999998</v>
      </c>
      <c r="M56" s="5">
        <v>5.0308000000000005E-2</v>
      </c>
      <c r="N56" s="5">
        <v>5.4002000000000001E-2</v>
      </c>
      <c r="O56" s="5">
        <v>3.4660999999999997E-2</v>
      </c>
      <c r="P56" s="5">
        <v>5.5368000000000001E-2</v>
      </c>
      <c r="Q56" s="5">
        <v>0.15527500000000002</v>
      </c>
      <c r="R56" s="5">
        <v>0.18621499999999999</v>
      </c>
      <c r="S56" s="6">
        <v>0.198047</v>
      </c>
      <c r="T56" s="9">
        <v>0.23979400000000001</v>
      </c>
      <c r="U56" s="7">
        <v>0.43794599999999995</v>
      </c>
      <c r="V56" s="7">
        <v>0.30969000000000002</v>
      </c>
      <c r="W56" s="7">
        <v>0.29762499999999997</v>
      </c>
      <c r="X56" s="7">
        <v>0.35962499999999997</v>
      </c>
      <c r="Y56" s="7">
        <v>0.21328999999999998</v>
      </c>
      <c r="Z56" s="7">
        <v>0.237791</v>
      </c>
      <c r="AA56" s="7">
        <v>0.54884100000000002</v>
      </c>
      <c r="AB56" s="7">
        <v>0.17112799999999997</v>
      </c>
      <c r="AC56" s="7">
        <v>0.165465</v>
      </c>
      <c r="AD56" s="7">
        <v>0.63490499999999994</v>
      </c>
      <c r="AE56" s="5">
        <f t="shared" si="0"/>
        <v>8.4517319999999998</v>
      </c>
    </row>
    <row r="57" spans="1:31">
      <c r="A57" s="37" t="s">
        <v>150</v>
      </c>
      <c r="B57" s="4" t="s">
        <v>151</v>
      </c>
      <c r="C57" s="5">
        <v>14.563000000000001</v>
      </c>
      <c r="D57" s="5">
        <v>23.631588000000001</v>
      </c>
      <c r="E57" s="5">
        <v>33.072593000000005</v>
      </c>
      <c r="F57" s="5">
        <v>44.808745000000002</v>
      </c>
      <c r="G57" s="5">
        <v>60.269068999999995</v>
      </c>
      <c r="H57" s="5">
        <v>60.037293000000005</v>
      </c>
      <c r="I57" s="5">
        <v>63.430987000000002</v>
      </c>
      <c r="J57" s="5">
        <v>69.458004000000003</v>
      </c>
      <c r="K57" s="5">
        <v>70.296998000000002</v>
      </c>
      <c r="L57" s="5">
        <v>86.865935000000007</v>
      </c>
      <c r="M57" s="5">
        <v>105.70855000000002</v>
      </c>
      <c r="N57" s="5">
        <v>112.629054</v>
      </c>
      <c r="O57" s="5">
        <v>133.43165200000001</v>
      </c>
      <c r="P57" s="5">
        <v>161.91197099999999</v>
      </c>
      <c r="Q57" s="5">
        <v>152.01437000000001</v>
      </c>
      <c r="R57" s="5">
        <v>193.57490300000001</v>
      </c>
      <c r="S57" s="6">
        <v>220.651613</v>
      </c>
      <c r="T57" s="9">
        <v>211.46437300000002</v>
      </c>
      <c r="U57" s="7">
        <v>286.448396</v>
      </c>
      <c r="V57" s="7">
        <v>290.53057000000001</v>
      </c>
      <c r="W57" s="7">
        <v>285.35732300000001</v>
      </c>
      <c r="X57" s="7">
        <v>270.45513299999999</v>
      </c>
      <c r="Y57" s="7">
        <v>274.94762900000001</v>
      </c>
      <c r="Z57" s="7">
        <v>291.84627999999998</v>
      </c>
      <c r="AA57" s="7">
        <v>301.18121500000001</v>
      </c>
      <c r="AB57" s="7">
        <v>261.40178400000002</v>
      </c>
      <c r="AC57" s="7">
        <v>332.506709</v>
      </c>
      <c r="AD57" s="7">
        <v>433.95909500000005</v>
      </c>
      <c r="AE57" s="5">
        <f t="shared" si="0"/>
        <v>4846.4548320000004</v>
      </c>
    </row>
    <row r="58" spans="1:31">
      <c r="A58" s="37" t="s">
        <v>152</v>
      </c>
      <c r="B58" s="4" t="s">
        <v>153</v>
      </c>
      <c r="C58" s="5">
        <v>20.399000000000001</v>
      </c>
      <c r="D58" s="5">
        <v>19.913188000000002</v>
      </c>
      <c r="E58" s="5">
        <v>21.073326999999999</v>
      </c>
      <c r="F58" s="5">
        <v>28.791077000000001</v>
      </c>
      <c r="G58" s="5">
        <v>29.71808</v>
      </c>
      <c r="H58" s="5">
        <v>33.104022000000001</v>
      </c>
      <c r="I58" s="5">
        <v>38.057899000000006</v>
      </c>
      <c r="J58" s="5">
        <v>37.267413000000005</v>
      </c>
      <c r="K58" s="5">
        <v>31.978235000000002</v>
      </c>
      <c r="L58" s="5">
        <v>34.600025000000002</v>
      </c>
      <c r="M58" s="5">
        <v>43.577215000000002</v>
      </c>
      <c r="N58" s="5">
        <v>42.892877000000006</v>
      </c>
      <c r="O58" s="5">
        <v>51.059078</v>
      </c>
      <c r="P58" s="5">
        <v>55.534120999999992</v>
      </c>
      <c r="Q58" s="5">
        <v>60.905428000000001</v>
      </c>
      <c r="R58" s="5">
        <v>56.953836999999993</v>
      </c>
      <c r="S58" s="6">
        <v>65.698338000000007</v>
      </c>
      <c r="T58" s="9">
        <v>69.413865000000001</v>
      </c>
      <c r="U58" s="7">
        <v>71.382778000000002</v>
      </c>
      <c r="V58" s="7">
        <v>66.866652999999999</v>
      </c>
      <c r="W58" s="7">
        <v>68.278432999999993</v>
      </c>
      <c r="X58" s="7">
        <v>67.046543000000014</v>
      </c>
      <c r="Y58" s="7">
        <v>67.215388000000004</v>
      </c>
      <c r="Z58" s="7">
        <v>64.376660000000001</v>
      </c>
      <c r="AA58" s="7">
        <v>64.565167000000002</v>
      </c>
      <c r="AB58" s="7">
        <v>40.812813000000006</v>
      </c>
      <c r="AC58" s="7">
        <v>42.741749999999996</v>
      </c>
      <c r="AD58" s="7">
        <v>48.325895000000003</v>
      </c>
      <c r="AE58" s="5">
        <f t="shared" si="0"/>
        <v>1342.5491049999998</v>
      </c>
    </row>
    <row r="59" spans="1:31">
      <c r="A59" s="37" t="s">
        <v>154</v>
      </c>
      <c r="B59" s="4" t="s">
        <v>155</v>
      </c>
      <c r="C59" s="5">
        <v>0</v>
      </c>
      <c r="D59" s="5">
        <v>2.8548E-2</v>
      </c>
      <c r="E59" s="5">
        <v>1.915E-3</v>
      </c>
      <c r="F59" s="5">
        <v>2.4679999999999997E-3</v>
      </c>
      <c r="G59" s="5">
        <v>0</v>
      </c>
      <c r="H59" s="5">
        <v>8.1220000000000007E-3</v>
      </c>
      <c r="I59" s="5">
        <v>2.3839999999999998E-3</v>
      </c>
      <c r="J59" s="5">
        <v>1.3779999999999999E-3</v>
      </c>
      <c r="K59" s="5">
        <v>0</v>
      </c>
      <c r="L59" s="5">
        <v>0</v>
      </c>
      <c r="M59" s="5">
        <v>2.954E-3</v>
      </c>
      <c r="N59" s="5">
        <v>2.5150000000000003E-3</v>
      </c>
      <c r="O59" s="5">
        <v>3.4030000000000002E-3</v>
      </c>
      <c r="P59" s="5">
        <v>2.2220999999999998E-2</v>
      </c>
      <c r="Q59" s="5">
        <v>8.3339999999999994E-3</v>
      </c>
      <c r="R59" s="5">
        <v>3.833E-3</v>
      </c>
      <c r="S59" s="6">
        <v>2.8300000000000005E-4</v>
      </c>
      <c r="T59" s="9">
        <v>1.0037000000000001E-2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5">
        <f t="shared" si="0"/>
        <v>9.839500000000001E-2</v>
      </c>
    </row>
    <row r="60" spans="1:31">
      <c r="A60" s="37" t="s">
        <v>156</v>
      </c>
      <c r="B60" s="4" t="s">
        <v>157</v>
      </c>
      <c r="C60" s="5">
        <v>3.4590000000000001</v>
      </c>
      <c r="D60" s="5">
        <v>4.7587150000000005</v>
      </c>
      <c r="E60" s="5">
        <v>5.8881969999999999</v>
      </c>
      <c r="F60" s="5">
        <v>1.677808</v>
      </c>
      <c r="G60" s="5">
        <v>0.125829</v>
      </c>
      <c r="H60" s="5">
        <v>0.43918500000000005</v>
      </c>
      <c r="I60" s="5">
        <v>0.33089100000000005</v>
      </c>
      <c r="J60" s="5">
        <v>1.6832630000000002</v>
      </c>
      <c r="K60" s="5">
        <v>0.25670300000000001</v>
      </c>
      <c r="L60" s="5">
        <v>0.204316</v>
      </c>
      <c r="M60" s="5">
        <v>1.1944860000000002</v>
      </c>
      <c r="N60" s="5">
        <v>1.1899589999999998</v>
      </c>
      <c r="O60" s="5">
        <v>1.6984330000000001</v>
      </c>
      <c r="P60" s="5">
        <v>0.59932699999999994</v>
      </c>
      <c r="Q60" s="5">
        <v>0.69745799999999991</v>
      </c>
      <c r="R60" s="5">
        <v>1.731214</v>
      </c>
      <c r="S60" s="6">
        <v>6.8358980000000003</v>
      </c>
      <c r="T60" s="9">
        <v>10.495537000000001</v>
      </c>
      <c r="U60" s="7">
        <v>10.219060000000001</v>
      </c>
      <c r="V60" s="7">
        <v>12.02492</v>
      </c>
      <c r="W60" s="7">
        <v>15.050731000000001</v>
      </c>
      <c r="X60" s="7">
        <v>8.1680090000000014</v>
      </c>
      <c r="Y60" s="7">
        <v>4.5779879999999995</v>
      </c>
      <c r="Z60" s="7">
        <v>5.4158939999999998</v>
      </c>
      <c r="AA60" s="7">
        <v>8.4236629999999995</v>
      </c>
      <c r="AB60" s="7">
        <v>1.478925</v>
      </c>
      <c r="AC60" s="7">
        <v>3.4597759999999997</v>
      </c>
      <c r="AD60" s="7">
        <v>11.304686999999999</v>
      </c>
      <c r="AE60" s="5">
        <f t="shared" si="0"/>
        <v>123.38987200000001</v>
      </c>
    </row>
    <row r="61" spans="1:31">
      <c r="A61" s="37" t="s">
        <v>158</v>
      </c>
      <c r="B61" s="4" t="s">
        <v>159</v>
      </c>
      <c r="C61" s="5">
        <v>7.3360000000000003</v>
      </c>
      <c r="D61" s="5">
        <v>8.9371659999999977</v>
      </c>
      <c r="E61" s="5">
        <v>19.847763999999998</v>
      </c>
      <c r="F61" s="5">
        <v>13.824537999999999</v>
      </c>
      <c r="G61" s="5">
        <v>10.043711</v>
      </c>
      <c r="H61" s="5">
        <v>24.773982</v>
      </c>
      <c r="I61" s="5">
        <v>20.938948</v>
      </c>
      <c r="J61" s="5">
        <v>19.025866000000001</v>
      </c>
      <c r="K61" s="5">
        <v>4.9609729999999992</v>
      </c>
      <c r="L61" s="5">
        <v>7.3572799999999994</v>
      </c>
      <c r="M61" s="5">
        <v>9.7070509999999999</v>
      </c>
      <c r="N61" s="5">
        <v>7.9211400000000003</v>
      </c>
      <c r="O61" s="5">
        <v>12.693665999999999</v>
      </c>
      <c r="P61" s="5">
        <v>20.155549000000001</v>
      </c>
      <c r="Q61" s="5">
        <v>18.499133999999998</v>
      </c>
      <c r="R61" s="5">
        <v>35.314353000000004</v>
      </c>
      <c r="S61" s="6">
        <v>65.357530999999994</v>
      </c>
      <c r="T61" s="9">
        <v>65.511710999999991</v>
      </c>
      <c r="U61" s="7">
        <v>73.492423000000002</v>
      </c>
      <c r="V61" s="7">
        <v>77.530202000000003</v>
      </c>
      <c r="W61" s="7">
        <v>83.906791999999982</v>
      </c>
      <c r="X61" s="7">
        <v>75.193873999999994</v>
      </c>
      <c r="Y61" s="7">
        <v>75.195855000000009</v>
      </c>
      <c r="Z61" s="7">
        <v>102.65183700000001</v>
      </c>
      <c r="AA61" s="7">
        <v>123.57186399999999</v>
      </c>
      <c r="AB61" s="7">
        <v>90.021308000000005</v>
      </c>
      <c r="AC61" s="7">
        <v>178.52733499999997</v>
      </c>
      <c r="AD61" s="7">
        <v>204.54242300000001</v>
      </c>
      <c r="AE61" s="5">
        <f t="shared" si="0"/>
        <v>1456.8402760000004</v>
      </c>
    </row>
    <row r="62" spans="1:31">
      <c r="A62" s="37" t="s">
        <v>160</v>
      </c>
      <c r="B62" s="4" t="s">
        <v>161</v>
      </c>
      <c r="C62" s="5">
        <v>0.38700000000000001</v>
      </c>
      <c r="D62" s="5">
        <v>0.11950600000000001</v>
      </c>
      <c r="E62" s="5">
        <v>9.4996000000000011E-2</v>
      </c>
      <c r="F62" s="5">
        <v>1.6952000000000002E-2</v>
      </c>
      <c r="G62" s="5">
        <v>3.6000000000000004E-2</v>
      </c>
      <c r="H62" s="5">
        <v>0.10314300000000001</v>
      </c>
      <c r="I62" s="5">
        <v>5.8955000000000007E-2</v>
      </c>
      <c r="J62" s="5">
        <v>1.3831E-2</v>
      </c>
      <c r="K62" s="5">
        <v>6.4510000000000001E-3</v>
      </c>
      <c r="L62" s="5">
        <v>0.263957</v>
      </c>
      <c r="M62" s="5">
        <v>5.4387999999999999E-2</v>
      </c>
      <c r="N62" s="5">
        <v>2.3342000000000002E-2</v>
      </c>
      <c r="O62" s="5">
        <v>1.4829E-2</v>
      </c>
      <c r="P62" s="5">
        <v>0.148589</v>
      </c>
      <c r="Q62" s="5">
        <v>0.32947199999999988</v>
      </c>
      <c r="R62" s="5">
        <v>0.25168299999999999</v>
      </c>
      <c r="S62" s="6">
        <v>0.14949999999999999</v>
      </c>
      <c r="T62" s="9">
        <v>0.17033000000000001</v>
      </c>
      <c r="U62" s="7">
        <v>2.7335999999999999E-2</v>
      </c>
      <c r="V62" s="7">
        <v>1.9082000000000002E-2</v>
      </c>
      <c r="W62" s="7">
        <v>0.103006</v>
      </c>
      <c r="X62" s="7">
        <v>8.2834000000000005E-2</v>
      </c>
      <c r="Y62" s="7">
        <v>0.184283</v>
      </c>
      <c r="Z62" s="7">
        <v>6.9375000000000006E-2</v>
      </c>
      <c r="AA62" s="7">
        <v>0.174371</v>
      </c>
      <c r="AB62" s="7">
        <v>8.6718999999999991E-2</v>
      </c>
      <c r="AC62" s="7">
        <v>0</v>
      </c>
      <c r="AD62" s="7">
        <v>8.0156999999999992E-2</v>
      </c>
      <c r="AE62" s="5">
        <f t="shared" si="0"/>
        <v>3.070087</v>
      </c>
    </row>
    <row r="63" spans="1:31">
      <c r="A63" s="37" t="s">
        <v>162</v>
      </c>
      <c r="B63" s="4" t="s">
        <v>163</v>
      </c>
      <c r="C63" s="5">
        <v>27.201000000000001</v>
      </c>
      <c r="D63" s="5">
        <v>28.856074999999997</v>
      </c>
      <c r="E63" s="5">
        <v>30.246672</v>
      </c>
      <c r="F63" s="5">
        <v>25.719387999999999</v>
      </c>
      <c r="G63" s="5">
        <v>20.059116000000003</v>
      </c>
      <c r="H63" s="5">
        <v>20.853760000000001</v>
      </c>
      <c r="I63" s="5">
        <v>16.376643999999999</v>
      </c>
      <c r="J63" s="5">
        <v>14.991355</v>
      </c>
      <c r="K63" s="5">
        <v>12.920607</v>
      </c>
      <c r="L63" s="5">
        <v>15.121373999999999</v>
      </c>
      <c r="M63" s="5">
        <v>13.177056</v>
      </c>
      <c r="N63" s="5">
        <v>12.227198999999999</v>
      </c>
      <c r="O63" s="5">
        <v>11.951087999999999</v>
      </c>
      <c r="P63" s="5">
        <v>14.215278</v>
      </c>
      <c r="Q63" s="5">
        <v>12.425338000000002</v>
      </c>
      <c r="R63" s="5">
        <v>24.862290000000002</v>
      </c>
      <c r="S63" s="6">
        <v>19.536398999999996</v>
      </c>
      <c r="T63" s="9">
        <v>21.250983999999999</v>
      </c>
      <c r="U63" s="7">
        <v>16.39162</v>
      </c>
      <c r="V63" s="7">
        <v>15.474187999999998</v>
      </c>
      <c r="W63" s="7">
        <v>12.821936999999998</v>
      </c>
      <c r="X63" s="7">
        <v>11.245227</v>
      </c>
      <c r="Y63" s="7">
        <v>10.650402</v>
      </c>
      <c r="Z63" s="7">
        <v>12.582295999999999</v>
      </c>
      <c r="AA63" s="7">
        <v>16.215844999999998</v>
      </c>
      <c r="AB63" s="7">
        <v>18.062372</v>
      </c>
      <c r="AC63" s="7">
        <v>30.824404999999999</v>
      </c>
      <c r="AD63" s="7">
        <v>25.752625000000002</v>
      </c>
      <c r="AE63" s="5">
        <f t="shared" si="0"/>
        <v>512.01253999999983</v>
      </c>
    </row>
    <row r="64" spans="1:31">
      <c r="A64" s="37" t="s">
        <v>164</v>
      </c>
      <c r="B64" s="4" t="s">
        <v>165</v>
      </c>
      <c r="C64" s="5">
        <v>22.119</v>
      </c>
      <c r="D64" s="5">
        <v>17.042926000000001</v>
      </c>
      <c r="E64" s="5">
        <v>19.432488999999997</v>
      </c>
      <c r="F64" s="5">
        <v>17.222204999999999</v>
      </c>
      <c r="G64" s="5">
        <v>15.332588000000003</v>
      </c>
      <c r="H64" s="5">
        <v>18.018865999999999</v>
      </c>
      <c r="I64" s="5">
        <v>16.144468</v>
      </c>
      <c r="J64" s="5">
        <v>17.095162000000002</v>
      </c>
      <c r="K64" s="5">
        <v>11.30316</v>
      </c>
      <c r="L64" s="5">
        <v>14.075222000000002</v>
      </c>
      <c r="M64" s="5">
        <v>10.708148999999999</v>
      </c>
      <c r="N64" s="5">
        <v>6.1483310000000007</v>
      </c>
      <c r="O64" s="5">
        <v>9.0850779999999993</v>
      </c>
      <c r="P64" s="5">
        <v>10.425109000000001</v>
      </c>
      <c r="Q64" s="5">
        <v>9.3257210000000015</v>
      </c>
      <c r="R64" s="5">
        <v>12.682353000000001</v>
      </c>
      <c r="S64" s="6">
        <v>17.213830000000002</v>
      </c>
      <c r="T64" s="9">
        <v>13.769717</v>
      </c>
      <c r="U64" s="7">
        <v>16.637929999999997</v>
      </c>
      <c r="V64" s="7">
        <v>20.025715000000002</v>
      </c>
      <c r="W64" s="7">
        <v>22.569895999999996</v>
      </c>
      <c r="X64" s="7">
        <v>21.491618000000003</v>
      </c>
      <c r="Y64" s="7">
        <v>34.809739</v>
      </c>
      <c r="Z64" s="7">
        <v>30.896433000000002</v>
      </c>
      <c r="AA64" s="7">
        <v>33.086772999999994</v>
      </c>
      <c r="AB64" s="7">
        <v>25.940404999999998</v>
      </c>
      <c r="AC64" s="7">
        <v>40.069799000000003</v>
      </c>
      <c r="AD64" s="7">
        <v>39.297335000000004</v>
      </c>
      <c r="AE64" s="5">
        <f t="shared" si="0"/>
        <v>541.97001699999998</v>
      </c>
    </row>
    <row r="65" spans="1:31">
      <c r="A65" s="37" t="s">
        <v>166</v>
      </c>
      <c r="B65" s="4" t="s">
        <v>167</v>
      </c>
      <c r="C65" s="5">
        <v>2.7450000000000001</v>
      </c>
      <c r="D65" s="5">
        <v>2.7516210000000005</v>
      </c>
      <c r="E65" s="5">
        <v>3.4911119999999998</v>
      </c>
      <c r="F65" s="5">
        <v>5.028626</v>
      </c>
      <c r="G65" s="5">
        <v>6.8679209999999999</v>
      </c>
      <c r="H65" s="5">
        <v>7.2929849999999998</v>
      </c>
      <c r="I65" s="5">
        <v>7.1601790000000003</v>
      </c>
      <c r="J65" s="5">
        <v>7.9280399999999993</v>
      </c>
      <c r="K65" s="5">
        <v>7.7982760000000013</v>
      </c>
      <c r="L65" s="5">
        <v>7.538119</v>
      </c>
      <c r="M65" s="5">
        <v>9.4106710000000007</v>
      </c>
      <c r="N65" s="5">
        <v>9.4491700000000005</v>
      </c>
      <c r="O65" s="5">
        <v>7.8656860000000002</v>
      </c>
      <c r="P65" s="5">
        <v>9.0012949999999989</v>
      </c>
      <c r="Q65" s="5">
        <v>7.2512239999999997</v>
      </c>
      <c r="R65" s="5">
        <v>10.580589</v>
      </c>
      <c r="S65" s="6">
        <v>9.684747999999999</v>
      </c>
      <c r="T65" s="9">
        <v>11.437576</v>
      </c>
      <c r="U65" s="7">
        <v>11.960827</v>
      </c>
      <c r="V65" s="7">
        <v>10.115612</v>
      </c>
      <c r="W65" s="7">
        <v>8.9274889999999996</v>
      </c>
      <c r="X65" s="7">
        <v>8.0645509999999998</v>
      </c>
      <c r="Y65" s="7">
        <v>6.47628</v>
      </c>
      <c r="Z65" s="7">
        <v>7.0018919999999998</v>
      </c>
      <c r="AA65" s="7">
        <v>8.5306279999999983</v>
      </c>
      <c r="AB65" s="7">
        <v>11.2392</v>
      </c>
      <c r="AC65" s="7">
        <v>14.799011999999999</v>
      </c>
      <c r="AD65" s="7">
        <v>13.907617999999999</v>
      </c>
      <c r="AE65" s="5">
        <f t="shared" si="0"/>
        <v>234.305947</v>
      </c>
    </row>
    <row r="66" spans="1:31">
      <c r="A66" s="37" t="s">
        <v>168</v>
      </c>
      <c r="B66" s="4" t="s">
        <v>169</v>
      </c>
      <c r="C66" s="5">
        <v>0.26300000000000001</v>
      </c>
      <c r="D66" s="5">
        <v>0.13030900000000001</v>
      </c>
      <c r="E66" s="5">
        <v>0.129299</v>
      </c>
      <c r="F66" s="5">
        <v>0.17469500000000002</v>
      </c>
      <c r="G66" s="5">
        <v>0.13133500000000001</v>
      </c>
      <c r="H66" s="5">
        <v>0.15177400000000002</v>
      </c>
      <c r="I66" s="5">
        <v>0.158771</v>
      </c>
      <c r="J66" s="5">
        <v>0.16961900000000002</v>
      </c>
      <c r="K66" s="5">
        <v>0.11201</v>
      </c>
      <c r="L66" s="5">
        <v>0.168103</v>
      </c>
      <c r="M66" s="5">
        <v>0.22722899999999999</v>
      </c>
      <c r="N66" s="5">
        <v>0.287574</v>
      </c>
      <c r="O66" s="5">
        <v>0.28920300000000004</v>
      </c>
      <c r="P66" s="5">
        <v>0.50816399999999995</v>
      </c>
      <c r="Q66" s="5">
        <v>0.120619</v>
      </c>
      <c r="R66" s="5">
        <v>0.31989400000000001</v>
      </c>
      <c r="S66" s="6">
        <v>0.46014099999999997</v>
      </c>
      <c r="T66" s="9">
        <v>0.86234300000000008</v>
      </c>
      <c r="U66" s="7">
        <v>0.48629600000000001</v>
      </c>
      <c r="V66" s="7">
        <v>1.443943</v>
      </c>
      <c r="W66" s="7">
        <v>0.67308299999999999</v>
      </c>
      <c r="X66" s="7">
        <v>0.361647</v>
      </c>
      <c r="Y66" s="7">
        <v>0.38882200000000006</v>
      </c>
      <c r="Z66" s="7">
        <v>0.39803500000000003</v>
      </c>
      <c r="AA66" s="7">
        <v>0.49370400000000003</v>
      </c>
      <c r="AB66" s="7">
        <v>0.22926300000000002</v>
      </c>
      <c r="AC66" s="7">
        <v>0.13023600000000002</v>
      </c>
      <c r="AD66" s="7">
        <v>0.66737500000000005</v>
      </c>
      <c r="AE66" s="5">
        <f t="shared" si="0"/>
        <v>9.9364859999999986</v>
      </c>
    </row>
    <row r="67" spans="1:31">
      <c r="A67" s="37" t="s">
        <v>170</v>
      </c>
      <c r="B67" s="4" t="s">
        <v>171</v>
      </c>
      <c r="C67" s="5">
        <v>2.7050000000000001</v>
      </c>
      <c r="D67" s="5">
        <v>2.0266489999999999</v>
      </c>
      <c r="E67" s="5">
        <v>2.8565469999999999</v>
      </c>
      <c r="F67" s="5">
        <v>3.0337290000000001</v>
      </c>
      <c r="G67" s="5">
        <v>2.4634099999999997</v>
      </c>
      <c r="H67" s="5">
        <v>3.1630219999999998</v>
      </c>
      <c r="I67" s="5">
        <v>3.2159110000000002</v>
      </c>
      <c r="J67" s="5">
        <v>3.2816269999999998</v>
      </c>
      <c r="K67" s="5">
        <v>2.4935549999999997</v>
      </c>
      <c r="L67" s="5">
        <v>2.6821009999999998</v>
      </c>
      <c r="M67" s="5">
        <v>2.663335</v>
      </c>
      <c r="N67" s="5">
        <v>3.504022</v>
      </c>
      <c r="O67" s="5">
        <v>3.5458789999999998</v>
      </c>
      <c r="P67" s="5">
        <v>3.9568110000000001</v>
      </c>
      <c r="Q67" s="5">
        <v>1.9362409999999999</v>
      </c>
      <c r="R67" s="5">
        <v>3.301374</v>
      </c>
      <c r="S67" s="6">
        <v>4.8126509999999998</v>
      </c>
      <c r="T67" s="9">
        <v>5.2389410000000005</v>
      </c>
      <c r="U67" s="7">
        <v>4.8925920000000005</v>
      </c>
      <c r="V67" s="7">
        <v>4.9719879999999996</v>
      </c>
      <c r="W67" s="7">
        <v>6.0028730000000001</v>
      </c>
      <c r="X67" s="7">
        <v>5.0400150000000004</v>
      </c>
      <c r="Y67" s="7">
        <v>5.3917910000000004</v>
      </c>
      <c r="Z67" s="7">
        <v>4.9516419999999997</v>
      </c>
      <c r="AA67" s="7">
        <v>6.4906810000000004</v>
      </c>
      <c r="AB67" s="7">
        <v>3.5891129999999998</v>
      </c>
      <c r="AC67" s="7">
        <v>11.274053000000002</v>
      </c>
      <c r="AD67" s="7">
        <v>12.285422000000001</v>
      </c>
      <c r="AE67" s="5">
        <f t="shared" si="0"/>
        <v>121.77097500000001</v>
      </c>
    </row>
    <row r="68" spans="1:31">
      <c r="A68" s="37" t="s">
        <v>172</v>
      </c>
      <c r="B68" s="4" t="s">
        <v>173</v>
      </c>
      <c r="C68" s="5">
        <v>2.8609999999999998</v>
      </c>
      <c r="D68" s="5">
        <v>4.6938589999999998</v>
      </c>
      <c r="E68" s="5">
        <v>8.9177</v>
      </c>
      <c r="F68" s="5">
        <v>8.524775</v>
      </c>
      <c r="G68" s="5">
        <v>7.5713110000000006</v>
      </c>
      <c r="H68" s="5">
        <v>5.7199559999999998</v>
      </c>
      <c r="I68" s="5">
        <v>5.2569499999999998</v>
      </c>
      <c r="J68" s="5">
        <v>4.1172210000000007</v>
      </c>
      <c r="K68" s="5">
        <v>3.5869140000000002</v>
      </c>
      <c r="L68" s="5">
        <v>4.4106550000000002</v>
      </c>
      <c r="M68" s="5">
        <v>3.3876879999999998</v>
      </c>
      <c r="N68" s="5">
        <v>3.383699</v>
      </c>
      <c r="O68" s="5">
        <v>3.1708600000000002</v>
      </c>
      <c r="P68" s="5">
        <v>6.2819950000000002</v>
      </c>
      <c r="Q68" s="5">
        <v>4.433344</v>
      </c>
      <c r="R68" s="5">
        <v>4.9145850000000006</v>
      </c>
      <c r="S68" s="6">
        <v>7.5755750000000006</v>
      </c>
      <c r="T68" s="9">
        <v>29.384560999999998</v>
      </c>
      <c r="U68" s="7">
        <v>33.547336999999999</v>
      </c>
      <c r="V68" s="7">
        <v>31.537224000000002</v>
      </c>
      <c r="W68" s="7">
        <v>36.684944000000002</v>
      </c>
      <c r="X68" s="7">
        <v>33.093646999999997</v>
      </c>
      <c r="Y68" s="7">
        <v>32.769612999999993</v>
      </c>
      <c r="Z68" s="7">
        <v>33.820762000000002</v>
      </c>
      <c r="AA68" s="7">
        <v>25.668903999999998</v>
      </c>
      <c r="AB68" s="7">
        <v>24.693572</v>
      </c>
      <c r="AC68" s="7">
        <v>35.728088</v>
      </c>
      <c r="AD68" s="7">
        <v>42.218496999999999</v>
      </c>
      <c r="AE68" s="5">
        <f t="shared" si="0"/>
        <v>447.95523600000007</v>
      </c>
    </row>
    <row r="69" spans="1:31">
      <c r="A69" s="37" t="s">
        <v>174</v>
      </c>
      <c r="B69" s="4" t="s">
        <v>175</v>
      </c>
      <c r="C69" s="5">
        <v>1.2530000000000001</v>
      </c>
      <c r="D69" s="5">
        <v>1.0724590000000001</v>
      </c>
      <c r="E69" s="5">
        <v>1.337888</v>
      </c>
      <c r="F69" s="5">
        <v>1.893224</v>
      </c>
      <c r="G69" s="5">
        <v>1.89859</v>
      </c>
      <c r="H69" s="5">
        <v>1.830203</v>
      </c>
      <c r="I69" s="5">
        <v>1.6284830000000001</v>
      </c>
      <c r="J69" s="5">
        <v>1.3728590000000001</v>
      </c>
      <c r="K69" s="5">
        <v>2.2058680000000002</v>
      </c>
      <c r="L69" s="5">
        <v>1.5310579999999998</v>
      </c>
      <c r="M69" s="5">
        <v>1.7570670000000002</v>
      </c>
      <c r="N69" s="5">
        <v>3.8404739999999999</v>
      </c>
      <c r="O69" s="5">
        <v>4.1514670000000002</v>
      </c>
      <c r="P69" s="5">
        <v>3.4679829999999998</v>
      </c>
      <c r="Q69" s="5">
        <v>2.4695400000000003</v>
      </c>
      <c r="R69" s="5">
        <v>8.0606039999999997</v>
      </c>
      <c r="S69" s="6">
        <v>2.8980350000000001</v>
      </c>
      <c r="T69" s="9">
        <v>7.8926629999999998</v>
      </c>
      <c r="U69" s="7">
        <v>5.2457450000000003</v>
      </c>
      <c r="V69" s="7">
        <v>3.5214539999999999</v>
      </c>
      <c r="W69" s="7">
        <v>3.8249109999999993</v>
      </c>
      <c r="X69" s="7">
        <v>3.5188729999999997</v>
      </c>
      <c r="Y69" s="7">
        <v>5.890968</v>
      </c>
      <c r="Z69" s="7">
        <v>7.8282530000000001</v>
      </c>
      <c r="AA69" s="7">
        <v>5.7992429999999997</v>
      </c>
      <c r="AB69" s="7">
        <v>5.8928659999999997</v>
      </c>
      <c r="AC69" s="7">
        <v>8.0913200000000014</v>
      </c>
      <c r="AD69" s="7">
        <v>8.7844490000000004</v>
      </c>
      <c r="AE69" s="5">
        <f t="shared" si="0"/>
        <v>108.959547</v>
      </c>
    </row>
    <row r="70" spans="1:31">
      <c r="A70" s="37" t="s">
        <v>176</v>
      </c>
      <c r="B70" s="4" t="s">
        <v>177</v>
      </c>
      <c r="C70" s="5">
        <v>6.609</v>
      </c>
      <c r="D70" s="5">
        <v>6.602169</v>
      </c>
      <c r="E70" s="5">
        <v>9.8319219999999987</v>
      </c>
      <c r="F70" s="5">
        <v>11.005293999999999</v>
      </c>
      <c r="G70" s="5">
        <v>8.1204779999999985</v>
      </c>
      <c r="H70" s="5">
        <v>8.1735720000000001</v>
      </c>
      <c r="I70" s="5">
        <v>9.7773050000000001</v>
      </c>
      <c r="J70" s="5">
        <v>10.485071</v>
      </c>
      <c r="K70" s="5">
        <v>3.8596840000000006</v>
      </c>
      <c r="L70" s="5">
        <v>3.0594890000000001</v>
      </c>
      <c r="M70" s="5">
        <v>3.7413350000000003</v>
      </c>
      <c r="N70" s="5">
        <v>5.8403670000000005</v>
      </c>
      <c r="O70" s="5">
        <v>4.8292860000000006</v>
      </c>
      <c r="P70" s="5">
        <v>4.430193</v>
      </c>
      <c r="Q70" s="5">
        <v>5.6341710000000003</v>
      </c>
      <c r="R70" s="5">
        <v>8.9322719999999993</v>
      </c>
      <c r="S70" s="6">
        <v>12.863676000000002</v>
      </c>
      <c r="T70" s="9">
        <v>11.931145000000001</v>
      </c>
      <c r="U70" s="7">
        <v>20.94744</v>
      </c>
      <c r="V70" s="7">
        <v>16.449221999999999</v>
      </c>
      <c r="W70" s="7">
        <v>20.293736000000003</v>
      </c>
      <c r="X70" s="7">
        <v>20.347703000000003</v>
      </c>
      <c r="Y70" s="7">
        <v>19.45149</v>
      </c>
      <c r="Z70" s="7">
        <v>18.303608000000001</v>
      </c>
      <c r="AA70" s="7">
        <v>14.406011999999999</v>
      </c>
      <c r="AB70" s="7">
        <v>34.005223000000001</v>
      </c>
      <c r="AC70" s="7">
        <v>37.745728</v>
      </c>
      <c r="AD70" s="7">
        <v>81.819136000000015</v>
      </c>
      <c r="AE70" s="5">
        <f t="shared" si="0"/>
        <v>419.49572699999999</v>
      </c>
    </row>
    <row r="71" spans="1:31">
      <c r="A71" s="37" t="s">
        <v>178</v>
      </c>
      <c r="B71" s="4" t="s">
        <v>179</v>
      </c>
      <c r="C71" s="5">
        <v>4.6519999999999992</v>
      </c>
      <c r="D71" s="5">
        <v>4.8100609999999993</v>
      </c>
      <c r="E71" s="5">
        <v>6.5232100000000006</v>
      </c>
      <c r="F71" s="5">
        <v>8.1932480000000005</v>
      </c>
      <c r="G71" s="5">
        <v>43.495987000000007</v>
      </c>
      <c r="H71" s="5">
        <v>33.084418999999997</v>
      </c>
      <c r="I71" s="5">
        <v>16.722850999999999</v>
      </c>
      <c r="J71" s="5">
        <v>30.962108000000001</v>
      </c>
      <c r="K71" s="5">
        <v>29.395243000000001</v>
      </c>
      <c r="L71" s="5">
        <v>55.839761999999993</v>
      </c>
      <c r="M71" s="5">
        <v>6.1528220000000005</v>
      </c>
      <c r="N71" s="5">
        <v>26.392138000000003</v>
      </c>
      <c r="O71" s="5">
        <v>5.3217280000000002</v>
      </c>
      <c r="P71" s="5">
        <v>10.596125000000001</v>
      </c>
      <c r="Q71" s="5">
        <v>9.2885439999999999</v>
      </c>
      <c r="R71" s="5">
        <v>11.446944</v>
      </c>
      <c r="S71" s="6">
        <v>19.590720999999998</v>
      </c>
      <c r="T71" s="9">
        <v>28.90776</v>
      </c>
      <c r="U71" s="7">
        <v>44.166031999999994</v>
      </c>
      <c r="V71" s="7">
        <v>21.222304000000001</v>
      </c>
      <c r="W71" s="7">
        <v>19.527901</v>
      </c>
      <c r="X71" s="7">
        <v>16.227364000000001</v>
      </c>
      <c r="Y71" s="7">
        <v>20.148401</v>
      </c>
      <c r="Z71" s="7">
        <v>22.437044</v>
      </c>
      <c r="AA71" s="7">
        <v>18.463343000000002</v>
      </c>
      <c r="AB71" s="7">
        <v>78.861322999999999</v>
      </c>
      <c r="AC71" s="7">
        <v>70.340867000000003</v>
      </c>
      <c r="AD71" s="7">
        <v>65.268118000000001</v>
      </c>
      <c r="AE71" s="5">
        <f t="shared" si="0"/>
        <v>728.03836799999988</v>
      </c>
    </row>
    <row r="72" spans="1:31">
      <c r="A72" s="37" t="s">
        <v>180</v>
      </c>
      <c r="B72" s="4" t="s">
        <v>181</v>
      </c>
      <c r="C72" s="5">
        <v>4.1719999999999997</v>
      </c>
      <c r="D72" s="5">
        <v>5.7730770000000007</v>
      </c>
      <c r="E72" s="5">
        <v>6.5792970000000004</v>
      </c>
      <c r="F72" s="5">
        <v>8.2408099999999997</v>
      </c>
      <c r="G72" s="5">
        <v>9.0059809999999985</v>
      </c>
      <c r="H72" s="5">
        <v>8.8610059999999997</v>
      </c>
      <c r="I72" s="5">
        <v>6.9309859999999999</v>
      </c>
      <c r="J72" s="5">
        <v>5.4246970000000001</v>
      </c>
      <c r="K72" s="5">
        <v>6.4232589999999998</v>
      </c>
      <c r="L72" s="5">
        <v>2.9478330000000001</v>
      </c>
      <c r="M72" s="5">
        <v>3.2077169999999997</v>
      </c>
      <c r="N72" s="5">
        <v>3.5598190000000001</v>
      </c>
      <c r="O72" s="5">
        <v>5.8058259999999988</v>
      </c>
      <c r="P72" s="5">
        <v>6.4727829999999997</v>
      </c>
      <c r="Q72" s="5">
        <v>8.529579</v>
      </c>
      <c r="R72" s="5">
        <v>10.462916</v>
      </c>
      <c r="S72" s="6">
        <v>15.668175</v>
      </c>
      <c r="T72" s="9">
        <v>19.178977000000003</v>
      </c>
      <c r="U72" s="7">
        <v>19.271957999999998</v>
      </c>
      <c r="V72" s="7">
        <v>20.308854</v>
      </c>
      <c r="W72" s="7">
        <v>14.592236000000002</v>
      </c>
      <c r="X72" s="7">
        <v>14.130976</v>
      </c>
      <c r="Y72" s="7">
        <v>13.487082000000001</v>
      </c>
      <c r="Z72" s="7">
        <v>12.815933999999999</v>
      </c>
      <c r="AA72" s="7">
        <v>12.149240999999998</v>
      </c>
      <c r="AB72" s="7">
        <v>46.146682000000006</v>
      </c>
      <c r="AC72" s="7">
        <v>140.60637499999999</v>
      </c>
      <c r="AD72" s="7">
        <v>142.26570999999998</v>
      </c>
      <c r="AE72" s="5">
        <f t="shared" si="0"/>
        <v>573.01978599999995</v>
      </c>
    </row>
    <row r="73" spans="1:31">
      <c r="A73" s="37" t="s">
        <v>182</v>
      </c>
      <c r="B73" s="4" t="s">
        <v>183</v>
      </c>
      <c r="C73" s="5">
        <v>4.7610000000000001</v>
      </c>
      <c r="D73" s="5">
        <v>7.5428670000000011</v>
      </c>
      <c r="E73" s="5">
        <v>10.109832000000001</v>
      </c>
      <c r="F73" s="5">
        <v>10.341904</v>
      </c>
      <c r="G73" s="5">
        <v>10.420625000000001</v>
      </c>
      <c r="H73" s="5">
        <v>7.9488570000000003</v>
      </c>
      <c r="I73" s="5">
        <v>4.5387559999999993</v>
      </c>
      <c r="J73" s="5">
        <v>5.0088159999999995</v>
      </c>
      <c r="K73" s="5">
        <v>4.848884</v>
      </c>
      <c r="L73" s="5">
        <v>3.3784609999999997</v>
      </c>
      <c r="M73" s="5">
        <v>3.5162389999999997</v>
      </c>
      <c r="N73" s="5">
        <v>4.7114219999999998</v>
      </c>
      <c r="O73" s="5">
        <v>51.468753000000007</v>
      </c>
      <c r="P73" s="5">
        <v>9.4850989999999999</v>
      </c>
      <c r="Q73" s="5">
        <v>11.090016</v>
      </c>
      <c r="R73" s="5">
        <v>10.596076999999999</v>
      </c>
      <c r="S73" s="6">
        <v>15.555456999999999</v>
      </c>
      <c r="T73" s="9">
        <v>15.018673000000001</v>
      </c>
      <c r="U73" s="7">
        <v>18.250172999999997</v>
      </c>
      <c r="V73" s="7">
        <v>21.290492</v>
      </c>
      <c r="W73" s="7">
        <v>27.022634</v>
      </c>
      <c r="X73" s="7">
        <v>29.446687000000001</v>
      </c>
      <c r="Y73" s="7">
        <v>33.332686999999993</v>
      </c>
      <c r="Z73" s="7">
        <v>30.481838000000003</v>
      </c>
      <c r="AA73" s="7">
        <v>24.643304999999998</v>
      </c>
      <c r="AB73" s="7">
        <v>20.929202</v>
      </c>
      <c r="AC73" s="7">
        <v>30.264278999999998</v>
      </c>
      <c r="AD73" s="7">
        <v>39.215367999999998</v>
      </c>
      <c r="AE73" s="5">
        <f t="shared" si="0"/>
        <v>465.21840299999991</v>
      </c>
    </row>
    <row r="74" spans="1:31">
      <c r="A74" s="37" t="s">
        <v>184</v>
      </c>
      <c r="B74" s="4" t="s">
        <v>185</v>
      </c>
      <c r="C74" s="5">
        <v>1.004</v>
      </c>
      <c r="D74" s="5">
        <v>0.76861999999999997</v>
      </c>
      <c r="E74" s="5">
        <v>0.85571500000000011</v>
      </c>
      <c r="F74" s="5">
        <v>0.97038300000000011</v>
      </c>
      <c r="G74" s="5">
        <v>0.91089299999999995</v>
      </c>
      <c r="H74" s="5">
        <v>0.67263700000000004</v>
      </c>
      <c r="I74" s="5">
        <v>0.71880100000000002</v>
      </c>
      <c r="J74" s="5">
        <v>1.128312</v>
      </c>
      <c r="K74" s="5">
        <v>0.88616699999999993</v>
      </c>
      <c r="L74" s="5">
        <v>0.84481000000000006</v>
      </c>
      <c r="M74" s="5">
        <v>1.0836430000000001</v>
      </c>
      <c r="N74" s="5">
        <v>1.283088</v>
      </c>
      <c r="O74" s="5">
        <v>1.385777</v>
      </c>
      <c r="P74" s="5">
        <v>1.3603350000000001</v>
      </c>
      <c r="Q74" s="5">
        <v>1.105135</v>
      </c>
      <c r="R74" s="5">
        <v>1.233946</v>
      </c>
      <c r="S74" s="6">
        <v>1.845718</v>
      </c>
      <c r="T74" s="9">
        <v>2.0599229999999999</v>
      </c>
      <c r="U74" s="7">
        <v>2.4020219999999997</v>
      </c>
      <c r="V74" s="7">
        <v>2.4620160000000002</v>
      </c>
      <c r="W74" s="7">
        <v>2.3262799999999997</v>
      </c>
      <c r="X74" s="7">
        <v>2.3413010000000005</v>
      </c>
      <c r="Y74" s="7">
        <v>6.7635610000000002</v>
      </c>
      <c r="Z74" s="7">
        <v>12.236090000000001</v>
      </c>
      <c r="AA74" s="7">
        <v>8.0851030000000002</v>
      </c>
      <c r="AB74" s="7">
        <v>12.098347</v>
      </c>
      <c r="AC74" s="7">
        <v>3.8612950000000001</v>
      </c>
      <c r="AD74" s="7">
        <v>4.7613440000000002</v>
      </c>
      <c r="AE74" s="5">
        <f t="shared" si="0"/>
        <v>77.455262000000005</v>
      </c>
    </row>
    <row r="75" spans="1:31">
      <c r="A75" s="37" t="s">
        <v>186</v>
      </c>
      <c r="B75" s="4" t="s">
        <v>187</v>
      </c>
      <c r="C75" s="5">
        <v>4.0000000000000001E-3</v>
      </c>
      <c r="D75" s="5">
        <v>3.4576999999999997E-2</v>
      </c>
      <c r="E75" s="5">
        <v>7.0483000000000004E-2</v>
      </c>
      <c r="F75" s="5">
        <v>3.8292E-2</v>
      </c>
      <c r="G75" s="5">
        <v>9.2603000000000005E-2</v>
      </c>
      <c r="H75" s="5">
        <v>3.5206000000000001E-2</v>
      </c>
      <c r="I75" s="5">
        <v>2.0667000000000001E-2</v>
      </c>
      <c r="J75" s="5">
        <v>8.5962999999999998E-2</v>
      </c>
      <c r="K75" s="5">
        <v>2.5519E-2</v>
      </c>
      <c r="L75" s="5">
        <v>4.7312E-2</v>
      </c>
      <c r="M75" s="5">
        <v>6.432199999999999E-2</v>
      </c>
      <c r="N75" s="5">
        <v>1.9629000000000001E-2</v>
      </c>
      <c r="O75" s="5">
        <v>5.8866000000000002E-2</v>
      </c>
      <c r="P75" s="5">
        <v>4.0509999999999997E-2</v>
      </c>
      <c r="Q75" s="5">
        <v>1.6107E-2</v>
      </c>
      <c r="R75" s="5">
        <v>4.4371000000000001E-2</v>
      </c>
      <c r="S75" s="6">
        <v>0.11043800000000001</v>
      </c>
      <c r="T75" s="9">
        <v>4.4919000000000001E-2</v>
      </c>
      <c r="U75" s="7">
        <v>5.4928999999999999E-2</v>
      </c>
      <c r="V75" s="7">
        <v>0.10621299999999999</v>
      </c>
      <c r="W75" s="7">
        <v>0.12088800000000001</v>
      </c>
      <c r="X75" s="7">
        <v>0.20913399999999999</v>
      </c>
      <c r="Y75" s="7">
        <v>0.27686299999999997</v>
      </c>
      <c r="Z75" s="7">
        <v>8.9096999999999996E-2</v>
      </c>
      <c r="AA75" s="7">
        <v>0.138907</v>
      </c>
      <c r="AB75" s="7">
        <v>0.13130699999999998</v>
      </c>
      <c r="AC75" s="7">
        <v>4.9217999999999998E-2</v>
      </c>
      <c r="AD75" s="7">
        <v>0.21575500000000003</v>
      </c>
      <c r="AE75" s="5">
        <f t="shared" ref="AE75:AE109" si="1">SUM(C75:AD75)</f>
        <v>2.2460950000000004</v>
      </c>
    </row>
    <row r="76" spans="1:31">
      <c r="A76" s="37" t="s">
        <v>188</v>
      </c>
      <c r="B76" s="4" t="s">
        <v>189</v>
      </c>
      <c r="C76" s="5">
        <v>1.17</v>
      </c>
      <c r="D76" s="5">
        <v>6.3364000000000004E-2</v>
      </c>
      <c r="E76" s="5">
        <v>4.5406999999999996E-2</v>
      </c>
      <c r="F76" s="5">
        <v>5.3380000000000011E-2</v>
      </c>
      <c r="G76" s="5">
        <v>5.7049000000000002E-2</v>
      </c>
      <c r="H76" s="5">
        <v>5.8653999999999998E-2</v>
      </c>
      <c r="I76" s="5">
        <v>2.6702E-2</v>
      </c>
      <c r="J76" s="5">
        <v>3.9086999999999997E-2</v>
      </c>
      <c r="K76" s="5">
        <v>0.12022500000000001</v>
      </c>
      <c r="L76" s="5">
        <v>3.2653000000000001E-2</v>
      </c>
      <c r="M76" s="5">
        <v>0.14680400000000002</v>
      </c>
      <c r="N76" s="5">
        <v>3.3755E-2</v>
      </c>
      <c r="O76" s="5">
        <v>5.0388000000000002E-2</v>
      </c>
      <c r="P76" s="5">
        <v>5.1198999999999995E-2</v>
      </c>
      <c r="Q76" s="5">
        <v>5.9958000000000004E-2</v>
      </c>
      <c r="R76" s="5">
        <v>6.2535999999999994E-2</v>
      </c>
      <c r="S76" s="6">
        <v>4.5749000000000005E-2</v>
      </c>
      <c r="T76" s="9">
        <v>7.2682999999999998E-2</v>
      </c>
      <c r="U76" s="7">
        <v>0.127079</v>
      </c>
      <c r="V76" s="7">
        <v>0.10219499999999999</v>
      </c>
      <c r="W76" s="7">
        <v>9.1035000000000005E-2</v>
      </c>
      <c r="X76" s="7">
        <v>0.16441999999999998</v>
      </c>
      <c r="Y76" s="7">
        <v>0.12936599999999998</v>
      </c>
      <c r="Z76" s="7">
        <v>0.166715</v>
      </c>
      <c r="AA76" s="7">
        <v>7.3687000000000002E-2</v>
      </c>
      <c r="AB76" s="7">
        <v>0.13066900000000001</v>
      </c>
      <c r="AC76" s="7">
        <v>5.7261000000000006E-2</v>
      </c>
      <c r="AD76" s="7">
        <v>0.24749599999999999</v>
      </c>
      <c r="AE76" s="5">
        <f t="shared" si="1"/>
        <v>3.4795160000000003</v>
      </c>
    </row>
    <row r="77" spans="1:31">
      <c r="A77" s="37" t="s">
        <v>190</v>
      </c>
      <c r="B77" s="4" t="s">
        <v>191</v>
      </c>
      <c r="C77" s="5">
        <v>6.5990000000000002</v>
      </c>
      <c r="D77" s="5">
        <v>8.3487280000000013</v>
      </c>
      <c r="E77" s="5">
        <v>9.4851799999999997</v>
      </c>
      <c r="F77" s="5">
        <v>10.427128</v>
      </c>
      <c r="G77" s="5">
        <v>12.537977000000001</v>
      </c>
      <c r="H77" s="5">
        <v>13.116707999999999</v>
      </c>
      <c r="I77" s="5">
        <v>12.280317999999999</v>
      </c>
      <c r="J77" s="5">
        <v>11.854027</v>
      </c>
      <c r="K77" s="5">
        <v>12.361848999999999</v>
      </c>
      <c r="L77" s="5">
        <v>14.014241999999999</v>
      </c>
      <c r="M77" s="5">
        <v>18.374355000000001</v>
      </c>
      <c r="N77" s="5">
        <v>22.986740999999999</v>
      </c>
      <c r="O77" s="5">
        <v>25.573855000000002</v>
      </c>
      <c r="P77" s="5">
        <v>32.72325</v>
      </c>
      <c r="Q77" s="5">
        <v>27.798818999999998</v>
      </c>
      <c r="R77" s="5">
        <v>31.426554999999997</v>
      </c>
      <c r="S77" s="6">
        <v>35.634653</v>
      </c>
      <c r="T77" s="9">
        <v>41.588310999999997</v>
      </c>
      <c r="U77" s="7">
        <v>38.177489999999999</v>
      </c>
      <c r="V77" s="7">
        <v>40.437256000000005</v>
      </c>
      <c r="W77" s="7">
        <v>43.842742000000001</v>
      </c>
      <c r="X77" s="7">
        <v>46.718535000000003</v>
      </c>
      <c r="Y77" s="7">
        <v>50.43853</v>
      </c>
      <c r="Z77" s="7">
        <v>58.570247000000002</v>
      </c>
      <c r="AA77" s="7">
        <v>59.452492000000007</v>
      </c>
      <c r="AB77" s="7">
        <v>52.176431999999998</v>
      </c>
      <c r="AC77" s="7">
        <v>62.788001000000008</v>
      </c>
      <c r="AD77" s="7">
        <v>66.476534000000001</v>
      </c>
      <c r="AE77" s="5">
        <f t="shared" si="1"/>
        <v>866.20995500000004</v>
      </c>
    </row>
    <row r="78" spans="1:31">
      <c r="A78" s="37" t="s">
        <v>192</v>
      </c>
      <c r="B78" s="4" t="s">
        <v>193</v>
      </c>
      <c r="C78" s="5">
        <v>9.1869999999999994</v>
      </c>
      <c r="D78" s="5">
        <v>9.5700469999999989</v>
      </c>
      <c r="E78" s="5">
        <v>9.1242030000000014</v>
      </c>
      <c r="F78" s="5">
        <v>11.444433</v>
      </c>
      <c r="G78" s="5">
        <v>11.960655000000001</v>
      </c>
      <c r="H78" s="5">
        <v>7.3388220000000004</v>
      </c>
      <c r="I78" s="5">
        <v>7.6431339999999999</v>
      </c>
      <c r="J78" s="5">
        <v>6.9964569999999986</v>
      </c>
      <c r="K78" s="5">
        <v>6.7974799999999993</v>
      </c>
      <c r="L78" s="5">
        <v>8.7640320000000003</v>
      </c>
      <c r="M78" s="5">
        <v>12.681128999999999</v>
      </c>
      <c r="N78" s="5">
        <v>19.472809999999999</v>
      </c>
      <c r="O78" s="5">
        <v>24.472200000000001</v>
      </c>
      <c r="P78" s="5">
        <v>30.676454</v>
      </c>
      <c r="Q78" s="5">
        <v>26.352291999999998</v>
      </c>
      <c r="R78" s="5">
        <v>33.991222</v>
      </c>
      <c r="S78" s="6">
        <v>42.447206999999999</v>
      </c>
      <c r="T78" s="9">
        <v>54.667607000000004</v>
      </c>
      <c r="U78" s="7">
        <v>49.786225000000002</v>
      </c>
      <c r="V78" s="7">
        <v>53.814658999999999</v>
      </c>
      <c r="W78" s="7">
        <v>54.173946000000001</v>
      </c>
      <c r="X78" s="7">
        <v>48.127590999999995</v>
      </c>
      <c r="Y78" s="7">
        <v>46.003321</v>
      </c>
      <c r="Z78" s="7">
        <v>42.710278000000002</v>
      </c>
      <c r="AA78" s="7">
        <v>39.788916999999998</v>
      </c>
      <c r="AB78" s="7">
        <v>35.135873000000004</v>
      </c>
      <c r="AC78" s="7">
        <v>51.011415</v>
      </c>
      <c r="AD78" s="7">
        <v>76.304452000000012</v>
      </c>
      <c r="AE78" s="5">
        <f t="shared" si="1"/>
        <v>830.44386099999986</v>
      </c>
    </row>
    <row r="79" spans="1:31">
      <c r="A79" s="37" t="s">
        <v>194</v>
      </c>
      <c r="B79" s="4" t="s">
        <v>195</v>
      </c>
      <c r="C79" s="5">
        <v>14.919999999999998</v>
      </c>
      <c r="D79" s="5">
        <v>13.802709</v>
      </c>
      <c r="E79" s="5">
        <v>19.880016000000001</v>
      </c>
      <c r="F79" s="5">
        <v>28.017174000000001</v>
      </c>
      <c r="G79" s="5">
        <v>24.39752</v>
      </c>
      <c r="H79" s="5">
        <v>19.843727000000001</v>
      </c>
      <c r="I79" s="5">
        <v>19.139892000000003</v>
      </c>
      <c r="J79" s="5">
        <v>16.718462000000002</v>
      </c>
      <c r="K79" s="5">
        <v>17.507946999999998</v>
      </c>
      <c r="L79" s="5">
        <v>21.959419999999998</v>
      </c>
      <c r="M79" s="5">
        <v>24.277190000000001</v>
      </c>
      <c r="N79" s="5">
        <v>24.049998000000002</v>
      </c>
      <c r="O79" s="5">
        <v>28.513390999999999</v>
      </c>
      <c r="P79" s="5">
        <v>36.197405000000003</v>
      </c>
      <c r="Q79" s="5">
        <v>31.897159000000002</v>
      </c>
      <c r="R79" s="5">
        <v>40.063701000000002</v>
      </c>
      <c r="S79" s="6">
        <v>39.090749000000002</v>
      </c>
      <c r="T79" s="9">
        <v>41.612466999999995</v>
      </c>
      <c r="U79" s="7">
        <v>44.495007999999999</v>
      </c>
      <c r="V79" s="7">
        <v>50.834187999999997</v>
      </c>
      <c r="W79" s="7">
        <v>45.313258999999995</v>
      </c>
      <c r="X79" s="7">
        <v>34.006796000000001</v>
      </c>
      <c r="Y79" s="7">
        <v>35.919385999999996</v>
      </c>
      <c r="Z79" s="7">
        <v>30.787430999999998</v>
      </c>
      <c r="AA79" s="7">
        <v>33.425981</v>
      </c>
      <c r="AB79" s="7">
        <v>29.746880999999995</v>
      </c>
      <c r="AC79" s="7">
        <v>41.723071000000004</v>
      </c>
      <c r="AD79" s="7">
        <v>54.760384000000002</v>
      </c>
      <c r="AE79" s="5">
        <f t="shared" si="1"/>
        <v>862.90131200000008</v>
      </c>
    </row>
    <row r="80" spans="1:31">
      <c r="A80" s="37" t="s">
        <v>196</v>
      </c>
      <c r="B80" s="4" t="s">
        <v>197</v>
      </c>
      <c r="C80" s="5">
        <v>3.1539999999999999</v>
      </c>
      <c r="D80" s="5">
        <v>2.6045739999999999</v>
      </c>
      <c r="E80" s="5">
        <v>1.991957</v>
      </c>
      <c r="F80" s="5">
        <v>1.9610299999999998</v>
      </c>
      <c r="G80" s="5">
        <v>2.0235799999999999</v>
      </c>
      <c r="H80" s="5">
        <v>1.7728840000000001</v>
      </c>
      <c r="I80" s="5">
        <v>1.2937859999999999</v>
      </c>
      <c r="J80" s="5">
        <v>1.6057299999999999</v>
      </c>
      <c r="K80" s="5">
        <v>3.7169280000000002</v>
      </c>
      <c r="L80" s="5">
        <v>3.2445910000000002</v>
      </c>
      <c r="M80" s="5">
        <v>3.4478179999999998</v>
      </c>
      <c r="N80" s="5">
        <v>3.0058039999999999</v>
      </c>
      <c r="O80" s="5">
        <v>2.7290219999999996</v>
      </c>
      <c r="P80" s="5">
        <v>2.4766459999999997</v>
      </c>
      <c r="Q80" s="5">
        <v>4.5731380000000001</v>
      </c>
      <c r="R80" s="5">
        <v>5.0911080000000002</v>
      </c>
      <c r="S80" s="6">
        <v>5.3785360000000004</v>
      </c>
      <c r="T80" s="9">
        <v>5.3175890000000008</v>
      </c>
      <c r="U80" s="7">
        <v>5.1593369999999998</v>
      </c>
      <c r="V80" s="7">
        <v>4.4979320000000005</v>
      </c>
      <c r="W80" s="7">
        <v>3.7414559999999994</v>
      </c>
      <c r="X80" s="7">
        <v>4.8601809999999999</v>
      </c>
      <c r="Y80" s="7">
        <v>4.8803590000000003</v>
      </c>
      <c r="Z80" s="7">
        <v>3.381834</v>
      </c>
      <c r="AA80" s="7">
        <v>3.5070209999999999</v>
      </c>
      <c r="AB80" s="7">
        <v>2.5581500000000004</v>
      </c>
      <c r="AC80" s="7">
        <v>2.1216599999999999</v>
      </c>
      <c r="AD80" s="7">
        <v>2.5168010000000001</v>
      </c>
      <c r="AE80" s="5">
        <f t="shared" si="1"/>
        <v>92.613451999999981</v>
      </c>
    </row>
    <row r="81" spans="1:31">
      <c r="A81" s="37" t="s">
        <v>198</v>
      </c>
      <c r="B81" s="4" t="s">
        <v>199</v>
      </c>
      <c r="C81" s="5">
        <v>48.201000000000008</v>
      </c>
      <c r="D81" s="5">
        <v>55.370795999999984</v>
      </c>
      <c r="E81" s="5">
        <v>62.225726999999992</v>
      </c>
      <c r="F81" s="5">
        <v>44.515188000000002</v>
      </c>
      <c r="G81" s="5">
        <v>23.735861</v>
      </c>
      <c r="H81" s="5">
        <v>23.403687000000001</v>
      </c>
      <c r="I81" s="5">
        <v>24.275365999999998</v>
      </c>
      <c r="J81" s="5">
        <v>22.528993</v>
      </c>
      <c r="K81" s="5">
        <v>37.473371</v>
      </c>
      <c r="L81" s="5">
        <v>41.821223000000003</v>
      </c>
      <c r="M81" s="5">
        <v>70.700372000000002</v>
      </c>
      <c r="N81" s="5">
        <v>64.040846000000002</v>
      </c>
      <c r="O81" s="5">
        <v>130.33193499999999</v>
      </c>
      <c r="P81" s="5">
        <v>378.89318300000002</v>
      </c>
      <c r="Q81" s="5">
        <v>181.20674100000002</v>
      </c>
      <c r="R81" s="5">
        <v>213.172966</v>
      </c>
      <c r="S81" s="6">
        <v>366.65774399999998</v>
      </c>
      <c r="T81" s="9">
        <v>294.43573400000002</v>
      </c>
      <c r="U81" s="7">
        <v>225.579351</v>
      </c>
      <c r="V81" s="7">
        <v>164.206231</v>
      </c>
      <c r="W81" s="7">
        <v>97.771909999999991</v>
      </c>
      <c r="X81" s="7">
        <v>95.696938999999986</v>
      </c>
      <c r="Y81" s="7">
        <v>137.271781</v>
      </c>
      <c r="Z81" s="7">
        <v>169.26487299999999</v>
      </c>
      <c r="AA81" s="7">
        <v>186.87185300000002</v>
      </c>
      <c r="AB81" s="7">
        <v>176.283333</v>
      </c>
      <c r="AC81" s="7">
        <v>228.427381</v>
      </c>
      <c r="AD81" s="7">
        <v>482.49230699999998</v>
      </c>
      <c r="AE81" s="5">
        <f t="shared" si="1"/>
        <v>4046.8566919999998</v>
      </c>
    </row>
    <row r="82" spans="1:31">
      <c r="A82" s="37" t="s">
        <v>200</v>
      </c>
      <c r="B82" s="4" t="s">
        <v>201</v>
      </c>
      <c r="C82" s="5">
        <v>36.898000000000003</v>
      </c>
      <c r="D82" s="5">
        <v>42.089483999999999</v>
      </c>
      <c r="E82" s="5">
        <v>66.133009999999999</v>
      </c>
      <c r="F82" s="5">
        <v>84.666595000000001</v>
      </c>
      <c r="G82" s="5">
        <v>61.406574999999997</v>
      </c>
      <c r="H82" s="5">
        <v>45.633652000000005</v>
      </c>
      <c r="I82" s="5">
        <v>41.376625000000004</v>
      </c>
      <c r="J82" s="5">
        <v>47.588961999999995</v>
      </c>
      <c r="K82" s="5">
        <v>39.605181999999999</v>
      </c>
      <c r="L82" s="5">
        <v>45.848756999999999</v>
      </c>
      <c r="M82" s="5">
        <v>69.570334000000003</v>
      </c>
      <c r="N82" s="5">
        <v>91.631369000000007</v>
      </c>
      <c r="O82" s="5">
        <v>96.964890999999994</v>
      </c>
      <c r="P82" s="5">
        <v>142.95538299999998</v>
      </c>
      <c r="Q82" s="5">
        <v>108.322821</v>
      </c>
      <c r="R82" s="5">
        <v>105.55167100000001</v>
      </c>
      <c r="S82" s="6">
        <v>153.820447</v>
      </c>
      <c r="T82" s="9">
        <v>139.24839300000002</v>
      </c>
      <c r="U82" s="7">
        <v>159.47235599999999</v>
      </c>
      <c r="V82" s="7">
        <v>140.235163</v>
      </c>
      <c r="W82" s="7">
        <v>152.65766400000001</v>
      </c>
      <c r="X82" s="7">
        <v>163.17217299999999</v>
      </c>
      <c r="Y82" s="7">
        <v>164.63668699999999</v>
      </c>
      <c r="Z82" s="7">
        <v>167.03309299999998</v>
      </c>
      <c r="AA82" s="7">
        <v>156.63490400000001</v>
      </c>
      <c r="AB82" s="7">
        <v>134.19605000000001</v>
      </c>
      <c r="AC82" s="7">
        <v>327.54125400000004</v>
      </c>
      <c r="AD82" s="7">
        <v>254.49927699999998</v>
      </c>
      <c r="AE82" s="5">
        <f t="shared" si="1"/>
        <v>3239.3907720000002</v>
      </c>
    </row>
    <row r="83" spans="1:31">
      <c r="A83" s="37" t="s">
        <v>202</v>
      </c>
      <c r="B83" s="4" t="s">
        <v>203</v>
      </c>
      <c r="C83" s="5">
        <v>4.4969999999999999</v>
      </c>
      <c r="D83" s="5">
        <v>12.082388</v>
      </c>
      <c r="E83" s="5">
        <v>4.4503090000000007</v>
      </c>
      <c r="F83" s="5">
        <v>3.1987810000000003</v>
      </c>
      <c r="G83" s="5">
        <v>3.6824009999999996</v>
      </c>
      <c r="H83" s="5">
        <v>18.873429999999999</v>
      </c>
      <c r="I83" s="5">
        <v>3.8484989999999994</v>
      </c>
      <c r="J83" s="5">
        <v>3.4626830000000002</v>
      </c>
      <c r="K83" s="5">
        <v>4.2726180000000005</v>
      </c>
      <c r="L83" s="5">
        <v>7.6976239999999994</v>
      </c>
      <c r="M83" s="5">
        <v>9.840579</v>
      </c>
      <c r="N83" s="5">
        <v>20.823339999999998</v>
      </c>
      <c r="O83" s="5">
        <v>49.617338000000004</v>
      </c>
      <c r="P83" s="5">
        <v>44.86997800000001</v>
      </c>
      <c r="Q83" s="5">
        <v>32.670676999999998</v>
      </c>
      <c r="R83" s="5">
        <v>34.928499999999993</v>
      </c>
      <c r="S83" s="6">
        <v>56.949967000000008</v>
      </c>
      <c r="T83" s="9">
        <v>54.604284000000007</v>
      </c>
      <c r="U83" s="7">
        <v>53.810462000000001</v>
      </c>
      <c r="V83" s="7">
        <v>54.158993999999993</v>
      </c>
      <c r="W83" s="7">
        <v>42.411037999999991</v>
      </c>
      <c r="X83" s="7">
        <v>34.227267000000005</v>
      </c>
      <c r="Y83" s="7">
        <v>42.016935000000004</v>
      </c>
      <c r="Z83" s="7">
        <v>44.757947000000009</v>
      </c>
      <c r="AA83" s="7">
        <v>37.493504000000001</v>
      </c>
      <c r="AB83" s="7">
        <v>54.686930000000004</v>
      </c>
      <c r="AC83" s="7">
        <v>67.218002999999996</v>
      </c>
      <c r="AD83" s="7">
        <v>187.99223599999996</v>
      </c>
      <c r="AE83" s="5">
        <f t="shared" si="1"/>
        <v>989.14371199999994</v>
      </c>
    </row>
    <row r="84" spans="1:31">
      <c r="A84" s="37" t="s">
        <v>204</v>
      </c>
      <c r="B84" s="4" t="s">
        <v>205</v>
      </c>
      <c r="C84" s="5">
        <v>2.1000000000000001E-2</v>
      </c>
      <c r="D84" s="5">
        <v>1.8127000000000001E-2</v>
      </c>
      <c r="E84" s="5">
        <v>3.7085000000000007E-2</v>
      </c>
      <c r="F84" s="5">
        <v>0.16262000000000001</v>
      </c>
      <c r="G84" s="5">
        <v>2.3826000000000003E-2</v>
      </c>
      <c r="H84" s="5">
        <v>7.2794999999999999E-2</v>
      </c>
      <c r="I84" s="5">
        <v>8.4098999999999993E-2</v>
      </c>
      <c r="J84" s="5">
        <v>4.2276000000000001E-2</v>
      </c>
      <c r="K84" s="5">
        <v>1.5977999999999999E-2</v>
      </c>
      <c r="L84" s="5">
        <v>2.5411E-2</v>
      </c>
      <c r="M84" s="5">
        <v>3.0744E-2</v>
      </c>
      <c r="N84" s="5">
        <v>1.9818000000000002E-2</v>
      </c>
      <c r="O84" s="5">
        <v>2.7396999999999998E-2</v>
      </c>
      <c r="P84" s="5">
        <v>3.9022000000000001E-2</v>
      </c>
      <c r="Q84" s="5">
        <v>3.6769000000000003E-2</v>
      </c>
      <c r="R84" s="5">
        <v>2.2592999999999999E-2</v>
      </c>
      <c r="S84" s="6">
        <v>8.4471000000000004E-2</v>
      </c>
      <c r="T84" s="9">
        <v>4.8023999999999997E-2</v>
      </c>
      <c r="U84" s="7">
        <v>6.9293999999999994E-2</v>
      </c>
      <c r="V84" s="7">
        <v>4.8096E-2</v>
      </c>
      <c r="W84" s="7">
        <v>4.3568000000000003E-2</v>
      </c>
      <c r="X84" s="7">
        <v>4.0736999999999995E-2</v>
      </c>
      <c r="Y84" s="7">
        <v>2.0389000000000001E-2</v>
      </c>
      <c r="Z84" s="7">
        <v>0.13908700000000002</v>
      </c>
      <c r="AA84" s="7">
        <v>4.5695E-2</v>
      </c>
      <c r="AB84" s="7">
        <v>7.8263000000000013E-2</v>
      </c>
      <c r="AC84" s="7">
        <v>8.2899999999999998E-4</v>
      </c>
      <c r="AD84" s="7">
        <v>1.2319E-2</v>
      </c>
      <c r="AE84" s="5">
        <f t="shared" si="1"/>
        <v>1.3103319999999998</v>
      </c>
    </row>
    <row r="85" spans="1:31">
      <c r="A85" s="37" t="s">
        <v>206</v>
      </c>
      <c r="B85" s="4" t="s">
        <v>207</v>
      </c>
      <c r="C85" s="5">
        <v>3.3049999999999997</v>
      </c>
      <c r="D85" s="5">
        <v>8.7260579999999983</v>
      </c>
      <c r="E85" s="5">
        <v>19.457490000000004</v>
      </c>
      <c r="F85" s="5">
        <v>33.078054000000002</v>
      </c>
      <c r="G85" s="5">
        <v>43.323167000000005</v>
      </c>
      <c r="H85" s="5">
        <v>50.410136999999999</v>
      </c>
      <c r="I85" s="5">
        <v>49.865182999999995</v>
      </c>
      <c r="J85" s="5">
        <v>48.767522999999997</v>
      </c>
      <c r="K85" s="5">
        <v>57.226808999999996</v>
      </c>
      <c r="L85" s="5">
        <v>59.369510999999996</v>
      </c>
      <c r="M85" s="5">
        <v>69.314469000000003</v>
      </c>
      <c r="N85" s="5">
        <v>83.737076000000002</v>
      </c>
      <c r="O85" s="5">
        <v>74.367207000000008</v>
      </c>
      <c r="P85" s="5">
        <v>50.447448999999992</v>
      </c>
      <c r="Q85" s="5">
        <v>26.553601</v>
      </c>
      <c r="R85" s="5">
        <v>27.679083999999996</v>
      </c>
      <c r="S85" s="6">
        <v>27.902308999999995</v>
      </c>
      <c r="T85" s="9">
        <v>39.722923999999999</v>
      </c>
      <c r="U85" s="7">
        <v>57.528175999999995</v>
      </c>
      <c r="V85" s="7">
        <v>80.006776000000002</v>
      </c>
      <c r="W85" s="7">
        <v>79.015153999999995</v>
      </c>
      <c r="X85" s="7">
        <v>67.791854000000001</v>
      </c>
      <c r="Y85" s="7">
        <v>50.754820000000009</v>
      </c>
      <c r="Z85" s="7">
        <v>53.709850000000003</v>
      </c>
      <c r="AA85" s="7">
        <v>32.133659999999999</v>
      </c>
      <c r="AB85" s="7">
        <v>31.359754999999996</v>
      </c>
      <c r="AC85" s="7">
        <v>56.461517000000001</v>
      </c>
      <c r="AD85" s="7">
        <v>85.531848000000011</v>
      </c>
      <c r="AE85" s="5">
        <f t="shared" si="1"/>
        <v>1367.5464609999999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0.82099999999999995</v>
      </c>
      <c r="D87" s="5">
        <v>0.26342199999999999</v>
      </c>
      <c r="E87" s="5">
        <v>0.35274899999999998</v>
      </c>
      <c r="F87" s="5">
        <v>0.61751899999999993</v>
      </c>
      <c r="G87" s="5">
        <v>0.13077700000000003</v>
      </c>
      <c r="H87" s="5">
        <v>0.19390299999999999</v>
      </c>
      <c r="I87" s="5">
        <v>0.15907499999999999</v>
      </c>
      <c r="J87" s="5">
        <v>0.12645100000000001</v>
      </c>
      <c r="K87" s="5">
        <v>0.17742900000000003</v>
      </c>
      <c r="L87" s="5">
        <v>1.6378450000000004</v>
      </c>
      <c r="M87" s="5">
        <v>0.21752099999999996</v>
      </c>
      <c r="N87" s="5">
        <v>0.30488599999999999</v>
      </c>
      <c r="O87" s="5">
        <v>0.42456499999999997</v>
      </c>
      <c r="P87" s="5">
        <v>1.7771810000000003</v>
      </c>
      <c r="Q87" s="5">
        <v>0.59850900000000007</v>
      </c>
      <c r="R87" s="5">
        <v>0.53202400000000005</v>
      </c>
      <c r="S87" s="6">
        <v>0.78448899999999999</v>
      </c>
      <c r="T87" s="9">
        <v>0.82654799999999984</v>
      </c>
      <c r="U87" s="7">
        <v>0.98801200000000011</v>
      </c>
      <c r="V87" s="7">
        <v>0.59865699999999999</v>
      </c>
      <c r="W87" s="7">
        <v>0.79538500000000001</v>
      </c>
      <c r="X87" s="7">
        <v>0.47085399999999999</v>
      </c>
      <c r="Y87" s="7">
        <v>0.53891899999999993</v>
      </c>
      <c r="Z87" s="7">
        <v>0.42876200000000003</v>
      </c>
      <c r="AA87" s="7">
        <v>1.4579740000000001</v>
      </c>
      <c r="AB87" s="7">
        <v>0.61448999999999998</v>
      </c>
      <c r="AC87" s="7">
        <v>0.147675</v>
      </c>
      <c r="AD87" s="7">
        <v>0.13089099999999998</v>
      </c>
      <c r="AE87" s="5">
        <f t="shared" si="1"/>
        <v>16.117511999999998</v>
      </c>
    </row>
    <row r="88" spans="1:31">
      <c r="A88" s="37" t="s">
        <v>210</v>
      </c>
      <c r="B88" s="4" t="s">
        <v>211</v>
      </c>
      <c r="C88" s="5">
        <v>4.7720000000000002</v>
      </c>
      <c r="D88" s="5">
        <v>4.4807430000000004</v>
      </c>
      <c r="E88" s="5">
        <v>10.291903</v>
      </c>
      <c r="F88" s="5">
        <v>10.856318999999999</v>
      </c>
      <c r="G88" s="5">
        <v>13.269857999999999</v>
      </c>
      <c r="H88" s="5">
        <v>13.248368000000001</v>
      </c>
      <c r="I88" s="5">
        <v>12.498054</v>
      </c>
      <c r="J88" s="5">
        <v>8.6747750000000003</v>
      </c>
      <c r="K88" s="5">
        <v>15.49769</v>
      </c>
      <c r="L88" s="5">
        <v>11.398855000000001</v>
      </c>
      <c r="M88" s="5">
        <v>17.132483000000001</v>
      </c>
      <c r="N88" s="5">
        <v>38.316568000000004</v>
      </c>
      <c r="O88" s="5">
        <v>38.770295000000004</v>
      </c>
      <c r="P88" s="5">
        <v>28.810392</v>
      </c>
      <c r="Q88" s="5">
        <v>22.282662000000002</v>
      </c>
      <c r="R88" s="5">
        <v>33.078355000000002</v>
      </c>
      <c r="S88" s="6">
        <v>36.087594000000003</v>
      </c>
      <c r="T88" s="9">
        <v>27.869845999999999</v>
      </c>
      <c r="U88" s="7">
        <v>24.753236000000001</v>
      </c>
      <c r="V88" s="7">
        <v>30.704985000000001</v>
      </c>
      <c r="W88" s="7">
        <v>24.659742999999999</v>
      </c>
      <c r="X88" s="7">
        <v>26.237613</v>
      </c>
      <c r="Y88" s="7">
        <v>38.836345999999999</v>
      </c>
      <c r="Z88" s="7">
        <v>35.090264000000005</v>
      </c>
      <c r="AA88" s="7">
        <v>23.580334000000001</v>
      </c>
      <c r="AB88" s="7">
        <v>18.877939999999999</v>
      </c>
      <c r="AC88" s="7">
        <v>27.721848000000001</v>
      </c>
      <c r="AD88" s="7">
        <v>22.943897999999997</v>
      </c>
      <c r="AE88" s="5">
        <f t="shared" si="1"/>
        <v>620.74296700000002</v>
      </c>
    </row>
    <row r="89" spans="1:31">
      <c r="A89" s="37" t="s">
        <v>212</v>
      </c>
      <c r="B89" s="4" t="s">
        <v>213</v>
      </c>
      <c r="C89" s="5">
        <v>0.2</v>
      </c>
      <c r="D89" s="5">
        <v>4.9401999999999995E-2</v>
      </c>
      <c r="E89" s="5">
        <v>3.3730000000000001E-3</v>
      </c>
      <c r="F89" s="5">
        <v>1.3488E-2</v>
      </c>
      <c r="G89" s="5">
        <v>4.8120000000000003E-2</v>
      </c>
      <c r="H89" s="5">
        <v>2.3085000000000001E-2</v>
      </c>
      <c r="I89" s="5">
        <v>3.6419999999999998E-3</v>
      </c>
      <c r="J89" s="5">
        <v>3.6466999999999999E-2</v>
      </c>
      <c r="K89" s="5">
        <v>2.6673000000000002E-2</v>
      </c>
      <c r="L89" s="5">
        <v>0.16808100000000001</v>
      </c>
      <c r="M89" s="5">
        <v>5.7711999999999999E-2</v>
      </c>
      <c r="N89" s="5">
        <v>0.114232</v>
      </c>
      <c r="O89" s="5">
        <v>0.155389</v>
      </c>
      <c r="P89" s="5">
        <v>4.1330999999999993E-2</v>
      </c>
      <c r="Q89" s="5">
        <v>0.11587299999999999</v>
      </c>
      <c r="R89" s="5">
        <v>0.12931499999999999</v>
      </c>
      <c r="S89" s="6">
        <v>0.11286099999999999</v>
      </c>
      <c r="T89" s="9">
        <v>0.73310200000000003</v>
      </c>
      <c r="U89" s="7">
        <v>0.664605</v>
      </c>
      <c r="V89" s="7">
        <v>0.56017899999999998</v>
      </c>
      <c r="W89" s="7">
        <v>0.96592999999999996</v>
      </c>
      <c r="X89" s="7">
        <v>1.9584000000000001E-2</v>
      </c>
      <c r="Y89" s="7">
        <v>5.1589000000000003E-2</v>
      </c>
      <c r="Z89" s="7">
        <v>5.0102999999999995E-2</v>
      </c>
      <c r="AA89" s="7">
        <v>0</v>
      </c>
      <c r="AB89" s="7">
        <v>0</v>
      </c>
      <c r="AC89" s="7">
        <v>0</v>
      </c>
      <c r="AD89" s="7">
        <v>3.8059999999999999E-3</v>
      </c>
      <c r="AE89" s="5">
        <f t="shared" si="1"/>
        <v>4.3479419999999998</v>
      </c>
    </row>
    <row r="90" spans="1:31">
      <c r="A90" s="37" t="s">
        <v>214</v>
      </c>
      <c r="B90" s="4" t="s">
        <v>215</v>
      </c>
      <c r="C90" s="5">
        <v>2.3E-2</v>
      </c>
      <c r="D90" s="5">
        <v>1.2818E-2</v>
      </c>
      <c r="E90" s="5">
        <v>1.0668E-2</v>
      </c>
      <c r="F90" s="5">
        <v>8.2434999999999994E-2</v>
      </c>
      <c r="G90" s="5">
        <v>8.8500000000000002E-3</v>
      </c>
      <c r="H90" s="5">
        <v>5.2940000000000001E-3</v>
      </c>
      <c r="I90" s="5">
        <v>1.0695E-2</v>
      </c>
      <c r="J90" s="5">
        <v>1.1856999999999999E-2</v>
      </c>
      <c r="K90" s="5">
        <v>4.6714000000000006E-2</v>
      </c>
      <c r="L90" s="5">
        <v>3.5539000000000001E-2</v>
      </c>
      <c r="M90" s="5">
        <v>4.4185000000000002E-2</v>
      </c>
      <c r="N90" s="5">
        <v>9.5266000000000003E-2</v>
      </c>
      <c r="O90" s="5">
        <v>0.137295</v>
      </c>
      <c r="P90" s="5">
        <v>0.10069199999999999</v>
      </c>
      <c r="Q90" s="5">
        <v>3.0782999999999998E-2</v>
      </c>
      <c r="R90" s="5">
        <v>3.4541999999999996E-2</v>
      </c>
      <c r="S90" s="6">
        <v>4.7875000000000001E-2</v>
      </c>
      <c r="T90" s="9">
        <v>0.17104400000000003</v>
      </c>
      <c r="U90" s="7">
        <v>0.47263499999999997</v>
      </c>
      <c r="V90" s="7">
        <v>2.793E-2</v>
      </c>
      <c r="W90" s="7">
        <v>4.2655999999999999E-2</v>
      </c>
      <c r="X90" s="7">
        <v>4.9548999999999996E-2</v>
      </c>
      <c r="Y90" s="7">
        <v>1.9609999999999999E-2</v>
      </c>
      <c r="Z90" s="7">
        <v>1.8206E-2</v>
      </c>
      <c r="AA90" s="7">
        <v>3.7508E-2</v>
      </c>
      <c r="AB90" s="7">
        <v>1.8794999999999999E-2</v>
      </c>
      <c r="AC90" s="7">
        <v>0</v>
      </c>
      <c r="AD90" s="7">
        <v>0</v>
      </c>
      <c r="AE90" s="5">
        <f t="shared" si="1"/>
        <v>1.596441</v>
      </c>
    </row>
    <row r="91" spans="1:31">
      <c r="A91" s="37" t="s">
        <v>216</v>
      </c>
      <c r="B91" s="4" t="s">
        <v>217</v>
      </c>
      <c r="C91" s="5">
        <v>6.633</v>
      </c>
      <c r="D91" s="5">
        <v>7.4919789999999997</v>
      </c>
      <c r="E91" s="5">
        <v>9.8816210000000009</v>
      </c>
      <c r="F91" s="5">
        <v>12.371193999999999</v>
      </c>
      <c r="G91" s="5">
        <v>10.820164000000002</v>
      </c>
      <c r="H91" s="5">
        <v>15.756587</v>
      </c>
      <c r="I91" s="5">
        <v>26.043196999999999</v>
      </c>
      <c r="J91" s="5">
        <v>39.545366000000001</v>
      </c>
      <c r="K91" s="5">
        <v>29.341869000000003</v>
      </c>
      <c r="L91" s="5">
        <v>26.451865000000002</v>
      </c>
      <c r="M91" s="5">
        <v>41.879627000000006</v>
      </c>
      <c r="N91" s="5">
        <v>41.480913999999999</v>
      </c>
      <c r="O91" s="5">
        <v>43.261198999999998</v>
      </c>
      <c r="P91" s="5">
        <v>46.721532999999994</v>
      </c>
      <c r="Q91" s="5">
        <v>43.490871000000006</v>
      </c>
      <c r="R91" s="5">
        <v>49.063046</v>
      </c>
      <c r="S91" s="6">
        <v>70.419102999999993</v>
      </c>
      <c r="T91" s="9">
        <v>78.84079100000001</v>
      </c>
      <c r="U91" s="7">
        <v>70.144564000000003</v>
      </c>
      <c r="V91" s="7">
        <v>73.003674000000004</v>
      </c>
      <c r="W91" s="7">
        <v>71.548017999999985</v>
      </c>
      <c r="X91" s="7">
        <v>75.820122999999995</v>
      </c>
      <c r="Y91" s="7">
        <v>62.487554000000003</v>
      </c>
      <c r="Z91" s="7">
        <v>54.598225000000006</v>
      </c>
      <c r="AA91" s="7">
        <v>55.398472999999996</v>
      </c>
      <c r="AB91" s="7">
        <v>51.290055999999993</v>
      </c>
      <c r="AC91" s="7">
        <v>72.037633</v>
      </c>
      <c r="AD91" s="7">
        <v>72.526654000000008</v>
      </c>
      <c r="AE91" s="5">
        <f t="shared" si="1"/>
        <v>1258.3489</v>
      </c>
    </row>
    <row r="92" spans="1:31">
      <c r="A92" s="37" t="s">
        <v>218</v>
      </c>
      <c r="B92" s="4" t="s">
        <v>219</v>
      </c>
      <c r="C92" s="5">
        <v>6.5290000000000008</v>
      </c>
      <c r="D92" s="5">
        <v>9.2084629999999983</v>
      </c>
      <c r="E92" s="5">
        <v>15.862595000000001</v>
      </c>
      <c r="F92" s="5">
        <v>21.426486999999998</v>
      </c>
      <c r="G92" s="5">
        <v>19.671527999999999</v>
      </c>
      <c r="H92" s="5">
        <v>21.527529000000001</v>
      </c>
      <c r="I92" s="5">
        <v>17.451514</v>
      </c>
      <c r="J92" s="5">
        <v>21.469382</v>
      </c>
      <c r="K92" s="5">
        <v>20.124560999999996</v>
      </c>
      <c r="L92" s="5">
        <v>20.900559000000001</v>
      </c>
      <c r="M92" s="5">
        <v>26.740845000000004</v>
      </c>
      <c r="N92" s="5">
        <v>33.002749999999999</v>
      </c>
      <c r="O92" s="5">
        <v>47.110492000000001</v>
      </c>
      <c r="P92" s="5">
        <v>59.775512999999997</v>
      </c>
      <c r="Q92" s="5">
        <v>49.234121000000002</v>
      </c>
      <c r="R92" s="5">
        <v>59.700427000000005</v>
      </c>
      <c r="S92" s="6">
        <v>75.116557</v>
      </c>
      <c r="T92" s="9">
        <v>83.006895000000014</v>
      </c>
      <c r="U92" s="7">
        <v>93.579503000000003</v>
      </c>
      <c r="V92" s="7">
        <v>92.326447000000002</v>
      </c>
      <c r="W92" s="7">
        <v>97.427091000000004</v>
      </c>
      <c r="X92" s="7">
        <v>94.79556199999999</v>
      </c>
      <c r="Y92" s="7">
        <v>96.327284000000006</v>
      </c>
      <c r="Z92" s="7">
        <v>99.647991000000005</v>
      </c>
      <c r="AA92" s="7">
        <v>99.909679999999994</v>
      </c>
      <c r="AB92" s="7">
        <v>93.767803999999998</v>
      </c>
      <c r="AC92" s="7">
        <v>124.12944300000001</v>
      </c>
      <c r="AD92" s="7">
        <v>160.964291</v>
      </c>
      <c r="AE92" s="5">
        <f t="shared" si="1"/>
        <v>1660.7343140000003</v>
      </c>
    </row>
    <row r="93" spans="1:31">
      <c r="A93" s="37" t="s">
        <v>220</v>
      </c>
      <c r="B93" s="4" t="s">
        <v>221</v>
      </c>
      <c r="C93" s="5">
        <v>82.611000000000004</v>
      </c>
      <c r="D93" s="5">
        <v>63.663481000000004</v>
      </c>
      <c r="E93" s="5">
        <v>107.58769900000001</v>
      </c>
      <c r="F93" s="5">
        <v>115.46941199999998</v>
      </c>
      <c r="G93" s="5">
        <v>81.451459999999997</v>
      </c>
      <c r="H93" s="5">
        <v>83.794316000000009</v>
      </c>
      <c r="I93" s="5">
        <v>83.609712999999999</v>
      </c>
      <c r="J93" s="5">
        <v>92.773477999999997</v>
      </c>
      <c r="K93" s="5">
        <v>86.495656000000011</v>
      </c>
      <c r="L93" s="5">
        <v>120.47067200000001</v>
      </c>
      <c r="M93" s="5">
        <v>141.61671200000001</v>
      </c>
      <c r="N93" s="5">
        <v>191.72865400000001</v>
      </c>
      <c r="O93" s="5">
        <v>275.38188300000002</v>
      </c>
      <c r="P93" s="5">
        <v>296.11104399999999</v>
      </c>
      <c r="Q93" s="5">
        <v>240.224852</v>
      </c>
      <c r="R93" s="5">
        <v>254.58956999999998</v>
      </c>
      <c r="S93" s="6">
        <v>341.566419</v>
      </c>
      <c r="T93" s="9">
        <v>340.87485900000001</v>
      </c>
      <c r="U93" s="7">
        <v>325.84405000000004</v>
      </c>
      <c r="V93" s="7">
        <v>311.37871000000001</v>
      </c>
      <c r="W93" s="7">
        <v>374.40380300000004</v>
      </c>
      <c r="X93" s="7">
        <v>317.57897300000002</v>
      </c>
      <c r="Y93" s="7">
        <v>335.461455</v>
      </c>
      <c r="Z93" s="7">
        <v>357.56895199999997</v>
      </c>
      <c r="AA93" s="7">
        <v>343.133734</v>
      </c>
      <c r="AB93" s="7">
        <v>336.08126700000003</v>
      </c>
      <c r="AC93" s="7">
        <v>446.91359499999999</v>
      </c>
      <c r="AD93" s="7">
        <v>509.26074700000009</v>
      </c>
      <c r="AE93" s="5">
        <f t="shared" si="1"/>
        <v>6657.6461660000004</v>
      </c>
    </row>
    <row r="94" spans="1:31">
      <c r="A94" s="37" t="s">
        <v>222</v>
      </c>
      <c r="B94" s="4" t="s">
        <v>223</v>
      </c>
      <c r="C94" s="5">
        <v>44.156999999999996</v>
      </c>
      <c r="D94" s="5">
        <v>69.899339999999995</v>
      </c>
      <c r="E94" s="5">
        <v>89.597534999999993</v>
      </c>
      <c r="F94" s="5">
        <v>93.005355999999992</v>
      </c>
      <c r="G94" s="5">
        <v>118.422459</v>
      </c>
      <c r="H94" s="5">
        <v>133.69896399999999</v>
      </c>
      <c r="I94" s="5">
        <v>169.71713599999998</v>
      </c>
      <c r="J94" s="5">
        <v>177.59067200000001</v>
      </c>
      <c r="K94" s="5">
        <v>212.945179</v>
      </c>
      <c r="L94" s="5">
        <v>199.18833999999998</v>
      </c>
      <c r="M94" s="5">
        <v>407.61374999999998</v>
      </c>
      <c r="N94" s="5">
        <v>579.04068999999993</v>
      </c>
      <c r="O94" s="5">
        <v>586.90540499999997</v>
      </c>
      <c r="P94" s="5">
        <v>760.60080300000004</v>
      </c>
      <c r="Q94" s="5">
        <v>557.05084999999997</v>
      </c>
      <c r="R94" s="5">
        <v>784.32824200000005</v>
      </c>
      <c r="S94" s="6">
        <v>807.24581999999987</v>
      </c>
      <c r="T94" s="9">
        <v>1037.9136109999999</v>
      </c>
      <c r="U94" s="7">
        <v>1038.4630259999999</v>
      </c>
      <c r="V94" s="7">
        <v>977.39650800000004</v>
      </c>
      <c r="W94" s="7">
        <v>1008.159612</v>
      </c>
      <c r="X94" s="7">
        <v>919.84685599999989</v>
      </c>
      <c r="Y94" s="7">
        <v>995.62122199999988</v>
      </c>
      <c r="Z94" s="7">
        <v>988.67563100000007</v>
      </c>
      <c r="AA94" s="7">
        <v>1003.3397190000001</v>
      </c>
      <c r="AB94" s="7">
        <v>857.74936500000013</v>
      </c>
      <c r="AC94" s="7">
        <v>1201.064558</v>
      </c>
      <c r="AD94" s="7">
        <v>1289.5610160000001</v>
      </c>
      <c r="AE94" s="5">
        <f t="shared" si="1"/>
        <v>17108.798664999998</v>
      </c>
    </row>
    <row r="95" spans="1:31">
      <c r="A95" s="37" t="s">
        <v>224</v>
      </c>
      <c r="B95" s="4" t="s">
        <v>225</v>
      </c>
      <c r="C95" s="5">
        <v>2.8999999999999998E-2</v>
      </c>
      <c r="D95" s="5">
        <v>3.5006850000000003</v>
      </c>
      <c r="E95" s="5">
        <v>12.218883999999999</v>
      </c>
      <c r="F95" s="5">
        <v>4.7898869999999993</v>
      </c>
      <c r="G95" s="5">
        <v>0.29659700000000006</v>
      </c>
      <c r="H95" s="5">
        <v>8.8917999999999997E-2</v>
      </c>
      <c r="I95" s="5">
        <v>4.5518999999999997E-2</v>
      </c>
      <c r="J95" s="5">
        <v>5.2531000000000001E-2</v>
      </c>
      <c r="K95" s="5">
        <v>8.0299000000000009E-2</v>
      </c>
      <c r="L95" s="5">
        <v>0.135181</v>
      </c>
      <c r="M95" s="5">
        <v>0.55951999999999991</v>
      </c>
      <c r="N95" s="5">
        <v>0.11892599999999999</v>
      </c>
      <c r="O95" s="5">
        <v>1.436164</v>
      </c>
      <c r="P95" s="5">
        <v>4.3814120000000001</v>
      </c>
      <c r="Q95" s="5">
        <v>0.12173600000000001</v>
      </c>
      <c r="R95" s="5">
        <v>8.1998000000000001E-2</v>
      </c>
      <c r="S95" s="6">
        <v>0.17493000000000003</v>
      </c>
      <c r="T95" s="9">
        <v>0.25578999999999996</v>
      </c>
      <c r="U95" s="7">
        <v>0.25057499999999999</v>
      </c>
      <c r="V95" s="7">
        <v>7.9015000000000002E-2</v>
      </c>
      <c r="W95" s="7">
        <v>0.201097</v>
      </c>
      <c r="X95" s="7">
        <v>2.6757000000000003E-2</v>
      </c>
      <c r="Y95" s="7">
        <v>0.19294899999999998</v>
      </c>
      <c r="Z95" s="7">
        <v>0.24826900000000002</v>
      </c>
      <c r="AA95" s="7">
        <v>0.12409799999999999</v>
      </c>
      <c r="AB95" s="7">
        <v>0.455121</v>
      </c>
      <c r="AC95" s="7">
        <v>8.2982E-2</v>
      </c>
      <c r="AD95" s="7">
        <v>5.6470000000000001E-3</v>
      </c>
      <c r="AE95" s="5">
        <f t="shared" si="1"/>
        <v>30.034486999999991</v>
      </c>
    </row>
    <row r="96" spans="1:31">
      <c r="A96" s="37" t="s">
        <v>226</v>
      </c>
      <c r="B96" s="4" t="s">
        <v>227</v>
      </c>
      <c r="C96" s="5">
        <v>63.042999999999999</v>
      </c>
      <c r="D96" s="5">
        <v>99.625224000000003</v>
      </c>
      <c r="E96" s="5">
        <v>151.47169699999998</v>
      </c>
      <c r="F96" s="5">
        <v>182.65757400000001</v>
      </c>
      <c r="G96" s="5">
        <v>112.284432</v>
      </c>
      <c r="H96" s="5">
        <v>81.782419000000004</v>
      </c>
      <c r="I96" s="5">
        <v>54.014400999999992</v>
      </c>
      <c r="J96" s="5">
        <v>33.150782</v>
      </c>
      <c r="K96" s="5">
        <v>44.641266999999999</v>
      </c>
      <c r="L96" s="5">
        <v>32.055413999999999</v>
      </c>
      <c r="M96" s="5">
        <v>57.632889999999996</v>
      </c>
      <c r="N96" s="5">
        <v>69.109497000000005</v>
      </c>
      <c r="O96" s="5">
        <v>118.48987899999999</v>
      </c>
      <c r="P96" s="5">
        <v>173.33891499999999</v>
      </c>
      <c r="Q96" s="5">
        <v>73.562820000000002</v>
      </c>
      <c r="R96" s="5">
        <v>138.63740300000001</v>
      </c>
      <c r="S96" s="6">
        <v>243.71391900000003</v>
      </c>
      <c r="T96" s="9">
        <v>300.20134100000001</v>
      </c>
      <c r="U96" s="7">
        <v>249.32033999999999</v>
      </c>
      <c r="V96" s="7">
        <v>281.80494399999998</v>
      </c>
      <c r="W96" s="7">
        <v>339.42228499999999</v>
      </c>
      <c r="X96" s="7">
        <v>390.56716399999999</v>
      </c>
      <c r="Y96" s="7">
        <v>420.19940600000001</v>
      </c>
      <c r="Z96" s="7">
        <v>402.717333</v>
      </c>
      <c r="AA96" s="7">
        <v>375.57390899999996</v>
      </c>
      <c r="AB96" s="7">
        <v>227.86473699999999</v>
      </c>
      <c r="AC96" s="7">
        <v>349.22385399999996</v>
      </c>
      <c r="AD96" s="7">
        <v>349.58224900000005</v>
      </c>
      <c r="AE96" s="5">
        <f t="shared" si="1"/>
        <v>5415.6890949999997</v>
      </c>
    </row>
    <row r="97" spans="1:31">
      <c r="A97" s="37" t="s">
        <v>228</v>
      </c>
      <c r="B97" s="4" t="s">
        <v>229</v>
      </c>
      <c r="C97" s="5">
        <v>0.318</v>
      </c>
      <c r="D97" s="5">
        <v>0.20286000000000001</v>
      </c>
      <c r="E97" s="5">
        <v>0.158914</v>
      </c>
      <c r="F97" s="5">
        <v>0.16599800000000001</v>
      </c>
      <c r="G97" s="5">
        <v>7.8245000000000009E-2</v>
      </c>
      <c r="H97" s="5">
        <v>1.4172159999999998</v>
      </c>
      <c r="I97" s="5">
        <v>2.5149889999999999</v>
      </c>
      <c r="J97" s="5">
        <v>0.69536199999999992</v>
      </c>
      <c r="K97" s="5">
        <v>4.0660000000000002E-2</v>
      </c>
      <c r="L97" s="5">
        <v>3.8780000000000002E-2</v>
      </c>
      <c r="M97" s="5">
        <v>0.167375</v>
      </c>
      <c r="N97" s="5">
        <v>9.3051999999999996E-2</v>
      </c>
      <c r="O97" s="5">
        <v>0.31723799999999996</v>
      </c>
      <c r="P97" s="5">
        <v>2.6395949999999995</v>
      </c>
      <c r="Q97" s="5">
        <v>35.850108999999996</v>
      </c>
      <c r="R97" s="5">
        <v>25.078561999999998</v>
      </c>
      <c r="S97" s="6">
        <v>22.960673</v>
      </c>
      <c r="T97" s="9">
        <v>12.218345000000001</v>
      </c>
      <c r="U97" s="7">
        <v>24.724421</v>
      </c>
      <c r="V97" s="7">
        <v>3.0434329999999998</v>
      </c>
      <c r="W97" s="7">
        <v>0.194438</v>
      </c>
      <c r="X97" s="7">
        <v>2.2505320000000002</v>
      </c>
      <c r="Y97" s="7">
        <v>6.2161730000000004</v>
      </c>
      <c r="Z97" s="7">
        <v>1.6764000000000001</v>
      </c>
      <c r="AA97" s="7">
        <v>1.7586139999999999</v>
      </c>
      <c r="AB97" s="7">
        <v>0</v>
      </c>
      <c r="AC97" s="7">
        <v>0</v>
      </c>
      <c r="AD97" s="7">
        <v>0</v>
      </c>
      <c r="AE97" s="5">
        <f t="shared" si="1"/>
        <v>144.81998399999995</v>
      </c>
    </row>
    <row r="98" spans="1:31">
      <c r="A98" s="37" t="s">
        <v>230</v>
      </c>
      <c r="B98" s="4" t="s">
        <v>231</v>
      </c>
      <c r="C98" s="5">
        <v>0.32900000000000001</v>
      </c>
      <c r="D98" s="5">
        <v>1.2744409999999999</v>
      </c>
      <c r="E98" s="5">
        <v>1.6055699999999999</v>
      </c>
      <c r="F98" s="5">
        <v>0.18986599999999998</v>
      </c>
      <c r="G98" s="5">
        <v>0.10805100000000001</v>
      </c>
      <c r="H98" s="5">
        <v>0.11321400000000001</v>
      </c>
      <c r="I98" s="5">
        <v>0.153701</v>
      </c>
      <c r="J98" s="5">
        <v>9.9334999999999993E-2</v>
      </c>
      <c r="K98" s="5">
        <v>8.0956E-2</v>
      </c>
      <c r="L98" s="5">
        <v>0.13260699999999997</v>
      </c>
      <c r="M98" s="5">
        <v>1.7565200000000001</v>
      </c>
      <c r="N98" s="5">
        <v>2.0708000000000001E-2</v>
      </c>
      <c r="O98" s="5">
        <v>0.78149099999999994</v>
      </c>
      <c r="P98" s="5">
        <v>0.17977200000000002</v>
      </c>
      <c r="Q98" s="5">
        <v>5.4858030000000007</v>
      </c>
      <c r="R98" s="5">
        <v>7.4537990000000001</v>
      </c>
      <c r="S98" s="6">
        <v>0.96480199999999994</v>
      </c>
      <c r="T98" s="9">
        <v>6.0968719999999994</v>
      </c>
      <c r="U98" s="7">
        <v>1.2945119999999999</v>
      </c>
      <c r="V98" s="7">
        <v>0.52332199999999995</v>
      </c>
      <c r="W98" s="7">
        <v>0.10069499999999999</v>
      </c>
      <c r="X98" s="7">
        <v>1.4441759999999999</v>
      </c>
      <c r="Y98" s="7">
        <v>0</v>
      </c>
      <c r="Z98" s="7">
        <v>0.20030199999999998</v>
      </c>
      <c r="AA98" s="7">
        <v>0.38752199999999998</v>
      </c>
      <c r="AB98" s="7">
        <v>0</v>
      </c>
      <c r="AC98" s="7">
        <v>0</v>
      </c>
      <c r="AD98" s="7">
        <v>0</v>
      </c>
      <c r="AE98" s="5">
        <f t="shared" si="1"/>
        <v>30.777037</v>
      </c>
    </row>
    <row r="99" spans="1:31">
      <c r="A99" s="37" t="s">
        <v>232</v>
      </c>
      <c r="B99" s="4" t="s">
        <v>233</v>
      </c>
      <c r="C99" s="5">
        <v>8.2330000000000005</v>
      </c>
      <c r="D99" s="5">
        <v>11.135740999999999</v>
      </c>
      <c r="E99" s="5">
        <v>16.538285000000002</v>
      </c>
      <c r="F99" s="5">
        <v>21.189927000000001</v>
      </c>
      <c r="G99" s="5">
        <v>19.951160000000002</v>
      </c>
      <c r="H99" s="5">
        <v>15.214964999999999</v>
      </c>
      <c r="I99" s="5">
        <v>16.272607999999998</v>
      </c>
      <c r="J99" s="5">
        <v>14.958504</v>
      </c>
      <c r="K99" s="5">
        <v>17.531835000000001</v>
      </c>
      <c r="L99" s="5">
        <v>12.561643999999999</v>
      </c>
      <c r="M99" s="5">
        <v>17.645985</v>
      </c>
      <c r="N99" s="5">
        <v>20.244767</v>
      </c>
      <c r="O99" s="5">
        <v>19.149073000000001</v>
      </c>
      <c r="P99" s="5">
        <v>23.133773999999999</v>
      </c>
      <c r="Q99" s="5">
        <v>16.713875999999999</v>
      </c>
      <c r="R99" s="5">
        <v>16.373096</v>
      </c>
      <c r="S99" s="6">
        <v>20.701114</v>
      </c>
      <c r="T99" s="9">
        <v>26.142911999999999</v>
      </c>
      <c r="U99" s="7">
        <v>24.04468</v>
      </c>
      <c r="V99" s="7">
        <v>28.241416999999998</v>
      </c>
      <c r="W99" s="7">
        <v>25.983824000000002</v>
      </c>
      <c r="X99" s="7">
        <v>29.285517999999996</v>
      </c>
      <c r="Y99" s="7">
        <v>38.127299999999998</v>
      </c>
      <c r="Z99" s="7">
        <v>42.166516999999999</v>
      </c>
      <c r="AA99" s="7">
        <v>49.733167000000002</v>
      </c>
      <c r="AB99" s="7">
        <v>42.308593000000002</v>
      </c>
      <c r="AC99" s="7">
        <v>50.879041999999998</v>
      </c>
      <c r="AD99" s="7">
        <v>54.703617000000001</v>
      </c>
      <c r="AE99" s="5">
        <f t="shared" si="1"/>
        <v>699.16594099999998</v>
      </c>
    </row>
    <row r="100" spans="1:31">
      <c r="A100" s="37" t="s">
        <v>234</v>
      </c>
      <c r="B100" s="4" t="s">
        <v>235</v>
      </c>
      <c r="C100" s="5">
        <v>8.6879999999999988</v>
      </c>
      <c r="D100" s="5">
        <v>8.6225699999999978</v>
      </c>
      <c r="E100" s="5">
        <v>6.5418200000000004</v>
      </c>
      <c r="F100" s="5">
        <v>7.461856</v>
      </c>
      <c r="G100" s="5">
        <v>6.2349379999999996</v>
      </c>
      <c r="H100" s="5">
        <v>6.6109330000000002</v>
      </c>
      <c r="I100" s="5">
        <v>5.5607429999999995</v>
      </c>
      <c r="J100" s="5">
        <v>4.4527069999999993</v>
      </c>
      <c r="K100" s="5">
        <v>2.8058240000000003</v>
      </c>
      <c r="L100" s="5">
        <v>2.7157940000000003</v>
      </c>
      <c r="M100" s="5">
        <v>3.525817</v>
      </c>
      <c r="N100" s="5">
        <v>3.5738780000000006</v>
      </c>
      <c r="O100" s="5">
        <v>1.6143480000000001</v>
      </c>
      <c r="P100" s="5">
        <v>2.0462949999999998</v>
      </c>
      <c r="Q100" s="5">
        <v>1.6046770000000001</v>
      </c>
      <c r="R100" s="5">
        <v>1.950661</v>
      </c>
      <c r="S100" s="6">
        <v>1.3339699999999999</v>
      </c>
      <c r="T100" s="9">
        <v>1.8325710000000002</v>
      </c>
      <c r="U100" s="7">
        <v>1.5972840000000001</v>
      </c>
      <c r="V100" s="7">
        <v>1.6411530000000001</v>
      </c>
      <c r="W100" s="7">
        <v>1.543361</v>
      </c>
      <c r="X100" s="7">
        <v>1.1383719999999999</v>
      </c>
      <c r="Y100" s="7">
        <v>0.93159899999999995</v>
      </c>
      <c r="Z100" s="7">
        <v>0.74462200000000012</v>
      </c>
      <c r="AA100" s="7">
        <v>0.76480000000000004</v>
      </c>
      <c r="AB100" s="7">
        <v>0.532358</v>
      </c>
      <c r="AC100" s="7">
        <v>0.52994200000000002</v>
      </c>
      <c r="AD100" s="7">
        <v>0.61098500000000011</v>
      </c>
      <c r="AE100" s="5">
        <f t="shared" si="1"/>
        <v>87.211878000000027</v>
      </c>
    </row>
    <row r="101" spans="1:31">
      <c r="A101" s="37" t="s">
        <v>236</v>
      </c>
      <c r="B101" s="4" t="s">
        <v>237</v>
      </c>
      <c r="C101" s="5">
        <v>3.2000000000000001E-2</v>
      </c>
      <c r="D101" s="5">
        <v>3.6416000000000004E-2</v>
      </c>
      <c r="E101" s="5">
        <v>0.11942</v>
      </c>
      <c r="F101" s="5">
        <v>0.13906399999999999</v>
      </c>
      <c r="G101" s="5">
        <v>5.8321999999999999E-2</v>
      </c>
      <c r="H101" s="5">
        <v>6.3136999999999999E-2</v>
      </c>
      <c r="I101" s="5">
        <v>8.7273000000000003E-2</v>
      </c>
      <c r="J101" s="5">
        <v>0.13342499999999999</v>
      </c>
      <c r="K101" s="5">
        <v>0.10395900000000001</v>
      </c>
      <c r="L101" s="5">
        <v>9.4545000000000004E-2</v>
      </c>
      <c r="M101" s="5">
        <v>7.3734999999999995E-2</v>
      </c>
      <c r="N101" s="5">
        <v>9.0597999999999998E-2</v>
      </c>
      <c r="O101" s="5">
        <v>7.2592000000000004E-2</v>
      </c>
      <c r="P101" s="5">
        <v>9.2898999999999995E-2</v>
      </c>
      <c r="Q101" s="5">
        <v>0.135661</v>
      </c>
      <c r="R101" s="5">
        <v>9.1937999999999992E-2</v>
      </c>
      <c r="S101" s="6">
        <v>9.2730999999999994E-2</v>
      </c>
      <c r="T101" s="9">
        <v>0.118076</v>
      </c>
      <c r="U101" s="7">
        <v>7.0104999999999987E-2</v>
      </c>
      <c r="V101" s="7">
        <v>0.31616900000000003</v>
      </c>
      <c r="W101" s="7">
        <v>0.11122399999999999</v>
      </c>
      <c r="X101" s="7">
        <v>0.11737299999999999</v>
      </c>
      <c r="Y101" s="7">
        <v>8.6618000000000001E-2</v>
      </c>
      <c r="Z101" s="7">
        <v>0.16791700000000001</v>
      </c>
      <c r="AA101" s="7">
        <v>0.106433</v>
      </c>
      <c r="AB101" s="7">
        <v>4.5585999999999995E-2</v>
      </c>
      <c r="AC101" s="7">
        <v>2.7021999999999997E-2</v>
      </c>
      <c r="AD101" s="7">
        <v>0.34260799999999997</v>
      </c>
      <c r="AE101" s="5">
        <f t="shared" si="1"/>
        <v>3.0268460000000008</v>
      </c>
    </row>
    <row r="102" spans="1:31">
      <c r="A102" s="37" t="s">
        <v>238</v>
      </c>
      <c r="B102" s="4" t="s">
        <v>239</v>
      </c>
      <c r="C102" s="5">
        <v>0.52</v>
      </c>
      <c r="D102" s="5">
        <v>0.49065099999999995</v>
      </c>
      <c r="E102" s="5">
        <v>0.78438300000000005</v>
      </c>
      <c r="F102" s="5">
        <v>0.58095300000000005</v>
      </c>
      <c r="G102" s="5">
        <v>0.30848799999999998</v>
      </c>
      <c r="H102" s="5">
        <v>0.27340200000000003</v>
      </c>
      <c r="I102" s="5">
        <v>0.43353399999999997</v>
      </c>
      <c r="J102" s="5">
        <v>0.65346199999999999</v>
      </c>
      <c r="K102" s="5">
        <v>1.4004390000000002</v>
      </c>
      <c r="L102" s="5">
        <v>1.1733210000000001</v>
      </c>
      <c r="M102" s="5">
        <v>1.8105260000000001</v>
      </c>
      <c r="N102" s="5">
        <v>2.0904229999999999</v>
      </c>
      <c r="O102" s="5">
        <v>2.5796379999999997</v>
      </c>
      <c r="P102" s="5">
        <v>3.3940919999999997</v>
      </c>
      <c r="Q102" s="5">
        <v>2.7252149999999999</v>
      </c>
      <c r="R102" s="5">
        <v>2.8237720000000004</v>
      </c>
      <c r="S102" s="6">
        <v>4.2124410000000001</v>
      </c>
      <c r="T102" s="9">
        <v>3.4086850000000002</v>
      </c>
      <c r="U102" s="7">
        <v>2.1178079999999997</v>
      </c>
      <c r="V102" s="7">
        <v>1.091369</v>
      </c>
      <c r="W102" s="7">
        <v>0.75975499999999996</v>
      </c>
      <c r="X102" s="7">
        <v>0</v>
      </c>
      <c r="Y102" s="7">
        <v>0</v>
      </c>
      <c r="Z102" s="7">
        <v>0.80068600000000001</v>
      </c>
      <c r="AA102" s="7">
        <v>1.0467880000000001</v>
      </c>
      <c r="AB102" s="7">
        <v>0.86789499999999997</v>
      </c>
      <c r="AC102" s="7">
        <v>0</v>
      </c>
      <c r="AD102" s="7">
        <v>0</v>
      </c>
      <c r="AE102" s="5">
        <f t="shared" si="1"/>
        <v>36.347725999999987</v>
      </c>
    </row>
    <row r="103" spans="1:31">
      <c r="A103" s="37" t="s">
        <v>240</v>
      </c>
      <c r="B103" s="4" t="s">
        <v>241</v>
      </c>
      <c r="C103" s="5">
        <v>4.444</v>
      </c>
      <c r="D103" s="5">
        <v>6.9890650000000001</v>
      </c>
      <c r="E103" s="5">
        <v>13.605738000000002</v>
      </c>
      <c r="F103" s="5">
        <v>16.611690000000003</v>
      </c>
      <c r="G103" s="5">
        <v>16.569769999999998</v>
      </c>
      <c r="H103" s="5">
        <v>18.814361999999999</v>
      </c>
      <c r="I103" s="5">
        <v>14.394017</v>
      </c>
      <c r="J103" s="5">
        <v>14.009647000000001</v>
      </c>
      <c r="K103" s="5">
        <v>12.666380000000002</v>
      </c>
      <c r="L103" s="5">
        <v>21.830132000000003</v>
      </c>
      <c r="M103" s="5">
        <v>24.257122000000003</v>
      </c>
      <c r="N103" s="5">
        <v>22.752090999999997</v>
      </c>
      <c r="O103" s="5">
        <v>32.727952999999999</v>
      </c>
      <c r="P103" s="5">
        <v>33.981323000000003</v>
      </c>
      <c r="Q103" s="5">
        <v>26.144808000000001</v>
      </c>
      <c r="R103" s="5">
        <v>28.310708999999999</v>
      </c>
      <c r="S103" s="6">
        <v>35.990476000000001</v>
      </c>
      <c r="T103" s="9">
        <v>38.955473000000005</v>
      </c>
      <c r="U103" s="7">
        <v>34.851668000000004</v>
      </c>
      <c r="V103" s="7">
        <v>38.917450000000002</v>
      </c>
      <c r="W103" s="7">
        <v>49.758779000000004</v>
      </c>
      <c r="X103" s="7">
        <v>41.985753000000003</v>
      </c>
      <c r="Y103" s="7">
        <v>42.083260999999993</v>
      </c>
      <c r="Z103" s="7">
        <v>40.259200999999997</v>
      </c>
      <c r="AA103" s="7">
        <v>39.246120000000005</v>
      </c>
      <c r="AB103" s="7">
        <v>30.780281000000002</v>
      </c>
      <c r="AC103" s="7">
        <v>55.062998999999998</v>
      </c>
      <c r="AD103" s="7">
        <v>82.849755000000002</v>
      </c>
      <c r="AE103" s="5">
        <f t="shared" si="1"/>
        <v>838.85002299999996</v>
      </c>
    </row>
    <row r="104" spans="1:31">
      <c r="A104" s="37" t="s">
        <v>242</v>
      </c>
      <c r="B104" s="4" t="s">
        <v>243</v>
      </c>
      <c r="C104" s="5">
        <v>5.9020000000000001</v>
      </c>
      <c r="D104" s="5">
        <v>3.9668859999999997</v>
      </c>
      <c r="E104" s="5">
        <v>5.8106159999999996</v>
      </c>
      <c r="F104" s="5">
        <v>5.793361</v>
      </c>
      <c r="G104" s="5">
        <v>5.9550160000000005</v>
      </c>
      <c r="H104" s="5">
        <v>5.7293449999999995</v>
      </c>
      <c r="I104" s="5">
        <v>7.1198699999999997</v>
      </c>
      <c r="J104" s="5">
        <v>5.7903079999999996</v>
      </c>
      <c r="K104" s="5">
        <v>6.4925459999999999</v>
      </c>
      <c r="L104" s="5">
        <v>11.532156000000001</v>
      </c>
      <c r="M104" s="5">
        <v>14.74005</v>
      </c>
      <c r="N104" s="5">
        <v>16.732777000000002</v>
      </c>
      <c r="O104" s="5">
        <v>26.294619000000001</v>
      </c>
      <c r="P104" s="5">
        <v>16.214135000000002</v>
      </c>
      <c r="Q104" s="5">
        <v>14.235963999999999</v>
      </c>
      <c r="R104" s="5">
        <v>9.1550539999999998</v>
      </c>
      <c r="S104" s="6">
        <v>11.471392999999999</v>
      </c>
      <c r="T104" s="9">
        <v>11.779915999999998</v>
      </c>
      <c r="U104" s="7">
        <v>16.196543999999999</v>
      </c>
      <c r="V104" s="7">
        <v>20.083053000000003</v>
      </c>
      <c r="W104" s="7">
        <v>17.942688</v>
      </c>
      <c r="X104" s="7">
        <v>20.283967999999998</v>
      </c>
      <c r="Y104" s="7">
        <v>15.997477</v>
      </c>
      <c r="Z104" s="7">
        <v>14.894820000000001</v>
      </c>
      <c r="AA104" s="7">
        <v>12.634768999999999</v>
      </c>
      <c r="AB104" s="7">
        <v>10.596669000000002</v>
      </c>
      <c r="AC104" s="7">
        <v>18.484555</v>
      </c>
      <c r="AD104" s="7">
        <v>25.434921999999997</v>
      </c>
      <c r="AE104" s="5">
        <f t="shared" si="1"/>
        <v>357.26547699999998</v>
      </c>
    </row>
    <row r="105" spans="1:31">
      <c r="A105" s="37" t="s">
        <v>244</v>
      </c>
      <c r="B105" s="4" t="s">
        <v>245</v>
      </c>
      <c r="C105" s="5">
        <v>6.7869999999999999</v>
      </c>
      <c r="D105" s="5">
        <v>7.7510610000000009</v>
      </c>
      <c r="E105" s="5">
        <v>11.341448999999999</v>
      </c>
      <c r="F105" s="5">
        <v>11.313046999999999</v>
      </c>
      <c r="G105" s="5">
        <v>10.659672999999998</v>
      </c>
      <c r="H105" s="5">
        <v>10.596235999999999</v>
      </c>
      <c r="I105" s="5">
        <v>10.149896999999999</v>
      </c>
      <c r="J105" s="5">
        <v>12.029096999999998</v>
      </c>
      <c r="K105" s="5">
        <v>13.029192999999999</v>
      </c>
      <c r="L105" s="5">
        <v>12.976100000000001</v>
      </c>
      <c r="M105" s="5">
        <v>17.595983</v>
      </c>
      <c r="N105" s="5">
        <v>18.602540000000001</v>
      </c>
      <c r="O105" s="5">
        <v>18.420633000000002</v>
      </c>
      <c r="P105" s="5">
        <v>20.551547999999997</v>
      </c>
      <c r="Q105" s="5">
        <v>19.277506000000002</v>
      </c>
      <c r="R105" s="5">
        <v>23.814548000000002</v>
      </c>
      <c r="S105" s="6">
        <v>26.366669000000002</v>
      </c>
      <c r="T105" s="9">
        <v>27.979948</v>
      </c>
      <c r="U105" s="7">
        <v>26.827950999999999</v>
      </c>
      <c r="V105" s="7">
        <v>30.292778000000002</v>
      </c>
      <c r="W105" s="7">
        <v>28.041563999999997</v>
      </c>
      <c r="X105" s="7">
        <v>27.751165999999998</v>
      </c>
      <c r="Y105" s="7">
        <v>29.000525000000003</v>
      </c>
      <c r="Z105" s="7">
        <v>27.830978000000002</v>
      </c>
      <c r="AA105" s="7">
        <v>26.085950999999998</v>
      </c>
      <c r="AB105" s="7">
        <v>21.395557</v>
      </c>
      <c r="AC105" s="7">
        <v>24.004237000000003</v>
      </c>
      <c r="AD105" s="7">
        <v>33.892354000000005</v>
      </c>
      <c r="AE105" s="5">
        <f t="shared" si="1"/>
        <v>554.36518899999999</v>
      </c>
    </row>
    <row r="106" spans="1:31">
      <c r="A106" s="37" t="s">
        <v>246</v>
      </c>
      <c r="B106" s="4" t="s">
        <v>247</v>
      </c>
      <c r="C106" s="5">
        <v>7.0999999999999994E-2</v>
      </c>
      <c r="D106" s="5">
        <v>0.68752799999999992</v>
      </c>
      <c r="E106" s="5">
        <v>9.1868000000000005E-2</v>
      </c>
      <c r="F106" s="5">
        <v>0.176841</v>
      </c>
      <c r="G106" s="5">
        <v>0.23169699999999999</v>
      </c>
      <c r="H106" s="5">
        <v>0.12714300000000001</v>
      </c>
      <c r="I106" s="5">
        <v>4.5594000000000003E-2</v>
      </c>
      <c r="J106" s="5">
        <v>7.0157000000000011E-2</v>
      </c>
      <c r="K106" s="5">
        <v>4.2550999999999999E-2</v>
      </c>
      <c r="L106" s="5">
        <v>0.13217499999999999</v>
      </c>
      <c r="M106" s="5">
        <v>7.1927999999999992E-2</v>
      </c>
      <c r="N106" s="5">
        <v>4.1466999999999997E-2</v>
      </c>
      <c r="O106" s="5">
        <v>0.10018099999999999</v>
      </c>
      <c r="P106" s="5">
        <v>3.0991999999999999E-2</v>
      </c>
      <c r="Q106" s="5">
        <v>0.145952</v>
      </c>
      <c r="R106" s="5">
        <v>0.23234100000000002</v>
      </c>
      <c r="S106" s="6">
        <v>3.6303000000000002E-2</v>
      </c>
      <c r="T106" s="9">
        <v>0.13442000000000004</v>
      </c>
      <c r="U106" s="7">
        <v>4.2636999999999994E-2</v>
      </c>
      <c r="V106" s="7">
        <v>2.6374000000000002E-2</v>
      </c>
      <c r="W106" s="7">
        <v>4.6854000000000007E-2</v>
      </c>
      <c r="X106" s="7">
        <v>5.0660000000000002E-3</v>
      </c>
      <c r="Y106" s="7">
        <v>3.4457000000000002E-2</v>
      </c>
      <c r="Z106" s="7">
        <v>4.4740000000000005E-3</v>
      </c>
      <c r="AA106" s="7">
        <v>7.1029999999999999E-3</v>
      </c>
      <c r="AB106" s="7">
        <v>3.2550000000000001E-3</v>
      </c>
      <c r="AC106" s="7">
        <v>8.8800000000000007E-3</v>
      </c>
      <c r="AD106" s="7">
        <v>0</v>
      </c>
      <c r="AE106" s="5">
        <f t="shared" si="1"/>
        <v>2.649238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1.3069999999999999</v>
      </c>
      <c r="D108" s="10">
        <v>1.2370939999999999</v>
      </c>
      <c r="E108" s="10">
        <v>1.881907</v>
      </c>
      <c r="F108" s="10">
        <v>2.1089340000000001</v>
      </c>
      <c r="G108" s="10">
        <v>1.832452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2.8188760000000004</v>
      </c>
      <c r="Q108" s="10">
        <v>3.4381490000000001</v>
      </c>
      <c r="R108" s="10">
        <v>4.1932130000000001</v>
      </c>
      <c r="S108" s="10">
        <v>7.0303769999999997</v>
      </c>
      <c r="T108" s="10">
        <v>81.232722999999993</v>
      </c>
      <c r="U108" s="10">
        <v>5.4642849999999994</v>
      </c>
      <c r="V108" s="10">
        <v>33.719916999999995</v>
      </c>
      <c r="W108" s="10">
        <v>29.896186</v>
      </c>
      <c r="X108" s="10">
        <v>28.171172000000002</v>
      </c>
      <c r="Y108" s="7">
        <v>34.129037999999994</v>
      </c>
      <c r="Z108" s="7">
        <v>36.405388000000002</v>
      </c>
      <c r="AA108" s="7">
        <v>57.321235999999992</v>
      </c>
      <c r="AB108" s="7">
        <v>31.992142999999999</v>
      </c>
      <c r="AC108" s="7">
        <v>259.32256699999999</v>
      </c>
      <c r="AD108" s="7">
        <v>287.15697899999998</v>
      </c>
      <c r="AE108" s="5">
        <f t="shared" si="1"/>
        <v>910.65963599999998</v>
      </c>
    </row>
    <row r="109" spans="1:31">
      <c r="A109" s="37"/>
      <c r="B109" s="4" t="s">
        <v>351</v>
      </c>
      <c r="C109" s="5">
        <f>SUM(C10:C108)</f>
        <v>920.11800000000028</v>
      </c>
      <c r="D109" s="5">
        <f t="shared" ref="D109:AD109" si="2">SUM(D10:D108)</f>
        <v>1135.8837060000003</v>
      </c>
      <c r="E109" s="5">
        <f t="shared" si="2"/>
        <v>1509.7044259999989</v>
      </c>
      <c r="F109" s="5">
        <f t="shared" si="2"/>
        <v>1632.0162249999996</v>
      </c>
      <c r="G109" s="5">
        <f t="shared" si="2"/>
        <v>1556.5704509999998</v>
      </c>
      <c r="H109" s="5">
        <f t="shared" si="2"/>
        <v>1772.3721609999998</v>
      </c>
      <c r="I109" s="5">
        <f t="shared" si="2"/>
        <v>1843.3577039999991</v>
      </c>
      <c r="J109" s="5">
        <f t="shared" si="2"/>
        <v>1757.9743450000003</v>
      </c>
      <c r="K109" s="5">
        <f t="shared" si="2"/>
        <v>1824.7670239999995</v>
      </c>
      <c r="L109" s="5">
        <f t="shared" si="2"/>
        <v>1933.0576829999995</v>
      </c>
      <c r="M109" s="5">
        <f t="shared" si="2"/>
        <v>2780.674994</v>
      </c>
      <c r="N109" s="5">
        <f t="shared" si="2"/>
        <v>3326.038024</v>
      </c>
      <c r="O109" s="5">
        <f t="shared" si="2"/>
        <v>4134.5058589999999</v>
      </c>
      <c r="P109" s="5">
        <f t="shared" si="2"/>
        <v>4801.0761739999998</v>
      </c>
      <c r="Q109" s="5">
        <f t="shared" si="2"/>
        <v>3674.0305330000006</v>
      </c>
      <c r="R109" s="5">
        <f t="shared" si="2"/>
        <v>4543.0055720000009</v>
      </c>
      <c r="S109" s="5">
        <f t="shared" si="2"/>
        <v>5379.8235750000003</v>
      </c>
      <c r="T109" s="5">
        <f t="shared" si="2"/>
        <v>5861.8767970000017</v>
      </c>
      <c r="U109" s="5">
        <f t="shared" si="2"/>
        <v>5722.7234650000009</v>
      </c>
      <c r="V109" s="5">
        <f t="shared" si="2"/>
        <v>5738.9686640000009</v>
      </c>
      <c r="W109" s="5">
        <f t="shared" si="2"/>
        <v>5940.599932000001</v>
      </c>
      <c r="X109" s="5">
        <f t="shared" si="2"/>
        <v>5624.4020989999999</v>
      </c>
      <c r="Y109" s="5">
        <f t="shared" si="2"/>
        <v>5854.0210500000003</v>
      </c>
      <c r="Z109" s="5">
        <f t="shared" si="2"/>
        <v>6338.6607019999983</v>
      </c>
      <c r="AA109" s="5">
        <f t="shared" si="2"/>
        <v>6432.8728790000014</v>
      </c>
      <c r="AB109" s="5">
        <f t="shared" si="2"/>
        <v>6230.0161220000036</v>
      </c>
      <c r="AC109" s="5">
        <f t="shared" si="2"/>
        <v>8041.7288580000004</v>
      </c>
      <c r="AD109" s="5">
        <f t="shared" si="2"/>
        <v>9023.6674120000007</v>
      </c>
      <c r="AE109" s="5">
        <f t="shared" si="1"/>
        <v>115334.514436</v>
      </c>
    </row>
    <row r="110" spans="1:31">
      <c r="A110" s="55"/>
      <c r="B110" s="5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IFERROR((C10/C$109*100),"--")</f>
        <v>3.6517055421152501E-2</v>
      </c>
      <c r="D113" s="20">
        <f t="shared" ref="D113:AE122" si="3">IFERROR((D10/D$109*100),"--")</f>
        <v>1.0084835216396701E-2</v>
      </c>
      <c r="E113" s="20">
        <f t="shared" si="3"/>
        <v>1.7776128583728495E-2</v>
      </c>
      <c r="F113" s="20">
        <f t="shared" si="3"/>
        <v>9.6169387041479953E-3</v>
      </c>
      <c r="G113" s="20">
        <f t="shared" si="3"/>
        <v>1.1206174438679488E-2</v>
      </c>
      <c r="H113" s="20">
        <f t="shared" si="3"/>
        <v>4.9404973699538942E-3</v>
      </c>
      <c r="I113" s="20">
        <f t="shared" si="3"/>
        <v>1.5399941063202353E-2</v>
      </c>
      <c r="J113" s="20">
        <f t="shared" si="3"/>
        <v>2.0064627279870791E-2</v>
      </c>
      <c r="K113" s="20">
        <f t="shared" si="3"/>
        <v>1.2791934363671407E-2</v>
      </c>
      <c r="L113" s="20">
        <f t="shared" si="3"/>
        <v>1.0976082186575913E-2</v>
      </c>
      <c r="M113" s="20">
        <f t="shared" si="3"/>
        <v>6.0840982986161965E-3</v>
      </c>
      <c r="N113" s="20">
        <f t="shared" si="3"/>
        <v>6.3054901503435132E-3</v>
      </c>
      <c r="O113" s="20">
        <f t="shared" si="3"/>
        <v>5.9026400813718136E-3</v>
      </c>
      <c r="P113" s="20">
        <f t="shared" si="3"/>
        <v>8.4548752256476904E-3</v>
      </c>
      <c r="Q113" s="20">
        <f t="shared" si="3"/>
        <v>8.4079595208960099E-3</v>
      </c>
      <c r="R113" s="20">
        <f t="shared" si="3"/>
        <v>1.3505024158046526E-2</v>
      </c>
      <c r="S113" s="20">
        <f t="shared" si="3"/>
        <v>1.2193819943249718E-2</v>
      </c>
      <c r="T113" s="20">
        <f t="shared" si="3"/>
        <v>3.2629379057896285E-2</v>
      </c>
      <c r="U113" s="20">
        <f t="shared" si="3"/>
        <v>1.7440437339042377E-2</v>
      </c>
      <c r="V113" s="20">
        <f t="shared" si="3"/>
        <v>1.3425948896242308E-2</v>
      </c>
      <c r="W113" s="20">
        <f t="shared" si="3"/>
        <v>4.3798775035908269E-3</v>
      </c>
      <c r="X113" s="20">
        <f t="shared" si="3"/>
        <v>3.5401451833502705E-3</v>
      </c>
      <c r="Y113" s="20">
        <f t="shared" si="3"/>
        <v>5.4157475228074218E-3</v>
      </c>
      <c r="Z113" s="20">
        <f t="shared" si="3"/>
        <v>4.8038065817898089E-3</v>
      </c>
      <c r="AA113" s="20">
        <f t="shared" si="3"/>
        <v>6.5749783643439521E-3</v>
      </c>
      <c r="AB113" s="20">
        <f t="shared" si="3"/>
        <v>4.6031502067435566E-3</v>
      </c>
      <c r="AC113" s="20">
        <f t="shared" si="3"/>
        <v>3.9550948013323331E-3</v>
      </c>
      <c r="AD113" s="20">
        <f t="shared" si="3"/>
        <v>4.4901477581186363E-3</v>
      </c>
      <c r="AE113" s="20">
        <f t="shared" si="3"/>
        <v>9.5569613778679046E-3</v>
      </c>
    </row>
    <row r="114" spans="1:31">
      <c r="A114" s="37" t="s">
        <v>58</v>
      </c>
      <c r="B114" s="4" t="s">
        <v>59</v>
      </c>
      <c r="C114" s="20">
        <f t="shared" ref="C114:R177" si="4">IFERROR((C11/C$109*100),"--")</f>
        <v>2.2931841350783265E-2</v>
      </c>
      <c r="D114" s="20">
        <f t="shared" si="4"/>
        <v>1.5179722984775339E-2</v>
      </c>
      <c r="E114" s="20">
        <f t="shared" si="4"/>
        <v>2.2608862643686799E-2</v>
      </c>
      <c r="F114" s="20">
        <f t="shared" si="4"/>
        <v>5.9954673551116215E-2</v>
      </c>
      <c r="G114" s="20">
        <f t="shared" si="4"/>
        <v>3.3125002448090295E-2</v>
      </c>
      <c r="H114" s="20">
        <f t="shared" si="4"/>
        <v>9.513741171880212E-2</v>
      </c>
      <c r="I114" s="20">
        <f t="shared" si="4"/>
        <v>0.29216060389763632</v>
      </c>
      <c r="J114" s="20">
        <f t="shared" si="4"/>
        <v>0.25034432456407657</v>
      </c>
      <c r="K114" s="20">
        <f t="shared" si="4"/>
        <v>1.5290719107164228E-2</v>
      </c>
      <c r="L114" s="20">
        <f t="shared" si="4"/>
        <v>1.4250376614343384E-2</v>
      </c>
      <c r="M114" s="20">
        <f t="shared" si="4"/>
        <v>7.8547942665463458E-2</v>
      </c>
      <c r="N114" s="20">
        <f t="shared" si="4"/>
        <v>7.0221295822443672E-2</v>
      </c>
      <c r="O114" s="20">
        <f t="shared" si="4"/>
        <v>6.3819113818796014E-2</v>
      </c>
      <c r="P114" s="20">
        <f t="shared" si="4"/>
        <v>6.1989955837763809E-2</v>
      </c>
      <c r="Q114" s="20">
        <f t="shared" si="4"/>
        <v>3.4716777352378075E-2</v>
      </c>
      <c r="R114" s="20">
        <f t="shared" si="4"/>
        <v>1.2348983313111375E-2</v>
      </c>
      <c r="S114" s="20">
        <f t="shared" si="3"/>
        <v>1.25277528269131E-2</v>
      </c>
      <c r="T114" s="20">
        <f t="shared" si="3"/>
        <v>3.6279148703506937E-2</v>
      </c>
      <c r="U114" s="20">
        <f t="shared" si="3"/>
        <v>4.3872677324973616E-2</v>
      </c>
      <c r="V114" s="20">
        <f t="shared" si="3"/>
        <v>1.9042480696144816E-2</v>
      </c>
      <c r="W114" s="20">
        <f t="shared" si="3"/>
        <v>7.2040703783922124E-3</v>
      </c>
      <c r="X114" s="20">
        <f t="shared" si="3"/>
        <v>5.2924736667196099E-3</v>
      </c>
      <c r="Y114" s="20">
        <f t="shared" si="3"/>
        <v>1.0726319475738818E-2</v>
      </c>
      <c r="Z114" s="20">
        <f t="shared" si="3"/>
        <v>1.6811800632644123E-2</v>
      </c>
      <c r="AA114" s="20">
        <f t="shared" si="3"/>
        <v>1.3216567713866678E-2</v>
      </c>
      <c r="AB114" s="20">
        <f t="shared" si="3"/>
        <v>9.7592524336006809E-3</v>
      </c>
      <c r="AC114" s="20">
        <f t="shared" si="3"/>
        <v>0</v>
      </c>
      <c r="AD114" s="20">
        <f t="shared" si="3"/>
        <v>6.4219232994931659E-3</v>
      </c>
      <c r="AE114" s="20">
        <f t="shared" si="3"/>
        <v>3.2148390428760137E-2</v>
      </c>
    </row>
    <row r="115" spans="1:31">
      <c r="A115" s="37" t="s">
        <v>60</v>
      </c>
      <c r="B115" s="50" t="s">
        <v>61</v>
      </c>
      <c r="C115" s="20">
        <f t="shared" si="4"/>
        <v>0.18704122732084358</v>
      </c>
      <c r="D115" s="20">
        <f t="shared" si="3"/>
        <v>0.10893377495107756</v>
      </c>
      <c r="E115" s="20">
        <f t="shared" si="3"/>
        <v>0.37641990724348612</v>
      </c>
      <c r="F115" s="20">
        <f t="shared" si="3"/>
        <v>8.8564438138475032E-2</v>
      </c>
      <c r="G115" s="20">
        <f t="shared" si="3"/>
        <v>4.6032609673379965E-2</v>
      </c>
      <c r="H115" s="20">
        <f t="shared" si="3"/>
        <v>2.0874396932033513E-2</v>
      </c>
      <c r="I115" s="20">
        <f t="shared" si="3"/>
        <v>1.8490496948062783E-2</v>
      </c>
      <c r="J115" s="20">
        <f t="shared" si="3"/>
        <v>0.16311091274770562</v>
      </c>
      <c r="K115" s="20">
        <f t="shared" si="3"/>
        <v>4.1428411959290215E-2</v>
      </c>
      <c r="L115" s="20">
        <f t="shared" si="3"/>
        <v>0.58568847166678173</v>
      </c>
      <c r="M115" s="20">
        <f t="shared" si="3"/>
        <v>7.5888516441270953E-2</v>
      </c>
      <c r="N115" s="20">
        <f t="shared" si="3"/>
        <v>0.11852098417260909</v>
      </c>
      <c r="O115" s="20">
        <f t="shared" si="3"/>
        <v>0.42600974821837845</v>
      </c>
      <c r="P115" s="20">
        <f t="shared" si="3"/>
        <v>0.10173192057335602</v>
      </c>
      <c r="Q115" s="20">
        <f t="shared" si="3"/>
        <v>6.0290489698007078E-2</v>
      </c>
      <c r="R115" s="20">
        <f t="shared" si="3"/>
        <v>0.15501770553408423</v>
      </c>
      <c r="S115" s="20">
        <f t="shared" si="3"/>
        <v>0.30960098909934969</v>
      </c>
      <c r="T115" s="20">
        <f t="shared" si="3"/>
        <v>0.30276762229262522</v>
      </c>
      <c r="U115" s="20">
        <f t="shared" si="3"/>
        <v>5.6961253150470022E-2</v>
      </c>
      <c r="V115" s="20">
        <f t="shared" si="3"/>
        <v>1.1242751751676057E-2</v>
      </c>
      <c r="W115" s="20">
        <f t="shared" si="3"/>
        <v>1.029995298461381E-2</v>
      </c>
      <c r="X115" s="20">
        <f t="shared" si="3"/>
        <v>1.6192512270094009E-2</v>
      </c>
      <c r="Y115" s="20">
        <f t="shared" si="3"/>
        <v>1.4391390000211904E-2</v>
      </c>
      <c r="Z115" s="20">
        <f t="shared" si="3"/>
        <v>1.5530599384967682E-2</v>
      </c>
      <c r="AA115" s="20">
        <f t="shared" si="3"/>
        <v>9.8663538350327769E-3</v>
      </c>
      <c r="AB115" s="20">
        <f t="shared" si="3"/>
        <v>5.1799705439028697E-3</v>
      </c>
      <c r="AC115" s="20">
        <f t="shared" si="3"/>
        <v>3.275725962060284E-3</v>
      </c>
      <c r="AD115" s="20">
        <f t="shared" si="3"/>
        <v>4.7579656961763035E-3</v>
      </c>
      <c r="AE115" s="20">
        <f t="shared" si="3"/>
        <v>9.3272147133106609E-2</v>
      </c>
    </row>
    <row r="116" spans="1:31">
      <c r="A116" s="37" t="s">
        <v>62</v>
      </c>
      <c r="B116" s="4" t="s">
        <v>63</v>
      </c>
      <c r="C116" s="20">
        <f t="shared" si="4"/>
        <v>0.60524845726308996</v>
      </c>
      <c r="D116" s="20">
        <f t="shared" si="3"/>
        <v>0.7635696290197509</v>
      </c>
      <c r="E116" s="20">
        <f t="shared" si="3"/>
        <v>0.66888106215302356</v>
      </c>
      <c r="F116" s="20">
        <f t="shared" si="3"/>
        <v>1.0062831942740034</v>
      </c>
      <c r="G116" s="20">
        <f t="shared" si="3"/>
        <v>2.2027680133573351</v>
      </c>
      <c r="H116" s="20">
        <f t="shared" si="3"/>
        <v>1.7396807893102539</v>
      </c>
      <c r="I116" s="20">
        <f t="shared" si="3"/>
        <v>1.9372068656295927</v>
      </c>
      <c r="J116" s="20">
        <f t="shared" si="3"/>
        <v>1.6717639869767265</v>
      </c>
      <c r="K116" s="20">
        <f t="shared" si="3"/>
        <v>1.2554384586467628</v>
      </c>
      <c r="L116" s="20">
        <f t="shared" si="3"/>
        <v>0.88064133572986636</v>
      </c>
      <c r="M116" s="20">
        <f t="shared" si="3"/>
        <v>0.95735582394351548</v>
      </c>
      <c r="N116" s="20">
        <f t="shared" si="3"/>
        <v>0.39605951299852005</v>
      </c>
      <c r="O116" s="20">
        <f t="shared" si="3"/>
        <v>0.25255443712263947</v>
      </c>
      <c r="P116" s="20">
        <f t="shared" si="3"/>
        <v>0.15669195254055551</v>
      </c>
      <c r="Q116" s="20">
        <f t="shared" si="3"/>
        <v>0.23780275970831183</v>
      </c>
      <c r="R116" s="20">
        <f t="shared" si="3"/>
        <v>0.31314535662647425</v>
      </c>
      <c r="S116" s="20">
        <f t="shared" si="3"/>
        <v>0.31903743237528009</v>
      </c>
      <c r="T116" s="20">
        <f t="shared" si="3"/>
        <v>0.29367097938343101</v>
      </c>
      <c r="U116" s="20">
        <f t="shared" si="3"/>
        <v>0.32339058689777173</v>
      </c>
      <c r="V116" s="20">
        <f t="shared" si="3"/>
        <v>0.34387331862943238</v>
      </c>
      <c r="W116" s="20">
        <f t="shared" si="3"/>
        <v>0.30149751212029607</v>
      </c>
      <c r="X116" s="20">
        <f t="shared" si="3"/>
        <v>0.28566590220952842</v>
      </c>
      <c r="Y116" s="20">
        <f t="shared" si="3"/>
        <v>0.33377924051024721</v>
      </c>
      <c r="Z116" s="20">
        <f t="shared" si="3"/>
        <v>0.32624293951362859</v>
      </c>
      <c r="AA116" s="20">
        <f t="shared" si="3"/>
        <v>0.32162200915769096</v>
      </c>
      <c r="AB116" s="20">
        <f t="shared" si="3"/>
        <v>0.36862772985292752</v>
      </c>
      <c r="AC116" s="20">
        <f t="shared" si="3"/>
        <v>0.14286146925447607</v>
      </c>
      <c r="AD116" s="20">
        <f t="shared" si="3"/>
        <v>0.11019723518152198</v>
      </c>
      <c r="AE116" s="20">
        <f t="shared" si="3"/>
        <v>0.43659200843943291</v>
      </c>
    </row>
    <row r="117" spans="1:31">
      <c r="A117" s="37" t="s">
        <v>64</v>
      </c>
      <c r="B117" s="4" t="s">
        <v>65</v>
      </c>
      <c r="C117" s="20">
        <f t="shared" si="4"/>
        <v>2.6083611015108926E-3</v>
      </c>
      <c r="D117" s="20">
        <f t="shared" si="3"/>
        <v>6.4883402773276491E-5</v>
      </c>
      <c r="E117" s="20">
        <f t="shared" si="3"/>
        <v>3.9676640651247605E-5</v>
      </c>
      <c r="F117" s="20">
        <f t="shared" si="3"/>
        <v>2.0826998824720634E-4</v>
      </c>
      <c r="G117" s="20">
        <f t="shared" si="3"/>
        <v>2.5619142374430186E-3</v>
      </c>
      <c r="H117" s="20">
        <f t="shared" si="3"/>
        <v>6.4884792556838189E-3</v>
      </c>
      <c r="I117" s="20">
        <f t="shared" si="3"/>
        <v>7.3159973079213094E-3</v>
      </c>
      <c r="J117" s="20">
        <f t="shared" si="3"/>
        <v>1.1376730301487987E-4</v>
      </c>
      <c r="K117" s="20">
        <f t="shared" si="3"/>
        <v>0</v>
      </c>
      <c r="L117" s="20">
        <f t="shared" si="3"/>
        <v>3.8798635270730314E-4</v>
      </c>
      <c r="M117" s="20">
        <f t="shared" si="3"/>
        <v>1.4517338447356857E-3</v>
      </c>
      <c r="N117" s="20">
        <f t="shared" si="3"/>
        <v>2.5113964241318005E-4</v>
      </c>
      <c r="O117" s="20">
        <f t="shared" si="3"/>
        <v>4.1661568727746731E-4</v>
      </c>
      <c r="P117" s="20">
        <f t="shared" si="3"/>
        <v>1.4996637710085205E-6</v>
      </c>
      <c r="Q117" s="20">
        <f t="shared" si="3"/>
        <v>1.1246504248907393E-4</v>
      </c>
      <c r="R117" s="20">
        <f t="shared" si="3"/>
        <v>2.3574701439965565E-5</v>
      </c>
      <c r="S117" s="20">
        <f t="shared" si="3"/>
        <v>3.2105142035257158E-4</v>
      </c>
      <c r="T117" s="20">
        <f t="shared" si="3"/>
        <v>2.2511390902574774E-3</v>
      </c>
      <c r="U117" s="20">
        <f t="shared" si="3"/>
        <v>2.76616546244385E-5</v>
      </c>
      <c r="V117" s="20">
        <f t="shared" si="3"/>
        <v>0</v>
      </c>
      <c r="W117" s="20">
        <f t="shared" si="3"/>
        <v>0</v>
      </c>
      <c r="X117" s="20">
        <f t="shared" si="3"/>
        <v>0</v>
      </c>
      <c r="Y117" s="20">
        <f t="shared" si="3"/>
        <v>0</v>
      </c>
      <c r="Z117" s="20">
        <f t="shared" si="3"/>
        <v>5.2406969802814359E-4</v>
      </c>
      <c r="AA117" s="20">
        <f t="shared" si="3"/>
        <v>0</v>
      </c>
      <c r="AB117" s="20">
        <f t="shared" si="3"/>
        <v>1.0055303031846628E-2</v>
      </c>
      <c r="AC117" s="20">
        <f t="shared" si="3"/>
        <v>0</v>
      </c>
      <c r="AD117" s="20">
        <f t="shared" si="3"/>
        <v>0</v>
      </c>
      <c r="AE117" s="20">
        <f t="shared" si="3"/>
        <v>1.0488395480879728E-3</v>
      </c>
    </row>
    <row r="118" spans="1:31">
      <c r="A118" s="37" t="s">
        <v>66</v>
      </c>
      <c r="B118" s="4" t="s">
        <v>67</v>
      </c>
      <c r="C118" s="20">
        <f t="shared" si="4"/>
        <v>4.3472685025181538E-4</v>
      </c>
      <c r="D118" s="20">
        <f t="shared" si="3"/>
        <v>1.2944370909040924E-2</v>
      </c>
      <c r="E118" s="20">
        <f t="shared" si="3"/>
        <v>2.5075173224669362E-2</v>
      </c>
      <c r="F118" s="20">
        <f t="shared" si="3"/>
        <v>0.12965330660238997</v>
      </c>
      <c r="G118" s="20">
        <f t="shared" si="3"/>
        <v>1.1951980707360867E-2</v>
      </c>
      <c r="H118" s="20">
        <f t="shared" si="3"/>
        <v>7.8255517126687713E-2</v>
      </c>
      <c r="I118" s="20">
        <f t="shared" si="3"/>
        <v>3.2807522852873285E-2</v>
      </c>
      <c r="J118" s="20">
        <f t="shared" si="3"/>
        <v>2.8648313408691974E-3</v>
      </c>
      <c r="K118" s="20">
        <f t="shared" si="3"/>
        <v>1.4178357927187095E-2</v>
      </c>
      <c r="L118" s="20">
        <f t="shared" si="3"/>
        <v>4.3145117051325999E-3</v>
      </c>
      <c r="M118" s="20">
        <f t="shared" si="3"/>
        <v>3.8973990212392293E-3</v>
      </c>
      <c r="N118" s="20">
        <f t="shared" si="3"/>
        <v>2.3463051064626077E-3</v>
      </c>
      <c r="O118" s="20">
        <f t="shared" si="3"/>
        <v>6.0525733554172732E-3</v>
      </c>
      <c r="P118" s="20">
        <f t="shared" si="3"/>
        <v>1.5755217634253684E-3</v>
      </c>
      <c r="Q118" s="20">
        <f t="shared" si="3"/>
        <v>8.3749984447938162E-3</v>
      </c>
      <c r="R118" s="20">
        <f t="shared" si="3"/>
        <v>2.3328784946513373E-2</v>
      </c>
      <c r="S118" s="20">
        <f t="shared" si="3"/>
        <v>1.8050424636833928E-2</v>
      </c>
      <c r="T118" s="20">
        <f t="shared" si="3"/>
        <v>2.2090552989150445E-2</v>
      </c>
      <c r="U118" s="20">
        <f t="shared" si="3"/>
        <v>9.5249578864632402E-3</v>
      </c>
      <c r="V118" s="20">
        <f t="shared" si="3"/>
        <v>1.0109098584895147E-2</v>
      </c>
      <c r="W118" s="20">
        <f t="shared" si="3"/>
        <v>2.6497323805982223E-3</v>
      </c>
      <c r="X118" s="20">
        <f t="shared" si="3"/>
        <v>1.6196797169995506E-2</v>
      </c>
      <c r="Y118" s="20">
        <f t="shared" si="3"/>
        <v>6.3360721943423832E-3</v>
      </c>
      <c r="Z118" s="20">
        <f t="shared" si="3"/>
        <v>2.0797295548317558E-3</v>
      </c>
      <c r="AA118" s="20">
        <f t="shared" si="3"/>
        <v>3.5666179686060593E-3</v>
      </c>
      <c r="AB118" s="20">
        <f t="shared" si="3"/>
        <v>9.2490611375018149E-3</v>
      </c>
      <c r="AC118" s="20">
        <f t="shared" si="3"/>
        <v>0</v>
      </c>
      <c r="AD118" s="20">
        <f t="shared" si="3"/>
        <v>0</v>
      </c>
      <c r="AE118" s="20">
        <f t="shared" si="3"/>
        <v>1.1153362948554447E-2</v>
      </c>
    </row>
    <row r="119" spans="1:31">
      <c r="A119" s="37" t="s">
        <v>68</v>
      </c>
      <c r="B119" s="4" t="s">
        <v>69</v>
      </c>
      <c r="C119" s="20">
        <f t="shared" si="4"/>
        <v>2.2944883156290818</v>
      </c>
      <c r="D119" s="20">
        <f t="shared" si="3"/>
        <v>1.4012183567672372</v>
      </c>
      <c r="E119" s="20">
        <f t="shared" si="3"/>
        <v>1.0798309072454166</v>
      </c>
      <c r="F119" s="20">
        <f t="shared" si="3"/>
        <v>0.82728607676679222</v>
      </c>
      <c r="G119" s="20">
        <f t="shared" si="3"/>
        <v>1.2595375292782045</v>
      </c>
      <c r="H119" s="20">
        <f t="shared" si="3"/>
        <v>0.8531030520965176</v>
      </c>
      <c r="I119" s="20">
        <f t="shared" si="3"/>
        <v>0.77809439637658129</v>
      </c>
      <c r="J119" s="20">
        <f t="shared" si="3"/>
        <v>0.796979036687819</v>
      </c>
      <c r="K119" s="20">
        <f t="shared" si="3"/>
        <v>0.96747161516000757</v>
      </c>
      <c r="L119" s="20">
        <f t="shared" si="3"/>
        <v>1.0049590434286078</v>
      </c>
      <c r="M119" s="20">
        <f t="shared" si="3"/>
        <v>0.76782062075104918</v>
      </c>
      <c r="N119" s="20">
        <f t="shared" si="3"/>
        <v>0.54359092919377883</v>
      </c>
      <c r="O119" s="20">
        <f t="shared" si="3"/>
        <v>0.52668997801993445</v>
      </c>
      <c r="P119" s="20">
        <f t="shared" si="3"/>
        <v>0.4567600722262567</v>
      </c>
      <c r="Q119" s="20">
        <f t="shared" si="3"/>
        <v>0.65667162488984132</v>
      </c>
      <c r="R119" s="20">
        <f t="shared" si="3"/>
        <v>0.88118934404864069</v>
      </c>
      <c r="S119" s="20">
        <f t="shared" si="3"/>
        <v>0.68200504140138074</v>
      </c>
      <c r="T119" s="20">
        <f t="shared" si="3"/>
        <v>0.7538901367326023</v>
      </c>
      <c r="U119" s="20">
        <f t="shared" si="3"/>
        <v>0.97028373535082202</v>
      </c>
      <c r="V119" s="20">
        <f t="shared" si="3"/>
        <v>0.88863419519796838</v>
      </c>
      <c r="W119" s="20">
        <f t="shared" si="3"/>
        <v>0.93164226902192926</v>
      </c>
      <c r="X119" s="20">
        <f t="shared" si="3"/>
        <v>0.86877742984783712</v>
      </c>
      <c r="Y119" s="20">
        <f t="shared" si="3"/>
        <v>0.44268609181034635</v>
      </c>
      <c r="Z119" s="20">
        <f t="shared" si="3"/>
        <v>0.29065548490688098</v>
      </c>
      <c r="AA119" s="20">
        <f t="shared" si="3"/>
        <v>0.42408203166981928</v>
      </c>
      <c r="AB119" s="20">
        <f t="shared" si="3"/>
        <v>0.63020427605885387</v>
      </c>
      <c r="AC119" s="20">
        <f t="shared" si="3"/>
        <v>5.4767452096057712E-2</v>
      </c>
      <c r="AD119" s="20">
        <f t="shared" si="3"/>
        <v>6.4271218510197445E-2</v>
      </c>
      <c r="AE119" s="20">
        <f t="shared" si="3"/>
        <v>0.63033023683765677</v>
      </c>
    </row>
    <row r="120" spans="1:31">
      <c r="A120" s="37" t="s">
        <v>70</v>
      </c>
      <c r="B120" s="4" t="s">
        <v>71</v>
      </c>
      <c r="C120" s="20">
        <f t="shared" si="4"/>
        <v>0.24453385326664617</v>
      </c>
      <c r="D120" s="20">
        <f t="shared" si="3"/>
        <v>0.7208874426798052</v>
      </c>
      <c r="E120" s="20">
        <f t="shared" si="3"/>
        <v>0.87890449093775191</v>
      </c>
      <c r="F120" s="20">
        <f t="shared" si="3"/>
        <v>0.78261709683676717</v>
      </c>
      <c r="G120" s="20">
        <f t="shared" si="3"/>
        <v>0.5443539670534322</v>
      </c>
      <c r="H120" s="20">
        <f t="shared" si="3"/>
        <v>0.94751352845244807</v>
      </c>
      <c r="I120" s="20">
        <f t="shared" si="3"/>
        <v>0.93756621205408808</v>
      </c>
      <c r="J120" s="20">
        <f t="shared" si="3"/>
        <v>1.1641742132476909</v>
      </c>
      <c r="K120" s="20">
        <f t="shared" si="3"/>
        <v>2.2210458358217249</v>
      </c>
      <c r="L120" s="20">
        <f t="shared" si="3"/>
        <v>2.4598614629132101</v>
      </c>
      <c r="M120" s="20">
        <f t="shared" si="3"/>
        <v>1.3513881370920113</v>
      </c>
      <c r="N120" s="20">
        <f t="shared" si="3"/>
        <v>1.3693841943882721</v>
      </c>
      <c r="O120" s="20">
        <f t="shared" si="3"/>
        <v>1.2207074731829521</v>
      </c>
      <c r="P120" s="20">
        <f t="shared" si="3"/>
        <v>1.0034825787790136</v>
      </c>
      <c r="Q120" s="20">
        <f t="shared" si="3"/>
        <v>1.4346671462460596</v>
      </c>
      <c r="R120" s="20">
        <f t="shared" si="3"/>
        <v>1.056678937306837</v>
      </c>
      <c r="S120" s="20">
        <f t="shared" si="3"/>
        <v>0.87021465197397274</v>
      </c>
      <c r="T120" s="20">
        <f t="shared" si="3"/>
        <v>1.0768972325093373</v>
      </c>
      <c r="U120" s="20">
        <f t="shared" si="3"/>
        <v>1.1633665056013673</v>
      </c>
      <c r="V120" s="20">
        <f t="shared" si="3"/>
        <v>1.114877249659086</v>
      </c>
      <c r="W120" s="20">
        <f t="shared" si="3"/>
        <v>1.0683173707446352</v>
      </c>
      <c r="X120" s="20">
        <f t="shared" si="3"/>
        <v>1.1258089995247333</v>
      </c>
      <c r="Y120" s="20">
        <f t="shared" si="3"/>
        <v>0.99865143122435474</v>
      </c>
      <c r="Z120" s="20">
        <f t="shared" si="3"/>
        <v>1.1038642434027544</v>
      </c>
      <c r="AA120" s="20">
        <f t="shared" si="3"/>
        <v>1.0023783030207147</v>
      </c>
      <c r="AB120" s="20">
        <f t="shared" si="3"/>
        <v>1.2799097697102229</v>
      </c>
      <c r="AC120" s="20">
        <f t="shared" si="3"/>
        <v>1.2111425132558229</v>
      </c>
      <c r="AD120" s="20">
        <f t="shared" si="3"/>
        <v>0.89538546037893352</v>
      </c>
      <c r="AE120" s="20">
        <f t="shared" si="3"/>
        <v>1.1169184751844843</v>
      </c>
    </row>
    <row r="121" spans="1:31">
      <c r="A121" s="37" t="s">
        <v>72</v>
      </c>
      <c r="B121" s="4" t="s">
        <v>73</v>
      </c>
      <c r="C121" s="20">
        <f t="shared" si="4"/>
        <v>0.14193831660721773</v>
      </c>
      <c r="D121" s="20">
        <f t="shared" si="3"/>
        <v>3.7152747043630877E-2</v>
      </c>
      <c r="E121" s="20">
        <f t="shared" si="3"/>
        <v>2.132900947062602E-2</v>
      </c>
      <c r="F121" s="20">
        <f t="shared" si="3"/>
        <v>2.1639000555892147E-2</v>
      </c>
      <c r="G121" s="20">
        <f t="shared" si="3"/>
        <v>5.2395251334499349E-2</v>
      </c>
      <c r="H121" s="20">
        <f t="shared" si="3"/>
        <v>1.8628367521509499E-2</v>
      </c>
      <c r="I121" s="20">
        <f t="shared" si="3"/>
        <v>2.4021599228361171E-2</v>
      </c>
      <c r="J121" s="20">
        <f t="shared" si="3"/>
        <v>6.2567295315108809E-2</v>
      </c>
      <c r="K121" s="20">
        <f t="shared" si="3"/>
        <v>3.4969395632831218E-2</v>
      </c>
      <c r="L121" s="20">
        <f t="shared" si="3"/>
        <v>0.32245499215141638</v>
      </c>
      <c r="M121" s="20">
        <f t="shared" si="3"/>
        <v>3.8499501103507965E-2</v>
      </c>
      <c r="N121" s="20">
        <f t="shared" si="3"/>
        <v>1.6152942213026246E-2</v>
      </c>
      <c r="O121" s="20">
        <f t="shared" si="3"/>
        <v>1.016709165098803E-2</v>
      </c>
      <c r="P121" s="20">
        <f t="shared" si="3"/>
        <v>1.2243567456465855E-2</v>
      </c>
      <c r="Q121" s="20">
        <f t="shared" si="3"/>
        <v>1.6861835916593345E-2</v>
      </c>
      <c r="R121" s="20">
        <f t="shared" si="3"/>
        <v>0.12050630168146312</v>
      </c>
      <c r="S121" s="20">
        <f t="shared" si="3"/>
        <v>0.11992779893344363</v>
      </c>
      <c r="T121" s="20">
        <f t="shared" si="3"/>
        <v>4.1226608536651568E-2</v>
      </c>
      <c r="U121" s="20">
        <f t="shared" si="3"/>
        <v>1.4655329846520897E-2</v>
      </c>
      <c r="V121" s="20">
        <f t="shared" si="3"/>
        <v>1.5869245038972385E-2</v>
      </c>
      <c r="W121" s="20">
        <f t="shared" si="3"/>
        <v>1.7153957709064589E-2</v>
      </c>
      <c r="X121" s="20">
        <f t="shared" si="3"/>
        <v>1.0115510768711845E-2</v>
      </c>
      <c r="Y121" s="20">
        <f t="shared" si="3"/>
        <v>2.2137996924353389E-2</v>
      </c>
      <c r="Z121" s="20">
        <f t="shared" si="3"/>
        <v>2.9870616034118821E-2</v>
      </c>
      <c r="AA121" s="20">
        <f t="shared" si="3"/>
        <v>1.2365843612374604E-2</v>
      </c>
      <c r="AB121" s="20">
        <f t="shared" si="3"/>
        <v>3.6054706055542354E-2</v>
      </c>
      <c r="AC121" s="20">
        <f t="shared" si="3"/>
        <v>1.6612646653349772E-2</v>
      </c>
      <c r="AD121" s="20">
        <f t="shared" si="3"/>
        <v>2.6882329425995024E-2</v>
      </c>
      <c r="AE121" s="20">
        <f t="shared" si="3"/>
        <v>3.7171698523766609E-2</v>
      </c>
    </row>
    <row r="122" spans="1:31">
      <c r="A122" s="37" t="s">
        <v>74</v>
      </c>
      <c r="B122" s="4" t="s">
        <v>75</v>
      </c>
      <c r="C122" s="20">
        <f t="shared" si="4"/>
        <v>0.13476532357806276</v>
      </c>
      <c r="D122" s="20">
        <f t="shared" si="3"/>
        <v>0.40539502201469196</v>
      </c>
      <c r="E122" s="20">
        <f t="shared" si="3"/>
        <v>0.32230593725503215</v>
      </c>
      <c r="F122" s="20">
        <f t="shared" si="3"/>
        <v>0.11349445989729669</v>
      </c>
      <c r="G122" s="20">
        <f t="shared" si="3"/>
        <v>9.8153347252510584E-2</v>
      </c>
      <c r="H122" s="20">
        <f t="shared" si="3"/>
        <v>0.12712505023373588</v>
      </c>
      <c r="I122" s="20">
        <f t="shared" si="3"/>
        <v>0.16945327503293964</v>
      </c>
      <c r="J122" s="20">
        <f t="shared" si="3"/>
        <v>0.22768637161198158</v>
      </c>
      <c r="K122" s="20">
        <f t="shared" si="3"/>
        <v>9.6390606409818627E-2</v>
      </c>
      <c r="L122" s="20">
        <f t="shared" si="3"/>
        <v>3.7564373085497843E-2</v>
      </c>
      <c r="M122" s="20">
        <f t="shared" si="3"/>
        <v>0.167343936635552</v>
      </c>
      <c r="N122" s="20">
        <f t="shared" si="3"/>
        <v>0.10399156519083741</v>
      </c>
      <c r="O122" s="20">
        <f t="shared" si="3"/>
        <v>1.0706766542279558</v>
      </c>
      <c r="P122" s="20">
        <f t="shared" si="3"/>
        <v>0.77542802177585279</v>
      </c>
      <c r="Q122" s="20">
        <f t="shared" si="3"/>
        <v>0.15271449024726977</v>
      </c>
      <c r="R122" s="20">
        <f t="shared" si="3"/>
        <v>0.56226510390905571</v>
      </c>
      <c r="S122" s="20">
        <f t="shared" si="3"/>
        <v>0.58946853103821328</v>
      </c>
      <c r="T122" s="20">
        <f t="shared" si="3"/>
        <v>0.60040113804527639</v>
      </c>
      <c r="U122" s="20">
        <f t="shared" si="3"/>
        <v>0.43817270139576808</v>
      </c>
      <c r="V122" s="20">
        <f t="shared" ref="D122:AE131" si="5">IFERROR((V19/V$109*100),"--")</f>
        <v>0.47177356394779563</v>
      </c>
      <c r="W122" s="20">
        <f t="shared" si="5"/>
        <v>0.87627461192247813</v>
      </c>
      <c r="X122" s="20">
        <f t="shared" si="5"/>
        <v>0.59005027407091859</v>
      </c>
      <c r="Y122" s="20">
        <f t="shared" si="5"/>
        <v>0.41447498723975373</v>
      </c>
      <c r="Z122" s="20">
        <f t="shared" si="5"/>
        <v>0.37598011820510291</v>
      </c>
      <c r="AA122" s="20">
        <f t="shared" si="5"/>
        <v>0.69361086157412299</v>
      </c>
      <c r="AB122" s="20">
        <f t="shared" si="5"/>
        <v>1.0960843064091186</v>
      </c>
      <c r="AC122" s="20">
        <f t="shared" si="5"/>
        <v>0.43520222601367398</v>
      </c>
      <c r="AD122" s="20">
        <f t="shared" si="5"/>
        <v>0.73684333613159092</v>
      </c>
      <c r="AE122" s="20">
        <f t="shared" si="5"/>
        <v>0.53193715601970981</v>
      </c>
    </row>
    <row r="123" spans="1:31">
      <c r="A123" s="37" t="s">
        <v>76</v>
      </c>
      <c r="B123" s="4" t="s">
        <v>77</v>
      </c>
      <c r="C123" s="20">
        <f t="shared" si="4"/>
        <v>0.64220023953449434</v>
      </c>
      <c r="D123" s="20">
        <f t="shared" si="5"/>
        <v>0.72007036959820581</v>
      </c>
      <c r="E123" s="20">
        <f t="shared" si="5"/>
        <v>0.67136048788400438</v>
      </c>
      <c r="F123" s="20">
        <f t="shared" si="5"/>
        <v>0.65402186795048589</v>
      </c>
      <c r="G123" s="20">
        <f t="shared" si="5"/>
        <v>0.47390158249894737</v>
      </c>
      <c r="H123" s="20">
        <f t="shared" si="5"/>
        <v>0.42833024389847668</v>
      </c>
      <c r="I123" s="20">
        <f t="shared" si="5"/>
        <v>0.5012900632334355</v>
      </c>
      <c r="J123" s="20">
        <f t="shared" si="5"/>
        <v>0.58509170109646846</v>
      </c>
      <c r="K123" s="20">
        <f t="shared" si="5"/>
        <v>0.63944584960890893</v>
      </c>
      <c r="L123" s="20">
        <f t="shared" si="5"/>
        <v>0.67047600875964164</v>
      </c>
      <c r="M123" s="20">
        <f t="shared" si="5"/>
        <v>0.4841480945831097</v>
      </c>
      <c r="N123" s="20">
        <f t="shared" si="5"/>
        <v>0.35626258372565139</v>
      </c>
      <c r="O123" s="20">
        <f t="shared" si="5"/>
        <v>0.46051798326886839</v>
      </c>
      <c r="P123" s="20">
        <f t="shared" si="5"/>
        <v>0.66559995804807248</v>
      </c>
      <c r="Q123" s="20">
        <f t="shared" si="5"/>
        <v>0.81520226168463361</v>
      </c>
      <c r="R123" s="20">
        <f t="shared" si="5"/>
        <v>0.74443102620081902</v>
      </c>
      <c r="S123" s="20">
        <f t="shared" si="5"/>
        <v>0.91266946425840723</v>
      </c>
      <c r="T123" s="20">
        <f t="shared" si="5"/>
        <v>0.82545813697012071</v>
      </c>
      <c r="U123" s="20">
        <f t="shared" si="5"/>
        <v>0.90904707030081877</v>
      </c>
      <c r="V123" s="20">
        <f t="shared" si="5"/>
        <v>0.88787515637844572</v>
      </c>
      <c r="W123" s="20">
        <f t="shared" si="5"/>
        <v>0.82834786996728493</v>
      </c>
      <c r="X123" s="20">
        <f t="shared" si="5"/>
        <v>0.61987075935055758</v>
      </c>
      <c r="Y123" s="20">
        <f t="shared" si="5"/>
        <v>0.54666855015835658</v>
      </c>
      <c r="Z123" s="20">
        <f t="shared" si="5"/>
        <v>0.59667113887428302</v>
      </c>
      <c r="AA123" s="20">
        <f t="shared" si="5"/>
        <v>0.5418423565276238</v>
      </c>
      <c r="AB123" s="20">
        <f t="shared" si="5"/>
        <v>0.59398810974698124</v>
      </c>
      <c r="AC123" s="20">
        <f t="shared" si="5"/>
        <v>0.43243645258450963</v>
      </c>
      <c r="AD123" s="20">
        <f t="shared" si="5"/>
        <v>0.51606073089609572</v>
      </c>
      <c r="AE123" s="20">
        <f t="shared" si="5"/>
        <v>0.64305509901076086</v>
      </c>
    </row>
    <row r="124" spans="1:31">
      <c r="A124" s="37" t="s">
        <v>78</v>
      </c>
      <c r="B124" s="4" t="s">
        <v>79</v>
      </c>
      <c r="C124" s="20">
        <f t="shared" si="4"/>
        <v>3.4234739457330465E-2</v>
      </c>
      <c r="D124" s="20">
        <f t="shared" si="5"/>
        <v>8.5273166159846273E-2</v>
      </c>
      <c r="E124" s="20">
        <f t="shared" si="5"/>
        <v>0.13745551541490955</v>
      </c>
      <c r="F124" s="20">
        <f t="shared" si="5"/>
        <v>0.22186648297568248</v>
      </c>
      <c r="G124" s="20">
        <f t="shared" si="5"/>
        <v>0.16492597545782398</v>
      </c>
      <c r="H124" s="20">
        <f t="shared" si="5"/>
        <v>3.5164680066310294E-2</v>
      </c>
      <c r="I124" s="20">
        <f t="shared" si="5"/>
        <v>7.0853692539752489E-2</v>
      </c>
      <c r="J124" s="20">
        <f t="shared" si="5"/>
        <v>5.3901014124298825E-2</v>
      </c>
      <c r="K124" s="20">
        <f t="shared" si="5"/>
        <v>0.12459316559854718</v>
      </c>
      <c r="L124" s="20">
        <f t="shared" si="5"/>
        <v>5.4095333481054747E-2</v>
      </c>
      <c r="M124" s="20">
        <f t="shared" si="5"/>
        <v>3.5476637943254716E-2</v>
      </c>
      <c r="N124" s="20">
        <f t="shared" si="5"/>
        <v>3.246270764822741E-2</v>
      </c>
      <c r="O124" s="20">
        <f t="shared" si="5"/>
        <v>3.9710694723676283E-2</v>
      </c>
      <c r="P124" s="20">
        <f t="shared" si="5"/>
        <v>4.6244173588069377E-2</v>
      </c>
      <c r="Q124" s="20">
        <f t="shared" si="5"/>
        <v>5.2561212615268159E-2</v>
      </c>
      <c r="R124" s="20">
        <f t="shared" si="5"/>
        <v>4.8102846570754747E-2</v>
      </c>
      <c r="S124" s="20">
        <f t="shared" si="5"/>
        <v>4.0075607869724604E-2</v>
      </c>
      <c r="T124" s="20">
        <f t="shared" si="5"/>
        <v>4.1388143832051257E-2</v>
      </c>
      <c r="U124" s="20">
        <f t="shared" si="5"/>
        <v>4.6022964696932088E-2</v>
      </c>
      <c r="V124" s="20">
        <f t="shared" si="5"/>
        <v>2.861740664838033E-2</v>
      </c>
      <c r="W124" s="20">
        <f t="shared" si="5"/>
        <v>3.2036797996583218E-2</v>
      </c>
      <c r="X124" s="20">
        <f t="shared" si="5"/>
        <v>4.991446113888523E-2</v>
      </c>
      <c r="Y124" s="20">
        <f t="shared" si="5"/>
        <v>3.8710810580361681E-2</v>
      </c>
      <c r="Z124" s="20">
        <f t="shared" si="5"/>
        <v>3.1014075250623829E-2</v>
      </c>
      <c r="AA124" s="20">
        <f t="shared" si="5"/>
        <v>2.6134761740563842E-2</v>
      </c>
      <c r="AB124" s="20">
        <f t="shared" si="5"/>
        <v>2.9721175093934994E-2</v>
      </c>
      <c r="AC124" s="20">
        <f t="shared" si="5"/>
        <v>5.0711110409338298E-3</v>
      </c>
      <c r="AD124" s="20">
        <f t="shared" si="5"/>
        <v>1.7053930843611634E-3</v>
      </c>
      <c r="AE124" s="20">
        <f t="shared" si="5"/>
        <v>4.1343263318162828E-2</v>
      </c>
    </row>
    <row r="125" spans="1:31">
      <c r="A125" s="37" t="s">
        <v>80</v>
      </c>
      <c r="B125" s="4" t="s">
        <v>81</v>
      </c>
      <c r="C125" s="20">
        <f t="shared" si="4"/>
        <v>6.6404526375964792E-2</v>
      </c>
      <c r="D125" s="20">
        <f t="shared" si="5"/>
        <v>2.9645112278774068E-2</v>
      </c>
      <c r="E125" s="20">
        <f t="shared" si="5"/>
        <v>4.1497858071458053E-2</v>
      </c>
      <c r="F125" s="20">
        <f t="shared" si="5"/>
        <v>5.1479451437439004E-2</v>
      </c>
      <c r="G125" s="20">
        <f t="shared" si="5"/>
        <v>5.2754759636639156E-2</v>
      </c>
      <c r="H125" s="20">
        <f t="shared" si="5"/>
        <v>3.9650193986543895E-2</v>
      </c>
      <c r="I125" s="20">
        <f t="shared" si="5"/>
        <v>6.3552342416119609E-2</v>
      </c>
      <c r="J125" s="20">
        <f t="shared" si="5"/>
        <v>5.9694272728422537E-2</v>
      </c>
      <c r="K125" s="20">
        <f t="shared" si="5"/>
        <v>9.4942202331249503E-2</v>
      </c>
      <c r="L125" s="20">
        <f t="shared" si="5"/>
        <v>0.10226295973393364</v>
      </c>
      <c r="M125" s="20">
        <f t="shared" si="5"/>
        <v>5.4043892337027291E-2</v>
      </c>
      <c r="N125" s="20">
        <f t="shared" si="5"/>
        <v>5.57684544378498E-2</v>
      </c>
      <c r="O125" s="20">
        <f t="shared" si="5"/>
        <v>3.664152504953555E-2</v>
      </c>
      <c r="P125" s="20">
        <f t="shared" si="5"/>
        <v>3.2647492836884118E-2</v>
      </c>
      <c r="Q125" s="20">
        <f t="shared" si="5"/>
        <v>3.3023078853111967E-2</v>
      </c>
      <c r="R125" s="20">
        <f t="shared" si="5"/>
        <v>1.251253142860992E-2</v>
      </c>
      <c r="S125" s="20">
        <f t="shared" si="5"/>
        <v>1.2653574796827792E-2</v>
      </c>
      <c r="T125" s="20">
        <f t="shared" si="5"/>
        <v>1.3421844696610738E-2</v>
      </c>
      <c r="U125" s="20">
        <f t="shared" si="5"/>
        <v>1.2050136691341942E-2</v>
      </c>
      <c r="V125" s="20">
        <f t="shared" si="5"/>
        <v>1.5075008257616089E-2</v>
      </c>
      <c r="W125" s="20">
        <f t="shared" si="5"/>
        <v>2.0578039490843799E-2</v>
      </c>
      <c r="X125" s="20">
        <f t="shared" si="5"/>
        <v>2.1634939653698469E-2</v>
      </c>
      <c r="Y125" s="20">
        <f t="shared" si="5"/>
        <v>1.5820920220298833E-2</v>
      </c>
      <c r="Z125" s="20">
        <f t="shared" si="5"/>
        <v>1.4224313974015268E-2</v>
      </c>
      <c r="AA125" s="20">
        <f t="shared" si="5"/>
        <v>2.2239037315197035E-2</v>
      </c>
      <c r="AB125" s="20">
        <f t="shared" si="5"/>
        <v>2.1946203239696836E-2</v>
      </c>
      <c r="AC125" s="20">
        <f t="shared" si="5"/>
        <v>1.1412384279619292E-2</v>
      </c>
      <c r="AD125" s="20">
        <f t="shared" si="5"/>
        <v>1.1970144185096879E-2</v>
      </c>
      <c r="AE125" s="20">
        <f t="shared" si="5"/>
        <v>2.6163328599041819E-2</v>
      </c>
    </row>
    <row r="126" spans="1:31">
      <c r="A126" s="37" t="s">
        <v>82</v>
      </c>
      <c r="B126" s="4" t="s">
        <v>83</v>
      </c>
      <c r="C126" s="20">
        <f t="shared" si="4"/>
        <v>5.8144716221180302E-2</v>
      </c>
      <c r="D126" s="20">
        <f t="shared" si="5"/>
        <v>8.2321103389434463E-2</v>
      </c>
      <c r="E126" s="20">
        <f t="shared" si="5"/>
        <v>5.2502197539427531E-2</v>
      </c>
      <c r="F126" s="20">
        <f t="shared" si="5"/>
        <v>3.6211649795332167E-2</v>
      </c>
      <c r="G126" s="20">
        <f t="shared" si="5"/>
        <v>5.6887948722855471E-2</v>
      </c>
      <c r="H126" s="20">
        <f t="shared" si="5"/>
        <v>4.9361077726835276E-2</v>
      </c>
      <c r="I126" s="20">
        <f t="shared" si="5"/>
        <v>3.9908315049415943E-2</v>
      </c>
      <c r="J126" s="20">
        <f t="shared" si="5"/>
        <v>3.4724795713671229E-2</v>
      </c>
      <c r="K126" s="20">
        <f t="shared" si="5"/>
        <v>2.5133181056432776E-2</v>
      </c>
      <c r="L126" s="20">
        <f t="shared" si="5"/>
        <v>2.2461823246068133E-2</v>
      </c>
      <c r="M126" s="20">
        <f t="shared" si="5"/>
        <v>1.7273180110454867E-2</v>
      </c>
      <c r="N126" s="20">
        <f t="shared" si="5"/>
        <v>1.584112978258603E-2</v>
      </c>
      <c r="O126" s="20">
        <f t="shared" si="5"/>
        <v>1.4475055070903938E-2</v>
      </c>
      <c r="P126" s="20">
        <f t="shared" si="5"/>
        <v>1.0500083350687535E-2</v>
      </c>
      <c r="Q126" s="20">
        <f t="shared" si="5"/>
        <v>7.219373862508943E-3</v>
      </c>
      <c r="R126" s="20">
        <f t="shared" si="5"/>
        <v>5.3308541264540611E-3</v>
      </c>
      <c r="S126" s="20">
        <f t="shared" si="5"/>
        <v>3.314104961146425E-3</v>
      </c>
      <c r="T126" s="20">
        <f t="shared" si="5"/>
        <v>2.340905562365745E-3</v>
      </c>
      <c r="U126" s="20">
        <f t="shared" si="5"/>
        <v>6.9162873659840544E-5</v>
      </c>
      <c r="V126" s="20">
        <f t="shared" si="5"/>
        <v>0</v>
      </c>
      <c r="W126" s="20">
        <f t="shared" si="5"/>
        <v>3.7369963057798446E-6</v>
      </c>
      <c r="X126" s="20">
        <f t="shared" si="5"/>
        <v>0</v>
      </c>
      <c r="Y126" s="20">
        <f t="shared" si="5"/>
        <v>0</v>
      </c>
      <c r="Z126" s="20">
        <f t="shared" si="5"/>
        <v>0</v>
      </c>
      <c r="AA126" s="20">
        <f t="shared" si="5"/>
        <v>0</v>
      </c>
      <c r="AB126" s="20">
        <f t="shared" si="5"/>
        <v>0</v>
      </c>
      <c r="AC126" s="20">
        <f t="shared" si="5"/>
        <v>0</v>
      </c>
      <c r="AD126" s="20">
        <f t="shared" si="5"/>
        <v>6.53171236360279E-5</v>
      </c>
      <c r="AE126" s="20">
        <f t="shared" si="5"/>
        <v>8.4933500157368304E-3</v>
      </c>
    </row>
    <row r="127" spans="1:31">
      <c r="A127" s="37" t="s">
        <v>84</v>
      </c>
      <c r="B127" s="4" t="s">
        <v>85</v>
      </c>
      <c r="C127" s="20">
        <f t="shared" si="4"/>
        <v>8.727141518805194E-2</v>
      </c>
      <c r="D127" s="20">
        <f t="shared" si="5"/>
        <v>0.13059144982576235</v>
      </c>
      <c r="E127" s="20">
        <f t="shared" si="5"/>
        <v>0.11803774098493644</v>
      </c>
      <c r="F127" s="20">
        <f t="shared" si="5"/>
        <v>0.10508100187545624</v>
      </c>
      <c r="G127" s="20">
        <f t="shared" si="5"/>
        <v>0.16339009894258877</v>
      </c>
      <c r="H127" s="20">
        <f t="shared" si="5"/>
        <v>0.17965628608178077</v>
      </c>
      <c r="I127" s="20">
        <f t="shared" si="5"/>
        <v>0.20867583061350325</v>
      </c>
      <c r="J127" s="20">
        <f t="shared" si="5"/>
        <v>0.2396644758772063</v>
      </c>
      <c r="K127" s="20">
        <f t="shared" si="5"/>
        <v>0.1417395188526818</v>
      </c>
      <c r="L127" s="20">
        <f t="shared" si="5"/>
        <v>0.1994024820830968</v>
      </c>
      <c r="M127" s="20">
        <f t="shared" si="5"/>
        <v>0.188443957359513</v>
      </c>
      <c r="N127" s="20">
        <f t="shared" si="5"/>
        <v>0.24543709185208037</v>
      </c>
      <c r="O127" s="20">
        <f t="shared" si="5"/>
        <v>0.25586320012033148</v>
      </c>
      <c r="P127" s="20">
        <f t="shared" si="5"/>
        <v>0.27839954034438952</v>
      </c>
      <c r="Q127" s="20">
        <f t="shared" si="5"/>
        <v>0.19145137572540691</v>
      </c>
      <c r="R127" s="20">
        <f t="shared" si="5"/>
        <v>0.31625310099883802</v>
      </c>
      <c r="S127" s="20">
        <f t="shared" si="5"/>
        <v>0.397384890079783</v>
      </c>
      <c r="T127" s="20">
        <f t="shared" si="5"/>
        <v>0.24801070550374443</v>
      </c>
      <c r="U127" s="20">
        <f t="shared" si="5"/>
        <v>0.27331734786174922</v>
      </c>
      <c r="V127" s="20">
        <f t="shared" si="5"/>
        <v>0.21752622693881288</v>
      </c>
      <c r="W127" s="20">
        <f t="shared" si="5"/>
        <v>0.16075033008972534</v>
      </c>
      <c r="X127" s="20">
        <f t="shared" si="5"/>
        <v>0.15073209295450837</v>
      </c>
      <c r="Y127" s="20">
        <f t="shared" si="5"/>
        <v>0.21623957091852275</v>
      </c>
      <c r="Z127" s="20">
        <f t="shared" si="5"/>
        <v>0.25676543934375123</v>
      </c>
      <c r="AA127" s="20">
        <f t="shared" si="5"/>
        <v>0.28181035660101683</v>
      </c>
      <c r="AB127" s="20">
        <f t="shared" si="5"/>
        <v>0.37973977172317797</v>
      </c>
      <c r="AC127" s="20">
        <f t="shared" si="5"/>
        <v>0.70126829685259195</v>
      </c>
      <c r="AD127" s="20">
        <f t="shared" si="5"/>
        <v>0.53240503895468705</v>
      </c>
      <c r="AE127" s="20">
        <f t="shared" si="5"/>
        <v>0.2965177359720636</v>
      </c>
    </row>
    <row r="128" spans="1:31">
      <c r="A128" s="37" t="s">
        <v>86</v>
      </c>
      <c r="B128" s="4" t="s">
        <v>87</v>
      </c>
      <c r="C128" s="20">
        <f t="shared" si="4"/>
        <v>0.26518337865360736</v>
      </c>
      <c r="D128" s="20">
        <f t="shared" si="5"/>
        <v>0.38968108941251062</v>
      </c>
      <c r="E128" s="20">
        <f t="shared" si="5"/>
        <v>0.3383349026493484</v>
      </c>
      <c r="F128" s="20">
        <f t="shared" si="5"/>
        <v>0.38343405562649974</v>
      </c>
      <c r="G128" s="20">
        <f t="shared" si="5"/>
        <v>0.36342993639418647</v>
      </c>
      <c r="H128" s="20">
        <f t="shared" si="5"/>
        <v>0.32347359804868886</v>
      </c>
      <c r="I128" s="20">
        <f t="shared" si="5"/>
        <v>0.35089272071092303</v>
      </c>
      <c r="J128" s="20">
        <f t="shared" si="5"/>
        <v>0.31976410895802915</v>
      </c>
      <c r="K128" s="20">
        <f t="shared" si="5"/>
        <v>0.30021739366986727</v>
      </c>
      <c r="L128" s="20">
        <f t="shared" si="5"/>
        <v>0.34020050502548821</v>
      </c>
      <c r="M128" s="20">
        <f t="shared" si="5"/>
        <v>0.23210846337405516</v>
      </c>
      <c r="N128" s="20">
        <f t="shared" si="5"/>
        <v>0.21375804932770065</v>
      </c>
      <c r="O128" s="20">
        <f t="shared" si="5"/>
        <v>0.19514368282819261</v>
      </c>
      <c r="P128" s="20">
        <f t="shared" si="5"/>
        <v>0.17707248733187875</v>
      </c>
      <c r="Q128" s="20">
        <f t="shared" si="5"/>
        <v>0.2390399840479496</v>
      </c>
      <c r="R128" s="20">
        <f t="shared" si="5"/>
        <v>0.23471368967099296</v>
      </c>
      <c r="S128" s="20">
        <f t="shared" si="5"/>
        <v>0.19763298650551006</v>
      </c>
      <c r="T128" s="20">
        <f t="shared" si="5"/>
        <v>0.21251314948098859</v>
      </c>
      <c r="U128" s="20">
        <f t="shared" si="5"/>
        <v>0.39545662372836671</v>
      </c>
      <c r="V128" s="20">
        <f t="shared" si="5"/>
        <v>0.43708112848479558</v>
      </c>
      <c r="W128" s="20">
        <f t="shared" si="5"/>
        <v>0.48980978913023365</v>
      </c>
      <c r="X128" s="20">
        <f t="shared" si="5"/>
        <v>0.44387786578130278</v>
      </c>
      <c r="Y128" s="20">
        <f t="shared" si="5"/>
        <v>0.47311061513863178</v>
      </c>
      <c r="Z128" s="20">
        <f t="shared" si="5"/>
        <v>0.48460257527758127</v>
      </c>
      <c r="AA128" s="20">
        <f t="shared" si="5"/>
        <v>0.42932887870610742</v>
      </c>
      <c r="AB128" s="20">
        <f t="shared" si="5"/>
        <v>0.58358481403621609</v>
      </c>
      <c r="AC128" s="20">
        <f t="shared" si="5"/>
        <v>0.27307417829878788</v>
      </c>
      <c r="AD128" s="20">
        <f t="shared" si="5"/>
        <v>0.13413488604316037</v>
      </c>
      <c r="AE128" s="20">
        <f t="shared" si="5"/>
        <v>0.33352144401965089</v>
      </c>
    </row>
    <row r="129" spans="1:31">
      <c r="A129" s="37" t="s">
        <v>88</v>
      </c>
      <c r="B129" s="4" t="s">
        <v>89</v>
      </c>
      <c r="C129" s="20">
        <f t="shared" si="4"/>
        <v>1.6378334083237145</v>
      </c>
      <c r="D129" s="20">
        <f t="shared" si="5"/>
        <v>1.4967628208939194</v>
      </c>
      <c r="E129" s="20">
        <f t="shared" si="5"/>
        <v>1.1651579406577173</v>
      </c>
      <c r="F129" s="20">
        <f t="shared" si="5"/>
        <v>1.605174360322307</v>
      </c>
      <c r="G129" s="20">
        <f t="shared" si="5"/>
        <v>1.9486973416791402</v>
      </c>
      <c r="H129" s="20">
        <f t="shared" si="5"/>
        <v>1.6785160958077134</v>
      </c>
      <c r="I129" s="20">
        <f t="shared" si="5"/>
        <v>1.3609008140722756</v>
      </c>
      <c r="J129" s="20">
        <f t="shared" si="5"/>
        <v>1.5399592762543979</v>
      </c>
      <c r="K129" s="20">
        <f t="shared" si="5"/>
        <v>1.4332238941205242</v>
      </c>
      <c r="L129" s="20">
        <f t="shared" si="5"/>
        <v>1.3221492676998408</v>
      </c>
      <c r="M129" s="20">
        <f t="shared" si="5"/>
        <v>1.0458571772232077</v>
      </c>
      <c r="N129" s="20">
        <f t="shared" si="5"/>
        <v>0.85079466307388196</v>
      </c>
      <c r="O129" s="20">
        <f t="shared" si="5"/>
        <v>0.84209676288670132</v>
      </c>
      <c r="P129" s="20">
        <f t="shared" si="5"/>
        <v>0.81647902635422742</v>
      </c>
      <c r="Q129" s="20">
        <f t="shared" si="5"/>
        <v>1.1077711421948053</v>
      </c>
      <c r="R129" s="20">
        <f t="shared" si="5"/>
        <v>0.91654501276935674</v>
      </c>
      <c r="S129" s="20">
        <f t="shared" si="5"/>
        <v>0.91199485105791767</v>
      </c>
      <c r="T129" s="20">
        <f t="shared" si="5"/>
        <v>0.87400625728299486</v>
      </c>
      <c r="U129" s="20">
        <f t="shared" si="5"/>
        <v>0.8911574412411345</v>
      </c>
      <c r="V129" s="20">
        <f t="shared" si="5"/>
        <v>1.0008693610807278</v>
      </c>
      <c r="W129" s="20">
        <f t="shared" si="5"/>
        <v>0.76700665793967815</v>
      </c>
      <c r="X129" s="20">
        <f t="shared" si="5"/>
        <v>0.93727848884369025</v>
      </c>
      <c r="Y129" s="20">
        <f t="shared" si="5"/>
        <v>0.93926189418126527</v>
      </c>
      <c r="Z129" s="20">
        <f t="shared" si="5"/>
        <v>0.90082392297766523</v>
      </c>
      <c r="AA129" s="20">
        <f t="shared" si="5"/>
        <v>0.88151954914450559</v>
      </c>
      <c r="AB129" s="20">
        <f t="shared" si="5"/>
        <v>0.63538047454189195</v>
      </c>
      <c r="AC129" s="20">
        <f t="shared" si="5"/>
        <v>0.76082465699069213</v>
      </c>
      <c r="AD129" s="20">
        <f t="shared" si="5"/>
        <v>0.82190272107515483</v>
      </c>
      <c r="AE129" s="20">
        <f t="shared" si="5"/>
        <v>0.95746375176597909</v>
      </c>
    </row>
    <row r="130" spans="1:31">
      <c r="A130" s="37" t="s">
        <v>90</v>
      </c>
      <c r="B130" s="4" t="s">
        <v>91</v>
      </c>
      <c r="C130" s="20">
        <f t="shared" si="4"/>
        <v>0.23355700029778784</v>
      </c>
      <c r="D130" s="20">
        <f t="shared" si="5"/>
        <v>0.22487240432340522</v>
      </c>
      <c r="E130" s="20">
        <f t="shared" si="5"/>
        <v>0.1360921359582741</v>
      </c>
      <c r="F130" s="20">
        <f t="shared" si="5"/>
        <v>0.13075691082666782</v>
      </c>
      <c r="G130" s="20">
        <f t="shared" si="5"/>
        <v>0.17609880736455019</v>
      </c>
      <c r="H130" s="20">
        <f t="shared" si="5"/>
        <v>0.14516364320168307</v>
      </c>
      <c r="I130" s="20">
        <f t="shared" si="5"/>
        <v>0.17875347757246801</v>
      </c>
      <c r="J130" s="20">
        <f t="shared" si="5"/>
        <v>0.18606739110291171</v>
      </c>
      <c r="K130" s="20">
        <f t="shared" si="5"/>
        <v>0.16896781668277233</v>
      </c>
      <c r="L130" s="20">
        <f t="shared" si="5"/>
        <v>0.17020480190192033</v>
      </c>
      <c r="M130" s="20">
        <f t="shared" si="5"/>
        <v>0.12512015994343856</v>
      </c>
      <c r="N130" s="20">
        <f t="shared" si="5"/>
        <v>0.13379456181466673</v>
      </c>
      <c r="O130" s="20">
        <f t="shared" si="5"/>
        <v>0.13846769590464864</v>
      </c>
      <c r="P130" s="20">
        <f t="shared" si="5"/>
        <v>0.15781861660585267</v>
      </c>
      <c r="Q130" s="20">
        <f t="shared" si="5"/>
        <v>0.26411141423140694</v>
      </c>
      <c r="R130" s="20">
        <f t="shared" si="5"/>
        <v>0.27235443153006983</v>
      </c>
      <c r="S130" s="20">
        <f t="shared" si="5"/>
        <v>0.33911842545877541</v>
      </c>
      <c r="T130" s="20">
        <f t="shared" si="5"/>
        <v>0.27135703377697573</v>
      </c>
      <c r="U130" s="20">
        <f t="shared" si="5"/>
        <v>0.28936231326355022</v>
      </c>
      <c r="V130" s="20">
        <f t="shared" si="5"/>
        <v>0.32687287731111403</v>
      </c>
      <c r="W130" s="20">
        <f t="shared" si="5"/>
        <v>0.31390792535194073</v>
      </c>
      <c r="X130" s="20">
        <f t="shared" si="5"/>
        <v>0.47994057901371256</v>
      </c>
      <c r="Y130" s="20">
        <f t="shared" si="5"/>
        <v>0.48944342282472664</v>
      </c>
      <c r="Z130" s="20">
        <f t="shared" si="5"/>
        <v>0.44316745004408675</v>
      </c>
      <c r="AA130" s="20">
        <f t="shared" si="5"/>
        <v>0.43374811728500179</v>
      </c>
      <c r="AB130" s="20">
        <f t="shared" si="5"/>
        <v>0.43651506621253633</v>
      </c>
      <c r="AC130" s="20">
        <f t="shared" si="5"/>
        <v>0.49332725214347184</v>
      </c>
      <c r="AD130" s="20">
        <f t="shared" si="5"/>
        <v>0.51105539349415019</v>
      </c>
      <c r="AE130" s="20">
        <f t="shared" si="5"/>
        <v>0.33224437443887311</v>
      </c>
    </row>
    <row r="131" spans="1:31">
      <c r="A131" s="37" t="s">
        <v>92</v>
      </c>
      <c r="B131" s="4" t="s">
        <v>93</v>
      </c>
      <c r="C131" s="20">
        <f t="shared" si="4"/>
        <v>1.351674459145457</v>
      </c>
      <c r="D131" s="20">
        <f t="shared" si="5"/>
        <v>1.3228707235280999</v>
      </c>
      <c r="E131" s="20">
        <f t="shared" si="5"/>
        <v>1.3190990009060233</v>
      </c>
      <c r="F131" s="20">
        <f t="shared" si="5"/>
        <v>1.3742561291019029</v>
      </c>
      <c r="G131" s="20">
        <f t="shared" si="5"/>
        <v>2.4269828568138485</v>
      </c>
      <c r="H131" s="20">
        <f t="shared" si="5"/>
        <v>1.9778025051026518</v>
      </c>
      <c r="I131" s="20">
        <f t="shared" si="5"/>
        <v>1.9391627529715749</v>
      </c>
      <c r="J131" s="20">
        <f t="shared" si="5"/>
        <v>2.1878969456747099</v>
      </c>
      <c r="K131" s="20">
        <f t="shared" si="5"/>
        <v>2.7060772334518042</v>
      </c>
      <c r="L131" s="20">
        <f t="shared" si="5"/>
        <v>3.0313377358227553</v>
      </c>
      <c r="M131" s="20">
        <f t="shared" si="5"/>
        <v>2.7416798858011382</v>
      </c>
      <c r="N131" s="20">
        <f t="shared" si="5"/>
        <v>2.5325094118647393</v>
      </c>
      <c r="O131" s="20">
        <f t="shared" si="5"/>
        <v>2.5559280505061199</v>
      </c>
      <c r="P131" s="20">
        <f t="shared" si="5"/>
        <v>2.8724979150893182</v>
      </c>
      <c r="Q131" s="20">
        <f t="shared" si="5"/>
        <v>3.2444201519105875</v>
      </c>
      <c r="R131" s="20">
        <f t="shared" si="5"/>
        <v>3.7048793432560636</v>
      </c>
      <c r="S131" s="20">
        <f t="shared" si="5"/>
        <v>3.6392804944351731</v>
      </c>
      <c r="T131" s="20">
        <f t="shared" si="5"/>
        <v>3.4451983211819788</v>
      </c>
      <c r="U131" s="20">
        <f t="shared" si="5"/>
        <v>3.4680954306779523</v>
      </c>
      <c r="V131" s="20">
        <f t="shared" si="5"/>
        <v>3.3079356608245098</v>
      </c>
      <c r="W131" s="20">
        <f t="shared" si="5"/>
        <v>3.2021575796631168</v>
      </c>
      <c r="X131" s="20">
        <f t="shared" si="5"/>
        <v>3.1962604350774035</v>
      </c>
      <c r="Y131" s="20">
        <f t="shared" ref="D131:AE140" si="6">IFERROR((Y28/Y$109*100),"--")</f>
        <v>2.7629597778778057</v>
      </c>
      <c r="Z131" s="20">
        <f t="shared" si="6"/>
        <v>2.965712408942883</v>
      </c>
      <c r="AA131" s="20">
        <f t="shared" si="6"/>
        <v>4.1506865442910295</v>
      </c>
      <c r="AB131" s="20">
        <f t="shared" si="6"/>
        <v>3.8183312746168827</v>
      </c>
      <c r="AC131" s="20">
        <f t="shared" si="6"/>
        <v>3.063082868741009</v>
      </c>
      <c r="AD131" s="20">
        <f t="shared" si="6"/>
        <v>2.8975662783436813</v>
      </c>
      <c r="AE131" s="20">
        <f t="shared" si="6"/>
        <v>3.0648712913787115</v>
      </c>
    </row>
    <row r="132" spans="1:31">
      <c r="A132" s="37" t="s">
        <v>94</v>
      </c>
      <c r="B132" s="4" t="s">
        <v>95</v>
      </c>
      <c r="C132" s="20">
        <f t="shared" si="4"/>
        <v>0.54438669822783592</v>
      </c>
      <c r="D132" s="20">
        <f t="shared" si="6"/>
        <v>0.60450994795764756</v>
      </c>
      <c r="E132" s="20">
        <f t="shared" si="6"/>
        <v>0.52898526774273402</v>
      </c>
      <c r="F132" s="20">
        <f t="shared" si="6"/>
        <v>0.67741060601281722</v>
      </c>
      <c r="G132" s="20">
        <f t="shared" si="6"/>
        <v>0.84967378068260646</v>
      </c>
      <c r="H132" s="20">
        <f t="shared" si="6"/>
        <v>0.51252768464128462</v>
      </c>
      <c r="I132" s="20">
        <f t="shared" si="6"/>
        <v>0.46364403292178408</v>
      </c>
      <c r="J132" s="20">
        <f t="shared" si="6"/>
        <v>0.35928834900033757</v>
      </c>
      <c r="K132" s="20">
        <f t="shared" si="6"/>
        <v>0.33139567519935637</v>
      </c>
      <c r="L132" s="20">
        <f t="shared" si="6"/>
        <v>0.29953736253818775</v>
      </c>
      <c r="M132" s="20">
        <f t="shared" si="6"/>
        <v>0.19182029584576468</v>
      </c>
      <c r="N132" s="20">
        <f t="shared" si="6"/>
        <v>0.2887884302792324</v>
      </c>
      <c r="O132" s="20">
        <f t="shared" si="6"/>
        <v>0.30190621142375312</v>
      </c>
      <c r="P132" s="20">
        <f t="shared" si="6"/>
        <v>0.34040184757960062</v>
      </c>
      <c r="Q132" s="20">
        <f t="shared" si="6"/>
        <v>0.34963811227531782</v>
      </c>
      <c r="R132" s="20">
        <f t="shared" si="6"/>
        <v>0.2965300567322306</v>
      </c>
      <c r="S132" s="20">
        <f t="shared" si="6"/>
        <v>0.28671298946824664</v>
      </c>
      <c r="T132" s="20">
        <f t="shared" si="6"/>
        <v>0.3299641338401878</v>
      </c>
      <c r="U132" s="20">
        <f t="shared" si="6"/>
        <v>0.40013009784669012</v>
      </c>
      <c r="V132" s="20">
        <f t="shared" si="6"/>
        <v>0.41336962072668315</v>
      </c>
      <c r="W132" s="20">
        <f t="shared" si="6"/>
        <v>0.53774292774576948</v>
      </c>
      <c r="X132" s="20">
        <f t="shared" si="6"/>
        <v>0.52462083045673791</v>
      </c>
      <c r="Y132" s="20">
        <f t="shared" si="6"/>
        <v>0.57415492211118713</v>
      </c>
      <c r="Z132" s="20">
        <f t="shared" si="6"/>
        <v>0.57744597353903304</v>
      </c>
      <c r="AA132" s="20">
        <f t="shared" si="6"/>
        <v>0.57943280865507041</v>
      </c>
      <c r="AB132" s="20">
        <f t="shared" si="6"/>
        <v>0.68797407840801039</v>
      </c>
      <c r="AC132" s="20">
        <f t="shared" si="6"/>
        <v>0.61115920305006632</v>
      </c>
      <c r="AD132" s="20">
        <f t="shared" si="6"/>
        <v>0.57724732774093956</v>
      </c>
      <c r="AE132" s="20">
        <f t="shared" si="6"/>
        <v>0.4720477453452242</v>
      </c>
    </row>
    <row r="133" spans="1:31">
      <c r="A133" s="37" t="s">
        <v>96</v>
      </c>
      <c r="B133" s="4" t="s">
        <v>97</v>
      </c>
      <c r="C133" s="20">
        <f t="shared" si="4"/>
        <v>0.6842600622963575</v>
      </c>
      <c r="D133" s="20">
        <f t="shared" si="6"/>
        <v>0.92007737630140796</v>
      </c>
      <c r="E133" s="20">
        <f t="shared" si="6"/>
        <v>0.9473596124967586</v>
      </c>
      <c r="F133" s="20">
        <f t="shared" si="6"/>
        <v>1.1476646318268069</v>
      </c>
      <c r="G133" s="20">
        <f t="shared" si="6"/>
        <v>1.0979195313017029</v>
      </c>
      <c r="H133" s="20">
        <f t="shared" si="6"/>
        <v>1.0755237200997767</v>
      </c>
      <c r="I133" s="20">
        <f t="shared" si="6"/>
        <v>1.4253377379217556</v>
      </c>
      <c r="J133" s="20">
        <f t="shared" si="6"/>
        <v>1.6433930382527848</v>
      </c>
      <c r="K133" s="20">
        <f t="shared" si="6"/>
        <v>1.6233173665681067</v>
      </c>
      <c r="L133" s="20">
        <f t="shared" si="6"/>
        <v>1.4031909258860953</v>
      </c>
      <c r="M133" s="20">
        <f t="shared" si="6"/>
        <v>1.3067034111646347</v>
      </c>
      <c r="N133" s="20">
        <f t="shared" si="6"/>
        <v>1.3305359914911183</v>
      </c>
      <c r="O133" s="20">
        <f t="shared" si="6"/>
        <v>1.4063843415150907</v>
      </c>
      <c r="P133" s="20">
        <f t="shared" si="6"/>
        <v>1.4818515353970301</v>
      </c>
      <c r="Q133" s="20">
        <f t="shared" si="6"/>
        <v>2.1098495590537318</v>
      </c>
      <c r="R133" s="20">
        <f t="shared" si="6"/>
        <v>1.9284424509616249</v>
      </c>
      <c r="S133" s="20">
        <f t="shared" si="6"/>
        <v>1.8400895423415442</v>
      </c>
      <c r="T133" s="20">
        <f t="shared" si="6"/>
        <v>1.9010684267030658</v>
      </c>
      <c r="U133" s="20">
        <f t="shared" si="6"/>
        <v>2.2404792191020184</v>
      </c>
      <c r="V133" s="20">
        <f t="shared" si="6"/>
        <v>2.1944288838863053</v>
      </c>
      <c r="W133" s="20">
        <f t="shared" si="6"/>
        <v>2.3709873011526001</v>
      </c>
      <c r="X133" s="20">
        <f t="shared" si="6"/>
        <v>2.6230270774244659</v>
      </c>
      <c r="Y133" s="20">
        <f t="shared" si="6"/>
        <v>2.6861885985189615</v>
      </c>
      <c r="Z133" s="20">
        <f t="shared" si="6"/>
        <v>2.7201317613608404</v>
      </c>
      <c r="AA133" s="20">
        <f t="shared" si="6"/>
        <v>2.7291715117381838</v>
      </c>
      <c r="AB133" s="20">
        <f t="shared" si="6"/>
        <v>2.9243029782323235</v>
      </c>
      <c r="AC133" s="20">
        <f t="shared" si="6"/>
        <v>2.5031061548382287</v>
      </c>
      <c r="AD133" s="20">
        <f t="shared" si="6"/>
        <v>2.6083249332416774</v>
      </c>
      <c r="AE133" s="20">
        <f t="shared" si="6"/>
        <v>2.1241636547223375</v>
      </c>
    </row>
    <row r="134" spans="1:31">
      <c r="A134" s="37" t="s">
        <v>98</v>
      </c>
      <c r="B134" s="4" t="s">
        <v>99</v>
      </c>
      <c r="C134" s="20">
        <f t="shared" si="4"/>
        <v>0.59568446655755003</v>
      </c>
      <c r="D134" s="20">
        <f t="shared" si="6"/>
        <v>0.53001570215322713</v>
      </c>
      <c r="E134" s="20">
        <f t="shared" si="6"/>
        <v>0.42214150599569111</v>
      </c>
      <c r="F134" s="20">
        <f t="shared" si="6"/>
        <v>0.72581827426378709</v>
      </c>
      <c r="G134" s="20">
        <f t="shared" si="6"/>
        <v>0.61577219288997032</v>
      </c>
      <c r="H134" s="20">
        <f t="shared" si="6"/>
        <v>0.89778153539842254</v>
      </c>
      <c r="I134" s="20">
        <f t="shared" si="6"/>
        <v>1.4788625637251795</v>
      </c>
      <c r="J134" s="20">
        <f t="shared" si="6"/>
        <v>1.1054639139230442</v>
      </c>
      <c r="K134" s="20">
        <f t="shared" si="6"/>
        <v>0.88211397884182741</v>
      </c>
      <c r="L134" s="20">
        <f t="shared" si="6"/>
        <v>1.5824822647053938</v>
      </c>
      <c r="M134" s="20">
        <f t="shared" si="6"/>
        <v>2.5935342733549245</v>
      </c>
      <c r="N134" s="20">
        <f t="shared" si="6"/>
        <v>0.9774569552545801</v>
      </c>
      <c r="O134" s="20">
        <f t="shared" si="6"/>
        <v>1.001236675233842</v>
      </c>
      <c r="P134" s="20">
        <f t="shared" si="6"/>
        <v>0.90064230253556499</v>
      </c>
      <c r="Q134" s="20">
        <f t="shared" si="6"/>
        <v>1.0501910273591073</v>
      </c>
      <c r="R134" s="20">
        <f t="shared" si="6"/>
        <v>0.97584868205396069</v>
      </c>
      <c r="S134" s="20">
        <f t="shared" si="6"/>
        <v>0.90555120109119913</v>
      </c>
      <c r="T134" s="20">
        <f t="shared" si="6"/>
        <v>0.78569196513257911</v>
      </c>
      <c r="U134" s="20">
        <f t="shared" si="6"/>
        <v>0.95701016019651397</v>
      </c>
      <c r="V134" s="20">
        <f t="shared" si="6"/>
        <v>1.1566448936442562</v>
      </c>
      <c r="W134" s="20">
        <f t="shared" si="6"/>
        <v>1.0226509392216718</v>
      </c>
      <c r="X134" s="20">
        <f t="shared" si="6"/>
        <v>0.81706476868306854</v>
      </c>
      <c r="Y134" s="20">
        <f t="shared" si="6"/>
        <v>0.71119974876072578</v>
      </c>
      <c r="Z134" s="20">
        <f t="shared" si="6"/>
        <v>1.4868899193525571</v>
      </c>
      <c r="AA134" s="20">
        <f t="shared" si="6"/>
        <v>2.0395963897921132</v>
      </c>
      <c r="AB134" s="20">
        <f t="shared" si="6"/>
        <v>2.0943719477584994</v>
      </c>
      <c r="AC134" s="20">
        <f t="shared" si="6"/>
        <v>2.6358464671329012</v>
      </c>
      <c r="AD134" s="20">
        <f t="shared" si="6"/>
        <v>3.0395291013857242</v>
      </c>
      <c r="AE134" s="20">
        <f t="shared" si="6"/>
        <v>1.4108687481429996</v>
      </c>
    </row>
    <row r="135" spans="1:31">
      <c r="A135" s="37" t="s">
        <v>100</v>
      </c>
      <c r="B135" s="4" t="s">
        <v>101</v>
      </c>
      <c r="C135" s="20">
        <f t="shared" si="4"/>
        <v>1.3911259208058092E-2</v>
      </c>
      <c r="D135" s="20">
        <f t="shared" si="6"/>
        <v>4.6098997391551613E-2</v>
      </c>
      <c r="E135" s="20">
        <f t="shared" si="6"/>
        <v>8.1863971431451646E-2</v>
      </c>
      <c r="F135" s="20">
        <f t="shared" si="6"/>
        <v>0.10596163037533529</v>
      </c>
      <c r="G135" s="20">
        <f t="shared" si="6"/>
        <v>0.17547217334398701</v>
      </c>
      <c r="H135" s="20">
        <f t="shared" si="6"/>
        <v>0.19050790089678013</v>
      </c>
      <c r="I135" s="20">
        <f t="shared" si="6"/>
        <v>0.24851666011753096</v>
      </c>
      <c r="J135" s="20">
        <f t="shared" si="6"/>
        <v>0.34670739179643711</v>
      </c>
      <c r="K135" s="20">
        <f t="shared" si="6"/>
        <v>0.37705076371437113</v>
      </c>
      <c r="L135" s="20">
        <f t="shared" si="6"/>
        <v>0.27247826313313389</v>
      </c>
      <c r="M135" s="20">
        <f t="shared" si="6"/>
        <v>0.41773511917301043</v>
      </c>
      <c r="N135" s="20">
        <f t="shared" si="6"/>
        <v>0.31607985008411915</v>
      </c>
      <c r="O135" s="20">
        <f t="shared" si="6"/>
        <v>0.37614124953160455</v>
      </c>
      <c r="P135" s="20">
        <f t="shared" si="6"/>
        <v>0.41178013602581098</v>
      </c>
      <c r="Q135" s="20">
        <f t="shared" si="6"/>
        <v>0.58828000491197874</v>
      </c>
      <c r="R135" s="20">
        <f t="shared" si="6"/>
        <v>0.51524878473118452</v>
      </c>
      <c r="S135" s="20">
        <f t="shared" si="6"/>
        <v>0.56096441787126827</v>
      </c>
      <c r="T135" s="20">
        <f t="shared" si="6"/>
        <v>0.58141650157919533</v>
      </c>
      <c r="U135" s="20">
        <f t="shared" si="6"/>
        <v>0.69876254277472749</v>
      </c>
      <c r="V135" s="20">
        <f t="shared" si="6"/>
        <v>0.73734277842364593</v>
      </c>
      <c r="W135" s="20">
        <f t="shared" si="6"/>
        <v>0.80583258505817856</v>
      </c>
      <c r="X135" s="20">
        <f t="shared" si="6"/>
        <v>0.95454299061486803</v>
      </c>
      <c r="Y135" s="20">
        <f t="shared" si="6"/>
        <v>1.1996240601150554</v>
      </c>
      <c r="Z135" s="20">
        <f t="shared" si="6"/>
        <v>1.4093017626233566</v>
      </c>
      <c r="AA135" s="20">
        <f t="shared" si="6"/>
        <v>1.3430657752004365</v>
      </c>
      <c r="AB135" s="20">
        <f t="shared" si="6"/>
        <v>1.502561665441545</v>
      </c>
      <c r="AC135" s="20">
        <f t="shared" si="6"/>
        <v>1.419614998414561</v>
      </c>
      <c r="AD135" s="20">
        <f t="shared" si="6"/>
        <v>1.4251950911774138</v>
      </c>
      <c r="AE135" s="20">
        <f t="shared" si="6"/>
        <v>0.83710806753840294</v>
      </c>
    </row>
    <row r="136" spans="1:31">
      <c r="A136" s="37" t="s">
        <v>102</v>
      </c>
      <c r="B136" s="4" t="s">
        <v>103</v>
      </c>
      <c r="C136" s="20">
        <f t="shared" si="4"/>
        <v>3.5864965145774773E-2</v>
      </c>
      <c r="D136" s="20">
        <f t="shared" si="6"/>
        <v>0.10659233807162295</v>
      </c>
      <c r="E136" s="20">
        <f t="shared" si="6"/>
        <v>0.25353684695364359</v>
      </c>
      <c r="F136" s="20">
        <f t="shared" si="6"/>
        <v>4.2295657936856614E-2</v>
      </c>
      <c r="G136" s="20">
        <f t="shared" si="6"/>
        <v>5.4720491414493651E-2</v>
      </c>
      <c r="H136" s="20">
        <f t="shared" si="6"/>
        <v>0.24590997849689208</v>
      </c>
      <c r="I136" s="20">
        <f t="shared" si="6"/>
        <v>4.1193415599818942E-2</v>
      </c>
      <c r="J136" s="20">
        <f t="shared" si="6"/>
        <v>8.3744111749253086E-3</v>
      </c>
      <c r="K136" s="20">
        <f t="shared" si="6"/>
        <v>5.1689886302987036E-2</v>
      </c>
      <c r="L136" s="20">
        <f t="shared" si="6"/>
        <v>3.3128861369834263E-2</v>
      </c>
      <c r="M136" s="20">
        <f t="shared" si="6"/>
        <v>3.3781114370678593E-2</v>
      </c>
      <c r="N136" s="20">
        <f t="shared" si="6"/>
        <v>4.1207195771974736E-2</v>
      </c>
      <c r="O136" s="20">
        <f t="shared" si="6"/>
        <v>0.11146720205917603</v>
      </c>
      <c r="P136" s="20">
        <f t="shared" si="6"/>
        <v>9.5586006838474291E-2</v>
      </c>
      <c r="Q136" s="20">
        <f t="shared" si="6"/>
        <v>0.15857165441798465</v>
      </c>
      <c r="R136" s="20">
        <f t="shared" si="6"/>
        <v>0.13913452008418534</v>
      </c>
      <c r="S136" s="20">
        <f t="shared" si="6"/>
        <v>0.16551074353771905</v>
      </c>
      <c r="T136" s="20">
        <f t="shared" si="6"/>
        <v>0.21807312645230259</v>
      </c>
      <c r="U136" s="20">
        <f t="shared" si="6"/>
        <v>0.28361763589078121</v>
      </c>
      <c r="V136" s="20">
        <f t="shared" si="6"/>
        <v>0.14783290337896149</v>
      </c>
      <c r="W136" s="20">
        <f t="shared" si="6"/>
        <v>0.12381273077117895</v>
      </c>
      <c r="X136" s="20">
        <f t="shared" si="6"/>
        <v>0.16033741616025948</v>
      </c>
      <c r="Y136" s="20">
        <f t="shared" si="6"/>
        <v>0.19013932312388934</v>
      </c>
      <c r="Z136" s="20">
        <f t="shared" si="6"/>
        <v>0.32564866571083434</v>
      </c>
      <c r="AA136" s="20">
        <f t="shared" si="6"/>
        <v>0.23710168515518704</v>
      </c>
      <c r="AB136" s="20">
        <f t="shared" si="6"/>
        <v>0.43793666767015116</v>
      </c>
      <c r="AC136" s="20">
        <f t="shared" si="6"/>
        <v>0.17673837617468202</v>
      </c>
      <c r="AD136" s="20">
        <f t="shared" si="6"/>
        <v>2.3080283269642298E-2</v>
      </c>
      <c r="AE136" s="20">
        <f t="shared" si="6"/>
        <v>0.16542577036284528</v>
      </c>
    </row>
    <row r="137" spans="1:31">
      <c r="A137" s="37" t="s">
        <v>104</v>
      </c>
      <c r="B137" s="4" t="s">
        <v>105</v>
      </c>
      <c r="C137" s="20">
        <f t="shared" si="4"/>
        <v>0.93727108914291402</v>
      </c>
      <c r="D137" s="20">
        <f t="shared" si="6"/>
        <v>1.8105541871378861</v>
      </c>
      <c r="E137" s="20">
        <f t="shared" si="6"/>
        <v>1.3314240624740683</v>
      </c>
      <c r="F137" s="20">
        <f t="shared" si="6"/>
        <v>1.5634664416403092</v>
      </c>
      <c r="G137" s="20">
        <f t="shared" si="6"/>
        <v>1.0901015748499518</v>
      </c>
      <c r="H137" s="20">
        <f t="shared" si="6"/>
        <v>1.0890242142547399</v>
      </c>
      <c r="I137" s="20">
        <f t="shared" si="6"/>
        <v>0.73067533071703838</v>
      </c>
      <c r="J137" s="20">
        <f t="shared" si="6"/>
        <v>0.65457644662044245</v>
      </c>
      <c r="K137" s="20">
        <f t="shared" si="6"/>
        <v>0.61687913316872856</v>
      </c>
      <c r="L137" s="20">
        <f t="shared" si="6"/>
        <v>0.26653503645084975</v>
      </c>
      <c r="M137" s="20">
        <f t="shared" si="6"/>
        <v>0.69631967208606471</v>
      </c>
      <c r="N137" s="20">
        <f t="shared" si="6"/>
        <v>0.60258851087626653</v>
      </c>
      <c r="O137" s="20">
        <f t="shared" si="6"/>
        <v>0.37024983207310047</v>
      </c>
      <c r="P137" s="20">
        <f t="shared" si="6"/>
        <v>0.77313613978914564</v>
      </c>
      <c r="Q137" s="20">
        <f t="shared" si="6"/>
        <v>0.73418475316737386</v>
      </c>
      <c r="R137" s="20">
        <f t="shared" si="6"/>
        <v>0.67223985346236759</v>
      </c>
      <c r="S137" s="20">
        <f t="shared" si="6"/>
        <v>0.42364997071488536</v>
      </c>
      <c r="T137" s="20">
        <f t="shared" si="6"/>
        <v>0.56873665473593871</v>
      </c>
      <c r="U137" s="20">
        <f t="shared" si="6"/>
        <v>0.3852045295360082</v>
      </c>
      <c r="V137" s="20">
        <f t="shared" si="6"/>
        <v>0.46273078935912443</v>
      </c>
      <c r="W137" s="20">
        <f t="shared" si="6"/>
        <v>0.39567513835402296</v>
      </c>
      <c r="X137" s="20">
        <f t="shared" si="6"/>
        <v>0.39701907166221617</v>
      </c>
      <c r="Y137" s="20">
        <f t="shared" si="6"/>
        <v>0.38619381117531171</v>
      </c>
      <c r="Z137" s="20">
        <f t="shared" si="6"/>
        <v>0.47608945199540686</v>
      </c>
      <c r="AA137" s="20">
        <f t="shared" si="6"/>
        <v>0.43951617779201563</v>
      </c>
      <c r="AB137" s="20">
        <f t="shared" si="6"/>
        <v>0.49980491848235992</v>
      </c>
      <c r="AC137" s="20">
        <f t="shared" si="6"/>
        <v>0.42503359170083566</v>
      </c>
      <c r="AD137" s="20">
        <f t="shared" si="6"/>
        <v>0.34901669755822329</v>
      </c>
      <c r="AE137" s="20">
        <f t="shared" si="6"/>
        <v>0.54644867070535685</v>
      </c>
    </row>
    <row r="138" spans="1:31">
      <c r="A138" s="37" t="s">
        <v>106</v>
      </c>
      <c r="B138" s="4" t="s">
        <v>107</v>
      </c>
      <c r="C138" s="20">
        <f t="shared" si="4"/>
        <v>3.5756283433211813E-2</v>
      </c>
      <c r="D138" s="20">
        <f t="shared" si="6"/>
        <v>2.6849227468361971E-2</v>
      </c>
      <c r="E138" s="20">
        <f t="shared" si="6"/>
        <v>5.6060377476829404E-2</v>
      </c>
      <c r="F138" s="20">
        <f t="shared" si="6"/>
        <v>2.4533211978330676E-2</v>
      </c>
      <c r="G138" s="20">
        <f t="shared" si="6"/>
        <v>2.8665968810685078E-2</v>
      </c>
      <c r="H138" s="20">
        <f t="shared" si="6"/>
        <v>2.509207771290423E-2</v>
      </c>
      <c r="I138" s="20">
        <f t="shared" si="6"/>
        <v>2.5451489907896911E-2</v>
      </c>
      <c r="J138" s="20">
        <f t="shared" si="6"/>
        <v>1.9533333974791307E-2</v>
      </c>
      <c r="K138" s="20">
        <f t="shared" si="6"/>
        <v>3.5802049873080138E-2</v>
      </c>
      <c r="L138" s="20">
        <f t="shared" si="6"/>
        <v>4.1950222548014886E-2</v>
      </c>
      <c r="M138" s="20">
        <f t="shared" si="6"/>
        <v>4.5421201784648403E-2</v>
      </c>
      <c r="N138" s="20">
        <f t="shared" si="6"/>
        <v>2.4646020102144211E-2</v>
      </c>
      <c r="O138" s="20">
        <f t="shared" si="6"/>
        <v>8.720413328600389E-2</v>
      </c>
      <c r="P138" s="20">
        <f t="shared" si="6"/>
        <v>1.5037940949778401E-2</v>
      </c>
      <c r="Q138" s="20">
        <f t="shared" si="6"/>
        <v>3.269629877079739E-2</v>
      </c>
      <c r="R138" s="20">
        <f t="shared" si="6"/>
        <v>2.6983722132225454E-2</v>
      </c>
      <c r="S138" s="20">
        <f t="shared" si="6"/>
        <v>2.0279977303902571E-2</v>
      </c>
      <c r="T138" s="20">
        <f t="shared" si="6"/>
        <v>2.6965510445544759E-2</v>
      </c>
      <c r="U138" s="20">
        <f t="shared" si="6"/>
        <v>3.8037186547856365E-2</v>
      </c>
      <c r="V138" s="20">
        <f t="shared" si="6"/>
        <v>2.6405842037544182E-2</v>
      </c>
      <c r="W138" s="20">
        <f t="shared" si="6"/>
        <v>3.024150793798985E-2</v>
      </c>
      <c r="X138" s="20">
        <f t="shared" si="6"/>
        <v>2.6924764149939558E-2</v>
      </c>
      <c r="Y138" s="20">
        <f t="shared" si="6"/>
        <v>2.6066886110701633E-2</v>
      </c>
      <c r="Z138" s="20">
        <f t="shared" si="6"/>
        <v>3.0702621444715417E-2</v>
      </c>
      <c r="AA138" s="20">
        <f t="shared" si="6"/>
        <v>1.8856069796743136E-2</v>
      </c>
      <c r="AB138" s="20">
        <f t="shared" si="6"/>
        <v>1.5138130969992366E-2</v>
      </c>
      <c r="AC138" s="20">
        <f t="shared" si="6"/>
        <v>0</v>
      </c>
      <c r="AD138" s="20">
        <f t="shared" si="6"/>
        <v>3.7264228018070477E-4</v>
      </c>
      <c r="AE138" s="20">
        <f t="shared" si="6"/>
        <v>2.5337043419223569E-2</v>
      </c>
    </row>
    <row r="139" spans="1:31">
      <c r="A139" s="37" t="s">
        <v>108</v>
      </c>
      <c r="B139" s="4" t="s">
        <v>109</v>
      </c>
      <c r="C139" s="20">
        <f t="shared" si="4"/>
        <v>4.4788820564318907</v>
      </c>
      <c r="D139" s="20">
        <f t="shared" si="6"/>
        <v>6.9981186084555018</v>
      </c>
      <c r="E139" s="20">
        <f t="shared" si="6"/>
        <v>8.4120262756651734</v>
      </c>
      <c r="F139" s="20">
        <f t="shared" si="6"/>
        <v>4.5278812102496113</v>
      </c>
      <c r="G139" s="20">
        <f t="shared" si="6"/>
        <v>5.7417895182696101</v>
      </c>
      <c r="H139" s="20">
        <f t="shared" si="6"/>
        <v>12.139491847953938</v>
      </c>
      <c r="I139" s="20">
        <f t="shared" si="6"/>
        <v>13.402462824437253</v>
      </c>
      <c r="J139" s="20">
        <f t="shared" si="6"/>
        <v>5.1633363284377154</v>
      </c>
      <c r="K139" s="20">
        <f t="shared" si="6"/>
        <v>4.1890399702882837</v>
      </c>
      <c r="L139" s="20">
        <f t="shared" si="6"/>
        <v>3.0761173100492525</v>
      </c>
      <c r="M139" s="20">
        <f t="shared" si="6"/>
        <v>9.4652700717601377</v>
      </c>
      <c r="N139" s="20">
        <f t="shared" si="6"/>
        <v>14.271472802621213</v>
      </c>
      <c r="O139" s="20">
        <f t="shared" si="6"/>
        <v>15.527679555768648</v>
      </c>
      <c r="P139" s="20">
        <f t="shared" si="6"/>
        <v>10.212372189702316</v>
      </c>
      <c r="Q139" s="20">
        <f t="shared" si="6"/>
        <v>5.0368774657104893</v>
      </c>
      <c r="R139" s="20">
        <f t="shared" si="6"/>
        <v>4.4017626399688679</v>
      </c>
      <c r="S139" s="20">
        <f t="shared" si="6"/>
        <v>2.9350529770857774</v>
      </c>
      <c r="T139" s="20">
        <f t="shared" si="6"/>
        <v>1.2307225910466366</v>
      </c>
      <c r="U139" s="20">
        <f t="shared" si="6"/>
        <v>0.75632268909572409</v>
      </c>
      <c r="V139" s="20">
        <f t="shared" si="6"/>
        <v>2.4490622484430418</v>
      </c>
      <c r="W139" s="20">
        <f t="shared" si="6"/>
        <v>5.7959999148449635</v>
      </c>
      <c r="X139" s="20">
        <f t="shared" si="6"/>
        <v>3.5648471690110575</v>
      </c>
      <c r="Y139" s="20">
        <f t="shared" si="6"/>
        <v>4.8387408685522226</v>
      </c>
      <c r="Z139" s="20">
        <f t="shared" si="6"/>
        <v>6.4960397370706273</v>
      </c>
      <c r="AA139" s="20">
        <f t="shared" si="6"/>
        <v>7.4659680835269286</v>
      </c>
      <c r="AB139" s="20">
        <f t="shared" si="6"/>
        <v>10.356997788841351</v>
      </c>
      <c r="AC139" s="20">
        <f t="shared" si="6"/>
        <v>6.0229391658506977</v>
      </c>
      <c r="AD139" s="20">
        <f t="shared" si="6"/>
        <v>2.4824549573059995</v>
      </c>
      <c r="AE139" s="20">
        <f t="shared" si="6"/>
        <v>5.9328705933877552</v>
      </c>
    </row>
    <row r="140" spans="1:31">
      <c r="A140" s="37" t="s">
        <v>110</v>
      </c>
      <c r="B140" s="4" t="s">
        <v>111</v>
      </c>
      <c r="C140" s="20">
        <f t="shared" si="4"/>
        <v>4.1997874185702262</v>
      </c>
      <c r="D140" s="20">
        <f t="shared" si="6"/>
        <v>2.068164449926531</v>
      </c>
      <c r="E140" s="20">
        <f t="shared" si="6"/>
        <v>1.5027498501882259</v>
      </c>
      <c r="F140" s="20">
        <f t="shared" si="6"/>
        <v>1.2255069951893403</v>
      </c>
      <c r="G140" s="20">
        <f t="shared" si="6"/>
        <v>2.3544868127526861</v>
      </c>
      <c r="H140" s="20">
        <f t="shared" si="6"/>
        <v>1.0888740200653604</v>
      </c>
      <c r="I140" s="20">
        <f t="shared" si="6"/>
        <v>1.0359300291290618</v>
      </c>
      <c r="J140" s="20">
        <f t="shared" si="6"/>
        <v>0.98545277690045008</v>
      </c>
      <c r="K140" s="20">
        <f t="shared" si="6"/>
        <v>1.0358252177621554</v>
      </c>
      <c r="L140" s="20">
        <f t="shared" si="6"/>
        <v>1.7325838382651102</v>
      </c>
      <c r="M140" s="20">
        <f t="shared" si="6"/>
        <v>1.0721840943055569</v>
      </c>
      <c r="N140" s="20">
        <f t="shared" si="6"/>
        <v>1.2005678742053973</v>
      </c>
      <c r="O140" s="20">
        <f t="shared" si="6"/>
        <v>0.90920229120420271</v>
      </c>
      <c r="P140" s="20">
        <f t="shared" si="6"/>
        <v>1.0053667605066412</v>
      </c>
      <c r="Q140" s="20">
        <f t="shared" si="6"/>
        <v>0.98919243249522537</v>
      </c>
      <c r="R140" s="20">
        <f t="shared" si="6"/>
        <v>0.90822875618520127</v>
      </c>
      <c r="S140" s="20">
        <f t="shared" si="6"/>
        <v>0.81973481816269411</v>
      </c>
      <c r="T140" s="20">
        <f t="shared" si="6"/>
        <v>0.8266105153352642</v>
      </c>
      <c r="U140" s="20">
        <f t="shared" si="6"/>
        <v>0.8149429949783531</v>
      </c>
      <c r="V140" s="20">
        <f t="shared" si="6"/>
        <v>0.73312717777892367</v>
      </c>
      <c r="W140" s="20">
        <f t="shared" si="6"/>
        <v>0.55450170651215613</v>
      </c>
      <c r="X140" s="20">
        <f t="shared" si="6"/>
        <v>0.51305110289199474</v>
      </c>
      <c r="Y140" s="20">
        <f t="shared" si="6"/>
        <v>0.48992722702970121</v>
      </c>
      <c r="Z140" s="20">
        <f t="shared" si="6"/>
        <v>0.52901571130664393</v>
      </c>
      <c r="AA140" s="20">
        <f t="shared" si="6"/>
        <v>0.41518869566332678</v>
      </c>
      <c r="AB140" s="20">
        <f t="shared" ref="D140:AE149" si="7">IFERROR((AB37/AB$109*100),"--")</f>
        <v>0.44682719040963642</v>
      </c>
      <c r="AC140" s="20">
        <f t="shared" si="7"/>
        <v>0.26036769418270778</v>
      </c>
      <c r="AD140" s="20">
        <f t="shared" si="7"/>
        <v>0.78403966779532708</v>
      </c>
      <c r="AE140" s="20">
        <f t="shared" si="7"/>
        <v>0.81007979664097096</v>
      </c>
    </row>
    <row r="141" spans="1:31">
      <c r="A141" s="37" t="s">
        <v>112</v>
      </c>
      <c r="B141" s="4" t="s">
        <v>113</v>
      </c>
      <c r="C141" s="20">
        <f t="shared" si="4"/>
        <v>6.3639663608363248</v>
      </c>
      <c r="D141" s="20">
        <f t="shared" si="7"/>
        <v>2.8781957895256567</v>
      </c>
      <c r="E141" s="20">
        <f t="shared" si="7"/>
        <v>2.4010816538468589</v>
      </c>
      <c r="F141" s="20">
        <f t="shared" si="7"/>
        <v>1.9993663972305182</v>
      </c>
      <c r="G141" s="20">
        <f t="shared" si="7"/>
        <v>1.7363083041077205</v>
      </c>
      <c r="H141" s="20">
        <f t="shared" si="7"/>
        <v>1.825317769702884</v>
      </c>
      <c r="I141" s="20">
        <f t="shared" si="7"/>
        <v>1.5806806208460134</v>
      </c>
      <c r="J141" s="20">
        <f t="shared" si="7"/>
        <v>1.741856477433406</v>
      </c>
      <c r="K141" s="20">
        <f t="shared" si="7"/>
        <v>2.0206135640907994</v>
      </c>
      <c r="L141" s="20">
        <f t="shared" si="7"/>
        <v>2.2176494461081226</v>
      </c>
      <c r="M141" s="20">
        <f t="shared" si="7"/>
        <v>1.9469869408262102</v>
      </c>
      <c r="N141" s="20">
        <f t="shared" si="7"/>
        <v>1.4633960179885184</v>
      </c>
      <c r="O141" s="20">
        <f t="shared" si="7"/>
        <v>1.2772152900702904</v>
      </c>
      <c r="P141" s="20">
        <f t="shared" si="7"/>
        <v>1.0502696931381785</v>
      </c>
      <c r="Q141" s="20">
        <f t="shared" si="7"/>
        <v>1.0424162688905991</v>
      </c>
      <c r="R141" s="20">
        <f t="shared" si="7"/>
        <v>1.0966682124949854</v>
      </c>
      <c r="S141" s="20">
        <f t="shared" si="7"/>
        <v>0.9837135412010235</v>
      </c>
      <c r="T141" s="20">
        <f t="shared" si="7"/>
        <v>0.82505476786464749</v>
      </c>
      <c r="U141" s="20">
        <f t="shared" si="7"/>
        <v>0.84608383221955985</v>
      </c>
      <c r="V141" s="20">
        <f t="shared" si="7"/>
        <v>0.76712140416733243</v>
      </c>
      <c r="W141" s="20">
        <f t="shared" si="7"/>
        <v>0.62902177267842974</v>
      </c>
      <c r="X141" s="20">
        <f t="shared" si="7"/>
        <v>0.59732704754472066</v>
      </c>
      <c r="Y141" s="20">
        <f t="shared" si="7"/>
        <v>0.58806300329241201</v>
      </c>
      <c r="Z141" s="20">
        <f t="shared" si="7"/>
        <v>0.57504429900308629</v>
      </c>
      <c r="AA141" s="20">
        <f t="shared" si="7"/>
        <v>0.49013502354334326</v>
      </c>
      <c r="AB141" s="20">
        <f t="shared" si="7"/>
        <v>0.47622597468456407</v>
      </c>
      <c r="AC141" s="20">
        <f t="shared" si="7"/>
        <v>0.29493317194355967</v>
      </c>
      <c r="AD141" s="20">
        <f t="shared" si="7"/>
        <v>0.34139160491479337</v>
      </c>
      <c r="AE141" s="20">
        <f t="shared" si="7"/>
        <v>0.95761478287826296</v>
      </c>
    </row>
    <row r="142" spans="1:31">
      <c r="A142" s="37" t="s">
        <v>114</v>
      </c>
      <c r="B142" s="4" t="s">
        <v>115</v>
      </c>
      <c r="C142" s="20">
        <f t="shared" si="4"/>
        <v>5.5330946682925441</v>
      </c>
      <c r="D142" s="20">
        <f t="shared" si="7"/>
        <v>6.9312026032355085</v>
      </c>
      <c r="E142" s="20">
        <f t="shared" si="7"/>
        <v>5.9859641691214112</v>
      </c>
      <c r="F142" s="20">
        <f t="shared" si="7"/>
        <v>7.6692216096074688</v>
      </c>
      <c r="G142" s="20">
        <f t="shared" si="7"/>
        <v>5.9089795094664828</v>
      </c>
      <c r="H142" s="20">
        <f t="shared" si="7"/>
        <v>7.620268867448095</v>
      </c>
      <c r="I142" s="20">
        <f t="shared" si="7"/>
        <v>8.298998597398656</v>
      </c>
      <c r="J142" s="20">
        <f t="shared" si="7"/>
        <v>8.8802465999582019</v>
      </c>
      <c r="K142" s="20">
        <f t="shared" si="7"/>
        <v>9.1473242230181846</v>
      </c>
      <c r="L142" s="20">
        <f t="shared" si="7"/>
        <v>6.9643352696578606</v>
      </c>
      <c r="M142" s="20">
        <f t="shared" si="7"/>
        <v>7.15945352943322</v>
      </c>
      <c r="N142" s="20">
        <f t="shared" si="7"/>
        <v>6.0639370188992165</v>
      </c>
      <c r="O142" s="20">
        <f t="shared" si="7"/>
        <v>6.2388581803192444</v>
      </c>
      <c r="P142" s="20">
        <f t="shared" si="7"/>
        <v>5.5197671396079793</v>
      </c>
      <c r="Q142" s="20">
        <f t="shared" si="7"/>
        <v>6.572624065887152</v>
      </c>
      <c r="R142" s="20">
        <f t="shared" si="7"/>
        <v>6.3669498840755523</v>
      </c>
      <c r="S142" s="20">
        <f t="shared" si="7"/>
        <v>6.3446887475301628</v>
      </c>
      <c r="T142" s="20">
        <f t="shared" si="7"/>
        <v>6.2302162881844669</v>
      </c>
      <c r="U142" s="20">
        <f t="shared" si="7"/>
        <v>5.5828795145180052</v>
      </c>
      <c r="V142" s="20">
        <f t="shared" si="7"/>
        <v>5.9341019604493859</v>
      </c>
      <c r="W142" s="20">
        <f t="shared" si="7"/>
        <v>4.897227272162989</v>
      </c>
      <c r="X142" s="20">
        <f t="shared" si="7"/>
        <v>5.9343064760491275</v>
      </c>
      <c r="Y142" s="20">
        <f t="shared" si="7"/>
        <v>4.7796963593084447</v>
      </c>
      <c r="Z142" s="20">
        <f t="shared" si="7"/>
        <v>4.9204244029277611</v>
      </c>
      <c r="AA142" s="20">
        <f t="shared" si="7"/>
        <v>4.1847579932567784</v>
      </c>
      <c r="AB142" s="20">
        <f t="shared" si="7"/>
        <v>4.3650611920519182</v>
      </c>
      <c r="AC142" s="20">
        <f t="shared" si="7"/>
        <v>3.4137647370055113</v>
      </c>
      <c r="AD142" s="20">
        <f t="shared" si="7"/>
        <v>2.9161493878870361</v>
      </c>
      <c r="AE142" s="20">
        <f t="shared" si="7"/>
        <v>5.4615846572930389</v>
      </c>
    </row>
    <row r="143" spans="1:31">
      <c r="A143" s="37" t="s">
        <v>116</v>
      </c>
      <c r="B143" s="4" t="s">
        <v>117</v>
      </c>
      <c r="C143" s="20">
        <f t="shared" si="4"/>
        <v>0.30735188312803347</v>
      </c>
      <c r="D143" s="20">
        <f t="shared" si="7"/>
        <v>1.6058812098146247</v>
      </c>
      <c r="E143" s="20">
        <f t="shared" si="7"/>
        <v>1.956485885005945</v>
      </c>
      <c r="F143" s="20">
        <f t="shared" si="7"/>
        <v>1.2809564439226087</v>
      </c>
      <c r="G143" s="20">
        <f t="shared" si="7"/>
        <v>0.18580077748116011</v>
      </c>
      <c r="H143" s="20">
        <f t="shared" si="7"/>
        <v>0.40515080060547182</v>
      </c>
      <c r="I143" s="20">
        <f t="shared" si="7"/>
        <v>0.47223406401864604</v>
      </c>
      <c r="J143" s="20">
        <f t="shared" si="7"/>
        <v>0.11290278527926979</v>
      </c>
      <c r="K143" s="20">
        <f t="shared" si="7"/>
        <v>0.12899707025832358</v>
      </c>
      <c r="L143" s="20">
        <f t="shared" si="7"/>
        <v>0.1545278770659427</v>
      </c>
      <c r="M143" s="20">
        <f t="shared" si="7"/>
        <v>9.1129168474120503E-2</v>
      </c>
      <c r="N143" s="20">
        <f t="shared" si="7"/>
        <v>0.10376604161155556</v>
      </c>
      <c r="O143" s="20">
        <f t="shared" si="7"/>
        <v>0.16752067202718166</v>
      </c>
      <c r="P143" s="20">
        <f t="shared" si="7"/>
        <v>0.98686907440848282</v>
      </c>
      <c r="Q143" s="20">
        <f t="shared" si="7"/>
        <v>1.1389519663526433</v>
      </c>
      <c r="R143" s="20">
        <f t="shared" si="7"/>
        <v>0.76932890453430403</v>
      </c>
      <c r="S143" s="20">
        <f t="shared" si="7"/>
        <v>0.26926290050320095</v>
      </c>
      <c r="T143" s="20">
        <f t="shared" si="7"/>
        <v>0.61646259809646398</v>
      </c>
      <c r="U143" s="20">
        <f t="shared" si="7"/>
        <v>0.32715054491978662</v>
      </c>
      <c r="V143" s="20">
        <f t="shared" si="7"/>
        <v>0.31335816682201001</v>
      </c>
      <c r="W143" s="20">
        <f t="shared" si="7"/>
        <v>0.18042192914330049</v>
      </c>
      <c r="X143" s="20">
        <f t="shared" si="7"/>
        <v>0.23367657163659702</v>
      </c>
      <c r="Y143" s="20">
        <f t="shared" si="7"/>
        <v>0.31501770906683024</v>
      </c>
      <c r="Z143" s="20">
        <f t="shared" si="7"/>
        <v>1.1720635082511792</v>
      </c>
      <c r="AA143" s="20">
        <f t="shared" si="7"/>
        <v>0.55050652587285465</v>
      </c>
      <c r="AB143" s="20">
        <f t="shared" si="7"/>
        <v>0.61072695888602979</v>
      </c>
      <c r="AC143" s="20">
        <f t="shared" si="7"/>
        <v>0.1500584042695661</v>
      </c>
      <c r="AD143" s="20">
        <f t="shared" si="7"/>
        <v>0.58638833396755496</v>
      </c>
      <c r="AE143" s="20">
        <f t="shared" si="7"/>
        <v>0.50034359516918048</v>
      </c>
    </row>
    <row r="144" spans="1:31">
      <c r="A144" s="37" t="s">
        <v>118</v>
      </c>
      <c r="B144" s="4" t="s">
        <v>119</v>
      </c>
      <c r="C144" s="20">
        <f t="shared" si="4"/>
        <v>1.5627343449427133</v>
      </c>
      <c r="D144" s="20">
        <f t="shared" si="7"/>
        <v>1.9453546065744862</v>
      </c>
      <c r="E144" s="20">
        <f t="shared" si="7"/>
        <v>1.4815912714294457</v>
      </c>
      <c r="F144" s="20">
        <f t="shared" si="7"/>
        <v>1.342829113111299</v>
      </c>
      <c r="G144" s="20">
        <f t="shared" si="7"/>
        <v>1.3255488042153516</v>
      </c>
      <c r="H144" s="20">
        <f t="shared" si="7"/>
        <v>1.4834441986024853</v>
      </c>
      <c r="I144" s="20">
        <f t="shared" si="7"/>
        <v>1.6880338489094471</v>
      </c>
      <c r="J144" s="20">
        <f t="shared" si="7"/>
        <v>2.0524090185172752</v>
      </c>
      <c r="K144" s="20">
        <f t="shared" si="7"/>
        <v>2.3248262623141316</v>
      </c>
      <c r="L144" s="20">
        <f t="shared" si="7"/>
        <v>2.3307201536830711</v>
      </c>
      <c r="M144" s="20">
        <f t="shared" si="7"/>
        <v>2.3095043159869548</v>
      </c>
      <c r="N144" s="20">
        <f t="shared" si="7"/>
        <v>2.0364117761511196</v>
      </c>
      <c r="O144" s="20">
        <f t="shared" si="7"/>
        <v>1.6973632011486286</v>
      </c>
      <c r="P144" s="20">
        <f t="shared" si="7"/>
        <v>1.6145700503522153</v>
      </c>
      <c r="Q144" s="20">
        <f t="shared" si="7"/>
        <v>1.5750038133937299</v>
      </c>
      <c r="R144" s="20">
        <f t="shared" si="7"/>
        <v>1.4208518782772033</v>
      </c>
      <c r="S144" s="20">
        <f t="shared" si="7"/>
        <v>1.3176044160518776</v>
      </c>
      <c r="T144" s="20">
        <f t="shared" si="7"/>
        <v>1.3902673976653348</v>
      </c>
      <c r="U144" s="20">
        <f t="shared" si="7"/>
        <v>1.4623713606262818</v>
      </c>
      <c r="V144" s="20">
        <f t="shared" si="7"/>
        <v>1.4563654881806822</v>
      </c>
      <c r="W144" s="20">
        <f t="shared" si="7"/>
        <v>1.5735235173214153</v>
      </c>
      <c r="X144" s="20">
        <f t="shared" si="7"/>
        <v>1.6490429803461319</v>
      </c>
      <c r="Y144" s="20">
        <f t="shared" si="7"/>
        <v>1.6237507038004244</v>
      </c>
      <c r="Z144" s="20">
        <f t="shared" si="7"/>
        <v>1.4112166150773093</v>
      </c>
      <c r="AA144" s="20">
        <f t="shared" si="7"/>
        <v>1.4105735758625111</v>
      </c>
      <c r="AB144" s="20">
        <f t="shared" si="7"/>
        <v>1.4011820722540331</v>
      </c>
      <c r="AC144" s="20">
        <f t="shared" si="7"/>
        <v>1.4419219927397358</v>
      </c>
      <c r="AD144" s="20">
        <f t="shared" si="7"/>
        <v>1.3963439945984568</v>
      </c>
      <c r="AE144" s="20">
        <f t="shared" si="7"/>
        <v>1.5561618452002448</v>
      </c>
    </row>
    <row r="145" spans="1:31">
      <c r="A145" s="37" t="s">
        <v>120</v>
      </c>
      <c r="B145" s="4" t="s">
        <v>121</v>
      </c>
      <c r="C145" s="20">
        <f t="shared" si="4"/>
        <v>1.570994155097498</v>
      </c>
      <c r="D145" s="20">
        <f t="shared" si="7"/>
        <v>1.7276851403307296</v>
      </c>
      <c r="E145" s="20">
        <f t="shared" si="7"/>
        <v>1.8403567957745406</v>
      </c>
      <c r="F145" s="20">
        <f t="shared" si="7"/>
        <v>1.9965846234157387</v>
      </c>
      <c r="G145" s="20">
        <f t="shared" si="7"/>
        <v>2.7022588006201333</v>
      </c>
      <c r="H145" s="20">
        <f t="shared" si="7"/>
        <v>2.8772775335868075</v>
      </c>
      <c r="I145" s="20">
        <f t="shared" si="7"/>
        <v>4.591018868251088</v>
      </c>
      <c r="J145" s="20">
        <f t="shared" si="7"/>
        <v>7.461414119783413</v>
      </c>
      <c r="K145" s="20">
        <f t="shared" si="7"/>
        <v>6.0505488946187809</v>
      </c>
      <c r="L145" s="20">
        <f t="shared" si="7"/>
        <v>5.334137305203221</v>
      </c>
      <c r="M145" s="20">
        <f t="shared" si="7"/>
        <v>4.8937780320830981</v>
      </c>
      <c r="N145" s="20">
        <f t="shared" si="7"/>
        <v>4.3482449074971852</v>
      </c>
      <c r="O145" s="20">
        <f t="shared" si="7"/>
        <v>3.9609098302163033</v>
      </c>
      <c r="P145" s="20">
        <f t="shared" si="7"/>
        <v>4.0442240440070139</v>
      </c>
      <c r="Q145" s="20">
        <f t="shared" si="7"/>
        <v>6.0439437017601936</v>
      </c>
      <c r="R145" s="20">
        <f t="shared" si="7"/>
        <v>5.82931697535677</v>
      </c>
      <c r="S145" s="20">
        <f t="shared" si="7"/>
        <v>5.8893906386140182</v>
      </c>
      <c r="T145" s="20">
        <f t="shared" si="7"/>
        <v>5.8291913295563571</v>
      </c>
      <c r="U145" s="20">
        <f t="shared" si="7"/>
        <v>5.8023476414826183</v>
      </c>
      <c r="V145" s="20">
        <f t="shared" si="7"/>
        <v>6.1330195477087539</v>
      </c>
      <c r="W145" s="20">
        <f t="shared" si="7"/>
        <v>5.8065428399227192</v>
      </c>
      <c r="X145" s="20">
        <f t="shared" si="7"/>
        <v>5.9198367780141172</v>
      </c>
      <c r="Y145" s="20">
        <f t="shared" si="7"/>
        <v>5.5372762282773138</v>
      </c>
      <c r="Z145" s="20">
        <f t="shared" si="7"/>
        <v>4.9858893046646635</v>
      </c>
      <c r="AA145" s="20">
        <f t="shared" si="7"/>
        <v>4.7436315739451747</v>
      </c>
      <c r="AB145" s="20">
        <f t="shared" si="7"/>
        <v>4.5291576694895728</v>
      </c>
      <c r="AC145" s="20">
        <f t="shared" si="7"/>
        <v>3.746848548620886</v>
      </c>
      <c r="AD145" s="20">
        <f t="shared" si="7"/>
        <v>3.7051831116401512</v>
      </c>
      <c r="AE145" s="20">
        <f t="shared" si="7"/>
        <v>4.877959377131547</v>
      </c>
    </row>
    <row r="146" spans="1:31">
      <c r="A146" s="37" t="s">
        <v>122</v>
      </c>
      <c r="B146" s="4" t="s">
        <v>123</v>
      </c>
      <c r="C146" s="20">
        <f t="shared" si="4"/>
        <v>0.75207745093564049</v>
      </c>
      <c r="D146" s="20">
        <f t="shared" si="7"/>
        <v>0.72054594645272585</v>
      </c>
      <c r="E146" s="20">
        <f t="shared" si="7"/>
        <v>0.79109101055255227</v>
      </c>
      <c r="F146" s="20">
        <f t="shared" si="7"/>
        <v>1.0511940222898217</v>
      </c>
      <c r="G146" s="20">
        <f t="shared" si="7"/>
        <v>1.411933972270941</v>
      </c>
      <c r="H146" s="20">
        <f t="shared" si="7"/>
        <v>1.4753119336543226</v>
      </c>
      <c r="I146" s="20">
        <f t="shared" si="7"/>
        <v>1.939889036316959</v>
      </c>
      <c r="J146" s="20">
        <f t="shared" si="7"/>
        <v>1.9377917599815708</v>
      </c>
      <c r="K146" s="20">
        <f t="shared" si="7"/>
        <v>1.4292846515183411</v>
      </c>
      <c r="L146" s="20">
        <f t="shared" si="7"/>
        <v>1.4988981060840911</v>
      </c>
      <c r="M146" s="20">
        <f t="shared" si="7"/>
        <v>1.1779160121436327</v>
      </c>
      <c r="N146" s="20">
        <f t="shared" si="7"/>
        <v>1.1430222302233066</v>
      </c>
      <c r="O146" s="20">
        <f t="shared" si="7"/>
        <v>1.2102396442631331</v>
      </c>
      <c r="P146" s="20">
        <f t="shared" si="7"/>
        <v>1.469034783950087</v>
      </c>
      <c r="Q146" s="20">
        <f t="shared" si="7"/>
        <v>2.0747531713558569</v>
      </c>
      <c r="R146" s="20">
        <f t="shared" si="7"/>
        <v>1.9485323448773433</v>
      </c>
      <c r="S146" s="20">
        <f t="shared" si="7"/>
        <v>1.964068459252402</v>
      </c>
      <c r="T146" s="20">
        <f t="shared" si="7"/>
        <v>1.9770018718119433</v>
      </c>
      <c r="U146" s="20">
        <f t="shared" si="7"/>
        <v>2.318077918867254</v>
      </c>
      <c r="V146" s="20">
        <f t="shared" si="7"/>
        <v>2.097595370316871</v>
      </c>
      <c r="W146" s="20">
        <f t="shared" si="7"/>
        <v>1.8721219283076267</v>
      </c>
      <c r="X146" s="20">
        <f t="shared" si="7"/>
        <v>1.8387662578105444</v>
      </c>
      <c r="Y146" s="20">
        <f t="shared" si="7"/>
        <v>1.7586307961772703</v>
      </c>
      <c r="Z146" s="20">
        <f t="shared" si="7"/>
        <v>1.8428493887224955</v>
      </c>
      <c r="AA146" s="20">
        <f t="shared" si="7"/>
        <v>1.8443062878998324</v>
      </c>
      <c r="AB146" s="20">
        <f t="shared" si="7"/>
        <v>1.8918432904819364</v>
      </c>
      <c r="AC146" s="20">
        <f t="shared" si="7"/>
        <v>1.6543817797046148</v>
      </c>
      <c r="AD146" s="20">
        <f t="shared" si="7"/>
        <v>1.5794193257884226</v>
      </c>
      <c r="AE146" s="20">
        <f t="shared" si="7"/>
        <v>1.7291886646010728</v>
      </c>
    </row>
    <row r="147" spans="1:31">
      <c r="A147" s="37" t="s">
        <v>124</v>
      </c>
      <c r="B147" s="4" t="s">
        <v>125</v>
      </c>
      <c r="C147" s="20">
        <f t="shared" si="4"/>
        <v>0.19660521802638353</v>
      </c>
      <c r="D147" s="20">
        <f t="shared" si="7"/>
        <v>0.28999271515212655</v>
      </c>
      <c r="E147" s="20">
        <f t="shared" si="7"/>
        <v>0.29116732549077146</v>
      </c>
      <c r="F147" s="20">
        <f t="shared" si="7"/>
        <v>0.28930447673704968</v>
      </c>
      <c r="G147" s="20">
        <f t="shared" si="7"/>
        <v>0.29614624876365464</v>
      </c>
      <c r="H147" s="20">
        <f t="shared" si="7"/>
        <v>0.26459008458777078</v>
      </c>
      <c r="I147" s="20">
        <f t="shared" si="7"/>
        <v>0.25827201034661484</v>
      </c>
      <c r="J147" s="20">
        <f t="shared" si="7"/>
        <v>0.29836533251570285</v>
      </c>
      <c r="K147" s="20">
        <f t="shared" si="7"/>
        <v>0.34449866297013937</v>
      </c>
      <c r="L147" s="20">
        <f t="shared" si="7"/>
        <v>0.44126857025611077</v>
      </c>
      <c r="M147" s="20">
        <f t="shared" si="7"/>
        <v>0.34444554004573469</v>
      </c>
      <c r="N147" s="20">
        <f t="shared" si="7"/>
        <v>0.35587121718365533</v>
      </c>
      <c r="O147" s="20">
        <f t="shared" si="7"/>
        <v>0.346944072379896</v>
      </c>
      <c r="P147" s="20">
        <f t="shared" si="7"/>
        <v>0.40922266775099086</v>
      </c>
      <c r="Q147" s="20">
        <f t="shared" si="7"/>
        <v>0.3717083970134768</v>
      </c>
      <c r="R147" s="20">
        <f t="shared" si="7"/>
        <v>0.41749799112947245</v>
      </c>
      <c r="S147" s="20">
        <f t="shared" si="7"/>
        <v>0.39151891704924541</v>
      </c>
      <c r="T147" s="20">
        <f t="shared" si="7"/>
        <v>0.43603864231812506</v>
      </c>
      <c r="U147" s="20">
        <f t="shared" si="7"/>
        <v>0.42090971453222226</v>
      </c>
      <c r="V147" s="20">
        <f t="shared" si="7"/>
        <v>0.47460898629503295</v>
      </c>
      <c r="W147" s="20">
        <f t="shared" si="7"/>
        <v>0.48532805322733508</v>
      </c>
      <c r="X147" s="20">
        <f t="shared" si="7"/>
        <v>0.46226734046313434</v>
      </c>
      <c r="Y147" s="20">
        <f t="shared" si="7"/>
        <v>0.43364620289501687</v>
      </c>
      <c r="Z147" s="20">
        <f t="shared" si="7"/>
        <v>0.40367481717275883</v>
      </c>
      <c r="AA147" s="20">
        <f t="shared" si="7"/>
        <v>0.42879201126523603</v>
      </c>
      <c r="AB147" s="20">
        <f t="shared" si="7"/>
        <v>0.38111914215043163</v>
      </c>
      <c r="AC147" s="20">
        <f t="shared" si="7"/>
        <v>0.35750536368059171</v>
      </c>
      <c r="AD147" s="20">
        <f t="shared" si="7"/>
        <v>0.39580185493653913</v>
      </c>
      <c r="AE147" s="20">
        <f t="shared" si="7"/>
        <v>0.3952996292822577</v>
      </c>
    </row>
    <row r="148" spans="1:31">
      <c r="A148" s="37" t="s">
        <v>126</v>
      </c>
      <c r="B148" s="4" t="s">
        <v>127</v>
      </c>
      <c r="C148" s="20">
        <f t="shared" si="4"/>
        <v>3.2604513768886157E-4</v>
      </c>
      <c r="D148" s="20">
        <f t="shared" si="7"/>
        <v>4.0991256194672442E-2</v>
      </c>
      <c r="E148" s="20">
        <f t="shared" si="7"/>
        <v>1.2449986683684806E-2</v>
      </c>
      <c r="F148" s="20">
        <f t="shared" si="7"/>
        <v>5.0880621606565228E-3</v>
      </c>
      <c r="G148" s="20">
        <f t="shared" si="7"/>
        <v>1.3695814401657304E-2</v>
      </c>
      <c r="H148" s="20">
        <f t="shared" si="7"/>
        <v>2.2415664652272769E-2</v>
      </c>
      <c r="I148" s="20">
        <f t="shared" si="7"/>
        <v>0.13753375128976061</v>
      </c>
      <c r="J148" s="20">
        <f t="shared" si="7"/>
        <v>0.10337585444115227</v>
      </c>
      <c r="K148" s="20">
        <f t="shared" si="7"/>
        <v>8.8383447244934452E-2</v>
      </c>
      <c r="L148" s="20">
        <f t="shared" si="7"/>
        <v>0.19403978644749015</v>
      </c>
      <c r="M148" s="20">
        <f t="shared" si="7"/>
        <v>8.1755688992972614E-2</v>
      </c>
      <c r="N148" s="20">
        <f t="shared" si="7"/>
        <v>3.4453033661409525E-2</v>
      </c>
      <c r="O148" s="20">
        <f t="shared" si="7"/>
        <v>0.11044163814788779</v>
      </c>
      <c r="P148" s="20">
        <f t="shared" si="7"/>
        <v>0.11609488785419968</v>
      </c>
      <c r="Q148" s="20">
        <f t="shared" si="7"/>
        <v>0.15627777037856203</v>
      </c>
      <c r="R148" s="20">
        <f t="shared" si="7"/>
        <v>0.17404557125645539</v>
      </c>
      <c r="S148" s="20">
        <f t="shared" si="7"/>
        <v>0.12747286048316187</v>
      </c>
      <c r="T148" s="20">
        <f t="shared" si="7"/>
        <v>0.10706095022692777</v>
      </c>
      <c r="U148" s="20">
        <f t="shared" si="7"/>
        <v>0.15049159814679247</v>
      </c>
      <c r="V148" s="20">
        <f t="shared" si="7"/>
        <v>0.10755669461519121</v>
      </c>
      <c r="W148" s="20">
        <f t="shared" si="7"/>
        <v>0.11841203044339256</v>
      </c>
      <c r="X148" s="20">
        <f t="shared" si="7"/>
        <v>6.0876266307644714E-2</v>
      </c>
      <c r="Y148" s="20">
        <f t="shared" si="7"/>
        <v>2.654196127292709E-2</v>
      </c>
      <c r="Z148" s="20">
        <f t="shared" si="7"/>
        <v>9.9425577362288707E-3</v>
      </c>
      <c r="AA148" s="20">
        <f t="shared" si="7"/>
        <v>9.1099732735757024E-3</v>
      </c>
      <c r="AB148" s="20">
        <f t="shared" si="7"/>
        <v>2.3134177693545286E-2</v>
      </c>
      <c r="AC148" s="20">
        <f t="shared" si="7"/>
        <v>5.5442306980601746E-3</v>
      </c>
      <c r="AD148" s="20">
        <f t="shared" si="7"/>
        <v>6.1629376905053867E-3</v>
      </c>
      <c r="AE148" s="20">
        <f t="shared" si="7"/>
        <v>7.0979852302085256E-2</v>
      </c>
    </row>
    <row r="149" spans="1:31">
      <c r="A149" s="37" t="s">
        <v>128</v>
      </c>
      <c r="B149" s="4" t="s">
        <v>129</v>
      </c>
      <c r="C149" s="20">
        <f t="shared" si="4"/>
        <v>0.4366831210779486</v>
      </c>
      <c r="D149" s="20">
        <f t="shared" si="7"/>
        <v>0.5550063766827199</v>
      </c>
      <c r="E149" s="20">
        <f t="shared" si="7"/>
        <v>0.36926208229848589</v>
      </c>
      <c r="F149" s="20">
        <f t="shared" si="7"/>
        <v>0.35845323780405441</v>
      </c>
      <c r="G149" s="20">
        <f t="shared" si="7"/>
        <v>0.20171981280916662</v>
      </c>
      <c r="H149" s="20">
        <f t="shared" si="7"/>
        <v>0.24105783728793295</v>
      </c>
      <c r="I149" s="20">
        <f t="shared" si="7"/>
        <v>0.15127850627953876</v>
      </c>
      <c r="J149" s="20">
        <f t="shared" si="7"/>
        <v>0.36814228935747068</v>
      </c>
      <c r="K149" s="20">
        <f t="shared" si="7"/>
        <v>0.82640856622582215</v>
      </c>
      <c r="L149" s="20">
        <f t="shared" si="7"/>
        <v>0.6206300052764645</v>
      </c>
      <c r="M149" s="20">
        <f t="shared" si="7"/>
        <v>0.45930804669939795</v>
      </c>
      <c r="N149" s="20">
        <f t="shared" si="7"/>
        <v>0.39015149274793737</v>
      </c>
      <c r="O149" s="20">
        <f t="shared" si="7"/>
        <v>0.17468597811460981</v>
      </c>
      <c r="P149" s="20">
        <f t="shared" si="7"/>
        <v>6.893912697999198E-2</v>
      </c>
      <c r="Q149" s="20">
        <f t="shared" si="7"/>
        <v>7.3988960504918044E-2</v>
      </c>
      <c r="R149" s="20">
        <f t="shared" si="7"/>
        <v>8.2288981176710713E-2</v>
      </c>
      <c r="S149" s="20">
        <f t="shared" si="7"/>
        <v>6.1626333164652145E-2</v>
      </c>
      <c r="T149" s="20">
        <f t="shared" si="7"/>
        <v>4.7032547688668165E-2</v>
      </c>
      <c r="U149" s="20">
        <f t="shared" si="7"/>
        <v>6.1486353857917883E-2</v>
      </c>
      <c r="V149" s="20">
        <f t="shared" si="7"/>
        <v>3.3587167187222676E-2</v>
      </c>
      <c r="W149" s="20">
        <f t="shared" si="7"/>
        <v>2.5755950872202237E-2</v>
      </c>
      <c r="X149" s="20">
        <f t="shared" si="7"/>
        <v>3.3830724875419327E-2</v>
      </c>
      <c r="Y149" s="20">
        <f t="shared" si="7"/>
        <v>1.8272978365870413E-2</v>
      </c>
      <c r="Z149" s="20">
        <f t="shared" si="7"/>
        <v>2.282614684744803E-2</v>
      </c>
      <c r="AA149" s="20">
        <f t="shared" si="7"/>
        <v>2.8645086490290642E-2</v>
      </c>
      <c r="AB149" s="20">
        <f t="shared" si="7"/>
        <v>2.0677731401864245E-2</v>
      </c>
      <c r="AC149" s="20">
        <f t="shared" si="7"/>
        <v>1.230914418378168E-2</v>
      </c>
      <c r="AD149" s="20">
        <f t="shared" si="7"/>
        <v>8.5152739448061555E-3</v>
      </c>
      <c r="AE149" s="20">
        <f t="shared" ref="D149:AE159" si="8">IFERROR((AE46/AE$109*100),"--")</f>
        <v>0.11322859218561702</v>
      </c>
    </row>
    <row r="150" spans="1:31">
      <c r="A150" s="37" t="s">
        <v>130</v>
      </c>
      <c r="B150" s="4" t="s">
        <v>131</v>
      </c>
      <c r="C150" s="20">
        <f t="shared" si="4"/>
        <v>1.2996159188278023</v>
      </c>
      <c r="D150" s="20">
        <f t="shared" si="8"/>
        <v>1.2887349226576543</v>
      </c>
      <c r="E150" s="20">
        <f t="shared" si="8"/>
        <v>1.1644394556474602</v>
      </c>
      <c r="F150" s="20">
        <f t="shared" si="8"/>
        <v>1.4184094891581123</v>
      </c>
      <c r="G150" s="20">
        <f t="shared" si="8"/>
        <v>1.3712294863549357</v>
      </c>
      <c r="H150" s="20">
        <f t="shared" si="8"/>
        <v>1.3844366064831235</v>
      </c>
      <c r="I150" s="20">
        <f t="shared" si="8"/>
        <v>1.4106474800617435</v>
      </c>
      <c r="J150" s="20">
        <f t="shared" si="8"/>
        <v>1.7628605951015741</v>
      </c>
      <c r="K150" s="20">
        <f t="shared" si="8"/>
        <v>2.033220104924474</v>
      </c>
      <c r="L150" s="20">
        <f t="shared" si="8"/>
        <v>2.2292318216351958</v>
      </c>
      <c r="M150" s="20">
        <f t="shared" si="8"/>
        <v>1.7136876874435616</v>
      </c>
      <c r="N150" s="20">
        <f t="shared" si="8"/>
        <v>1.4834386030458684</v>
      </c>
      <c r="O150" s="20">
        <f t="shared" si="8"/>
        <v>1.5171886832244541</v>
      </c>
      <c r="P150" s="20">
        <f t="shared" si="8"/>
        <v>1.7363682636708775</v>
      </c>
      <c r="Q150" s="20">
        <f t="shared" si="8"/>
        <v>2.0067618474525073</v>
      </c>
      <c r="R150" s="20">
        <f t="shared" si="8"/>
        <v>1.9075079840117786</v>
      </c>
      <c r="S150" s="20">
        <f t="shared" si="8"/>
        <v>1.8578465186936912</v>
      </c>
      <c r="T150" s="20">
        <f t="shared" si="8"/>
        <v>1.8536893176535312</v>
      </c>
      <c r="U150" s="20">
        <f t="shared" si="8"/>
        <v>2.0355641979286165</v>
      </c>
      <c r="V150" s="20">
        <f t="shared" si="8"/>
        <v>1.9064061228684901</v>
      </c>
      <c r="W150" s="20">
        <f t="shared" si="8"/>
        <v>1.6942746044525254</v>
      </c>
      <c r="X150" s="20">
        <f t="shared" si="8"/>
        <v>1.8193944564915434</v>
      </c>
      <c r="Y150" s="20">
        <f t="shared" si="8"/>
        <v>1.6967696588655072</v>
      </c>
      <c r="Z150" s="20">
        <f t="shared" si="8"/>
        <v>1.6684482096767075</v>
      </c>
      <c r="AA150" s="20">
        <f t="shared" si="8"/>
        <v>1.7248114969318047</v>
      </c>
      <c r="AB150" s="20">
        <f t="shared" si="8"/>
        <v>1.9233817160898823</v>
      </c>
      <c r="AC150" s="20">
        <f t="shared" si="8"/>
        <v>1.670183804647744</v>
      </c>
      <c r="AD150" s="20">
        <f t="shared" si="8"/>
        <v>1.6898518533298084</v>
      </c>
      <c r="AE150" s="20">
        <f t="shared" si="8"/>
        <v>1.7462424312867726</v>
      </c>
    </row>
    <row r="151" spans="1:31">
      <c r="A151" s="37" t="s">
        <v>132</v>
      </c>
      <c r="B151" s="4" t="s">
        <v>133</v>
      </c>
      <c r="C151" s="20">
        <f t="shared" si="4"/>
        <v>6.5729612940948856</v>
      </c>
      <c r="D151" s="20">
        <f t="shared" si="8"/>
        <v>6.9006586313335117</v>
      </c>
      <c r="E151" s="20">
        <f t="shared" si="8"/>
        <v>6.2369888687072095</v>
      </c>
      <c r="F151" s="20">
        <f t="shared" si="8"/>
        <v>7.2098557721140324</v>
      </c>
      <c r="G151" s="20">
        <f t="shared" si="8"/>
        <v>7.7489544352143183</v>
      </c>
      <c r="H151" s="20">
        <f t="shared" si="8"/>
        <v>8.2304181486181687</v>
      </c>
      <c r="I151" s="20">
        <f t="shared" si="8"/>
        <v>7.3707874877007624</v>
      </c>
      <c r="J151" s="20">
        <f t="shared" si="8"/>
        <v>7.8703298141702955</v>
      </c>
      <c r="K151" s="20">
        <f t="shared" si="8"/>
        <v>8.8192001435466558</v>
      </c>
      <c r="L151" s="20">
        <f t="shared" si="8"/>
        <v>8.9708452326613806</v>
      </c>
      <c r="M151" s="20">
        <f t="shared" si="8"/>
        <v>8.3227175595624487</v>
      </c>
      <c r="N151" s="20">
        <f t="shared" si="8"/>
        <v>6.5882699000677452</v>
      </c>
      <c r="O151" s="20">
        <f t="shared" si="8"/>
        <v>6.5554804913386873</v>
      </c>
      <c r="P151" s="20">
        <f t="shared" si="8"/>
        <v>6.3075747816701906</v>
      </c>
      <c r="Q151" s="20">
        <f t="shared" si="8"/>
        <v>6.9689101029580369</v>
      </c>
      <c r="R151" s="20">
        <f t="shared" si="8"/>
        <v>7.3866112792872434</v>
      </c>
      <c r="S151" s="20">
        <f t="shared" si="8"/>
        <v>7.1670216434560317</v>
      </c>
      <c r="T151" s="20">
        <f t="shared" si="8"/>
        <v>7.2551390915901557</v>
      </c>
      <c r="U151" s="20">
        <f t="shared" si="8"/>
        <v>6.9574077348851917</v>
      </c>
      <c r="V151" s="20">
        <f t="shared" si="8"/>
        <v>6.7701945026685708</v>
      </c>
      <c r="W151" s="20">
        <f t="shared" si="8"/>
        <v>6.2352829889235499</v>
      </c>
      <c r="X151" s="20">
        <f t="shared" si="8"/>
        <v>6.8750836656708962</v>
      </c>
      <c r="Y151" s="20">
        <f t="shared" si="8"/>
        <v>6.8876625067824087</v>
      </c>
      <c r="Z151" s="20">
        <f t="shared" si="8"/>
        <v>6.771633570236177</v>
      </c>
      <c r="AA151" s="20">
        <f t="shared" si="8"/>
        <v>6.7104695074761773</v>
      </c>
      <c r="AB151" s="20">
        <f t="shared" si="8"/>
        <v>7.2989016255390009</v>
      </c>
      <c r="AC151" s="20">
        <f t="shared" si="8"/>
        <v>8.5975175264980308</v>
      </c>
      <c r="AD151" s="20">
        <f t="shared" si="8"/>
        <v>8.8724468937685614</v>
      </c>
      <c r="AE151" s="20">
        <f t="shared" si="8"/>
        <v>7.289475182786906</v>
      </c>
    </row>
    <row r="152" spans="1:31">
      <c r="A152" s="37" t="s">
        <v>134</v>
      </c>
      <c r="B152" s="4" t="s">
        <v>135</v>
      </c>
      <c r="C152" s="20">
        <f t="shared" si="4"/>
        <v>0.81848197731160532</v>
      </c>
      <c r="D152" s="20">
        <f t="shared" si="8"/>
        <v>0.77146814887051451</v>
      </c>
      <c r="E152" s="20">
        <f t="shared" si="8"/>
        <v>0.88457738945517328</v>
      </c>
      <c r="F152" s="20">
        <f t="shared" si="8"/>
        <v>0.86240778641768734</v>
      </c>
      <c r="G152" s="20">
        <f t="shared" si="8"/>
        <v>0.87458103751450444</v>
      </c>
      <c r="H152" s="20">
        <f t="shared" si="8"/>
        <v>0.85476116886491782</v>
      </c>
      <c r="I152" s="20">
        <f t="shared" si="8"/>
        <v>0.76855728919339494</v>
      </c>
      <c r="J152" s="20">
        <f t="shared" si="8"/>
        <v>0.74582174861033013</v>
      </c>
      <c r="K152" s="20">
        <f t="shared" si="8"/>
        <v>0.96301915635669688</v>
      </c>
      <c r="L152" s="20">
        <f t="shared" si="8"/>
        <v>1.0269315900181548</v>
      </c>
      <c r="M152" s="20">
        <f t="shared" si="8"/>
        <v>1.0999820211279248</v>
      </c>
      <c r="N152" s="20">
        <f t="shared" si="8"/>
        <v>0.93925606907012316</v>
      </c>
      <c r="O152" s="20">
        <f t="shared" si="8"/>
        <v>0.94319237485448681</v>
      </c>
      <c r="P152" s="20">
        <f t="shared" si="8"/>
        <v>1.0165704985958841</v>
      </c>
      <c r="Q152" s="20">
        <f t="shared" si="8"/>
        <v>1.0606187033557783</v>
      </c>
      <c r="R152" s="20">
        <f t="shared" si="8"/>
        <v>1.1859122148573933</v>
      </c>
      <c r="S152" s="20">
        <f t="shared" si="8"/>
        <v>1.3745943889990853</v>
      </c>
      <c r="T152" s="20">
        <f t="shared" si="8"/>
        <v>1.4641389263575812</v>
      </c>
      <c r="U152" s="20">
        <f t="shared" si="8"/>
        <v>1.4694891953860991</v>
      </c>
      <c r="V152" s="20">
        <f t="shared" si="8"/>
        <v>1.3922933313998664</v>
      </c>
      <c r="W152" s="20">
        <f t="shared" si="8"/>
        <v>1.1317715511834603</v>
      </c>
      <c r="X152" s="20">
        <f t="shared" si="8"/>
        <v>1.275671666731593</v>
      </c>
      <c r="Y152" s="20">
        <f t="shared" si="8"/>
        <v>1.3208864187463076</v>
      </c>
      <c r="Z152" s="20">
        <f t="shared" si="8"/>
        <v>1.2603894380210672</v>
      </c>
      <c r="AA152" s="20">
        <f t="shared" si="8"/>
        <v>1.4268230342252342</v>
      </c>
      <c r="AB152" s="20">
        <f t="shared" si="8"/>
        <v>0.97536449039705986</v>
      </c>
      <c r="AC152" s="20">
        <f t="shared" si="8"/>
        <v>1.1497216535474488</v>
      </c>
      <c r="AD152" s="20">
        <f t="shared" si="8"/>
        <v>1.0156484699128225</v>
      </c>
      <c r="AE152" s="20">
        <f t="shared" si="8"/>
        <v>1.1586243619567322</v>
      </c>
    </row>
    <row r="153" spans="1:31">
      <c r="A153" s="37" t="s">
        <v>136</v>
      </c>
      <c r="B153" s="4" t="s">
        <v>137</v>
      </c>
      <c r="C153" s="20">
        <f t="shared" si="4"/>
        <v>0.4449429312327331</v>
      </c>
      <c r="D153" s="20">
        <f t="shared" si="8"/>
        <v>0.72655272334719079</v>
      </c>
      <c r="E153" s="20">
        <f t="shared" si="8"/>
        <v>0.38145831070114405</v>
      </c>
      <c r="F153" s="20">
        <f t="shared" si="8"/>
        <v>0.40208025505383699</v>
      </c>
      <c r="G153" s="20">
        <f t="shared" si="8"/>
        <v>0.16214755961598296</v>
      </c>
      <c r="H153" s="20">
        <f t="shared" si="8"/>
        <v>0.27603074047606874</v>
      </c>
      <c r="I153" s="20">
        <f t="shared" si="8"/>
        <v>0.32819452170743757</v>
      </c>
      <c r="J153" s="20">
        <f t="shared" si="8"/>
        <v>0.13949122789957438</v>
      </c>
      <c r="K153" s="20">
        <f t="shared" si="8"/>
        <v>0.27895999505962144</v>
      </c>
      <c r="L153" s="20">
        <f t="shared" si="8"/>
        <v>0.24629927197056126</v>
      </c>
      <c r="M153" s="20">
        <f t="shared" si="8"/>
        <v>0.17108072717109496</v>
      </c>
      <c r="N153" s="20">
        <f t="shared" si="8"/>
        <v>0.18521045025791924</v>
      </c>
      <c r="O153" s="20">
        <f t="shared" si="8"/>
        <v>0.10913001828690844</v>
      </c>
      <c r="P153" s="20">
        <f t="shared" si="8"/>
        <v>0.14019654669199172</v>
      </c>
      <c r="Q153" s="20">
        <f t="shared" si="8"/>
        <v>0.3961954009161196</v>
      </c>
      <c r="R153" s="20">
        <f t="shared" si="8"/>
        <v>0.65061980513899287</v>
      </c>
      <c r="S153" s="20">
        <f t="shared" si="8"/>
        <v>0.33061712437289364</v>
      </c>
      <c r="T153" s="20">
        <f t="shared" si="8"/>
        <v>0.28251407481773444</v>
      </c>
      <c r="U153" s="20">
        <f t="shared" si="8"/>
        <v>0.30232905898415624</v>
      </c>
      <c r="V153" s="20">
        <f t="shared" si="8"/>
        <v>0.34848277052728643</v>
      </c>
      <c r="W153" s="20">
        <f t="shared" si="8"/>
        <v>0.23635274485270621</v>
      </c>
      <c r="X153" s="20">
        <f t="shared" si="8"/>
        <v>0.23837285748797596</v>
      </c>
      <c r="Y153" s="20">
        <f t="shared" si="8"/>
        <v>0.21756035537316692</v>
      </c>
      <c r="Z153" s="20">
        <f t="shared" si="8"/>
        <v>0.21910483385895549</v>
      </c>
      <c r="AA153" s="20">
        <f t="shared" si="8"/>
        <v>0.16320195031791174</v>
      </c>
      <c r="AB153" s="20">
        <f t="shared" si="8"/>
        <v>0.18811241849945237</v>
      </c>
      <c r="AC153" s="20">
        <f t="shared" si="8"/>
        <v>0.19673264641671406</v>
      </c>
      <c r="AD153" s="20">
        <f t="shared" si="8"/>
        <v>0.12224017681914096</v>
      </c>
      <c r="AE153" s="20">
        <f t="shared" si="8"/>
        <v>0.25274411950791731</v>
      </c>
    </row>
    <row r="154" spans="1:31">
      <c r="A154" s="37" t="s">
        <v>138</v>
      </c>
      <c r="B154" s="4" t="s">
        <v>139</v>
      </c>
      <c r="C154" s="20">
        <f t="shared" si="4"/>
        <v>4.4124775300559263E-2</v>
      </c>
      <c r="D154" s="20">
        <f t="shared" si="8"/>
        <v>8.6105909859754581E-2</v>
      </c>
      <c r="E154" s="20">
        <f t="shared" si="8"/>
        <v>6.7670597131838886E-2</v>
      </c>
      <c r="F154" s="20">
        <f t="shared" si="8"/>
        <v>7.772968065927166E-2</v>
      </c>
      <c r="G154" s="20">
        <f t="shared" si="8"/>
        <v>0.31696991272256914</v>
      </c>
      <c r="H154" s="20">
        <f t="shared" si="8"/>
        <v>0.24534830187958478</v>
      </c>
      <c r="I154" s="20">
        <f t="shared" si="8"/>
        <v>8.2382599790843461E-2</v>
      </c>
      <c r="J154" s="20">
        <f t="shared" si="8"/>
        <v>0.10304928539784802</v>
      </c>
      <c r="K154" s="20">
        <f t="shared" si="8"/>
        <v>0.12281507559728899</v>
      </c>
      <c r="L154" s="20">
        <f t="shared" si="8"/>
        <v>9.9358286971511986E-2</v>
      </c>
      <c r="M154" s="20">
        <f t="shared" si="8"/>
        <v>8.6213671327027452E-2</v>
      </c>
      <c r="N154" s="20">
        <f t="shared" si="8"/>
        <v>6.1114935708263575E-2</v>
      </c>
      <c r="O154" s="20">
        <f t="shared" si="8"/>
        <v>6.6719532976238075E-2</v>
      </c>
      <c r="P154" s="20">
        <f t="shared" si="8"/>
        <v>7.053628972477953E-2</v>
      </c>
      <c r="Q154" s="20">
        <f t="shared" si="8"/>
        <v>6.9163034361750614E-2</v>
      </c>
      <c r="R154" s="20">
        <f t="shared" si="8"/>
        <v>7.9750199346662817E-2</v>
      </c>
      <c r="S154" s="20">
        <f t="shared" si="8"/>
        <v>6.9227883555642439E-2</v>
      </c>
      <c r="T154" s="20">
        <f t="shared" si="8"/>
        <v>7.7463774099174376E-2</v>
      </c>
      <c r="U154" s="20">
        <f t="shared" si="8"/>
        <v>0.1011692253768547</v>
      </c>
      <c r="V154" s="20">
        <f t="shared" si="8"/>
        <v>0.14713587918625368</v>
      </c>
      <c r="W154" s="20">
        <f t="shared" si="8"/>
        <v>0.11655874960879288</v>
      </c>
      <c r="X154" s="20">
        <f t="shared" si="8"/>
        <v>0.10792523175182037</v>
      </c>
      <c r="Y154" s="20">
        <f t="shared" si="8"/>
        <v>0.11832072247160777</v>
      </c>
      <c r="Z154" s="20">
        <f t="shared" si="8"/>
        <v>0.10921250285278326</v>
      </c>
      <c r="AA154" s="20">
        <f t="shared" si="8"/>
        <v>0.15520011335203004</v>
      </c>
      <c r="AB154" s="20">
        <f t="shared" si="8"/>
        <v>0.10903374673482101</v>
      </c>
      <c r="AC154" s="20">
        <f t="shared" si="8"/>
        <v>0.21980269805311559</v>
      </c>
      <c r="AD154" s="20">
        <f t="shared" si="8"/>
        <v>0.18271680733793427</v>
      </c>
      <c r="AE154" s="20">
        <f t="shared" si="8"/>
        <v>0.11919285104918308</v>
      </c>
    </row>
    <row r="155" spans="1:31">
      <c r="A155" s="37" t="s">
        <v>140</v>
      </c>
      <c r="B155" s="4" t="s">
        <v>141</v>
      </c>
      <c r="C155" s="20">
        <f t="shared" si="4"/>
        <v>9.7813541306658461E-4</v>
      </c>
      <c r="D155" s="20">
        <f t="shared" si="8"/>
        <v>3.7873595485839276E-4</v>
      </c>
      <c r="E155" s="20">
        <f t="shared" si="8"/>
        <v>4.8353835852104771E-5</v>
      </c>
      <c r="F155" s="20">
        <f t="shared" si="8"/>
        <v>3.6886888180293677E-4</v>
      </c>
      <c r="G155" s="20">
        <f t="shared" si="8"/>
        <v>3.4948626941396311E-5</v>
      </c>
      <c r="H155" s="20">
        <f t="shared" si="8"/>
        <v>0</v>
      </c>
      <c r="I155" s="20">
        <f t="shared" si="8"/>
        <v>1.1826245092146267E-4</v>
      </c>
      <c r="J155" s="20">
        <f t="shared" si="8"/>
        <v>2.8601099977940798E-4</v>
      </c>
      <c r="K155" s="20">
        <f t="shared" si="8"/>
        <v>1.2368702252479991E-4</v>
      </c>
      <c r="L155" s="20">
        <f t="shared" si="8"/>
        <v>1.725763296842084E-4</v>
      </c>
      <c r="M155" s="20">
        <f t="shared" si="8"/>
        <v>6.5369020253073118E-4</v>
      </c>
      <c r="N155" s="20">
        <f t="shared" si="8"/>
        <v>1.9843429186244325E-4</v>
      </c>
      <c r="O155" s="20">
        <f t="shared" si="8"/>
        <v>2.9224774161820823E-4</v>
      </c>
      <c r="P155" s="20">
        <f t="shared" si="8"/>
        <v>4.7858020092309418E-4</v>
      </c>
      <c r="Q155" s="20">
        <f t="shared" si="8"/>
        <v>0</v>
      </c>
      <c r="R155" s="20">
        <f t="shared" si="8"/>
        <v>1.9740235528815236E-4</v>
      </c>
      <c r="S155" s="20">
        <f t="shared" si="8"/>
        <v>2.0690269568923546E-4</v>
      </c>
      <c r="T155" s="20">
        <f t="shared" si="8"/>
        <v>5.8001901400248742E-7</v>
      </c>
      <c r="U155" s="20">
        <f t="shared" si="8"/>
        <v>7.7924436280619753E-4</v>
      </c>
      <c r="V155" s="20">
        <f t="shared" si="8"/>
        <v>0</v>
      </c>
      <c r="W155" s="20">
        <f t="shared" si="8"/>
        <v>0</v>
      </c>
      <c r="X155" s="20">
        <f t="shared" si="8"/>
        <v>0</v>
      </c>
      <c r="Y155" s="20">
        <f t="shared" si="8"/>
        <v>0</v>
      </c>
      <c r="Z155" s="20">
        <f t="shared" si="8"/>
        <v>1.3687433998892725E-4</v>
      </c>
      <c r="AA155" s="20">
        <f t="shared" si="8"/>
        <v>7.0777086468833968E-5</v>
      </c>
      <c r="AB155" s="20">
        <f t="shared" si="8"/>
        <v>0</v>
      </c>
      <c r="AC155" s="20">
        <f t="shared" si="8"/>
        <v>0</v>
      </c>
      <c r="AD155" s="20">
        <f t="shared" si="8"/>
        <v>0</v>
      </c>
      <c r="AE155" s="20">
        <f t="shared" si="8"/>
        <v>1.4842911580903619E-4</v>
      </c>
    </row>
    <row r="156" spans="1:31">
      <c r="A156" s="37" t="s">
        <v>142</v>
      </c>
      <c r="B156" s="4" t="s">
        <v>143</v>
      </c>
      <c r="C156" s="20">
        <f t="shared" si="4"/>
        <v>0.16030552603035694</v>
      </c>
      <c r="D156" s="20">
        <f t="shared" si="8"/>
        <v>0.25820407357793362</v>
      </c>
      <c r="E156" s="20">
        <f t="shared" si="8"/>
        <v>0.24543314149361861</v>
      </c>
      <c r="F156" s="20">
        <f t="shared" si="8"/>
        <v>0.31484264195964112</v>
      </c>
      <c r="G156" s="20">
        <f t="shared" si="8"/>
        <v>0.38281877933451791</v>
      </c>
      <c r="H156" s="20">
        <f t="shared" si="8"/>
        <v>0.27688981512952121</v>
      </c>
      <c r="I156" s="20">
        <f t="shared" si="8"/>
        <v>0.19438929255154491</v>
      </c>
      <c r="J156" s="20">
        <f t="shared" si="8"/>
        <v>0.17998994177585681</v>
      </c>
      <c r="K156" s="20">
        <f t="shared" si="8"/>
        <v>0.16185107255642739</v>
      </c>
      <c r="L156" s="20">
        <f t="shared" si="8"/>
        <v>0.16075712728744271</v>
      </c>
      <c r="M156" s="20">
        <f t="shared" si="8"/>
        <v>0.16671150026532011</v>
      </c>
      <c r="N156" s="20">
        <f t="shared" si="8"/>
        <v>0.19487311790275552</v>
      </c>
      <c r="O156" s="20">
        <f t="shared" si="8"/>
        <v>0.13255134197162591</v>
      </c>
      <c r="P156" s="20">
        <f t="shared" si="8"/>
        <v>0.19764197975834907</v>
      </c>
      <c r="Q156" s="20">
        <f t="shared" si="8"/>
        <v>0.25655772088271861</v>
      </c>
      <c r="R156" s="20">
        <f t="shared" si="8"/>
        <v>0.20173818532133636</v>
      </c>
      <c r="S156" s="20">
        <f t="shared" si="8"/>
        <v>0.20681665197543209</v>
      </c>
      <c r="T156" s="20">
        <f t="shared" si="8"/>
        <v>0.15236995435610479</v>
      </c>
      <c r="U156" s="20">
        <f t="shared" si="8"/>
        <v>0.13144421613250185</v>
      </c>
      <c r="V156" s="20">
        <f t="shared" si="8"/>
        <v>0.14024176592019108</v>
      </c>
      <c r="W156" s="20">
        <f t="shared" si="8"/>
        <v>0.12997727651053004</v>
      </c>
      <c r="X156" s="20">
        <f t="shared" si="8"/>
        <v>0.15249718723924405</v>
      </c>
      <c r="Y156" s="20">
        <f t="shared" si="8"/>
        <v>0.1441964237555996</v>
      </c>
      <c r="Z156" s="20">
        <f t="shared" si="8"/>
        <v>0.12836285743189796</v>
      </c>
      <c r="AA156" s="20">
        <f t="shared" si="8"/>
        <v>9.2274619935016428E-2</v>
      </c>
      <c r="AB156" s="20">
        <f t="shared" si="8"/>
        <v>6.1568813384845961E-2</v>
      </c>
      <c r="AC156" s="20">
        <f t="shared" si="8"/>
        <v>0.11184857334566949</v>
      </c>
      <c r="AD156" s="20">
        <f t="shared" si="8"/>
        <v>0.14632848704552853</v>
      </c>
      <c r="AE156" s="20">
        <f t="shared" si="8"/>
        <v>0.15787051247442252</v>
      </c>
    </row>
    <row r="157" spans="1:31">
      <c r="A157" s="37" t="s">
        <v>144</v>
      </c>
      <c r="B157" s="4" t="s">
        <v>145</v>
      </c>
      <c r="C157" s="20">
        <f t="shared" si="4"/>
        <v>9.7813541306658461E-4</v>
      </c>
      <c r="D157" s="20">
        <f t="shared" si="8"/>
        <v>2.8708924890590861E-4</v>
      </c>
      <c r="E157" s="20">
        <f t="shared" si="8"/>
        <v>5.6699840396440657E-5</v>
      </c>
      <c r="F157" s="20">
        <f t="shared" si="8"/>
        <v>1.3884053144140773E-3</v>
      </c>
      <c r="G157" s="20">
        <f t="shared" si="8"/>
        <v>7.3713335574555384E-4</v>
      </c>
      <c r="H157" s="20">
        <f t="shared" si="8"/>
        <v>7.8764496008127048E-5</v>
      </c>
      <c r="I157" s="20">
        <f t="shared" si="8"/>
        <v>4.8867346692685137E-4</v>
      </c>
      <c r="J157" s="20">
        <f t="shared" si="8"/>
        <v>4.7440965357204904E-4</v>
      </c>
      <c r="K157" s="20">
        <f t="shared" si="8"/>
        <v>3.7555479191956297E-4</v>
      </c>
      <c r="L157" s="20">
        <f t="shared" si="8"/>
        <v>2.9238651540022364E-4</v>
      </c>
      <c r="M157" s="20">
        <f t="shared" si="8"/>
        <v>1.6388466864459459E-3</v>
      </c>
      <c r="N157" s="20">
        <f t="shared" si="8"/>
        <v>7.1992562403730366E-4</v>
      </c>
      <c r="O157" s="20">
        <f t="shared" si="8"/>
        <v>8.5625710078356435E-4</v>
      </c>
      <c r="P157" s="20">
        <f t="shared" si="8"/>
        <v>8.0921440510350038E-4</v>
      </c>
      <c r="Q157" s="20">
        <f t="shared" si="8"/>
        <v>7.7165934646847409E-4</v>
      </c>
      <c r="R157" s="20">
        <f t="shared" si="8"/>
        <v>6.6777377925698921E-4</v>
      </c>
      <c r="S157" s="20">
        <f t="shared" si="8"/>
        <v>8.0396688473190301E-4</v>
      </c>
      <c r="T157" s="20">
        <f t="shared" si="8"/>
        <v>7.2529671762734584E-4</v>
      </c>
      <c r="U157" s="20">
        <f t="shared" si="8"/>
        <v>1.4329715650518503E-3</v>
      </c>
      <c r="V157" s="20">
        <f t="shared" si="8"/>
        <v>9.6424990690626973E-4</v>
      </c>
      <c r="W157" s="20">
        <f t="shared" si="8"/>
        <v>1.7304817893264587E-3</v>
      </c>
      <c r="X157" s="20">
        <f t="shared" si="8"/>
        <v>1.944971182260417E-3</v>
      </c>
      <c r="Y157" s="20">
        <f t="shared" si="8"/>
        <v>9.8807297592481318E-4</v>
      </c>
      <c r="Z157" s="20">
        <f t="shared" si="8"/>
        <v>3.6000507162025418E-3</v>
      </c>
      <c r="AA157" s="20">
        <f t="shared" si="8"/>
        <v>1.9559223750673458E-3</v>
      </c>
      <c r="AB157" s="20">
        <f t="shared" si="8"/>
        <v>1.6776521593726936E-3</v>
      </c>
      <c r="AC157" s="20">
        <f t="shared" si="8"/>
        <v>1.1620635518820669E-4</v>
      </c>
      <c r="AD157" s="20">
        <f t="shared" si="8"/>
        <v>3.4942555571218118E-4</v>
      </c>
      <c r="AE157" s="20">
        <f t="shared" si="8"/>
        <v>1.1041915823963369E-3</v>
      </c>
    </row>
    <row r="158" spans="1:31">
      <c r="A158" s="37" t="s">
        <v>146</v>
      </c>
      <c r="B158" s="4" t="s">
        <v>147</v>
      </c>
      <c r="C158" s="20">
        <f t="shared" si="4"/>
        <v>1.0868171256295384E-3</v>
      </c>
      <c r="D158" s="20">
        <f t="shared" si="8"/>
        <v>1.0731732426136234E-3</v>
      </c>
      <c r="E158" s="20">
        <f t="shared" si="8"/>
        <v>3.3622475450038875E-4</v>
      </c>
      <c r="F158" s="20">
        <f t="shared" si="8"/>
        <v>8.3559218291472581E-4</v>
      </c>
      <c r="G158" s="20">
        <f t="shared" si="8"/>
        <v>5.4754990334838366E-4</v>
      </c>
      <c r="H158" s="20">
        <f t="shared" si="8"/>
        <v>1.0043037456623652E-4</v>
      </c>
      <c r="I158" s="20">
        <f t="shared" si="8"/>
        <v>3.398743492055302E-3</v>
      </c>
      <c r="J158" s="20">
        <f t="shared" si="8"/>
        <v>9.2862561085895693E-4</v>
      </c>
      <c r="K158" s="20">
        <f t="shared" si="8"/>
        <v>1.8555793454540204E-4</v>
      </c>
      <c r="L158" s="20">
        <f t="shared" si="8"/>
        <v>1.0682557577874414E-4</v>
      </c>
      <c r="M158" s="20">
        <f t="shared" si="8"/>
        <v>5.971931288565399E-4</v>
      </c>
      <c r="N158" s="20">
        <f t="shared" si="8"/>
        <v>3.2667094968845734E-3</v>
      </c>
      <c r="O158" s="20">
        <f t="shared" si="8"/>
        <v>7.5498744141458006E-4</v>
      </c>
      <c r="P158" s="20">
        <f t="shared" si="8"/>
        <v>3.4604741516021614E-4</v>
      </c>
      <c r="Q158" s="20">
        <f t="shared" si="8"/>
        <v>4.4776437899026031E-4</v>
      </c>
      <c r="R158" s="20">
        <f t="shared" si="8"/>
        <v>2.3528476535181319E-4</v>
      </c>
      <c r="S158" s="20">
        <f t="shared" si="8"/>
        <v>2.6690466331881523E-4</v>
      </c>
      <c r="T158" s="20">
        <f t="shared" si="8"/>
        <v>7.0975561992863204E-4</v>
      </c>
      <c r="U158" s="20">
        <f t="shared" si="8"/>
        <v>1.5355625785073643E-3</v>
      </c>
      <c r="V158" s="20">
        <f t="shared" si="8"/>
        <v>1.6642363043228492E-4</v>
      </c>
      <c r="W158" s="20">
        <f t="shared" si="8"/>
        <v>2.2083628169155758E-4</v>
      </c>
      <c r="X158" s="20">
        <f t="shared" si="8"/>
        <v>1.0360212334455999E-4</v>
      </c>
      <c r="Y158" s="20">
        <f t="shared" si="8"/>
        <v>1.4331345802044905E-3</v>
      </c>
      <c r="Z158" s="20">
        <f t="shared" si="8"/>
        <v>5.2850281116056508E-6</v>
      </c>
      <c r="AA158" s="20">
        <f t="shared" si="8"/>
        <v>7.3497488430627491E-5</v>
      </c>
      <c r="AB158" s="20">
        <f t="shared" si="8"/>
        <v>8.025661414171212E-5</v>
      </c>
      <c r="AC158" s="20">
        <f t="shared" si="8"/>
        <v>0</v>
      </c>
      <c r="AD158" s="20">
        <f t="shared" si="8"/>
        <v>0</v>
      </c>
      <c r="AE158" s="20">
        <f t="shared" si="8"/>
        <v>5.2209523137511534E-4</v>
      </c>
    </row>
    <row r="159" spans="1:31">
      <c r="A159" s="37" t="s">
        <v>148</v>
      </c>
      <c r="B159" s="4" t="s">
        <v>149</v>
      </c>
      <c r="C159" s="20">
        <f t="shared" si="4"/>
        <v>3.0539561230190033E-2</v>
      </c>
      <c r="D159" s="20">
        <f t="shared" si="8"/>
        <v>1.8250371838681868E-2</v>
      </c>
      <c r="E159" s="20">
        <f t="shared" si="8"/>
        <v>5.2582743107093509E-2</v>
      </c>
      <c r="F159" s="20">
        <f t="shared" ref="D159:AE168" si="9">IFERROR((F56/F$109*100),"--")</f>
        <v>6.930672518283329E-2</v>
      </c>
      <c r="G159" s="20">
        <f t="shared" si="9"/>
        <v>6.1270082532229701E-2</v>
      </c>
      <c r="H159" s="20">
        <f t="shared" si="9"/>
        <v>1.9143722039087031E-2</v>
      </c>
      <c r="I159" s="20">
        <f t="shared" si="9"/>
        <v>1.7044982605286042E-3</v>
      </c>
      <c r="J159" s="20">
        <f t="shared" si="9"/>
        <v>3.1501597368305159E-3</v>
      </c>
      <c r="K159" s="20">
        <f t="shared" si="9"/>
        <v>7.2711199980562587E-3</v>
      </c>
      <c r="L159" s="20">
        <f t="shared" si="9"/>
        <v>9.1058845034993219E-3</v>
      </c>
      <c r="M159" s="20">
        <f t="shared" si="9"/>
        <v>1.8092010072573051E-3</v>
      </c>
      <c r="N159" s="20">
        <f t="shared" si="9"/>
        <v>1.6236134286599486E-3</v>
      </c>
      <c r="O159" s="20">
        <f t="shared" si="9"/>
        <v>8.3833476555728828E-4</v>
      </c>
      <c r="P159" s="20">
        <f t="shared" si="9"/>
        <v>1.1532414399055525E-3</v>
      </c>
      <c r="Q159" s="20">
        <f t="shared" si="9"/>
        <v>4.2262849643008131E-3</v>
      </c>
      <c r="R159" s="20">
        <f t="shared" si="9"/>
        <v>4.0989384020944791E-3</v>
      </c>
      <c r="S159" s="20">
        <f t="shared" si="9"/>
        <v>3.6812917234000557E-3</v>
      </c>
      <c r="T159" s="20">
        <f t="shared" si="9"/>
        <v>4.0907376306974254E-3</v>
      </c>
      <c r="U159" s="20">
        <f t="shared" si="9"/>
        <v>7.6527548933381815E-3</v>
      </c>
      <c r="V159" s="20">
        <f t="shared" si="9"/>
        <v>5.3962657427048802E-3</v>
      </c>
      <c r="W159" s="20">
        <f t="shared" si="9"/>
        <v>5.0100158806654334E-3</v>
      </c>
      <c r="X159" s="20">
        <f t="shared" si="9"/>
        <v>6.3940129754225814E-3</v>
      </c>
      <c r="Y159" s="20">
        <f t="shared" si="9"/>
        <v>3.6434785283185811E-3</v>
      </c>
      <c r="Z159" s="20">
        <f t="shared" si="9"/>
        <v>3.7514391632442372E-3</v>
      </c>
      <c r="AA159" s="20">
        <f t="shared" si="9"/>
        <v>8.5318179035012744E-3</v>
      </c>
      <c r="AB159" s="20">
        <f t="shared" si="9"/>
        <v>2.746830772968582E-3</v>
      </c>
      <c r="AC159" s="20">
        <f t="shared" si="9"/>
        <v>2.0575799423452781E-3</v>
      </c>
      <c r="AD159" s="20">
        <f t="shared" si="9"/>
        <v>7.0359973502090757E-3</v>
      </c>
      <c r="AE159" s="20">
        <f t="shared" si="9"/>
        <v>7.3280162849169751E-3</v>
      </c>
    </row>
    <row r="160" spans="1:31">
      <c r="A160" s="37" t="s">
        <v>150</v>
      </c>
      <c r="B160" s="4" t="s">
        <v>151</v>
      </c>
      <c r="C160" s="20">
        <f t="shared" si="4"/>
        <v>1.5827317800542968</v>
      </c>
      <c r="D160" s="20">
        <f t="shared" si="9"/>
        <v>2.0804584021385719</v>
      </c>
      <c r="E160" s="20">
        <f t="shared" si="9"/>
        <v>2.1906667577061225</v>
      </c>
      <c r="F160" s="20">
        <f t="shared" si="9"/>
        <v>2.7456065885619498</v>
      </c>
      <c r="G160" s="20">
        <f t="shared" si="9"/>
        <v>3.8719139863718257</v>
      </c>
      <c r="H160" s="20">
        <f t="shared" si="9"/>
        <v>3.3873976538948818</v>
      </c>
      <c r="I160" s="20">
        <f t="shared" si="9"/>
        <v>3.4410568747648793</v>
      </c>
      <c r="J160" s="20">
        <f t="shared" si="9"/>
        <v>3.9510248939383694</v>
      </c>
      <c r="K160" s="20">
        <f t="shared" si="9"/>
        <v>3.8523820890792262</v>
      </c>
      <c r="L160" s="20">
        <f t="shared" si="9"/>
        <v>4.4937063060212896</v>
      </c>
      <c r="M160" s="20">
        <f t="shared" si="9"/>
        <v>3.8015427990719011</v>
      </c>
      <c r="N160" s="20">
        <f t="shared" si="9"/>
        <v>3.3862828141858912</v>
      </c>
      <c r="O160" s="20">
        <f t="shared" si="9"/>
        <v>3.2272696314976979</v>
      </c>
      <c r="P160" s="20">
        <f t="shared" si="9"/>
        <v>3.3724099583511422</v>
      </c>
      <c r="Q160" s="20">
        <f t="shared" si="9"/>
        <v>4.1375369266698474</v>
      </c>
      <c r="R160" s="20">
        <f t="shared" si="9"/>
        <v>4.2609435522831882</v>
      </c>
      <c r="S160" s="20">
        <f t="shared" si="9"/>
        <v>4.1014655949939769</v>
      </c>
      <c r="T160" s="20">
        <f t="shared" si="9"/>
        <v>3.6074516801210073</v>
      </c>
      <c r="U160" s="20">
        <f t="shared" si="9"/>
        <v>5.0054558419939301</v>
      </c>
      <c r="V160" s="20">
        <f t="shared" si="9"/>
        <v>5.0624177793907528</v>
      </c>
      <c r="W160" s="20">
        <f t="shared" si="9"/>
        <v>4.803510188640657</v>
      </c>
      <c r="X160" s="20">
        <f t="shared" si="9"/>
        <v>4.808602376563476</v>
      </c>
      <c r="Y160" s="20">
        <f t="shared" si="9"/>
        <v>4.696731129793255</v>
      </c>
      <c r="Z160" s="20">
        <f t="shared" si="9"/>
        <v>4.6042262509478622</v>
      </c>
      <c r="AA160" s="20">
        <f t="shared" si="9"/>
        <v>4.6819083893791946</v>
      </c>
      <c r="AB160" s="20">
        <f t="shared" si="9"/>
        <v>4.1958444228886362</v>
      </c>
      <c r="AC160" s="20">
        <f t="shared" si="9"/>
        <v>4.1347664771017323</v>
      </c>
      <c r="AD160" s="20">
        <f t="shared" si="9"/>
        <v>4.809121116575124</v>
      </c>
      <c r="AE160" s="20">
        <f t="shared" si="9"/>
        <v>4.2020854344423801</v>
      </c>
    </row>
    <row r="161" spans="1:31">
      <c r="A161" s="37" t="s">
        <v>152</v>
      </c>
      <c r="B161" s="4" t="s">
        <v>153</v>
      </c>
      <c r="C161" s="20">
        <f t="shared" si="4"/>
        <v>2.2169982545716955</v>
      </c>
      <c r="D161" s="20">
        <f t="shared" si="9"/>
        <v>1.7531009464097371</v>
      </c>
      <c r="E161" s="20">
        <f t="shared" si="9"/>
        <v>1.3958578008434621</v>
      </c>
      <c r="F161" s="20">
        <f t="shared" si="9"/>
        <v>1.7641415911781151</v>
      </c>
      <c r="G161" s="20">
        <f t="shared" si="9"/>
        <v>1.9092023737767847</v>
      </c>
      <c r="H161" s="20">
        <f t="shared" si="9"/>
        <v>1.8677805219713111</v>
      </c>
      <c r="I161" s="20">
        <f t="shared" si="9"/>
        <v>2.0645965195694878</v>
      </c>
      <c r="J161" s="20">
        <f t="shared" si="9"/>
        <v>2.1199065336758367</v>
      </c>
      <c r="K161" s="20">
        <f t="shared" si="9"/>
        <v>1.7524557699372372</v>
      </c>
      <c r="L161" s="20">
        <f t="shared" si="9"/>
        <v>1.7899116671108675</v>
      </c>
      <c r="M161" s="20">
        <f t="shared" si="9"/>
        <v>1.5671452109300339</v>
      </c>
      <c r="N161" s="20">
        <f t="shared" si="9"/>
        <v>1.2896087383996788</v>
      </c>
      <c r="O161" s="20">
        <f t="shared" si="9"/>
        <v>1.234949949069597</v>
      </c>
      <c r="P161" s="20">
        <f t="shared" si="9"/>
        <v>1.1567015183125482</v>
      </c>
      <c r="Q161" s="20">
        <f t="shared" si="9"/>
        <v>1.6577278673366975</v>
      </c>
      <c r="R161" s="20">
        <f t="shared" si="9"/>
        <v>1.2536598535345134</v>
      </c>
      <c r="S161" s="20">
        <f t="shared" si="9"/>
        <v>1.2211987453510498</v>
      </c>
      <c r="T161" s="20">
        <f t="shared" si="9"/>
        <v>1.1841576922176993</v>
      </c>
      <c r="U161" s="20">
        <f t="shared" si="9"/>
        <v>1.2473567600562014</v>
      </c>
      <c r="V161" s="20">
        <f t="shared" si="9"/>
        <v>1.1651336139792519</v>
      </c>
      <c r="W161" s="20">
        <f t="shared" si="9"/>
        <v>1.1493524859704352</v>
      </c>
      <c r="X161" s="20">
        <f t="shared" si="9"/>
        <v>1.1920652510232272</v>
      </c>
      <c r="Y161" s="20">
        <f t="shared" si="9"/>
        <v>1.1481917715345422</v>
      </c>
      <c r="Z161" s="20">
        <f t="shared" si="9"/>
        <v>1.0156192771082955</v>
      </c>
      <c r="AA161" s="20">
        <f t="shared" si="9"/>
        <v>1.0036754684018681</v>
      </c>
      <c r="AB161" s="20">
        <f t="shared" si="9"/>
        <v>0.65509963699577056</v>
      </c>
      <c r="AC161" s="20">
        <f t="shared" si="9"/>
        <v>0.53149951651851624</v>
      </c>
      <c r="AD161" s="20">
        <f t="shared" si="9"/>
        <v>0.53554605675885691</v>
      </c>
      <c r="AE161" s="20">
        <f t="shared" si="9"/>
        <v>1.1640479968769371</v>
      </c>
    </row>
    <row r="162" spans="1:31">
      <c r="A162" s="37" t="s">
        <v>154</v>
      </c>
      <c r="B162" s="4" t="s">
        <v>155</v>
      </c>
      <c r="C162" s="20">
        <f t="shared" si="4"/>
        <v>0</v>
      </c>
      <c r="D162" s="20">
        <f t="shared" si="9"/>
        <v>2.5132854577632258E-3</v>
      </c>
      <c r="E162" s="20">
        <f t="shared" si="9"/>
        <v>1.268460214476447E-4</v>
      </c>
      <c r="F162" s="20">
        <f t="shared" si="9"/>
        <v>1.5122398675907774E-4</v>
      </c>
      <c r="G162" s="20">
        <f t="shared" si="9"/>
        <v>0</v>
      </c>
      <c r="H162" s="20">
        <f t="shared" si="9"/>
        <v>4.5825590012751286E-4</v>
      </c>
      <c r="I162" s="20">
        <f t="shared" si="9"/>
        <v>1.2932921238383805E-4</v>
      </c>
      <c r="J162" s="20">
        <f t="shared" si="9"/>
        <v>7.8385671777252223E-5</v>
      </c>
      <c r="K162" s="20">
        <f t="shared" si="9"/>
        <v>0</v>
      </c>
      <c r="L162" s="20">
        <f t="shared" si="9"/>
        <v>0</v>
      </c>
      <c r="M162" s="20">
        <f t="shared" si="9"/>
        <v>1.0623319900290369E-4</v>
      </c>
      <c r="N162" s="20">
        <f t="shared" si="9"/>
        <v>7.5615491520309819E-5</v>
      </c>
      <c r="O162" s="20">
        <f t="shared" si="9"/>
        <v>8.2307296592465658E-5</v>
      </c>
      <c r="P162" s="20">
        <f t="shared" si="9"/>
        <v>4.6283373132750464E-4</v>
      </c>
      <c r="Q162" s="20">
        <f t="shared" si="9"/>
        <v>2.2683534949272558E-4</v>
      </c>
      <c r="R162" s="20">
        <f t="shared" si="9"/>
        <v>8.4371457160959854E-5</v>
      </c>
      <c r="S162" s="20">
        <f t="shared" si="9"/>
        <v>5.2603955511682378E-6</v>
      </c>
      <c r="T162" s="20">
        <f t="shared" si="9"/>
        <v>1.7122502481008725E-4</v>
      </c>
      <c r="U162" s="20">
        <f t="shared" si="9"/>
        <v>0</v>
      </c>
      <c r="V162" s="20">
        <f t="shared" si="9"/>
        <v>0</v>
      </c>
      <c r="W162" s="20">
        <f t="shared" si="9"/>
        <v>0</v>
      </c>
      <c r="X162" s="20">
        <f t="shared" si="9"/>
        <v>0</v>
      </c>
      <c r="Y162" s="20">
        <f t="shared" si="9"/>
        <v>0</v>
      </c>
      <c r="Z162" s="20">
        <f t="shared" si="9"/>
        <v>0</v>
      </c>
      <c r="AA162" s="20">
        <f t="shared" si="9"/>
        <v>0</v>
      </c>
      <c r="AB162" s="20">
        <f t="shared" si="9"/>
        <v>0</v>
      </c>
      <c r="AC162" s="20">
        <f t="shared" si="9"/>
        <v>0</v>
      </c>
      <c r="AD162" s="20">
        <f t="shared" si="9"/>
        <v>0</v>
      </c>
      <c r="AE162" s="20">
        <f t="shared" si="9"/>
        <v>8.5312710146796645E-5</v>
      </c>
    </row>
    <row r="163" spans="1:31">
      <c r="A163" s="37" t="s">
        <v>156</v>
      </c>
      <c r="B163" s="4" t="s">
        <v>157</v>
      </c>
      <c r="C163" s="20">
        <f t="shared" si="4"/>
        <v>0.37593004375525735</v>
      </c>
      <c r="D163" s="20">
        <f t="shared" si="9"/>
        <v>0.41894385621198438</v>
      </c>
      <c r="E163" s="20">
        <f t="shared" si="9"/>
        <v>0.39002316603130927</v>
      </c>
      <c r="F163" s="20">
        <f t="shared" si="9"/>
        <v>0.10280584067109996</v>
      </c>
      <c r="G163" s="20">
        <f t="shared" si="9"/>
        <v>8.083733050384111E-3</v>
      </c>
      <c r="H163" s="20">
        <f t="shared" si="9"/>
        <v>2.4779502277456511E-2</v>
      </c>
      <c r="I163" s="20">
        <f t="shared" si="9"/>
        <v>1.7950449838465006E-2</v>
      </c>
      <c r="J163" s="20">
        <f t="shared" si="9"/>
        <v>9.5750145887367882E-2</v>
      </c>
      <c r="K163" s="20">
        <f t="shared" si="9"/>
        <v>1.4067713665566551E-2</v>
      </c>
      <c r="L163" s="20">
        <f t="shared" si="9"/>
        <v>1.0569575951966045E-2</v>
      </c>
      <c r="M163" s="20">
        <f t="shared" si="9"/>
        <v>4.2956692262756405E-2</v>
      </c>
      <c r="N163" s="20">
        <f t="shared" si="9"/>
        <v>3.5777071440960768E-2</v>
      </c>
      <c r="O163" s="20">
        <f t="shared" si="9"/>
        <v>4.107946772654459E-2</v>
      </c>
      <c r="P163" s="20">
        <f t="shared" si="9"/>
        <v>1.2483180401211437E-2</v>
      </c>
      <c r="Q163" s="20">
        <f t="shared" si="9"/>
        <v>1.8983456825833619E-2</v>
      </c>
      <c r="R163" s="20">
        <f t="shared" si="9"/>
        <v>3.8107239195787623E-2</v>
      </c>
      <c r="S163" s="20">
        <f t="shared" si="9"/>
        <v>0.12706546794148355</v>
      </c>
      <c r="T163" s="20">
        <f t="shared" si="9"/>
        <v>0.17904738300490072</v>
      </c>
      <c r="U163" s="20">
        <f t="shared" si="9"/>
        <v>0.17856987258775397</v>
      </c>
      <c r="V163" s="20">
        <f t="shared" si="9"/>
        <v>0.20953102733303228</v>
      </c>
      <c r="W163" s="20">
        <f t="shared" si="9"/>
        <v>0.2533537213796675</v>
      </c>
      <c r="X163" s="20">
        <f t="shared" si="9"/>
        <v>0.14522448530933174</v>
      </c>
      <c r="Y163" s="20">
        <f t="shared" si="9"/>
        <v>7.8202451971025946E-2</v>
      </c>
      <c r="Z163" s="20">
        <f t="shared" si="9"/>
        <v>8.5442244893959324E-2</v>
      </c>
      <c r="AA163" s="20">
        <f t="shared" si="9"/>
        <v>0.13094713914678613</v>
      </c>
      <c r="AB163" s="20">
        <f t="shared" si="9"/>
        <v>2.3738702613906319E-2</v>
      </c>
      <c r="AC163" s="20">
        <f t="shared" si="9"/>
        <v>4.3022788520881011E-2</v>
      </c>
      <c r="AD163" s="20">
        <f t="shared" si="9"/>
        <v>0.12527818772405791</v>
      </c>
      <c r="AE163" s="20">
        <f t="shared" si="9"/>
        <v>0.10698434254775487</v>
      </c>
    </row>
    <row r="164" spans="1:31">
      <c r="A164" s="37" t="s">
        <v>158</v>
      </c>
      <c r="B164" s="4" t="s">
        <v>159</v>
      </c>
      <c r="C164" s="20">
        <f t="shared" si="4"/>
        <v>0.79728904336182937</v>
      </c>
      <c r="D164" s="20">
        <f t="shared" si="9"/>
        <v>0.78680290533192976</v>
      </c>
      <c r="E164" s="20">
        <f t="shared" si="9"/>
        <v>1.3146787979278278</v>
      </c>
      <c r="F164" s="20">
        <f t="shared" si="9"/>
        <v>0.84708336769139669</v>
      </c>
      <c r="G164" s="20">
        <f t="shared" si="9"/>
        <v>0.64524615596727664</v>
      </c>
      <c r="H164" s="20">
        <f t="shared" si="9"/>
        <v>1.3977866807624724</v>
      </c>
      <c r="I164" s="20">
        <f t="shared" si="9"/>
        <v>1.1359134450445225</v>
      </c>
      <c r="J164" s="20">
        <f t="shared" si="9"/>
        <v>1.0822607311712502</v>
      </c>
      <c r="K164" s="20">
        <f t="shared" si="9"/>
        <v>0.27186884324143729</v>
      </c>
      <c r="L164" s="20">
        <f t="shared" si="9"/>
        <v>0.3806032310728516</v>
      </c>
      <c r="M164" s="20">
        <f t="shared" si="9"/>
        <v>0.34908973615921979</v>
      </c>
      <c r="N164" s="20">
        <f t="shared" si="9"/>
        <v>0.23815542524898087</v>
      </c>
      <c r="O164" s="20">
        <f t="shared" si="9"/>
        <v>0.30701772915301118</v>
      </c>
      <c r="P164" s="20">
        <f t="shared" si="9"/>
        <v>0.41981314750120857</v>
      </c>
      <c r="Q164" s="20">
        <f t="shared" si="9"/>
        <v>0.5035106222945479</v>
      </c>
      <c r="R164" s="20">
        <f t="shared" si="9"/>
        <v>0.7773345737820283</v>
      </c>
      <c r="S164" s="20">
        <f t="shared" si="9"/>
        <v>1.2148638350096823</v>
      </c>
      <c r="T164" s="20">
        <f t="shared" si="9"/>
        <v>1.1175893535245853</v>
      </c>
      <c r="U164" s="20">
        <f t="shared" si="9"/>
        <v>1.2842211134170187</v>
      </c>
      <c r="V164" s="20">
        <f t="shared" si="9"/>
        <v>1.3509431143323627</v>
      </c>
      <c r="W164" s="20">
        <f t="shared" si="9"/>
        <v>1.4124296024046745</v>
      </c>
      <c r="X164" s="20">
        <f t="shared" si="9"/>
        <v>1.3369220883650765</v>
      </c>
      <c r="Y164" s="20">
        <f t="shared" si="9"/>
        <v>1.2845163069579328</v>
      </c>
      <c r="Z164" s="20">
        <f t="shared" si="9"/>
        <v>1.6194562515013766</v>
      </c>
      <c r="AA164" s="20">
        <f t="shared" si="9"/>
        <v>1.9209436642747619</v>
      </c>
      <c r="AB164" s="20">
        <f t="shared" si="9"/>
        <v>1.4449610761376446</v>
      </c>
      <c r="AC164" s="20">
        <f t="shared" si="9"/>
        <v>2.2200118675028317</v>
      </c>
      <c r="AD164" s="20">
        <f t="shared" si="9"/>
        <v>2.2667327336110823</v>
      </c>
      <c r="AE164" s="20">
        <f t="shared" si="9"/>
        <v>1.2631433731039916</v>
      </c>
    </row>
    <row r="165" spans="1:31">
      <c r="A165" s="37" t="s">
        <v>160</v>
      </c>
      <c r="B165" s="4" t="s">
        <v>161</v>
      </c>
      <c r="C165" s="20">
        <f t="shared" si="4"/>
        <v>4.2059822761863139E-2</v>
      </c>
      <c r="D165" s="20">
        <f t="shared" si="9"/>
        <v>1.0520971413599976E-2</v>
      </c>
      <c r="E165" s="20">
        <f t="shared" si="9"/>
        <v>6.29235752137883E-3</v>
      </c>
      <c r="F165" s="20">
        <f t="shared" si="9"/>
        <v>1.0387151635088681E-3</v>
      </c>
      <c r="G165" s="20">
        <f t="shared" si="9"/>
        <v>2.3127767828865207E-3</v>
      </c>
      <c r="H165" s="20">
        <f t="shared" si="9"/>
        <v>5.8194888336434453E-3</v>
      </c>
      <c r="I165" s="20">
        <f t="shared" si="9"/>
        <v>3.1982398137957945E-3</v>
      </c>
      <c r="J165" s="20">
        <f t="shared" si="9"/>
        <v>7.8675778399940166E-4</v>
      </c>
      <c r="K165" s="20">
        <f t="shared" si="9"/>
        <v>3.5352458232498188E-4</v>
      </c>
      <c r="L165" s="20">
        <f t="shared" si="9"/>
        <v>1.3654895160208217E-2</v>
      </c>
      <c r="M165" s="20">
        <f t="shared" si="9"/>
        <v>1.9559279713506857E-3</v>
      </c>
      <c r="N165" s="20">
        <f t="shared" si="9"/>
        <v>7.0179594555350763E-4</v>
      </c>
      <c r="O165" s="20">
        <f t="shared" si="9"/>
        <v>3.5866438471045351E-4</v>
      </c>
      <c r="P165" s="20">
        <f t="shared" si="9"/>
        <v>3.0949102787553484E-3</v>
      </c>
      <c r="Q165" s="20">
        <f t="shared" si="9"/>
        <v>8.9675901449564749E-3</v>
      </c>
      <c r="R165" s="20">
        <f t="shared" si="9"/>
        <v>5.5400108146730648E-3</v>
      </c>
      <c r="S165" s="20">
        <f t="shared" si="9"/>
        <v>2.7789015367478847E-3</v>
      </c>
      <c r="T165" s="20">
        <f t="shared" si="9"/>
        <v>2.9057246663248141E-3</v>
      </c>
      <c r="U165" s="20">
        <f t="shared" si="9"/>
        <v>4.7767466254810539E-4</v>
      </c>
      <c r="V165" s="20">
        <f t="shared" si="9"/>
        <v>3.3249876619294955E-4</v>
      </c>
      <c r="W165" s="20">
        <f t="shared" si="9"/>
        <v>1.7339326192484625E-3</v>
      </c>
      <c r="X165" s="20">
        <f t="shared" si="9"/>
        <v>1.4727609893810333E-3</v>
      </c>
      <c r="Y165" s="20">
        <f t="shared" si="9"/>
        <v>3.1479729646684477E-3</v>
      </c>
      <c r="Z165" s="20">
        <f t="shared" si="9"/>
        <v>1.0944741052019166E-3</v>
      </c>
      <c r="AA165" s="20">
        <f t="shared" si="9"/>
        <v>2.7106240598851411E-3</v>
      </c>
      <c r="AB165" s="20">
        <f t="shared" si="9"/>
        <v>1.3919546643510264E-3</v>
      </c>
      <c r="AC165" s="20">
        <f t="shared" si="9"/>
        <v>0</v>
      </c>
      <c r="AD165" s="20">
        <f t="shared" si="9"/>
        <v>8.882973666937714E-4</v>
      </c>
      <c r="AE165" s="20">
        <f t="shared" si="9"/>
        <v>2.6618978846125151E-3</v>
      </c>
    </row>
    <row r="166" spans="1:31">
      <c r="A166" s="37" t="s">
        <v>162</v>
      </c>
      <c r="B166" s="4" t="s">
        <v>163</v>
      </c>
      <c r="C166" s="20">
        <f t="shared" si="4"/>
        <v>2.9562512634249076</v>
      </c>
      <c r="D166" s="20">
        <f t="shared" si="9"/>
        <v>2.5404075124570888</v>
      </c>
      <c r="E166" s="20">
        <f t="shared" si="9"/>
        <v>2.0034830314526761</v>
      </c>
      <c r="F166" s="20">
        <f t="shared" si="9"/>
        <v>1.5759272246205764</v>
      </c>
      <c r="G166" s="20">
        <f t="shared" si="9"/>
        <v>1.2886738269452094</v>
      </c>
      <c r="H166" s="20">
        <f t="shared" si="9"/>
        <v>1.1766016448957304</v>
      </c>
      <c r="I166" s="20">
        <f t="shared" si="9"/>
        <v>0.88841378775608526</v>
      </c>
      <c r="J166" s="20">
        <f t="shared" si="9"/>
        <v>0.85276301344431715</v>
      </c>
      <c r="K166" s="20">
        <f t="shared" si="9"/>
        <v>0.70806885646570106</v>
      </c>
      <c r="L166" s="20">
        <f t="shared" si="9"/>
        <v>0.78225156615773905</v>
      </c>
      <c r="M166" s="20">
        <f t="shared" si="9"/>
        <v>0.4738797604334482</v>
      </c>
      <c r="N166" s="20">
        <f t="shared" si="9"/>
        <v>0.36762054167063241</v>
      </c>
      <c r="O166" s="20">
        <f t="shared" si="9"/>
        <v>0.28905722733431005</v>
      </c>
      <c r="P166" s="20">
        <f t="shared" si="9"/>
        <v>0.29608524182520085</v>
      </c>
      <c r="Q166" s="20">
        <f t="shared" si="9"/>
        <v>0.33819365104334587</v>
      </c>
      <c r="R166" s="20">
        <f t="shared" si="9"/>
        <v>0.54726523236586511</v>
      </c>
      <c r="S166" s="20">
        <f t="shared" si="9"/>
        <v>0.36314200136200553</v>
      </c>
      <c r="T166" s="20">
        <f t="shared" si="9"/>
        <v>0.36252867018419516</v>
      </c>
      <c r="U166" s="20">
        <f t="shared" si="9"/>
        <v>0.2864304050379271</v>
      </c>
      <c r="V166" s="20">
        <f t="shared" si="9"/>
        <v>0.26963360328255653</v>
      </c>
      <c r="W166" s="20">
        <f t="shared" si="9"/>
        <v>0.2158357261348734</v>
      </c>
      <c r="X166" s="20">
        <f t="shared" si="9"/>
        <v>0.19993639860847365</v>
      </c>
      <c r="Y166" s="20">
        <f t="shared" si="9"/>
        <v>0.1819331004967944</v>
      </c>
      <c r="Z166" s="20">
        <f t="shared" si="9"/>
        <v>0.1985008599060995</v>
      </c>
      <c r="AA166" s="20">
        <f t="shared" si="9"/>
        <v>0.25207780885794179</v>
      </c>
      <c r="AB166" s="20">
        <f t="shared" si="9"/>
        <v>0.28992496401761297</v>
      </c>
      <c r="AC166" s="20">
        <f t="shared" si="9"/>
        <v>0.38330569886518295</v>
      </c>
      <c r="AD166" s="20">
        <f t="shared" si="9"/>
        <v>0.28538978470941012</v>
      </c>
      <c r="AE166" s="20">
        <f t="shared" si="9"/>
        <v>0.44393696241216629</v>
      </c>
    </row>
    <row r="167" spans="1:31">
      <c r="A167" s="37" t="s">
        <v>164</v>
      </c>
      <c r="B167" s="4" t="s">
        <v>165</v>
      </c>
      <c r="C167" s="20">
        <f t="shared" si="4"/>
        <v>2.403930800179976</v>
      </c>
      <c r="D167" s="20">
        <f t="shared" si="9"/>
        <v>1.5004111697328986</v>
      </c>
      <c r="E167" s="20">
        <f t="shared" si="9"/>
        <v>1.287171757950454</v>
      </c>
      <c r="F167" s="20">
        <f t="shared" si="9"/>
        <v>1.055271677829061</v>
      </c>
      <c r="G167" s="20">
        <f t="shared" si="9"/>
        <v>0.98502370966567998</v>
      </c>
      <c r="H167" s="20">
        <f t="shared" si="9"/>
        <v>1.0166525065386649</v>
      </c>
      <c r="I167" s="20">
        <f t="shared" si="9"/>
        <v>0.87581851123996535</v>
      </c>
      <c r="J167" s="20">
        <f t="shared" si="9"/>
        <v>0.97243523767123008</v>
      </c>
      <c r="K167" s="20">
        <f t="shared" si="9"/>
        <v>0.61943030816190392</v>
      </c>
      <c r="L167" s="20">
        <f t="shared" si="9"/>
        <v>0.7281325396434124</v>
      </c>
      <c r="M167" s="20">
        <f t="shared" si="9"/>
        <v>0.38509171417391463</v>
      </c>
      <c r="N167" s="20">
        <f t="shared" si="9"/>
        <v>0.18485450123044056</v>
      </c>
      <c r="O167" s="20">
        <f t="shared" si="9"/>
        <v>0.21973793990939899</v>
      </c>
      <c r="P167" s="20">
        <f t="shared" si="9"/>
        <v>0.21714108716826205</v>
      </c>
      <c r="Q167" s="20">
        <f t="shared" si="9"/>
        <v>0.25382807563074761</v>
      </c>
      <c r="R167" s="20">
        <f t="shared" si="9"/>
        <v>0.2791621713643806</v>
      </c>
      <c r="S167" s="20">
        <f t="shared" si="9"/>
        <v>0.31997015812920965</v>
      </c>
      <c r="T167" s="20">
        <f t="shared" si="9"/>
        <v>0.23490287286568495</v>
      </c>
      <c r="U167" s="20">
        <f t="shared" si="9"/>
        <v>0.29073447462134178</v>
      </c>
      <c r="V167" s="20">
        <f t="shared" si="9"/>
        <v>0.34894274864435815</v>
      </c>
      <c r="W167" s="20">
        <f t="shared" si="9"/>
        <v>0.3799262070893481</v>
      </c>
      <c r="X167" s="20">
        <f t="shared" si="9"/>
        <v>0.38211382510900388</v>
      </c>
      <c r="Y167" s="20">
        <f t="shared" si="9"/>
        <v>0.59462954954697333</v>
      </c>
      <c r="Z167" s="20">
        <f t="shared" si="9"/>
        <v>0.48742840881594185</v>
      </c>
      <c r="AA167" s="20">
        <f t="shared" si="9"/>
        <v>0.51433898387781263</v>
      </c>
      <c r="AB167" s="20">
        <f t="shared" si="9"/>
        <v>0.4163778149529479</v>
      </c>
      <c r="AC167" s="20">
        <f t="shared" si="9"/>
        <v>0.49827343979818628</v>
      </c>
      <c r="AD167" s="20">
        <f t="shared" si="9"/>
        <v>0.43549183725168084</v>
      </c>
      <c r="AE167" s="20">
        <f t="shared" si="9"/>
        <v>0.46991138745439748</v>
      </c>
    </row>
    <row r="168" spans="1:31">
      <c r="A168" s="37" t="s">
        <v>166</v>
      </c>
      <c r="B168" s="4" t="s">
        <v>167</v>
      </c>
      <c r="C168" s="20">
        <f t="shared" si="4"/>
        <v>0.2983313009853083</v>
      </c>
      <c r="D168" s="20">
        <f t="shared" si="9"/>
        <v>0.24224495742524543</v>
      </c>
      <c r="E168" s="20">
        <f t="shared" si="9"/>
        <v>0.23124473505385365</v>
      </c>
      <c r="F168" s="20">
        <f t="shared" si="9"/>
        <v>0.30812352983806895</v>
      </c>
      <c r="G168" s="20">
        <f t="shared" si="9"/>
        <v>0.44122133987496598</v>
      </c>
      <c r="H168" s="20">
        <f t="shared" si="9"/>
        <v>0.41148158160446313</v>
      </c>
      <c r="I168" s="20">
        <f t="shared" ref="D168:AE177" si="10">IFERROR((I65/I$109*100),"--")</f>
        <v>0.38843133833779253</v>
      </c>
      <c r="J168" s="20">
        <f t="shared" si="10"/>
        <v>0.45097586449704408</v>
      </c>
      <c r="K168" s="20">
        <f t="shared" si="10"/>
        <v>0.42735735014027765</v>
      </c>
      <c r="L168" s="20">
        <f t="shared" si="10"/>
        <v>0.38995830627781647</v>
      </c>
      <c r="M168" s="20">
        <f t="shared" si="10"/>
        <v>0.33843117301755404</v>
      </c>
      <c r="N168" s="20">
        <f t="shared" si="10"/>
        <v>0.28409687236937015</v>
      </c>
      <c r="O168" s="20">
        <f t="shared" si="10"/>
        <v>0.19024488701298997</v>
      </c>
      <c r="P168" s="20">
        <f t="shared" si="10"/>
        <v>0.18748494449527972</v>
      </c>
      <c r="Q168" s="20">
        <f t="shared" si="10"/>
        <v>0.19736428249220536</v>
      </c>
      <c r="R168" s="20">
        <f t="shared" si="10"/>
        <v>0.23289843766011559</v>
      </c>
      <c r="S168" s="20">
        <f t="shared" si="10"/>
        <v>0.18001980669040801</v>
      </c>
      <c r="T168" s="20">
        <f t="shared" si="10"/>
        <v>0.19511798688525039</v>
      </c>
      <c r="U168" s="20">
        <f t="shared" si="10"/>
        <v>0.20900585312486347</v>
      </c>
      <c r="V168" s="20">
        <f t="shared" si="10"/>
        <v>0.17626184410892959</v>
      </c>
      <c r="W168" s="20">
        <f t="shared" si="10"/>
        <v>0.15027924960761349</v>
      </c>
      <c r="X168" s="20">
        <f t="shared" si="10"/>
        <v>0.14338503645452111</v>
      </c>
      <c r="Y168" s="20">
        <f t="shared" si="10"/>
        <v>0.11062959877809117</v>
      </c>
      <c r="Z168" s="20">
        <f t="shared" si="10"/>
        <v>0.11046327180425884</v>
      </c>
      <c r="AA168" s="20">
        <f t="shared" si="10"/>
        <v>0.13260992655160467</v>
      </c>
      <c r="AB168" s="20">
        <f t="shared" si="10"/>
        <v>0.18040402753230619</v>
      </c>
      <c r="AC168" s="20">
        <f t="shared" si="10"/>
        <v>0.18402774156303192</v>
      </c>
      <c r="AD168" s="20">
        <f t="shared" si="10"/>
        <v>0.15412378764652987</v>
      </c>
      <c r="AE168" s="20">
        <f t="shared" si="10"/>
        <v>0.20315336492790992</v>
      </c>
    </row>
    <row r="169" spans="1:31">
      <c r="A169" s="37" t="s">
        <v>168</v>
      </c>
      <c r="B169" s="4" t="s">
        <v>169</v>
      </c>
      <c r="C169" s="20">
        <f t="shared" si="4"/>
        <v>2.8583290404056862E-2</v>
      </c>
      <c r="D169" s="20">
        <f t="shared" si="10"/>
        <v>1.1472037085458462E-2</v>
      </c>
      <c r="E169" s="20">
        <f t="shared" si="10"/>
        <v>8.5645241395086221E-3</v>
      </c>
      <c r="F169" s="20">
        <f t="shared" si="10"/>
        <v>1.0704244070857816E-2</v>
      </c>
      <c r="G169" s="20">
        <f t="shared" si="10"/>
        <v>8.4374594105667E-3</v>
      </c>
      <c r="H169" s="20">
        <f t="shared" si="10"/>
        <v>8.5633256569752712E-3</v>
      </c>
      <c r="I169" s="20">
        <f t="shared" si="10"/>
        <v>8.613141098739242E-3</v>
      </c>
      <c r="J169" s="20">
        <f t="shared" si="10"/>
        <v>9.6485480850404554E-3</v>
      </c>
      <c r="K169" s="20">
        <f t="shared" si="10"/>
        <v>6.1383178524602724E-3</v>
      </c>
      <c r="L169" s="20">
        <f t="shared" si="10"/>
        <v>8.6962226465541036E-3</v>
      </c>
      <c r="M169" s="20">
        <f t="shared" si="10"/>
        <v>8.1717209127389299E-3</v>
      </c>
      <c r="N169" s="20">
        <f t="shared" si="10"/>
        <v>8.6461428860682213E-3</v>
      </c>
      <c r="O169" s="20">
        <f t="shared" si="10"/>
        <v>6.9948625026244049E-3</v>
      </c>
      <c r="P169" s="20">
        <f t="shared" si="10"/>
        <v>1.0584376951816302E-2</v>
      </c>
      <c r="Q169" s="20">
        <f t="shared" si="10"/>
        <v>3.2830157211978721E-3</v>
      </c>
      <c r="R169" s="20">
        <f t="shared" si="10"/>
        <v>7.0414617576436446E-3</v>
      </c>
      <c r="S169" s="20">
        <f t="shared" si="10"/>
        <v>8.5530871707070778E-3</v>
      </c>
      <c r="T169" s="20">
        <f t="shared" si="10"/>
        <v>1.4711039311527854E-2</v>
      </c>
      <c r="U169" s="20">
        <f t="shared" si="10"/>
        <v>8.4976323419115249E-3</v>
      </c>
      <c r="V169" s="20">
        <f t="shared" si="10"/>
        <v>2.516032208117315E-2</v>
      </c>
      <c r="W169" s="20">
        <f t="shared" si="10"/>
        <v>1.1330219299473941E-2</v>
      </c>
      <c r="X169" s="20">
        <f t="shared" si="10"/>
        <v>6.4299634633928409E-3</v>
      </c>
      <c r="Y169" s="20">
        <f t="shared" si="10"/>
        <v>6.641964500623038E-3</v>
      </c>
      <c r="Z169" s="20">
        <f t="shared" si="10"/>
        <v>6.279481087770016E-3</v>
      </c>
      <c r="AA169" s="20">
        <f t="shared" si="10"/>
        <v>7.674704743687504E-3</v>
      </c>
      <c r="AB169" s="20">
        <f t="shared" si="10"/>
        <v>3.6799744255942694E-3</v>
      </c>
      <c r="AC169" s="20">
        <f t="shared" si="10"/>
        <v>1.6195025012617752E-3</v>
      </c>
      <c r="AD169" s="20">
        <f t="shared" si="10"/>
        <v>7.3958288745493931E-3</v>
      </c>
      <c r="AE169" s="20">
        <f t="shared" si="10"/>
        <v>8.615362061036665E-3</v>
      </c>
    </row>
    <row r="170" spans="1:31">
      <c r="A170" s="37" t="s">
        <v>170</v>
      </c>
      <c r="B170" s="4" t="s">
        <v>171</v>
      </c>
      <c r="C170" s="20">
        <f t="shared" si="4"/>
        <v>0.29398403248279015</v>
      </c>
      <c r="D170" s="20">
        <f t="shared" si="10"/>
        <v>0.17842046587117777</v>
      </c>
      <c r="E170" s="20">
        <f t="shared" si="10"/>
        <v>0.18921233526277031</v>
      </c>
      <c r="F170" s="20">
        <f t="shared" si="10"/>
        <v>0.18588840928955844</v>
      </c>
      <c r="G170" s="20">
        <f t="shared" si="10"/>
        <v>0.15825881818695786</v>
      </c>
      <c r="H170" s="20">
        <f t="shared" si="10"/>
        <v>0.17846263158496994</v>
      </c>
      <c r="I170" s="20">
        <f t="shared" si="10"/>
        <v>0.17445941137857429</v>
      </c>
      <c r="J170" s="20">
        <f t="shared" si="10"/>
        <v>0.18667092664540558</v>
      </c>
      <c r="K170" s="20">
        <f t="shared" si="10"/>
        <v>0.13665059523784995</v>
      </c>
      <c r="L170" s="20">
        <f t="shared" si="10"/>
        <v>0.1387491446110147</v>
      </c>
      <c r="M170" s="20">
        <f t="shared" si="10"/>
        <v>9.5780161498442276E-2</v>
      </c>
      <c r="N170" s="20">
        <f t="shared" si="10"/>
        <v>0.10535123094551849</v>
      </c>
      <c r="O170" s="20">
        <f t="shared" si="10"/>
        <v>8.576306627505012E-2</v>
      </c>
      <c r="P170" s="20">
        <f t="shared" si="10"/>
        <v>8.2415084797611046E-2</v>
      </c>
      <c r="Q170" s="20">
        <f t="shared" si="10"/>
        <v>5.2700732413864228E-2</v>
      </c>
      <c r="R170" s="20">
        <f t="shared" si="10"/>
        <v>7.2669380384374302E-2</v>
      </c>
      <c r="S170" s="20">
        <f t="shared" si="10"/>
        <v>8.9457413108570194E-2</v>
      </c>
      <c r="T170" s="20">
        <f t="shared" si="10"/>
        <v>8.9373099801094286E-2</v>
      </c>
      <c r="U170" s="20">
        <f t="shared" si="10"/>
        <v>8.5494118839097175E-2</v>
      </c>
      <c r="V170" s="20">
        <f t="shared" si="10"/>
        <v>8.663556626800914E-2</v>
      </c>
      <c r="W170" s="20">
        <f t="shared" si="10"/>
        <v>0.10104826227507015</v>
      </c>
      <c r="X170" s="20">
        <f t="shared" si="10"/>
        <v>8.9609791606046416E-2</v>
      </c>
      <c r="Y170" s="20">
        <f t="shared" si="10"/>
        <v>9.2104058969859709E-2</v>
      </c>
      <c r="Z170" s="20">
        <f t="shared" si="10"/>
        <v>7.8118110951066355E-2</v>
      </c>
      <c r="AA170" s="20">
        <f t="shared" si="10"/>
        <v>0.1008986361472914</v>
      </c>
      <c r="AB170" s="20">
        <f t="shared" si="10"/>
        <v>5.7610011430400558E-2</v>
      </c>
      <c r="AC170" s="20">
        <f t="shared" si="10"/>
        <v>0.14019439350761559</v>
      </c>
      <c r="AD170" s="20">
        <f t="shared" si="10"/>
        <v>0.13614666231672501</v>
      </c>
      <c r="AE170" s="20">
        <f t="shared" si="10"/>
        <v>0.10558068900317923</v>
      </c>
    </row>
    <row r="171" spans="1:31">
      <c r="A171" s="37" t="s">
        <v>172</v>
      </c>
      <c r="B171" s="4" t="s">
        <v>173</v>
      </c>
      <c r="C171" s="20">
        <f t="shared" si="4"/>
        <v>0.31093837964261095</v>
      </c>
      <c r="D171" s="20">
        <f t="shared" si="10"/>
        <v>0.41323411676793592</v>
      </c>
      <c r="E171" s="20">
        <f t="shared" si="10"/>
        <v>0.59069178353193796</v>
      </c>
      <c r="F171" s="20">
        <f t="shared" si="10"/>
        <v>0.52234621625774602</v>
      </c>
      <c r="G171" s="20">
        <f t="shared" si="10"/>
        <v>0.48640978602259238</v>
      </c>
      <c r="H171" s="20">
        <f t="shared" si="10"/>
        <v>0.32272883347325387</v>
      </c>
      <c r="I171" s="20">
        <f t="shared" si="10"/>
        <v>0.28518339053742348</v>
      </c>
      <c r="J171" s="20">
        <f t="shared" si="10"/>
        <v>0.23420256454311342</v>
      </c>
      <c r="K171" s="20">
        <f t="shared" si="10"/>
        <v>0.19656832641228184</v>
      </c>
      <c r="L171" s="20">
        <f t="shared" si="10"/>
        <v>0.22816985953336405</v>
      </c>
      <c r="M171" s="20">
        <f t="shared" si="10"/>
        <v>0.12182969988617086</v>
      </c>
      <c r="N171" s="20">
        <f t="shared" si="10"/>
        <v>0.10173362347585717</v>
      </c>
      <c r="O171" s="20">
        <f t="shared" si="10"/>
        <v>7.66925990223878E-2</v>
      </c>
      <c r="P171" s="20">
        <f t="shared" si="10"/>
        <v>0.130845559877176</v>
      </c>
      <c r="Q171" s="20">
        <f t="shared" si="10"/>
        <v>0.12066704291594409</v>
      </c>
      <c r="R171" s="20">
        <f t="shared" si="10"/>
        <v>0.10817915413289746</v>
      </c>
      <c r="S171" s="20">
        <f t="shared" si="10"/>
        <v>0.14081456193477498</v>
      </c>
      <c r="T171" s="20">
        <f t="shared" si="10"/>
        <v>0.50128247347399835</v>
      </c>
      <c r="U171" s="20">
        <f t="shared" si="10"/>
        <v>0.58621279195429365</v>
      </c>
      <c r="V171" s="20">
        <f t="shared" si="10"/>
        <v>0.54952772608482736</v>
      </c>
      <c r="W171" s="20">
        <f t="shared" si="10"/>
        <v>0.61752928020603826</v>
      </c>
      <c r="X171" s="20">
        <f t="shared" si="10"/>
        <v>0.58839404469114931</v>
      </c>
      <c r="Y171" s="20">
        <f t="shared" si="10"/>
        <v>0.55977955528533652</v>
      </c>
      <c r="Z171" s="20">
        <f t="shared" si="10"/>
        <v>0.53356321768932591</v>
      </c>
      <c r="AA171" s="20">
        <f t="shared" si="10"/>
        <v>0.39902706742108457</v>
      </c>
      <c r="AB171" s="20">
        <f t="shared" si="10"/>
        <v>0.39636449595691731</v>
      </c>
      <c r="AC171" s="20">
        <f t="shared" si="10"/>
        <v>0.44428366873445757</v>
      </c>
      <c r="AD171" s="20">
        <f t="shared" si="10"/>
        <v>0.46786406316190587</v>
      </c>
      <c r="AE171" s="20">
        <f t="shared" si="10"/>
        <v>0.38839651616045412</v>
      </c>
    </row>
    <row r="172" spans="1:31">
      <c r="A172" s="37" t="s">
        <v>174</v>
      </c>
      <c r="B172" s="4" t="s">
        <v>175</v>
      </c>
      <c r="C172" s="20">
        <f t="shared" si="4"/>
        <v>0.13617818584138119</v>
      </c>
      <c r="D172" s="20">
        <f t="shared" si="10"/>
        <v>9.4416267645624607E-2</v>
      </c>
      <c r="E172" s="20">
        <f t="shared" si="10"/>
        <v>8.8619201014384585E-2</v>
      </c>
      <c r="F172" s="20">
        <f t="shared" si="10"/>
        <v>0.11600521924958193</v>
      </c>
      <c r="G172" s="20">
        <f t="shared" si="10"/>
        <v>0.12197263533945887</v>
      </c>
      <c r="H172" s="20">
        <f t="shared" si="10"/>
        <v>0.10326290607991559</v>
      </c>
      <c r="I172" s="20">
        <f t="shared" si="10"/>
        <v>8.8343298561438674E-2</v>
      </c>
      <c r="J172" s="20">
        <f t="shared" si="10"/>
        <v>7.8093232924852485E-2</v>
      </c>
      <c r="K172" s="20">
        <f t="shared" si="10"/>
        <v>0.12088491138800855</v>
      </c>
      <c r="L172" s="20">
        <f t="shared" si="10"/>
        <v>7.9203947893778409E-2</v>
      </c>
      <c r="M172" s="20">
        <f t="shared" si="10"/>
        <v>6.3188506524182453E-2</v>
      </c>
      <c r="N172" s="20">
        <f t="shared" si="10"/>
        <v>0.1154669300918371</v>
      </c>
      <c r="O172" s="20">
        <f t="shared" si="10"/>
        <v>0.10041023381217563</v>
      </c>
      <c r="P172" s="20">
        <f t="shared" si="10"/>
        <v>7.223345088296447E-2</v>
      </c>
      <c r="Q172" s="20">
        <f t="shared" si="10"/>
        <v>6.7216098990432641E-2</v>
      </c>
      <c r="R172" s="20">
        <f t="shared" si="10"/>
        <v>0.17742888209691146</v>
      </c>
      <c r="S172" s="20">
        <f t="shared" si="10"/>
        <v>5.3868588060529472E-2</v>
      </c>
      <c r="T172" s="20">
        <f t="shared" si="10"/>
        <v>0.13464395915040922</v>
      </c>
      <c r="U172" s="20">
        <f t="shared" si="10"/>
        <v>9.1665184104785316E-2</v>
      </c>
      <c r="V172" s="20">
        <f t="shared" si="10"/>
        <v>6.1360397767803519E-2</v>
      </c>
      <c r="W172" s="20">
        <f t="shared" si="10"/>
        <v>6.4385938184399499E-2</v>
      </c>
      <c r="X172" s="20">
        <f t="shared" si="10"/>
        <v>6.2564392411162142E-2</v>
      </c>
      <c r="Y172" s="20">
        <f t="shared" si="10"/>
        <v>0.10063113797651956</v>
      </c>
      <c r="Z172" s="20">
        <f t="shared" si="10"/>
        <v>0.12350011095451127</v>
      </c>
      <c r="AA172" s="20">
        <f t="shared" si="10"/>
        <v>9.0150125909242276E-2</v>
      </c>
      <c r="AB172" s="20">
        <f t="shared" si="10"/>
        <v>9.4588294550162905E-2</v>
      </c>
      <c r="AC172" s="20">
        <f t="shared" si="10"/>
        <v>0.10061667264434895</v>
      </c>
      <c r="AD172" s="20">
        <f t="shared" si="10"/>
        <v>9.7348989040953807E-2</v>
      </c>
      <c r="AE172" s="20">
        <f t="shared" si="10"/>
        <v>9.4472628191851871E-2</v>
      </c>
    </row>
    <row r="173" spans="1:31">
      <c r="A173" s="37" t="s">
        <v>176</v>
      </c>
      <c r="B173" s="4" t="s">
        <v>177</v>
      </c>
      <c r="C173" s="20">
        <f t="shared" si="4"/>
        <v>0.71827743832856195</v>
      </c>
      <c r="D173" s="20">
        <f t="shared" si="10"/>
        <v>0.58123635061633661</v>
      </c>
      <c r="E173" s="20">
        <f t="shared" si="10"/>
        <v>0.65124814040917478</v>
      </c>
      <c r="F173" s="20">
        <f t="shared" si="10"/>
        <v>0.6743372909788321</v>
      </c>
      <c r="G173" s="20">
        <f t="shared" si="10"/>
        <v>0.52169036067613228</v>
      </c>
      <c r="H173" s="20">
        <f t="shared" si="10"/>
        <v>0.46116567275511394</v>
      </c>
      <c r="I173" s="20">
        <f t="shared" si="10"/>
        <v>0.53040736362691354</v>
      </c>
      <c r="J173" s="20">
        <f t="shared" si="10"/>
        <v>0.59642912479476473</v>
      </c>
      <c r="K173" s="20">
        <f t="shared" si="10"/>
        <v>0.21151653604191836</v>
      </c>
      <c r="L173" s="20">
        <f t="shared" si="10"/>
        <v>0.15827199710108189</v>
      </c>
      <c r="M173" s="20">
        <f t="shared" si="10"/>
        <v>0.13454772701135026</v>
      </c>
      <c r="N173" s="20">
        <f t="shared" si="10"/>
        <v>0.17559531664572459</v>
      </c>
      <c r="O173" s="20">
        <f t="shared" si="10"/>
        <v>0.116804429953524</v>
      </c>
      <c r="P173" s="20">
        <f t="shared" si="10"/>
        <v>9.2274999176049324E-2</v>
      </c>
      <c r="Q173" s="20">
        <f t="shared" si="10"/>
        <v>0.15335122964804168</v>
      </c>
      <c r="R173" s="20">
        <f t="shared" si="10"/>
        <v>0.19661591557475636</v>
      </c>
      <c r="S173" s="20">
        <f t="shared" si="10"/>
        <v>0.23910962544900927</v>
      </c>
      <c r="T173" s="20">
        <f t="shared" si="10"/>
        <v>0.20353796937707963</v>
      </c>
      <c r="U173" s="20">
        <f t="shared" si="10"/>
        <v>0.36603970344039677</v>
      </c>
      <c r="V173" s="20">
        <f t="shared" si="10"/>
        <v>0.28662331096498905</v>
      </c>
      <c r="W173" s="20">
        <f t="shared" si="10"/>
        <v>0.3416108849660876</v>
      </c>
      <c r="X173" s="20">
        <f t="shared" si="10"/>
        <v>0.36177539659936048</v>
      </c>
      <c r="Y173" s="20">
        <f t="shared" si="10"/>
        <v>0.33227570987295985</v>
      </c>
      <c r="Z173" s="20">
        <f t="shared" si="10"/>
        <v>0.28876144126510472</v>
      </c>
      <c r="AA173" s="20">
        <f t="shared" si="10"/>
        <v>0.22394367603669221</v>
      </c>
      <c r="AB173" s="20">
        <f t="shared" si="10"/>
        <v>0.54582881222277491</v>
      </c>
      <c r="AC173" s="20">
        <f t="shared" si="10"/>
        <v>0.46937329853455739</v>
      </c>
      <c r="AD173" s="20">
        <f t="shared" si="10"/>
        <v>0.90671710585425569</v>
      </c>
      <c r="AE173" s="20">
        <f t="shared" si="10"/>
        <v>0.36372089400244656</v>
      </c>
    </row>
    <row r="174" spans="1:31">
      <c r="A174" s="37" t="s">
        <v>178</v>
      </c>
      <c r="B174" s="4" t="s">
        <v>179</v>
      </c>
      <c r="C174" s="20">
        <f t="shared" si="4"/>
        <v>0.50558732684286123</v>
      </c>
      <c r="D174" s="20">
        <f t="shared" si="10"/>
        <v>0.42346421333382506</v>
      </c>
      <c r="E174" s="20">
        <f t="shared" si="10"/>
        <v>0.43208524050521696</v>
      </c>
      <c r="F174" s="20">
        <f t="shared" si="10"/>
        <v>0.5020322638030148</v>
      </c>
      <c r="G174" s="20">
        <f t="shared" si="10"/>
        <v>2.7943474689537204</v>
      </c>
      <c r="H174" s="20">
        <f t="shared" si="10"/>
        <v>1.866674490155231</v>
      </c>
      <c r="I174" s="20">
        <f t="shared" si="10"/>
        <v>0.90719511268551967</v>
      </c>
      <c r="J174" s="20">
        <f t="shared" si="10"/>
        <v>1.7612377614077179</v>
      </c>
      <c r="K174" s="20">
        <f t="shared" si="10"/>
        <v>1.610903891476724</v>
      </c>
      <c r="L174" s="20">
        <f t="shared" si="10"/>
        <v>2.8886754125898482</v>
      </c>
      <c r="M174" s="20">
        <f t="shared" si="10"/>
        <v>0.22127080702621663</v>
      </c>
      <c r="N174" s="20">
        <f t="shared" si="10"/>
        <v>0.79350079011604235</v>
      </c>
      <c r="O174" s="20">
        <f t="shared" si="10"/>
        <v>0.12871497057902706</v>
      </c>
      <c r="P174" s="20">
        <f t="shared" si="10"/>
        <v>0.22070312188302307</v>
      </c>
      <c r="Q174" s="20">
        <f t="shared" si="10"/>
        <v>0.25281618964705532</v>
      </c>
      <c r="R174" s="20">
        <f t="shared" si="10"/>
        <v>0.25196852212885634</v>
      </c>
      <c r="S174" s="20">
        <f t="shared" si="10"/>
        <v>0.36415173707624782</v>
      </c>
      <c r="T174" s="20">
        <f t="shared" si="10"/>
        <v>0.49314854271236896</v>
      </c>
      <c r="U174" s="20">
        <f t="shared" si="10"/>
        <v>0.77176596545540033</v>
      </c>
      <c r="V174" s="20">
        <f t="shared" si="10"/>
        <v>0.36979299317533265</v>
      </c>
      <c r="W174" s="20">
        <f t="shared" si="10"/>
        <v>0.32871934187673213</v>
      </c>
      <c r="X174" s="20">
        <f t="shared" si="10"/>
        <v>0.28851713861078981</v>
      </c>
      <c r="Y174" s="20">
        <f t="shared" si="10"/>
        <v>0.34418053553121403</v>
      </c>
      <c r="Z174" s="20">
        <f t="shared" si="10"/>
        <v>0.35397136800397877</v>
      </c>
      <c r="AA174" s="20">
        <f t="shared" si="10"/>
        <v>0.28701551153409632</v>
      </c>
      <c r="AB174" s="20">
        <f t="shared" si="10"/>
        <v>1.2658285541431855</v>
      </c>
      <c r="AC174" s="20">
        <f t="shared" si="10"/>
        <v>0.87469831726574732</v>
      </c>
      <c r="AD174" s="20">
        <f t="shared" si="10"/>
        <v>0.72329924209312157</v>
      </c>
      <c r="AE174" s="20">
        <f t="shared" si="10"/>
        <v>0.6312406754909381</v>
      </c>
    </row>
    <row r="175" spans="1:31">
      <c r="A175" s="37" t="s">
        <v>180</v>
      </c>
      <c r="B175" s="4" t="s">
        <v>181</v>
      </c>
      <c r="C175" s="20">
        <f t="shared" si="4"/>
        <v>0.45342010481264339</v>
      </c>
      <c r="D175" s="20">
        <f t="shared" si="10"/>
        <v>0.50824542772339043</v>
      </c>
      <c r="E175" s="20">
        <f t="shared" si="10"/>
        <v>0.43580033857567857</v>
      </c>
      <c r="F175" s="20">
        <f t="shared" si="10"/>
        <v>0.50494657306486046</v>
      </c>
      <c r="G175" s="20">
        <f t="shared" si="10"/>
        <v>0.5785784378865868</v>
      </c>
      <c r="H175" s="20">
        <f t="shared" si="10"/>
        <v>0.49995177056947693</v>
      </c>
      <c r="I175" s="20">
        <f t="shared" si="10"/>
        <v>0.37599788608364437</v>
      </c>
      <c r="J175" s="20">
        <f t="shared" si="10"/>
        <v>0.30857657368145491</v>
      </c>
      <c r="K175" s="20">
        <f t="shared" si="10"/>
        <v>0.35200433345840654</v>
      </c>
      <c r="L175" s="20">
        <f t="shared" si="10"/>
        <v>0.15249586320803035</v>
      </c>
      <c r="M175" s="20">
        <f t="shared" si="10"/>
        <v>0.11535749438253121</v>
      </c>
      <c r="N175" s="20">
        <f t="shared" si="10"/>
        <v>0.10702881248840469</v>
      </c>
      <c r="O175" s="20">
        <f t="shared" si="10"/>
        <v>0.14042369748640859</v>
      </c>
      <c r="P175" s="20">
        <f t="shared" si="10"/>
        <v>0.13481941892638674</v>
      </c>
      <c r="Q175" s="20">
        <f t="shared" si="10"/>
        <v>0.23215863132839126</v>
      </c>
      <c r="R175" s="20">
        <f t="shared" si="10"/>
        <v>0.23030823612646009</v>
      </c>
      <c r="S175" s="20">
        <f t="shared" si="10"/>
        <v>0.29123956913401194</v>
      </c>
      <c r="T175" s="20">
        <f t="shared" si="10"/>
        <v>0.32718150967989368</v>
      </c>
      <c r="U175" s="20">
        <f t="shared" si="10"/>
        <v>0.3367620000838184</v>
      </c>
      <c r="V175" s="20">
        <f t="shared" si="10"/>
        <v>0.35387637028575342</v>
      </c>
      <c r="W175" s="20">
        <f t="shared" si="10"/>
        <v>0.24563572984264712</v>
      </c>
      <c r="X175" s="20">
        <f t="shared" si="10"/>
        <v>0.25124405672404609</v>
      </c>
      <c r="Y175" s="20">
        <f t="shared" si="10"/>
        <v>0.23039004958822279</v>
      </c>
      <c r="Z175" s="20">
        <f t="shared" si="10"/>
        <v>0.20218678049696315</v>
      </c>
      <c r="AA175" s="20">
        <f t="shared" si="10"/>
        <v>0.18886182314687081</v>
      </c>
      <c r="AB175" s="20">
        <f t="shared" si="10"/>
        <v>0.74071529023885851</v>
      </c>
      <c r="AC175" s="20">
        <f t="shared" si="10"/>
        <v>1.7484595350429306</v>
      </c>
      <c r="AD175" s="20">
        <f t="shared" si="10"/>
        <v>1.5765841481569884</v>
      </c>
      <c r="AE175" s="20">
        <f t="shared" si="10"/>
        <v>0.49683287678639598</v>
      </c>
    </row>
    <row r="176" spans="1:31">
      <c r="A176" s="37" t="s">
        <v>182</v>
      </c>
      <c r="B176" s="4" t="s">
        <v>183</v>
      </c>
      <c r="C176" s="20">
        <f t="shared" si="4"/>
        <v>0.51743363351222327</v>
      </c>
      <c r="D176" s="20">
        <f t="shared" si="10"/>
        <v>0.66405275118894957</v>
      </c>
      <c r="E176" s="20">
        <f t="shared" si="10"/>
        <v>0.66965637947993994</v>
      </c>
      <c r="F176" s="20">
        <f t="shared" si="10"/>
        <v>0.63368879803875733</v>
      </c>
      <c r="G176" s="20">
        <f t="shared" si="10"/>
        <v>0.66946054342130135</v>
      </c>
      <c r="H176" s="20">
        <f t="shared" si="10"/>
        <v>0.44848690218171405</v>
      </c>
      <c r="I176" s="20">
        <f t="shared" si="10"/>
        <v>0.24622220582316245</v>
      </c>
      <c r="J176" s="20">
        <f t="shared" si="10"/>
        <v>0.28491974380888924</v>
      </c>
      <c r="K176" s="20">
        <f t="shared" si="10"/>
        <v>0.26572619606918108</v>
      </c>
      <c r="L176" s="20">
        <f t="shared" si="10"/>
        <v>0.17477290148718239</v>
      </c>
      <c r="M176" s="20">
        <f t="shared" si="10"/>
        <v>0.12645271409233955</v>
      </c>
      <c r="N176" s="20">
        <f t="shared" si="10"/>
        <v>0.14165268003562667</v>
      </c>
      <c r="O176" s="20">
        <f t="shared" si="10"/>
        <v>1.2448586301543807</v>
      </c>
      <c r="P176" s="20">
        <f t="shared" si="10"/>
        <v>0.19756193520457152</v>
      </c>
      <c r="Q176" s="20">
        <f t="shared" si="10"/>
        <v>0.30184877072713207</v>
      </c>
      <c r="R176" s="20">
        <f t="shared" si="10"/>
        <v>0.23323935733882911</v>
      </c>
      <c r="S176" s="20">
        <f t="shared" si="10"/>
        <v>0.28914437031515472</v>
      </c>
      <c r="T176" s="20">
        <f t="shared" si="10"/>
        <v>0.25620929132605236</v>
      </c>
      <c r="U176" s="20">
        <f t="shared" si="10"/>
        <v>0.31890712720293912</v>
      </c>
      <c r="V176" s="20">
        <f t="shared" si="10"/>
        <v>0.37098115090875494</v>
      </c>
      <c r="W176" s="20">
        <f t="shared" si="10"/>
        <v>0.45488055599297672</v>
      </c>
      <c r="X176" s="20">
        <f t="shared" si="10"/>
        <v>0.52355230799084451</v>
      </c>
      <c r="Y176" s="20">
        <f t="shared" si="10"/>
        <v>0.56939814044570258</v>
      </c>
      <c r="Z176" s="20">
        <f t="shared" si="10"/>
        <v>0.48088767380122199</v>
      </c>
      <c r="AA176" s="20">
        <f t="shared" si="10"/>
        <v>0.3830839729547218</v>
      </c>
      <c r="AB176" s="20">
        <f t="shared" si="10"/>
        <v>0.33594137784158995</v>
      </c>
      <c r="AC176" s="20">
        <f t="shared" si="10"/>
        <v>0.37634045532252386</v>
      </c>
      <c r="AD176" s="20">
        <f t="shared" si="10"/>
        <v>0.4345834815216037</v>
      </c>
      <c r="AE176" s="20">
        <f t="shared" si="10"/>
        <v>0.40336442675028827</v>
      </c>
    </row>
    <row r="177" spans="1:31">
      <c r="A177" s="37" t="s">
        <v>184</v>
      </c>
      <c r="B177" s="4" t="s">
        <v>185</v>
      </c>
      <c r="C177" s="20">
        <f t="shared" si="4"/>
        <v>0.10911643941320566</v>
      </c>
      <c r="D177" s="20">
        <f t="shared" si="10"/>
        <v>6.7667138452640122E-2</v>
      </c>
      <c r="E177" s="20">
        <f t="shared" si="10"/>
        <v>5.6680962529018955E-2</v>
      </c>
      <c r="F177" s="20">
        <f t="shared" si="10"/>
        <v>5.9459151516707526E-2</v>
      </c>
      <c r="G177" s="20">
        <f t="shared" si="10"/>
        <v>5.8519227280384757E-2</v>
      </c>
      <c r="H177" s="20">
        <f t="shared" si="10"/>
        <v>3.7951228009612148E-2</v>
      </c>
      <c r="I177" s="20">
        <f t="shared" si="10"/>
        <v>3.899411375449463E-2</v>
      </c>
      <c r="J177" s="20">
        <f t="shared" si="10"/>
        <v>6.418250659966257E-2</v>
      </c>
      <c r="K177" s="20">
        <f t="shared" si="10"/>
        <v>4.8563295387565056E-2</v>
      </c>
      <c r="L177" s="20">
        <f t="shared" ref="L177:AE178" si="11">IFERROR((L74/L$109*100),"--")</f>
        <v>4.3703300084087571E-2</v>
      </c>
      <c r="M177" s="20">
        <f t="shared" si="11"/>
        <v>3.8970501850745964E-2</v>
      </c>
      <c r="N177" s="20">
        <f t="shared" si="11"/>
        <v>3.8577069496545241E-2</v>
      </c>
      <c r="O177" s="20">
        <f t="shared" si="11"/>
        <v>3.3517354848668024E-2</v>
      </c>
      <c r="P177" s="20">
        <f t="shared" si="11"/>
        <v>2.8333959943539946E-2</v>
      </c>
      <c r="Q177" s="20">
        <f t="shared" si="11"/>
        <v>3.0079635704540829E-2</v>
      </c>
      <c r="R177" s="20">
        <f t="shared" si="11"/>
        <v>2.7161445885191177E-2</v>
      </c>
      <c r="S177" s="20">
        <f t="shared" si="11"/>
        <v>3.4308151080958076E-2</v>
      </c>
      <c r="T177" s="20">
        <f t="shared" si="11"/>
        <v>3.514101492297194E-2</v>
      </c>
      <c r="U177" s="20">
        <f t="shared" si="11"/>
        <v>4.1973406799938724E-2</v>
      </c>
      <c r="V177" s="20">
        <f t="shared" si="11"/>
        <v>4.2899972872198974E-2</v>
      </c>
      <c r="W177" s="20">
        <f t="shared" si="11"/>
        <v>3.9159007955898814E-2</v>
      </c>
      <c r="X177" s="20">
        <f t="shared" si="11"/>
        <v>4.1627553627722955E-2</v>
      </c>
      <c r="Y177" s="20">
        <f t="shared" si="11"/>
        <v>0.11553701194839401</v>
      </c>
      <c r="Z177" s="20">
        <f t="shared" si="11"/>
        <v>0.19303904366010982</v>
      </c>
      <c r="AA177" s="20">
        <f t="shared" si="11"/>
        <v>0.12568417178573005</v>
      </c>
      <c r="AB177" s="20">
        <f t="shared" si="11"/>
        <v>0.1941944733863081</v>
      </c>
      <c r="AC177" s="20">
        <f t="shared" si="11"/>
        <v>4.8015732290684503E-2</v>
      </c>
      <c r="AD177" s="20">
        <f t="shared" si="11"/>
        <v>5.2765065273440728E-2</v>
      </c>
      <c r="AE177" s="20">
        <f t="shared" si="11"/>
        <v>6.7157053878247802E-2</v>
      </c>
    </row>
    <row r="178" spans="1:31">
      <c r="A178" s="37" t="s">
        <v>186</v>
      </c>
      <c r="B178" s="4" t="s">
        <v>187</v>
      </c>
      <c r="C178" s="20">
        <f t="shared" ref="C178:R207" si="12">IFERROR((C75/C$109*100),"--")</f>
        <v>4.3472685025181538E-4</v>
      </c>
      <c r="D178" s="20">
        <f t="shared" si="12"/>
        <v>3.0440616250903404E-3</v>
      </c>
      <c r="E178" s="20">
        <f t="shared" si="12"/>
        <v>4.6686622087176721E-3</v>
      </c>
      <c r="F178" s="20">
        <f t="shared" si="12"/>
        <v>2.3463002029897105E-3</v>
      </c>
      <c r="G178" s="20">
        <f t="shared" si="12"/>
        <v>5.949168567378902E-3</v>
      </c>
      <c r="H178" s="20">
        <f t="shared" si="12"/>
        <v>1.9863773971791699E-3</v>
      </c>
      <c r="I178" s="20">
        <f t="shared" si="12"/>
        <v>1.121160584033885E-3</v>
      </c>
      <c r="J178" s="20">
        <f t="shared" si="12"/>
        <v>4.889889334534059E-3</v>
      </c>
      <c r="K178" s="20">
        <f t="shared" si="12"/>
        <v>1.3984798971246647E-3</v>
      </c>
      <c r="L178" s="20">
        <f t="shared" si="12"/>
        <v>2.4475213759050569E-3</v>
      </c>
      <c r="M178" s="20">
        <f t="shared" si="12"/>
        <v>2.3131793589251082E-3</v>
      </c>
      <c r="N178" s="20">
        <f t="shared" si="12"/>
        <v>5.9016162347998462E-4</v>
      </c>
      <c r="O178" s="20">
        <f t="shared" si="12"/>
        <v>1.4237735295950878E-3</v>
      </c>
      <c r="P178" s="20">
        <f t="shared" si="12"/>
        <v>8.4376915782715506E-4</v>
      </c>
      <c r="Q178" s="20">
        <f t="shared" si="12"/>
        <v>4.3840136480433539E-4</v>
      </c>
      <c r="R178" s="20">
        <f t="shared" si="12"/>
        <v>9.7668821437227999E-4</v>
      </c>
      <c r="S178" s="20">
        <f t="shared" si="11"/>
        <v>2.0528182469255044E-3</v>
      </c>
      <c r="T178" s="20">
        <f t="shared" si="11"/>
        <v>7.662904144111098E-4</v>
      </c>
      <c r="U178" s="20">
        <f t="shared" si="11"/>
        <v>9.5984019385077853E-4</v>
      </c>
      <c r="V178" s="20">
        <f t="shared" si="11"/>
        <v>1.8507332278404644E-3</v>
      </c>
      <c r="W178" s="20">
        <f t="shared" si="11"/>
        <v>2.0349459883473599E-3</v>
      </c>
      <c r="X178" s="20">
        <f t="shared" si="11"/>
        <v>3.718333012449151E-3</v>
      </c>
      <c r="Y178" s="20">
        <f t="shared" si="11"/>
        <v>4.7294500247825376E-3</v>
      </c>
      <c r="Z178" s="20">
        <f t="shared" si="11"/>
        <v>1.4056123870439662E-3</v>
      </c>
      <c r="AA178" s="20">
        <f t="shared" si="11"/>
        <v>2.1593307160391651E-3</v>
      </c>
      <c r="AB178" s="20">
        <f t="shared" si="11"/>
        <v>2.1076510466211582E-3</v>
      </c>
      <c r="AC178" s="20">
        <f t="shared" si="11"/>
        <v>6.1203257246154712E-4</v>
      </c>
      <c r="AD178" s="20">
        <f t="shared" si="11"/>
        <v>2.3909901611963357E-3</v>
      </c>
      <c r="AE178" s="20">
        <f t="shared" si="11"/>
        <v>1.9474612703609859E-3</v>
      </c>
    </row>
    <row r="179" spans="1:31">
      <c r="A179" s="37" t="s">
        <v>188</v>
      </c>
      <c r="B179" s="4" t="s">
        <v>189</v>
      </c>
      <c r="C179" s="20">
        <f t="shared" si="12"/>
        <v>0.127157603698656</v>
      </c>
      <c r="D179" s="20">
        <f t="shared" ref="D179:AE188" si="13">IFERROR((D76/D$109*100),"--")</f>
        <v>5.578387969234589E-3</v>
      </c>
      <c r="E179" s="20">
        <f t="shared" si="13"/>
        <v>3.0076748281322209E-3</v>
      </c>
      <c r="F179" s="20">
        <f t="shared" si="13"/>
        <v>3.2708008157210583E-3</v>
      </c>
      <c r="G179" s="20">
        <f t="shared" si="13"/>
        <v>3.6650445190803643E-3</v>
      </c>
      <c r="H179" s="20">
        <f t="shared" si="13"/>
        <v>3.3093501066337274E-3</v>
      </c>
      <c r="I179" s="20">
        <f t="shared" si="13"/>
        <v>1.448552277295824E-3</v>
      </c>
      <c r="J179" s="20">
        <f t="shared" si="13"/>
        <v>2.2234112864713048E-3</v>
      </c>
      <c r="K179" s="20">
        <f t="shared" si="13"/>
        <v>6.5885123097226706E-3</v>
      </c>
      <c r="L179" s="20">
        <f t="shared" si="13"/>
        <v>1.6891891166602093E-3</v>
      </c>
      <c r="M179" s="20">
        <f t="shared" si="13"/>
        <v>5.2794375580305598E-3</v>
      </c>
      <c r="N179" s="20">
        <f t="shared" si="13"/>
        <v>1.0148711396692079E-3</v>
      </c>
      <c r="O179" s="20">
        <f t="shared" si="13"/>
        <v>1.2187187953867646E-3</v>
      </c>
      <c r="P179" s="20">
        <f t="shared" si="13"/>
        <v>1.0664067418314617E-3</v>
      </c>
      <c r="Q179" s="20">
        <f t="shared" si="13"/>
        <v>1.6319407109293064E-3</v>
      </c>
      <c r="R179" s="20">
        <f t="shared" si="13"/>
        <v>1.3765336407560095E-3</v>
      </c>
      <c r="S179" s="20">
        <f t="shared" si="13"/>
        <v>8.503810461851437E-4</v>
      </c>
      <c r="T179" s="20">
        <f t="shared" si="13"/>
        <v>1.2399271174924351E-3</v>
      </c>
      <c r="U179" s="20">
        <f t="shared" si="13"/>
        <v>2.2206035426525716E-3</v>
      </c>
      <c r="V179" s="20">
        <f t="shared" si="13"/>
        <v>1.7807206483119419E-3</v>
      </c>
      <c r="W179" s="20">
        <f t="shared" si="13"/>
        <v>1.532420985120127E-3</v>
      </c>
      <c r="X179" s="20">
        <f t="shared" si="13"/>
        <v>2.9233329535460011E-3</v>
      </c>
      <c r="Y179" s="20">
        <f t="shared" si="13"/>
        <v>2.2098656444018076E-3</v>
      </c>
      <c r="Z179" s="20">
        <f t="shared" si="13"/>
        <v>2.6301297361980181E-3</v>
      </c>
      <c r="AA179" s="20">
        <f t="shared" si="13"/>
        <v>1.1454757677638852E-3</v>
      </c>
      <c r="AB179" s="20">
        <f t="shared" si="13"/>
        <v>2.0974103026566763E-3</v>
      </c>
      <c r="AC179" s="20">
        <f t="shared" si="13"/>
        <v>7.1204837928645322E-4</v>
      </c>
      <c r="AD179" s="20">
        <f t="shared" si="13"/>
        <v>2.7427429303397287E-3</v>
      </c>
      <c r="AE179" s="20">
        <f t="shared" si="13"/>
        <v>3.0168904919878172E-3</v>
      </c>
    </row>
    <row r="180" spans="1:31">
      <c r="A180" s="37" t="s">
        <v>190</v>
      </c>
      <c r="B180" s="4" t="s">
        <v>191</v>
      </c>
      <c r="C180" s="20">
        <f t="shared" si="12"/>
        <v>0.71719062120293253</v>
      </c>
      <c r="D180" s="20">
        <f t="shared" si="13"/>
        <v>0.73499848231822418</v>
      </c>
      <c r="E180" s="20">
        <f t="shared" si="13"/>
        <v>0.62828059828447547</v>
      </c>
      <c r="F180" s="20">
        <f t="shared" si="13"/>
        <v>0.6389108049461949</v>
      </c>
      <c r="G180" s="20">
        <f t="shared" si="13"/>
        <v>0.80548728083236643</v>
      </c>
      <c r="H180" s="20">
        <f t="shared" si="13"/>
        <v>0.74006511096401728</v>
      </c>
      <c r="I180" s="20">
        <f t="shared" si="13"/>
        <v>0.666192892098603</v>
      </c>
      <c r="J180" s="20">
        <f t="shared" si="13"/>
        <v>0.67430034082778367</v>
      </c>
      <c r="K180" s="20">
        <f t="shared" si="13"/>
        <v>0.67744807076259406</v>
      </c>
      <c r="L180" s="20">
        <f t="shared" si="13"/>
        <v>0.72497795193833348</v>
      </c>
      <c r="M180" s="20">
        <f t="shared" si="13"/>
        <v>0.6607875799813806</v>
      </c>
      <c r="N180" s="20">
        <f t="shared" si="13"/>
        <v>0.69111479887278637</v>
      </c>
      <c r="O180" s="20">
        <f t="shared" si="13"/>
        <v>0.61854683176541614</v>
      </c>
      <c r="P180" s="20">
        <f t="shared" si="13"/>
        <v>0.68158156242575796</v>
      </c>
      <c r="Q180" s="20">
        <f t="shared" si="13"/>
        <v>0.75663004839813053</v>
      </c>
      <c r="R180" s="20">
        <f t="shared" si="13"/>
        <v>0.69175691074851253</v>
      </c>
      <c r="S180" s="20">
        <f t="shared" si="13"/>
        <v>0.66237586610821153</v>
      </c>
      <c r="T180" s="20">
        <f t="shared" si="13"/>
        <v>0.70947091588967059</v>
      </c>
      <c r="U180" s="20">
        <f t="shared" si="13"/>
        <v>0.66712099987868267</v>
      </c>
      <c r="V180" s="20">
        <f t="shared" si="13"/>
        <v>0.70460841254734552</v>
      </c>
      <c r="W180" s="20">
        <f t="shared" si="13"/>
        <v>0.73801876076242723</v>
      </c>
      <c r="X180" s="20">
        <f t="shared" si="13"/>
        <v>0.83064002497805767</v>
      </c>
      <c r="Y180" s="20">
        <f t="shared" si="13"/>
        <v>0.86160486218272136</v>
      </c>
      <c r="Z180" s="20">
        <f t="shared" si="13"/>
        <v>0.92401612507070607</v>
      </c>
      <c r="AA180" s="20">
        <f t="shared" si="13"/>
        <v>0.92419814783036669</v>
      </c>
      <c r="AB180" s="20">
        <f t="shared" si="13"/>
        <v>0.83750075406305613</v>
      </c>
      <c r="AC180" s="20">
        <f t="shared" si="13"/>
        <v>0.78077739387517164</v>
      </c>
      <c r="AD180" s="20">
        <f t="shared" si="13"/>
        <v>0.73669087040594039</v>
      </c>
      <c r="AE180" s="20">
        <f t="shared" si="13"/>
        <v>0.75104140268494091</v>
      </c>
    </row>
    <row r="181" spans="1:31">
      <c r="A181" s="37" t="s">
        <v>192</v>
      </c>
      <c r="B181" s="4" t="s">
        <v>193</v>
      </c>
      <c r="C181" s="20">
        <f t="shared" si="12"/>
        <v>0.99845889331585691</v>
      </c>
      <c r="D181" s="20">
        <f t="shared" si="13"/>
        <v>0.84251996480350921</v>
      </c>
      <c r="E181" s="20">
        <f t="shared" si="13"/>
        <v>0.60437015636066027</v>
      </c>
      <c r="F181" s="20">
        <f t="shared" si="13"/>
        <v>0.70124505042834384</v>
      </c>
      <c r="G181" s="20">
        <f t="shared" si="13"/>
        <v>0.76839792200321055</v>
      </c>
      <c r="H181" s="20">
        <f t="shared" si="13"/>
        <v>0.4140677765926612</v>
      </c>
      <c r="I181" s="20">
        <f t="shared" si="13"/>
        <v>0.41463108236750579</v>
      </c>
      <c r="J181" s="20">
        <f t="shared" si="13"/>
        <v>0.39798402177478859</v>
      </c>
      <c r="K181" s="20">
        <f t="shared" si="13"/>
        <v>0.37251221172878896</v>
      </c>
      <c r="L181" s="20">
        <f t="shared" si="13"/>
        <v>0.45337664142534551</v>
      </c>
      <c r="M181" s="20">
        <f t="shared" si="13"/>
        <v>0.45604499006042409</v>
      </c>
      <c r="N181" s="20">
        <f t="shared" si="13"/>
        <v>0.58546564589725814</v>
      </c>
      <c r="O181" s="20">
        <f t="shared" si="13"/>
        <v>0.59190144686163337</v>
      </c>
      <c r="P181" s="20">
        <f t="shared" si="13"/>
        <v>0.63894953731679738</v>
      </c>
      <c r="Q181" s="20">
        <f t="shared" si="13"/>
        <v>0.71725838321986513</v>
      </c>
      <c r="R181" s="20">
        <f t="shared" si="13"/>
        <v>0.74821000021436901</v>
      </c>
      <c r="S181" s="20">
        <f t="shared" si="13"/>
        <v>0.78900741647461914</v>
      </c>
      <c r="T181" s="20">
        <f t="shared" si="13"/>
        <v>0.93259563264751422</v>
      </c>
      <c r="U181" s="20">
        <f t="shared" si="13"/>
        <v>0.86997432786139339</v>
      </c>
      <c r="V181" s="20">
        <f t="shared" si="13"/>
        <v>0.93770609582823106</v>
      </c>
      <c r="W181" s="20">
        <f t="shared" si="13"/>
        <v>0.91192718951133689</v>
      </c>
      <c r="X181" s="20">
        <f t="shared" si="13"/>
        <v>0.85569257234572405</v>
      </c>
      <c r="Y181" s="20">
        <f t="shared" si="13"/>
        <v>0.78584140041655626</v>
      </c>
      <c r="Z181" s="20">
        <f t="shared" si="13"/>
        <v>0.67380602950594737</v>
      </c>
      <c r="AA181" s="20">
        <f t="shared" si="13"/>
        <v>0.61852484493965687</v>
      </c>
      <c r="AB181" s="20">
        <f t="shared" si="13"/>
        <v>0.56397724037864028</v>
      </c>
      <c r="AC181" s="20">
        <f t="shared" si="13"/>
        <v>0.63433393366966462</v>
      </c>
      <c r="AD181" s="20">
        <f t="shared" si="13"/>
        <v>0.8456035502652457</v>
      </c>
      <c r="AE181" s="20">
        <f t="shared" si="13"/>
        <v>0.720030656097156</v>
      </c>
    </row>
    <row r="182" spans="1:31">
      <c r="A182" s="37" t="s">
        <v>194</v>
      </c>
      <c r="B182" s="4" t="s">
        <v>195</v>
      </c>
      <c r="C182" s="20">
        <f t="shared" si="12"/>
        <v>1.6215311514392712</v>
      </c>
      <c r="D182" s="20">
        <f t="shared" si="13"/>
        <v>1.2151515975703235</v>
      </c>
      <c r="E182" s="20">
        <f t="shared" si="13"/>
        <v>1.3168151101386529</v>
      </c>
      <c r="F182" s="20">
        <f t="shared" si="13"/>
        <v>1.7167215356575272</v>
      </c>
      <c r="G182" s="20">
        <f t="shared" si="13"/>
        <v>1.567389383778043</v>
      </c>
      <c r="H182" s="20">
        <f t="shared" si="13"/>
        <v>1.1196140086517643</v>
      </c>
      <c r="I182" s="20">
        <f t="shared" si="13"/>
        <v>1.0383167606844479</v>
      </c>
      <c r="J182" s="20">
        <f t="shared" si="13"/>
        <v>0.95100716614837744</v>
      </c>
      <c r="K182" s="20">
        <f t="shared" si="13"/>
        <v>0.95946204472840158</v>
      </c>
      <c r="L182" s="20">
        <f t="shared" si="13"/>
        <v>1.1359940364490406</v>
      </c>
      <c r="M182" s="20">
        <f t="shared" si="13"/>
        <v>0.87306823172014336</v>
      </c>
      <c r="N182" s="20">
        <f t="shared" si="13"/>
        <v>0.72308247309442075</v>
      </c>
      <c r="O182" s="20">
        <f t="shared" si="13"/>
        <v>0.68964446955449343</v>
      </c>
      <c r="P182" s="20">
        <f t="shared" si="13"/>
        <v>0.75394356781975946</v>
      </c>
      <c r="Q182" s="20">
        <f t="shared" si="13"/>
        <v>0.86817893083633768</v>
      </c>
      <c r="R182" s="20">
        <f t="shared" si="13"/>
        <v>0.8818765542997663</v>
      </c>
      <c r="S182" s="20">
        <f t="shared" si="13"/>
        <v>0.72661767537609256</v>
      </c>
      <c r="T182" s="20">
        <f t="shared" si="13"/>
        <v>0.70988300233973656</v>
      </c>
      <c r="U182" s="20">
        <f t="shared" si="13"/>
        <v>0.77751455704840688</v>
      </c>
      <c r="V182" s="20">
        <f t="shared" si="13"/>
        <v>0.88577218270728642</v>
      </c>
      <c r="W182" s="20">
        <f t="shared" si="13"/>
        <v>0.76277243912542914</v>
      </c>
      <c r="X182" s="20">
        <f t="shared" si="13"/>
        <v>0.60462953041793177</v>
      </c>
      <c r="Y182" s="20">
        <f t="shared" si="13"/>
        <v>0.61358484524069135</v>
      </c>
      <c r="Z182" s="20">
        <f t="shared" si="13"/>
        <v>0.48570877110184857</v>
      </c>
      <c r="AA182" s="20">
        <f t="shared" si="13"/>
        <v>0.51961202449870436</v>
      </c>
      <c r="AB182" s="20">
        <f t="shared" si="13"/>
        <v>0.47747679006728538</v>
      </c>
      <c r="AC182" s="20">
        <f t="shared" si="13"/>
        <v>0.51883210360286436</v>
      </c>
      <c r="AD182" s="20">
        <f t="shared" si="13"/>
        <v>0.6068528625864209</v>
      </c>
      <c r="AE182" s="20">
        <f t="shared" si="13"/>
        <v>0.74817266645608549</v>
      </c>
    </row>
    <row r="183" spans="1:31">
      <c r="A183" s="37" t="s">
        <v>196</v>
      </c>
      <c r="B183" s="4" t="s">
        <v>197</v>
      </c>
      <c r="C183" s="20">
        <f t="shared" si="12"/>
        <v>0.34278212142355646</v>
      </c>
      <c r="D183" s="20">
        <f t="shared" si="13"/>
        <v>0.22929935399566329</v>
      </c>
      <c r="E183" s="20">
        <f t="shared" si="13"/>
        <v>0.13194350931842611</v>
      </c>
      <c r="F183" s="20">
        <f t="shared" si="13"/>
        <v>0.12015995735581612</v>
      </c>
      <c r="G183" s="20">
        <f t="shared" si="13"/>
        <v>0.13000246784204181</v>
      </c>
      <c r="H183" s="20">
        <f t="shared" si="13"/>
        <v>0.10002887875420655</v>
      </c>
      <c r="I183" s="20">
        <f t="shared" si="13"/>
        <v>7.018637767333738E-2</v>
      </c>
      <c r="J183" s="20">
        <f t="shared" si="13"/>
        <v>9.133978573504152E-2</v>
      </c>
      <c r="K183" s="20">
        <f t="shared" si="13"/>
        <v>0.20369329076608747</v>
      </c>
      <c r="L183" s="20">
        <f t="shared" si="13"/>
        <v>0.16784760374892554</v>
      </c>
      <c r="M183" s="20">
        <f t="shared" si="13"/>
        <v>0.12399212448198826</v>
      </c>
      <c r="N183" s="20">
        <f t="shared" si="13"/>
        <v>9.0371907305651422E-2</v>
      </c>
      <c r="O183" s="20">
        <f t="shared" si="13"/>
        <v>6.6006001516709906E-2</v>
      </c>
      <c r="P183" s="20">
        <f t="shared" si="13"/>
        <v>5.1585226108516222E-2</v>
      </c>
      <c r="Q183" s="20">
        <f t="shared" si="13"/>
        <v>0.12447196502381379</v>
      </c>
      <c r="R183" s="20">
        <f t="shared" si="13"/>
        <v>0.1120647535934829</v>
      </c>
      <c r="S183" s="20">
        <f t="shared" si="13"/>
        <v>9.9976066594339955E-2</v>
      </c>
      <c r="T183" s="20">
        <f t="shared" si="13"/>
        <v>9.0714786136778636E-2</v>
      </c>
      <c r="U183" s="20">
        <f t="shared" si="13"/>
        <v>9.0155273648191189E-2</v>
      </c>
      <c r="V183" s="20">
        <f t="shared" si="13"/>
        <v>7.8375266765526974E-2</v>
      </c>
      <c r="W183" s="20">
        <f t="shared" si="13"/>
        <v>6.2981113739810052E-2</v>
      </c>
      <c r="X183" s="20">
        <f t="shared" si="13"/>
        <v>8.6412402855480838E-2</v>
      </c>
      <c r="Y183" s="20">
        <f t="shared" si="13"/>
        <v>8.3367636677698656E-2</v>
      </c>
      <c r="Z183" s="20">
        <f t="shared" si="13"/>
        <v>5.3352500772488903E-2</v>
      </c>
      <c r="AA183" s="20">
        <f t="shared" si="13"/>
        <v>5.4517181762577763E-2</v>
      </c>
      <c r="AB183" s="20">
        <f t="shared" si="13"/>
        <v>4.1061691493324178E-2</v>
      </c>
      <c r="AC183" s="20">
        <f t="shared" si="13"/>
        <v>2.6383132749985088E-2</v>
      </c>
      <c r="AD183" s="20">
        <f t="shared" si="13"/>
        <v>2.7891109956613279E-2</v>
      </c>
      <c r="AE183" s="20">
        <f t="shared" si="13"/>
        <v>8.0299858592105922E-2</v>
      </c>
    </row>
    <row r="184" spans="1:31">
      <c r="A184" s="37" t="s">
        <v>198</v>
      </c>
      <c r="B184" s="4" t="s">
        <v>199</v>
      </c>
      <c r="C184" s="20">
        <f t="shared" si="12"/>
        <v>5.2385672272469392</v>
      </c>
      <c r="D184" s="20">
        <f t="shared" si="13"/>
        <v>4.8746888178357208</v>
      </c>
      <c r="E184" s="20">
        <f t="shared" si="13"/>
        <v>4.121715875528607</v>
      </c>
      <c r="F184" s="20">
        <f t="shared" si="13"/>
        <v>2.7276192061142046</v>
      </c>
      <c r="G184" s="20">
        <f t="shared" si="13"/>
        <v>1.5248818956283785</v>
      </c>
      <c r="H184" s="20">
        <f t="shared" si="13"/>
        <v>1.3204725009218876</v>
      </c>
      <c r="I184" s="20">
        <f t="shared" si="13"/>
        <v>1.3169102202640106</v>
      </c>
      <c r="J184" s="20">
        <f t="shared" si="13"/>
        <v>1.2815313866255538</v>
      </c>
      <c r="K184" s="20">
        <f t="shared" si="13"/>
        <v>2.0535975555858141</v>
      </c>
      <c r="L184" s="20">
        <f t="shared" si="13"/>
        <v>2.1634751703371706</v>
      </c>
      <c r="M184" s="20">
        <f t="shared" si="13"/>
        <v>2.5425615058413404</v>
      </c>
      <c r="N184" s="20">
        <f t="shared" si="13"/>
        <v>1.9254393827699667</v>
      </c>
      <c r="O184" s="20">
        <f t="shared" si="13"/>
        <v>3.1522977459638426</v>
      </c>
      <c r="P184" s="20">
        <f t="shared" si="13"/>
        <v>7.891838605933355</v>
      </c>
      <c r="Q184" s="20">
        <f t="shared" si="13"/>
        <v>4.9320967632796755</v>
      </c>
      <c r="R184" s="20">
        <f t="shared" si="13"/>
        <v>4.6923333599644543</v>
      </c>
      <c r="S184" s="20">
        <f t="shared" si="13"/>
        <v>6.8154231990776744</v>
      </c>
      <c r="T184" s="20">
        <f t="shared" si="13"/>
        <v>5.0228918859346665</v>
      </c>
      <c r="U184" s="20">
        <f t="shared" si="13"/>
        <v>3.9418181287220375</v>
      </c>
      <c r="V184" s="20">
        <f t="shared" si="13"/>
        <v>2.8612498275177893</v>
      </c>
      <c r="W184" s="20">
        <f t="shared" si="13"/>
        <v>1.6458255246803579</v>
      </c>
      <c r="X184" s="20">
        <f t="shared" si="13"/>
        <v>1.7014597696884899</v>
      </c>
      <c r="Y184" s="20">
        <f t="shared" si="13"/>
        <v>2.3449143730017847</v>
      </c>
      <c r="Z184" s="20">
        <f t="shared" si="13"/>
        <v>2.6703570510816723</v>
      </c>
      <c r="AA184" s="20">
        <f t="shared" si="13"/>
        <v>2.904951745743956</v>
      </c>
      <c r="AB184" s="20">
        <f t="shared" si="13"/>
        <v>2.8295806872391895</v>
      </c>
      <c r="AC184" s="20">
        <f t="shared" si="13"/>
        <v>2.8405257754090765</v>
      </c>
      <c r="AD184" s="20">
        <f t="shared" si="13"/>
        <v>5.3469646538431173</v>
      </c>
      <c r="AE184" s="20">
        <f t="shared" si="13"/>
        <v>3.50879934925779</v>
      </c>
    </row>
    <row r="185" spans="1:31">
      <c r="A185" s="37" t="s">
        <v>200</v>
      </c>
      <c r="B185" s="4" t="s">
        <v>201</v>
      </c>
      <c r="C185" s="20">
        <f t="shared" si="12"/>
        <v>4.0101378301478716</v>
      </c>
      <c r="D185" s="20">
        <f t="shared" si="13"/>
        <v>3.7054395425934556</v>
      </c>
      <c r="E185" s="20">
        <f t="shared" si="13"/>
        <v>4.3805269999254843</v>
      </c>
      <c r="F185" s="20">
        <f t="shared" si="13"/>
        <v>5.1878525288558341</v>
      </c>
      <c r="G185" s="20">
        <f t="shared" si="13"/>
        <v>3.9449916937938845</v>
      </c>
      <c r="H185" s="20">
        <f t="shared" si="13"/>
        <v>2.5747217770703865</v>
      </c>
      <c r="I185" s="20">
        <f t="shared" si="13"/>
        <v>2.2446335244762685</v>
      </c>
      <c r="J185" s="20">
        <f t="shared" si="13"/>
        <v>2.7070339300088015</v>
      </c>
      <c r="K185" s="20">
        <f t="shared" si="13"/>
        <v>2.1704240310734599</v>
      </c>
      <c r="L185" s="20">
        <f t="shared" si="13"/>
        <v>2.3718256006124578</v>
      </c>
      <c r="M185" s="20">
        <f t="shared" si="13"/>
        <v>2.5019225242114</v>
      </c>
      <c r="N185" s="20">
        <f t="shared" si="13"/>
        <v>2.7549705787729142</v>
      </c>
      <c r="O185" s="20">
        <f t="shared" si="13"/>
        <v>2.3452594894484582</v>
      </c>
      <c r="P185" s="20">
        <f t="shared" si="13"/>
        <v>2.977569566052046</v>
      </c>
      <c r="Q185" s="20">
        <f t="shared" si="13"/>
        <v>2.948337528146503</v>
      </c>
      <c r="R185" s="20">
        <f t="shared" si="13"/>
        <v>2.3233885437109913</v>
      </c>
      <c r="S185" s="20">
        <f t="shared" si="13"/>
        <v>2.8592098765989737</v>
      </c>
      <c r="T185" s="20">
        <f t="shared" si="13"/>
        <v>2.375491635567379</v>
      </c>
      <c r="U185" s="20">
        <f t="shared" si="13"/>
        <v>2.7866514427147835</v>
      </c>
      <c r="V185" s="20">
        <f t="shared" si="13"/>
        <v>2.4435603539653683</v>
      </c>
      <c r="W185" s="20">
        <f t="shared" si="13"/>
        <v>2.569734803680094</v>
      </c>
      <c r="X185" s="20">
        <f t="shared" si="13"/>
        <v>2.9011470042124383</v>
      </c>
      <c r="Y185" s="20">
        <f t="shared" si="13"/>
        <v>2.8123692346476954</v>
      </c>
      <c r="Z185" s="20">
        <f t="shared" si="13"/>
        <v>2.6351480360401225</v>
      </c>
      <c r="AA185" s="20">
        <f t="shared" si="13"/>
        <v>2.4349137150110933</v>
      </c>
      <c r="AB185" s="20">
        <f t="shared" si="13"/>
        <v>2.1540241208383817</v>
      </c>
      <c r="AC185" s="20">
        <f t="shared" si="13"/>
        <v>4.0730203639502021</v>
      </c>
      <c r="AD185" s="20">
        <f t="shared" si="13"/>
        <v>2.8203530269916377</v>
      </c>
      <c r="AE185" s="20">
        <f t="shared" si="13"/>
        <v>2.8086915593662667</v>
      </c>
    </row>
    <row r="186" spans="1:31">
      <c r="A186" s="37" t="s">
        <v>202</v>
      </c>
      <c r="B186" s="4" t="s">
        <v>203</v>
      </c>
      <c r="C186" s="20">
        <f t="shared" si="12"/>
        <v>0.48874166139560349</v>
      </c>
      <c r="D186" s="20">
        <f t="shared" si="13"/>
        <v>1.0636993854369099</v>
      </c>
      <c r="E186" s="20">
        <f t="shared" si="13"/>
        <v>0.29478015188649942</v>
      </c>
      <c r="F186" s="20">
        <f t="shared" si="13"/>
        <v>0.19600178913662461</v>
      </c>
      <c r="G186" s="20">
        <f t="shared" si="13"/>
        <v>0.2365714316132807</v>
      </c>
      <c r="H186" s="20">
        <f t="shared" si="13"/>
        <v>1.0648683394660927</v>
      </c>
      <c r="I186" s="20">
        <f t="shared" si="13"/>
        <v>0.2087765706921092</v>
      </c>
      <c r="J186" s="20">
        <f t="shared" si="13"/>
        <v>0.19697005305273663</v>
      </c>
      <c r="K186" s="20">
        <f t="shared" si="13"/>
        <v>0.23414594541686551</v>
      </c>
      <c r="L186" s="20">
        <f t="shared" si="13"/>
        <v>0.39820974136962684</v>
      </c>
      <c r="M186" s="20">
        <f t="shared" si="13"/>
        <v>0.35389173568408766</v>
      </c>
      <c r="N186" s="20">
        <f t="shared" si="13"/>
        <v>0.62607041319861956</v>
      </c>
      <c r="O186" s="20">
        <f t="shared" si="13"/>
        <v>1.2000790346443189</v>
      </c>
      <c r="P186" s="20">
        <f t="shared" si="13"/>
        <v>0.93458167239651913</v>
      </c>
      <c r="Q186" s="20">
        <f t="shared" si="13"/>
        <v>0.88923259364758234</v>
      </c>
      <c r="R186" s="20">
        <f t="shared" si="13"/>
        <v>0.76884123178883013</v>
      </c>
      <c r="S186" s="20">
        <f t="shared" si="13"/>
        <v>1.0585842863815473</v>
      </c>
      <c r="T186" s="20">
        <f t="shared" si="13"/>
        <v>0.93151538135270007</v>
      </c>
      <c r="U186" s="20">
        <f t="shared" si="13"/>
        <v>0.94029463994028573</v>
      </c>
      <c r="V186" s="20">
        <f t="shared" si="13"/>
        <v>0.94370604146585013</v>
      </c>
      <c r="W186" s="20">
        <f t="shared" si="13"/>
        <v>0.71391843392021881</v>
      </c>
      <c r="X186" s="20">
        <f t="shared" si="13"/>
        <v>0.60854943152242791</v>
      </c>
      <c r="Y186" s="20">
        <f t="shared" si="13"/>
        <v>0.71774485675961142</v>
      </c>
      <c r="Z186" s="20">
        <f t="shared" si="13"/>
        <v>0.70611047197837562</v>
      </c>
      <c r="AA186" s="20">
        <f t="shared" si="13"/>
        <v>0.5828422962063633</v>
      </c>
      <c r="AB186" s="20">
        <f t="shared" si="13"/>
        <v>0.87779756792096419</v>
      </c>
      <c r="AC186" s="20">
        <f t="shared" si="13"/>
        <v>0.83586507561904166</v>
      </c>
      <c r="AD186" s="20">
        <f t="shared" si="13"/>
        <v>2.0833240789659544</v>
      </c>
      <c r="AE186" s="20">
        <f t="shared" si="13"/>
        <v>0.85763027384910295</v>
      </c>
    </row>
    <row r="187" spans="1:31">
      <c r="A187" s="37" t="s">
        <v>204</v>
      </c>
      <c r="B187" s="4" t="s">
        <v>205</v>
      </c>
      <c r="C187" s="20">
        <f t="shared" si="12"/>
        <v>2.2823159638220313E-3</v>
      </c>
      <c r="D187" s="20">
        <f t="shared" si="13"/>
        <v>1.595849989241768E-3</v>
      </c>
      <c r="E187" s="20">
        <f t="shared" si="13"/>
        <v>2.4564410994182273E-3</v>
      </c>
      <c r="F187" s="20">
        <f t="shared" si="13"/>
        <v>9.9643617207298332E-3</v>
      </c>
      <c r="G187" s="20">
        <f t="shared" si="13"/>
        <v>1.5306727674737292E-3</v>
      </c>
      <c r="H187" s="20">
        <f t="shared" si="13"/>
        <v>4.1072073688478575E-3</v>
      </c>
      <c r="I187" s="20">
        <f t="shared" si="13"/>
        <v>4.5622724128642602E-3</v>
      </c>
      <c r="J187" s="20">
        <f t="shared" si="13"/>
        <v>2.4048132511285307E-3</v>
      </c>
      <c r="K187" s="20">
        <f t="shared" si="13"/>
        <v>8.7561862910999228E-4</v>
      </c>
      <c r="L187" s="20">
        <f t="shared" si="13"/>
        <v>1.3145494944860373E-3</v>
      </c>
      <c r="M187" s="20">
        <f t="shared" si="13"/>
        <v>1.1056308294330639E-3</v>
      </c>
      <c r="N187" s="20">
        <f t="shared" si="13"/>
        <v>5.9584406001968193E-4</v>
      </c>
      <c r="O187" s="20">
        <f t="shared" si="13"/>
        <v>6.6264266962791113E-4</v>
      </c>
      <c r="P187" s="20">
        <f t="shared" si="13"/>
        <v>8.1277610655964574E-4</v>
      </c>
      <c r="Q187" s="20">
        <f t="shared" si="13"/>
        <v>1.0007810133786932E-3</v>
      </c>
      <c r="R187" s="20">
        <f t="shared" si="13"/>
        <v>4.9731393990022589E-4</v>
      </c>
      <c r="S187" s="20">
        <f t="shared" si="13"/>
        <v>1.5701444261580642E-3</v>
      </c>
      <c r="T187" s="20">
        <f t="shared" si="13"/>
        <v>8.1925979789574874E-4</v>
      </c>
      <c r="U187" s="20">
        <f t="shared" si="13"/>
        <v>1.2108570407743785E-3</v>
      </c>
      <c r="V187" s="20">
        <f t="shared" si="13"/>
        <v>8.380599863125511E-4</v>
      </c>
      <c r="W187" s="20">
        <f t="shared" si="13"/>
        <v>7.3339394166764093E-4</v>
      </c>
      <c r="X187" s="20">
        <f t="shared" si="13"/>
        <v>7.2429032069458367E-4</v>
      </c>
      <c r="Y187" s="20">
        <f t="shared" si="13"/>
        <v>3.4829051391948787E-4</v>
      </c>
      <c r="Z187" s="20">
        <f t="shared" si="13"/>
        <v>2.1942647909220753E-3</v>
      </c>
      <c r="AA187" s="20">
        <f t="shared" si="13"/>
        <v>7.1033581510945919E-4</v>
      </c>
      <c r="AB187" s="20">
        <f t="shared" si="13"/>
        <v>1.2562246785145633E-3</v>
      </c>
      <c r="AC187" s="20">
        <f t="shared" si="13"/>
        <v>1.0308728566187625E-5</v>
      </c>
      <c r="AD187" s="20">
        <f t="shared" si="13"/>
        <v>1.3651877266240714E-4</v>
      </c>
      <c r="AE187" s="20">
        <f t="shared" si="13"/>
        <v>1.1361143768694783E-3</v>
      </c>
    </row>
    <row r="188" spans="1:31">
      <c r="A188" s="37" t="s">
        <v>206</v>
      </c>
      <c r="B188" s="4" t="s">
        <v>207</v>
      </c>
      <c r="C188" s="20">
        <f t="shared" si="12"/>
        <v>0.35919306002056245</v>
      </c>
      <c r="D188" s="20">
        <f t="shared" si="13"/>
        <v>0.76821755201760034</v>
      </c>
      <c r="E188" s="20">
        <f t="shared" si="13"/>
        <v>1.288827777471192</v>
      </c>
      <c r="F188" s="20">
        <f t="shared" si="13"/>
        <v>2.0268213938865718</v>
      </c>
      <c r="G188" s="20">
        <f t="shared" ref="D188:AE197" si="14">IFERROR((G85/G$109*100),"--")</f>
        <v>2.7832448555198748</v>
      </c>
      <c r="H188" s="20">
        <f t="shared" si="14"/>
        <v>2.8442185060928638</v>
      </c>
      <c r="I188" s="20">
        <f t="shared" si="14"/>
        <v>2.7051278702877308</v>
      </c>
      <c r="J188" s="20">
        <f t="shared" si="14"/>
        <v>2.7740747832130612</v>
      </c>
      <c r="K188" s="20">
        <f t="shared" si="14"/>
        <v>3.136115912186717</v>
      </c>
      <c r="L188" s="20">
        <f t="shared" si="14"/>
        <v>3.0712746713208148</v>
      </c>
      <c r="M188" s="20">
        <f t="shared" si="14"/>
        <v>2.4927209814006765</v>
      </c>
      <c r="N188" s="20">
        <f t="shared" si="14"/>
        <v>2.5176223301047869</v>
      </c>
      <c r="O188" s="20">
        <f t="shared" si="14"/>
        <v>1.7986963747582394</v>
      </c>
      <c r="P188" s="20">
        <f t="shared" si="14"/>
        <v>1.0507529389597223</v>
      </c>
      <c r="Q188" s="20">
        <f t="shared" si="14"/>
        <v>0.72273762456508139</v>
      </c>
      <c r="R188" s="20">
        <f t="shared" si="14"/>
        <v>0.60926810591197733</v>
      </c>
      <c r="S188" s="20">
        <f t="shared" si="14"/>
        <v>0.51864728668170113</v>
      </c>
      <c r="T188" s="20">
        <f t="shared" si="14"/>
        <v>0.6776485650522277</v>
      </c>
      <c r="U188" s="20">
        <f t="shared" si="14"/>
        <v>1.0052587085823828</v>
      </c>
      <c r="V188" s="20">
        <f t="shared" si="14"/>
        <v>1.394096756476034</v>
      </c>
      <c r="W188" s="20">
        <f t="shared" si="14"/>
        <v>1.3300871108046195</v>
      </c>
      <c r="X188" s="20">
        <f t="shared" si="14"/>
        <v>1.2053166328924665</v>
      </c>
      <c r="Y188" s="20">
        <f t="shared" si="14"/>
        <v>0.86700781508122526</v>
      </c>
      <c r="Z188" s="20">
        <f t="shared" si="14"/>
        <v>0.8473375137914112</v>
      </c>
      <c r="AA188" s="20">
        <f t="shared" si="14"/>
        <v>0.49952269544917877</v>
      </c>
      <c r="AB188" s="20">
        <f t="shared" si="14"/>
        <v>0.50336555132272542</v>
      </c>
      <c r="AC188" s="20">
        <f t="shared" si="14"/>
        <v>0.702106698658852</v>
      </c>
      <c r="AD188" s="20">
        <f t="shared" si="14"/>
        <v>0.94786126410484339</v>
      </c>
      <c r="AE188" s="20">
        <f t="shared" si="14"/>
        <v>1.1857217830130651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8.9227686014185112E-2</v>
      </c>
      <c r="D190" s="20">
        <f t="shared" si="14"/>
        <v>2.319093042787251E-2</v>
      </c>
      <c r="E190" s="20">
        <f t="shared" si="14"/>
        <v>2.336543457944398E-2</v>
      </c>
      <c r="F190" s="20">
        <f t="shared" si="14"/>
        <v>3.7837797844197295E-2</v>
      </c>
      <c r="G190" s="20">
        <f t="shared" si="14"/>
        <v>8.4016113704319609E-3</v>
      </c>
      <c r="H190" s="20">
        <f t="shared" si="14"/>
        <v>1.0940309505346604E-2</v>
      </c>
      <c r="I190" s="20">
        <f t="shared" si="14"/>
        <v>8.6296327432714096E-3</v>
      </c>
      <c r="J190" s="20">
        <f t="shared" si="14"/>
        <v>7.1929946167672877E-3</v>
      </c>
      <c r="K190" s="20">
        <f t="shared" si="14"/>
        <v>9.7233782541217197E-3</v>
      </c>
      <c r="L190" s="20">
        <f t="shared" si="14"/>
        <v>8.4728201046652407E-2</v>
      </c>
      <c r="M190" s="20">
        <f t="shared" si="14"/>
        <v>7.8225970481755613E-3</v>
      </c>
      <c r="N190" s="20">
        <f t="shared" si="14"/>
        <v>9.1666420467837687E-3</v>
      </c>
      <c r="O190" s="20">
        <f t="shared" si="14"/>
        <v>1.0268820857414099E-2</v>
      </c>
      <c r="P190" s="20">
        <f t="shared" si="14"/>
        <v>3.7016305003120753E-2</v>
      </c>
      <c r="Q190" s="20">
        <f t="shared" si="14"/>
        <v>1.629025656222003E-2</v>
      </c>
      <c r="R190" s="20">
        <f t="shared" si="14"/>
        <v>1.1710837496635144E-2</v>
      </c>
      <c r="S190" s="20">
        <f t="shared" si="14"/>
        <v>1.4582058111450242E-2</v>
      </c>
      <c r="T190" s="20">
        <f t="shared" si="14"/>
        <v>1.4100398705462584E-2</v>
      </c>
      <c r="U190" s="20">
        <f t="shared" si="14"/>
        <v>1.7264716809097115E-2</v>
      </c>
      <c r="V190" s="20">
        <f t="shared" si="14"/>
        <v>1.0431438731410364E-2</v>
      </c>
      <c r="W190" s="20">
        <f t="shared" si="14"/>
        <v>1.3388967597624781E-2</v>
      </c>
      <c r="X190" s="20">
        <f t="shared" si="14"/>
        <v>8.3716276274720166E-3</v>
      </c>
      <c r="Y190" s="20">
        <f t="shared" si="14"/>
        <v>9.205962797144366E-3</v>
      </c>
      <c r="Z190" s="20">
        <f t="shared" si="14"/>
        <v>6.7642364871291407E-3</v>
      </c>
      <c r="AA190" s="20">
        <f t="shared" si="14"/>
        <v>2.2664430456251206E-2</v>
      </c>
      <c r="AB190" s="20">
        <f t="shared" si="14"/>
        <v>9.863377364788135E-3</v>
      </c>
      <c r="AC190" s="20">
        <f t="shared" si="14"/>
        <v>1.8363588552614688E-3</v>
      </c>
      <c r="AD190" s="20">
        <f t="shared" si="14"/>
        <v>1.4505299677372459E-3</v>
      </c>
      <c r="AE190" s="20">
        <f t="shared" si="14"/>
        <v>1.3974578276777441E-2</v>
      </c>
    </row>
    <row r="191" spans="1:31">
      <c r="A191" s="37" t="s">
        <v>210</v>
      </c>
      <c r="B191" s="4" t="s">
        <v>211</v>
      </c>
      <c r="C191" s="20">
        <f t="shared" si="12"/>
        <v>0.51862913235041586</v>
      </c>
      <c r="D191" s="20">
        <f t="shared" si="14"/>
        <v>0.39447198479313328</v>
      </c>
      <c r="E191" s="20">
        <f t="shared" si="14"/>
        <v>0.68171642228463647</v>
      </c>
      <c r="F191" s="20">
        <f t="shared" si="14"/>
        <v>0.66520901163222212</v>
      </c>
      <c r="G191" s="20">
        <f t="shared" si="14"/>
        <v>0.85250609707224878</v>
      </c>
      <c r="H191" s="20">
        <f t="shared" si="14"/>
        <v>0.74749357338839417</v>
      </c>
      <c r="I191" s="20">
        <f t="shared" si="14"/>
        <v>0.67800481549944502</v>
      </c>
      <c r="J191" s="20">
        <f t="shared" si="14"/>
        <v>0.49345287800545234</v>
      </c>
      <c r="K191" s="20">
        <f t="shared" si="14"/>
        <v>0.84929691276578023</v>
      </c>
      <c r="L191" s="20">
        <f t="shared" si="14"/>
        <v>0.58968002353192084</v>
      </c>
      <c r="M191" s="20">
        <f t="shared" si="14"/>
        <v>0.61612676911065145</v>
      </c>
      <c r="N191" s="20">
        <f t="shared" si="14"/>
        <v>1.152018339042296</v>
      </c>
      <c r="O191" s="20">
        <f t="shared" si="14"/>
        <v>0.93772499839623535</v>
      </c>
      <c r="P191" s="20">
        <f t="shared" si="14"/>
        <v>0.60008195987435708</v>
      </c>
      <c r="Q191" s="20">
        <f t="shared" si="14"/>
        <v>0.60649093141328003</v>
      </c>
      <c r="R191" s="20">
        <f t="shared" si="14"/>
        <v>0.72811610014023542</v>
      </c>
      <c r="S191" s="20">
        <f t="shared" si="14"/>
        <v>0.67079511989387131</v>
      </c>
      <c r="T191" s="20">
        <f t="shared" si="14"/>
        <v>0.4754423705094461</v>
      </c>
      <c r="U191" s="20">
        <f t="shared" si="14"/>
        <v>0.43254293434568392</v>
      </c>
      <c r="V191" s="20">
        <f t="shared" si="14"/>
        <v>0.53502618323409612</v>
      </c>
      <c r="W191" s="20">
        <f t="shared" si="14"/>
        <v>0.41510526347964138</v>
      </c>
      <c r="X191" s="20">
        <f t="shared" si="14"/>
        <v>0.46649603883522056</v>
      </c>
      <c r="Y191" s="20">
        <f t="shared" si="14"/>
        <v>0.66341315940433798</v>
      </c>
      <c r="Z191" s="20">
        <f t="shared" si="14"/>
        <v>0.55359113935422022</v>
      </c>
      <c r="AA191" s="20">
        <f t="shared" si="14"/>
        <v>0.36655992499055251</v>
      </c>
      <c r="AB191" s="20">
        <f t="shared" si="14"/>
        <v>0.30301590927407857</v>
      </c>
      <c r="AC191" s="20">
        <f t="shared" si="14"/>
        <v>0.34472497754536952</v>
      </c>
      <c r="AD191" s="20">
        <f t="shared" si="14"/>
        <v>0.25426355995222483</v>
      </c>
      <c r="AE191" s="20">
        <f t="shared" si="14"/>
        <v>0.53821093367888162</v>
      </c>
    </row>
    <row r="192" spans="1:31">
      <c r="A192" s="37" t="s">
        <v>212</v>
      </c>
      <c r="B192" s="4" t="s">
        <v>213</v>
      </c>
      <c r="C192" s="20">
        <f t="shared" si="12"/>
        <v>2.1736342512590771E-2</v>
      </c>
      <c r="D192" s="20">
        <f t="shared" si="14"/>
        <v>4.3492128409842673E-3</v>
      </c>
      <c r="E192" s="20">
        <f t="shared" si="14"/>
        <v>2.2342121688924575E-4</v>
      </c>
      <c r="F192" s="20">
        <f t="shared" si="14"/>
        <v>8.2646237172059997E-4</v>
      </c>
      <c r="G192" s="20">
        <f t="shared" si="14"/>
        <v>3.0914116331249826E-3</v>
      </c>
      <c r="H192" s="20">
        <f t="shared" si="14"/>
        <v>1.3024916836300953E-3</v>
      </c>
      <c r="I192" s="20">
        <f t="shared" si="14"/>
        <v>1.9757424140181971E-4</v>
      </c>
      <c r="J192" s="20">
        <f t="shared" si="14"/>
        <v>2.0743761195218123E-3</v>
      </c>
      <c r="K192" s="20">
        <f t="shared" si="14"/>
        <v>1.4617208470553778E-3</v>
      </c>
      <c r="L192" s="20">
        <f t="shared" si="14"/>
        <v>8.6950845532528295E-3</v>
      </c>
      <c r="M192" s="20">
        <f t="shared" si="14"/>
        <v>2.0754672920973521E-3</v>
      </c>
      <c r="N192" s="20">
        <f t="shared" si="14"/>
        <v>3.4344766709137296E-3</v>
      </c>
      <c r="O192" s="20">
        <f t="shared" si="14"/>
        <v>3.7583451396434463E-3</v>
      </c>
      <c r="P192" s="20">
        <f t="shared" si="14"/>
        <v>8.6086949054934941E-4</v>
      </c>
      <c r="Q192" s="20">
        <f t="shared" si="14"/>
        <v>3.1538387871095021E-3</v>
      </c>
      <c r="R192" s="20">
        <f t="shared" si="14"/>
        <v>2.8464636010356176E-3</v>
      </c>
      <c r="S192" s="20">
        <f t="shared" si="14"/>
        <v>2.09785689858798E-3</v>
      </c>
      <c r="T192" s="20">
        <f t="shared" si="14"/>
        <v>1.2506267623625045E-2</v>
      </c>
      <c r="U192" s="20">
        <f t="shared" si="14"/>
        <v>1.161343902190458E-2</v>
      </c>
      <c r="V192" s="20">
        <f t="shared" si="14"/>
        <v>9.7609698326800252E-3</v>
      </c>
      <c r="W192" s="20">
        <f t="shared" si="14"/>
        <v>1.6259805592981645E-2</v>
      </c>
      <c r="X192" s="20">
        <f t="shared" si="14"/>
        <v>3.4819701108286641E-4</v>
      </c>
      <c r="Y192" s="20">
        <f t="shared" si="14"/>
        <v>8.8125750760667326E-4</v>
      </c>
      <c r="Z192" s="20">
        <f t="shared" si="14"/>
        <v>7.9043511485306838E-4</v>
      </c>
      <c r="AA192" s="20">
        <f t="shared" si="14"/>
        <v>0</v>
      </c>
      <c r="AB192" s="20">
        <f t="shared" si="14"/>
        <v>0</v>
      </c>
      <c r="AC192" s="20">
        <f t="shared" si="14"/>
        <v>0</v>
      </c>
      <c r="AD192" s="20">
        <f t="shared" si="14"/>
        <v>4.2177972948544661E-5</v>
      </c>
      <c r="AE192" s="20">
        <f t="shared" si="14"/>
        <v>3.7698533012966435E-3</v>
      </c>
    </row>
    <row r="193" spans="1:31">
      <c r="A193" s="37" t="s">
        <v>214</v>
      </c>
      <c r="B193" s="4" t="s">
        <v>215</v>
      </c>
      <c r="C193" s="20">
        <f t="shared" si="12"/>
        <v>2.4996793889479384E-3</v>
      </c>
      <c r="D193" s="20">
        <f t="shared" si="14"/>
        <v>1.1284605926022498E-3</v>
      </c>
      <c r="E193" s="20">
        <f t="shared" si="14"/>
        <v>7.0662838475377219E-4</v>
      </c>
      <c r="F193" s="20">
        <f t="shared" si="14"/>
        <v>5.0511139985755966E-3</v>
      </c>
      <c r="G193" s="20">
        <f t="shared" si="14"/>
        <v>5.6855762579293627E-4</v>
      </c>
      <c r="H193" s="20">
        <f t="shared" si="14"/>
        <v>2.9869573199643598E-4</v>
      </c>
      <c r="I193" s="20">
        <f t="shared" si="14"/>
        <v>5.8019124431423993E-4</v>
      </c>
      <c r="J193" s="20">
        <f t="shared" si="14"/>
        <v>6.7446945592371525E-4</v>
      </c>
      <c r="K193" s="20">
        <f t="shared" si="14"/>
        <v>2.5599980373165721E-3</v>
      </c>
      <c r="L193" s="20">
        <f t="shared" si="14"/>
        <v>1.8384862651819795E-3</v>
      </c>
      <c r="M193" s="20">
        <f t="shared" si="14"/>
        <v>1.5890026736436356E-3</v>
      </c>
      <c r="N193" s="20">
        <f t="shared" si="14"/>
        <v>2.8642486740253817E-3</v>
      </c>
      <c r="O193" s="20">
        <f t="shared" si="14"/>
        <v>3.3207112211761898E-3</v>
      </c>
      <c r="P193" s="20">
        <f t="shared" si="14"/>
        <v>2.0972797837554161E-3</v>
      </c>
      <c r="Q193" s="20">
        <f t="shared" si="14"/>
        <v>8.3785367931780313E-4</v>
      </c>
      <c r="R193" s="20">
        <f t="shared" si="14"/>
        <v>7.6033364812258671E-4</v>
      </c>
      <c r="S193" s="20">
        <f t="shared" si="14"/>
        <v>8.8989907071441467E-4</v>
      </c>
      <c r="T193" s="20">
        <f t="shared" si="14"/>
        <v>2.9179050656188668E-3</v>
      </c>
      <c r="U193" s="20">
        <f t="shared" si="14"/>
        <v>8.2589173300198927E-3</v>
      </c>
      <c r="V193" s="20">
        <f t="shared" si="14"/>
        <v>4.866728089177801E-4</v>
      </c>
      <c r="W193" s="20">
        <f t="shared" si="14"/>
        <v>7.1804195684389664E-4</v>
      </c>
      <c r="X193" s="20">
        <f t="shared" si="14"/>
        <v>8.8096475194776071E-4</v>
      </c>
      <c r="Y193" s="20">
        <f t="shared" si="14"/>
        <v>3.3498342135274692E-4</v>
      </c>
      <c r="Z193" s="20">
        <f t="shared" si="14"/>
        <v>2.8722155761161936E-4</v>
      </c>
      <c r="AA193" s="20">
        <f t="shared" si="14"/>
        <v>5.830676387597242E-4</v>
      </c>
      <c r="AB193" s="20">
        <f t="shared" si="14"/>
        <v>3.0168461255869586E-4</v>
      </c>
      <c r="AC193" s="20">
        <f t="shared" si="14"/>
        <v>0</v>
      </c>
      <c r="AD193" s="20">
        <f t="shared" si="14"/>
        <v>0</v>
      </c>
      <c r="AE193" s="20">
        <f t="shared" si="14"/>
        <v>1.3841832237355776E-3</v>
      </c>
    </row>
    <row r="194" spans="1:31">
      <c r="A194" s="37" t="s">
        <v>216</v>
      </c>
      <c r="B194" s="4" t="s">
        <v>217</v>
      </c>
      <c r="C194" s="20">
        <f t="shared" si="12"/>
        <v>0.7208857994300728</v>
      </c>
      <c r="D194" s="20">
        <f t="shared" si="14"/>
        <v>0.65957271509624049</v>
      </c>
      <c r="E194" s="20">
        <f t="shared" si="14"/>
        <v>0.65454010929686501</v>
      </c>
      <c r="F194" s="20">
        <f t="shared" si="14"/>
        <v>0.75803131185169448</v>
      </c>
      <c r="G194" s="20">
        <f t="shared" si="14"/>
        <v>0.69512844683957087</v>
      </c>
      <c r="H194" s="20">
        <f t="shared" si="14"/>
        <v>0.88901119904241155</v>
      </c>
      <c r="I194" s="20">
        <f t="shared" si="14"/>
        <v>1.4128129848855431</v>
      </c>
      <c r="J194" s="20">
        <f t="shared" si="14"/>
        <v>2.2494848182781642</v>
      </c>
      <c r="K194" s="20">
        <f t="shared" si="14"/>
        <v>1.6079789153401542</v>
      </c>
      <c r="L194" s="20">
        <f t="shared" si="14"/>
        <v>1.3683950164874623</v>
      </c>
      <c r="M194" s="20">
        <f t="shared" si="14"/>
        <v>1.5060957174198979</v>
      </c>
      <c r="N194" s="20">
        <f t="shared" si="14"/>
        <v>1.2471569386965011</v>
      </c>
      <c r="O194" s="20">
        <f t="shared" si="14"/>
        <v>1.0463450887565908</v>
      </c>
      <c r="P194" s="20">
        <f t="shared" si="14"/>
        <v>0.97314708841776432</v>
      </c>
      <c r="Q194" s="20">
        <f t="shared" si="14"/>
        <v>1.1837373317768234</v>
      </c>
      <c r="R194" s="20">
        <f t="shared" si="14"/>
        <v>1.0799688713214721</v>
      </c>
      <c r="S194" s="20">
        <f t="shared" si="14"/>
        <v>1.3089481842348332</v>
      </c>
      <c r="T194" s="20">
        <f t="shared" si="14"/>
        <v>1.3449752311469467</v>
      </c>
      <c r="U194" s="20">
        <f t="shared" si="14"/>
        <v>1.2257199640870642</v>
      </c>
      <c r="V194" s="20">
        <f t="shared" si="14"/>
        <v>1.272069569885353</v>
      </c>
      <c r="W194" s="20">
        <f t="shared" si="14"/>
        <v>1.2043904457291432</v>
      </c>
      <c r="X194" s="20">
        <f t="shared" si="14"/>
        <v>1.3480565874456336</v>
      </c>
      <c r="Y194" s="20">
        <f t="shared" si="14"/>
        <v>1.0674296089181299</v>
      </c>
      <c r="Z194" s="20">
        <f t="shared" si="14"/>
        <v>0.86135269841424034</v>
      </c>
      <c r="AA194" s="20">
        <f t="shared" si="14"/>
        <v>0.86117779788323379</v>
      </c>
      <c r="AB194" s="20">
        <f t="shared" si="14"/>
        <v>0.8232732467397611</v>
      </c>
      <c r="AC194" s="20">
        <f t="shared" si="14"/>
        <v>0.89579783491874598</v>
      </c>
      <c r="AD194" s="20">
        <f t="shared" si="14"/>
        <v>0.80373811099854409</v>
      </c>
      <c r="AE194" s="20">
        <f t="shared" si="14"/>
        <v>1.0910427864143541</v>
      </c>
    </row>
    <row r="195" spans="1:31">
      <c r="A195" s="37" t="s">
        <v>218</v>
      </c>
      <c r="B195" s="4" t="s">
        <v>219</v>
      </c>
      <c r="C195" s="20">
        <f t="shared" si="12"/>
        <v>0.70958290132352575</v>
      </c>
      <c r="D195" s="20">
        <f t="shared" si="14"/>
        <v>0.81068712856419789</v>
      </c>
      <c r="E195" s="20">
        <f t="shared" si="14"/>
        <v>1.0507086504361889</v>
      </c>
      <c r="F195" s="20">
        <f t="shared" si="14"/>
        <v>1.3128844353247777</v>
      </c>
      <c r="G195" s="20">
        <f t="shared" si="14"/>
        <v>1.2637737011750585</v>
      </c>
      <c r="H195" s="20">
        <f t="shared" si="14"/>
        <v>1.2146167421098419</v>
      </c>
      <c r="I195" s="20">
        <f t="shared" si="14"/>
        <v>0.94672422840835713</v>
      </c>
      <c r="J195" s="20">
        <f t="shared" si="14"/>
        <v>1.2212568437681037</v>
      </c>
      <c r="K195" s="20">
        <f t="shared" si="14"/>
        <v>1.1028564597734642</v>
      </c>
      <c r="L195" s="20">
        <f t="shared" si="14"/>
        <v>1.0812175541271734</v>
      </c>
      <c r="M195" s="20">
        <f t="shared" si="14"/>
        <v>0.96166740297589781</v>
      </c>
      <c r="N195" s="20">
        <f t="shared" si="14"/>
        <v>0.99225414026715886</v>
      </c>
      <c r="O195" s="20">
        <f t="shared" si="14"/>
        <v>1.1394467345462771</v>
      </c>
      <c r="P195" s="20">
        <f t="shared" si="14"/>
        <v>1.2450440449937339</v>
      </c>
      <c r="Q195" s="20">
        <f t="shared" si="14"/>
        <v>1.3400574806818024</v>
      </c>
      <c r="R195" s="20">
        <f t="shared" si="14"/>
        <v>1.3141174065018293</v>
      </c>
      <c r="S195" s="20">
        <f t="shared" si="14"/>
        <v>1.3962643189465556</v>
      </c>
      <c r="T195" s="20">
        <f t="shared" si="14"/>
        <v>1.4160463939208239</v>
      </c>
      <c r="U195" s="20">
        <f t="shared" si="14"/>
        <v>1.6352267163061318</v>
      </c>
      <c r="V195" s="20">
        <f t="shared" si="14"/>
        <v>1.6087637414568046</v>
      </c>
      <c r="W195" s="20">
        <f t="shared" si="14"/>
        <v>1.6400210772516972</v>
      </c>
      <c r="X195" s="20">
        <f t="shared" si="14"/>
        <v>1.685433586209178</v>
      </c>
      <c r="Y195" s="20">
        <f t="shared" si="14"/>
        <v>1.6454891975490933</v>
      </c>
      <c r="Z195" s="20">
        <f t="shared" si="14"/>
        <v>1.572066966268737</v>
      </c>
      <c r="AA195" s="20">
        <f t="shared" si="14"/>
        <v>1.5531113684237934</v>
      </c>
      <c r="AB195" s="20">
        <f t="shared" si="14"/>
        <v>1.5050972929087381</v>
      </c>
      <c r="AC195" s="20">
        <f t="shared" si="14"/>
        <v>1.5435666284186476</v>
      </c>
      <c r="AD195" s="20">
        <f t="shared" si="14"/>
        <v>1.7838012379084789</v>
      </c>
      <c r="AE195" s="20">
        <f t="shared" si="14"/>
        <v>1.4399283008396888</v>
      </c>
    </row>
    <row r="196" spans="1:31">
      <c r="A196" s="37" t="s">
        <v>220</v>
      </c>
      <c r="B196" s="4" t="s">
        <v>221</v>
      </c>
      <c r="C196" s="20">
        <f t="shared" si="12"/>
        <v>8.9783049565381816</v>
      </c>
      <c r="D196" s="20">
        <f t="shared" si="14"/>
        <v>5.6047534323905506</v>
      </c>
      <c r="E196" s="20">
        <f t="shared" si="14"/>
        <v>7.1264081330844622</v>
      </c>
      <c r="F196" s="20">
        <f t="shared" si="14"/>
        <v>7.0752612768907985</v>
      </c>
      <c r="G196" s="20">
        <f t="shared" si="14"/>
        <v>5.2327512672280587</v>
      </c>
      <c r="H196" s="20">
        <f t="shared" si="14"/>
        <v>4.7278059226975202</v>
      </c>
      <c r="I196" s="20">
        <f t="shared" si="14"/>
        <v>4.5357291652385685</v>
      </c>
      <c r="J196" s="20">
        <f t="shared" si="14"/>
        <v>5.2772941916851455</v>
      </c>
      <c r="K196" s="20">
        <f t="shared" si="14"/>
        <v>4.7400931111959874</v>
      </c>
      <c r="L196" s="20">
        <f t="shared" si="14"/>
        <v>6.2321302183303775</v>
      </c>
      <c r="M196" s="20">
        <f t="shared" si="14"/>
        <v>5.0928897589820243</v>
      </c>
      <c r="N196" s="20">
        <f t="shared" si="14"/>
        <v>5.7644757100347572</v>
      </c>
      <c r="O196" s="20">
        <f t="shared" si="14"/>
        <v>6.6605754687842129</v>
      </c>
      <c r="P196" s="20">
        <f t="shared" si="14"/>
        <v>6.1675972900320826</v>
      </c>
      <c r="Q196" s="20">
        <f t="shared" si="14"/>
        <v>6.5384555147898107</v>
      </c>
      <c r="R196" s="20">
        <f t="shared" si="14"/>
        <v>5.6039898249105633</v>
      </c>
      <c r="S196" s="20">
        <f t="shared" si="14"/>
        <v>6.3490263990673697</v>
      </c>
      <c r="T196" s="20">
        <f t="shared" si="14"/>
        <v>5.8151146945710854</v>
      </c>
      <c r="U196" s="20">
        <f t="shared" si="14"/>
        <v>5.6938632801821045</v>
      </c>
      <c r="V196" s="20">
        <f t="shared" si="14"/>
        <v>5.4256910645504783</v>
      </c>
      <c r="W196" s="20">
        <f t="shared" si="14"/>
        <v>6.3024577868510123</v>
      </c>
      <c r="X196" s="20">
        <f t="shared" si="14"/>
        <v>5.6464485897348</v>
      </c>
      <c r="Y196" s="20">
        <f t="shared" si="14"/>
        <v>5.7304449733743272</v>
      </c>
      <c r="Z196" s="20">
        <f t="shared" si="14"/>
        <v>5.6410804870369295</v>
      </c>
      <c r="AA196" s="20">
        <f t="shared" si="14"/>
        <v>5.3340667607493684</v>
      </c>
      <c r="AB196" s="20">
        <f t="shared" si="14"/>
        <v>5.3945489131753463</v>
      </c>
      <c r="AC196" s="20">
        <f t="shared" si="14"/>
        <v>5.5574317773149664</v>
      </c>
      <c r="AD196" s="20">
        <f t="shared" si="14"/>
        <v>5.6436116686078952</v>
      </c>
      <c r="AE196" s="20">
        <f t="shared" si="14"/>
        <v>5.7724664629289091</v>
      </c>
    </row>
    <row r="197" spans="1:31">
      <c r="A197" s="37" t="s">
        <v>222</v>
      </c>
      <c r="B197" s="4" t="s">
        <v>223</v>
      </c>
      <c r="C197" s="20">
        <f t="shared" si="12"/>
        <v>4.7990583816423529</v>
      </c>
      <c r="D197" s="20">
        <f t="shared" si="14"/>
        <v>6.1537408830477558</v>
      </c>
      <c r="E197" s="20">
        <f t="shared" si="14"/>
        <v>5.9347732878674133</v>
      </c>
      <c r="F197" s="20">
        <f t="shared" si="14"/>
        <v>5.6988009417614709</v>
      </c>
      <c r="G197" s="20">
        <f t="shared" si="14"/>
        <v>7.6079087152091915</v>
      </c>
      <c r="H197" s="20">
        <f t="shared" si="14"/>
        <v>7.5435039514818918</v>
      </c>
      <c r="I197" s="20">
        <f t="shared" si="14"/>
        <v>9.2069561773996345</v>
      </c>
      <c r="J197" s="20">
        <f t="shared" ref="D197:AE206" si="15">IFERROR((J94/J$109*100),"--")</f>
        <v>10.102005897020073</v>
      </c>
      <c r="K197" s="20">
        <f t="shared" si="15"/>
        <v>11.669718720212913</v>
      </c>
      <c r="L197" s="20">
        <f t="shared" si="15"/>
        <v>10.304314338456294</v>
      </c>
      <c r="M197" s="20">
        <f t="shared" si="15"/>
        <v>14.658805897112332</v>
      </c>
      <c r="N197" s="20">
        <f t="shared" si="15"/>
        <v>17.409322618134926</v>
      </c>
      <c r="O197" s="20">
        <f t="shared" si="15"/>
        <v>14.195297455496966</v>
      </c>
      <c r="P197" s="20">
        <f t="shared" si="15"/>
        <v>15.842298173042902</v>
      </c>
      <c r="Q197" s="20">
        <f t="shared" si="15"/>
        <v>15.161845961719445</v>
      </c>
      <c r="R197" s="20">
        <f t="shared" si="15"/>
        <v>17.264523002878672</v>
      </c>
      <c r="S197" s="20">
        <f t="shared" si="15"/>
        <v>15.005061202216094</v>
      </c>
      <c r="T197" s="20">
        <f t="shared" si="15"/>
        <v>17.706165566822975</v>
      </c>
      <c r="U197" s="20">
        <f t="shared" si="15"/>
        <v>18.146308000923121</v>
      </c>
      <c r="V197" s="20">
        <f t="shared" si="15"/>
        <v>17.030873754915486</v>
      </c>
      <c r="W197" s="20">
        <f t="shared" si="15"/>
        <v>16.970670025587577</v>
      </c>
      <c r="X197" s="20">
        <f t="shared" si="15"/>
        <v>16.354571380370292</v>
      </c>
      <c r="Y197" s="20">
        <f t="shared" si="15"/>
        <v>17.007475946810953</v>
      </c>
      <c r="Z197" s="20">
        <f t="shared" si="15"/>
        <v>15.597547770431211</v>
      </c>
      <c r="AA197" s="20">
        <f t="shared" si="15"/>
        <v>15.597070513788399</v>
      </c>
      <c r="AB197" s="20">
        <f t="shared" si="15"/>
        <v>13.768011963420721</v>
      </c>
      <c r="AC197" s="20">
        <f t="shared" si="15"/>
        <v>14.935402314704602</v>
      </c>
      <c r="AD197" s="20">
        <f t="shared" si="15"/>
        <v>14.290874841919541</v>
      </c>
      <c r="AE197" s="20">
        <f t="shared" si="15"/>
        <v>14.834066583332955</v>
      </c>
    </row>
    <row r="198" spans="1:31">
      <c r="A198" s="37" t="s">
        <v>224</v>
      </c>
      <c r="B198" s="4" t="s">
        <v>225</v>
      </c>
      <c r="C198" s="20">
        <f t="shared" si="12"/>
        <v>3.1517696643256613E-3</v>
      </c>
      <c r="D198" s="20">
        <f t="shared" si="15"/>
        <v>0.30819044075626517</v>
      </c>
      <c r="E198" s="20">
        <f t="shared" si="15"/>
        <v>0.80935604278343731</v>
      </c>
      <c r="F198" s="20">
        <f t="shared" si="15"/>
        <v>0.29349506007515341</v>
      </c>
      <c r="G198" s="20">
        <f t="shared" si="15"/>
        <v>1.9054518207605377E-2</v>
      </c>
      <c r="H198" s="20">
        <f t="shared" si="15"/>
        <v>5.016892160494728E-3</v>
      </c>
      <c r="I198" s="20">
        <f t="shared" si="15"/>
        <v>2.469352524538559E-3</v>
      </c>
      <c r="J198" s="20">
        <f t="shared" si="15"/>
        <v>2.9881550973373272E-3</v>
      </c>
      <c r="K198" s="20">
        <f t="shared" si="15"/>
        <v>4.4005069657593746E-3</v>
      </c>
      <c r="L198" s="20">
        <f t="shared" si="15"/>
        <v>6.9931177527101261E-3</v>
      </c>
      <c r="M198" s="20">
        <f t="shared" si="15"/>
        <v>2.0121733075864814E-2</v>
      </c>
      <c r="N198" s="20">
        <f t="shared" si="15"/>
        <v>3.5756055445504429E-3</v>
      </c>
      <c r="O198" s="20">
        <f t="shared" si="15"/>
        <v>3.4736049457367572E-2</v>
      </c>
      <c r="P198" s="20">
        <f t="shared" si="15"/>
        <v>9.1258956142527561E-2</v>
      </c>
      <c r="Q198" s="20">
        <f t="shared" si="15"/>
        <v>3.3134182992376345E-3</v>
      </c>
      <c r="R198" s="20">
        <f t="shared" si="15"/>
        <v>1.8049284488088667E-3</v>
      </c>
      <c r="S198" s="20">
        <f t="shared" si="15"/>
        <v>3.2515936175472079E-3</v>
      </c>
      <c r="T198" s="20">
        <f t="shared" si="15"/>
        <v>4.3636195174028298E-3</v>
      </c>
      <c r="U198" s="20">
        <f t="shared" si="15"/>
        <v>4.3785970357035232E-3</v>
      </c>
      <c r="V198" s="20">
        <f t="shared" si="15"/>
        <v>1.3768153239039882E-3</v>
      </c>
      <c r="W198" s="20">
        <f t="shared" si="15"/>
        <v>3.3851294869522951E-3</v>
      </c>
      <c r="X198" s="20">
        <f t="shared" si="15"/>
        <v>4.75730567072317E-4</v>
      </c>
      <c r="Y198" s="20">
        <f t="shared" si="15"/>
        <v>3.2960079636201508E-3</v>
      </c>
      <c r="Z198" s="20">
        <f t="shared" si="15"/>
        <v>3.9167422216126076E-3</v>
      </c>
      <c r="AA198" s="20">
        <f t="shared" si="15"/>
        <v>1.929122529455163E-3</v>
      </c>
      <c r="AB198" s="20">
        <f t="shared" si="15"/>
        <v>7.3052940969580323E-3</v>
      </c>
      <c r="AC198" s="20">
        <f t="shared" si="15"/>
        <v>1.0318925378520888E-3</v>
      </c>
      <c r="AD198" s="20">
        <f t="shared" si="15"/>
        <v>6.2579877362173335E-5</v>
      </c>
      <c r="AE198" s="20">
        <f t="shared" si="15"/>
        <v>2.6041196034744966E-2</v>
      </c>
    </row>
    <row r="199" spans="1:31">
      <c r="A199" s="37" t="s">
        <v>226</v>
      </c>
      <c r="B199" s="4" t="s">
        <v>227</v>
      </c>
      <c r="C199" s="20">
        <f t="shared" si="12"/>
        <v>6.8516212051062997</v>
      </c>
      <c r="D199" s="20">
        <f t="shared" si="15"/>
        <v>8.7707239283173575</v>
      </c>
      <c r="E199" s="20">
        <f t="shared" si="15"/>
        <v>10.033202154764041</v>
      </c>
      <c r="F199" s="20">
        <f t="shared" si="15"/>
        <v>11.192142038906509</v>
      </c>
      <c r="G199" s="20">
        <f t="shared" si="15"/>
        <v>7.2135785391444527</v>
      </c>
      <c r="H199" s="20">
        <f t="shared" si="15"/>
        <v>4.614291557922976</v>
      </c>
      <c r="I199" s="20">
        <f t="shared" si="15"/>
        <v>2.9302180950984877</v>
      </c>
      <c r="J199" s="20">
        <f t="shared" si="15"/>
        <v>1.8857375304871127</v>
      </c>
      <c r="K199" s="20">
        <f t="shared" si="15"/>
        <v>2.4464091258150669</v>
      </c>
      <c r="L199" s="20">
        <f t="shared" si="15"/>
        <v>1.6582750883176831</v>
      </c>
      <c r="M199" s="20">
        <f t="shared" si="15"/>
        <v>2.0726222994185703</v>
      </c>
      <c r="N199" s="20">
        <f t="shared" si="15"/>
        <v>2.0778324391158556</v>
      </c>
      <c r="O199" s="20">
        <f t="shared" si="15"/>
        <v>2.8658776415099521</v>
      </c>
      <c r="P199" s="20">
        <f t="shared" si="15"/>
        <v>3.6104179296031305</v>
      </c>
      <c r="Q199" s="20">
        <f t="shared" si="15"/>
        <v>2.0022375791181259</v>
      </c>
      <c r="R199" s="20">
        <f t="shared" si="15"/>
        <v>3.0516670253381761</v>
      </c>
      <c r="S199" s="20">
        <f t="shared" si="15"/>
        <v>4.5301470504076891</v>
      </c>
      <c r="T199" s="20">
        <f t="shared" si="15"/>
        <v>5.1212495826189555</v>
      </c>
      <c r="U199" s="20">
        <f t="shared" si="15"/>
        <v>4.3566728590824884</v>
      </c>
      <c r="V199" s="20">
        <f t="shared" si="15"/>
        <v>4.9103760710131654</v>
      </c>
      <c r="W199" s="20">
        <f t="shared" si="15"/>
        <v>5.7136028159655563</v>
      </c>
      <c r="X199" s="20">
        <f t="shared" si="15"/>
        <v>6.9441543674383013</v>
      </c>
      <c r="Y199" s="20">
        <f t="shared" si="15"/>
        <v>7.1779619924666997</v>
      </c>
      <c r="Z199" s="20">
        <f t="shared" si="15"/>
        <v>6.3533505251816544</v>
      </c>
      <c r="AA199" s="20">
        <f t="shared" si="15"/>
        <v>5.8383542790975129</v>
      </c>
      <c r="AB199" s="20">
        <f t="shared" si="15"/>
        <v>3.6575304547823428</v>
      </c>
      <c r="AC199" s="20">
        <f t="shared" si="15"/>
        <v>4.3426464652882224</v>
      </c>
      <c r="AD199" s="20">
        <f t="shared" si="15"/>
        <v>3.8740595485058864</v>
      </c>
      <c r="AE199" s="20">
        <f t="shared" si="15"/>
        <v>4.6956360994654434</v>
      </c>
    </row>
    <row r="200" spans="1:31">
      <c r="A200" s="37" t="s">
        <v>228</v>
      </c>
      <c r="B200" s="4" t="s">
        <v>229</v>
      </c>
      <c r="C200" s="20">
        <f t="shared" si="12"/>
        <v>3.4560784595019323E-2</v>
      </c>
      <c r="D200" s="20">
        <f t="shared" si="15"/>
        <v>1.7859222641230486E-2</v>
      </c>
      <c r="E200" s="20">
        <f t="shared" si="15"/>
        <v>1.052616639808408E-2</v>
      </c>
      <c r="F200" s="20">
        <f t="shared" si="15"/>
        <v>1.0171344957063773E-2</v>
      </c>
      <c r="G200" s="20">
        <f t="shared" si="15"/>
        <v>5.0267560938043283E-3</v>
      </c>
      <c r="H200" s="20">
        <f t="shared" si="15"/>
        <v>7.9961535798462588E-2</v>
      </c>
      <c r="I200" s="20">
        <f t="shared" si="15"/>
        <v>0.13643521246812773</v>
      </c>
      <c r="J200" s="20">
        <f t="shared" si="15"/>
        <v>3.9554729679516447E-2</v>
      </c>
      <c r="K200" s="20">
        <f t="shared" si="15"/>
        <v>2.228229657004149E-3</v>
      </c>
      <c r="L200" s="20">
        <f t="shared" si="15"/>
        <v>2.0061481010652288E-3</v>
      </c>
      <c r="M200" s="20">
        <f t="shared" si="15"/>
        <v>6.0192219644925535E-3</v>
      </c>
      <c r="N200" s="20">
        <f t="shared" si="15"/>
        <v>2.7976829888460707E-3</v>
      </c>
      <c r="O200" s="20">
        <f t="shared" si="15"/>
        <v>7.6729362786954504E-3</v>
      </c>
      <c r="P200" s="20">
        <f t="shared" si="15"/>
        <v>5.4979235994933824E-2</v>
      </c>
      <c r="Q200" s="20">
        <f t="shared" si="15"/>
        <v>0.97577057887776653</v>
      </c>
      <c r="R200" s="20">
        <f t="shared" si="15"/>
        <v>0.55202578122657853</v>
      </c>
      <c r="S200" s="20">
        <f t="shared" si="15"/>
        <v>0.42679230424391745</v>
      </c>
      <c r="T200" s="20">
        <f t="shared" si="15"/>
        <v>0.20843742410712418</v>
      </c>
      <c r="U200" s="20">
        <f t="shared" si="15"/>
        <v>0.43203941534505014</v>
      </c>
      <c r="V200" s="20">
        <f t="shared" si="15"/>
        <v>5.3031009196672613E-2</v>
      </c>
      <c r="W200" s="20">
        <f t="shared" si="15"/>
        <v>3.273036431095592E-3</v>
      </c>
      <c r="X200" s="20">
        <f t="shared" si="15"/>
        <v>4.0013710975609969E-2</v>
      </c>
      <c r="Y200" s="20">
        <f t="shared" si="15"/>
        <v>0.10618637936055934</v>
      </c>
      <c r="Z200" s="20">
        <f t="shared" si="15"/>
        <v>2.644722724267377E-2</v>
      </c>
      <c r="AA200" s="20">
        <f t="shared" si="15"/>
        <v>2.7337925575071816E-2</v>
      </c>
      <c r="AB200" s="20">
        <f t="shared" si="15"/>
        <v>0</v>
      </c>
      <c r="AC200" s="20">
        <f t="shared" si="15"/>
        <v>0</v>
      </c>
      <c r="AD200" s="20">
        <f t="shared" si="15"/>
        <v>0</v>
      </c>
      <c r="AE200" s="20">
        <f t="shared" si="15"/>
        <v>0.12556517423096419</v>
      </c>
    </row>
    <row r="201" spans="1:31">
      <c r="A201" s="37" t="s">
        <v>230</v>
      </c>
      <c r="B201" s="4" t="s">
        <v>231</v>
      </c>
      <c r="C201" s="20">
        <f t="shared" si="12"/>
        <v>3.5756283433211813E-2</v>
      </c>
      <c r="D201" s="20">
        <f t="shared" si="15"/>
        <v>0.11219819364148884</v>
      </c>
      <c r="E201" s="20">
        <f t="shared" si="15"/>
        <v>0.10634995647816965</v>
      </c>
      <c r="F201" s="20">
        <f t="shared" si="15"/>
        <v>1.1633830417341595E-2</v>
      </c>
      <c r="G201" s="20">
        <f t="shared" si="15"/>
        <v>6.9416067824353174E-3</v>
      </c>
      <c r="H201" s="20">
        <f t="shared" si="15"/>
        <v>6.3877103517651131E-3</v>
      </c>
      <c r="I201" s="20">
        <f t="shared" si="15"/>
        <v>8.3380995271007952E-3</v>
      </c>
      <c r="J201" s="20">
        <f t="shared" si="15"/>
        <v>5.6505375224915454E-3</v>
      </c>
      <c r="K201" s="20">
        <f t="shared" si="15"/>
        <v>4.436511562037085E-3</v>
      </c>
      <c r="L201" s="20">
        <f t="shared" si="15"/>
        <v>6.8599608364609786E-3</v>
      </c>
      <c r="M201" s="20">
        <f t="shared" si="15"/>
        <v>6.3168835041496396E-2</v>
      </c>
      <c r="N201" s="20">
        <f t="shared" si="15"/>
        <v>6.2260262361931438E-4</v>
      </c>
      <c r="O201" s="20">
        <f t="shared" si="15"/>
        <v>1.8901678378296378E-2</v>
      </c>
      <c r="P201" s="20">
        <f t="shared" si="15"/>
        <v>3.7444104922464416E-3</v>
      </c>
      <c r="Q201" s="20">
        <f t="shared" si="15"/>
        <v>0.14931293985520072</v>
      </c>
      <c r="R201" s="20">
        <f t="shared" si="15"/>
        <v>0.16407197574090931</v>
      </c>
      <c r="S201" s="20">
        <f t="shared" si="15"/>
        <v>1.7933710772290518E-2</v>
      </c>
      <c r="T201" s="20">
        <f t="shared" si="15"/>
        <v>0.1040088731158639</v>
      </c>
      <c r="U201" s="20">
        <f t="shared" si="15"/>
        <v>2.262055833935005E-2</v>
      </c>
      <c r="V201" s="20">
        <f t="shared" si="15"/>
        <v>9.1187464270845141E-3</v>
      </c>
      <c r="W201" s="20">
        <f t="shared" si="15"/>
        <v>1.695030824371628E-3</v>
      </c>
      <c r="X201" s="20">
        <f t="shared" si="15"/>
        <v>2.5676969295221081E-2</v>
      </c>
      <c r="Y201" s="20">
        <f t="shared" si="15"/>
        <v>0</v>
      </c>
      <c r="Z201" s="20">
        <f t="shared" si="15"/>
        <v>3.1600050770472688E-3</v>
      </c>
      <c r="AA201" s="20">
        <f t="shared" si="15"/>
        <v>6.0240891945037289E-3</v>
      </c>
      <c r="AB201" s="20">
        <f t="shared" si="15"/>
        <v>0</v>
      </c>
      <c r="AC201" s="20">
        <f t="shared" si="15"/>
        <v>0</v>
      </c>
      <c r="AD201" s="20">
        <f t="shared" si="15"/>
        <v>0</v>
      </c>
      <c r="AE201" s="20">
        <f t="shared" si="15"/>
        <v>2.6685018921268719E-2</v>
      </c>
    </row>
    <row r="202" spans="1:31">
      <c r="A202" s="37" t="s">
        <v>232</v>
      </c>
      <c r="B202" s="4" t="s">
        <v>233</v>
      </c>
      <c r="C202" s="20">
        <f t="shared" si="12"/>
        <v>0.89477653953079916</v>
      </c>
      <c r="D202" s="20">
        <f t="shared" si="15"/>
        <v>0.98035925167149085</v>
      </c>
      <c r="E202" s="20">
        <f t="shared" si="15"/>
        <v>1.0954650933771597</v>
      </c>
      <c r="F202" s="20">
        <f t="shared" si="15"/>
        <v>1.2983894813913388</v>
      </c>
      <c r="G202" s="20">
        <f t="shared" si="15"/>
        <v>1.2817383233237289</v>
      </c>
      <c r="H202" s="20">
        <f t="shared" si="15"/>
        <v>0.85845204155178567</v>
      </c>
      <c r="I202" s="20">
        <f t="shared" si="15"/>
        <v>0.88276995640559663</v>
      </c>
      <c r="J202" s="20">
        <f t="shared" si="15"/>
        <v>0.85089432860864633</v>
      </c>
      <c r="K202" s="20">
        <f t="shared" si="15"/>
        <v>0.96077114335227065</v>
      </c>
      <c r="L202" s="20">
        <f t="shared" si="15"/>
        <v>0.64983285860901041</v>
      </c>
      <c r="M202" s="20">
        <f t="shared" si="15"/>
        <v>0.63459358026650414</v>
      </c>
      <c r="N202" s="20">
        <f t="shared" si="15"/>
        <v>0.60867515205532718</v>
      </c>
      <c r="O202" s="20">
        <f t="shared" si="15"/>
        <v>0.46315263910719251</v>
      </c>
      <c r="P202" s="20">
        <f t="shared" si="15"/>
        <v>0.48184559381248426</v>
      </c>
      <c r="Q202" s="20">
        <f t="shared" si="15"/>
        <v>0.45491935491217639</v>
      </c>
      <c r="R202" s="20">
        <f t="shared" si="15"/>
        <v>0.36040228743967734</v>
      </c>
      <c r="S202" s="20">
        <f t="shared" si="15"/>
        <v>0.38479168900998767</v>
      </c>
      <c r="T202" s="20">
        <f t="shared" si="15"/>
        <v>0.44598194239393518</v>
      </c>
      <c r="U202" s="20">
        <f t="shared" si="15"/>
        <v>0.4201614868699583</v>
      </c>
      <c r="V202" s="20">
        <f t="shared" si="15"/>
        <v>0.49209916717537938</v>
      </c>
      <c r="W202" s="20">
        <f t="shared" si="15"/>
        <v>0.43739393827943096</v>
      </c>
      <c r="X202" s="20">
        <f t="shared" si="15"/>
        <v>0.52068677673679953</v>
      </c>
      <c r="Y202" s="20">
        <f t="shared" si="15"/>
        <v>0.65130104033363523</v>
      </c>
      <c r="Z202" s="20">
        <f t="shared" si="15"/>
        <v>0.66522754541342555</v>
      </c>
      <c r="AA202" s="20">
        <f t="shared" si="15"/>
        <v>0.77310974327431581</v>
      </c>
      <c r="AB202" s="20">
        <f t="shared" si="15"/>
        <v>0.67910888465594854</v>
      </c>
      <c r="AC202" s="20">
        <f t="shared" si="15"/>
        <v>0.63268785728065136</v>
      </c>
      <c r="AD202" s="20">
        <f t="shared" si="15"/>
        <v>0.60622377246808923</v>
      </c>
      <c r="AE202" s="20">
        <f t="shared" si="15"/>
        <v>0.60620703561202616</v>
      </c>
    </row>
    <row r="203" spans="1:31">
      <c r="A203" s="37" t="s">
        <v>234</v>
      </c>
      <c r="B203" s="4" t="s">
        <v>235</v>
      </c>
      <c r="C203" s="20">
        <f t="shared" si="12"/>
        <v>0.94422671874694297</v>
      </c>
      <c r="D203" s="20">
        <f t="shared" si="15"/>
        <v>0.75910676017743628</v>
      </c>
      <c r="E203" s="20">
        <f t="shared" si="15"/>
        <v>0.43331793212878905</v>
      </c>
      <c r="F203" s="20">
        <f t="shared" si="15"/>
        <v>0.45721702307218187</v>
      </c>
      <c r="G203" s="20">
        <f t="shared" si="15"/>
        <v>0.40055610692046989</v>
      </c>
      <c r="H203" s="20">
        <f t="shared" si="15"/>
        <v>0.37299914461926609</v>
      </c>
      <c r="I203" s="20">
        <f t="shared" si="15"/>
        <v>0.30166380556163624</v>
      </c>
      <c r="J203" s="20">
        <f t="shared" si="15"/>
        <v>0.2532862332527383</v>
      </c>
      <c r="K203" s="20">
        <f t="shared" si="15"/>
        <v>0.15376340996394514</v>
      </c>
      <c r="L203" s="20">
        <f t="shared" si="15"/>
        <v>0.14049213450191703</v>
      </c>
      <c r="M203" s="20">
        <f t="shared" si="15"/>
        <v>0.12679716283304701</v>
      </c>
      <c r="N203" s="20">
        <f t="shared" si="15"/>
        <v>0.1074515075958735</v>
      </c>
      <c r="O203" s="20">
        <f t="shared" si="15"/>
        <v>3.9045730132075747E-2</v>
      </c>
      <c r="P203" s="20">
        <f t="shared" si="15"/>
        <v>4.262158994855389E-2</v>
      </c>
      <c r="Q203" s="20">
        <f t="shared" si="15"/>
        <v>4.3676202077986379E-2</v>
      </c>
      <c r="R203" s="20">
        <f t="shared" si="15"/>
        <v>4.293767571016309E-2</v>
      </c>
      <c r="S203" s="20">
        <f t="shared" si="15"/>
        <v>2.4795794534953682E-2</v>
      </c>
      <c r="T203" s="20">
        <f t="shared" si="15"/>
        <v>3.1262530132633894E-2</v>
      </c>
      <c r="U203" s="20">
        <f t="shared" si="15"/>
        <v>2.791125606136553E-2</v>
      </c>
      <c r="V203" s="20">
        <f t="shared" si="15"/>
        <v>2.859665379068534E-2</v>
      </c>
      <c r="W203" s="20">
        <f t="shared" si="15"/>
        <v>2.5979884484165258E-2</v>
      </c>
      <c r="X203" s="20">
        <f t="shared" si="15"/>
        <v>2.0239875811908944E-2</v>
      </c>
      <c r="Y203" s="20">
        <f t="shared" si="15"/>
        <v>1.5913830716409876E-2</v>
      </c>
      <c r="Z203" s="20">
        <f t="shared" si="15"/>
        <v>1.1747308067223952E-2</v>
      </c>
      <c r="AA203" s="20">
        <f t="shared" si="15"/>
        <v>1.1888933830741098E-2</v>
      </c>
      <c r="AB203" s="20">
        <f t="shared" si="15"/>
        <v>8.5450501182507167E-3</v>
      </c>
      <c r="AC203" s="20">
        <f t="shared" si="15"/>
        <v>6.5899013676991598E-3</v>
      </c>
      <c r="AD203" s="20">
        <f t="shared" si="15"/>
        <v>6.7709166584252658E-3</v>
      </c>
      <c r="AE203" s="20">
        <f t="shared" si="15"/>
        <v>7.5616460888986159E-2</v>
      </c>
    </row>
    <row r="204" spans="1:31">
      <c r="A204" s="37" t="s">
        <v>236</v>
      </c>
      <c r="B204" s="4" t="s">
        <v>237</v>
      </c>
      <c r="C204" s="20">
        <f t="shared" si="12"/>
        <v>3.477814802014523E-3</v>
      </c>
      <c r="D204" s="20">
        <f t="shared" si="15"/>
        <v>3.2059620018882453E-3</v>
      </c>
      <c r="E204" s="20">
        <f t="shared" si="15"/>
        <v>7.9101576403539063E-3</v>
      </c>
      <c r="F204" s="20">
        <f t="shared" si="15"/>
        <v>8.5209937174491029E-3</v>
      </c>
      <c r="G204" s="20">
        <f t="shared" si="15"/>
        <v>3.7468268758752126E-3</v>
      </c>
      <c r="H204" s="20">
        <f t="shared" si="15"/>
        <v>3.5622879544879066E-3</v>
      </c>
      <c r="I204" s="20">
        <f t="shared" si="15"/>
        <v>4.7344582014994547E-3</v>
      </c>
      <c r="J204" s="20">
        <f t="shared" si="15"/>
        <v>7.5897012023801724E-3</v>
      </c>
      <c r="K204" s="20">
        <f t="shared" si="15"/>
        <v>5.6971108438882024E-3</v>
      </c>
      <c r="L204" s="20">
        <f t="shared" si="15"/>
        <v>4.890955962228263E-3</v>
      </c>
      <c r="M204" s="20">
        <f t="shared" si="15"/>
        <v>2.6516942885846657E-3</v>
      </c>
      <c r="N204" s="20">
        <f t="shared" si="15"/>
        <v>2.723901511235399E-3</v>
      </c>
      <c r="O204" s="20">
        <f t="shared" si="15"/>
        <v>1.7557599983074547E-3</v>
      </c>
      <c r="P204" s="20">
        <f t="shared" si="15"/>
        <v>1.9349620092072297E-3</v>
      </c>
      <c r="Q204" s="20">
        <f t="shared" si="15"/>
        <v>3.6924298473161323E-3</v>
      </c>
      <c r="R204" s="20">
        <f t="shared" si="15"/>
        <v>2.0237263314542989E-3</v>
      </c>
      <c r="S204" s="20">
        <f t="shared" si="15"/>
        <v>1.7236810595596527E-3</v>
      </c>
      <c r="T204" s="20">
        <f t="shared" si="15"/>
        <v>2.0143036793340498E-3</v>
      </c>
      <c r="U204" s="20">
        <f t="shared" si="15"/>
        <v>1.2250286149376253E-3</v>
      </c>
      <c r="V204" s="20">
        <f t="shared" si="15"/>
        <v>5.5091605915762844E-3</v>
      </c>
      <c r="W204" s="20">
        <f t="shared" si="15"/>
        <v>1.8722688158290875E-3</v>
      </c>
      <c r="X204" s="20">
        <f t="shared" si="15"/>
        <v>2.086852930036217E-3</v>
      </c>
      <c r="Y204" s="20">
        <f t="shared" si="15"/>
        <v>1.4796325339486095E-3</v>
      </c>
      <c r="Z204" s="20">
        <f t="shared" si="15"/>
        <v>2.6490927325865258E-3</v>
      </c>
      <c r="AA204" s="20">
        <f t="shared" si="15"/>
        <v>1.6545173828546905E-3</v>
      </c>
      <c r="AB204" s="20">
        <f t="shared" si="15"/>
        <v>7.3171560245281764E-4</v>
      </c>
      <c r="AC204" s="20">
        <f t="shared" si="15"/>
        <v>3.3602227179194453E-4</v>
      </c>
      <c r="AD204" s="20">
        <f t="shared" si="15"/>
        <v>3.796771139241983E-3</v>
      </c>
      <c r="AE204" s="20">
        <f t="shared" si="15"/>
        <v>2.6244060720259249E-3</v>
      </c>
    </row>
    <row r="205" spans="1:31">
      <c r="A205" s="37" t="s">
        <v>238</v>
      </c>
      <c r="B205" s="4" t="s">
        <v>239</v>
      </c>
      <c r="C205" s="20">
        <f t="shared" si="12"/>
        <v>5.6514490532736002E-2</v>
      </c>
      <c r="D205" s="20">
        <f t="shared" si="15"/>
        <v>4.3195531145333622E-2</v>
      </c>
      <c r="E205" s="20">
        <f t="shared" si="15"/>
        <v>5.1956064146823973E-2</v>
      </c>
      <c r="F205" s="20">
        <f t="shared" si="15"/>
        <v>3.5597256393697936E-2</v>
      </c>
      <c r="G205" s="20">
        <f t="shared" si="15"/>
        <v>1.9818441227752694E-2</v>
      </c>
      <c r="H205" s="20">
        <f t="shared" si="15"/>
        <v>1.5425767004021457E-2</v>
      </c>
      <c r="I205" s="20">
        <f t="shared" si="15"/>
        <v>2.3518712567791464E-2</v>
      </c>
      <c r="J205" s="20">
        <f t="shared" si="15"/>
        <v>3.7171304681354718E-2</v>
      </c>
      <c r="K205" s="20">
        <f t="shared" si="15"/>
        <v>7.6746180831904404E-2</v>
      </c>
      <c r="L205" s="20">
        <f t="shared" si="15"/>
        <v>6.0697671379318086E-2</v>
      </c>
      <c r="M205" s="20">
        <f t="shared" si="15"/>
        <v>6.5111025341208939E-2</v>
      </c>
      <c r="N205" s="20">
        <f t="shared" si="15"/>
        <v>6.2850243590600638E-2</v>
      </c>
      <c r="O205" s="20">
        <f t="shared" si="15"/>
        <v>6.2392897433792213E-2</v>
      </c>
      <c r="P205" s="20">
        <f t="shared" si="15"/>
        <v>7.0694400109303487E-2</v>
      </c>
      <c r="Q205" s="20">
        <f t="shared" si="15"/>
        <v>7.4175077629927783E-2</v>
      </c>
      <c r="R205" s="20">
        <f t="shared" si="15"/>
        <v>6.2156472301152607E-2</v>
      </c>
      <c r="S205" s="20">
        <f t="shared" si="15"/>
        <v>7.8300727547557167E-2</v>
      </c>
      <c r="T205" s="20">
        <f t="shared" si="15"/>
        <v>5.8150062139560844E-2</v>
      </c>
      <c r="U205" s="20">
        <f t="shared" si="15"/>
        <v>3.7006995234916518E-2</v>
      </c>
      <c r="V205" s="20">
        <f t="shared" si="15"/>
        <v>1.9016814063579978E-2</v>
      </c>
      <c r="W205" s="20">
        <f t="shared" si="15"/>
        <v>1.2789196523863811E-2</v>
      </c>
      <c r="X205" s="20">
        <f t="shared" si="15"/>
        <v>0</v>
      </c>
      <c r="Y205" s="20">
        <f t="shared" si="15"/>
        <v>0</v>
      </c>
      <c r="Z205" s="20">
        <f t="shared" si="15"/>
        <v>1.2631785130056961E-2</v>
      </c>
      <c r="AA205" s="20">
        <f t="shared" si="15"/>
        <v>1.6272480735896721E-2</v>
      </c>
      <c r="AB205" s="20">
        <f t="shared" si="15"/>
        <v>1.393086282610425E-2</v>
      </c>
      <c r="AC205" s="20">
        <f t="shared" si="15"/>
        <v>0</v>
      </c>
      <c r="AD205" s="20">
        <f t="shared" si="15"/>
        <v>0</v>
      </c>
      <c r="AE205" s="20">
        <f t="shared" si="15"/>
        <v>3.1515046625673893E-2</v>
      </c>
    </row>
    <row r="206" spans="1:31">
      <c r="A206" s="37" t="s">
        <v>240</v>
      </c>
      <c r="B206" s="4" t="s">
        <v>241</v>
      </c>
      <c r="C206" s="20">
        <f t="shared" si="12"/>
        <v>0.4829815306297669</v>
      </c>
      <c r="D206" s="20">
        <f t="shared" si="15"/>
        <v>0.615297583994043</v>
      </c>
      <c r="E206" s="20">
        <f t="shared" si="15"/>
        <v>0.90121866013526619</v>
      </c>
      <c r="F206" s="20">
        <f t="shared" si="15"/>
        <v>1.0178630423848885</v>
      </c>
      <c r="G206" s="20">
        <f t="shared" si="15"/>
        <v>1.064504982049155</v>
      </c>
      <c r="H206" s="20">
        <f t="shared" si="15"/>
        <v>1.0615356308341384</v>
      </c>
      <c r="I206" s="20">
        <f t="shared" si="15"/>
        <v>0.78085859129596291</v>
      </c>
      <c r="J206" s="20">
        <f t="shared" si="15"/>
        <v>0.79691987769025152</v>
      </c>
      <c r="K206" s="20">
        <f t="shared" si="15"/>
        <v>0.6941368313547519</v>
      </c>
      <c r="L206" s="20">
        <f t="shared" si="15"/>
        <v>1.1293057725065314</v>
      </c>
      <c r="M206" s="20">
        <f t="shared" ref="D206:AE207" si="16">IFERROR((M103/M$109*100),"--")</f>
        <v>0.87234653644675464</v>
      </c>
      <c r="N206" s="20">
        <f t="shared" si="16"/>
        <v>0.68405985848104056</v>
      </c>
      <c r="O206" s="20">
        <f t="shared" si="16"/>
        <v>0.79158076239649622</v>
      </c>
      <c r="P206" s="20">
        <f t="shared" si="16"/>
        <v>0.70778554158386919</v>
      </c>
      <c r="Q206" s="20">
        <f t="shared" si="16"/>
        <v>0.71161107032639892</v>
      </c>
      <c r="R206" s="20">
        <f t="shared" si="16"/>
        <v>0.62317134661881046</v>
      </c>
      <c r="S206" s="20">
        <f t="shared" si="16"/>
        <v>0.66898989340928339</v>
      </c>
      <c r="T206" s="20">
        <f t="shared" si="16"/>
        <v>0.66455632469001547</v>
      </c>
      <c r="U206" s="20">
        <f t="shared" si="16"/>
        <v>0.60900492943878426</v>
      </c>
      <c r="V206" s="20">
        <f t="shared" si="16"/>
        <v>0.6781261979025156</v>
      </c>
      <c r="W206" s="20">
        <f t="shared" si="16"/>
        <v>0.83760528514916999</v>
      </c>
      <c r="X206" s="20">
        <f t="shared" si="16"/>
        <v>0.74649273400038263</v>
      </c>
      <c r="Y206" s="20">
        <f t="shared" si="16"/>
        <v>0.7188778557603579</v>
      </c>
      <c r="Z206" s="20">
        <f t="shared" si="16"/>
        <v>0.63513734040532033</v>
      </c>
      <c r="AA206" s="20">
        <f t="shared" si="16"/>
        <v>0.61008698194733901</v>
      </c>
      <c r="AB206" s="20">
        <f t="shared" si="16"/>
        <v>0.49406422707809466</v>
      </c>
      <c r="AC206" s="20">
        <f t="shared" si="16"/>
        <v>0.6847159357433783</v>
      </c>
      <c r="AD206" s="20">
        <f t="shared" si="16"/>
        <v>0.91813839337455405</v>
      </c>
      <c r="AE206" s="20">
        <f t="shared" si="16"/>
        <v>0.72731916122600426</v>
      </c>
    </row>
    <row r="207" spans="1:31">
      <c r="A207" s="37" t="s">
        <v>242</v>
      </c>
      <c r="B207" s="4" t="s">
        <v>243</v>
      </c>
      <c r="C207" s="20">
        <f t="shared" si="12"/>
        <v>0.64143946754655368</v>
      </c>
      <c r="D207" s="20">
        <f t="shared" si="16"/>
        <v>0.3492334628136658</v>
      </c>
      <c r="E207" s="20">
        <f t="shared" si="16"/>
        <v>0.38488434556659396</v>
      </c>
      <c r="F207" s="20">
        <f t="shared" si="16"/>
        <v>0.35498182623766511</v>
      </c>
      <c r="G207" s="20">
        <f t="shared" si="16"/>
        <v>0.38257285406993774</v>
      </c>
      <c r="H207" s="20">
        <f t="shared" si="16"/>
        <v>0.32325857548831133</v>
      </c>
      <c r="I207" s="20">
        <f t="shared" si="16"/>
        <v>0.38624462222119005</v>
      </c>
      <c r="J207" s="20">
        <f t="shared" si="16"/>
        <v>0.32937386239274152</v>
      </c>
      <c r="K207" s="20">
        <f t="shared" si="16"/>
        <v>0.35580136612552032</v>
      </c>
      <c r="L207" s="20">
        <f t="shared" si="16"/>
        <v>0.59657588603888567</v>
      </c>
      <c r="M207" s="20">
        <f t="shared" si="16"/>
        <v>0.53008891840309769</v>
      </c>
      <c r="N207" s="20">
        <f t="shared" si="16"/>
        <v>0.50308435680108754</v>
      </c>
      <c r="O207" s="20">
        <f t="shared" si="16"/>
        <v>0.63597972518921042</v>
      </c>
      <c r="P207" s="20">
        <f t="shared" si="16"/>
        <v>0.33771876163529502</v>
      </c>
      <c r="Q207" s="20">
        <f t="shared" si="16"/>
        <v>0.38747538628580031</v>
      </c>
      <c r="R207" s="20">
        <f t="shared" si="16"/>
        <v>0.20151976164030108</v>
      </c>
      <c r="S207" s="20">
        <f t="shared" si="16"/>
        <v>0.21322991061096269</v>
      </c>
      <c r="T207" s="20">
        <f t="shared" si="16"/>
        <v>0.20095809598094486</v>
      </c>
      <c r="U207" s="20">
        <f t="shared" si="16"/>
        <v>0.28302160848864288</v>
      </c>
      <c r="V207" s="20">
        <f t="shared" si="16"/>
        <v>0.34994184801842643</v>
      </c>
      <c r="W207" s="20">
        <f t="shared" si="16"/>
        <v>0.30203494942234393</v>
      </c>
      <c r="X207" s="20">
        <f t="shared" si="16"/>
        <v>0.36064220948225628</v>
      </c>
      <c r="Y207" s="20">
        <f t="shared" si="16"/>
        <v>0.27327330843813757</v>
      </c>
      <c r="Z207" s="20">
        <f t="shared" si="16"/>
        <v>0.23498370870837637</v>
      </c>
      <c r="AA207" s="20">
        <f t="shared" si="16"/>
        <v>0.1964094307109033</v>
      </c>
      <c r="AB207" s="20">
        <f t="shared" si="16"/>
        <v>0.17009055502408851</v>
      </c>
      <c r="AC207" s="20">
        <f t="shared" si="16"/>
        <v>0.2298579736571367</v>
      </c>
      <c r="AD207" s="20">
        <f t="shared" si="16"/>
        <v>0.28186901000114117</v>
      </c>
      <c r="AE207" s="20">
        <f t="shared" si="16"/>
        <v>0.30976458239502047</v>
      </c>
    </row>
    <row r="208" spans="1:31">
      <c r="A208" s="37" t="s">
        <v>244</v>
      </c>
      <c r="B208" s="4" t="s">
        <v>245</v>
      </c>
      <c r="C208" s="20">
        <f>IFERROR((C105/C$109*100),"--")</f>
        <v>0.73762278316476781</v>
      </c>
      <c r="D208" s="20">
        <f t="shared" ref="D208:AE212" si="17">IFERROR((D105/D$109*100),"--")</f>
        <v>0.68238156415635731</v>
      </c>
      <c r="E208" s="20">
        <f t="shared" si="17"/>
        <v>0.75123638804249004</v>
      </c>
      <c r="F208" s="20">
        <f t="shared" si="17"/>
        <v>0.693194517719945</v>
      </c>
      <c r="G208" s="20">
        <f t="shared" si="17"/>
        <v>0.68481789521006387</v>
      </c>
      <c r="H208" s="20">
        <f t="shared" si="17"/>
        <v>0.59785615195069641</v>
      </c>
      <c r="I208" s="20">
        <f t="shared" si="17"/>
        <v>0.55062004395431241</v>
      </c>
      <c r="J208" s="20">
        <f t="shared" si="17"/>
        <v>0.68425896169719103</v>
      </c>
      <c r="K208" s="20">
        <f t="shared" si="17"/>
        <v>0.71401953392599238</v>
      </c>
      <c r="L208" s="20">
        <f t="shared" si="17"/>
        <v>0.67127329484869813</v>
      </c>
      <c r="M208" s="20">
        <f t="shared" si="17"/>
        <v>0.63279538378155387</v>
      </c>
      <c r="N208" s="20">
        <f t="shared" si="17"/>
        <v>0.55930028056708714</v>
      </c>
      <c r="O208" s="20">
        <f t="shared" si="17"/>
        <v>0.44553408867233635</v>
      </c>
      <c r="P208" s="20">
        <f t="shared" si="17"/>
        <v>0.42806127741309186</v>
      </c>
      <c r="Q208" s="20">
        <f t="shared" si="17"/>
        <v>0.52469640159084652</v>
      </c>
      <c r="R208" s="20">
        <f t="shared" si="17"/>
        <v>0.52420248275231474</v>
      </c>
      <c r="S208" s="20">
        <f t="shared" si="17"/>
        <v>0.49010285620751054</v>
      </c>
      <c r="T208" s="20">
        <f t="shared" si="17"/>
        <v>0.4773206426706138</v>
      </c>
      <c r="U208" s="20">
        <f t="shared" si="17"/>
        <v>0.4687969139882246</v>
      </c>
      <c r="V208" s="20">
        <f t="shared" si="17"/>
        <v>0.52784358607886628</v>
      </c>
      <c r="W208" s="20">
        <f t="shared" si="17"/>
        <v>0.47203252737067153</v>
      </c>
      <c r="X208" s="20">
        <f t="shared" si="17"/>
        <v>0.49340650813237669</v>
      </c>
      <c r="Y208" s="20">
        <f t="shared" si="17"/>
        <v>0.4953949559166686</v>
      </c>
      <c r="Z208" s="20">
        <f t="shared" si="17"/>
        <v>0.4390671674730699</v>
      </c>
      <c r="AA208" s="20">
        <f t="shared" si="17"/>
        <v>0.40551012728942804</v>
      </c>
      <c r="AB208" s="20">
        <f t="shared" si="17"/>
        <v>0.34342699249920156</v>
      </c>
      <c r="AC208" s="20">
        <f t="shared" si="17"/>
        <v>0.29849597547821233</v>
      </c>
      <c r="AD208" s="20">
        <f t="shared" si="17"/>
        <v>0.37559400687716749</v>
      </c>
      <c r="AE208" s="20">
        <f t="shared" si="17"/>
        <v>0.48065853635480599</v>
      </c>
    </row>
    <row r="209" spans="1:31">
      <c r="A209" s="37" t="s">
        <v>246</v>
      </c>
      <c r="B209" s="4" t="s">
        <v>247</v>
      </c>
      <c r="C209" s="20">
        <f t="shared" ref="C209:R212" si="18">IFERROR((C106/C$109*100),"--")</f>
        <v>7.7164015919697227E-3</v>
      </c>
      <c r="D209" s="20">
        <f t="shared" si="18"/>
        <v>6.0528027329586481E-2</v>
      </c>
      <c r="E209" s="20">
        <f t="shared" si="18"/>
        <v>6.0851646466591252E-3</v>
      </c>
      <c r="F209" s="20">
        <f t="shared" si="18"/>
        <v>1.083573786161348E-2</v>
      </c>
      <c r="G209" s="20">
        <f t="shared" si="18"/>
        <v>1.4885095618457168E-2</v>
      </c>
      <c r="H209" s="20">
        <f t="shared" si="18"/>
        <v>7.1736062435252858E-3</v>
      </c>
      <c r="I209" s="20">
        <f t="shared" si="18"/>
        <v>2.4734211868409029E-3</v>
      </c>
      <c r="J209" s="20">
        <f t="shared" si="18"/>
        <v>3.9907863388074644E-3</v>
      </c>
      <c r="K209" s="20">
        <f t="shared" si="18"/>
        <v>2.3318593245249268E-3</v>
      </c>
      <c r="L209" s="20">
        <f t="shared" si="18"/>
        <v>6.837612822545038E-3</v>
      </c>
      <c r="M209" s="20">
        <f t="shared" si="18"/>
        <v>2.5867100669874255E-3</v>
      </c>
      <c r="N209" s="20">
        <f t="shared" si="18"/>
        <v>1.2467386031302929E-3</v>
      </c>
      <c r="O209" s="20">
        <f t="shared" si="18"/>
        <v>2.423046511880635E-3</v>
      </c>
      <c r="P209" s="20">
        <f t="shared" si="18"/>
        <v>6.4552193876522325E-4</v>
      </c>
      <c r="Q209" s="20">
        <f t="shared" si="18"/>
        <v>3.9725309490235526E-3</v>
      </c>
      <c r="R209" s="20">
        <f t="shared" si="18"/>
        <v>5.1142574297507373E-3</v>
      </c>
      <c r="S209" s="20">
        <f t="shared" si="17"/>
        <v>6.7479908019102658E-4</v>
      </c>
      <c r="T209" s="20">
        <f t="shared" si="17"/>
        <v>2.2931222312415995E-3</v>
      </c>
      <c r="U209" s="20">
        <f t="shared" si="17"/>
        <v>7.4504735832102605E-4</v>
      </c>
      <c r="V209" s="20">
        <f t="shared" si="17"/>
        <v>4.59559923465719E-4</v>
      </c>
      <c r="W209" s="20">
        <f t="shared" si="17"/>
        <v>7.8870822031985985E-4</v>
      </c>
      <c r="X209" s="20">
        <f t="shared" si="17"/>
        <v>9.007179626969982E-5</v>
      </c>
      <c r="Y209" s="20">
        <f t="shared" si="17"/>
        <v>5.8860396479100462E-4</v>
      </c>
      <c r="Z209" s="20">
        <f t="shared" si="17"/>
        <v>7.0582733645742352E-5</v>
      </c>
      <c r="AA209" s="20">
        <f t="shared" si="17"/>
        <v>1.1041722934068256E-4</v>
      </c>
      <c r="AB209" s="20">
        <f t="shared" si="17"/>
        <v>5.2247055806254586E-5</v>
      </c>
      <c r="AC209" s="20">
        <f t="shared" si="17"/>
        <v>1.1042401648702791E-4</v>
      </c>
      <c r="AD209" s="20">
        <f t="shared" si="17"/>
        <v>0</v>
      </c>
      <c r="AE209" s="20">
        <f t="shared" si="17"/>
        <v>2.297003644533556E-3</v>
      </c>
    </row>
    <row r="210" spans="1:31">
      <c r="A210" s="37" t="s">
        <v>248</v>
      </c>
      <c r="B210" s="4" t="s">
        <v>249</v>
      </c>
      <c r="C210" s="20">
        <f t="shared" si="18"/>
        <v>0</v>
      </c>
      <c r="D210" s="20">
        <f t="shared" si="17"/>
        <v>0</v>
      </c>
      <c r="E210" s="20">
        <f t="shared" si="17"/>
        <v>0</v>
      </c>
      <c r="F210" s="20">
        <f t="shared" si="17"/>
        <v>0</v>
      </c>
      <c r="G210" s="20">
        <f t="shared" si="17"/>
        <v>0</v>
      </c>
      <c r="H210" s="20">
        <f t="shared" si="17"/>
        <v>0</v>
      </c>
      <c r="I210" s="20">
        <f t="shared" si="17"/>
        <v>0</v>
      </c>
      <c r="J210" s="20">
        <f t="shared" si="17"/>
        <v>0</v>
      </c>
      <c r="K210" s="20">
        <f t="shared" si="17"/>
        <v>0</v>
      </c>
      <c r="L210" s="20">
        <f t="shared" si="17"/>
        <v>0</v>
      </c>
      <c r="M210" s="20">
        <f t="shared" si="17"/>
        <v>0</v>
      </c>
      <c r="N210" s="20">
        <f t="shared" si="17"/>
        <v>0</v>
      </c>
      <c r="O210" s="20">
        <f t="shared" si="17"/>
        <v>0</v>
      </c>
      <c r="P210" s="20">
        <f t="shared" si="17"/>
        <v>0</v>
      </c>
      <c r="Q210" s="20">
        <f t="shared" si="17"/>
        <v>0</v>
      </c>
      <c r="R210" s="20">
        <f t="shared" si="17"/>
        <v>0</v>
      </c>
      <c r="S210" s="20">
        <f t="shared" si="17"/>
        <v>0</v>
      </c>
      <c r="T210" s="20">
        <f t="shared" si="17"/>
        <v>0</v>
      </c>
      <c r="U210" s="20">
        <f t="shared" si="17"/>
        <v>0</v>
      </c>
      <c r="V210" s="20">
        <f t="shared" si="17"/>
        <v>0</v>
      </c>
      <c r="W210" s="20">
        <f t="shared" si="17"/>
        <v>0</v>
      </c>
      <c r="X210" s="20">
        <f t="shared" si="17"/>
        <v>0</v>
      </c>
      <c r="Y210" s="20">
        <f t="shared" si="17"/>
        <v>0</v>
      </c>
      <c r="Z210" s="20">
        <f t="shared" si="17"/>
        <v>0</v>
      </c>
      <c r="AA210" s="20">
        <f t="shared" si="17"/>
        <v>0</v>
      </c>
      <c r="AB210" s="20">
        <f t="shared" si="17"/>
        <v>0</v>
      </c>
      <c r="AC210" s="20">
        <f t="shared" si="17"/>
        <v>0</v>
      </c>
      <c r="AD210" s="20">
        <f t="shared" si="17"/>
        <v>0</v>
      </c>
      <c r="AE210" s="20">
        <f t="shared" si="17"/>
        <v>0</v>
      </c>
    </row>
    <row r="211" spans="1:31">
      <c r="A211" s="37" t="s">
        <v>250</v>
      </c>
      <c r="B211" s="4" t="s">
        <v>249</v>
      </c>
      <c r="C211" s="20">
        <f t="shared" si="18"/>
        <v>0.14204699831978068</v>
      </c>
      <c r="D211" s="20">
        <f t="shared" si="17"/>
        <v>0.10891026902361425</v>
      </c>
      <c r="E211" s="20">
        <f t="shared" si="17"/>
        <v>0.12465400296839306</v>
      </c>
      <c r="F211" s="20">
        <f t="shared" si="17"/>
        <v>0.12922261235484964</v>
      </c>
      <c r="G211" s="20">
        <f t="shared" si="17"/>
        <v>0.11772367892649918</v>
      </c>
      <c r="H211" s="20">
        <f t="shared" si="17"/>
        <v>0</v>
      </c>
      <c r="I211" s="20">
        <f t="shared" si="17"/>
        <v>0</v>
      </c>
      <c r="J211" s="20">
        <f t="shared" si="17"/>
        <v>0</v>
      </c>
      <c r="K211" s="20">
        <f t="shared" si="17"/>
        <v>0</v>
      </c>
      <c r="L211" s="20">
        <f t="shared" si="17"/>
        <v>0</v>
      </c>
      <c r="M211" s="20">
        <f t="shared" si="17"/>
        <v>0</v>
      </c>
      <c r="N211" s="20">
        <f t="shared" si="17"/>
        <v>0</v>
      </c>
      <c r="O211" s="20">
        <f t="shared" si="17"/>
        <v>0</v>
      </c>
      <c r="P211" s="20">
        <f t="shared" si="17"/>
        <v>5.8713419613408542E-2</v>
      </c>
      <c r="Q211" s="20">
        <f t="shared" si="17"/>
        <v>9.3579761221870048E-2</v>
      </c>
      <c r="R211" s="20">
        <f t="shared" si="17"/>
        <v>9.2300415078601608E-2</v>
      </c>
      <c r="S211" s="20">
        <f t="shared" si="17"/>
        <v>0.13068043778740457</v>
      </c>
      <c r="T211" s="20">
        <f t="shared" si="17"/>
        <v>1.3857801146822699</v>
      </c>
      <c r="U211" s="20">
        <f t="shared" si="17"/>
        <v>9.5483995223941839E-2</v>
      </c>
      <c r="V211" s="20">
        <f t="shared" si="17"/>
        <v>0.58756057009897611</v>
      </c>
      <c r="W211" s="20">
        <f t="shared" si="17"/>
        <v>0.50325196684192397</v>
      </c>
      <c r="X211" s="20">
        <f t="shared" si="17"/>
        <v>0.50087407521963523</v>
      </c>
      <c r="Y211" s="20">
        <f t="shared" si="17"/>
        <v>0.58300162757358032</v>
      </c>
      <c r="Z211" s="20">
        <f t="shared" si="17"/>
        <v>0.57433880296689865</v>
      </c>
      <c r="AA211" s="20">
        <f t="shared" si="17"/>
        <v>0.8910674449533138</v>
      </c>
      <c r="AB211" s="20">
        <f t="shared" si="17"/>
        <v>0.51351621526349533</v>
      </c>
      <c r="AC211" s="20">
        <f t="shared" si="17"/>
        <v>3.2247116457056753</v>
      </c>
      <c r="AD211" s="20">
        <f t="shared" si="17"/>
        <v>3.1822646590246464</v>
      </c>
      <c r="AE211" s="20">
        <f t="shared" si="17"/>
        <v>0.78958119384577807</v>
      </c>
    </row>
    <row r="212" spans="1:31">
      <c r="A212" s="37"/>
      <c r="B212" s="4" t="s">
        <v>351</v>
      </c>
      <c r="C212" s="20">
        <f t="shared" si="18"/>
        <v>100</v>
      </c>
      <c r="D212" s="20">
        <f t="shared" si="17"/>
        <v>100</v>
      </c>
      <c r="E212" s="20">
        <f t="shared" si="17"/>
        <v>100</v>
      </c>
      <c r="F212" s="20">
        <f t="shared" si="17"/>
        <v>100</v>
      </c>
      <c r="G212" s="20">
        <f t="shared" si="17"/>
        <v>100</v>
      </c>
      <c r="H212" s="20">
        <f t="shared" si="17"/>
        <v>100</v>
      </c>
      <c r="I212" s="20">
        <f t="shared" si="17"/>
        <v>100</v>
      </c>
      <c r="J212" s="20">
        <f t="shared" si="17"/>
        <v>100</v>
      </c>
      <c r="K212" s="20">
        <f t="shared" si="17"/>
        <v>100</v>
      </c>
      <c r="L212" s="20">
        <f t="shared" si="17"/>
        <v>100</v>
      </c>
      <c r="M212" s="20">
        <f t="shared" si="17"/>
        <v>100</v>
      </c>
      <c r="N212" s="20">
        <f t="shared" si="17"/>
        <v>100</v>
      </c>
      <c r="O212" s="20">
        <f t="shared" si="17"/>
        <v>100</v>
      </c>
      <c r="P212" s="20">
        <f t="shared" si="17"/>
        <v>100</v>
      </c>
      <c r="Q212" s="20">
        <f t="shared" si="17"/>
        <v>100</v>
      </c>
      <c r="R212" s="20">
        <f t="shared" si="17"/>
        <v>100</v>
      </c>
      <c r="S212" s="20">
        <f t="shared" si="17"/>
        <v>100</v>
      </c>
      <c r="T212" s="20">
        <f t="shared" si="17"/>
        <v>100</v>
      </c>
      <c r="U212" s="20">
        <f t="shared" si="17"/>
        <v>100</v>
      </c>
      <c r="V212" s="20">
        <f t="shared" si="17"/>
        <v>100</v>
      </c>
      <c r="W212" s="20">
        <f t="shared" si="17"/>
        <v>100</v>
      </c>
      <c r="X212" s="20">
        <f t="shared" si="17"/>
        <v>100</v>
      </c>
      <c r="Y212" s="20">
        <f t="shared" si="17"/>
        <v>100</v>
      </c>
      <c r="Z212" s="20">
        <f t="shared" si="17"/>
        <v>100</v>
      </c>
      <c r="AA212" s="20">
        <f t="shared" si="17"/>
        <v>100</v>
      </c>
      <c r="AB212" s="20">
        <f t="shared" si="17"/>
        <v>100</v>
      </c>
      <c r="AC212" s="20">
        <f t="shared" si="17"/>
        <v>100</v>
      </c>
      <c r="AD212" s="20">
        <f t="shared" si="17"/>
        <v>100</v>
      </c>
      <c r="AE212" s="20">
        <f t="shared" si="17"/>
        <v>100</v>
      </c>
    </row>
    <row r="213" spans="1:31">
      <c r="A213" s="55"/>
      <c r="B213" s="5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B214" s="18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55" t="s">
        <v>316</v>
      </c>
      <c r="B215" s="5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-65.907142857142858</v>
      </c>
      <c r="E216" s="22">
        <f t="shared" ref="E216:AD216" si="19">IFERROR((E10/D10*100-100),"--")</f>
        <v>134.27526363572878</v>
      </c>
      <c r="F216" s="22">
        <f t="shared" si="19"/>
        <v>-41.516654432176836</v>
      </c>
      <c r="G216" s="22">
        <f t="shared" si="19"/>
        <v>11.138579165339266</v>
      </c>
      <c r="H216" s="22">
        <f t="shared" si="19"/>
        <v>-49.800495321959282</v>
      </c>
      <c r="I216" s="22">
        <f t="shared" si="19"/>
        <v>224.19259056233159</v>
      </c>
      <c r="J216" s="22">
        <f t="shared" si="19"/>
        <v>24.255308655892009</v>
      </c>
      <c r="K216" s="22">
        <f t="shared" si="19"/>
        <v>-33.824075570335452</v>
      </c>
      <c r="L216" s="22">
        <f t="shared" si="19"/>
        <v>-9.1032160498322696</v>
      </c>
      <c r="M216" s="22">
        <f t="shared" si="19"/>
        <v>-20.26402858031615</v>
      </c>
      <c r="N216" s="22">
        <f t="shared" si="19"/>
        <v>23.965149338865928</v>
      </c>
      <c r="O216" s="22">
        <f t="shared" si="19"/>
        <v>16.365396260782063</v>
      </c>
      <c r="P216" s="22">
        <f t="shared" si="19"/>
        <v>66.332028929090967</v>
      </c>
      <c r="Q216" s="22">
        <f t="shared" si="19"/>
        <v>-23.899488821826679</v>
      </c>
      <c r="R216" s="22">
        <f t="shared" si="19"/>
        <v>98.611897925292368</v>
      </c>
      <c r="S216" s="22">
        <f t="shared" si="19"/>
        <v>6.9225177414780745</v>
      </c>
      <c r="T216" s="22">
        <f t="shared" si="19"/>
        <v>191.56654054993402</v>
      </c>
      <c r="U216" s="22">
        <f t="shared" si="19"/>
        <v>-47.818731067279977</v>
      </c>
      <c r="V216" s="22">
        <f t="shared" si="19"/>
        <v>-22.799749115290737</v>
      </c>
      <c r="W216" s="22">
        <f t="shared" si="19"/>
        <v>-66.231371129029952</v>
      </c>
      <c r="X216" s="22">
        <f t="shared" si="19"/>
        <v>-23.474678217155869</v>
      </c>
      <c r="Y216" s="22">
        <f t="shared" si="19"/>
        <v>59.226465506850445</v>
      </c>
      <c r="Z216" s="22">
        <f t="shared" si="19"/>
        <v>-3.9559801790946807</v>
      </c>
      <c r="AA216" s="22">
        <f t="shared" si="19"/>
        <v>38.904488385764068</v>
      </c>
      <c r="AB216" s="22">
        <f t="shared" si="19"/>
        <v>-32.197607338755432</v>
      </c>
      <c r="AC216" s="22">
        <f t="shared" si="19"/>
        <v>10.907778517802996</v>
      </c>
      <c r="AD216" s="22">
        <f t="shared" si="19"/>
        <v>27.39060171415278</v>
      </c>
      <c r="AE216" s="23">
        <f>IFERROR((POWER(AD10/C10,1/28)),"--")</f>
        <v>1.0067084867884579</v>
      </c>
    </row>
    <row r="217" spans="1:31">
      <c r="A217" s="37" t="s">
        <v>58</v>
      </c>
      <c r="B217" s="4" t="s">
        <v>59</v>
      </c>
      <c r="C217" s="22" t="str">
        <f t="shared" ref="C217:D217" si="20">IFERROR((C11/B11*100-100),"--")</f>
        <v>--</v>
      </c>
      <c r="D217" s="22">
        <f t="shared" si="20"/>
        <v>-18.282464454976306</v>
      </c>
      <c r="E217" s="22">
        <f t="shared" ref="E217:AD217" si="21">IFERROR((E11/D11*100-100),"--")</f>
        <v>97.957940889899334</v>
      </c>
      <c r="F217" s="22">
        <f t="shared" si="21"/>
        <v>186.66645181893023</v>
      </c>
      <c r="G217" s="22">
        <f t="shared" si="21"/>
        <v>-47.30405633284618</v>
      </c>
      <c r="H217" s="22">
        <f t="shared" si="21"/>
        <v>227.02544927019051</v>
      </c>
      <c r="I217" s="22">
        <f t="shared" si="21"/>
        <v>219.39272525203285</v>
      </c>
      <c r="J217" s="22">
        <f t="shared" si="21"/>
        <v>-18.281758738405358</v>
      </c>
      <c r="K217" s="22">
        <f t="shared" si="21"/>
        <v>-93.660061408924221</v>
      </c>
      <c r="L217" s="22">
        <f t="shared" si="21"/>
        <v>-1.2730270231524656</v>
      </c>
      <c r="M217" s="22">
        <f t="shared" si="21"/>
        <v>692.89173334107761</v>
      </c>
      <c r="N217" s="22">
        <f t="shared" si="21"/>
        <v>6.9328159116330141</v>
      </c>
      <c r="O217" s="22">
        <f t="shared" si="21"/>
        <v>12.973954727441097</v>
      </c>
      <c r="P217" s="22">
        <f t="shared" si="21"/>
        <v>12.793881615474831</v>
      </c>
      <c r="Q217" s="22">
        <f t="shared" si="21"/>
        <v>-57.142953143033786</v>
      </c>
      <c r="R217" s="22">
        <f t="shared" si="21"/>
        <v>-56.016244546277747</v>
      </c>
      <c r="S217" s="22">
        <f t="shared" si="21"/>
        <v>20.134221010133402</v>
      </c>
      <c r="T217" s="22">
        <f t="shared" si="21"/>
        <v>215.53865077280773</v>
      </c>
      <c r="U217" s="22">
        <f t="shared" si="21"/>
        <v>18.060093885233925</v>
      </c>
      <c r="V217" s="22">
        <f t="shared" si="21"/>
        <v>-56.472825238418416</v>
      </c>
      <c r="W217" s="22">
        <f t="shared" si="21"/>
        <v>-60.839261302182756</v>
      </c>
      <c r="X217" s="22">
        <f t="shared" si="21"/>
        <v>-30.445246690734052</v>
      </c>
      <c r="Y217" s="22">
        <f t="shared" si="21"/>
        <v>110.94534215742269</v>
      </c>
      <c r="Z217" s="22">
        <f t="shared" si="21"/>
        <v>69.709724630964729</v>
      </c>
      <c r="AA217" s="22">
        <f t="shared" si="21"/>
        <v>-20.216714227935626</v>
      </c>
      <c r="AB217" s="22">
        <f t="shared" si="21"/>
        <v>-28.487482430707871</v>
      </c>
      <c r="AC217" s="22">
        <f t="shared" si="21"/>
        <v>-100</v>
      </c>
      <c r="AD217" s="22" t="str">
        <f t="shared" si="21"/>
        <v>--</v>
      </c>
      <c r="AE217" s="23">
        <f t="shared" ref="AE217:AE280" si="22">IFERROR((POWER(AD11/C11,1/28)),"--")</f>
        <v>1.0367408353856362</v>
      </c>
    </row>
    <row r="218" spans="1:31">
      <c r="A218" s="37" t="s">
        <v>60</v>
      </c>
      <c r="B218" s="50" t="s">
        <v>61</v>
      </c>
      <c r="C218" s="22" t="str">
        <f t="shared" ref="C218:D218" si="23">IFERROR((C12/B12*100-100),"--")</f>
        <v>--</v>
      </c>
      <c r="D218" s="22">
        <f t="shared" si="23"/>
        <v>-28.102208018593842</v>
      </c>
      <c r="E218" s="22">
        <f t="shared" ref="E218:AD218" si="24">IFERROR((E12/D12*100-100),"--")</f>
        <v>359.27001093456158</v>
      </c>
      <c r="F218" s="22">
        <f t="shared" si="24"/>
        <v>-74.565726782510396</v>
      </c>
      <c r="G218" s="22">
        <f t="shared" si="24"/>
        <v>-50.426391289247299</v>
      </c>
      <c r="H218" s="22">
        <f t="shared" si="24"/>
        <v>-48.36615354555984</v>
      </c>
      <c r="I218" s="22">
        <f t="shared" si="24"/>
        <v>-7.8724876477138821</v>
      </c>
      <c r="J218" s="22">
        <f t="shared" si="24"/>
        <v>741.2737717326886</v>
      </c>
      <c r="K218" s="22">
        <f t="shared" si="24"/>
        <v>-73.636069424798634</v>
      </c>
      <c r="L218" s="22">
        <f t="shared" si="24"/>
        <v>1397.6343039160181</v>
      </c>
      <c r="M218" s="22">
        <f t="shared" si="24"/>
        <v>-81.361334909540062</v>
      </c>
      <c r="N218" s="22">
        <f t="shared" si="24"/>
        <v>86.808298498777162</v>
      </c>
      <c r="O218" s="22">
        <f t="shared" si="24"/>
        <v>346.80774205724794</v>
      </c>
      <c r="P218" s="22">
        <f t="shared" si="24"/>
        <v>-72.269819826929478</v>
      </c>
      <c r="Q218" s="22">
        <f t="shared" si="24"/>
        <v>-54.648074301214919</v>
      </c>
      <c r="R218" s="22">
        <f t="shared" si="24"/>
        <v>217.9310917700447</v>
      </c>
      <c r="S218" s="22">
        <f t="shared" si="24"/>
        <v>136.50798023361995</v>
      </c>
      <c r="T218" s="22">
        <f t="shared" si="24"/>
        <v>6.5554686131779789</v>
      </c>
      <c r="U218" s="22">
        <f t="shared" si="24"/>
        <v>-81.633086571258005</v>
      </c>
      <c r="V218" s="22">
        <f t="shared" si="24"/>
        <v>-80.206427823120592</v>
      </c>
      <c r="W218" s="22">
        <f t="shared" si="24"/>
        <v>-5.1670908127175608</v>
      </c>
      <c r="X218" s="22">
        <f t="shared" si="24"/>
        <v>48.841846182006549</v>
      </c>
      <c r="Y218" s="22">
        <f t="shared" si="24"/>
        <v>-7.4947404944594069</v>
      </c>
      <c r="Z218" s="22">
        <f t="shared" si="24"/>
        <v>16.849995548829327</v>
      </c>
      <c r="AA218" s="22">
        <f t="shared" si="24"/>
        <v>-35.527288832545068</v>
      </c>
      <c r="AB218" s="22">
        <f t="shared" si="24"/>
        <v>-49.154232775055526</v>
      </c>
      <c r="AC218" s="22">
        <f t="shared" si="24"/>
        <v>-18.371742074226944</v>
      </c>
      <c r="AD218" s="22">
        <f t="shared" si="24"/>
        <v>62.984910316029215</v>
      </c>
      <c r="AE218" s="23">
        <f t="shared" si="22"/>
        <v>0.95162342842729086</v>
      </c>
    </row>
    <row r="219" spans="1:31">
      <c r="A219" s="37" t="s">
        <v>62</v>
      </c>
      <c r="B219" s="4" t="s">
        <v>63</v>
      </c>
      <c r="C219" s="22" t="str">
        <f t="shared" ref="C219:D219" si="25">IFERROR((C13/B13*100-100),"--")</f>
        <v>--</v>
      </c>
      <c r="D219" s="22">
        <f t="shared" si="25"/>
        <v>55.741838750224474</v>
      </c>
      <c r="E219" s="22">
        <f t="shared" ref="E219:AD219" si="26">IFERROR((E13/D13*100-100),"--")</f>
        <v>16.428234679381902</v>
      </c>
      <c r="F219" s="22">
        <f t="shared" si="26"/>
        <v>62.631198835189963</v>
      </c>
      <c r="G219" s="22">
        <f t="shared" si="26"/>
        <v>108.78190285948634</v>
      </c>
      <c r="H219" s="22">
        <f t="shared" si="26"/>
        <v>-10.073654538329805</v>
      </c>
      <c r="I219" s="22">
        <f t="shared" si="26"/>
        <v>15.814018322468698</v>
      </c>
      <c r="J219" s="22">
        <f t="shared" si="26"/>
        <v>-17.699612418513638</v>
      </c>
      <c r="K219" s="22">
        <f t="shared" si="26"/>
        <v>-22.050137360066699</v>
      </c>
      <c r="L219" s="22">
        <f t="shared" si="26"/>
        <v>-25.691066591929825</v>
      </c>
      <c r="M219" s="22">
        <f t="shared" si="26"/>
        <v>56.379469204129293</v>
      </c>
      <c r="N219" s="22">
        <f t="shared" si="26"/>
        <v>-50.516085937416079</v>
      </c>
      <c r="O219" s="22">
        <f t="shared" si="26"/>
        <v>-20.733267593252592</v>
      </c>
      <c r="P219" s="22">
        <f t="shared" si="26"/>
        <v>-27.954530784596429</v>
      </c>
      <c r="Q219" s="22">
        <f t="shared" si="26"/>
        <v>16.138005290512993</v>
      </c>
      <c r="R219" s="22">
        <f t="shared" si="26"/>
        <v>62.828189621407745</v>
      </c>
      <c r="S219" s="22">
        <f t="shared" si="26"/>
        <v>20.648084018998475</v>
      </c>
      <c r="T219" s="22">
        <f t="shared" si="26"/>
        <v>0.29702305179708333</v>
      </c>
      <c r="U219" s="22">
        <f t="shared" si="26"/>
        <v>7.5059291134384551</v>
      </c>
      <c r="V219" s="22">
        <f t="shared" si="26"/>
        <v>6.63559547924919</v>
      </c>
      <c r="W219" s="22">
        <f t="shared" si="26"/>
        <v>-9.2426711376897828</v>
      </c>
      <c r="X219" s="22">
        <f t="shared" si="26"/>
        <v>-10.294157797091913</v>
      </c>
      <c r="Y219" s="22">
        <f t="shared" si="26"/>
        <v>21.612673281426083</v>
      </c>
      <c r="Z219" s="22">
        <f t="shared" si="26"/>
        <v>5.8339547666171825</v>
      </c>
      <c r="AA219" s="22">
        <f t="shared" si="26"/>
        <v>4.8850468965966343E-2</v>
      </c>
      <c r="AB219" s="22">
        <f t="shared" si="26"/>
        <v>11.000885230141705</v>
      </c>
      <c r="AC219" s="22">
        <f t="shared" si="26"/>
        <v>-49.974969048227727</v>
      </c>
      <c r="AD219" s="22">
        <f t="shared" si="26"/>
        <v>-13.44558208133121</v>
      </c>
      <c r="AE219" s="23">
        <f t="shared" si="22"/>
        <v>1.0209207245331866</v>
      </c>
    </row>
    <row r="220" spans="1:31">
      <c r="A220" s="37" t="s">
        <v>64</v>
      </c>
      <c r="B220" s="4" t="s">
        <v>65</v>
      </c>
      <c r="C220" s="22" t="str">
        <f t="shared" ref="C220:D220" si="27">IFERROR((C14/B14*100-100),"--")</f>
        <v>--</v>
      </c>
      <c r="D220" s="22">
        <f t="shared" si="27"/>
        <v>-96.92916666666666</v>
      </c>
      <c r="E220" s="22">
        <f t="shared" ref="E220:AD220" si="28">IFERROR((E14/D14*100-100),"--")</f>
        <v>-18.724559023066504</v>
      </c>
      <c r="F220" s="22">
        <f t="shared" si="28"/>
        <v>467.4457429048415</v>
      </c>
      <c r="G220" s="22">
        <f t="shared" si="28"/>
        <v>1073.2274198293617</v>
      </c>
      <c r="H220" s="22">
        <f t="shared" si="28"/>
        <v>188.37955765083507</v>
      </c>
      <c r="I220" s="22">
        <f t="shared" si="28"/>
        <v>17.269565217391317</v>
      </c>
      <c r="J220" s="22">
        <f t="shared" si="28"/>
        <v>-98.516980572445505</v>
      </c>
      <c r="K220" s="22">
        <f t="shared" si="28"/>
        <v>-100</v>
      </c>
      <c r="L220" s="22" t="str">
        <f t="shared" si="28"/>
        <v>--</v>
      </c>
      <c r="M220" s="22">
        <f t="shared" si="28"/>
        <v>438.24</v>
      </c>
      <c r="N220" s="22">
        <f t="shared" si="28"/>
        <v>-79.307867617915178</v>
      </c>
      <c r="O220" s="22">
        <f t="shared" si="28"/>
        <v>106.21333652579912</v>
      </c>
      <c r="P220" s="22">
        <f t="shared" si="28"/>
        <v>-99.582002902757623</v>
      </c>
      <c r="Q220" s="22">
        <f t="shared" si="28"/>
        <v>5638.8888888888896</v>
      </c>
      <c r="R220" s="22">
        <f t="shared" si="28"/>
        <v>-74.080348499515964</v>
      </c>
      <c r="S220" s="22">
        <f t="shared" si="28"/>
        <v>1512.6984126984119</v>
      </c>
      <c r="T220" s="22">
        <f t="shared" si="28"/>
        <v>664.00532654006497</v>
      </c>
      <c r="U220" s="22">
        <f t="shared" si="28"/>
        <v>-98.800384968058268</v>
      </c>
      <c r="V220" s="22">
        <f t="shared" si="28"/>
        <v>-100</v>
      </c>
      <c r="W220" s="22" t="str">
        <f t="shared" si="28"/>
        <v>--</v>
      </c>
      <c r="X220" s="22" t="str">
        <f t="shared" si="28"/>
        <v>--</v>
      </c>
      <c r="Y220" s="22" t="str">
        <f t="shared" si="28"/>
        <v>--</v>
      </c>
      <c r="Z220" s="22" t="str">
        <f t="shared" si="28"/>
        <v>--</v>
      </c>
      <c r="AA220" s="22">
        <f t="shared" si="28"/>
        <v>-100</v>
      </c>
      <c r="AB220" s="22" t="str">
        <f t="shared" si="28"/>
        <v>--</v>
      </c>
      <c r="AC220" s="22">
        <f t="shared" si="28"/>
        <v>-100</v>
      </c>
      <c r="AD220" s="22" t="str">
        <f t="shared" si="28"/>
        <v>--</v>
      </c>
      <c r="AE220" s="23">
        <f t="shared" si="22"/>
        <v>0</v>
      </c>
    </row>
    <row r="221" spans="1:31">
      <c r="A221" s="37" t="s">
        <v>66</v>
      </c>
      <c r="B221" s="4" t="s">
        <v>67</v>
      </c>
      <c r="C221" s="22" t="str">
        <f t="shared" ref="C221:D221" si="29">IFERROR((C15/B15*100-100),"--")</f>
        <v>--</v>
      </c>
      <c r="D221" s="22">
        <f t="shared" si="29"/>
        <v>3575.8249999999998</v>
      </c>
      <c r="E221" s="22">
        <f t="shared" ref="E221:AD221" si="30">IFERROR((E15/D15*100-100),"--")</f>
        <v>157.46669115096614</v>
      </c>
      <c r="F221" s="22">
        <f t="shared" si="30"/>
        <v>458.94902010508213</v>
      </c>
      <c r="G221" s="22">
        <f t="shared" si="30"/>
        <v>-91.207738509605321</v>
      </c>
      <c r="H221" s="22">
        <f t="shared" si="30"/>
        <v>645.52329862772183</v>
      </c>
      <c r="I221" s="22">
        <f t="shared" si="30"/>
        <v>-56.397321084169263</v>
      </c>
      <c r="J221" s="22">
        <f t="shared" si="30"/>
        <v>-91.672233613334214</v>
      </c>
      <c r="K221" s="22">
        <f t="shared" si="30"/>
        <v>413.71443321486015</v>
      </c>
      <c r="L221" s="22">
        <f t="shared" si="30"/>
        <v>-67.763854639342611</v>
      </c>
      <c r="M221" s="22">
        <f t="shared" si="30"/>
        <v>29.941728016114723</v>
      </c>
      <c r="N221" s="22">
        <f t="shared" si="30"/>
        <v>-27.991031059110099</v>
      </c>
      <c r="O221" s="22">
        <f t="shared" si="30"/>
        <v>220.6653083714553</v>
      </c>
      <c r="P221" s="22">
        <f t="shared" si="30"/>
        <v>-69.772701843001229</v>
      </c>
      <c r="Q221" s="22">
        <f t="shared" si="30"/>
        <v>306.78459057137565</v>
      </c>
      <c r="R221" s="22">
        <f t="shared" si="30"/>
        <v>244.43548911277219</v>
      </c>
      <c r="S221" s="22">
        <f t="shared" si="30"/>
        <v>-8.3737172446849968</v>
      </c>
      <c r="T221" s="22">
        <f t="shared" si="30"/>
        <v>33.348402450465045</v>
      </c>
      <c r="U221" s="22">
        <f t="shared" si="30"/>
        <v>-57.905771857897129</v>
      </c>
      <c r="V221" s="22">
        <f t="shared" si="30"/>
        <v>6.4340187896611241</v>
      </c>
      <c r="W221" s="22">
        <f t="shared" si="30"/>
        <v>-72.867736030529613</v>
      </c>
      <c r="X221" s="22">
        <f t="shared" si="30"/>
        <v>478.72625627342597</v>
      </c>
      <c r="Y221" s="22">
        <f t="shared" si="30"/>
        <v>-59.283645069612376</v>
      </c>
      <c r="Z221" s="22">
        <f t="shared" si="30"/>
        <v>-64.458973080085741</v>
      </c>
      <c r="AA221" s="22">
        <f t="shared" si="30"/>
        <v>74.043253658203554</v>
      </c>
      <c r="AB221" s="22">
        <f t="shared" si="30"/>
        <v>151.14541745846338</v>
      </c>
      <c r="AC221" s="22">
        <f t="shared" si="30"/>
        <v>-100</v>
      </c>
      <c r="AD221" s="22" t="str">
        <f t="shared" si="30"/>
        <v>--</v>
      </c>
      <c r="AE221" s="23">
        <f t="shared" si="22"/>
        <v>0</v>
      </c>
    </row>
    <row r="222" spans="1:31">
      <c r="A222" s="37" t="s">
        <v>68</v>
      </c>
      <c r="B222" s="4" t="s">
        <v>69</v>
      </c>
      <c r="C222" s="22" t="str">
        <f t="shared" ref="C222:D222" si="31">IFERROR((C16/B16*100-100),"--")</f>
        <v>--</v>
      </c>
      <c r="D222" s="22">
        <f t="shared" si="31"/>
        <v>-24.610595869647582</v>
      </c>
      <c r="E222" s="22">
        <f t="shared" ref="E222:AD222" si="32">IFERROR((E16/D16*100-100),"--")</f>
        <v>2.4254767670521318</v>
      </c>
      <c r="F222" s="22">
        <f t="shared" si="32"/>
        <v>-17.180518891404901</v>
      </c>
      <c r="G222" s="22">
        <f t="shared" si="32"/>
        <v>45.211063735928093</v>
      </c>
      <c r="H222" s="22">
        <f t="shared" si="32"/>
        <v>-22.87831291373088</v>
      </c>
      <c r="I222" s="22">
        <f t="shared" si="32"/>
        <v>-5.1394823110679937</v>
      </c>
      <c r="J222" s="22">
        <f t="shared" si="32"/>
        <v>-2.317329290124448</v>
      </c>
      <c r="K222" s="22">
        <f t="shared" si="32"/>
        <v>26.004549241589658</v>
      </c>
      <c r="L222" s="22">
        <f t="shared" si="32"/>
        <v>10.039224309499062</v>
      </c>
      <c r="M222" s="22">
        <f t="shared" si="32"/>
        <v>9.9048420508175354</v>
      </c>
      <c r="N222" s="22">
        <f t="shared" si="32"/>
        <v>-15.318331160404128</v>
      </c>
      <c r="O222" s="22">
        <f t="shared" si="32"/>
        <v>20.442359616330521</v>
      </c>
      <c r="P222" s="22">
        <f t="shared" si="32"/>
        <v>0.70431118108406565</v>
      </c>
      <c r="Q222" s="22">
        <f t="shared" si="32"/>
        <v>10.018135927938559</v>
      </c>
      <c r="R222" s="22">
        <f t="shared" si="32"/>
        <v>65.928693796433748</v>
      </c>
      <c r="S222" s="22">
        <f t="shared" si="32"/>
        <v>-8.3477539151270861</v>
      </c>
      <c r="T222" s="22">
        <f t="shared" si="32"/>
        <v>20.445097919721732</v>
      </c>
      <c r="U222" s="22">
        <f t="shared" si="32"/>
        <v>25.648342528828266</v>
      </c>
      <c r="V222" s="22">
        <f t="shared" si="32"/>
        <v>-8.1550329296803454</v>
      </c>
      <c r="W222" s="22">
        <f t="shared" si="32"/>
        <v>8.523206142117516</v>
      </c>
      <c r="X222" s="22">
        <f t="shared" si="32"/>
        <v>-11.711243299773017</v>
      </c>
      <c r="Y222" s="22">
        <f t="shared" si="32"/>
        <v>-46.964671160924574</v>
      </c>
      <c r="Z222" s="22">
        <f t="shared" si="32"/>
        <v>-28.907158832761198</v>
      </c>
      <c r="AA222" s="22">
        <f t="shared" si="32"/>
        <v>48.074001562664137</v>
      </c>
      <c r="AB222" s="22">
        <f t="shared" si="32"/>
        <v>43.918185551096315</v>
      </c>
      <c r="AC222" s="22">
        <f t="shared" si="32"/>
        <v>-88.782361330705243</v>
      </c>
      <c r="AD222" s="22">
        <f t="shared" si="32"/>
        <v>31.682374978713739</v>
      </c>
      <c r="AE222" s="23">
        <f t="shared" si="22"/>
        <v>0.95490386531056981</v>
      </c>
    </row>
    <row r="223" spans="1:31">
      <c r="A223" s="37" t="s">
        <v>70</v>
      </c>
      <c r="B223" s="4" t="s">
        <v>71</v>
      </c>
      <c r="C223" s="22" t="str">
        <f t="shared" ref="C223:D223" si="33">IFERROR((C17/B17*100-100),"--")</f>
        <v>--</v>
      </c>
      <c r="D223" s="22">
        <f t="shared" si="33"/>
        <v>263.93079999999998</v>
      </c>
      <c r="E223" s="22">
        <f t="shared" ref="E223:AD223" si="34">IFERROR((E17/D17*100-100),"--")</f>
        <v>62.043748732207092</v>
      </c>
      <c r="F223" s="22">
        <f t="shared" si="34"/>
        <v>-3.7412558426270266</v>
      </c>
      <c r="G223" s="22">
        <f t="shared" si="34"/>
        <v>-33.659861962140667</v>
      </c>
      <c r="H223" s="22">
        <f t="shared" si="34"/>
        <v>98.193845976273849</v>
      </c>
      <c r="I223" s="22">
        <f t="shared" si="34"/>
        <v>2.91323423050369</v>
      </c>
      <c r="J223" s="22">
        <f t="shared" si="34"/>
        <v>18.418332692133305</v>
      </c>
      <c r="K223" s="22">
        <f t="shared" si="34"/>
        <v>98.031572933766284</v>
      </c>
      <c r="L223" s="22">
        <f t="shared" si="34"/>
        <v>17.324987653258475</v>
      </c>
      <c r="M223" s="22">
        <f t="shared" si="34"/>
        <v>-20.973113639232835</v>
      </c>
      <c r="N223" s="22">
        <f t="shared" si="34"/>
        <v>21.205460832740442</v>
      </c>
      <c r="O223" s="22">
        <f t="shared" si="34"/>
        <v>10.810954116321227</v>
      </c>
      <c r="P223" s="22">
        <f t="shared" si="34"/>
        <v>-4.5418048686213552</v>
      </c>
      <c r="Q223" s="22">
        <f t="shared" si="34"/>
        <v>9.4070934464373295</v>
      </c>
      <c r="R223" s="22">
        <f t="shared" si="34"/>
        <v>-8.9264205467683695</v>
      </c>
      <c r="S223" s="22">
        <f t="shared" si="34"/>
        <v>-2.4767637143002617</v>
      </c>
      <c r="T223" s="22">
        <f t="shared" si="34"/>
        <v>34.839310216356978</v>
      </c>
      <c r="U223" s="22">
        <f t="shared" si="34"/>
        <v>5.4650029166090945</v>
      </c>
      <c r="V223" s="22">
        <f t="shared" si="34"/>
        <v>-3.895972028943433</v>
      </c>
      <c r="W223" s="22">
        <f t="shared" si="34"/>
        <v>-0.8095891161164559</v>
      </c>
      <c r="X223" s="22">
        <f t="shared" si="34"/>
        <v>-0.22758564041062357</v>
      </c>
      <c r="Y223" s="22">
        <f t="shared" si="34"/>
        <v>-7.6733387265718704</v>
      </c>
      <c r="Z223" s="22">
        <f t="shared" si="34"/>
        <v>19.686443664877928</v>
      </c>
      <c r="AA223" s="22">
        <f t="shared" si="34"/>
        <v>-7.844034023108307</v>
      </c>
      <c r="AB223" s="22">
        <f t="shared" si="34"/>
        <v>23.660756144198487</v>
      </c>
      <c r="AC223" s="22">
        <f t="shared" si="34"/>
        <v>22.145128359124982</v>
      </c>
      <c r="AD223" s="22">
        <f t="shared" si="34"/>
        <v>-17.043877736554307</v>
      </c>
      <c r="AE223" s="23">
        <f t="shared" si="22"/>
        <v>1.1364314282071568</v>
      </c>
    </row>
    <row r="224" spans="1:31">
      <c r="A224" s="37" t="s">
        <v>72</v>
      </c>
      <c r="B224" s="4" t="s">
        <v>73</v>
      </c>
      <c r="C224" s="22" t="str">
        <f t="shared" ref="C224:D224" si="35">IFERROR((C18/B18*100-100),"--")</f>
        <v>--</v>
      </c>
      <c r="D224" s="22">
        <f t="shared" si="35"/>
        <v>-67.686676875957119</v>
      </c>
      <c r="E224" s="22">
        <f t="shared" ref="E224:AD224" si="36">IFERROR((E18/D18*100-100),"--")</f>
        <v>-23.697667364909051</v>
      </c>
      <c r="F224" s="22">
        <f t="shared" si="36"/>
        <v>9.6728311672178933</v>
      </c>
      <c r="G224" s="22">
        <f t="shared" si="36"/>
        <v>130.93993521203339</v>
      </c>
      <c r="H224" s="22">
        <f t="shared" si="36"/>
        <v>-59.51734310646922</v>
      </c>
      <c r="I224" s="22">
        <f t="shared" si="36"/>
        <v>34.116378527035067</v>
      </c>
      <c r="J224" s="22">
        <f t="shared" si="36"/>
        <v>148.39816261822386</v>
      </c>
      <c r="K224" s="22">
        <f t="shared" si="36"/>
        <v>-41.985622551519796</v>
      </c>
      <c r="L224" s="22">
        <f t="shared" si="36"/>
        <v>876.82860321888063</v>
      </c>
      <c r="M224" s="22">
        <f t="shared" si="36"/>
        <v>-82.825210833336939</v>
      </c>
      <c r="N224" s="22">
        <f t="shared" si="36"/>
        <v>-49.815047648583068</v>
      </c>
      <c r="O224" s="22">
        <f t="shared" si="36"/>
        <v>-21.757719361269267</v>
      </c>
      <c r="P224" s="22">
        <f t="shared" si="36"/>
        <v>39.838328666687289</v>
      </c>
      <c r="Q224" s="22">
        <f t="shared" si="36"/>
        <v>5.3903981300493626</v>
      </c>
      <c r="R224" s="22">
        <f t="shared" si="36"/>
        <v>783.70112460028827</v>
      </c>
      <c r="S224" s="22">
        <f t="shared" si="36"/>
        <v>17.851433381166288</v>
      </c>
      <c r="T224" s="22">
        <f t="shared" si="36"/>
        <v>-62.543568534187735</v>
      </c>
      <c r="U224" s="22">
        <f t="shared" si="36"/>
        <v>-65.295638223609274</v>
      </c>
      <c r="V224" s="22">
        <f t="shared" si="36"/>
        <v>8.5904822316867921</v>
      </c>
      <c r="W224" s="22">
        <f t="shared" si="36"/>
        <v>11.893413093438127</v>
      </c>
      <c r="X224" s="22">
        <f t="shared" si="36"/>
        <v>-44.169754515979619</v>
      </c>
      <c r="Y224" s="22">
        <f t="shared" si="36"/>
        <v>127.78673209863305</v>
      </c>
      <c r="Z224" s="22">
        <f t="shared" si="36"/>
        <v>46.099618584789852</v>
      </c>
      <c r="AA224" s="22">
        <f t="shared" si="36"/>
        <v>-57.986676856464868</v>
      </c>
      <c r="AB224" s="22">
        <f t="shared" si="36"/>
        <v>182.37250763376534</v>
      </c>
      <c r="AC224" s="22">
        <f t="shared" si="36"/>
        <v>-40.524633895078566</v>
      </c>
      <c r="AD224" s="22">
        <f t="shared" si="36"/>
        <v>81.577371506590083</v>
      </c>
      <c r="AE224" s="23">
        <f t="shared" si="22"/>
        <v>1.0223599177191847</v>
      </c>
    </row>
    <row r="225" spans="1:31">
      <c r="A225" s="37" t="s">
        <v>74</v>
      </c>
      <c r="B225" s="4" t="s">
        <v>75</v>
      </c>
      <c r="C225" s="22" t="str">
        <f t="shared" ref="C225:D225" si="37">IFERROR((C19/B19*100-100),"--")</f>
        <v>--</v>
      </c>
      <c r="D225" s="22">
        <f t="shared" si="37"/>
        <v>271.3561290322582</v>
      </c>
      <c r="E225" s="22">
        <f t="shared" ref="E225:AD225" si="38">IFERROR((E19/D19*100-100),"--")</f>
        <v>5.6690864520970905</v>
      </c>
      <c r="F225" s="22">
        <f t="shared" si="38"/>
        <v>-61.933854747776707</v>
      </c>
      <c r="G225" s="22">
        <f t="shared" si="38"/>
        <v>-17.515041182390263</v>
      </c>
      <c r="H225" s="22">
        <f t="shared" si="38"/>
        <v>47.472879765104153</v>
      </c>
      <c r="I225" s="22">
        <f t="shared" si="38"/>
        <v>38.635204642077753</v>
      </c>
      <c r="J225" s="22">
        <f t="shared" si="38"/>
        <v>28.141553256947844</v>
      </c>
      <c r="K225" s="22">
        <f t="shared" si="38"/>
        <v>-56.056710174313721</v>
      </c>
      <c r="L225" s="22">
        <f t="shared" si="38"/>
        <v>-58.716280138085992</v>
      </c>
      <c r="M225" s="22">
        <f t="shared" si="38"/>
        <v>540.82471586096904</v>
      </c>
      <c r="N225" s="22">
        <f t="shared" si="38"/>
        <v>-25.669832383145604</v>
      </c>
      <c r="O225" s="22">
        <f t="shared" si="38"/>
        <v>1179.8427720142165</v>
      </c>
      <c r="P225" s="22">
        <f t="shared" si="38"/>
        <v>-15.899584227044556</v>
      </c>
      <c r="Q225" s="22">
        <f t="shared" si="38"/>
        <v>-84.928970485018496</v>
      </c>
      <c r="R225" s="22">
        <f t="shared" si="38"/>
        <v>355.26198956044766</v>
      </c>
      <c r="S225" s="22">
        <f t="shared" si="38"/>
        <v>24.149295316444494</v>
      </c>
      <c r="T225" s="22">
        <f t="shared" si="38"/>
        <v>10.981230130188678</v>
      </c>
      <c r="U225" s="22">
        <f t="shared" si="38"/>
        <v>-28.75245828393561</v>
      </c>
      <c r="V225" s="22">
        <f t="shared" si="38"/>
        <v>7.9740464483694069</v>
      </c>
      <c r="W225" s="22">
        <f t="shared" si="38"/>
        <v>92.266260859628261</v>
      </c>
      <c r="X225" s="22">
        <f t="shared" si="38"/>
        <v>-36.247848925835967</v>
      </c>
      <c r="Y225" s="22">
        <f t="shared" si="38"/>
        <v>-26.888241710559612</v>
      </c>
      <c r="Z225" s="22">
        <f t="shared" si="38"/>
        <v>-1.77777252067132</v>
      </c>
      <c r="AA225" s="22">
        <f t="shared" si="38"/>
        <v>87.222684996675042</v>
      </c>
      <c r="AB225" s="22">
        <f t="shared" si="38"/>
        <v>53.042578958049489</v>
      </c>
      <c r="AC225" s="22">
        <f t="shared" si="38"/>
        <v>-48.748402844151784</v>
      </c>
      <c r="AD225" s="22">
        <f t="shared" si="38"/>
        <v>89.98429700532742</v>
      </c>
      <c r="AE225" s="23">
        <f t="shared" si="22"/>
        <v>1.1528213736345263</v>
      </c>
    </row>
    <row r="226" spans="1:31">
      <c r="A226" s="37" t="s">
        <v>76</v>
      </c>
      <c r="B226" s="4" t="s">
        <v>77</v>
      </c>
      <c r="C226" s="22" t="str">
        <f t="shared" ref="C226:D226" si="39">IFERROR((C20/B20*100-100),"--")</f>
        <v>--</v>
      </c>
      <c r="D226" s="22">
        <f t="shared" si="39"/>
        <v>38.418717211034021</v>
      </c>
      <c r="E226" s="22">
        <f t="shared" ref="E226:AD226" si="40">IFERROR((E20/D20*100-100),"--")</f>
        <v>23.919284151603804</v>
      </c>
      <c r="F226" s="22">
        <f t="shared" si="40"/>
        <v>5.3098600679054755</v>
      </c>
      <c r="G226" s="22">
        <f t="shared" si="40"/>
        <v>-30.890110432675783</v>
      </c>
      <c r="H226" s="22">
        <f t="shared" si="40"/>
        <v>2.9145358329813149</v>
      </c>
      <c r="I226" s="22">
        <f t="shared" si="40"/>
        <v>21.720871710149339</v>
      </c>
      <c r="J226" s="22">
        <f t="shared" si="40"/>
        <v>11.310916026924332</v>
      </c>
      <c r="K226" s="22">
        <f t="shared" si="40"/>
        <v>13.442222365246238</v>
      </c>
      <c r="L226" s="22">
        <f t="shared" si="40"/>
        <v>11.075137398907486</v>
      </c>
      <c r="M226" s="22">
        <f t="shared" si="40"/>
        <v>3.8724564621877846</v>
      </c>
      <c r="N226" s="22">
        <f t="shared" si="40"/>
        <v>-11.98251301663089</v>
      </c>
      <c r="O226" s="22">
        <f t="shared" si="40"/>
        <v>60.684054902561115</v>
      </c>
      <c r="P226" s="22">
        <f t="shared" si="40"/>
        <v>67.834669098861269</v>
      </c>
      <c r="Q226" s="22">
        <f t="shared" si="40"/>
        <v>-6.2748261584121821</v>
      </c>
      <c r="R226" s="22">
        <f t="shared" si="40"/>
        <v>12.917069271651656</v>
      </c>
      <c r="S226" s="22">
        <f t="shared" si="40"/>
        <v>45.182349152382102</v>
      </c>
      <c r="T226" s="22">
        <f t="shared" si="40"/>
        <v>-1.4514621148628351</v>
      </c>
      <c r="U226" s="22">
        <f t="shared" si="40"/>
        <v>7.5121117943683657</v>
      </c>
      <c r="V226" s="22">
        <f t="shared" si="40"/>
        <v>-2.0517624670213337</v>
      </c>
      <c r="W226" s="22">
        <f t="shared" si="40"/>
        <v>-3.4266474630093171</v>
      </c>
      <c r="X226" s="22">
        <f t="shared" si="40"/>
        <v>-29.150882322285483</v>
      </c>
      <c r="Y226" s="22">
        <f t="shared" si="40"/>
        <v>-8.2088401499494097</v>
      </c>
      <c r="Z226" s="22">
        <f t="shared" si="40"/>
        <v>18.182770676367042</v>
      </c>
      <c r="AA226" s="22">
        <f t="shared" si="40"/>
        <v>-7.8393808047014488</v>
      </c>
      <c r="AB226" s="22">
        <f t="shared" si="40"/>
        <v>6.1668669667773344</v>
      </c>
      <c r="AC226" s="22">
        <f t="shared" si="40"/>
        <v>-6.0266303261767007</v>
      </c>
      <c r="AD226" s="22">
        <f t="shared" si="40"/>
        <v>33.909741340759979</v>
      </c>
      <c r="AE226" s="23">
        <f t="shared" si="22"/>
        <v>1.0765156645289176</v>
      </c>
    </row>
    <row r="227" spans="1:31">
      <c r="A227" s="37" t="s">
        <v>78</v>
      </c>
      <c r="B227" s="4" t="s">
        <v>79</v>
      </c>
      <c r="C227" s="22" t="str">
        <f t="shared" ref="C227:D227" si="41">IFERROR((C21/B21*100-100),"--")</f>
        <v>--</v>
      </c>
      <c r="D227" s="22">
        <f t="shared" si="41"/>
        <v>207.49333333333328</v>
      </c>
      <c r="E227" s="22">
        <f t="shared" ref="E227:AD227" si="42">IFERROR((E21/D21*100-100),"--")</f>
        <v>114.24359180841714</v>
      </c>
      <c r="F227" s="22">
        <f t="shared" si="42"/>
        <v>74.486596773665013</v>
      </c>
      <c r="G227" s="22">
        <f t="shared" si="42"/>
        <v>-29.100744925912025</v>
      </c>
      <c r="H227" s="22">
        <f t="shared" si="42"/>
        <v>-75.722512055014249</v>
      </c>
      <c r="I227" s="22">
        <f t="shared" si="42"/>
        <v>109.56102617092051</v>
      </c>
      <c r="J227" s="22">
        <f t="shared" si="42"/>
        <v>-27.450009072902503</v>
      </c>
      <c r="K227" s="22">
        <f t="shared" si="42"/>
        <v>139.93421038745589</v>
      </c>
      <c r="L227" s="22">
        <f t="shared" si="42"/>
        <v>-54.005810335006949</v>
      </c>
      <c r="M227" s="22">
        <f t="shared" si="42"/>
        <v>-5.6616945301397976</v>
      </c>
      <c r="N227" s="22">
        <f t="shared" si="42"/>
        <v>9.4508814078196508</v>
      </c>
      <c r="O227" s="22">
        <f t="shared" si="42"/>
        <v>52.06145656011455</v>
      </c>
      <c r="P227" s="22">
        <f t="shared" si="42"/>
        <v>35.227345400681287</v>
      </c>
      <c r="Q227" s="22">
        <f t="shared" si="42"/>
        <v>-13.021378981703577</v>
      </c>
      <c r="R227" s="22">
        <f t="shared" si="42"/>
        <v>13.163379705506898</v>
      </c>
      <c r="S227" s="22">
        <f t="shared" si="42"/>
        <v>-1.3415914868108274</v>
      </c>
      <c r="T227" s="22">
        <f t="shared" si="42"/>
        <v>12.529006301956841</v>
      </c>
      <c r="U227" s="22">
        <f t="shared" si="42"/>
        <v>8.558720460059277</v>
      </c>
      <c r="V227" s="22">
        <f t="shared" si="42"/>
        <v>-37.642775537851279</v>
      </c>
      <c r="W227" s="22">
        <f t="shared" si="42"/>
        <v>15.881812823622838</v>
      </c>
      <c r="X227" s="22">
        <f t="shared" si="42"/>
        <v>47.510637470588648</v>
      </c>
      <c r="Y227" s="22">
        <f t="shared" si="42"/>
        <v>-19.27950872518602</v>
      </c>
      <c r="Z227" s="22">
        <f t="shared" si="42"/>
        <v>-13.249937448673705</v>
      </c>
      <c r="AA227" s="22">
        <f t="shared" si="42"/>
        <v>-14.48010226479073</v>
      </c>
      <c r="AB227" s="22">
        <f t="shared" si="42"/>
        <v>10.136591609882359</v>
      </c>
      <c r="AC227" s="22">
        <f t="shared" si="42"/>
        <v>-77.97593908947448</v>
      </c>
      <c r="AD227" s="22">
        <f t="shared" si="42"/>
        <v>-62.264072289452074</v>
      </c>
      <c r="AE227" s="23">
        <f t="shared" si="22"/>
        <v>0.97474087762984596</v>
      </c>
    </row>
    <row r="228" spans="1:31">
      <c r="A228" s="37" t="s">
        <v>80</v>
      </c>
      <c r="B228" s="4" t="s">
        <v>81</v>
      </c>
      <c r="C228" s="22" t="str">
        <f t="shared" ref="C228:D228" si="43">IFERROR((C22/B22*100-100),"--")</f>
        <v>--</v>
      </c>
      <c r="D228" s="22">
        <f t="shared" si="43"/>
        <v>-44.88805237315875</v>
      </c>
      <c r="E228" s="22">
        <f t="shared" ref="E228:AD228" si="44">IFERROR((E22/D22*100-100),"--")</f>
        <v>86.050413679640315</v>
      </c>
      <c r="F228" s="22">
        <f t="shared" si="44"/>
        <v>34.103703940175109</v>
      </c>
      <c r="G228" s="22">
        <f t="shared" si="44"/>
        <v>-2.2600645358643163</v>
      </c>
      <c r="H228" s="22">
        <f t="shared" si="44"/>
        <v>-14.420487965268862</v>
      </c>
      <c r="I228" s="22">
        <f t="shared" si="44"/>
        <v>66.702051514836739</v>
      </c>
      <c r="J228" s="22">
        <f t="shared" si="44"/>
        <v>-10.421452210291619</v>
      </c>
      <c r="K228" s="22">
        <f t="shared" si="44"/>
        <v>65.090288828961008</v>
      </c>
      <c r="L228" s="22">
        <f t="shared" si="44"/>
        <v>14.102837906946945</v>
      </c>
      <c r="M228" s="22">
        <f t="shared" si="44"/>
        <v>-23.978982214708395</v>
      </c>
      <c r="N228" s="22">
        <f t="shared" si="44"/>
        <v>23.42949922976338</v>
      </c>
      <c r="O228" s="22">
        <f t="shared" si="44"/>
        <v>-18.326468558612959</v>
      </c>
      <c r="P228" s="22">
        <f t="shared" si="44"/>
        <v>3.4644799220566256</v>
      </c>
      <c r="Q228" s="22">
        <f t="shared" si="44"/>
        <v>-22.594487412843051</v>
      </c>
      <c r="R228" s="22">
        <f t="shared" si="44"/>
        <v>-53.148000705526691</v>
      </c>
      <c r="S228" s="22">
        <f t="shared" si="44"/>
        <v>19.754769590725573</v>
      </c>
      <c r="T228" s="22">
        <f t="shared" si="44"/>
        <v>15.575990833504761</v>
      </c>
      <c r="U228" s="22">
        <f t="shared" si="44"/>
        <v>-12.351227547497885</v>
      </c>
      <c r="V228" s="22">
        <f t="shared" si="44"/>
        <v>25.457514254723051</v>
      </c>
      <c r="W228" s="22">
        <f t="shared" si="44"/>
        <v>41.300236953129513</v>
      </c>
      <c r="X228" s="22">
        <f t="shared" si="44"/>
        <v>-0.45997452675304373</v>
      </c>
      <c r="Y228" s="22">
        <f t="shared" si="44"/>
        <v>-23.887853416565576</v>
      </c>
      <c r="Z228" s="22">
        <f t="shared" si="44"/>
        <v>-2.6484624686879243</v>
      </c>
      <c r="AA228" s="22">
        <f t="shared" si="44"/>
        <v>58.669012045947824</v>
      </c>
      <c r="AB228" s="22">
        <f t="shared" si="44"/>
        <v>-4.4286733831536083</v>
      </c>
      <c r="AC228" s="22">
        <f t="shared" si="44"/>
        <v>-32.876090142855887</v>
      </c>
      <c r="AD228" s="22">
        <f t="shared" si="44"/>
        <v>17.694630254545601</v>
      </c>
      <c r="AE228" s="23">
        <f t="shared" si="22"/>
        <v>1.0205568159326335</v>
      </c>
    </row>
    <row r="229" spans="1:31">
      <c r="A229" s="37" t="s">
        <v>82</v>
      </c>
      <c r="B229" s="4" t="s">
        <v>83</v>
      </c>
      <c r="C229" s="22" t="str">
        <f t="shared" ref="C229:D229" si="45">IFERROR((C23/B23*100-100),"--")</f>
        <v>--</v>
      </c>
      <c r="D229" s="22">
        <f t="shared" si="45"/>
        <v>74.779813084112163</v>
      </c>
      <c r="E229" s="22">
        <f t="shared" ref="E229:AD229" si="46">IFERROR((E23/D23*100-100),"--")</f>
        <v>-15.233479347044948</v>
      </c>
      <c r="F229" s="22">
        <f t="shared" si="46"/>
        <v>-25.440433595583272</v>
      </c>
      <c r="G229" s="22">
        <f t="shared" si="46"/>
        <v>49.836035060408136</v>
      </c>
      <c r="H229" s="22">
        <f t="shared" si="46"/>
        <v>-1.201466740297306</v>
      </c>
      <c r="I229" s="22">
        <f t="shared" si="46"/>
        <v>-15.912109566994587</v>
      </c>
      <c r="J229" s="22">
        <f t="shared" si="46"/>
        <v>-17.018893418500284</v>
      </c>
      <c r="K229" s="22">
        <f t="shared" si="46"/>
        <v>-24.871857456675613</v>
      </c>
      <c r="L229" s="22">
        <f t="shared" si="46"/>
        <v>-5.325082529839392</v>
      </c>
      <c r="M229" s="22">
        <f t="shared" si="46"/>
        <v>10.619760479041943</v>
      </c>
      <c r="N229" s="22">
        <f t="shared" si="46"/>
        <v>9.6960094605370131</v>
      </c>
      <c r="O229" s="22">
        <f t="shared" si="46"/>
        <v>13.587482586233719</v>
      </c>
      <c r="P229" s="22">
        <f t="shared" si="46"/>
        <v>-15.765984039353526</v>
      </c>
      <c r="Q229" s="22">
        <f t="shared" si="46"/>
        <v>-47.384833282749838</v>
      </c>
      <c r="R229" s="22">
        <f t="shared" si="46"/>
        <v>-8.6943244282579855</v>
      </c>
      <c r="S229" s="22">
        <f t="shared" si="46"/>
        <v>-26.380269302711611</v>
      </c>
      <c r="T229" s="22">
        <f t="shared" si="46"/>
        <v>-23.036238102449317</v>
      </c>
      <c r="U229" s="22">
        <f t="shared" si="46"/>
        <v>-97.115601839368608</v>
      </c>
      <c r="V229" s="22">
        <f t="shared" si="46"/>
        <v>-100</v>
      </c>
      <c r="W229" s="22" t="str">
        <f t="shared" si="46"/>
        <v>--</v>
      </c>
      <c r="X229" s="22">
        <f t="shared" si="46"/>
        <v>-100</v>
      </c>
      <c r="Y229" s="22" t="str">
        <f t="shared" si="46"/>
        <v>--</v>
      </c>
      <c r="Z229" s="22" t="str">
        <f t="shared" si="46"/>
        <v>--</v>
      </c>
      <c r="AA229" s="22" t="str">
        <f t="shared" si="46"/>
        <v>--</v>
      </c>
      <c r="AB229" s="22" t="str">
        <f t="shared" si="46"/>
        <v>--</v>
      </c>
      <c r="AC229" s="22" t="str">
        <f t="shared" si="46"/>
        <v>--</v>
      </c>
      <c r="AD229" s="22" t="str">
        <f t="shared" si="46"/>
        <v>--</v>
      </c>
      <c r="AE229" s="23">
        <f t="shared" si="22"/>
        <v>0.85128198145324807</v>
      </c>
    </row>
    <row r="230" spans="1:31">
      <c r="A230" s="37" t="s">
        <v>84</v>
      </c>
      <c r="B230" s="4" t="s">
        <v>85</v>
      </c>
      <c r="C230" s="22" t="str">
        <f t="shared" ref="C230:D230" si="47">IFERROR((C24/B24*100-100),"--")</f>
        <v>--</v>
      </c>
      <c r="D230" s="22">
        <f t="shared" si="47"/>
        <v>84.728144458281463</v>
      </c>
      <c r="E230" s="22">
        <f t="shared" ref="E230:AD230" si="48">IFERROR((E24/D24*100-100),"--")</f>
        <v>20.13352056503885</v>
      </c>
      <c r="F230" s="22">
        <f t="shared" si="48"/>
        <v>-3.7643776364026991</v>
      </c>
      <c r="G230" s="22">
        <f t="shared" si="48"/>
        <v>48.30160139806722</v>
      </c>
      <c r="H230" s="22">
        <f t="shared" si="48"/>
        <v>25.199564971560349</v>
      </c>
      <c r="I230" s="22">
        <f t="shared" si="48"/>
        <v>20.804867064592528</v>
      </c>
      <c r="J230" s="22">
        <f t="shared" si="48"/>
        <v>9.5303384094490866</v>
      </c>
      <c r="K230" s="22">
        <f t="shared" si="48"/>
        <v>-38.612184447123845</v>
      </c>
      <c r="L230" s="22">
        <f t="shared" si="48"/>
        <v>49.031130336341874</v>
      </c>
      <c r="M230" s="22">
        <f t="shared" si="48"/>
        <v>35.943070099998323</v>
      </c>
      <c r="N230" s="22">
        <f t="shared" si="48"/>
        <v>55.788343313586552</v>
      </c>
      <c r="O230" s="22">
        <f t="shared" si="48"/>
        <v>29.58777489238156</v>
      </c>
      <c r="P230" s="22">
        <f t="shared" si="48"/>
        <v>26.350123678013119</v>
      </c>
      <c r="Q230" s="22">
        <f t="shared" si="48"/>
        <v>-47.374753613113221</v>
      </c>
      <c r="R230" s="22">
        <f t="shared" si="48"/>
        <v>104.25693440785034</v>
      </c>
      <c r="S230" s="22">
        <f t="shared" si="48"/>
        <v>48.799448417792632</v>
      </c>
      <c r="T230" s="22">
        <f t="shared" si="48"/>
        <v>-31.997053502927173</v>
      </c>
      <c r="U230" s="22">
        <f t="shared" si="48"/>
        <v>7.5877546983157629</v>
      </c>
      <c r="V230" s="22">
        <f t="shared" si="48"/>
        <v>-20.18665324569811</v>
      </c>
      <c r="W230" s="22">
        <f t="shared" si="48"/>
        <v>-23.504357100047244</v>
      </c>
      <c r="X230" s="22">
        <f t="shared" si="48"/>
        <v>-11.223113085936959</v>
      </c>
      <c r="Y230" s="22">
        <f t="shared" si="48"/>
        <v>49.316348067105793</v>
      </c>
      <c r="Z230" s="22">
        <f t="shared" si="48"/>
        <v>28.571473712566302</v>
      </c>
      <c r="AA230" s="22">
        <f t="shared" si="48"/>
        <v>11.385291625628469</v>
      </c>
      <c r="AB230" s="22">
        <f t="shared" si="48"/>
        <v>30.50084888425971</v>
      </c>
      <c r="AC230" s="22">
        <f t="shared" si="48"/>
        <v>138.37372112739411</v>
      </c>
      <c r="AD230" s="22">
        <f t="shared" si="48"/>
        <v>-14.809413999816798</v>
      </c>
      <c r="AE230" s="23">
        <f t="shared" si="22"/>
        <v>1.1573402583664898</v>
      </c>
    </row>
    <row r="231" spans="1:31">
      <c r="A231" s="37" t="s">
        <v>86</v>
      </c>
      <c r="B231" s="4" t="s">
        <v>87</v>
      </c>
      <c r="C231" s="22" t="str">
        <f t="shared" ref="C231:D231" si="49">IFERROR((C25/B25*100-100),"--")</f>
        <v>--</v>
      </c>
      <c r="D231" s="22">
        <f t="shared" si="49"/>
        <v>81.406721311475422</v>
      </c>
      <c r="E231" s="22">
        <f t="shared" ref="E231:AD231" si="50">IFERROR((E25/D25*100-100),"--")</f>
        <v>15.397268704234037</v>
      </c>
      <c r="F231" s="22">
        <f t="shared" si="50"/>
        <v>22.511378059330951</v>
      </c>
      <c r="G231" s="22">
        <f t="shared" si="50"/>
        <v>-9.5987730967226526</v>
      </c>
      <c r="H231" s="22">
        <f t="shared" si="50"/>
        <v>1.3454555675111379</v>
      </c>
      <c r="I231" s="22">
        <f t="shared" si="50"/>
        <v>12.821070977311621</v>
      </c>
      <c r="J231" s="22">
        <f t="shared" si="50"/>
        <v>-13.092296970041772</v>
      </c>
      <c r="K231" s="22">
        <f t="shared" si="50"/>
        <v>-2.5456957030589251</v>
      </c>
      <c r="L231" s="22">
        <f t="shared" si="50"/>
        <v>20.042904071140725</v>
      </c>
      <c r="M231" s="22">
        <f t="shared" si="50"/>
        <v>-1.8565229662033289</v>
      </c>
      <c r="N231" s="22">
        <f t="shared" si="50"/>
        <v>10.156081746687647</v>
      </c>
      <c r="O231" s="22">
        <f t="shared" si="50"/>
        <v>13.48237626647861</v>
      </c>
      <c r="P231" s="22">
        <f t="shared" si="50"/>
        <v>5.3686888085821067</v>
      </c>
      <c r="Q231" s="22">
        <f t="shared" si="50"/>
        <v>3.3055437437546971</v>
      </c>
      <c r="R231" s="22">
        <f t="shared" si="50"/>
        <v>21.413891097219206</v>
      </c>
      <c r="S231" s="22">
        <f t="shared" si="50"/>
        <v>-0.28837886624623366</v>
      </c>
      <c r="T231" s="22">
        <f t="shared" si="50"/>
        <v>17.164225709831911</v>
      </c>
      <c r="U231" s="22">
        <f t="shared" si="50"/>
        <v>81.668286739482596</v>
      </c>
      <c r="V231" s="22">
        <f t="shared" si="50"/>
        <v>10.839432777033167</v>
      </c>
      <c r="W231" s="22">
        <f t="shared" si="50"/>
        <v>16.00103317065431</v>
      </c>
      <c r="X231" s="22">
        <f t="shared" si="50"/>
        <v>-14.201027987149502</v>
      </c>
      <c r="Y231" s="22">
        <f t="shared" si="50"/>
        <v>10.937179807827405</v>
      </c>
      <c r="Z231" s="22">
        <f t="shared" si="50"/>
        <v>10.908862454661787</v>
      </c>
      <c r="AA231" s="22">
        <f t="shared" si="50"/>
        <v>-10.089202789319501</v>
      </c>
      <c r="AB231" s="22">
        <f t="shared" si="50"/>
        <v>31.643094090809228</v>
      </c>
      <c r="AC231" s="22">
        <f t="shared" si="50"/>
        <v>-39.600004158710014</v>
      </c>
      <c r="AD231" s="22">
        <f t="shared" si="50"/>
        <v>-44.881833397579264</v>
      </c>
      <c r="AE231" s="23">
        <f t="shared" si="22"/>
        <v>1.0588648595511385</v>
      </c>
    </row>
    <row r="232" spans="1:31">
      <c r="A232" s="37" t="s">
        <v>88</v>
      </c>
      <c r="B232" s="4" t="s">
        <v>89</v>
      </c>
      <c r="C232" s="22" t="str">
        <f t="shared" ref="C232:D232" si="51">IFERROR((C26/B26*100-100),"--")</f>
        <v>--</v>
      </c>
      <c r="D232" s="22">
        <f t="shared" si="51"/>
        <v>12.816755142667532</v>
      </c>
      <c r="E232" s="22">
        <f t="shared" ref="E232:AD232" si="52">IFERROR((E26/D26*100-100),"--")</f>
        <v>3.4641444556166618</v>
      </c>
      <c r="F232" s="22">
        <f t="shared" si="52"/>
        <v>48.925805782811267</v>
      </c>
      <c r="G232" s="22">
        <f t="shared" si="52"/>
        <v>15.788782757648988</v>
      </c>
      <c r="H232" s="22">
        <f t="shared" si="52"/>
        <v>-1.9229813805476255</v>
      </c>
      <c r="I232" s="22">
        <f t="shared" si="52"/>
        <v>-15.675133528061195</v>
      </c>
      <c r="J232" s="22">
        <f t="shared" si="52"/>
        <v>7.915959606589567</v>
      </c>
      <c r="K232" s="22">
        <f t="shared" si="52"/>
        <v>-3.3949799736547988</v>
      </c>
      <c r="L232" s="22">
        <f t="shared" si="52"/>
        <v>-2.275414171461847</v>
      </c>
      <c r="M232" s="22">
        <f t="shared" si="52"/>
        <v>13.788221633789433</v>
      </c>
      <c r="N232" s="22">
        <f t="shared" si="52"/>
        <v>-2.6963000924733649</v>
      </c>
      <c r="O232" s="22">
        <f t="shared" si="52"/>
        <v>23.036407765789477</v>
      </c>
      <c r="P232" s="22">
        <f t="shared" si="52"/>
        <v>12.589533595239487</v>
      </c>
      <c r="Q232" s="22">
        <f t="shared" si="52"/>
        <v>3.8267306602230917</v>
      </c>
      <c r="R232" s="22">
        <f t="shared" si="52"/>
        <v>2.3067431452450222</v>
      </c>
      <c r="S232" s="22">
        <f t="shared" si="52"/>
        <v>17.832027908850435</v>
      </c>
      <c r="T232" s="22">
        <f t="shared" si="52"/>
        <v>4.4217117358869444</v>
      </c>
      <c r="U232" s="22">
        <f t="shared" si="52"/>
        <v>-0.45808994446373674</v>
      </c>
      <c r="V232" s="22">
        <f t="shared" si="52"/>
        <v>12.629991139343062</v>
      </c>
      <c r="W232" s="22">
        <f t="shared" si="52"/>
        <v>-20.673518515865169</v>
      </c>
      <c r="X232" s="22">
        <f t="shared" si="52"/>
        <v>15.695261409811593</v>
      </c>
      <c r="Y232" s="22">
        <f t="shared" si="52"/>
        <v>4.3028010818131861</v>
      </c>
      <c r="Z232" s="22">
        <f t="shared" si="52"/>
        <v>3.847592640912552</v>
      </c>
      <c r="AA232" s="22">
        <f t="shared" si="52"/>
        <v>-0.68850930956917011</v>
      </c>
      <c r="AB232" s="22">
        <f t="shared" si="52"/>
        <v>-30.19506646018786</v>
      </c>
      <c r="AC232" s="22">
        <f t="shared" si="52"/>
        <v>54.564932880217754</v>
      </c>
      <c r="AD232" s="22">
        <f t="shared" si="52"/>
        <v>21.218664078080195</v>
      </c>
      <c r="AE232" s="23">
        <f t="shared" si="22"/>
        <v>1.0585649469696561</v>
      </c>
    </row>
    <row r="233" spans="1:31">
      <c r="A233" s="37" t="s">
        <v>90</v>
      </c>
      <c r="B233" s="4" t="s">
        <v>91</v>
      </c>
      <c r="C233" s="22" t="str">
        <f t="shared" ref="C233:D233" si="53">IFERROR((C27/B27*100-100),"--")</f>
        <v>--</v>
      </c>
      <c r="D233" s="22">
        <f t="shared" si="53"/>
        <v>18.859422987436034</v>
      </c>
      <c r="E233" s="22">
        <f t="shared" ref="E233:AD233" si="54">IFERROR((E27/D27*100-100),"--")</f>
        <v>-19.563173939988786</v>
      </c>
      <c r="F233" s="22">
        <f t="shared" si="54"/>
        <v>3.8637897895880826</v>
      </c>
      <c r="G233" s="22">
        <f t="shared" si="54"/>
        <v>28.450580934912978</v>
      </c>
      <c r="H233" s="22">
        <f t="shared" si="54"/>
        <v>-6.1384800711538645</v>
      </c>
      <c r="I233" s="22">
        <f t="shared" si="54"/>
        <v>28.07115871954727</v>
      </c>
      <c r="J233" s="22">
        <f t="shared" si="54"/>
        <v>-0.72984881031213433</v>
      </c>
      <c r="K233" s="22">
        <f t="shared" si="54"/>
        <v>-5.7397439389645655</v>
      </c>
      <c r="L233" s="22">
        <f t="shared" si="54"/>
        <v>6.7100210847642785</v>
      </c>
      <c r="M233" s="22">
        <f t="shared" si="54"/>
        <v>5.7452577490982861</v>
      </c>
      <c r="N233" s="22">
        <f t="shared" si="54"/>
        <v>27.90518469124234</v>
      </c>
      <c r="O233" s="22">
        <f t="shared" si="54"/>
        <v>28.648997383854322</v>
      </c>
      <c r="P233" s="22">
        <f t="shared" si="54"/>
        <v>32.350245547781583</v>
      </c>
      <c r="Q233" s="22">
        <f t="shared" si="54"/>
        <v>28.065781249340091</v>
      </c>
      <c r="R233" s="22">
        <f t="shared" si="54"/>
        <v>27.511038761754222</v>
      </c>
      <c r="S233" s="22">
        <f t="shared" si="54"/>
        <v>47.448957118750656</v>
      </c>
      <c r="T233" s="22">
        <f t="shared" si="54"/>
        <v>-12.811672106728082</v>
      </c>
      <c r="U233" s="22">
        <f t="shared" si="54"/>
        <v>4.1038901111267307</v>
      </c>
      <c r="V233" s="22">
        <f t="shared" si="54"/>
        <v>13.283852892057425</v>
      </c>
      <c r="W233" s="22">
        <f t="shared" si="54"/>
        <v>-0.59234083965077389</v>
      </c>
      <c r="X233" s="22">
        <f t="shared" si="54"/>
        <v>44.754224229990371</v>
      </c>
      <c r="Y233" s="22">
        <f t="shared" si="54"/>
        <v>6.1433875082667129</v>
      </c>
      <c r="Z233" s="22">
        <f t="shared" si="54"/>
        <v>-1.9588078662658148</v>
      </c>
      <c r="AA233" s="22">
        <f t="shared" si="54"/>
        <v>-0.6707372403165266</v>
      </c>
      <c r="AB233" s="22">
        <f t="shared" si="54"/>
        <v>-2.5356397723283521</v>
      </c>
      <c r="AC233" s="22">
        <f t="shared" si="54"/>
        <v>45.880124327453444</v>
      </c>
      <c r="AD233" s="22">
        <f t="shared" si="54"/>
        <v>16.242923227542633</v>
      </c>
      <c r="AE233" s="23">
        <f t="shared" si="22"/>
        <v>1.1157262879422718</v>
      </c>
    </row>
    <row r="234" spans="1:31">
      <c r="A234" s="37" t="s">
        <v>92</v>
      </c>
      <c r="B234" s="4" t="s">
        <v>93</v>
      </c>
      <c r="C234" s="22" t="str">
        <f t="shared" ref="C234:D234" si="55">IFERROR((C28/B28*100-100),"--")</f>
        <v>--</v>
      </c>
      <c r="D234" s="22">
        <f t="shared" si="55"/>
        <v>20.819112326123658</v>
      </c>
      <c r="E234" s="22">
        <f t="shared" ref="E234:AD234" si="56">IFERROR((E28/D28*100-100),"--")</f>
        <v>32.531173897878745</v>
      </c>
      <c r="F234" s="22">
        <f t="shared" si="56"/>
        <v>12.621896130336395</v>
      </c>
      <c r="G234" s="22">
        <f t="shared" si="56"/>
        <v>68.439264292003941</v>
      </c>
      <c r="H234" s="22">
        <f t="shared" si="56"/>
        <v>-7.2097484605864679</v>
      </c>
      <c r="I234" s="22">
        <f t="shared" si="56"/>
        <v>1.9731973116578985</v>
      </c>
      <c r="J234" s="22">
        <f t="shared" si="56"/>
        <v>7.6008038559932203</v>
      </c>
      <c r="K234" s="22">
        <f t="shared" si="56"/>
        <v>28.383205979970171</v>
      </c>
      <c r="L234" s="22">
        <f t="shared" si="56"/>
        <v>18.667427574602911</v>
      </c>
      <c r="M234" s="22">
        <f t="shared" si="56"/>
        <v>30.103157801576799</v>
      </c>
      <c r="N234" s="22">
        <f t="shared" si="56"/>
        <v>10.487030302670945</v>
      </c>
      <c r="O234" s="22">
        <f t="shared" si="56"/>
        <v>25.456728402262584</v>
      </c>
      <c r="P234" s="22">
        <f t="shared" si="56"/>
        <v>30.504678992414398</v>
      </c>
      <c r="Q234" s="22">
        <f t="shared" si="56"/>
        <v>-13.566612793443539</v>
      </c>
      <c r="R234" s="22">
        <f t="shared" si="56"/>
        <v>41.200907170340827</v>
      </c>
      <c r="S234" s="22">
        <f t="shared" si="56"/>
        <v>16.32316897920019</v>
      </c>
      <c r="T234" s="22">
        <f t="shared" si="56"/>
        <v>3.1495528785970208</v>
      </c>
      <c r="U234" s="22">
        <f t="shared" si="56"/>
        <v>-1.7250375843113801</v>
      </c>
      <c r="V234" s="22">
        <f t="shared" si="56"/>
        <v>-4.3473276860142107</v>
      </c>
      <c r="W234" s="22">
        <f t="shared" si="56"/>
        <v>0.20331709432113598</v>
      </c>
      <c r="X234" s="22">
        <f t="shared" si="56"/>
        <v>-5.4970175664152947</v>
      </c>
      <c r="Y234" s="22">
        <f t="shared" si="56"/>
        <v>-10.027389415570482</v>
      </c>
      <c r="Z234" s="22">
        <f t="shared" si="56"/>
        <v>16.224502872117611</v>
      </c>
      <c r="AA234" s="22">
        <f t="shared" si="56"/>
        <v>42.035978263901143</v>
      </c>
      <c r="AB234" s="22">
        <f t="shared" si="56"/>
        <v>-10.908172252220893</v>
      </c>
      <c r="AC234" s="22">
        <f t="shared" si="56"/>
        <v>3.5488779270135495</v>
      </c>
      <c r="AD234" s="22">
        <f t="shared" si="56"/>
        <v>6.1471373698644811</v>
      </c>
      <c r="AE234" s="23">
        <f t="shared" si="22"/>
        <v>1.1149087275745286</v>
      </c>
    </row>
    <row r="235" spans="1:31">
      <c r="A235" s="37" t="s">
        <v>94</v>
      </c>
      <c r="B235" s="4" t="s">
        <v>95</v>
      </c>
      <c r="C235" s="22" t="str">
        <f t="shared" ref="C235:D235" si="57">IFERROR((C29/B29*100-100),"--")</f>
        <v>--</v>
      </c>
      <c r="D235" s="22">
        <f t="shared" si="57"/>
        <v>37.083849071670983</v>
      </c>
      <c r="E235" s="22">
        <f t="shared" ref="E235:AD235" si="58">IFERROR((E29/D29*100-100),"--")</f>
        <v>16.304945875136355</v>
      </c>
      <c r="F235" s="22">
        <f t="shared" si="58"/>
        <v>38.433423314518166</v>
      </c>
      <c r="G235" s="22">
        <f t="shared" si="58"/>
        <v>19.631220833957826</v>
      </c>
      <c r="H235" s="22">
        <f t="shared" si="58"/>
        <v>-31.316684675698667</v>
      </c>
      <c r="I235" s="22">
        <f t="shared" si="58"/>
        <v>-5.9146414898097817</v>
      </c>
      <c r="J235" s="22">
        <f t="shared" si="58"/>
        <v>-26.097118181718187</v>
      </c>
      <c r="K235" s="22">
        <f t="shared" si="58"/>
        <v>-4.2588601970457916</v>
      </c>
      <c r="L235" s="22">
        <f t="shared" si="58"/>
        <v>-4.2493888492837755</v>
      </c>
      <c r="M235" s="22">
        <f t="shared" si="58"/>
        <v>-7.8810513571999934</v>
      </c>
      <c r="N235" s="22">
        <f t="shared" si="58"/>
        <v>80.078644158803911</v>
      </c>
      <c r="O235" s="22">
        <f t="shared" si="58"/>
        <v>29.953703265091576</v>
      </c>
      <c r="P235" s="22">
        <f t="shared" si="58"/>
        <v>30.928696805804691</v>
      </c>
      <c r="Q235" s="22">
        <f t="shared" si="58"/>
        <v>-21.398465834079431</v>
      </c>
      <c r="R235" s="22">
        <f t="shared" si="58"/>
        <v>4.8698054175014818</v>
      </c>
      <c r="S235" s="22">
        <f t="shared" si="58"/>
        <v>14.499453173940566</v>
      </c>
      <c r="T235" s="22">
        <f t="shared" si="58"/>
        <v>25.397252048392915</v>
      </c>
      <c r="U235" s="22">
        <f t="shared" si="58"/>
        <v>18.386057639786713</v>
      </c>
      <c r="V235" s="22">
        <f t="shared" si="58"/>
        <v>3.6020691282455033</v>
      </c>
      <c r="W235" s="22">
        <f t="shared" si="58"/>
        <v>34.658137558696353</v>
      </c>
      <c r="X235" s="22">
        <f t="shared" si="58"/>
        <v>-7.6329913680809653</v>
      </c>
      <c r="Y235" s="22">
        <f t="shared" si="58"/>
        <v>13.909902417359277</v>
      </c>
      <c r="Z235" s="22">
        <f t="shared" si="58"/>
        <v>8.8994009428418792</v>
      </c>
      <c r="AA235" s="22">
        <f t="shared" si="58"/>
        <v>1.8354973524780718</v>
      </c>
      <c r="AB235" s="22">
        <f t="shared" si="58"/>
        <v>14.988178410704506</v>
      </c>
      <c r="AC235" s="22">
        <f t="shared" si="58"/>
        <v>14.668078800779156</v>
      </c>
      <c r="AD235" s="22">
        <f t="shared" si="58"/>
        <v>5.98422520364403</v>
      </c>
      <c r="AE235" s="23">
        <f t="shared" si="22"/>
        <v>1.0872294646363709</v>
      </c>
    </row>
    <row r="236" spans="1:31">
      <c r="A236" s="37" t="s">
        <v>96</v>
      </c>
      <c r="B236" s="4" t="s">
        <v>97</v>
      </c>
      <c r="C236" s="22" t="str">
        <f t="shared" ref="C236:D236" si="59">IFERROR((C30/B30*100-100),"--")</f>
        <v>--</v>
      </c>
      <c r="D236" s="22">
        <f t="shared" si="59"/>
        <v>65.994425031766212</v>
      </c>
      <c r="E236" s="22">
        <f t="shared" ref="E236:AD236" si="60">IFERROR((E30/D30*100-100),"--")</f>
        <v>36.851188244120749</v>
      </c>
      <c r="F236" s="22">
        <f t="shared" si="60"/>
        <v>30.958193525110943</v>
      </c>
      <c r="G236" s="22">
        <f t="shared" si="60"/>
        <v>-8.7569439798766382</v>
      </c>
      <c r="H236" s="22">
        <f t="shared" si="60"/>
        <v>11.541278993528977</v>
      </c>
      <c r="I236" s="22">
        <f t="shared" si="60"/>
        <v>37.832771656994055</v>
      </c>
      <c r="J236" s="22">
        <f t="shared" si="60"/>
        <v>9.9579345767974559</v>
      </c>
      <c r="K236" s="22">
        <f t="shared" si="60"/>
        <v>2.5313989810050685</v>
      </c>
      <c r="L236" s="22">
        <f t="shared" si="60"/>
        <v>-8.430525397545594</v>
      </c>
      <c r="M236" s="22">
        <f t="shared" si="60"/>
        <v>33.957080852027076</v>
      </c>
      <c r="N236" s="22">
        <f t="shared" si="60"/>
        <v>21.794192542075265</v>
      </c>
      <c r="O236" s="22">
        <f t="shared" si="60"/>
        <v>31.393474593661125</v>
      </c>
      <c r="P236" s="22">
        <f t="shared" si="60"/>
        <v>22.353291464881536</v>
      </c>
      <c r="Q236" s="22">
        <f t="shared" si="60"/>
        <v>8.955951972948256</v>
      </c>
      <c r="R236" s="22">
        <f t="shared" si="60"/>
        <v>13.020103831548596</v>
      </c>
      <c r="S236" s="22">
        <f t="shared" si="60"/>
        <v>12.994430679281692</v>
      </c>
      <c r="T236" s="22">
        <f t="shared" si="60"/>
        <v>12.571238590837368</v>
      </c>
      <c r="U236" s="22">
        <f t="shared" si="60"/>
        <v>15.055993007932855</v>
      </c>
      <c r="V236" s="22">
        <f t="shared" si="60"/>
        <v>-1.7773416402250319</v>
      </c>
      <c r="W236" s="22">
        <f t="shared" si="60"/>
        <v>11.841805511501562</v>
      </c>
      <c r="X236" s="22">
        <f t="shared" si="60"/>
        <v>4.7416959511858039</v>
      </c>
      <c r="Y236" s="22">
        <f t="shared" si="60"/>
        <v>6.5888178771458428</v>
      </c>
      <c r="Z236" s="22">
        <f t="shared" si="60"/>
        <v>9.6469777821241394</v>
      </c>
      <c r="AA236" s="22">
        <f t="shared" si="60"/>
        <v>1.8235775456180789</v>
      </c>
      <c r="AB236" s="22">
        <f t="shared" si="60"/>
        <v>3.7709370639449844</v>
      </c>
      <c r="AC236" s="22">
        <f t="shared" si="60"/>
        <v>10.488520192659379</v>
      </c>
      <c r="AD236" s="22">
        <f t="shared" si="60"/>
        <v>16.927342385113135</v>
      </c>
      <c r="AE236" s="23">
        <f t="shared" si="22"/>
        <v>1.1380652030726957</v>
      </c>
    </row>
    <row r="237" spans="1:31">
      <c r="A237" s="37" t="s">
        <v>98</v>
      </c>
      <c r="B237" s="4" t="s">
        <v>99</v>
      </c>
      <c r="C237" s="22" t="str">
        <f t="shared" ref="C237:D237" si="61">IFERROR((C31/B31*100-100),"--")</f>
        <v>--</v>
      </c>
      <c r="D237" s="22">
        <f t="shared" si="61"/>
        <v>9.8405765371282712</v>
      </c>
      <c r="E237" s="22">
        <f t="shared" ref="E237:AD237" si="62">IFERROR((E31/D31*100-100),"--")</f>
        <v>5.8589001790922026</v>
      </c>
      <c r="F237" s="22">
        <f t="shared" si="62"/>
        <v>85.867041869335281</v>
      </c>
      <c r="G237" s="22">
        <f t="shared" si="62"/>
        <v>-19.083612708721105</v>
      </c>
      <c r="H237" s="22">
        <f t="shared" si="62"/>
        <v>66.010949691014901</v>
      </c>
      <c r="I237" s="22">
        <f t="shared" si="62"/>
        <v>71.321490721171301</v>
      </c>
      <c r="J237" s="22">
        <f t="shared" si="62"/>
        <v>-28.711468333181273</v>
      </c>
      <c r="K237" s="22">
        <f t="shared" si="62"/>
        <v>-17.172409967555453</v>
      </c>
      <c r="L237" s="22">
        <f t="shared" si="62"/>
        <v>90.042850863773396</v>
      </c>
      <c r="M237" s="22">
        <f t="shared" si="62"/>
        <v>135.75372189120762</v>
      </c>
      <c r="N237" s="22">
        <f t="shared" si="62"/>
        <v>-54.920132778945607</v>
      </c>
      <c r="O237" s="22">
        <f t="shared" si="62"/>
        <v>27.331398784211515</v>
      </c>
      <c r="P237" s="22">
        <f t="shared" si="62"/>
        <v>4.4553231699662206</v>
      </c>
      <c r="Q237" s="22">
        <f t="shared" si="62"/>
        <v>-10.768102874241393</v>
      </c>
      <c r="R237" s="22">
        <f t="shared" si="62"/>
        <v>14.898586185446945</v>
      </c>
      <c r="S237" s="22">
        <f t="shared" si="62"/>
        <v>9.8892717501194056</v>
      </c>
      <c r="T237" s="22">
        <f t="shared" si="62"/>
        <v>-5.4616640738376248</v>
      </c>
      <c r="U237" s="22">
        <f t="shared" si="62"/>
        <v>18.91326690520809</v>
      </c>
      <c r="V237" s="22">
        <f t="shared" si="62"/>
        <v>21.203340439492365</v>
      </c>
      <c r="W237" s="22">
        <f t="shared" si="62"/>
        <v>-8.4783525296248143</v>
      </c>
      <c r="X237" s="22">
        <f t="shared" si="62"/>
        <v>-24.355889814327696</v>
      </c>
      <c r="Y237" s="22">
        <f t="shared" si="62"/>
        <v>-9.4031645038555922</v>
      </c>
      <c r="Z237" s="22">
        <f t="shared" si="62"/>
        <v>126.37603457749682</v>
      </c>
      <c r="AA237" s="22">
        <f t="shared" si="62"/>
        <v>39.210784693768403</v>
      </c>
      <c r="AB237" s="22">
        <f t="shared" si="62"/>
        <v>-0.55252084333631046</v>
      </c>
      <c r="AC237" s="22">
        <f t="shared" si="62"/>
        <v>62.452557566230013</v>
      </c>
      <c r="AD237" s="22">
        <f t="shared" si="62"/>
        <v>29.395701681350175</v>
      </c>
      <c r="AE237" s="23">
        <f t="shared" si="22"/>
        <v>1.1499801454674849</v>
      </c>
    </row>
    <row r="238" spans="1:31">
      <c r="A238" s="37" t="s">
        <v>100</v>
      </c>
      <c r="B238" s="4" t="s">
        <v>101</v>
      </c>
      <c r="C238" s="22" t="str">
        <f t="shared" ref="C238:D238" si="63">IFERROR((C32/B32*100-100),"--")</f>
        <v>--</v>
      </c>
      <c r="D238" s="22">
        <f t="shared" si="63"/>
        <v>309.08671874999999</v>
      </c>
      <c r="E238" s="22">
        <f t="shared" ref="E238:AD238" si="64">IFERROR((E32/D32*100-100),"--")</f>
        <v>136.02575095821297</v>
      </c>
      <c r="F238" s="22">
        <f t="shared" si="64"/>
        <v>39.922760991144941</v>
      </c>
      <c r="G238" s="22">
        <f t="shared" si="64"/>
        <v>57.944291107845856</v>
      </c>
      <c r="H238" s="22">
        <f t="shared" si="64"/>
        <v>23.620607846382072</v>
      </c>
      <c r="I238" s="22">
        <f t="shared" si="64"/>
        <v>35.674183009729887</v>
      </c>
      <c r="J238" s="22">
        <f t="shared" si="64"/>
        <v>33.048660667606612</v>
      </c>
      <c r="K238" s="22">
        <f t="shared" si="64"/>
        <v>12.883798545929338</v>
      </c>
      <c r="L238" s="22">
        <f t="shared" si="64"/>
        <v>-23.44572865884588</v>
      </c>
      <c r="M238" s="22">
        <f t="shared" si="64"/>
        <v>120.53348653411459</v>
      </c>
      <c r="N238" s="22">
        <f t="shared" si="64"/>
        <v>-9.4949524167654999</v>
      </c>
      <c r="O238" s="22">
        <f t="shared" si="64"/>
        <v>47.928057395193889</v>
      </c>
      <c r="P238" s="22">
        <f t="shared" si="64"/>
        <v>27.124545914364191</v>
      </c>
      <c r="Q238" s="22">
        <f t="shared" si="64"/>
        <v>9.3258491529386305</v>
      </c>
      <c r="R238" s="22">
        <f t="shared" si="64"/>
        <v>8.3012319981870633</v>
      </c>
      <c r="S238" s="22">
        <f t="shared" si="64"/>
        <v>28.926770119730691</v>
      </c>
      <c r="T238" s="22">
        <f t="shared" si="64"/>
        <v>12.932954870184773</v>
      </c>
      <c r="U238" s="22">
        <f t="shared" si="64"/>
        <v>17.32980176380326</v>
      </c>
      <c r="V238" s="22">
        <f t="shared" si="64"/>
        <v>5.8207676415330951</v>
      </c>
      <c r="W238" s="22">
        <f t="shared" si="64"/>
        <v>13.128452442819878</v>
      </c>
      <c r="X238" s="22">
        <f t="shared" si="64"/>
        <v>12.149340450194671</v>
      </c>
      <c r="Y238" s="22">
        <f t="shared" si="64"/>
        <v>30.805978154699261</v>
      </c>
      <c r="Z238" s="22">
        <f t="shared" si="64"/>
        <v>27.204376369546779</v>
      </c>
      <c r="AA238" s="22">
        <f t="shared" si="64"/>
        <v>-3.2834600478533531</v>
      </c>
      <c r="AB238" s="22">
        <f t="shared" si="64"/>
        <v>8.347581974217519</v>
      </c>
      <c r="AC238" s="22">
        <f t="shared" si="64"/>
        <v>21.954696554637593</v>
      </c>
      <c r="AD238" s="22">
        <f t="shared" si="64"/>
        <v>12.651607363313772</v>
      </c>
      <c r="AE238" s="23">
        <f t="shared" si="22"/>
        <v>1.2800177132448411</v>
      </c>
    </row>
    <row r="239" spans="1:31">
      <c r="A239" s="37" t="s">
        <v>102</v>
      </c>
      <c r="B239" s="4" t="s">
        <v>103</v>
      </c>
      <c r="C239" s="22" t="str">
        <f t="shared" ref="C239:D239" si="65">IFERROR((C33/B33*100-100),"--")</f>
        <v>--</v>
      </c>
      <c r="D239" s="22">
        <f t="shared" si="65"/>
        <v>266.89848484848488</v>
      </c>
      <c r="E239" s="22">
        <f t="shared" ref="E239:AD239" si="66">IFERROR((E33/D33*100-100),"--")</f>
        <v>216.13541851639252</v>
      </c>
      <c r="F239" s="22">
        <f t="shared" si="66"/>
        <v>-81.96620021072944</v>
      </c>
      <c r="G239" s="22">
        <f t="shared" si="66"/>
        <v>23.395270270270288</v>
      </c>
      <c r="H239" s="22">
        <f t="shared" si="66"/>
        <v>411.69632867358644</v>
      </c>
      <c r="I239" s="22">
        <f t="shared" si="66"/>
        <v>-82.577665403217665</v>
      </c>
      <c r="J239" s="22">
        <f t="shared" si="66"/>
        <v>-80.612161582001249</v>
      </c>
      <c r="K239" s="22">
        <f t="shared" si="66"/>
        <v>540.68740660236369</v>
      </c>
      <c r="L239" s="22">
        <f t="shared" si="66"/>
        <v>-32.104917198532675</v>
      </c>
      <c r="M239" s="22">
        <f t="shared" si="66"/>
        <v>46.680668332292299</v>
      </c>
      <c r="N239" s="22">
        <f t="shared" si="66"/>
        <v>45.906979665574767</v>
      </c>
      <c r="O239" s="22">
        <f t="shared" si="66"/>
        <v>236.25630852048835</v>
      </c>
      <c r="P239" s="22">
        <f t="shared" si="66"/>
        <v>-0.42227409605224864</v>
      </c>
      <c r="Q239" s="22">
        <f t="shared" si="66"/>
        <v>26.95078856530732</v>
      </c>
      <c r="R239" s="22">
        <f t="shared" si="66"/>
        <v>8.4950302704905454</v>
      </c>
      <c r="S239" s="22">
        <f t="shared" si="66"/>
        <v>40.869203683216085</v>
      </c>
      <c r="T239" s="22">
        <f t="shared" si="66"/>
        <v>43.563690156517396</v>
      </c>
      <c r="U239" s="22">
        <f t="shared" si="66"/>
        <v>26.968841394526464</v>
      </c>
      <c r="V239" s="22">
        <f t="shared" si="66"/>
        <v>-47.72801809021486</v>
      </c>
      <c r="W239" s="22">
        <f t="shared" si="66"/>
        <v>-13.305679198838661</v>
      </c>
      <c r="X239" s="22">
        <f t="shared" si="66"/>
        <v>22.607103880931319</v>
      </c>
      <c r="Y239" s="22">
        <f t="shared" si="66"/>
        <v>23.428366378831896</v>
      </c>
      <c r="Z239" s="22">
        <f t="shared" si="66"/>
        <v>85.447330092115578</v>
      </c>
      <c r="AA239" s="22">
        <f t="shared" si="66"/>
        <v>-26.108786051424673</v>
      </c>
      <c r="AB239" s="22">
        <f t="shared" si="66"/>
        <v>78.879622618005641</v>
      </c>
      <c r="AC239" s="22">
        <f t="shared" si="66"/>
        <v>-47.906947507699236</v>
      </c>
      <c r="AD239" s="22">
        <f t="shared" si="66"/>
        <v>-85.346413635969952</v>
      </c>
      <c r="AE239" s="23">
        <f t="shared" si="22"/>
        <v>1.0680101176907009</v>
      </c>
    </row>
    <row r="240" spans="1:31">
      <c r="A240" s="37" t="s">
        <v>104</v>
      </c>
      <c r="B240" s="4" t="s">
        <v>105</v>
      </c>
      <c r="C240" s="22" t="str">
        <f t="shared" ref="C240:D240" si="67">IFERROR((C34/B34*100-100),"--")</f>
        <v>--</v>
      </c>
      <c r="D240" s="22">
        <f t="shared" si="67"/>
        <v>138.47159090909088</v>
      </c>
      <c r="E240" s="22">
        <f t="shared" ref="E240:AD240" si="68">IFERROR((E34/D34*100-100),"--")</f>
        <v>-2.2621158730104725</v>
      </c>
      <c r="F240" s="22">
        <f t="shared" si="68"/>
        <v>26.941815773564201</v>
      </c>
      <c r="G240" s="22">
        <f t="shared" si="68"/>
        <v>-33.499836534106052</v>
      </c>
      <c r="H240" s="22">
        <f t="shared" si="68"/>
        <v>13.751388700710095</v>
      </c>
      <c r="I240" s="22">
        <f t="shared" si="68"/>
        <v>-30.218290105225691</v>
      </c>
      <c r="J240" s="22">
        <f t="shared" si="68"/>
        <v>-14.564405863555891</v>
      </c>
      <c r="K240" s="22">
        <f t="shared" si="68"/>
        <v>-2.1784372092602808</v>
      </c>
      <c r="L240" s="22">
        <f t="shared" si="68"/>
        <v>-54.228871986025631</v>
      </c>
      <c r="M240" s="22">
        <f t="shared" si="68"/>
        <v>275.802596755298</v>
      </c>
      <c r="N240" s="22">
        <f t="shared" si="68"/>
        <v>3.5116331472973883</v>
      </c>
      <c r="O240" s="22">
        <f t="shared" si="68"/>
        <v>-23.621623102272125</v>
      </c>
      <c r="P240" s="22">
        <f t="shared" si="68"/>
        <v>142.48009259994171</v>
      </c>
      <c r="Q240" s="22">
        <f t="shared" si="68"/>
        <v>-27.330269212237283</v>
      </c>
      <c r="R240" s="22">
        <f t="shared" si="68"/>
        <v>13.21902299725825</v>
      </c>
      <c r="S240" s="22">
        <f t="shared" si="68"/>
        <v>-25.370988517510909</v>
      </c>
      <c r="T240" s="22">
        <f t="shared" si="68"/>
        <v>46.275870417466137</v>
      </c>
      <c r="U240" s="22">
        <f t="shared" si="68"/>
        <v>-33.877960595995489</v>
      </c>
      <c r="V240" s="22">
        <f t="shared" si="68"/>
        <v>20.467002870144029</v>
      </c>
      <c r="W240" s="22">
        <f t="shared" si="68"/>
        <v>-11.487049524636177</v>
      </c>
      <c r="X240" s="22">
        <f t="shared" si="68"/>
        <v>-5.0010812373643745</v>
      </c>
      <c r="Y240" s="22">
        <f t="shared" si="68"/>
        <v>1.244597558194144</v>
      </c>
      <c r="Z240" s="22">
        <f t="shared" si="68"/>
        <v>33.483158760620796</v>
      </c>
      <c r="AA240" s="22">
        <f t="shared" si="68"/>
        <v>-6.3098854965563191</v>
      </c>
      <c r="AB240" s="22">
        <f t="shared" si="68"/>
        <v>10.131070711860858</v>
      </c>
      <c r="AC240" s="22">
        <f t="shared" si="68"/>
        <v>9.7698282868991129</v>
      </c>
      <c r="AD240" s="22">
        <f t="shared" si="68"/>
        <v>-7.8582186936010459</v>
      </c>
      <c r="AE240" s="23">
        <f t="shared" si="22"/>
        <v>1.0473456160226358</v>
      </c>
    </row>
    <row r="241" spans="1:31">
      <c r="A241" s="37" t="s">
        <v>106</v>
      </c>
      <c r="B241" s="4" t="s">
        <v>107</v>
      </c>
      <c r="C241" s="22" t="str">
        <f t="shared" ref="C241:D241" si="69">IFERROR((C35/B35*100-100),"--")</f>
        <v>--</v>
      </c>
      <c r="D241" s="22">
        <f t="shared" si="69"/>
        <v>-7.3021276595744524</v>
      </c>
      <c r="E241" s="22">
        <f t="shared" ref="E241:AD241" si="70">IFERROR((E35/D35*100-100),"--")</f>
        <v>177.51232883899053</v>
      </c>
      <c r="F241" s="22">
        <f t="shared" si="70"/>
        <v>-52.692397671874147</v>
      </c>
      <c r="G241" s="22">
        <f t="shared" si="70"/>
        <v>11.443956581898448</v>
      </c>
      <c r="H241" s="22">
        <f t="shared" si="70"/>
        <v>-0.33190947678873783</v>
      </c>
      <c r="I241" s="22">
        <f t="shared" si="70"/>
        <v>5.4948563719152048</v>
      </c>
      <c r="J241" s="22">
        <f t="shared" si="70"/>
        <v>-26.807584586987005</v>
      </c>
      <c r="K241" s="22">
        <f t="shared" si="70"/>
        <v>90.250763706678384</v>
      </c>
      <c r="L241" s="22">
        <f t="shared" si="70"/>
        <v>24.126287302695218</v>
      </c>
      <c r="M241" s="22">
        <f t="shared" si="70"/>
        <v>55.750614732366387</v>
      </c>
      <c r="N241" s="22">
        <f t="shared" si="70"/>
        <v>-35.096942556547191</v>
      </c>
      <c r="O241" s="22">
        <f t="shared" si="70"/>
        <v>339.83184830238031</v>
      </c>
      <c r="P241" s="22">
        <f t="shared" si="70"/>
        <v>-79.975287480654345</v>
      </c>
      <c r="Q241" s="22">
        <f t="shared" si="70"/>
        <v>66.385081089166931</v>
      </c>
      <c r="R241" s="22">
        <f t="shared" si="70"/>
        <v>2.0478293009409896</v>
      </c>
      <c r="S241" s="22">
        <f t="shared" si="70"/>
        <v>-10.99992495138153</v>
      </c>
      <c r="T241" s="22">
        <f t="shared" si="70"/>
        <v>44.880465836317541</v>
      </c>
      <c r="U241" s="22">
        <f t="shared" si="70"/>
        <v>37.710106694249674</v>
      </c>
      <c r="V241" s="22">
        <f t="shared" si="70"/>
        <v>-30.381810054654551</v>
      </c>
      <c r="W241" s="22">
        <f t="shared" si="70"/>
        <v>18.549540293370242</v>
      </c>
      <c r="X241" s="22">
        <f t="shared" si="70"/>
        <v>-15.70641576775634</v>
      </c>
      <c r="Y241" s="22">
        <f t="shared" si="70"/>
        <v>0.7662658144677863</v>
      </c>
      <c r="Z241" s="22">
        <f t="shared" si="70"/>
        <v>27.535041852314706</v>
      </c>
      <c r="AA241" s="22">
        <f t="shared" si="70"/>
        <v>-37.67200117155285</v>
      </c>
      <c r="AB241" s="22">
        <f t="shared" si="70"/>
        <v>-22.249125505879292</v>
      </c>
      <c r="AC241" s="22">
        <f t="shared" si="70"/>
        <v>-100</v>
      </c>
      <c r="AD241" s="22" t="str">
        <f t="shared" si="70"/>
        <v>--</v>
      </c>
      <c r="AE241" s="23">
        <f t="shared" si="22"/>
        <v>0.92177359047817964</v>
      </c>
    </row>
    <row r="242" spans="1:31">
      <c r="A242" s="37" t="s">
        <v>108</v>
      </c>
      <c r="B242" s="4" t="s">
        <v>109</v>
      </c>
      <c r="C242" s="22" t="str">
        <f t="shared" ref="C242:D242" si="71">IFERROR((C36/B36*100-100),"--")</f>
        <v>--</v>
      </c>
      <c r="D242" s="22">
        <f t="shared" si="71"/>
        <v>92.886581252578196</v>
      </c>
      <c r="E242" s="22">
        <f t="shared" ref="E242:AD242" si="72">IFERROR((E36/D36*100-100),"--")</f>
        <v>59.763431572297918</v>
      </c>
      <c r="F242" s="22">
        <f t="shared" si="72"/>
        <v>-41.812868524735983</v>
      </c>
      <c r="G242" s="22">
        <f t="shared" si="72"/>
        <v>20.947404611436653</v>
      </c>
      <c r="H242" s="22">
        <f t="shared" si="72"/>
        <v>140.73507849773517</v>
      </c>
      <c r="I242" s="22">
        <f t="shared" si="72"/>
        <v>14.82562075817259</v>
      </c>
      <c r="J242" s="22">
        <f t="shared" si="72"/>
        <v>-63.259190711411925</v>
      </c>
      <c r="K242" s="22">
        <f t="shared" si="72"/>
        <v>-15.787030728875934</v>
      </c>
      <c r="L242" s="22">
        <f t="shared" si="72"/>
        <v>-22.209640422280302</v>
      </c>
      <c r="M242" s="22">
        <f t="shared" si="72"/>
        <v>342.62458671443466</v>
      </c>
      <c r="N242" s="22">
        <f t="shared" si="72"/>
        <v>80.348594674956956</v>
      </c>
      <c r="O242" s="22">
        <f t="shared" si="72"/>
        <v>35.249032657343776</v>
      </c>
      <c r="P242" s="22">
        <f t="shared" si="72"/>
        <v>-23.627842561186512</v>
      </c>
      <c r="Q242" s="22">
        <f t="shared" si="72"/>
        <v>-62.256782819584608</v>
      </c>
      <c r="R242" s="22">
        <f t="shared" si="72"/>
        <v>8.0601939248623466</v>
      </c>
      <c r="S242" s="22">
        <f t="shared" si="72"/>
        <v>-21.038736550751253</v>
      </c>
      <c r="T242" s="22">
        <f t="shared" si="72"/>
        <v>-54.310870823906313</v>
      </c>
      <c r="U242" s="22">
        <f t="shared" si="72"/>
        <v>-40.005280036403036</v>
      </c>
      <c r="V242" s="22">
        <f t="shared" si="72"/>
        <v>224.73102834565736</v>
      </c>
      <c r="W242" s="22">
        <f t="shared" si="72"/>
        <v>144.97682352334738</v>
      </c>
      <c r="X242" s="22">
        <f t="shared" si="72"/>
        <v>-41.768416385698245</v>
      </c>
      <c r="Y242" s="22">
        <f t="shared" si="72"/>
        <v>41.276317860400923</v>
      </c>
      <c r="Z242" s="22">
        <f t="shared" si="72"/>
        <v>45.36489325464953</v>
      </c>
      <c r="AA242" s="22">
        <f t="shared" si="72"/>
        <v>16.639304171883168</v>
      </c>
      <c r="AB242" s="22">
        <f t="shared" si="72"/>
        <v>34.34823204535985</v>
      </c>
      <c r="AC242" s="22">
        <f t="shared" si="72"/>
        <v>-24.935456372634718</v>
      </c>
      <c r="AD242" s="22">
        <f t="shared" si="72"/>
        <v>-53.750551898653079</v>
      </c>
      <c r="AE242" s="23">
        <f t="shared" si="22"/>
        <v>1.0623288481459543</v>
      </c>
    </row>
    <row r="243" spans="1:31">
      <c r="A243" s="37" t="s">
        <v>110</v>
      </c>
      <c r="B243" s="4" t="s">
        <v>111</v>
      </c>
      <c r="C243" s="22" t="str">
        <f t="shared" ref="C243:D243" si="73">IFERROR((C37/B37*100-100),"--")</f>
        <v>--</v>
      </c>
      <c r="D243" s="22">
        <f t="shared" si="73"/>
        <v>-39.207765960199779</v>
      </c>
      <c r="E243" s="22">
        <f t="shared" ref="E243:AD243" si="74">IFERROR((E37/D37*100-100),"--")</f>
        <v>-3.4261193295079977</v>
      </c>
      <c r="F243" s="22">
        <f t="shared" si="74"/>
        <v>-11.842017049262537</v>
      </c>
      <c r="G243" s="22">
        <f t="shared" si="74"/>
        <v>83.241896329151842</v>
      </c>
      <c r="H243" s="22">
        <f t="shared" si="74"/>
        <v>-47.341617887582203</v>
      </c>
      <c r="I243" s="22">
        <f t="shared" si="74"/>
        <v>-1.0518941494075023</v>
      </c>
      <c r="J243" s="22">
        <f t="shared" si="74"/>
        <v>-9.2788995080408654</v>
      </c>
      <c r="K243" s="22">
        <f t="shared" si="74"/>
        <v>9.1052260599986852</v>
      </c>
      <c r="L243" s="22">
        <f t="shared" si="74"/>
        <v>77.192431860988904</v>
      </c>
      <c r="M243" s="22">
        <f t="shared" si="74"/>
        <v>-10.981449364763264</v>
      </c>
      <c r="N243" s="22">
        <f t="shared" si="74"/>
        <v>33.93507838862709</v>
      </c>
      <c r="O243" s="22">
        <f t="shared" si="74"/>
        <v>-5.8608645879788099</v>
      </c>
      <c r="P243" s="22">
        <f t="shared" si="74"/>
        <v>28.404127985666349</v>
      </c>
      <c r="Q243" s="22">
        <f t="shared" si="74"/>
        <v>-24.705989986331431</v>
      </c>
      <c r="R243" s="22">
        <f t="shared" si="74"/>
        <v>13.53113283925876</v>
      </c>
      <c r="S243" s="22">
        <f t="shared" si="74"/>
        <v>6.8815880648991623</v>
      </c>
      <c r="T243" s="22">
        <f t="shared" si="74"/>
        <v>9.8743189585138111</v>
      </c>
      <c r="U243" s="22">
        <f t="shared" si="74"/>
        <v>-3.7518524962083291</v>
      </c>
      <c r="V243" s="22">
        <f t="shared" si="74"/>
        <v>-9.7840801455773061</v>
      </c>
      <c r="W243" s="22">
        <f t="shared" si="74"/>
        <v>-21.707525411395423</v>
      </c>
      <c r="X243" s="22">
        <f t="shared" si="74"/>
        <v>-12.400062925142379</v>
      </c>
      <c r="Y243" s="22">
        <f t="shared" si="74"/>
        <v>-0.60858626665452675</v>
      </c>
      <c r="Z243" s="22">
        <f t="shared" si="74"/>
        <v>16.91768847503505</v>
      </c>
      <c r="AA243" s="22">
        <f t="shared" si="74"/>
        <v>-20.35025053745602</v>
      </c>
      <c r="AB243" s="22">
        <f t="shared" si="74"/>
        <v>4.2265287148940587</v>
      </c>
      <c r="AC243" s="22">
        <f t="shared" si="74"/>
        <v>-24.784428549125593</v>
      </c>
      <c r="AD243" s="22">
        <f t="shared" si="74"/>
        <v>237.8972000467665</v>
      </c>
      <c r="AE243" s="23">
        <f t="shared" si="22"/>
        <v>1.0218340425714878</v>
      </c>
    </row>
    <row r="244" spans="1:31">
      <c r="A244" s="37" t="s">
        <v>112</v>
      </c>
      <c r="B244" s="4" t="s">
        <v>113</v>
      </c>
      <c r="C244" s="22" t="str">
        <f t="shared" ref="C244:D244" si="75">IFERROR((C38/B38*100-100),"--")</f>
        <v>--</v>
      </c>
      <c r="D244" s="22">
        <f t="shared" si="75"/>
        <v>-44.168049388619437</v>
      </c>
      <c r="E244" s="22">
        <f t="shared" ref="E244:AD244" si="76">IFERROR((E38/D38*100-100),"--")</f>
        <v>10.877813836172749</v>
      </c>
      <c r="F244" s="22">
        <f t="shared" si="76"/>
        <v>-9.9843538771410323</v>
      </c>
      <c r="G244" s="22">
        <f t="shared" si="76"/>
        <v>-17.171697050173265</v>
      </c>
      <c r="H244" s="22">
        <f t="shared" si="76"/>
        <v>19.700999694304173</v>
      </c>
      <c r="I244" s="22">
        <f t="shared" si="76"/>
        <v>-9.9341098555661631</v>
      </c>
      <c r="J244" s="22">
        <f t="shared" si="76"/>
        <v>5.0923621089150544</v>
      </c>
      <c r="K244" s="22">
        <f t="shared" si="76"/>
        <v>20.41089578232733</v>
      </c>
      <c r="L244" s="22">
        <f t="shared" si="76"/>
        <v>16.264471546986556</v>
      </c>
      <c r="M244" s="22">
        <f t="shared" si="76"/>
        <v>26.291918276574691</v>
      </c>
      <c r="N244" s="22">
        <f t="shared" si="76"/>
        <v>-10.096663650316344</v>
      </c>
      <c r="O244" s="22">
        <f t="shared" si="76"/>
        <v>8.4922314802662697</v>
      </c>
      <c r="P244" s="22">
        <f t="shared" si="76"/>
        <v>-4.5113596817485302</v>
      </c>
      <c r="Q244" s="22">
        <f t="shared" si="76"/>
        <v>-24.047073542871672</v>
      </c>
      <c r="R244" s="22">
        <f t="shared" si="76"/>
        <v>30.0872050669511</v>
      </c>
      <c r="S244" s="22">
        <f t="shared" si="76"/>
        <v>6.2229011142896269</v>
      </c>
      <c r="T244" s="22">
        <f t="shared" si="76"/>
        <v>-8.6133449887138909</v>
      </c>
      <c r="U244" s="22">
        <f t="shared" si="76"/>
        <v>0.11443294633366463</v>
      </c>
      <c r="V244" s="22">
        <f t="shared" si="76"/>
        <v>-9.0753166140971047</v>
      </c>
      <c r="W244" s="22">
        <f t="shared" si="76"/>
        <v>-15.121434693132571</v>
      </c>
      <c r="X244" s="22">
        <f t="shared" si="76"/>
        <v>-10.093196345385962</v>
      </c>
      <c r="Y244" s="22">
        <f t="shared" si="76"/>
        <v>2.4683151231207745</v>
      </c>
      <c r="Z244" s="22">
        <f t="shared" si="76"/>
        <v>5.8816426229382728</v>
      </c>
      <c r="AA244" s="22">
        <f t="shared" si="76"/>
        <v>-13.49884651916112</v>
      </c>
      <c r="AB244" s="22">
        <f t="shared" si="76"/>
        <v>-5.9017506728483937</v>
      </c>
      <c r="AC244" s="22">
        <f t="shared" si="76"/>
        <v>-20.058775241662531</v>
      </c>
      <c r="AD244" s="22">
        <f t="shared" si="76"/>
        <v>29.886157720179426</v>
      </c>
      <c r="AE244" s="23">
        <f t="shared" si="22"/>
        <v>0.97732277263173239</v>
      </c>
    </row>
    <row r="245" spans="1:31">
      <c r="A245" s="37" t="s">
        <v>114</v>
      </c>
      <c r="B245" s="4" t="s">
        <v>115</v>
      </c>
      <c r="C245" s="22" t="str">
        <f t="shared" ref="C245:D245" si="77">IFERROR((C39/B39*100-100),"--")</f>
        <v>--</v>
      </c>
      <c r="D245" s="22">
        <f t="shared" si="77"/>
        <v>54.643202844179058</v>
      </c>
      <c r="E245" s="22">
        <f t="shared" ref="E245:AD245" si="78">IFERROR((E39/D39*100-100),"--")</f>
        <v>14.784587468314811</v>
      </c>
      <c r="F245" s="22">
        <f t="shared" si="78"/>
        <v>38.499982394671292</v>
      </c>
      <c r="G245" s="22">
        <f t="shared" si="78"/>
        <v>-26.513848056670398</v>
      </c>
      <c r="H245" s="22">
        <f t="shared" si="78"/>
        <v>46.839855678070762</v>
      </c>
      <c r="I245" s="22">
        <f t="shared" si="78"/>
        <v>13.268746600943146</v>
      </c>
      <c r="J245" s="22">
        <f t="shared" si="78"/>
        <v>2.0474717550104344</v>
      </c>
      <c r="K245" s="22">
        <f t="shared" si="78"/>
        <v>6.9212279453138024</v>
      </c>
      <c r="L245" s="22">
        <f t="shared" si="78"/>
        <v>-19.346542968245913</v>
      </c>
      <c r="M245" s="22">
        <f t="shared" si="78"/>
        <v>47.878699273263635</v>
      </c>
      <c r="N245" s="22">
        <f t="shared" si="78"/>
        <v>1.3098765049228973</v>
      </c>
      <c r="O245" s="22">
        <f t="shared" si="78"/>
        <v>27.893017249624762</v>
      </c>
      <c r="P245" s="22">
        <f t="shared" si="78"/>
        <v>2.7378866806584625</v>
      </c>
      <c r="Q245" s="22">
        <f t="shared" si="78"/>
        <v>-8.8782187798133236</v>
      </c>
      <c r="R245" s="22">
        <f t="shared" si="78"/>
        <v>19.782437662646572</v>
      </c>
      <c r="S245" s="22">
        <f t="shared" si="78"/>
        <v>18.005881800438914</v>
      </c>
      <c r="T245" s="22">
        <f t="shared" si="78"/>
        <v>6.9945003071355245</v>
      </c>
      <c r="U245" s="22">
        <f t="shared" si="78"/>
        <v>-12.517495973379283</v>
      </c>
      <c r="V245" s="22">
        <f t="shared" si="78"/>
        <v>6.5927929833877101</v>
      </c>
      <c r="W245" s="22">
        <f t="shared" si="78"/>
        <v>-14.573678124693473</v>
      </c>
      <c r="X245" s="22">
        <f t="shared" si="78"/>
        <v>14.727034502538601</v>
      </c>
      <c r="Y245" s="22">
        <f t="shared" si="78"/>
        <v>-16.168303612910933</v>
      </c>
      <c r="Z245" s="22">
        <f t="shared" si="78"/>
        <v>11.466786599959164</v>
      </c>
      <c r="AA245" s="22">
        <f t="shared" si="78"/>
        <v>-13.687191566558852</v>
      </c>
      <c r="AB245" s="22">
        <f t="shared" si="78"/>
        <v>1.0192616451694505</v>
      </c>
      <c r="AC245" s="22">
        <f t="shared" si="78"/>
        <v>0.94934539762037673</v>
      </c>
      <c r="AD245" s="22">
        <f t="shared" si="78"/>
        <v>-4.1460897228042626</v>
      </c>
      <c r="AE245" s="23">
        <f t="shared" si="22"/>
        <v>1.0604199770650875</v>
      </c>
    </row>
    <row r="246" spans="1:31">
      <c r="A246" s="37" t="s">
        <v>116</v>
      </c>
      <c r="B246" s="4" t="s">
        <v>117</v>
      </c>
      <c r="C246" s="22" t="str">
        <f t="shared" ref="C246:D246" si="79">IFERROR((C40/B40*100-100),"--")</f>
        <v>--</v>
      </c>
      <c r="D246" s="22">
        <f t="shared" si="79"/>
        <v>545.01212871287123</v>
      </c>
      <c r="E246" s="22">
        <f t="shared" ref="E246:AD246" si="80">IFERROR((E40/D40*100-100),"--")</f>
        <v>61.92777972059892</v>
      </c>
      <c r="F246" s="22">
        <f t="shared" si="80"/>
        <v>-29.22331989060288</v>
      </c>
      <c r="G246" s="22">
        <f t="shared" si="80"/>
        <v>-86.16569093072863</v>
      </c>
      <c r="H246" s="22">
        <f t="shared" si="80"/>
        <v>148.28776122705838</v>
      </c>
      <c r="I246" s="22">
        <f t="shared" si="80"/>
        <v>21.225869613050378</v>
      </c>
      <c r="J246" s="22">
        <f t="shared" si="80"/>
        <v>-77.199190852390757</v>
      </c>
      <c r="K246" s="22">
        <f t="shared" si="80"/>
        <v>18.596011088259672</v>
      </c>
      <c r="L246" s="22">
        <f t="shared" si="80"/>
        <v>26.900806152863169</v>
      </c>
      <c r="M246" s="22">
        <f t="shared" si="80"/>
        <v>-15.168726459293623</v>
      </c>
      <c r="N246" s="22">
        <f t="shared" si="80"/>
        <v>36.199282874626192</v>
      </c>
      <c r="O246" s="22">
        <f t="shared" si="80"/>
        <v>100.6825258207202</v>
      </c>
      <c r="P246" s="22">
        <f t="shared" si="80"/>
        <v>584.0787785194434</v>
      </c>
      <c r="Q246" s="22">
        <f t="shared" si="80"/>
        <v>-11.681835688121751</v>
      </c>
      <c r="R246" s="22">
        <f t="shared" si="80"/>
        <v>-16.476795334679579</v>
      </c>
      <c r="S246" s="22">
        <f t="shared" si="80"/>
        <v>-58.553369028420207</v>
      </c>
      <c r="T246" s="22">
        <f t="shared" si="80"/>
        <v>149.45882086880667</v>
      </c>
      <c r="U246" s="22">
        <f t="shared" si="80"/>
        <v>-48.190787662193657</v>
      </c>
      <c r="V246" s="22">
        <f t="shared" si="80"/>
        <v>-3.9440076688711372</v>
      </c>
      <c r="W246" s="22">
        <f t="shared" si="80"/>
        <v>-40.400206255424763</v>
      </c>
      <c r="X246" s="22">
        <f t="shared" si="80"/>
        <v>22.622991198570276</v>
      </c>
      <c r="Y246" s="22">
        <f t="shared" si="80"/>
        <v>40.312936784928155</v>
      </c>
      <c r="Z246" s="22">
        <f t="shared" si="80"/>
        <v>302.86487275260725</v>
      </c>
      <c r="AA246" s="22">
        <f t="shared" si="80"/>
        <v>-52.33289339583478</v>
      </c>
      <c r="AB246" s="22">
        <f t="shared" si="80"/>
        <v>7.4406979169034742</v>
      </c>
      <c r="AC246" s="22">
        <f t="shared" si="80"/>
        <v>-68.2843593794302</v>
      </c>
      <c r="AD246" s="22">
        <f t="shared" si="80"/>
        <v>338.48894822284035</v>
      </c>
      <c r="AE246" s="23">
        <f t="shared" si="22"/>
        <v>1.1102780395132663</v>
      </c>
    </row>
    <row r="247" spans="1:31">
      <c r="A247" s="37" t="s">
        <v>118</v>
      </c>
      <c r="B247" s="4" t="s">
        <v>119</v>
      </c>
      <c r="C247" s="22" t="str">
        <f t="shared" ref="C247:D247" si="81">IFERROR((C41/B41*100-100),"--")</f>
        <v>--</v>
      </c>
      <c r="D247" s="22">
        <f t="shared" si="81"/>
        <v>53.675262535642275</v>
      </c>
      <c r="E247" s="22">
        <f t="shared" ref="E247:AD247" si="82">IFERROR((E41/D41*100-100),"--")</f>
        <v>1.2249781259562837</v>
      </c>
      <c r="F247" s="22">
        <f t="shared" si="82"/>
        <v>-2.0228321715885329</v>
      </c>
      <c r="G247" s="22">
        <f t="shared" si="82"/>
        <v>-5.85022561292989</v>
      </c>
      <c r="H247" s="22">
        <f t="shared" si="82"/>
        <v>27.427050349823773</v>
      </c>
      <c r="I247" s="22">
        <f t="shared" si="82"/>
        <v>18.349011522525814</v>
      </c>
      <c r="J247" s="22">
        <f t="shared" si="82"/>
        <v>15.953984802019193</v>
      </c>
      <c r="K247" s="22">
        <f t="shared" si="82"/>
        <v>17.576757670501081</v>
      </c>
      <c r="L247" s="22">
        <f t="shared" si="82"/>
        <v>6.2030570782414287</v>
      </c>
      <c r="M247" s="22">
        <f t="shared" si="82"/>
        <v>42.539117082738045</v>
      </c>
      <c r="N247" s="22">
        <f t="shared" si="82"/>
        <v>5.4687503041312482</v>
      </c>
      <c r="O247" s="22">
        <f t="shared" si="82"/>
        <v>3.6109329985621201</v>
      </c>
      <c r="P247" s="22">
        <f t="shared" si="82"/>
        <v>10.457979450730861</v>
      </c>
      <c r="Q247" s="22">
        <f t="shared" si="82"/>
        <v>-25.35015985837795</v>
      </c>
      <c r="R247" s="22">
        <f t="shared" si="82"/>
        <v>11.549519623062395</v>
      </c>
      <c r="S247" s="22">
        <f t="shared" si="82"/>
        <v>9.8148316838984044</v>
      </c>
      <c r="T247" s="22">
        <f t="shared" si="82"/>
        <v>14.969316479488043</v>
      </c>
      <c r="U247" s="22">
        <f t="shared" si="82"/>
        <v>2.6893508891910187</v>
      </c>
      <c r="V247" s="22">
        <f t="shared" si="82"/>
        <v>-0.12798809819427959</v>
      </c>
      <c r="W247" s="22">
        <f t="shared" si="82"/>
        <v>11.840554549424738</v>
      </c>
      <c r="X247" s="22">
        <f t="shared" si="82"/>
        <v>-0.77872743889211904</v>
      </c>
      <c r="Y247" s="22">
        <f t="shared" si="82"/>
        <v>2.4861775042974301</v>
      </c>
      <c r="Z247" s="22">
        <f t="shared" si="82"/>
        <v>-5.8939479357508588</v>
      </c>
      <c r="AA247" s="22">
        <f t="shared" si="82"/>
        <v>1.4400669014042364</v>
      </c>
      <c r="AB247" s="22">
        <f t="shared" si="82"/>
        <v>-3.7982374004171504</v>
      </c>
      <c r="AC247" s="22">
        <f t="shared" si="82"/>
        <v>32.833449047836325</v>
      </c>
      <c r="AD247" s="22">
        <f t="shared" si="82"/>
        <v>8.6636552171925842</v>
      </c>
      <c r="AE247" s="23">
        <f t="shared" si="22"/>
        <v>1.0806024746833487</v>
      </c>
    </row>
    <row r="248" spans="1:31">
      <c r="A248" s="37" t="s">
        <v>120</v>
      </c>
      <c r="B248" s="4" t="s">
        <v>121</v>
      </c>
      <c r="C248" s="22" t="str">
        <f t="shared" ref="C248:D248" si="83">IFERROR((C42/B42*100-100),"--")</f>
        <v>--</v>
      </c>
      <c r="D248" s="22">
        <f t="shared" si="83"/>
        <v>35.762670356278079</v>
      </c>
      <c r="E248" s="22">
        <f t="shared" ref="E248:AD248" si="84">IFERROR((E42/D42*100-100),"--")</f>
        <v>41.577907690256893</v>
      </c>
      <c r="F248" s="22">
        <f t="shared" si="84"/>
        <v>17.278455171309702</v>
      </c>
      <c r="G248" s="22">
        <f t="shared" si="84"/>
        <v>29.08730309132369</v>
      </c>
      <c r="H248" s="22">
        <f t="shared" si="84"/>
        <v>21.238611190635524</v>
      </c>
      <c r="I248" s="22">
        <f t="shared" si="84"/>
        <v>65.951820675736059</v>
      </c>
      <c r="J248" s="22">
        <f t="shared" si="84"/>
        <v>54.994033952940413</v>
      </c>
      <c r="K248" s="22">
        <f t="shared" si="84"/>
        <v>-15.827830451085873</v>
      </c>
      <c r="L248" s="22">
        <f t="shared" si="84"/>
        <v>-6.6086172901612485</v>
      </c>
      <c r="M248" s="22">
        <f t="shared" si="84"/>
        <v>31.973123076683919</v>
      </c>
      <c r="N248" s="22">
        <f t="shared" si="84"/>
        <v>6.2788162162947856</v>
      </c>
      <c r="O248" s="22">
        <f t="shared" si="84"/>
        <v>13.234133391945903</v>
      </c>
      <c r="P248" s="22">
        <f t="shared" si="84"/>
        <v>18.56465334464221</v>
      </c>
      <c r="Q248" s="22">
        <f t="shared" si="84"/>
        <v>14.364008225795047</v>
      </c>
      <c r="R248" s="22">
        <f t="shared" si="84"/>
        <v>19.26081397983252</v>
      </c>
      <c r="S248" s="22">
        <f t="shared" si="84"/>
        <v>19.640289360348234</v>
      </c>
      <c r="T248" s="22">
        <f t="shared" si="84"/>
        <v>7.8466355635341074</v>
      </c>
      <c r="U248" s="22">
        <f t="shared" si="84"/>
        <v>-2.8234426703886726</v>
      </c>
      <c r="V248" s="22">
        <f t="shared" si="84"/>
        <v>5.9989825097136276</v>
      </c>
      <c r="W248" s="22">
        <f t="shared" si="84"/>
        <v>-1.9969169712812658</v>
      </c>
      <c r="X248" s="22">
        <f t="shared" si="84"/>
        <v>-3.4753681965520968</v>
      </c>
      <c r="Y248" s="22">
        <f t="shared" si="84"/>
        <v>-2.6436295568502288</v>
      </c>
      <c r="Z248" s="22">
        <f t="shared" si="84"/>
        <v>-2.5033555417955426</v>
      </c>
      <c r="AA248" s="22">
        <f t="shared" si="84"/>
        <v>-3.4447744020235262</v>
      </c>
      <c r="AB248" s="22">
        <f t="shared" si="84"/>
        <v>-7.532164918751306</v>
      </c>
      <c r="AC248" s="22">
        <f t="shared" si="84"/>
        <v>6.7846809991094119</v>
      </c>
      <c r="AD248" s="22">
        <f t="shared" si="84"/>
        <v>10.962744818275212</v>
      </c>
      <c r="AE248" s="23">
        <f t="shared" si="22"/>
        <v>1.1187177364759879</v>
      </c>
    </row>
    <row r="249" spans="1:31">
      <c r="A249" s="37" t="s">
        <v>122</v>
      </c>
      <c r="B249" s="4" t="s">
        <v>123</v>
      </c>
      <c r="C249" s="22" t="str">
        <f t="shared" ref="C249:D249" si="85">IFERROR((C43/B43*100-100),"--")</f>
        <v>--</v>
      </c>
      <c r="D249" s="22">
        <f t="shared" si="85"/>
        <v>18.274046242774574</v>
      </c>
      <c r="E249" s="22">
        <f t="shared" ref="E249:AD249" si="86">IFERROR((E43/D43*100-100),"--")</f>
        <v>45.922690567267836</v>
      </c>
      <c r="F249" s="22">
        <f t="shared" si="86"/>
        <v>43.644491697992919</v>
      </c>
      <c r="G249" s="22">
        <f t="shared" si="86"/>
        <v>28.107871356952387</v>
      </c>
      <c r="H249" s="22">
        <f t="shared" si="86"/>
        <v>18.97497045534287</v>
      </c>
      <c r="I249" s="22">
        <f t="shared" si="86"/>
        <v>36.756422609162968</v>
      </c>
      <c r="J249" s="22">
        <f t="shared" si="86"/>
        <v>-4.7350528511712469</v>
      </c>
      <c r="K249" s="22">
        <f t="shared" si="86"/>
        <v>-23.439190566091924</v>
      </c>
      <c r="L249" s="22">
        <f t="shared" si="86"/>
        <v>11.094042566815148</v>
      </c>
      <c r="M249" s="22">
        <f t="shared" si="86"/>
        <v>13.044030169219084</v>
      </c>
      <c r="N249" s="22">
        <f t="shared" si="86"/>
        <v>16.069290556614476</v>
      </c>
      <c r="O249" s="22">
        <f t="shared" si="86"/>
        <v>31.617337177121783</v>
      </c>
      <c r="P249" s="22">
        <f t="shared" si="86"/>
        <v>40.953443071585468</v>
      </c>
      <c r="Q249" s="22">
        <f t="shared" si="86"/>
        <v>8.0783043924087536</v>
      </c>
      <c r="R249" s="22">
        <f t="shared" si="86"/>
        <v>16.129268521620219</v>
      </c>
      <c r="S249" s="22">
        <f t="shared" si="86"/>
        <v>19.364110587146826</v>
      </c>
      <c r="T249" s="22">
        <f t="shared" si="86"/>
        <v>9.6778962800540853</v>
      </c>
      <c r="U249" s="22">
        <f t="shared" si="86"/>
        <v>14.468771927693069</v>
      </c>
      <c r="V249" s="22">
        <f t="shared" si="86"/>
        <v>-9.2545666710908563</v>
      </c>
      <c r="W249" s="22">
        <f t="shared" si="86"/>
        <v>-7.6134250192894939</v>
      </c>
      <c r="X249" s="22">
        <f t="shared" si="86"/>
        <v>-7.0095282056311703</v>
      </c>
      <c r="Y249" s="22">
        <f t="shared" si="86"/>
        <v>-0.45348363726152741</v>
      </c>
      <c r="Z249" s="22">
        <f t="shared" si="86"/>
        <v>13.464079579047123</v>
      </c>
      <c r="AA249" s="22">
        <f t="shared" si="86"/>
        <v>1.5665423671906211</v>
      </c>
      <c r="AB249" s="22">
        <f t="shared" si="86"/>
        <v>-0.65721902465823234</v>
      </c>
      <c r="AC249" s="22">
        <f t="shared" si="86"/>
        <v>12.878397373772472</v>
      </c>
      <c r="AD249" s="22">
        <f t="shared" si="86"/>
        <v>7.1261170164840166</v>
      </c>
      <c r="AE249" s="23">
        <f t="shared" si="22"/>
        <v>1.1140906141981786</v>
      </c>
    </row>
    <row r="250" spans="1:31">
      <c r="A250" s="37" t="s">
        <v>124</v>
      </c>
      <c r="B250" s="4" t="s">
        <v>125</v>
      </c>
      <c r="C250" s="22" t="str">
        <f t="shared" ref="C250:D250" si="87">IFERROR((C44/B44*100-100),"--")</f>
        <v>--</v>
      </c>
      <c r="D250" s="22">
        <f t="shared" si="87"/>
        <v>82.088446655610795</v>
      </c>
      <c r="E250" s="22">
        <f t="shared" ref="E250:AD250" si="88">IFERROR((E44/D44*100-100),"--")</f>
        <v>33.448472668322239</v>
      </c>
      <c r="F250" s="22">
        <f t="shared" si="88"/>
        <v>7.4100850682224717</v>
      </c>
      <c r="G250" s="22">
        <f t="shared" si="88"/>
        <v>-2.3672793538319183</v>
      </c>
      <c r="H250" s="22">
        <f t="shared" si="88"/>
        <v>1.7310360162482681</v>
      </c>
      <c r="I250" s="22">
        <f t="shared" si="88"/>
        <v>1.5216052982809742</v>
      </c>
      <c r="J250" s="22">
        <f t="shared" si="88"/>
        <v>10.172684570510853</v>
      </c>
      <c r="K250" s="22">
        <f t="shared" si="88"/>
        <v>19.848905262844823</v>
      </c>
      <c r="L250" s="22">
        <f t="shared" si="88"/>
        <v>35.691562824415882</v>
      </c>
      <c r="M250" s="22">
        <f t="shared" si="88"/>
        <v>12.285321787540809</v>
      </c>
      <c r="N250" s="22">
        <f t="shared" si="88"/>
        <v>23.580308900343709</v>
      </c>
      <c r="O250" s="22">
        <f t="shared" si="88"/>
        <v>21.188946447622811</v>
      </c>
      <c r="P250" s="22">
        <f t="shared" si="88"/>
        <v>36.966764016928408</v>
      </c>
      <c r="Q250" s="22">
        <f t="shared" si="88"/>
        <v>-30.490069471858732</v>
      </c>
      <c r="R250" s="22">
        <f t="shared" si="88"/>
        <v>38.884099210056917</v>
      </c>
      <c r="S250" s="22">
        <f t="shared" si="88"/>
        <v>11.051166510263073</v>
      </c>
      <c r="T250" s="22">
        <f t="shared" si="88"/>
        <v>21.350307341864976</v>
      </c>
      <c r="U250" s="22">
        <f t="shared" si="88"/>
        <v>-5.761135503344903</v>
      </c>
      <c r="V250" s="22">
        <f t="shared" si="88"/>
        <v>13.077995353523406</v>
      </c>
      <c r="W250" s="22">
        <f t="shared" si="88"/>
        <v>5.8512256246966245</v>
      </c>
      <c r="X250" s="22">
        <f t="shared" si="88"/>
        <v>-9.8213204923327027</v>
      </c>
      <c r="Y250" s="22">
        <f t="shared" si="88"/>
        <v>-2.361689759303303</v>
      </c>
      <c r="Z250" s="22">
        <f t="shared" si="88"/>
        <v>0.79508023008195039</v>
      </c>
      <c r="AA250" s="22">
        <f t="shared" si="88"/>
        <v>7.8009262072762624</v>
      </c>
      <c r="AB250" s="22">
        <f t="shared" si="88"/>
        <v>-13.920788931267055</v>
      </c>
      <c r="AC250" s="22">
        <f t="shared" si="88"/>
        <v>21.082688420683056</v>
      </c>
      <c r="AD250" s="22">
        <f t="shared" si="88"/>
        <v>24.230695704693346</v>
      </c>
      <c r="AE250" s="23">
        <f t="shared" si="22"/>
        <v>1.11241051027772</v>
      </c>
    </row>
    <row r="251" spans="1:31">
      <c r="A251" s="37" t="s">
        <v>126</v>
      </c>
      <c r="B251" s="4" t="s">
        <v>127</v>
      </c>
      <c r="C251" s="22" t="str">
        <f t="shared" ref="C251:D251" si="89">IFERROR((C45/B45*100-100),"--")</f>
        <v>--</v>
      </c>
      <c r="D251" s="22">
        <f t="shared" si="89"/>
        <v>15420.433333333332</v>
      </c>
      <c r="E251" s="22">
        <f t="shared" ref="E251:AD251" si="90">IFERROR((E45/D45*100-100),"--")</f>
        <v>-59.632140855173716</v>
      </c>
      <c r="F251" s="22">
        <f t="shared" si="90"/>
        <v>-55.820981283052603</v>
      </c>
      <c r="G251" s="22">
        <f t="shared" si="90"/>
        <v>156.73185770370191</v>
      </c>
      <c r="H251" s="22">
        <f t="shared" si="90"/>
        <v>86.358796350587511</v>
      </c>
      <c r="I251" s="22">
        <f t="shared" si="90"/>
        <v>538.1347079833572</v>
      </c>
      <c r="J251" s="22">
        <f t="shared" si="90"/>
        <v>-28.317566903948702</v>
      </c>
      <c r="K251" s="22">
        <f t="shared" si="90"/>
        <v>-11.254423406761944</v>
      </c>
      <c r="L251" s="22">
        <f t="shared" si="90"/>
        <v>132.57190015823488</v>
      </c>
      <c r="M251" s="22">
        <f t="shared" si="90"/>
        <v>-39.391628837977862</v>
      </c>
      <c r="N251" s="22">
        <f t="shared" si="90"/>
        <v>-49.593509167047877</v>
      </c>
      <c r="O251" s="22">
        <f t="shared" si="90"/>
        <v>298.47563662765577</v>
      </c>
      <c r="P251" s="22">
        <f t="shared" si="90"/>
        <v>22.066148425742455</v>
      </c>
      <c r="Q251" s="22">
        <f t="shared" si="90"/>
        <v>3.012108068385615</v>
      </c>
      <c r="R251" s="22">
        <f t="shared" si="90"/>
        <v>37.710253752682348</v>
      </c>
      <c r="S251" s="22">
        <f t="shared" si="90"/>
        <v>-13.267968483223513</v>
      </c>
      <c r="T251" s="22">
        <f t="shared" si="90"/>
        <v>-8.4871639144538165</v>
      </c>
      <c r="U251" s="22">
        <f t="shared" si="90"/>
        <v>37.229422122919857</v>
      </c>
      <c r="V251" s="22">
        <f t="shared" si="90"/>
        <v>-28.326883968798739</v>
      </c>
      <c r="W251" s="22">
        <f t="shared" si="90"/>
        <v>13.960627899385102</v>
      </c>
      <c r="X251" s="22">
        <f t="shared" si="90"/>
        <v>-51.325865729555609</v>
      </c>
      <c r="Y251" s="22">
        <f t="shared" si="90"/>
        <v>-54.620164104013924</v>
      </c>
      <c r="Z251" s="22">
        <f t="shared" si="90"/>
        <v>-59.439029664583984</v>
      </c>
      <c r="AA251" s="22">
        <f t="shared" si="90"/>
        <v>-7.0120988535840354</v>
      </c>
      <c r="AB251" s="22">
        <f t="shared" si="90"/>
        <v>145.93546779788849</v>
      </c>
      <c r="AC251" s="22">
        <f t="shared" si="90"/>
        <v>-69.065187963612473</v>
      </c>
      <c r="AD251" s="22">
        <f t="shared" si="90"/>
        <v>24.732646707876185</v>
      </c>
      <c r="AE251" s="23">
        <f t="shared" si="22"/>
        <v>1.2050408557762451</v>
      </c>
    </row>
    <row r="252" spans="1:31">
      <c r="A252" s="37" t="s">
        <v>128</v>
      </c>
      <c r="B252" s="4" t="s">
        <v>129</v>
      </c>
      <c r="C252" s="22" t="str">
        <f t="shared" ref="C252:D252" si="91">IFERROR((C46/B46*100-100),"--")</f>
        <v>--</v>
      </c>
      <c r="D252" s="22">
        <f t="shared" si="91"/>
        <v>56.899626679940297</v>
      </c>
      <c r="E252" s="22">
        <f t="shared" ref="E252:AD252" si="92">IFERROR((E46/D46*100-100),"--")</f>
        <v>-11.570982453518894</v>
      </c>
      <c r="F252" s="22">
        <f t="shared" si="92"/>
        <v>4.9374090320562658</v>
      </c>
      <c r="G252" s="22">
        <f t="shared" si="92"/>
        <v>-46.326445316806875</v>
      </c>
      <c r="H252" s="22">
        <f t="shared" si="92"/>
        <v>36.068888576778136</v>
      </c>
      <c r="I252" s="22">
        <f t="shared" si="92"/>
        <v>-34.730442215482398</v>
      </c>
      <c r="J252" s="22">
        <f t="shared" si="92"/>
        <v>132.08196646063763</v>
      </c>
      <c r="K252" s="22">
        <f t="shared" si="92"/>
        <v>133.00969568656367</v>
      </c>
      <c r="L252" s="22">
        <f t="shared" si="92"/>
        <v>-20.443558769872567</v>
      </c>
      <c r="M252" s="22">
        <f t="shared" si="92"/>
        <v>6.4576078824146066</v>
      </c>
      <c r="N252" s="22">
        <f t="shared" si="92"/>
        <v>1.6029218601137529</v>
      </c>
      <c r="O252" s="22">
        <f t="shared" si="92"/>
        <v>-44.342822962617198</v>
      </c>
      <c r="P252" s="22">
        <f t="shared" si="92"/>
        <v>-54.172863820097525</v>
      </c>
      <c r="Q252" s="22">
        <f t="shared" si="92"/>
        <v>-17.8693403266643</v>
      </c>
      <c r="R252" s="22">
        <f t="shared" si="92"/>
        <v>37.522977865101069</v>
      </c>
      <c r="S252" s="22">
        <f t="shared" si="92"/>
        <v>-11.315156004197519</v>
      </c>
      <c r="T252" s="22">
        <f t="shared" si="92"/>
        <v>-16.842613896171429</v>
      </c>
      <c r="U252" s="22">
        <f t="shared" si="92"/>
        <v>27.628101661594712</v>
      </c>
      <c r="V252" s="22">
        <f t="shared" si="92"/>
        <v>-45.219533156335842</v>
      </c>
      <c r="W252" s="22">
        <f t="shared" si="92"/>
        <v>-20.621906382016192</v>
      </c>
      <c r="X252" s="22">
        <f t="shared" si="92"/>
        <v>24.359730154020312</v>
      </c>
      <c r="Y252" s="22">
        <f t="shared" si="92"/>
        <v>-43.781927037128909</v>
      </c>
      <c r="Z252" s="22">
        <f t="shared" si="92"/>
        <v>35.259099713565632</v>
      </c>
      <c r="AA252" s="22">
        <f t="shared" si="92"/>
        <v>27.357637717780165</v>
      </c>
      <c r="AB252" s="22">
        <f t="shared" si="92"/>
        <v>-30.090378151214907</v>
      </c>
      <c r="AC252" s="22">
        <f t="shared" si="92"/>
        <v>-23.160377138793962</v>
      </c>
      <c r="AD252" s="22">
        <f t="shared" si="92"/>
        <v>-22.374498417970884</v>
      </c>
      <c r="AE252" s="23">
        <f t="shared" si="22"/>
        <v>0.94263128397128404</v>
      </c>
    </row>
    <row r="253" spans="1:31">
      <c r="A253" s="37" t="s">
        <v>130</v>
      </c>
      <c r="B253" s="4" t="s">
        <v>131</v>
      </c>
      <c r="C253" s="22" t="str">
        <f t="shared" ref="C253:D253" si="93">IFERROR((C47/B47*100-100),"--")</f>
        <v>--</v>
      </c>
      <c r="D253" s="22">
        <f t="shared" si="93"/>
        <v>22.416206723532355</v>
      </c>
      <c r="E253" s="22">
        <f t="shared" ref="E253:AD253" si="94">IFERROR((E47/D47*100-100),"--")</f>
        <v>20.091252332030592</v>
      </c>
      <c r="F253" s="22">
        <f t="shared" si="94"/>
        <v>31.679224218716314</v>
      </c>
      <c r="G253" s="22">
        <f t="shared" si="94"/>
        <v>-7.7953496513601408</v>
      </c>
      <c r="H253" s="22">
        <f t="shared" si="94"/>
        <v>14.960612398158872</v>
      </c>
      <c r="I253" s="22">
        <f t="shared" si="94"/>
        <v>5.9741938917738082</v>
      </c>
      <c r="J253" s="22">
        <f t="shared" si="94"/>
        <v>19.179727295161527</v>
      </c>
      <c r="K253" s="22">
        <f t="shared" si="94"/>
        <v>19.718513691732099</v>
      </c>
      <c r="L253" s="22">
        <f t="shared" si="94"/>
        <v>16.147061859713091</v>
      </c>
      <c r="M253" s="22">
        <f t="shared" si="94"/>
        <v>10.581343035537842</v>
      </c>
      <c r="N253" s="22">
        <f t="shared" si="94"/>
        <v>3.5416015899409246</v>
      </c>
      <c r="O253" s="22">
        <f t="shared" si="94"/>
        <v>27.135378441050293</v>
      </c>
      <c r="P253" s="22">
        <f t="shared" si="94"/>
        <v>32.897628030621917</v>
      </c>
      <c r="Q253" s="22">
        <f t="shared" si="94"/>
        <v>-11.558080279459446</v>
      </c>
      <c r="R253" s="22">
        <f t="shared" si="94"/>
        <v>17.536035290733381</v>
      </c>
      <c r="S253" s="22">
        <f t="shared" si="94"/>
        <v>15.336888973245848</v>
      </c>
      <c r="T253" s="22">
        <f t="shared" si="94"/>
        <v>8.7165762212507332</v>
      </c>
      <c r="U253" s="22">
        <f t="shared" si="94"/>
        <v>7.2047258471357196</v>
      </c>
      <c r="V253" s="22">
        <f t="shared" si="94"/>
        <v>-6.0792150654336723</v>
      </c>
      <c r="W253" s="22">
        <f t="shared" si="94"/>
        <v>-8.004871670777419</v>
      </c>
      <c r="X253" s="22">
        <f t="shared" si="94"/>
        <v>1.6691333645888022</v>
      </c>
      <c r="Y253" s="22">
        <f t="shared" si="94"/>
        <v>-2.9324784916572924</v>
      </c>
      <c r="Z253" s="22">
        <f t="shared" si="94"/>
        <v>6.4714248882954877</v>
      </c>
      <c r="AA253" s="22">
        <f t="shared" si="94"/>
        <v>4.9147069992000922</v>
      </c>
      <c r="AB253" s="22">
        <f t="shared" si="94"/>
        <v>7.9960934769091097</v>
      </c>
      <c r="AC253" s="22">
        <f t="shared" si="94"/>
        <v>12.087979410248224</v>
      </c>
      <c r="AD253" s="22">
        <f t="shared" si="94"/>
        <v>13.531929355377684</v>
      </c>
      <c r="AE253" s="23">
        <f t="shared" si="22"/>
        <v>1.0951781128514391</v>
      </c>
    </row>
    <row r="254" spans="1:31">
      <c r="A254" s="37" t="s">
        <v>132</v>
      </c>
      <c r="B254" s="4" t="s">
        <v>133</v>
      </c>
      <c r="C254" s="22" t="str">
        <f t="shared" ref="C254:D254" si="95">IFERROR((C48/B48*100-100),"--")</f>
        <v>--</v>
      </c>
      <c r="D254" s="22">
        <f t="shared" si="95"/>
        <v>29.604419715934426</v>
      </c>
      <c r="E254" s="22">
        <f t="shared" ref="E254:AD254" si="96">IFERROR((E48/D48*100-100),"--")</f>
        <v>20.127512365268615</v>
      </c>
      <c r="F254" s="22">
        <f t="shared" si="96"/>
        <v>24.963779508425972</v>
      </c>
      <c r="G254" s="22">
        <f t="shared" si="96"/>
        <v>2.5087269037816355</v>
      </c>
      <c r="H254" s="22">
        <f t="shared" si="96"/>
        <v>20.938598393348371</v>
      </c>
      <c r="I254" s="22">
        <f t="shared" si="96"/>
        <v>-6.8577578512471433</v>
      </c>
      <c r="J254" s="22">
        <f t="shared" si="96"/>
        <v>1.8314568224081569</v>
      </c>
      <c r="K254" s="22">
        <f t="shared" si="96"/>
        <v>16.313776703035799</v>
      </c>
      <c r="L254" s="22">
        <f t="shared" si="96"/>
        <v>7.7560232204520076</v>
      </c>
      <c r="M254" s="22">
        <f t="shared" si="96"/>
        <v>33.455725367135614</v>
      </c>
      <c r="N254" s="22">
        <f t="shared" si="96"/>
        <v>-5.3145594145448456</v>
      </c>
      <c r="O254" s="22">
        <f t="shared" si="96"/>
        <v>23.688564331074573</v>
      </c>
      <c r="P254" s="22">
        <f t="shared" si="96"/>
        <v>11.730788512147214</v>
      </c>
      <c r="Q254" s="22">
        <f t="shared" si="96"/>
        <v>-15.451361445361016</v>
      </c>
      <c r="R254" s="22">
        <f t="shared" si="96"/>
        <v>31.063237276489161</v>
      </c>
      <c r="S254" s="22">
        <f t="shared" si="96"/>
        <v>14.899525548096278</v>
      </c>
      <c r="T254" s="22">
        <f t="shared" si="96"/>
        <v>10.300042440717874</v>
      </c>
      <c r="U254" s="22">
        <f t="shared" si="96"/>
        <v>-6.3801832415340414</v>
      </c>
      <c r="V254" s="22">
        <f t="shared" si="96"/>
        <v>-2.4146142437808606</v>
      </c>
      <c r="W254" s="22">
        <f t="shared" si="96"/>
        <v>-4.6651965675722806</v>
      </c>
      <c r="X254" s="22">
        <f t="shared" si="96"/>
        <v>4.3921577992720415</v>
      </c>
      <c r="Y254" s="22">
        <f t="shared" si="96"/>
        <v>4.2729809105587435</v>
      </c>
      <c r="Z254" s="22">
        <f t="shared" si="96"/>
        <v>6.4546940765867618</v>
      </c>
      <c r="AA254" s="22">
        <f t="shared" si="96"/>
        <v>0.5696461127833885</v>
      </c>
      <c r="AB254" s="22">
        <f t="shared" si="96"/>
        <v>5.3389061336522445</v>
      </c>
      <c r="AC254" s="22">
        <f t="shared" si="96"/>
        <v>52.046285575314982</v>
      </c>
      <c r="AD254" s="22">
        <f t="shared" si="96"/>
        <v>15.798782366596001</v>
      </c>
      <c r="AE254" s="23">
        <f t="shared" si="22"/>
        <v>1.0966424863248685</v>
      </c>
    </row>
    <row r="255" spans="1:31">
      <c r="A255" s="37" t="s">
        <v>134</v>
      </c>
      <c r="B255" s="4" t="s">
        <v>135</v>
      </c>
      <c r="C255" s="22" t="str">
        <f t="shared" ref="C255:D255" si="97">IFERROR((C49/B49*100-100),"--")</f>
        <v>--</v>
      </c>
      <c r="D255" s="22">
        <f t="shared" si="97"/>
        <v>16.358796972513616</v>
      </c>
      <c r="E255" s="22">
        <f t="shared" ref="E255:AD255" si="98">IFERROR((E49/D49*100-100),"--")</f>
        <v>52.396815649834195</v>
      </c>
      <c r="F255" s="22">
        <f t="shared" si="98"/>
        <v>5.3924204148652706</v>
      </c>
      <c r="G255" s="22">
        <f t="shared" si="98"/>
        <v>-3.276568095726816</v>
      </c>
      <c r="H255" s="22">
        <f t="shared" si="98"/>
        <v>11.28352286375187</v>
      </c>
      <c r="I255" s="22">
        <f t="shared" si="98"/>
        <v>-6.483948796099483</v>
      </c>
      <c r="J255" s="22">
        <f t="shared" si="98"/>
        <v>-7.4531349039969541</v>
      </c>
      <c r="K255" s="22">
        <f t="shared" si="98"/>
        <v>34.027764483533588</v>
      </c>
      <c r="L255" s="22">
        <f t="shared" si="98"/>
        <v>12.965018321438464</v>
      </c>
      <c r="M255" s="22">
        <f t="shared" si="98"/>
        <v>54.081142783451668</v>
      </c>
      <c r="N255" s="22">
        <f t="shared" si="98"/>
        <v>2.1351901179997697</v>
      </c>
      <c r="O255" s="22">
        <f t="shared" si="98"/>
        <v>24.828189897738184</v>
      </c>
      <c r="P255" s="22">
        <f t="shared" si="98"/>
        <v>25.156153099890588</v>
      </c>
      <c r="Q255" s="22">
        <f t="shared" si="98"/>
        <v>-20.159004394594433</v>
      </c>
      <c r="R255" s="22">
        <f t="shared" si="98"/>
        <v>38.259113919551595</v>
      </c>
      <c r="S255" s="22">
        <f t="shared" si="98"/>
        <v>37.260883118063305</v>
      </c>
      <c r="T255" s="22">
        <f t="shared" si="98"/>
        <v>16.058344936663474</v>
      </c>
      <c r="U255" s="22">
        <f t="shared" si="98"/>
        <v>-2.0171237114338822</v>
      </c>
      <c r="V255" s="22">
        <f t="shared" si="98"/>
        <v>-4.9842854141652424</v>
      </c>
      <c r="W255" s="22">
        <f t="shared" si="98"/>
        <v>-15.855742489062848</v>
      </c>
      <c r="X255" s="22">
        <f t="shared" si="98"/>
        <v>6.7151778221798963</v>
      </c>
      <c r="Y255" s="22">
        <f t="shared" si="98"/>
        <v>7.7716378775625685</v>
      </c>
      <c r="Z255" s="22">
        <f t="shared" si="98"/>
        <v>3.3195499890856865</v>
      </c>
      <c r="AA255" s="22">
        <f t="shared" si="98"/>
        <v>14.887510997685482</v>
      </c>
      <c r="AB255" s="22">
        <f t="shared" si="98"/>
        <v>-33.796487845515657</v>
      </c>
      <c r="AC255" s="22">
        <f t="shared" si="98"/>
        <v>52.154929045517918</v>
      </c>
      <c r="AD255" s="22">
        <f t="shared" si="98"/>
        <v>-0.87473489710913555</v>
      </c>
      <c r="AE255" s="23">
        <f t="shared" si="22"/>
        <v>1.0933514377843248</v>
      </c>
    </row>
    <row r="256" spans="1:31">
      <c r="A256" s="37" t="s">
        <v>136</v>
      </c>
      <c r="B256" s="4" t="s">
        <v>137</v>
      </c>
      <c r="C256" s="22" t="str">
        <f t="shared" ref="C256:D256" si="99">IFERROR((C50/B50*100-100),"--")</f>
        <v>--</v>
      </c>
      <c r="D256" s="22">
        <f t="shared" si="99"/>
        <v>101.58265754763067</v>
      </c>
      <c r="E256" s="22">
        <f t="shared" ref="E256:AD256" si="100">IFERROR((E50/D50*100-100),"--")</f>
        <v>-30.218868906699967</v>
      </c>
      <c r="F256" s="22">
        <f t="shared" si="100"/>
        <v>13.945770480542024</v>
      </c>
      <c r="G256" s="22">
        <f t="shared" si="100"/>
        <v>-61.537104075501205</v>
      </c>
      <c r="H256" s="22">
        <f t="shared" si="100"/>
        <v>93.835434346523982</v>
      </c>
      <c r="I256" s="22">
        <f t="shared" si="100"/>
        <v>23.659810166686682</v>
      </c>
      <c r="J256" s="22">
        <f t="shared" si="100"/>
        <v>-59.466091352787089</v>
      </c>
      <c r="K256" s="22">
        <f t="shared" si="100"/>
        <v>107.58210927241439</v>
      </c>
      <c r="L256" s="22">
        <f t="shared" si="100"/>
        <v>-6.4683510235994817</v>
      </c>
      <c r="M256" s="22">
        <f t="shared" si="100"/>
        <v>-8.208175115574079E-2</v>
      </c>
      <c r="N256" s="22">
        <f t="shared" si="100"/>
        <v>29.491534829633963</v>
      </c>
      <c r="O256" s="22">
        <f t="shared" si="100"/>
        <v>-26.755479150737713</v>
      </c>
      <c r="P256" s="22">
        <f t="shared" si="100"/>
        <v>49.179131056893539</v>
      </c>
      <c r="Q256" s="22">
        <f t="shared" si="100"/>
        <v>116.26003964080516</v>
      </c>
      <c r="R256" s="22">
        <f t="shared" si="100"/>
        <v>103.05718333042506</v>
      </c>
      <c r="S256" s="22">
        <f t="shared" si="100"/>
        <v>-39.824067466156166</v>
      </c>
      <c r="T256" s="22">
        <f t="shared" si="100"/>
        <v>-6.8927718580339672</v>
      </c>
      <c r="U256" s="22">
        <f t="shared" si="100"/>
        <v>4.4734356978150629</v>
      </c>
      <c r="V256" s="22">
        <f t="shared" si="100"/>
        <v>15.593259896739298</v>
      </c>
      <c r="W256" s="22">
        <f t="shared" si="100"/>
        <v>-29.793747456475629</v>
      </c>
      <c r="X256" s="22">
        <f t="shared" si="100"/>
        <v>-4.5134487272814567</v>
      </c>
      <c r="Y256" s="22">
        <f t="shared" si="100"/>
        <v>-5.0049720117359016</v>
      </c>
      <c r="Z256" s="22">
        <f t="shared" si="100"/>
        <v>9.0474275773084116</v>
      </c>
      <c r="AA256" s="22">
        <f t="shared" si="100"/>
        <v>-24.407127374442609</v>
      </c>
      <c r="AB256" s="22">
        <f t="shared" si="100"/>
        <v>11.628817399391565</v>
      </c>
      <c r="AC256" s="22">
        <f t="shared" si="100"/>
        <v>34.995478450580464</v>
      </c>
      <c r="AD256" s="22">
        <f t="shared" si="100"/>
        <v>-30.277782799326403</v>
      </c>
      <c r="AE256" s="23">
        <f t="shared" si="22"/>
        <v>1.0360320391422562</v>
      </c>
    </row>
    <row r="257" spans="1:31">
      <c r="A257" s="37" t="s">
        <v>138</v>
      </c>
      <c r="B257" s="4" t="s">
        <v>139</v>
      </c>
      <c r="C257" s="22" t="str">
        <f t="shared" ref="C257:D257" si="101">IFERROR((C51/B51*100-100),"--")</f>
        <v>--</v>
      </c>
      <c r="D257" s="22">
        <f t="shared" si="101"/>
        <v>140.90221674876844</v>
      </c>
      <c r="E257" s="22">
        <f t="shared" ref="E257:AD257" si="102">IFERROR((E51/D51*100-100),"--")</f>
        <v>4.4540075639299346</v>
      </c>
      <c r="F257" s="22">
        <f t="shared" si="102"/>
        <v>24.170782654317733</v>
      </c>
      <c r="G257" s="22">
        <f t="shared" si="102"/>
        <v>288.93360271993225</v>
      </c>
      <c r="H257" s="22">
        <f t="shared" si="102"/>
        <v>-11.864442850020069</v>
      </c>
      <c r="I257" s="22">
        <f t="shared" si="102"/>
        <v>-65.077354526921454</v>
      </c>
      <c r="J257" s="22">
        <f t="shared" si="102"/>
        <v>19.292298331496099</v>
      </c>
      <c r="K257" s="22">
        <f t="shared" si="102"/>
        <v>23.709082679208237</v>
      </c>
      <c r="L257" s="22">
        <f t="shared" si="102"/>
        <v>-14.298227335014374</v>
      </c>
      <c r="M257" s="22">
        <f t="shared" si="102"/>
        <v>24.818069687757259</v>
      </c>
      <c r="N257" s="22">
        <f t="shared" si="102"/>
        <v>-15.209304382139749</v>
      </c>
      <c r="O257" s="22">
        <f t="shared" si="102"/>
        <v>35.706934500119559</v>
      </c>
      <c r="P257" s="22">
        <f t="shared" si="102"/>
        <v>22.765008665869374</v>
      </c>
      <c r="Q257" s="22">
        <f t="shared" si="102"/>
        <v>-24.964705458524904</v>
      </c>
      <c r="R257" s="22">
        <f t="shared" si="102"/>
        <v>42.5798806881036</v>
      </c>
      <c r="S257" s="22">
        <f t="shared" si="102"/>
        <v>2.7954853582169221</v>
      </c>
      <c r="T257" s="22">
        <f t="shared" si="102"/>
        <v>21.923171312592999</v>
      </c>
      <c r="U257" s="22">
        <f t="shared" si="102"/>
        <v>27.501662140696268</v>
      </c>
      <c r="V257" s="22">
        <f t="shared" si="102"/>
        <v>45.848261591620172</v>
      </c>
      <c r="W257" s="22">
        <f t="shared" si="102"/>
        <v>-17.998321191101624</v>
      </c>
      <c r="X257" s="22">
        <f t="shared" si="102"/>
        <v>-12.335418120185352</v>
      </c>
      <c r="Y257" s="22">
        <f t="shared" si="102"/>
        <v>14.107907400625592</v>
      </c>
      <c r="Z257" s="22">
        <f t="shared" si="102"/>
        <v>-5.644970345858269E-2</v>
      </c>
      <c r="AA257" s="22">
        <f t="shared" si="102"/>
        <v>44.220546874661437</v>
      </c>
      <c r="AB257" s="22">
        <f t="shared" si="102"/>
        <v>-31.961754942443903</v>
      </c>
      <c r="AC257" s="22">
        <f t="shared" si="102"/>
        <v>160.21500643326334</v>
      </c>
      <c r="AD257" s="22">
        <f t="shared" si="102"/>
        <v>-6.7220198849995825</v>
      </c>
      <c r="AE257" s="23">
        <f t="shared" si="22"/>
        <v>1.1414352212733521</v>
      </c>
    </row>
    <row r="258" spans="1:31">
      <c r="A258" s="37" t="s">
        <v>140</v>
      </c>
      <c r="B258" s="4" t="s">
        <v>141</v>
      </c>
      <c r="C258" s="22" t="str">
        <f t="shared" ref="C258:D258" si="103">IFERROR((C52/B52*100-100),"--")</f>
        <v>--</v>
      </c>
      <c r="D258" s="22">
        <f t="shared" si="103"/>
        <v>-52.199999999999989</v>
      </c>
      <c r="E258" s="22">
        <f t="shared" ref="E258:AD258" si="104">IFERROR((E52/D52*100-100),"--")</f>
        <v>-83.031148303114833</v>
      </c>
      <c r="F258" s="22">
        <f t="shared" si="104"/>
        <v>724.65753424657532</v>
      </c>
      <c r="G258" s="22">
        <f t="shared" si="104"/>
        <v>-90.963455149501655</v>
      </c>
      <c r="H258" s="22">
        <f t="shared" si="104"/>
        <v>-100</v>
      </c>
      <c r="I258" s="22" t="str">
        <f t="shared" si="104"/>
        <v>--</v>
      </c>
      <c r="J258" s="22">
        <f t="shared" si="104"/>
        <v>130.64220183486236</v>
      </c>
      <c r="K258" s="22">
        <f t="shared" si="104"/>
        <v>-55.111376292760525</v>
      </c>
      <c r="L258" s="22">
        <f t="shared" si="104"/>
        <v>47.80682321665924</v>
      </c>
      <c r="M258" s="22">
        <f t="shared" si="104"/>
        <v>444.87410071942452</v>
      </c>
      <c r="N258" s="22">
        <f t="shared" si="104"/>
        <v>-63.690377950156787</v>
      </c>
      <c r="O258" s="22">
        <f t="shared" si="104"/>
        <v>83.075757575757592</v>
      </c>
      <c r="P258" s="22">
        <f t="shared" si="104"/>
        <v>90.159728544235719</v>
      </c>
      <c r="Q258" s="22">
        <f t="shared" si="104"/>
        <v>-100</v>
      </c>
      <c r="R258" s="22" t="str">
        <f t="shared" si="104"/>
        <v>--</v>
      </c>
      <c r="S258" s="22">
        <f t="shared" si="104"/>
        <v>24.119090098126648</v>
      </c>
      <c r="T258" s="22">
        <f t="shared" si="104"/>
        <v>-99.694546761297275</v>
      </c>
      <c r="U258" s="22">
        <f t="shared" si="104"/>
        <v>131058.82352941178</v>
      </c>
      <c r="V258" s="22">
        <f t="shared" si="104"/>
        <v>-100</v>
      </c>
      <c r="W258" s="22" t="str">
        <f t="shared" si="104"/>
        <v>--</v>
      </c>
      <c r="X258" s="22" t="str">
        <f t="shared" si="104"/>
        <v>--</v>
      </c>
      <c r="Y258" s="22" t="str">
        <f t="shared" si="104"/>
        <v>--</v>
      </c>
      <c r="Z258" s="22" t="str">
        <f t="shared" si="104"/>
        <v>--</v>
      </c>
      <c r="AA258" s="22">
        <f t="shared" si="104"/>
        <v>-47.521899492853848</v>
      </c>
      <c r="AB258" s="22">
        <f t="shared" si="104"/>
        <v>-100</v>
      </c>
      <c r="AC258" s="22" t="str">
        <f t="shared" si="104"/>
        <v>--</v>
      </c>
      <c r="AD258" s="22" t="str">
        <f t="shared" si="104"/>
        <v>--</v>
      </c>
      <c r="AE258" s="23">
        <f t="shared" si="22"/>
        <v>0</v>
      </c>
    </row>
    <row r="259" spans="1:31">
      <c r="A259" s="37" t="s">
        <v>142</v>
      </c>
      <c r="B259" s="4" t="s">
        <v>143</v>
      </c>
      <c r="C259" s="22" t="str">
        <f t="shared" ref="C259:D259" si="105">IFERROR((C53/B53*100-100),"--")</f>
        <v>--</v>
      </c>
      <c r="D259" s="22">
        <f t="shared" si="105"/>
        <v>98.840542372881345</v>
      </c>
      <c r="E259" s="22">
        <f t="shared" ref="E259:AD259" si="106">IFERROR((E53/D53*100-100),"--")</f>
        <v>26.336306274544839</v>
      </c>
      <c r="F259" s="22">
        <f t="shared" si="106"/>
        <v>38.673311175972884</v>
      </c>
      <c r="G259" s="22">
        <f t="shared" si="106"/>
        <v>15.969556367370203</v>
      </c>
      <c r="H259" s="22">
        <f t="shared" si="106"/>
        <v>-17.643120041404018</v>
      </c>
      <c r="I259" s="22">
        <f t="shared" si="106"/>
        <v>-26.983660579543468</v>
      </c>
      <c r="J259" s="22">
        <f t="shared" si="106"/>
        <v>-11.696318188033885</v>
      </c>
      <c r="K259" s="22">
        <f t="shared" si="106"/>
        <v>-6.6611949963608339</v>
      </c>
      <c r="L259" s="22">
        <f t="shared" si="106"/>
        <v>5.2184851044810898</v>
      </c>
      <c r="M259" s="22">
        <f t="shared" si="106"/>
        <v>49.176612407032223</v>
      </c>
      <c r="N259" s="22">
        <f t="shared" si="106"/>
        <v>39.818085922206023</v>
      </c>
      <c r="O259" s="22">
        <f t="shared" si="106"/>
        <v>-15.44708259778443</v>
      </c>
      <c r="P259" s="22">
        <f t="shared" si="106"/>
        <v>73.145038549594432</v>
      </c>
      <c r="Q259" s="22">
        <f t="shared" si="106"/>
        <v>-0.66322462504248847</v>
      </c>
      <c r="R259" s="22">
        <f t="shared" si="106"/>
        <v>-2.7692738252212763</v>
      </c>
      <c r="S259" s="22">
        <f t="shared" si="106"/>
        <v>21.400970237022989</v>
      </c>
      <c r="T259" s="22">
        <f t="shared" si="106"/>
        <v>-19.724598433757066</v>
      </c>
      <c r="U259" s="22">
        <f t="shared" si="106"/>
        <v>-15.781361278022118</v>
      </c>
      <c r="V259" s="22">
        <f t="shared" si="106"/>
        <v>6.9958625075759073</v>
      </c>
      <c r="W259" s="22">
        <f t="shared" si="106"/>
        <v>-4.0629161137120917</v>
      </c>
      <c r="X259" s="22">
        <f t="shared" si="106"/>
        <v>11.081172787942165</v>
      </c>
      <c r="Y259" s="22">
        <f t="shared" si="106"/>
        <v>-1.582897626283156</v>
      </c>
      <c r="Z259" s="22">
        <f t="shared" si="106"/>
        <v>-3.6108584838168838</v>
      </c>
      <c r="AA259" s="22">
        <f t="shared" si="106"/>
        <v>-27.045791020841165</v>
      </c>
      <c r="AB259" s="22">
        <f t="shared" si="106"/>
        <v>-35.380629992811549</v>
      </c>
      <c r="AC259" s="22">
        <f t="shared" si="106"/>
        <v>134.49302052507636</v>
      </c>
      <c r="AD259" s="22">
        <f t="shared" si="106"/>
        <v>46.802038877058891</v>
      </c>
      <c r="AE259" s="23">
        <f t="shared" si="22"/>
        <v>1.0814268316061504</v>
      </c>
    </row>
    <row r="260" spans="1:31">
      <c r="A260" s="37" t="s">
        <v>144</v>
      </c>
      <c r="B260" s="4" t="s">
        <v>145</v>
      </c>
      <c r="C260" s="22" t="str">
        <f t="shared" ref="C260:D260" si="107">IFERROR((C54/B54*100-100),"--")</f>
        <v>--</v>
      </c>
      <c r="D260" s="22">
        <f t="shared" si="107"/>
        <v>-63.766666666666673</v>
      </c>
      <c r="E260" s="22">
        <f t="shared" ref="E260:AD260" si="108">IFERROR((E54/D54*100-100),"--")</f>
        <v>-73.750383318000615</v>
      </c>
      <c r="F260" s="22">
        <f t="shared" si="108"/>
        <v>2547.0794392523367</v>
      </c>
      <c r="G260" s="22">
        <f t="shared" si="108"/>
        <v>-49.362284302043349</v>
      </c>
      <c r="H260" s="22">
        <f t="shared" si="108"/>
        <v>-87.833362384521536</v>
      </c>
      <c r="I260" s="22">
        <f t="shared" si="108"/>
        <v>545.27220630372517</v>
      </c>
      <c r="J260" s="22">
        <f t="shared" si="108"/>
        <v>-7.4156305506216853</v>
      </c>
      <c r="K260" s="22">
        <f t="shared" si="108"/>
        <v>-17.829736211031175</v>
      </c>
      <c r="L260" s="22">
        <f t="shared" si="108"/>
        <v>-17.525171457755732</v>
      </c>
      <c r="M260" s="22">
        <f t="shared" si="108"/>
        <v>706.28096249115356</v>
      </c>
      <c r="N260" s="22">
        <f t="shared" si="108"/>
        <v>-47.455618704878098</v>
      </c>
      <c r="O260" s="22">
        <f t="shared" si="108"/>
        <v>47.847149718103992</v>
      </c>
      <c r="P260" s="22">
        <f t="shared" si="108"/>
        <v>9.7423874357380811</v>
      </c>
      <c r="Q260" s="22">
        <f t="shared" si="108"/>
        <v>-27.026331368561927</v>
      </c>
      <c r="R260" s="22">
        <f t="shared" si="108"/>
        <v>7.0050439137949354</v>
      </c>
      <c r="S260" s="22">
        <f t="shared" si="108"/>
        <v>42.57177703794045</v>
      </c>
      <c r="T260" s="22">
        <f t="shared" si="108"/>
        <v>-1.7016554147784859</v>
      </c>
      <c r="U260" s="22">
        <f t="shared" si="108"/>
        <v>92.880327406152958</v>
      </c>
      <c r="V260" s="22">
        <f t="shared" si="108"/>
        <v>-32.518748856777009</v>
      </c>
      <c r="W260" s="22">
        <f t="shared" si="108"/>
        <v>85.769272470996412</v>
      </c>
      <c r="X260" s="22">
        <f t="shared" si="108"/>
        <v>6.4123889845429431</v>
      </c>
      <c r="Y260" s="22">
        <f t="shared" si="108"/>
        <v>-47.124587496457728</v>
      </c>
      <c r="Z260" s="22">
        <f t="shared" si="108"/>
        <v>294.5143667231423</v>
      </c>
      <c r="AA260" s="22">
        <f t="shared" si="108"/>
        <v>-44.862069721071897</v>
      </c>
      <c r="AB260" s="22">
        <f t="shared" si="108"/>
        <v>-16.931856114193053</v>
      </c>
      <c r="AC260" s="22">
        <f t="shared" si="108"/>
        <v>-91.058956352015926</v>
      </c>
      <c r="AD260" s="22">
        <f t="shared" si="108"/>
        <v>237.41037988228999</v>
      </c>
      <c r="AE260" s="23">
        <f t="shared" si="22"/>
        <v>1.0457942710460146</v>
      </c>
    </row>
    <row r="261" spans="1:31">
      <c r="A261" s="37" t="s">
        <v>146</v>
      </c>
      <c r="B261" s="4" t="s">
        <v>147</v>
      </c>
      <c r="C261" s="22" t="str">
        <f t="shared" ref="C261:D261" si="109">IFERROR((C55/B55*100-100),"--")</f>
        <v>--</v>
      </c>
      <c r="D261" s="22">
        <f t="shared" si="109"/>
        <v>21.899999999999991</v>
      </c>
      <c r="E261" s="22">
        <f t="shared" ref="E261:AD261" si="110">IFERROR((E55/D55*100-100),"--")</f>
        <v>-58.359310910582444</v>
      </c>
      <c r="F261" s="22">
        <f t="shared" si="110"/>
        <v>168.65642237982661</v>
      </c>
      <c r="G261" s="22">
        <f t="shared" si="110"/>
        <v>-37.500916623890888</v>
      </c>
      <c r="H261" s="22">
        <f t="shared" si="110"/>
        <v>-79.115334975947434</v>
      </c>
      <c r="I261" s="22">
        <f t="shared" si="110"/>
        <v>3419.7191011235959</v>
      </c>
      <c r="J261" s="22">
        <f t="shared" si="110"/>
        <v>-73.942953823562277</v>
      </c>
      <c r="K261" s="22">
        <f t="shared" si="110"/>
        <v>-79.258805513016853</v>
      </c>
      <c r="L261" s="22">
        <f t="shared" si="110"/>
        <v>-39.013585351447134</v>
      </c>
      <c r="M261" s="22">
        <f t="shared" si="110"/>
        <v>704.16464891041176</v>
      </c>
      <c r="N261" s="22">
        <f t="shared" si="110"/>
        <v>554.29362880886424</v>
      </c>
      <c r="O261" s="22">
        <f t="shared" si="110"/>
        <v>-71.270662297978873</v>
      </c>
      <c r="P261" s="22">
        <f t="shared" si="110"/>
        <v>-46.775588659298414</v>
      </c>
      <c r="Q261" s="22">
        <f t="shared" si="110"/>
        <v>-0.98110027687489776</v>
      </c>
      <c r="R261" s="22">
        <f t="shared" si="110"/>
        <v>-35.025226430004267</v>
      </c>
      <c r="S261" s="22">
        <f t="shared" si="110"/>
        <v>34.334362428664974</v>
      </c>
      <c r="T261" s="22">
        <f t="shared" si="110"/>
        <v>189.74858973466115</v>
      </c>
      <c r="U261" s="22">
        <f t="shared" si="110"/>
        <v>111.21499819733205</v>
      </c>
      <c r="V261" s="22">
        <f t="shared" si="110"/>
        <v>-89.131275888752327</v>
      </c>
      <c r="W261" s="22">
        <f t="shared" si="110"/>
        <v>37.35734478065126</v>
      </c>
      <c r="X261" s="22">
        <f t="shared" si="110"/>
        <v>-55.583504840307945</v>
      </c>
      <c r="Y261" s="22">
        <f t="shared" si="110"/>
        <v>1339.7803329328988</v>
      </c>
      <c r="Z261" s="22">
        <f t="shared" si="110"/>
        <v>-99.600696099933245</v>
      </c>
      <c r="AA261" s="22">
        <f t="shared" si="110"/>
        <v>1311.3432835820893</v>
      </c>
      <c r="AB261" s="22">
        <f t="shared" si="110"/>
        <v>5.7529610829103177</v>
      </c>
      <c r="AC261" s="22">
        <f t="shared" si="110"/>
        <v>-100</v>
      </c>
      <c r="AD261" s="22" t="str">
        <f t="shared" si="110"/>
        <v>--</v>
      </c>
      <c r="AE261" s="23">
        <f t="shared" si="22"/>
        <v>0</v>
      </c>
    </row>
    <row r="262" spans="1:31">
      <c r="A262" s="37" t="s">
        <v>148</v>
      </c>
      <c r="B262" s="4" t="s">
        <v>149</v>
      </c>
      <c r="C262" s="22" t="str">
        <f t="shared" ref="C262:D262" si="111">IFERROR((C56/B56*100-100),"--")</f>
        <v>--</v>
      </c>
      <c r="D262" s="22">
        <f t="shared" si="111"/>
        <v>-26.226690391459073</v>
      </c>
      <c r="E262" s="22">
        <f t="shared" ref="E262:AD262" si="112">IFERROR((E56/D56*100-100),"--")</f>
        <v>282.93898303449538</v>
      </c>
      <c r="F262" s="22">
        <f t="shared" si="112"/>
        <v>42.483535808042859</v>
      </c>
      <c r="G262" s="22">
        <f t="shared" si="112"/>
        <v>-15.68256303393963</v>
      </c>
      <c r="H262" s="22">
        <f t="shared" si="112"/>
        <v>-64.42343181169997</v>
      </c>
      <c r="I262" s="22">
        <f t="shared" si="112"/>
        <v>-90.739703741254004</v>
      </c>
      <c r="J262" s="22">
        <f t="shared" si="112"/>
        <v>76.253978357733899</v>
      </c>
      <c r="K262" s="22">
        <f t="shared" si="112"/>
        <v>139.58720814749279</v>
      </c>
      <c r="L262" s="22">
        <f t="shared" si="112"/>
        <v>32.665566283039738</v>
      </c>
      <c r="M262" s="22">
        <f t="shared" si="112"/>
        <v>-71.419481655702128</v>
      </c>
      <c r="N262" s="22">
        <f t="shared" si="112"/>
        <v>7.3427685457581333</v>
      </c>
      <c r="O262" s="22">
        <f t="shared" si="112"/>
        <v>-35.815340172586204</v>
      </c>
      <c r="P262" s="22">
        <f t="shared" si="112"/>
        <v>59.741496206110611</v>
      </c>
      <c r="Q262" s="22">
        <f t="shared" si="112"/>
        <v>180.44177142031504</v>
      </c>
      <c r="R262" s="22">
        <f t="shared" si="112"/>
        <v>19.925937852197691</v>
      </c>
      <c r="S262" s="22">
        <f t="shared" si="112"/>
        <v>6.3539457079182711</v>
      </c>
      <c r="T262" s="22">
        <f t="shared" si="112"/>
        <v>21.079339752684973</v>
      </c>
      <c r="U262" s="22">
        <f t="shared" si="112"/>
        <v>82.634261074088556</v>
      </c>
      <c r="V262" s="22">
        <f t="shared" si="112"/>
        <v>-29.28580235919496</v>
      </c>
      <c r="W262" s="22">
        <f t="shared" si="112"/>
        <v>-3.8958313151861717</v>
      </c>
      <c r="X262" s="22">
        <f t="shared" si="112"/>
        <v>20.831583368332645</v>
      </c>
      <c r="Y262" s="22">
        <f t="shared" si="112"/>
        <v>-40.690997566909978</v>
      </c>
      <c r="Z262" s="22">
        <f t="shared" si="112"/>
        <v>11.487177082844966</v>
      </c>
      <c r="AA262" s="22">
        <f t="shared" si="112"/>
        <v>130.80814664978911</v>
      </c>
      <c r="AB262" s="22">
        <f t="shared" si="112"/>
        <v>-68.820113657689575</v>
      </c>
      <c r="AC262" s="22">
        <f t="shared" si="112"/>
        <v>-3.3092188303491952</v>
      </c>
      <c r="AD262" s="22">
        <f t="shared" si="112"/>
        <v>283.70954582540111</v>
      </c>
      <c r="AE262" s="23">
        <f t="shared" si="22"/>
        <v>1.0295393343603596</v>
      </c>
    </row>
    <row r="263" spans="1:31">
      <c r="A263" s="37" t="s">
        <v>150</v>
      </c>
      <c r="B263" s="4" t="s">
        <v>151</v>
      </c>
      <c r="C263" s="22" t="str">
        <f t="shared" ref="C263:D263" si="113">IFERROR((C57/B57*100-100),"--")</f>
        <v>--</v>
      </c>
      <c r="D263" s="22">
        <f t="shared" si="113"/>
        <v>62.271427590468988</v>
      </c>
      <c r="E263" s="22">
        <f t="shared" ref="E263:AD263" si="114">IFERROR((E57/D57*100-100),"--")</f>
        <v>39.950785364064416</v>
      </c>
      <c r="F263" s="22">
        <f t="shared" si="114"/>
        <v>35.486035219554736</v>
      </c>
      <c r="G263" s="22">
        <f t="shared" si="114"/>
        <v>34.502916785551548</v>
      </c>
      <c r="H263" s="22">
        <f t="shared" si="114"/>
        <v>-0.38456874122277895</v>
      </c>
      <c r="I263" s="22">
        <f t="shared" si="114"/>
        <v>5.6526432662445245</v>
      </c>
      <c r="J263" s="22">
        <f t="shared" si="114"/>
        <v>9.5016919727262064</v>
      </c>
      <c r="K263" s="22">
        <f t="shared" si="114"/>
        <v>1.2079155053174304</v>
      </c>
      <c r="L263" s="22">
        <f t="shared" si="114"/>
        <v>23.569906925470718</v>
      </c>
      <c r="M263" s="22">
        <f t="shared" si="114"/>
        <v>21.691604424680406</v>
      </c>
      <c r="N263" s="22">
        <f t="shared" si="114"/>
        <v>6.5467779096392746</v>
      </c>
      <c r="O263" s="22">
        <f t="shared" si="114"/>
        <v>18.470010411345569</v>
      </c>
      <c r="P263" s="22">
        <f t="shared" si="114"/>
        <v>21.344500029123509</v>
      </c>
      <c r="Q263" s="22">
        <f t="shared" si="114"/>
        <v>-6.1129519570853574</v>
      </c>
      <c r="R263" s="22">
        <f t="shared" si="114"/>
        <v>27.339871224016505</v>
      </c>
      <c r="S263" s="22">
        <f t="shared" si="114"/>
        <v>13.987717199062729</v>
      </c>
      <c r="T263" s="22">
        <f t="shared" si="114"/>
        <v>-4.1636858553125506</v>
      </c>
      <c r="U263" s="22">
        <f t="shared" si="114"/>
        <v>35.459411879276672</v>
      </c>
      <c r="V263" s="22">
        <f t="shared" si="114"/>
        <v>1.4250992698873404</v>
      </c>
      <c r="W263" s="22">
        <f t="shared" si="114"/>
        <v>-1.7806205384858487</v>
      </c>
      <c r="X263" s="22">
        <f t="shared" si="114"/>
        <v>-5.2222910711844719</v>
      </c>
      <c r="Y263" s="22">
        <f t="shared" si="114"/>
        <v>1.6610873493756202</v>
      </c>
      <c r="Z263" s="22">
        <f t="shared" si="114"/>
        <v>6.1461344698484197</v>
      </c>
      <c r="AA263" s="22">
        <f t="shared" si="114"/>
        <v>3.198579402828102</v>
      </c>
      <c r="AB263" s="22">
        <f t="shared" si="114"/>
        <v>-13.207806137577336</v>
      </c>
      <c r="AC263" s="22">
        <f t="shared" si="114"/>
        <v>27.201392397536182</v>
      </c>
      <c r="AD263" s="22">
        <f t="shared" si="114"/>
        <v>30.511380147821342</v>
      </c>
      <c r="AE263" s="23">
        <f t="shared" si="22"/>
        <v>1.1288855827898443</v>
      </c>
    </row>
    <row r="264" spans="1:31">
      <c r="A264" s="37" t="s">
        <v>152</v>
      </c>
      <c r="B264" s="4" t="s">
        <v>153</v>
      </c>
      <c r="C264" s="22" t="str">
        <f t="shared" ref="C264:D264" si="115">IFERROR((C58/B58*100-100),"--")</f>
        <v>--</v>
      </c>
      <c r="D264" s="22">
        <f t="shared" si="115"/>
        <v>-2.3815481151036835</v>
      </c>
      <c r="E264" s="22">
        <f t="shared" ref="E264:AD264" si="116">IFERROR((E58/D58*100-100),"--")</f>
        <v>5.825983262951155</v>
      </c>
      <c r="F264" s="22">
        <f t="shared" si="116"/>
        <v>36.623310595427114</v>
      </c>
      <c r="G264" s="22">
        <f t="shared" si="116"/>
        <v>3.2197579826555227</v>
      </c>
      <c r="H264" s="22">
        <f t="shared" si="116"/>
        <v>11.393542247682205</v>
      </c>
      <c r="I264" s="22">
        <f t="shared" si="116"/>
        <v>14.964577416001006</v>
      </c>
      <c r="J264" s="22">
        <f t="shared" si="116"/>
        <v>-2.0770615845083853</v>
      </c>
      <c r="K264" s="22">
        <f t="shared" si="116"/>
        <v>-14.192501100089785</v>
      </c>
      <c r="L264" s="22">
        <f t="shared" si="116"/>
        <v>8.1986701267283877</v>
      </c>
      <c r="M264" s="22">
        <f t="shared" si="116"/>
        <v>25.945617091317132</v>
      </c>
      <c r="N264" s="22">
        <f t="shared" si="116"/>
        <v>-1.5704032485784154</v>
      </c>
      <c r="O264" s="22">
        <f t="shared" si="116"/>
        <v>19.038594683215095</v>
      </c>
      <c r="P264" s="22">
        <f t="shared" si="116"/>
        <v>8.764441457403521</v>
      </c>
      <c r="Q264" s="22">
        <f t="shared" si="116"/>
        <v>9.672084302909937</v>
      </c>
      <c r="R264" s="22">
        <f t="shared" si="116"/>
        <v>-6.4880768919315557</v>
      </c>
      <c r="S264" s="22">
        <f t="shared" si="116"/>
        <v>15.35366440719352</v>
      </c>
      <c r="T264" s="22">
        <f t="shared" si="116"/>
        <v>5.655435301879308</v>
      </c>
      <c r="U264" s="22">
        <f t="shared" si="116"/>
        <v>2.8364837485997896</v>
      </c>
      <c r="V264" s="22">
        <f t="shared" si="116"/>
        <v>-6.3266310537816253</v>
      </c>
      <c r="W264" s="22">
        <f t="shared" si="116"/>
        <v>2.111336423553297</v>
      </c>
      <c r="X264" s="22">
        <f t="shared" si="116"/>
        <v>-1.8042153955114628</v>
      </c>
      <c r="Y264" s="22">
        <f t="shared" si="116"/>
        <v>0.25183252177518511</v>
      </c>
      <c r="Z264" s="22">
        <f t="shared" si="116"/>
        <v>-4.2233305266347685</v>
      </c>
      <c r="AA264" s="22">
        <f t="shared" si="116"/>
        <v>0.29281885702054922</v>
      </c>
      <c r="AB264" s="22">
        <f t="shared" si="116"/>
        <v>-36.788186422564351</v>
      </c>
      <c r="AC264" s="22">
        <f t="shared" si="116"/>
        <v>4.7263024972083798</v>
      </c>
      <c r="AD264" s="22">
        <f t="shared" si="116"/>
        <v>13.064848771985254</v>
      </c>
      <c r="AE264" s="23">
        <f t="shared" si="22"/>
        <v>1.0312822352664892</v>
      </c>
    </row>
    <row r="265" spans="1:31">
      <c r="A265" s="37" t="s">
        <v>154</v>
      </c>
      <c r="B265" s="4" t="s">
        <v>155</v>
      </c>
      <c r="C265" s="22" t="str">
        <f t="shared" ref="C265:D265" si="117">IFERROR((C59/B59*100-100),"--")</f>
        <v>--</v>
      </c>
      <c r="D265" s="22" t="str">
        <f t="shared" si="117"/>
        <v>--</v>
      </c>
      <c r="E265" s="22">
        <f t="shared" ref="E265:AD265" si="118">IFERROR((E59/D59*100-100),"--")</f>
        <v>-93.291999439540419</v>
      </c>
      <c r="F265" s="22">
        <f t="shared" si="118"/>
        <v>28.877284595300239</v>
      </c>
      <c r="G265" s="22">
        <f t="shared" si="118"/>
        <v>-100</v>
      </c>
      <c r="H265" s="22" t="str">
        <f t="shared" si="118"/>
        <v>--</v>
      </c>
      <c r="I265" s="22">
        <f t="shared" si="118"/>
        <v>-70.647623737995573</v>
      </c>
      <c r="J265" s="22">
        <f t="shared" si="118"/>
        <v>-42.197986577181211</v>
      </c>
      <c r="K265" s="22">
        <f t="shared" si="118"/>
        <v>-100</v>
      </c>
      <c r="L265" s="22" t="str">
        <f t="shared" si="118"/>
        <v>--</v>
      </c>
      <c r="M265" s="22" t="str">
        <f t="shared" si="118"/>
        <v>--</v>
      </c>
      <c r="N265" s="22">
        <f t="shared" si="118"/>
        <v>-14.861205145565322</v>
      </c>
      <c r="O265" s="22">
        <f t="shared" si="118"/>
        <v>35.308151093439363</v>
      </c>
      <c r="P265" s="22">
        <f t="shared" si="118"/>
        <v>552.98266235674396</v>
      </c>
      <c r="Q265" s="22">
        <f t="shared" si="118"/>
        <v>-62.49493722154719</v>
      </c>
      <c r="R265" s="22">
        <f t="shared" si="118"/>
        <v>-54.007679385649141</v>
      </c>
      <c r="S265" s="22">
        <f t="shared" si="118"/>
        <v>-92.616749282546309</v>
      </c>
      <c r="T265" s="22">
        <f t="shared" si="118"/>
        <v>3446.6431095406356</v>
      </c>
      <c r="U265" s="22">
        <f t="shared" si="118"/>
        <v>-100</v>
      </c>
      <c r="V265" s="22" t="str">
        <f t="shared" si="118"/>
        <v>--</v>
      </c>
      <c r="W265" s="22" t="str">
        <f t="shared" si="118"/>
        <v>--</v>
      </c>
      <c r="X265" s="22" t="str">
        <f t="shared" si="118"/>
        <v>--</v>
      </c>
      <c r="Y265" s="22" t="str">
        <f t="shared" si="118"/>
        <v>--</v>
      </c>
      <c r="Z265" s="22" t="str">
        <f t="shared" si="118"/>
        <v>--</v>
      </c>
      <c r="AA265" s="22" t="str">
        <f t="shared" si="118"/>
        <v>--</v>
      </c>
      <c r="AB265" s="22" t="str">
        <f t="shared" si="118"/>
        <v>--</v>
      </c>
      <c r="AC265" s="22" t="str">
        <f t="shared" si="118"/>
        <v>--</v>
      </c>
      <c r="AD265" s="22" t="str">
        <f t="shared" si="118"/>
        <v>--</v>
      </c>
      <c r="AE265" s="23" t="str">
        <f t="shared" si="22"/>
        <v>--</v>
      </c>
    </row>
    <row r="266" spans="1:31">
      <c r="A266" s="37" t="s">
        <v>156</v>
      </c>
      <c r="B266" s="4" t="s">
        <v>157</v>
      </c>
      <c r="C266" s="22" t="str">
        <f t="shared" ref="C266:D266" si="119">IFERROR((C60/B60*100-100),"--")</f>
        <v>--</v>
      </c>
      <c r="D266" s="22">
        <f t="shared" si="119"/>
        <v>37.574877132119099</v>
      </c>
      <c r="E266" s="22">
        <f t="shared" ref="E266:AD266" si="120">IFERROR((E60/D60*100-100),"--")</f>
        <v>23.735020903752371</v>
      </c>
      <c r="F266" s="22">
        <f t="shared" si="120"/>
        <v>-71.505572928351413</v>
      </c>
      <c r="G266" s="22">
        <f t="shared" si="120"/>
        <v>-92.50039337039756</v>
      </c>
      <c r="H266" s="22">
        <f t="shared" si="120"/>
        <v>249.03321173974206</v>
      </c>
      <c r="I266" s="22">
        <f t="shared" si="120"/>
        <v>-24.657945968100009</v>
      </c>
      <c r="J266" s="22">
        <f t="shared" si="120"/>
        <v>408.7061902560057</v>
      </c>
      <c r="K266" s="22">
        <f t="shared" si="120"/>
        <v>-84.749679640080018</v>
      </c>
      <c r="L266" s="22">
        <f t="shared" si="120"/>
        <v>-20.407630608134696</v>
      </c>
      <c r="M266" s="22">
        <f t="shared" si="120"/>
        <v>484.62675463497726</v>
      </c>
      <c r="N266" s="22">
        <f t="shared" si="120"/>
        <v>-0.37899146578531884</v>
      </c>
      <c r="O266" s="22">
        <f t="shared" si="120"/>
        <v>42.730379786194334</v>
      </c>
      <c r="P266" s="22">
        <f t="shared" si="120"/>
        <v>-64.712944225648002</v>
      </c>
      <c r="Q266" s="22">
        <f t="shared" si="120"/>
        <v>16.373532312076705</v>
      </c>
      <c r="R266" s="22">
        <f t="shared" si="120"/>
        <v>148.21767045470841</v>
      </c>
      <c r="S266" s="22">
        <f t="shared" si="120"/>
        <v>294.86152491835213</v>
      </c>
      <c r="T266" s="22">
        <f t="shared" si="120"/>
        <v>53.535599858277578</v>
      </c>
      <c r="U266" s="22">
        <f t="shared" si="120"/>
        <v>-2.6342339605872525</v>
      </c>
      <c r="V266" s="22">
        <f t="shared" si="120"/>
        <v>17.671488375643136</v>
      </c>
      <c r="W266" s="22">
        <f t="shared" si="120"/>
        <v>25.162836842157787</v>
      </c>
      <c r="X266" s="22">
        <f t="shared" si="120"/>
        <v>-45.730150914264556</v>
      </c>
      <c r="Y266" s="22">
        <f t="shared" si="120"/>
        <v>-43.952216507107188</v>
      </c>
      <c r="Z266" s="22">
        <f t="shared" si="120"/>
        <v>18.302931331405858</v>
      </c>
      <c r="AA266" s="22">
        <f t="shared" si="120"/>
        <v>55.535965068740268</v>
      </c>
      <c r="AB266" s="22">
        <f t="shared" si="120"/>
        <v>-82.443207901360722</v>
      </c>
      <c r="AC266" s="22">
        <f t="shared" si="120"/>
        <v>133.93857024527946</v>
      </c>
      <c r="AD266" s="22">
        <f t="shared" si="120"/>
        <v>226.74621131541466</v>
      </c>
      <c r="AE266" s="23">
        <f t="shared" si="22"/>
        <v>1.0432013541937151</v>
      </c>
    </row>
    <row r="267" spans="1:31">
      <c r="A267" s="37" t="s">
        <v>158</v>
      </c>
      <c r="B267" s="4" t="s">
        <v>159</v>
      </c>
      <c r="C267" s="22" t="str">
        <f t="shared" ref="C267:D267" si="121">IFERROR((C61/B61*100-100),"--")</f>
        <v>--</v>
      </c>
      <c r="D267" s="22">
        <f t="shared" si="121"/>
        <v>21.826145038167908</v>
      </c>
      <c r="E267" s="22">
        <f t="shared" ref="E267:AD267" si="122">IFERROR((E61/D61*100-100),"--")</f>
        <v>122.0811832296726</v>
      </c>
      <c r="F267" s="22">
        <f t="shared" si="122"/>
        <v>-30.347126255632631</v>
      </c>
      <c r="G267" s="22">
        <f t="shared" si="122"/>
        <v>-27.348667998887194</v>
      </c>
      <c r="H267" s="22">
        <f t="shared" si="122"/>
        <v>146.66163731712314</v>
      </c>
      <c r="I267" s="22">
        <f t="shared" si="122"/>
        <v>-15.480087133348206</v>
      </c>
      <c r="J267" s="22">
        <f t="shared" si="122"/>
        <v>-9.1364761973715076</v>
      </c>
      <c r="K267" s="22">
        <f t="shared" si="122"/>
        <v>-73.925113316786735</v>
      </c>
      <c r="L267" s="22">
        <f t="shared" si="122"/>
        <v>48.303165528213952</v>
      </c>
      <c r="M267" s="22">
        <f t="shared" si="122"/>
        <v>31.938039601591896</v>
      </c>
      <c r="N267" s="22">
        <f t="shared" si="122"/>
        <v>-18.398079911190322</v>
      </c>
      <c r="O267" s="22">
        <f t="shared" si="122"/>
        <v>60.250494247040166</v>
      </c>
      <c r="P267" s="22">
        <f t="shared" si="122"/>
        <v>58.784302344177036</v>
      </c>
      <c r="Q267" s="22">
        <f t="shared" si="122"/>
        <v>-8.2181586817605563</v>
      </c>
      <c r="R267" s="22">
        <f t="shared" si="122"/>
        <v>90.897330653424149</v>
      </c>
      <c r="S267" s="22">
        <f t="shared" si="122"/>
        <v>85.073562015988188</v>
      </c>
      <c r="T267" s="22">
        <f t="shared" si="122"/>
        <v>0.23590242415980356</v>
      </c>
      <c r="U267" s="22">
        <f t="shared" si="122"/>
        <v>12.182115041996084</v>
      </c>
      <c r="V267" s="22">
        <f t="shared" si="122"/>
        <v>5.4941432533800025</v>
      </c>
      <c r="W267" s="22">
        <f t="shared" si="122"/>
        <v>8.2246528907534184</v>
      </c>
      <c r="X267" s="22">
        <f t="shared" si="122"/>
        <v>-10.384043761320285</v>
      </c>
      <c r="Y267" s="22">
        <f t="shared" si="122"/>
        <v>2.6345231261899471E-3</v>
      </c>
      <c r="Z267" s="22">
        <f t="shared" si="122"/>
        <v>36.512626926045328</v>
      </c>
      <c r="AA267" s="22">
        <f t="shared" si="122"/>
        <v>20.379593401723511</v>
      </c>
      <c r="AB267" s="22">
        <f t="shared" si="122"/>
        <v>-27.150643288831503</v>
      </c>
      <c r="AC267" s="22">
        <f t="shared" si="122"/>
        <v>98.316752962531893</v>
      </c>
      <c r="AD267" s="22">
        <f t="shared" si="122"/>
        <v>14.572047468249067</v>
      </c>
      <c r="AE267" s="23">
        <f t="shared" si="22"/>
        <v>1.1262082823857009</v>
      </c>
    </row>
    <row r="268" spans="1:31">
      <c r="A268" s="37" t="s">
        <v>160</v>
      </c>
      <c r="B268" s="4" t="s">
        <v>161</v>
      </c>
      <c r="C268" s="22" t="str">
        <f t="shared" ref="C268:D268" si="123">IFERROR((C62/B62*100-100),"--")</f>
        <v>--</v>
      </c>
      <c r="D268" s="22">
        <f t="shared" si="123"/>
        <v>-69.11989664082688</v>
      </c>
      <c r="E268" s="22">
        <f t="shared" ref="E268:AD268" si="124">IFERROR((E62/D62*100-100),"--")</f>
        <v>-20.509430488845751</v>
      </c>
      <c r="F268" s="22">
        <f t="shared" si="124"/>
        <v>-82.155038106867664</v>
      </c>
      <c r="G268" s="22">
        <f t="shared" si="124"/>
        <v>112.36432279377064</v>
      </c>
      <c r="H268" s="22">
        <f t="shared" si="124"/>
        <v>186.50833333333333</v>
      </c>
      <c r="I268" s="22">
        <f t="shared" si="124"/>
        <v>-42.841491909290987</v>
      </c>
      <c r="J268" s="22">
        <f t="shared" si="124"/>
        <v>-76.539733695191245</v>
      </c>
      <c r="K268" s="22">
        <f t="shared" si="124"/>
        <v>-53.358397802038901</v>
      </c>
      <c r="L268" s="22">
        <f t="shared" si="124"/>
        <v>3991.7222136102928</v>
      </c>
      <c r="M268" s="22">
        <f t="shared" si="124"/>
        <v>-79.395128752031582</v>
      </c>
      <c r="N268" s="22">
        <f t="shared" si="124"/>
        <v>-57.082444656909608</v>
      </c>
      <c r="O268" s="22">
        <f t="shared" si="124"/>
        <v>-36.470739439636709</v>
      </c>
      <c r="P268" s="22">
        <f t="shared" si="124"/>
        <v>902.01631937419916</v>
      </c>
      <c r="Q268" s="22">
        <f t="shared" si="124"/>
        <v>121.73377571691032</v>
      </c>
      <c r="R268" s="22">
        <f t="shared" si="124"/>
        <v>-23.610200563325535</v>
      </c>
      <c r="S268" s="22">
        <f t="shared" si="124"/>
        <v>-40.599881597088405</v>
      </c>
      <c r="T268" s="22">
        <f t="shared" si="124"/>
        <v>13.933110367892994</v>
      </c>
      <c r="U268" s="22">
        <f t="shared" si="124"/>
        <v>-83.951153642928432</v>
      </c>
      <c r="V268" s="22">
        <f t="shared" si="124"/>
        <v>-30.194615159496635</v>
      </c>
      <c r="W268" s="22">
        <f t="shared" si="124"/>
        <v>439.80714809768358</v>
      </c>
      <c r="X268" s="22">
        <f t="shared" si="124"/>
        <v>-19.583325243189705</v>
      </c>
      <c r="Y268" s="22">
        <f t="shared" si="124"/>
        <v>122.47265615568486</v>
      </c>
      <c r="Z268" s="22">
        <f t="shared" si="124"/>
        <v>-62.354096688245789</v>
      </c>
      <c r="AA268" s="22">
        <f t="shared" si="124"/>
        <v>151.34558558558555</v>
      </c>
      <c r="AB268" s="22">
        <f t="shared" si="124"/>
        <v>-50.26753301867857</v>
      </c>
      <c r="AC268" s="22">
        <f t="shared" si="124"/>
        <v>-100</v>
      </c>
      <c r="AD268" s="22" t="str">
        <f t="shared" si="124"/>
        <v>--</v>
      </c>
      <c r="AE268" s="23">
        <f t="shared" si="22"/>
        <v>0.94532177192358702</v>
      </c>
    </row>
    <row r="269" spans="1:31">
      <c r="A269" s="37" t="s">
        <v>162</v>
      </c>
      <c r="B269" s="4" t="s">
        <v>163</v>
      </c>
      <c r="C269" s="22" t="str">
        <f t="shared" ref="C269:D269" si="125">IFERROR((C63/B63*100-100),"--")</f>
        <v>--</v>
      </c>
      <c r="D269" s="22">
        <f t="shared" si="125"/>
        <v>6.0846108598948518</v>
      </c>
      <c r="E269" s="22">
        <f t="shared" ref="E269:AD269" si="126">IFERROR((E63/D63*100-100),"--")</f>
        <v>4.8190788248228671</v>
      </c>
      <c r="F269" s="22">
        <f t="shared" si="126"/>
        <v>-14.96787481280586</v>
      </c>
      <c r="G269" s="22">
        <f t="shared" si="126"/>
        <v>-22.007802051899503</v>
      </c>
      <c r="H269" s="22">
        <f t="shared" si="126"/>
        <v>3.9615105670658579</v>
      </c>
      <c r="I269" s="22">
        <f t="shared" si="126"/>
        <v>-21.469106770193974</v>
      </c>
      <c r="J269" s="22">
        <f t="shared" si="126"/>
        <v>-8.4589309018380021</v>
      </c>
      <c r="K269" s="22">
        <f t="shared" si="126"/>
        <v>-13.812947528759082</v>
      </c>
      <c r="L269" s="22">
        <f t="shared" si="126"/>
        <v>17.033000074996465</v>
      </c>
      <c r="M269" s="22">
        <f t="shared" si="126"/>
        <v>-12.858077579458055</v>
      </c>
      <c r="N269" s="22">
        <f t="shared" si="126"/>
        <v>-7.2084159010935451</v>
      </c>
      <c r="O269" s="22">
        <f t="shared" si="126"/>
        <v>-2.2581704935038687</v>
      </c>
      <c r="P269" s="22">
        <f t="shared" si="126"/>
        <v>18.945471742823756</v>
      </c>
      <c r="Q269" s="22">
        <f t="shared" si="126"/>
        <v>-12.591663701547006</v>
      </c>
      <c r="R269" s="22">
        <f t="shared" si="126"/>
        <v>100.09347029432919</v>
      </c>
      <c r="S269" s="22">
        <f t="shared" si="126"/>
        <v>-21.42156253506819</v>
      </c>
      <c r="T269" s="22">
        <f t="shared" si="126"/>
        <v>8.7763614983498428</v>
      </c>
      <c r="U269" s="22">
        <f t="shared" si="126"/>
        <v>-22.86653643897148</v>
      </c>
      <c r="V269" s="22">
        <f t="shared" si="126"/>
        <v>-5.5969574697314926</v>
      </c>
      <c r="W269" s="22">
        <f t="shared" si="126"/>
        <v>-17.13983958318201</v>
      </c>
      <c r="X269" s="22">
        <f t="shared" si="126"/>
        <v>-12.296971978570781</v>
      </c>
      <c r="Y269" s="22">
        <f t="shared" si="126"/>
        <v>-5.2895775247578314</v>
      </c>
      <c r="Z269" s="22">
        <f t="shared" si="126"/>
        <v>18.139165075646901</v>
      </c>
      <c r="AA269" s="22">
        <f t="shared" si="126"/>
        <v>28.878266732876085</v>
      </c>
      <c r="AB269" s="22">
        <f t="shared" si="126"/>
        <v>11.387177171464089</v>
      </c>
      <c r="AC269" s="22">
        <f t="shared" si="126"/>
        <v>70.655354678776405</v>
      </c>
      <c r="AD269" s="22">
        <f t="shared" si="126"/>
        <v>-16.453780697470066</v>
      </c>
      <c r="AE269" s="23">
        <f t="shared" si="22"/>
        <v>0.99804772340194337</v>
      </c>
    </row>
    <row r="270" spans="1:31">
      <c r="A270" s="37" t="s">
        <v>164</v>
      </c>
      <c r="B270" s="4" t="s">
        <v>165</v>
      </c>
      <c r="C270" s="22" t="str">
        <f t="shared" ref="C270:D270" si="127">IFERROR((C64/B64*100-100),"--")</f>
        <v>--</v>
      </c>
      <c r="D270" s="22">
        <f t="shared" si="127"/>
        <v>-22.948930783489303</v>
      </c>
      <c r="E270" s="22">
        <f t="shared" ref="E270:AD270" si="128">IFERROR((E64/D64*100-100),"--")</f>
        <v>14.020849471505031</v>
      </c>
      <c r="F270" s="22">
        <f t="shared" si="128"/>
        <v>-11.374168280759093</v>
      </c>
      <c r="G270" s="22">
        <f t="shared" si="128"/>
        <v>-10.971980649399981</v>
      </c>
      <c r="H270" s="22">
        <f t="shared" si="128"/>
        <v>17.520055974894746</v>
      </c>
      <c r="I270" s="22">
        <f t="shared" si="128"/>
        <v>-10.402419330939026</v>
      </c>
      <c r="J270" s="22">
        <f t="shared" si="128"/>
        <v>5.8886672512219178</v>
      </c>
      <c r="K270" s="22">
        <f t="shared" si="128"/>
        <v>-33.880942456117126</v>
      </c>
      <c r="L270" s="22">
        <f t="shared" si="128"/>
        <v>24.524663899298972</v>
      </c>
      <c r="M270" s="22">
        <f t="shared" si="128"/>
        <v>-23.921988583910107</v>
      </c>
      <c r="N270" s="22">
        <f t="shared" si="128"/>
        <v>-42.582690995427861</v>
      </c>
      <c r="O270" s="22">
        <f t="shared" si="128"/>
        <v>47.764946291928624</v>
      </c>
      <c r="P270" s="22">
        <f t="shared" si="128"/>
        <v>14.74980181788203</v>
      </c>
      <c r="Q270" s="22">
        <f t="shared" si="128"/>
        <v>-10.545577988680975</v>
      </c>
      <c r="R270" s="22">
        <f t="shared" si="128"/>
        <v>35.993270654354745</v>
      </c>
      <c r="S270" s="22">
        <f t="shared" si="128"/>
        <v>35.730569871379544</v>
      </c>
      <c r="T270" s="22">
        <f t="shared" si="128"/>
        <v>-20.007825103419762</v>
      </c>
      <c r="U270" s="22">
        <f t="shared" si="128"/>
        <v>20.829861644941559</v>
      </c>
      <c r="V270" s="22">
        <f t="shared" si="128"/>
        <v>20.361817846330666</v>
      </c>
      <c r="W270" s="22">
        <f t="shared" si="128"/>
        <v>12.704570098995191</v>
      </c>
      <c r="X270" s="22">
        <f t="shared" si="128"/>
        <v>-4.7775053992273371</v>
      </c>
      <c r="Y270" s="22">
        <f t="shared" si="128"/>
        <v>61.968908064530069</v>
      </c>
      <c r="Z270" s="22">
        <f t="shared" si="128"/>
        <v>-11.241986043043866</v>
      </c>
      <c r="AA270" s="22">
        <f t="shared" si="128"/>
        <v>7.0892973308601483</v>
      </c>
      <c r="AB270" s="22">
        <f t="shared" si="128"/>
        <v>-21.598866713293546</v>
      </c>
      <c r="AC270" s="22">
        <f t="shared" si="128"/>
        <v>54.468671556978421</v>
      </c>
      <c r="AD270" s="22">
        <f t="shared" si="128"/>
        <v>-1.9277960440979456</v>
      </c>
      <c r="AE270" s="23">
        <f t="shared" si="22"/>
        <v>1.0207378058690342</v>
      </c>
    </row>
    <row r="271" spans="1:31">
      <c r="A271" s="37" t="s">
        <v>166</v>
      </c>
      <c r="B271" s="4" t="s">
        <v>167</v>
      </c>
      <c r="C271" s="22" t="str">
        <f t="shared" ref="C271:D271" si="129">IFERROR((C65/B65*100-100),"--")</f>
        <v>--</v>
      </c>
      <c r="D271" s="22">
        <f t="shared" si="129"/>
        <v>0.24120218579236052</v>
      </c>
      <c r="E271" s="22">
        <f t="shared" ref="E271:AD271" si="130">IFERROR((E65/D65*100-100),"--")</f>
        <v>26.874740380306704</v>
      </c>
      <c r="F271" s="22">
        <f t="shared" si="130"/>
        <v>44.040809919590089</v>
      </c>
      <c r="G271" s="22">
        <f t="shared" si="130"/>
        <v>36.576492266475981</v>
      </c>
      <c r="H271" s="22">
        <f t="shared" si="130"/>
        <v>6.189121860895014</v>
      </c>
      <c r="I271" s="22">
        <f t="shared" si="130"/>
        <v>-1.8210101899290834</v>
      </c>
      <c r="J271" s="22">
        <f t="shared" si="130"/>
        <v>10.72404754126957</v>
      </c>
      <c r="K271" s="22">
        <f t="shared" si="130"/>
        <v>-1.6367727710757976</v>
      </c>
      <c r="L271" s="22">
        <f t="shared" si="130"/>
        <v>-3.3360835138433345</v>
      </c>
      <c r="M271" s="22">
        <f t="shared" si="130"/>
        <v>24.841104259563963</v>
      </c>
      <c r="N271" s="22">
        <f t="shared" si="130"/>
        <v>0.40909941490888002</v>
      </c>
      <c r="O271" s="22">
        <f t="shared" si="130"/>
        <v>-16.757916303760013</v>
      </c>
      <c r="P271" s="22">
        <f t="shared" si="130"/>
        <v>14.437507421475999</v>
      </c>
      <c r="Q271" s="22">
        <f t="shared" si="130"/>
        <v>-19.442435782851248</v>
      </c>
      <c r="R271" s="22">
        <f t="shared" si="130"/>
        <v>45.914524223772418</v>
      </c>
      <c r="S271" s="22">
        <f t="shared" si="130"/>
        <v>-8.4668348803644164</v>
      </c>
      <c r="T271" s="22">
        <f t="shared" si="130"/>
        <v>18.098849861658778</v>
      </c>
      <c r="U271" s="22">
        <f t="shared" si="130"/>
        <v>4.5748417321992036</v>
      </c>
      <c r="V271" s="22">
        <f t="shared" si="130"/>
        <v>-15.427152319818688</v>
      </c>
      <c r="W271" s="22">
        <f t="shared" si="130"/>
        <v>-11.745438634854722</v>
      </c>
      <c r="X271" s="22">
        <f t="shared" si="130"/>
        <v>-9.6660774378999434</v>
      </c>
      <c r="Y271" s="22">
        <f t="shared" si="130"/>
        <v>-19.694475241089066</v>
      </c>
      <c r="Z271" s="22">
        <f t="shared" si="130"/>
        <v>8.1159554559098694</v>
      </c>
      <c r="AA271" s="22">
        <f t="shared" si="130"/>
        <v>21.833184516413539</v>
      </c>
      <c r="AB271" s="22">
        <f t="shared" si="130"/>
        <v>31.751144229944174</v>
      </c>
      <c r="AC271" s="22">
        <f t="shared" si="130"/>
        <v>31.673179585735625</v>
      </c>
      <c r="AD271" s="22">
        <f t="shared" si="130"/>
        <v>-6.0233345307105708</v>
      </c>
      <c r="AE271" s="23">
        <f t="shared" si="22"/>
        <v>1.0596641182207802</v>
      </c>
    </row>
    <row r="272" spans="1:31">
      <c r="A272" s="37" t="s">
        <v>168</v>
      </c>
      <c r="B272" s="4" t="s">
        <v>169</v>
      </c>
      <c r="C272" s="22" t="str">
        <f t="shared" ref="C272:D272" si="131">IFERROR((C66/B66*100-100),"--")</f>
        <v>--</v>
      </c>
      <c r="D272" s="22">
        <f t="shared" si="131"/>
        <v>-50.452851711026611</v>
      </c>
      <c r="E272" s="22">
        <f t="shared" ref="E272:AD272" si="132">IFERROR((E66/D66*100-100),"--")</f>
        <v>-0.77508076955544425</v>
      </c>
      <c r="F272" s="22">
        <f t="shared" si="132"/>
        <v>35.109320257697277</v>
      </c>
      <c r="G272" s="22">
        <f t="shared" si="132"/>
        <v>-24.820401270786235</v>
      </c>
      <c r="H272" s="22">
        <f t="shared" si="132"/>
        <v>15.562492861765719</v>
      </c>
      <c r="I272" s="22">
        <f t="shared" si="132"/>
        <v>4.6101440299392493</v>
      </c>
      <c r="J272" s="22">
        <f t="shared" si="132"/>
        <v>6.8324820023808002</v>
      </c>
      <c r="K272" s="22">
        <f t="shared" si="132"/>
        <v>-33.963765851702945</v>
      </c>
      <c r="L272" s="22">
        <f t="shared" si="132"/>
        <v>50.078564413891627</v>
      </c>
      <c r="M272" s="22">
        <f t="shared" si="132"/>
        <v>35.172483536879156</v>
      </c>
      <c r="N272" s="22">
        <f t="shared" si="132"/>
        <v>26.556909549397318</v>
      </c>
      <c r="O272" s="22">
        <f t="shared" si="132"/>
        <v>0.5664628930292821</v>
      </c>
      <c r="P272" s="22">
        <f t="shared" si="132"/>
        <v>75.711870208815213</v>
      </c>
      <c r="Q272" s="22">
        <f t="shared" si="132"/>
        <v>-76.263765241142622</v>
      </c>
      <c r="R272" s="22">
        <f t="shared" si="132"/>
        <v>165.21029025277937</v>
      </c>
      <c r="S272" s="22">
        <f t="shared" si="132"/>
        <v>43.841710066459484</v>
      </c>
      <c r="T272" s="22">
        <f t="shared" si="132"/>
        <v>87.408424808917317</v>
      </c>
      <c r="U272" s="22">
        <f t="shared" si="132"/>
        <v>-43.607590019284672</v>
      </c>
      <c r="V272" s="22">
        <f t="shared" si="132"/>
        <v>196.92676888150424</v>
      </c>
      <c r="W272" s="22">
        <f t="shared" si="132"/>
        <v>-53.385763842478546</v>
      </c>
      <c r="X272" s="22">
        <f t="shared" si="132"/>
        <v>-46.270073675906239</v>
      </c>
      <c r="Y272" s="22">
        <f t="shared" si="132"/>
        <v>7.5142334928812033</v>
      </c>
      <c r="Z272" s="22">
        <f t="shared" si="132"/>
        <v>2.3694646907839427</v>
      </c>
      <c r="AA272" s="22">
        <f t="shared" si="132"/>
        <v>24.035323526825536</v>
      </c>
      <c r="AB272" s="22">
        <f t="shared" si="132"/>
        <v>-53.562661027660297</v>
      </c>
      <c r="AC272" s="22">
        <f t="shared" si="132"/>
        <v>-43.193624788997788</v>
      </c>
      <c r="AD272" s="22">
        <f t="shared" si="132"/>
        <v>412.43511778617278</v>
      </c>
      <c r="AE272" s="23">
        <f t="shared" si="22"/>
        <v>1.0338162724652753</v>
      </c>
    </row>
    <row r="273" spans="1:31">
      <c r="A273" s="37" t="s">
        <v>170</v>
      </c>
      <c r="B273" s="4" t="s">
        <v>171</v>
      </c>
      <c r="C273" s="22" t="str">
        <f t="shared" ref="C273:D273" si="133">IFERROR((C67/B67*100-100),"--")</f>
        <v>--</v>
      </c>
      <c r="D273" s="22">
        <f t="shared" si="133"/>
        <v>-25.077670979667289</v>
      </c>
      <c r="E273" s="22">
        <f t="shared" ref="E273:AD273" si="134">IFERROR((E67/D67*100-100),"--")</f>
        <v>40.949271432793751</v>
      </c>
      <c r="F273" s="22">
        <f t="shared" si="134"/>
        <v>6.2026635654866027</v>
      </c>
      <c r="G273" s="22">
        <f t="shared" si="134"/>
        <v>-18.799273105804787</v>
      </c>
      <c r="H273" s="22">
        <f t="shared" si="134"/>
        <v>28.400144515123372</v>
      </c>
      <c r="I273" s="22">
        <f t="shared" si="134"/>
        <v>1.6721034504344487</v>
      </c>
      <c r="J273" s="22">
        <f t="shared" si="134"/>
        <v>2.0434645113002148</v>
      </c>
      <c r="K273" s="22">
        <f t="shared" si="134"/>
        <v>-24.014673209356218</v>
      </c>
      <c r="L273" s="22">
        <f t="shared" si="134"/>
        <v>7.5613331167750459</v>
      </c>
      <c r="M273" s="22">
        <f t="shared" si="134"/>
        <v>-0.69967536643846984</v>
      </c>
      <c r="N273" s="22">
        <f t="shared" si="134"/>
        <v>31.565199270839003</v>
      </c>
      <c r="O273" s="22">
        <f t="shared" si="134"/>
        <v>1.1945415867822646</v>
      </c>
      <c r="P273" s="22">
        <f t="shared" si="134"/>
        <v>11.589002332002877</v>
      </c>
      <c r="Q273" s="22">
        <f t="shared" si="134"/>
        <v>-51.065618246613248</v>
      </c>
      <c r="R273" s="22">
        <f t="shared" si="134"/>
        <v>70.504291562878819</v>
      </c>
      <c r="S273" s="22">
        <f t="shared" si="134"/>
        <v>45.777212760505165</v>
      </c>
      <c r="T273" s="22">
        <f t="shared" si="134"/>
        <v>8.8576961013794744</v>
      </c>
      <c r="U273" s="22">
        <f t="shared" si="134"/>
        <v>-6.6110498285817698</v>
      </c>
      <c r="V273" s="22">
        <f t="shared" si="134"/>
        <v>1.6227799088908199</v>
      </c>
      <c r="W273" s="22">
        <f t="shared" si="134"/>
        <v>20.733859373755536</v>
      </c>
      <c r="X273" s="22">
        <f t="shared" si="134"/>
        <v>-16.03995286923444</v>
      </c>
      <c r="Y273" s="22">
        <f t="shared" si="134"/>
        <v>6.9796617668796586</v>
      </c>
      <c r="Z273" s="22">
        <f t="shared" si="134"/>
        <v>-8.1633171612178757</v>
      </c>
      <c r="AA273" s="22">
        <f t="shared" si="134"/>
        <v>31.081386739994542</v>
      </c>
      <c r="AB273" s="22">
        <f t="shared" si="134"/>
        <v>-44.703598898174171</v>
      </c>
      <c r="AC273" s="22">
        <f t="shared" si="134"/>
        <v>214.11808432891365</v>
      </c>
      <c r="AD273" s="22">
        <f t="shared" si="134"/>
        <v>8.9707667686146095</v>
      </c>
      <c r="AE273" s="23">
        <f t="shared" si="22"/>
        <v>1.0555340393436503</v>
      </c>
    </row>
    <row r="274" spans="1:31">
      <c r="A274" s="37" t="s">
        <v>172</v>
      </c>
      <c r="B274" s="4" t="s">
        <v>173</v>
      </c>
      <c r="C274" s="22" t="str">
        <f t="shared" ref="C274:D274" si="135">IFERROR((C68/B68*100-100),"--")</f>
        <v>--</v>
      </c>
      <c r="D274" s="22">
        <f t="shared" si="135"/>
        <v>64.063579168123056</v>
      </c>
      <c r="E274" s="22">
        <f t="shared" ref="E274:AD274" si="136">IFERROR((E68/D68*100-100),"--")</f>
        <v>89.986533468517052</v>
      </c>
      <c r="F274" s="22">
        <f t="shared" si="136"/>
        <v>-4.4061248976754115</v>
      </c>
      <c r="G274" s="22">
        <f t="shared" si="136"/>
        <v>-11.184623641093168</v>
      </c>
      <c r="H274" s="22">
        <f t="shared" si="136"/>
        <v>-24.452238192302502</v>
      </c>
      <c r="I274" s="22">
        <f t="shared" si="136"/>
        <v>-8.0945727554547631</v>
      </c>
      <c r="J274" s="22">
        <f t="shared" si="136"/>
        <v>-21.680423058998073</v>
      </c>
      <c r="K274" s="22">
        <f t="shared" si="136"/>
        <v>-12.880217020169681</v>
      </c>
      <c r="L274" s="22">
        <f t="shared" si="136"/>
        <v>22.96517284774599</v>
      </c>
      <c r="M274" s="22">
        <f t="shared" si="136"/>
        <v>-23.193085834190157</v>
      </c>
      <c r="N274" s="22">
        <f t="shared" si="136"/>
        <v>-0.11774992266111894</v>
      </c>
      <c r="O274" s="22">
        <f t="shared" si="136"/>
        <v>-6.2901280521701182</v>
      </c>
      <c r="P274" s="22">
        <f t="shared" si="136"/>
        <v>98.116441596286165</v>
      </c>
      <c r="Q274" s="22">
        <f t="shared" si="136"/>
        <v>-29.427769363076536</v>
      </c>
      <c r="R274" s="22">
        <f t="shared" si="136"/>
        <v>10.855034033000834</v>
      </c>
      <c r="S274" s="22">
        <f t="shared" si="136"/>
        <v>54.144754847052184</v>
      </c>
      <c r="T274" s="22">
        <f t="shared" si="136"/>
        <v>287.88555324183307</v>
      </c>
      <c r="U274" s="22">
        <f t="shared" si="136"/>
        <v>14.166541402473214</v>
      </c>
      <c r="V274" s="22">
        <f t="shared" si="136"/>
        <v>-5.9918705320782948</v>
      </c>
      <c r="W274" s="22">
        <f t="shared" si="136"/>
        <v>16.322679510409671</v>
      </c>
      <c r="X274" s="22">
        <f t="shared" si="136"/>
        <v>-9.7895665317084877</v>
      </c>
      <c r="Y274" s="22">
        <f t="shared" si="136"/>
        <v>-0.97914261308221739</v>
      </c>
      <c r="Z274" s="22">
        <f t="shared" si="136"/>
        <v>3.2076942745707981</v>
      </c>
      <c r="AA274" s="22">
        <f t="shared" si="136"/>
        <v>-24.103117487417947</v>
      </c>
      <c r="AB274" s="22">
        <f t="shared" si="136"/>
        <v>-3.7996635929605702</v>
      </c>
      <c r="AC274" s="22">
        <f t="shared" si="136"/>
        <v>44.685783004581111</v>
      </c>
      <c r="AD274" s="22">
        <f t="shared" si="136"/>
        <v>18.166124646804491</v>
      </c>
      <c r="AE274" s="23">
        <f t="shared" si="22"/>
        <v>1.1009040289018357</v>
      </c>
    </row>
    <row r="275" spans="1:31">
      <c r="A275" s="37" t="s">
        <v>174</v>
      </c>
      <c r="B275" s="4" t="s">
        <v>175</v>
      </c>
      <c r="C275" s="22" t="str">
        <f t="shared" ref="C275:D275" si="137">IFERROR((C69/B69*100-100),"--")</f>
        <v>--</v>
      </c>
      <c r="D275" s="22">
        <f t="shared" si="137"/>
        <v>-14.408699122106952</v>
      </c>
      <c r="E275" s="22">
        <f t="shared" ref="E275:AD275" si="138">IFERROR((E69/D69*100-100),"--")</f>
        <v>24.749570846064969</v>
      </c>
      <c r="F275" s="22">
        <f t="shared" si="138"/>
        <v>41.508407280729045</v>
      </c>
      <c r="G275" s="22">
        <f t="shared" si="138"/>
        <v>0.28343186014967614</v>
      </c>
      <c r="H275" s="22">
        <f t="shared" si="138"/>
        <v>-3.6019888443529169</v>
      </c>
      <c r="I275" s="22">
        <f t="shared" si="138"/>
        <v>-11.021728190807238</v>
      </c>
      <c r="J275" s="22">
        <f t="shared" si="138"/>
        <v>-15.697062849289807</v>
      </c>
      <c r="K275" s="22">
        <f t="shared" si="138"/>
        <v>60.67695225802504</v>
      </c>
      <c r="L275" s="22">
        <f t="shared" si="138"/>
        <v>-30.591585715917731</v>
      </c>
      <c r="M275" s="22">
        <f t="shared" si="138"/>
        <v>14.761622355260243</v>
      </c>
      <c r="N275" s="22">
        <f t="shared" si="138"/>
        <v>118.57299693181872</v>
      </c>
      <c r="O275" s="22">
        <f t="shared" si="138"/>
        <v>8.0977764723833729</v>
      </c>
      <c r="P275" s="22">
        <f t="shared" si="138"/>
        <v>-16.46367416626461</v>
      </c>
      <c r="Q275" s="22">
        <f t="shared" si="138"/>
        <v>-28.790308372330529</v>
      </c>
      <c r="R275" s="22">
        <f t="shared" si="138"/>
        <v>226.40103015136418</v>
      </c>
      <c r="S275" s="22">
        <f t="shared" si="138"/>
        <v>-64.04692501951466</v>
      </c>
      <c r="T275" s="22">
        <f t="shared" si="138"/>
        <v>172.34533054293684</v>
      </c>
      <c r="U275" s="22">
        <f t="shared" si="138"/>
        <v>-33.536437574998445</v>
      </c>
      <c r="V275" s="22">
        <f t="shared" si="138"/>
        <v>-32.870278673477273</v>
      </c>
      <c r="W275" s="22">
        <f t="shared" si="138"/>
        <v>8.6173779353641891</v>
      </c>
      <c r="X275" s="22">
        <f t="shared" si="138"/>
        <v>-8.0011796352908533</v>
      </c>
      <c r="Y275" s="22">
        <f t="shared" si="138"/>
        <v>67.410645396977969</v>
      </c>
      <c r="Z275" s="22">
        <f t="shared" si="138"/>
        <v>32.885681945649679</v>
      </c>
      <c r="AA275" s="22">
        <f t="shared" si="138"/>
        <v>-25.919065211612363</v>
      </c>
      <c r="AB275" s="22">
        <f t="shared" si="138"/>
        <v>1.6144003622541732</v>
      </c>
      <c r="AC275" s="22">
        <f t="shared" si="138"/>
        <v>37.307042108203404</v>
      </c>
      <c r="AD275" s="22">
        <f t="shared" si="138"/>
        <v>8.5663278673936816</v>
      </c>
      <c r="AE275" s="23">
        <f t="shared" si="22"/>
        <v>1.0720272815622229</v>
      </c>
    </row>
    <row r="276" spans="1:31">
      <c r="A276" s="37" t="s">
        <v>176</v>
      </c>
      <c r="B276" s="4" t="s">
        <v>177</v>
      </c>
      <c r="C276" s="22" t="str">
        <f t="shared" ref="C276:D276" si="139">IFERROR((C70/B70*100-100),"--")</f>
        <v>--</v>
      </c>
      <c r="D276" s="22">
        <f t="shared" si="139"/>
        <v>-0.10335905583295357</v>
      </c>
      <c r="E276" s="22">
        <f t="shared" ref="E276:AD276" si="140">IFERROR((E70/D70*100-100),"--")</f>
        <v>48.919574763990425</v>
      </c>
      <c r="F276" s="22">
        <f t="shared" si="140"/>
        <v>11.934309486995517</v>
      </c>
      <c r="G276" s="22">
        <f t="shared" si="140"/>
        <v>-26.21298440550521</v>
      </c>
      <c r="H276" s="22">
        <f t="shared" si="140"/>
        <v>0.6538285061544542</v>
      </c>
      <c r="I276" s="22">
        <f t="shared" si="140"/>
        <v>19.620956419053996</v>
      </c>
      <c r="J276" s="22">
        <f t="shared" si="140"/>
        <v>7.2388659247103249</v>
      </c>
      <c r="K276" s="22">
        <f t="shared" si="140"/>
        <v>-63.188766199103462</v>
      </c>
      <c r="L276" s="22">
        <f t="shared" si="140"/>
        <v>-20.732137656865177</v>
      </c>
      <c r="M276" s="22">
        <f t="shared" si="140"/>
        <v>22.286270681149702</v>
      </c>
      <c r="N276" s="22">
        <f t="shared" si="140"/>
        <v>56.103823902430548</v>
      </c>
      <c r="O276" s="22">
        <f t="shared" si="140"/>
        <v>-17.311942896739197</v>
      </c>
      <c r="P276" s="22">
        <f t="shared" si="140"/>
        <v>-8.2640166683025313</v>
      </c>
      <c r="Q276" s="22">
        <f t="shared" si="140"/>
        <v>27.17664896314902</v>
      </c>
      <c r="R276" s="22">
        <f t="shared" si="140"/>
        <v>58.537467180176094</v>
      </c>
      <c r="S276" s="22">
        <f t="shared" si="140"/>
        <v>44.013482795866508</v>
      </c>
      <c r="T276" s="22">
        <f t="shared" si="140"/>
        <v>-7.249335259998773</v>
      </c>
      <c r="U276" s="22">
        <f t="shared" si="140"/>
        <v>75.569402601342944</v>
      </c>
      <c r="V276" s="22">
        <f t="shared" si="140"/>
        <v>-21.473831647208456</v>
      </c>
      <c r="W276" s="22">
        <f t="shared" si="140"/>
        <v>23.372011150436194</v>
      </c>
      <c r="X276" s="22">
        <f t="shared" si="140"/>
        <v>0.26592934883946384</v>
      </c>
      <c r="Y276" s="22">
        <f t="shared" si="140"/>
        <v>-4.4044922417041477</v>
      </c>
      <c r="Z276" s="22">
        <f t="shared" si="140"/>
        <v>-5.9012548653085162</v>
      </c>
      <c r="AA276" s="22">
        <f t="shared" si="140"/>
        <v>-21.294140477658843</v>
      </c>
      <c r="AB276" s="22">
        <f t="shared" si="140"/>
        <v>136.0488315572693</v>
      </c>
      <c r="AC276" s="22">
        <f t="shared" si="140"/>
        <v>10.999795531409973</v>
      </c>
      <c r="AD276" s="22">
        <f t="shared" si="140"/>
        <v>116.76396332851232</v>
      </c>
      <c r="AE276" s="23">
        <f t="shared" si="22"/>
        <v>1.0940210629924882</v>
      </c>
    </row>
    <row r="277" spans="1:31">
      <c r="A277" s="37" t="s">
        <v>178</v>
      </c>
      <c r="B277" s="4" t="s">
        <v>179</v>
      </c>
      <c r="C277" s="22" t="str">
        <f t="shared" ref="C277:D277" si="141">IFERROR((C71/B71*100-100),"--")</f>
        <v>--</v>
      </c>
      <c r="D277" s="22">
        <f t="shared" si="141"/>
        <v>3.3976999140154902</v>
      </c>
      <c r="E277" s="22">
        <f t="shared" ref="E277:AD277" si="142">IFERROR((E71/D71*100-100),"--")</f>
        <v>35.615951648014487</v>
      </c>
      <c r="F277" s="22">
        <f t="shared" si="142"/>
        <v>25.601475347260006</v>
      </c>
      <c r="G277" s="22">
        <f t="shared" si="142"/>
        <v>430.87599691843832</v>
      </c>
      <c r="H277" s="22">
        <f t="shared" si="142"/>
        <v>-23.93684732340941</v>
      </c>
      <c r="I277" s="22">
        <f t="shared" si="142"/>
        <v>-49.453998270303615</v>
      </c>
      <c r="J277" s="22">
        <f t="shared" si="142"/>
        <v>85.148501293230453</v>
      </c>
      <c r="K277" s="22">
        <f t="shared" si="142"/>
        <v>-5.0605888978876976</v>
      </c>
      <c r="L277" s="22">
        <f t="shared" si="142"/>
        <v>89.961899617567354</v>
      </c>
      <c r="M277" s="22">
        <f t="shared" si="142"/>
        <v>-88.981288996181604</v>
      </c>
      <c r="N277" s="22">
        <f t="shared" si="142"/>
        <v>328.94362944353014</v>
      </c>
      <c r="O277" s="22">
        <f t="shared" si="142"/>
        <v>-79.835934474122553</v>
      </c>
      <c r="P277" s="22">
        <f t="shared" si="142"/>
        <v>99.110608433952279</v>
      </c>
      <c r="Q277" s="22">
        <f t="shared" si="142"/>
        <v>-12.340180962380117</v>
      </c>
      <c r="R277" s="22">
        <f t="shared" si="142"/>
        <v>23.237226415679359</v>
      </c>
      <c r="S277" s="22">
        <f t="shared" si="142"/>
        <v>71.143678172969118</v>
      </c>
      <c r="T277" s="22">
        <f t="shared" si="142"/>
        <v>47.558428298784946</v>
      </c>
      <c r="U277" s="22">
        <f t="shared" si="142"/>
        <v>52.782616155661998</v>
      </c>
      <c r="V277" s="22">
        <f t="shared" si="142"/>
        <v>-51.948809890822872</v>
      </c>
      <c r="W277" s="22">
        <f t="shared" si="142"/>
        <v>-7.9840671399297776</v>
      </c>
      <c r="X277" s="22">
        <f t="shared" si="142"/>
        <v>-16.901647545222602</v>
      </c>
      <c r="Y277" s="22">
        <f t="shared" si="142"/>
        <v>24.163117312214098</v>
      </c>
      <c r="Z277" s="22">
        <f t="shared" si="142"/>
        <v>11.358931162825272</v>
      </c>
      <c r="AA277" s="22">
        <f t="shared" si="142"/>
        <v>-17.710447953839193</v>
      </c>
      <c r="AB277" s="22">
        <f t="shared" si="142"/>
        <v>327.12375001645142</v>
      </c>
      <c r="AC277" s="22">
        <f t="shared" si="142"/>
        <v>-10.804353358363002</v>
      </c>
      <c r="AD277" s="22">
        <f t="shared" si="142"/>
        <v>-7.2116668678536513</v>
      </c>
      <c r="AE277" s="23">
        <f t="shared" si="22"/>
        <v>1.0989210134577772</v>
      </c>
    </row>
    <row r="278" spans="1:31">
      <c r="A278" s="37" t="s">
        <v>180</v>
      </c>
      <c r="B278" s="4" t="s">
        <v>181</v>
      </c>
      <c r="C278" s="22" t="str">
        <f t="shared" ref="C278:D278" si="143">IFERROR((C72/B72*100-100),"--")</f>
        <v>--</v>
      </c>
      <c r="D278" s="22">
        <f t="shared" si="143"/>
        <v>38.376725790987564</v>
      </c>
      <c r="E278" s="22">
        <f t="shared" ref="E278:AD278" si="144">IFERROR((E72/D72*100-100),"--")</f>
        <v>13.965169700663949</v>
      </c>
      <c r="F278" s="22">
        <f t="shared" si="144"/>
        <v>25.253655519731041</v>
      </c>
      <c r="G278" s="22">
        <f t="shared" si="144"/>
        <v>9.2851430866625719</v>
      </c>
      <c r="H278" s="22">
        <f t="shared" si="144"/>
        <v>-1.6097635560190326</v>
      </c>
      <c r="I278" s="22">
        <f t="shared" si="144"/>
        <v>-21.781048336949553</v>
      </c>
      <c r="J278" s="22">
        <f t="shared" si="144"/>
        <v>-21.732679881332899</v>
      </c>
      <c r="K278" s="22">
        <f t="shared" si="144"/>
        <v>18.407700927812186</v>
      </c>
      <c r="L278" s="22">
        <f t="shared" si="144"/>
        <v>-54.106894957839934</v>
      </c>
      <c r="M278" s="22">
        <f t="shared" si="144"/>
        <v>8.8161032188729678</v>
      </c>
      <c r="N278" s="22">
        <f t="shared" si="144"/>
        <v>10.97671646220661</v>
      </c>
      <c r="O278" s="22">
        <f t="shared" si="144"/>
        <v>63.093292102772608</v>
      </c>
      <c r="P278" s="22">
        <f t="shared" si="144"/>
        <v>11.487719404611866</v>
      </c>
      <c r="Q278" s="22">
        <f t="shared" si="144"/>
        <v>31.776069118955462</v>
      </c>
      <c r="R278" s="22">
        <f t="shared" si="144"/>
        <v>22.666265240054642</v>
      </c>
      <c r="S278" s="22">
        <f t="shared" si="144"/>
        <v>49.749601353962902</v>
      </c>
      <c r="T278" s="22">
        <f t="shared" si="144"/>
        <v>22.40721717749517</v>
      </c>
      <c r="U278" s="22">
        <f t="shared" si="144"/>
        <v>0.48480687994982929</v>
      </c>
      <c r="V278" s="22">
        <f t="shared" si="144"/>
        <v>5.3803355113165168</v>
      </c>
      <c r="W278" s="22">
        <f t="shared" si="144"/>
        <v>-28.148402662208298</v>
      </c>
      <c r="X278" s="22">
        <f t="shared" si="144"/>
        <v>-3.1609960255577079</v>
      </c>
      <c r="Y278" s="22">
        <f t="shared" si="144"/>
        <v>-4.5566137823742565</v>
      </c>
      <c r="Z278" s="22">
        <f t="shared" si="144"/>
        <v>-4.9762283642970573</v>
      </c>
      <c r="AA278" s="22">
        <f t="shared" si="144"/>
        <v>-5.2020633065058064</v>
      </c>
      <c r="AB278" s="22">
        <f t="shared" si="144"/>
        <v>279.83181006945216</v>
      </c>
      <c r="AC278" s="22">
        <f t="shared" si="144"/>
        <v>204.69444152019418</v>
      </c>
      <c r="AD278" s="22">
        <f t="shared" si="144"/>
        <v>1.180127856933936</v>
      </c>
      <c r="AE278" s="23">
        <f t="shared" si="22"/>
        <v>1.1343348718678989</v>
      </c>
    </row>
    <row r="279" spans="1:31">
      <c r="A279" s="37" t="s">
        <v>182</v>
      </c>
      <c r="B279" s="4" t="s">
        <v>183</v>
      </c>
      <c r="C279" s="22" t="str">
        <f t="shared" ref="C279:D279" si="145">IFERROR((C73/B73*100-100),"--")</f>
        <v>--</v>
      </c>
      <c r="D279" s="22">
        <f t="shared" si="145"/>
        <v>58.430308758664182</v>
      </c>
      <c r="E279" s="22">
        <f t="shared" ref="E279:AD279" si="146">IFERROR((E73/D73*100-100),"--")</f>
        <v>34.031688481316195</v>
      </c>
      <c r="F279" s="22">
        <f t="shared" si="146"/>
        <v>2.2955079767893238</v>
      </c>
      <c r="G279" s="22">
        <f t="shared" si="146"/>
        <v>0.76118478763680741</v>
      </c>
      <c r="H279" s="22">
        <f t="shared" si="146"/>
        <v>-23.719959215498122</v>
      </c>
      <c r="I279" s="22">
        <f t="shared" si="146"/>
        <v>-42.900520162835996</v>
      </c>
      <c r="J279" s="22">
        <f t="shared" si="146"/>
        <v>10.356582288186459</v>
      </c>
      <c r="K279" s="22">
        <f t="shared" si="146"/>
        <v>-3.1930100846187912</v>
      </c>
      <c r="L279" s="22">
        <f t="shared" si="146"/>
        <v>-30.324977871196751</v>
      </c>
      <c r="M279" s="22">
        <f t="shared" si="146"/>
        <v>4.0781290652755757</v>
      </c>
      <c r="N279" s="22">
        <f t="shared" si="146"/>
        <v>33.990380062333656</v>
      </c>
      <c r="O279" s="22">
        <f t="shared" si="146"/>
        <v>992.4250258202303</v>
      </c>
      <c r="P279" s="22">
        <f t="shared" si="146"/>
        <v>-81.571150558087155</v>
      </c>
      <c r="Q279" s="22">
        <f t="shared" si="146"/>
        <v>16.920403255675026</v>
      </c>
      <c r="R279" s="22">
        <f t="shared" si="146"/>
        <v>-4.4539070096923297</v>
      </c>
      <c r="S279" s="22">
        <f t="shared" si="146"/>
        <v>46.803925641536949</v>
      </c>
      <c r="T279" s="22">
        <f t="shared" si="146"/>
        <v>-3.4507761488460176</v>
      </c>
      <c r="U279" s="22">
        <f t="shared" si="146"/>
        <v>21.516548099822103</v>
      </c>
      <c r="V279" s="22">
        <f t="shared" si="146"/>
        <v>16.659124272411034</v>
      </c>
      <c r="W279" s="22">
        <f t="shared" si="146"/>
        <v>26.923483027071413</v>
      </c>
      <c r="X279" s="22">
        <f t="shared" si="146"/>
        <v>8.9704541755626082</v>
      </c>
      <c r="Y279" s="22">
        <f t="shared" si="146"/>
        <v>13.196730756162793</v>
      </c>
      <c r="Z279" s="22">
        <f t="shared" si="146"/>
        <v>-8.552712837101879</v>
      </c>
      <c r="AA279" s="22">
        <f t="shared" si="146"/>
        <v>-19.154136965100349</v>
      </c>
      <c r="AB279" s="22">
        <f t="shared" si="146"/>
        <v>-15.071448411647708</v>
      </c>
      <c r="AC279" s="22">
        <f t="shared" si="146"/>
        <v>44.603119602935635</v>
      </c>
      <c r="AD279" s="22">
        <f t="shared" si="146"/>
        <v>29.576415813507396</v>
      </c>
      <c r="AE279" s="23">
        <f t="shared" si="22"/>
        <v>1.0782156889861858</v>
      </c>
    </row>
    <row r="280" spans="1:31">
      <c r="A280" s="37" t="s">
        <v>184</v>
      </c>
      <c r="B280" s="4" t="s">
        <v>185</v>
      </c>
      <c r="C280" s="22" t="str">
        <f t="shared" ref="C280:D280" si="147">IFERROR((C74/B74*100-100),"--")</f>
        <v>--</v>
      </c>
      <c r="D280" s="22">
        <f t="shared" si="147"/>
        <v>-23.444223107569726</v>
      </c>
      <c r="E280" s="22">
        <f t="shared" ref="E280:AD280" si="148">IFERROR((E74/D74*100-100),"--")</f>
        <v>11.331347089589158</v>
      </c>
      <c r="F280" s="22">
        <f t="shared" si="148"/>
        <v>13.400255926330601</v>
      </c>
      <c r="G280" s="22">
        <f t="shared" si="148"/>
        <v>-6.1305690639675419</v>
      </c>
      <c r="H280" s="22">
        <f t="shared" si="148"/>
        <v>-26.156310346001106</v>
      </c>
      <c r="I280" s="22">
        <f t="shared" si="148"/>
        <v>6.8631371750290242</v>
      </c>
      <c r="J280" s="22">
        <f t="shared" si="148"/>
        <v>56.971400985808316</v>
      </c>
      <c r="K280" s="22">
        <f t="shared" si="148"/>
        <v>-21.460819347839958</v>
      </c>
      <c r="L280" s="22">
        <f t="shared" si="148"/>
        <v>-4.6669532943564747</v>
      </c>
      <c r="M280" s="22">
        <f t="shared" si="148"/>
        <v>28.270617061824566</v>
      </c>
      <c r="N280" s="22">
        <f t="shared" si="148"/>
        <v>18.405046680502693</v>
      </c>
      <c r="O280" s="22">
        <f t="shared" si="148"/>
        <v>8.0032702355567125</v>
      </c>
      <c r="P280" s="22">
        <f t="shared" si="148"/>
        <v>-1.835937528188154</v>
      </c>
      <c r="Q280" s="22">
        <f t="shared" si="148"/>
        <v>-18.760084832045052</v>
      </c>
      <c r="R280" s="22">
        <f t="shared" si="148"/>
        <v>11.65568007528492</v>
      </c>
      <c r="S280" s="22">
        <f t="shared" si="148"/>
        <v>49.578506676953452</v>
      </c>
      <c r="T280" s="22">
        <f t="shared" si="148"/>
        <v>11.605510700984652</v>
      </c>
      <c r="U280" s="22">
        <f t="shared" si="148"/>
        <v>16.607368333670706</v>
      </c>
      <c r="V280" s="22">
        <f t="shared" si="148"/>
        <v>2.4976457334695823</v>
      </c>
      <c r="W280" s="22">
        <f t="shared" si="148"/>
        <v>-5.5132054381450217</v>
      </c>
      <c r="X280" s="22">
        <f t="shared" si="148"/>
        <v>0.64570902900771898</v>
      </c>
      <c r="Y280" s="22">
        <f t="shared" si="148"/>
        <v>188.88045578078169</v>
      </c>
      <c r="Z280" s="22">
        <f t="shared" si="148"/>
        <v>80.911948602223021</v>
      </c>
      <c r="AA280" s="22">
        <f t="shared" si="148"/>
        <v>-33.924129358316264</v>
      </c>
      <c r="AB280" s="22">
        <f t="shared" si="148"/>
        <v>49.637512348327533</v>
      </c>
      <c r="AC280" s="22">
        <f t="shared" si="148"/>
        <v>-68.084110994667299</v>
      </c>
      <c r="AD280" s="22">
        <f t="shared" si="148"/>
        <v>23.309511446289392</v>
      </c>
      <c r="AE280" s="23">
        <f t="shared" si="22"/>
        <v>1.0571648356630288</v>
      </c>
    </row>
    <row r="281" spans="1:31">
      <c r="A281" s="37" t="s">
        <v>186</v>
      </c>
      <c r="B281" s="4" t="s">
        <v>187</v>
      </c>
      <c r="C281" s="22" t="str">
        <f t="shared" ref="C281:D281" si="149">IFERROR((C75/B75*100-100),"--")</f>
        <v>--</v>
      </c>
      <c r="D281" s="22">
        <f t="shared" si="149"/>
        <v>764.42499999999995</v>
      </c>
      <c r="E281" s="22">
        <f t="shared" ref="E281:AD281" si="150">IFERROR((E75/D75*100-100),"--")</f>
        <v>103.84359545362528</v>
      </c>
      <c r="F281" s="22">
        <f t="shared" si="150"/>
        <v>-45.672006015634977</v>
      </c>
      <c r="G281" s="22">
        <f t="shared" si="150"/>
        <v>141.83380340541106</v>
      </c>
      <c r="H281" s="22">
        <f t="shared" si="150"/>
        <v>-61.981793246439096</v>
      </c>
      <c r="I281" s="22">
        <f t="shared" si="150"/>
        <v>-41.296938021928078</v>
      </c>
      <c r="J281" s="22">
        <f t="shared" si="150"/>
        <v>315.9432912372381</v>
      </c>
      <c r="K281" s="22">
        <f t="shared" si="150"/>
        <v>-70.31397229040401</v>
      </c>
      <c r="L281" s="22">
        <f t="shared" si="150"/>
        <v>85.399114385359923</v>
      </c>
      <c r="M281" s="22">
        <f t="shared" si="150"/>
        <v>35.952823807913404</v>
      </c>
      <c r="N281" s="22">
        <f t="shared" si="150"/>
        <v>-69.483225024097507</v>
      </c>
      <c r="O281" s="22">
        <f t="shared" si="150"/>
        <v>199.89301543634417</v>
      </c>
      <c r="P281" s="22">
        <f t="shared" si="150"/>
        <v>-31.182686100635351</v>
      </c>
      <c r="Q281" s="22">
        <f t="shared" si="150"/>
        <v>-60.239447050111082</v>
      </c>
      <c r="R281" s="22">
        <f t="shared" si="150"/>
        <v>175.47650090022972</v>
      </c>
      <c r="S281" s="22">
        <f t="shared" si="150"/>
        <v>148.89680196524759</v>
      </c>
      <c r="T281" s="22">
        <f t="shared" si="150"/>
        <v>-59.326499936616024</v>
      </c>
      <c r="U281" s="22">
        <f t="shared" si="150"/>
        <v>22.284556646407978</v>
      </c>
      <c r="V281" s="22">
        <f t="shared" si="150"/>
        <v>93.364161007846491</v>
      </c>
      <c r="W281" s="22">
        <f t="shared" si="150"/>
        <v>13.816576125333071</v>
      </c>
      <c r="X281" s="22">
        <f t="shared" si="150"/>
        <v>72.998147045198834</v>
      </c>
      <c r="Y281" s="22">
        <f t="shared" si="150"/>
        <v>32.385456214675742</v>
      </c>
      <c r="Z281" s="22">
        <f t="shared" si="150"/>
        <v>-67.819101866265981</v>
      </c>
      <c r="AA281" s="22">
        <f t="shared" si="150"/>
        <v>55.90536157221905</v>
      </c>
      <c r="AB281" s="22">
        <f t="shared" si="150"/>
        <v>-5.4712865442346441</v>
      </c>
      <c r="AC281" s="22">
        <f t="shared" si="150"/>
        <v>-62.516849825218756</v>
      </c>
      <c r="AD281" s="22">
        <f t="shared" si="150"/>
        <v>338.36604494290714</v>
      </c>
      <c r="AE281" s="23">
        <f t="shared" ref="AE281:AE313" si="151">IFERROR((POWER(AD75/C75,1/28)),"--")</f>
        <v>1.1530645034042823</v>
      </c>
    </row>
    <row r="282" spans="1:31">
      <c r="A282" s="37" t="s">
        <v>188</v>
      </c>
      <c r="B282" s="4" t="s">
        <v>189</v>
      </c>
      <c r="C282" s="22" t="str">
        <f t="shared" ref="C282:D282" si="152">IFERROR((C76/B76*100-100),"--")</f>
        <v>--</v>
      </c>
      <c r="D282" s="22">
        <f t="shared" si="152"/>
        <v>-94.584273504273497</v>
      </c>
      <c r="E282" s="22">
        <f t="shared" ref="E282:AD282" si="153">IFERROR((E76/D76*100-100),"--")</f>
        <v>-28.339435641689292</v>
      </c>
      <c r="F282" s="22">
        <f t="shared" si="153"/>
        <v>17.558966679146423</v>
      </c>
      <c r="G282" s="22">
        <f t="shared" si="153"/>
        <v>6.8733608092918672</v>
      </c>
      <c r="H282" s="22">
        <f t="shared" si="153"/>
        <v>2.8133709618047646</v>
      </c>
      <c r="I282" s="22">
        <f t="shared" si="153"/>
        <v>-54.475398097316464</v>
      </c>
      <c r="J282" s="22">
        <f t="shared" si="153"/>
        <v>46.382293461163925</v>
      </c>
      <c r="K282" s="22">
        <f t="shared" si="153"/>
        <v>207.5830838897844</v>
      </c>
      <c r="L282" s="22">
        <f t="shared" si="153"/>
        <v>-72.840091495113327</v>
      </c>
      <c r="M282" s="22">
        <f t="shared" si="153"/>
        <v>349.58809297767431</v>
      </c>
      <c r="N282" s="22">
        <f t="shared" si="153"/>
        <v>-77.006757309065151</v>
      </c>
      <c r="O282" s="22">
        <f t="shared" si="153"/>
        <v>49.275662864760761</v>
      </c>
      <c r="P282" s="22">
        <f t="shared" si="153"/>
        <v>1.6095102008414557</v>
      </c>
      <c r="Q282" s="22">
        <f t="shared" si="153"/>
        <v>17.107756010859603</v>
      </c>
      <c r="R282" s="22">
        <f t="shared" si="153"/>
        <v>4.2996764401747782</v>
      </c>
      <c r="S282" s="22">
        <f t="shared" si="153"/>
        <v>-26.843738006907998</v>
      </c>
      <c r="T282" s="22">
        <f t="shared" si="153"/>
        <v>58.873417998207572</v>
      </c>
      <c r="U282" s="22">
        <f t="shared" si="153"/>
        <v>74.840058885846759</v>
      </c>
      <c r="V282" s="22">
        <f t="shared" si="153"/>
        <v>-19.581520156752887</v>
      </c>
      <c r="W282" s="22">
        <f t="shared" si="153"/>
        <v>-10.920299427564942</v>
      </c>
      <c r="X282" s="22">
        <f t="shared" si="153"/>
        <v>80.61185258417089</v>
      </c>
      <c r="Y282" s="22">
        <f t="shared" si="153"/>
        <v>-21.319790779710502</v>
      </c>
      <c r="Z282" s="22">
        <f t="shared" si="153"/>
        <v>28.870800674056568</v>
      </c>
      <c r="AA282" s="22">
        <f t="shared" si="153"/>
        <v>-55.80061782083196</v>
      </c>
      <c r="AB282" s="22">
        <f t="shared" si="153"/>
        <v>77.329786800928247</v>
      </c>
      <c r="AC282" s="22">
        <f t="shared" si="153"/>
        <v>-56.178588647651701</v>
      </c>
      <c r="AD282" s="22">
        <f t="shared" si="153"/>
        <v>332.2243761024082</v>
      </c>
      <c r="AE282" s="23">
        <f t="shared" si="151"/>
        <v>0.94603349137531767</v>
      </c>
    </row>
    <row r="283" spans="1:31">
      <c r="A283" s="37" t="s">
        <v>190</v>
      </c>
      <c r="B283" s="4" t="s">
        <v>191</v>
      </c>
      <c r="C283" s="22" t="str">
        <f t="shared" ref="C283:D283" si="154">IFERROR((C77/B77*100-100),"--")</f>
        <v>--</v>
      </c>
      <c r="D283" s="22">
        <f t="shared" si="154"/>
        <v>26.515047734505231</v>
      </c>
      <c r="E283" s="22">
        <f t="shared" ref="E283:AD283" si="155">IFERROR((E77/D77*100-100),"--")</f>
        <v>13.612277223548276</v>
      </c>
      <c r="F283" s="22">
        <f t="shared" si="155"/>
        <v>9.9307340503817585</v>
      </c>
      <c r="G283" s="22">
        <f t="shared" si="155"/>
        <v>20.243819774726092</v>
      </c>
      <c r="H283" s="22">
        <f t="shared" si="155"/>
        <v>4.615824386980421</v>
      </c>
      <c r="I283" s="22">
        <f t="shared" si="155"/>
        <v>-6.3765237436100506</v>
      </c>
      <c r="J283" s="22">
        <f t="shared" si="155"/>
        <v>-3.4713351885512935</v>
      </c>
      <c r="K283" s="22">
        <f t="shared" si="155"/>
        <v>4.2839618975053781</v>
      </c>
      <c r="L283" s="22">
        <f t="shared" si="155"/>
        <v>13.36687578047588</v>
      </c>
      <c r="M283" s="22">
        <f t="shared" si="155"/>
        <v>31.112014477843331</v>
      </c>
      <c r="N283" s="22">
        <f t="shared" si="155"/>
        <v>25.102301550176847</v>
      </c>
      <c r="O283" s="22">
        <f t="shared" si="155"/>
        <v>11.254809892363625</v>
      </c>
      <c r="P283" s="22">
        <f t="shared" si="155"/>
        <v>27.955875248373772</v>
      </c>
      <c r="Q283" s="22">
        <f t="shared" si="155"/>
        <v>-15.048722238775198</v>
      </c>
      <c r="R283" s="22">
        <f t="shared" si="155"/>
        <v>13.049964460720446</v>
      </c>
      <c r="S283" s="22">
        <f t="shared" si="155"/>
        <v>13.390261834299054</v>
      </c>
      <c r="T283" s="22">
        <f t="shared" si="155"/>
        <v>16.707495369745857</v>
      </c>
      <c r="U283" s="22">
        <f t="shared" si="155"/>
        <v>-8.2013934155681341</v>
      </c>
      <c r="V283" s="22">
        <f t="shared" si="155"/>
        <v>5.9191057348191549</v>
      </c>
      <c r="W283" s="22">
        <f t="shared" si="155"/>
        <v>8.421654525717571</v>
      </c>
      <c r="X283" s="22">
        <f t="shared" si="155"/>
        <v>6.5593365487952298</v>
      </c>
      <c r="Y283" s="22">
        <f t="shared" si="155"/>
        <v>7.9625677474689525</v>
      </c>
      <c r="Z283" s="22">
        <f t="shared" si="155"/>
        <v>16.122034087829292</v>
      </c>
      <c r="AA283" s="22">
        <f t="shared" si="155"/>
        <v>1.5063023381137555</v>
      </c>
      <c r="AB283" s="22">
        <f t="shared" si="155"/>
        <v>-12.238444100879747</v>
      </c>
      <c r="AC283" s="22">
        <f t="shared" si="155"/>
        <v>20.337858671516699</v>
      </c>
      <c r="AD283" s="22">
        <f t="shared" si="155"/>
        <v>5.8745826292510657</v>
      </c>
      <c r="AE283" s="23">
        <f t="shared" si="151"/>
        <v>1.0859959929961871</v>
      </c>
    </row>
    <row r="284" spans="1:31">
      <c r="A284" s="37" t="s">
        <v>192</v>
      </c>
      <c r="B284" s="4" t="s">
        <v>193</v>
      </c>
      <c r="C284" s="22" t="str">
        <f t="shared" ref="C284:D284" si="156">IFERROR((C78/B78*100-100),"--")</f>
        <v>--</v>
      </c>
      <c r="D284" s="22">
        <f t="shared" si="156"/>
        <v>4.1694459562425124</v>
      </c>
      <c r="E284" s="22">
        <f t="shared" ref="E284:AD284" si="157">IFERROR((E78/D78*100-100),"--")</f>
        <v>-4.6587441002118055</v>
      </c>
      <c r="F284" s="22">
        <f t="shared" si="157"/>
        <v>25.429399148616042</v>
      </c>
      <c r="G284" s="22">
        <f t="shared" si="157"/>
        <v>4.5106821805851069</v>
      </c>
      <c r="H284" s="22">
        <f t="shared" si="157"/>
        <v>-38.641972366897967</v>
      </c>
      <c r="I284" s="22">
        <f t="shared" si="157"/>
        <v>4.1466055451406163</v>
      </c>
      <c r="J284" s="22">
        <f t="shared" si="157"/>
        <v>-8.4608879027896222</v>
      </c>
      <c r="K284" s="22">
        <f t="shared" si="157"/>
        <v>-2.8439680255306286</v>
      </c>
      <c r="L284" s="22">
        <f t="shared" si="157"/>
        <v>28.930603694310264</v>
      </c>
      <c r="M284" s="22">
        <f t="shared" si="157"/>
        <v>44.695147165140412</v>
      </c>
      <c r="N284" s="22">
        <f t="shared" si="157"/>
        <v>53.557384362228333</v>
      </c>
      <c r="O284" s="22">
        <f t="shared" si="157"/>
        <v>25.673695784018861</v>
      </c>
      <c r="P284" s="22">
        <f t="shared" si="157"/>
        <v>25.352252760274922</v>
      </c>
      <c r="Q284" s="22">
        <f t="shared" si="157"/>
        <v>-14.096029482416711</v>
      </c>
      <c r="R284" s="22">
        <f t="shared" si="157"/>
        <v>28.987725242267345</v>
      </c>
      <c r="S284" s="22">
        <f t="shared" si="157"/>
        <v>24.876966765125403</v>
      </c>
      <c r="T284" s="22">
        <f t="shared" si="157"/>
        <v>28.789644510650618</v>
      </c>
      <c r="U284" s="22">
        <f t="shared" si="157"/>
        <v>-8.9292037238798514</v>
      </c>
      <c r="V284" s="22">
        <f t="shared" si="157"/>
        <v>8.0914630502714147</v>
      </c>
      <c r="W284" s="22">
        <f t="shared" si="157"/>
        <v>0.66763778991891343</v>
      </c>
      <c r="X284" s="22">
        <f t="shared" si="157"/>
        <v>-11.161001637207676</v>
      </c>
      <c r="Y284" s="22">
        <f t="shared" si="157"/>
        <v>-4.4138298964516878</v>
      </c>
      <c r="Z284" s="22">
        <f t="shared" si="157"/>
        <v>-7.1582723342951624</v>
      </c>
      <c r="AA284" s="22">
        <f t="shared" si="157"/>
        <v>-6.8399484545616929</v>
      </c>
      <c r="AB284" s="22">
        <f t="shared" si="157"/>
        <v>-11.694321813282812</v>
      </c>
      <c r="AC284" s="22">
        <f t="shared" si="157"/>
        <v>45.183286039313685</v>
      </c>
      <c r="AD284" s="22">
        <f t="shared" si="157"/>
        <v>49.58309233335325</v>
      </c>
      <c r="AE284" s="23">
        <f t="shared" si="151"/>
        <v>1.0785365391283337</v>
      </c>
    </row>
    <row r="285" spans="1:31">
      <c r="A285" s="37" t="s">
        <v>194</v>
      </c>
      <c r="B285" s="4" t="s">
        <v>195</v>
      </c>
      <c r="C285" s="22" t="str">
        <f t="shared" ref="C285:D285" si="158">IFERROR((C79/B79*100-100),"--")</f>
        <v>--</v>
      </c>
      <c r="D285" s="22">
        <f t="shared" si="158"/>
        <v>-7.4885455764074891</v>
      </c>
      <c r="E285" s="22">
        <f t="shared" ref="E285:AD285" si="159">IFERROR((E79/D79*100-100),"--")</f>
        <v>44.029813277958709</v>
      </c>
      <c r="F285" s="22">
        <f t="shared" si="159"/>
        <v>40.931345326885037</v>
      </c>
      <c r="G285" s="22">
        <f t="shared" si="159"/>
        <v>-12.919411500960081</v>
      </c>
      <c r="H285" s="22">
        <f t="shared" si="159"/>
        <v>-18.664983162223038</v>
      </c>
      <c r="I285" s="22">
        <f t="shared" si="159"/>
        <v>-3.5468891504100952</v>
      </c>
      <c r="J285" s="22">
        <f t="shared" si="159"/>
        <v>-12.651220811486297</v>
      </c>
      <c r="K285" s="22">
        <f t="shared" si="159"/>
        <v>4.7222346170359089</v>
      </c>
      <c r="L285" s="22">
        <f t="shared" si="159"/>
        <v>25.425442514762025</v>
      </c>
      <c r="M285" s="22">
        <f t="shared" si="159"/>
        <v>10.554786966140298</v>
      </c>
      <c r="N285" s="22">
        <f t="shared" si="159"/>
        <v>-0.9358249451439633</v>
      </c>
      <c r="O285" s="22">
        <f t="shared" si="159"/>
        <v>18.558808196158665</v>
      </c>
      <c r="P285" s="22">
        <f t="shared" si="159"/>
        <v>26.948790482338651</v>
      </c>
      <c r="Q285" s="22">
        <f t="shared" si="159"/>
        <v>-11.879984214338023</v>
      </c>
      <c r="R285" s="22">
        <f t="shared" si="159"/>
        <v>25.602725308545502</v>
      </c>
      <c r="S285" s="22">
        <f t="shared" si="159"/>
        <v>-2.4285125330782478</v>
      </c>
      <c r="T285" s="22">
        <f t="shared" si="159"/>
        <v>6.450932930448559</v>
      </c>
      <c r="U285" s="22">
        <f t="shared" si="159"/>
        <v>6.9271091281370047</v>
      </c>
      <c r="V285" s="22">
        <f t="shared" si="159"/>
        <v>14.246946533867359</v>
      </c>
      <c r="W285" s="22">
        <f t="shared" si="159"/>
        <v>-10.860661332880937</v>
      </c>
      <c r="X285" s="22">
        <f t="shared" si="159"/>
        <v>-24.951776256040191</v>
      </c>
      <c r="Y285" s="22">
        <f t="shared" si="159"/>
        <v>5.624140539438045</v>
      </c>
      <c r="Z285" s="22">
        <f t="shared" si="159"/>
        <v>-14.287424066769958</v>
      </c>
      <c r="AA285" s="22">
        <f t="shared" si="159"/>
        <v>8.5702181516866602</v>
      </c>
      <c r="AB285" s="22">
        <f t="shared" si="159"/>
        <v>-11.006707626621363</v>
      </c>
      <c r="AC285" s="22">
        <f t="shared" si="159"/>
        <v>40.260321746000926</v>
      </c>
      <c r="AD285" s="22">
        <f t="shared" si="159"/>
        <v>31.247251670424731</v>
      </c>
      <c r="AE285" s="23">
        <f t="shared" si="151"/>
        <v>1.0475331456406636</v>
      </c>
    </row>
    <row r="286" spans="1:31">
      <c r="A286" s="37" t="s">
        <v>196</v>
      </c>
      <c r="B286" s="4" t="s">
        <v>197</v>
      </c>
      <c r="C286" s="22" t="str">
        <f t="shared" ref="C286:D286" si="160">IFERROR((C80/B80*100-100),"--")</f>
        <v>--</v>
      </c>
      <c r="D286" s="22">
        <f t="shared" si="160"/>
        <v>-17.419974635383639</v>
      </c>
      <c r="E286" s="22">
        <f t="shared" ref="E286:AD286" si="161">IFERROR((E80/D80*100-100),"--")</f>
        <v>-23.520813768393595</v>
      </c>
      <c r="F286" s="22">
        <f t="shared" si="161"/>
        <v>-1.5525937557889051</v>
      </c>
      <c r="G286" s="22">
        <f t="shared" si="161"/>
        <v>3.1896503368128037</v>
      </c>
      <c r="H286" s="22">
        <f t="shared" si="161"/>
        <v>-12.388736793208068</v>
      </c>
      <c r="I286" s="22">
        <f t="shared" si="161"/>
        <v>-27.02365185765116</v>
      </c>
      <c r="J286" s="22">
        <f t="shared" si="161"/>
        <v>24.110942613384296</v>
      </c>
      <c r="K286" s="22">
        <f t="shared" si="161"/>
        <v>131.4790157747567</v>
      </c>
      <c r="L286" s="22">
        <f t="shared" si="161"/>
        <v>-12.707725304337345</v>
      </c>
      <c r="M286" s="22">
        <f t="shared" si="161"/>
        <v>6.2635629575499507</v>
      </c>
      <c r="N286" s="22">
        <f t="shared" si="161"/>
        <v>-12.820108253973956</v>
      </c>
      <c r="O286" s="22">
        <f t="shared" si="161"/>
        <v>-9.2082517689110972</v>
      </c>
      <c r="P286" s="22">
        <f t="shared" si="161"/>
        <v>-9.2478550924103899</v>
      </c>
      <c r="Q286" s="22">
        <f t="shared" si="161"/>
        <v>84.650450649790116</v>
      </c>
      <c r="R286" s="22">
        <f t="shared" si="161"/>
        <v>11.326358399855849</v>
      </c>
      <c r="S286" s="22">
        <f t="shared" si="161"/>
        <v>5.645686557818081</v>
      </c>
      <c r="T286" s="22">
        <f t="shared" si="161"/>
        <v>-1.1331522183731693</v>
      </c>
      <c r="U286" s="22">
        <f t="shared" si="161"/>
        <v>-2.9760103686087973</v>
      </c>
      <c r="V286" s="22">
        <f t="shared" si="161"/>
        <v>-12.819573522721996</v>
      </c>
      <c r="W286" s="22">
        <f t="shared" si="161"/>
        <v>-16.818306724067881</v>
      </c>
      <c r="X286" s="22">
        <f t="shared" si="161"/>
        <v>29.900792632600798</v>
      </c>
      <c r="Y286" s="22">
        <f t="shared" si="161"/>
        <v>0.41516972310292033</v>
      </c>
      <c r="Z286" s="22">
        <f t="shared" si="161"/>
        <v>-30.705220661021045</v>
      </c>
      <c r="AA286" s="22">
        <f t="shared" si="161"/>
        <v>3.7017488144007018</v>
      </c>
      <c r="AB286" s="22">
        <f t="shared" si="161"/>
        <v>-27.056325012025866</v>
      </c>
      <c r="AC286" s="22">
        <f t="shared" si="161"/>
        <v>-17.062721107050038</v>
      </c>
      <c r="AD286" s="22">
        <f t="shared" si="161"/>
        <v>18.624143359444972</v>
      </c>
      <c r="AE286" s="23">
        <f t="shared" si="151"/>
        <v>0.99197229416823818</v>
      </c>
    </row>
    <row r="287" spans="1:31">
      <c r="A287" s="37" t="s">
        <v>198</v>
      </c>
      <c r="B287" s="4" t="s">
        <v>199</v>
      </c>
      <c r="C287" s="22" t="str">
        <f t="shared" ref="C287:D287" si="162">IFERROR((C81/B81*100-100),"--")</f>
        <v>--</v>
      </c>
      <c r="D287" s="22">
        <f t="shared" si="162"/>
        <v>14.874786830148707</v>
      </c>
      <c r="E287" s="22">
        <f t="shared" ref="E287:AD287" si="163">IFERROR((E81/D81*100-100),"--")</f>
        <v>12.380047778254834</v>
      </c>
      <c r="F287" s="22">
        <f t="shared" si="163"/>
        <v>-28.461763090369345</v>
      </c>
      <c r="G287" s="22">
        <f t="shared" si="163"/>
        <v>-46.679185090715556</v>
      </c>
      <c r="H287" s="22">
        <f t="shared" si="163"/>
        <v>-1.3994605040870312</v>
      </c>
      <c r="I287" s="22">
        <f t="shared" si="163"/>
        <v>3.7245370782817133</v>
      </c>
      <c r="J287" s="22">
        <f t="shared" si="163"/>
        <v>-7.1940130583407011</v>
      </c>
      <c r="K287" s="22">
        <f t="shared" si="163"/>
        <v>66.333981283584222</v>
      </c>
      <c r="L287" s="22">
        <f t="shared" si="163"/>
        <v>11.60251102042568</v>
      </c>
      <c r="M287" s="22">
        <f t="shared" si="163"/>
        <v>69.05381270174712</v>
      </c>
      <c r="N287" s="22">
        <f t="shared" si="163"/>
        <v>-9.419364865576668</v>
      </c>
      <c r="O287" s="22">
        <f t="shared" si="163"/>
        <v>103.51376213862005</v>
      </c>
      <c r="P287" s="22">
        <f t="shared" si="163"/>
        <v>190.71400113870794</v>
      </c>
      <c r="Q287" s="22">
        <f t="shared" si="163"/>
        <v>-52.174715954179625</v>
      </c>
      <c r="R287" s="22">
        <f t="shared" si="163"/>
        <v>17.640748254503393</v>
      </c>
      <c r="S287" s="22">
        <f t="shared" si="163"/>
        <v>72.000113748006868</v>
      </c>
      <c r="T287" s="22">
        <f t="shared" si="163"/>
        <v>-19.697391145241966</v>
      </c>
      <c r="U287" s="22">
        <f t="shared" si="163"/>
        <v>-23.385878495305207</v>
      </c>
      <c r="V287" s="22">
        <f t="shared" si="163"/>
        <v>-27.20688738926286</v>
      </c>
      <c r="W287" s="22">
        <f t="shared" si="163"/>
        <v>-40.457856316061481</v>
      </c>
      <c r="X287" s="22">
        <f t="shared" si="163"/>
        <v>-2.1222567913422239</v>
      </c>
      <c r="Y287" s="22">
        <f t="shared" si="163"/>
        <v>43.444275683676807</v>
      </c>
      <c r="Z287" s="22">
        <f t="shared" si="163"/>
        <v>23.306386619985631</v>
      </c>
      <c r="AA287" s="22">
        <f t="shared" si="163"/>
        <v>10.40202830506955</v>
      </c>
      <c r="AB287" s="22">
        <f t="shared" si="163"/>
        <v>-5.6661930783123466</v>
      </c>
      <c r="AC287" s="22">
        <f t="shared" si="163"/>
        <v>29.579681250977927</v>
      </c>
      <c r="AD287" s="22">
        <f t="shared" si="163"/>
        <v>111.22349907780978</v>
      </c>
      <c r="AE287" s="23">
        <f t="shared" si="151"/>
        <v>1.0857498999854818</v>
      </c>
    </row>
    <row r="288" spans="1:31">
      <c r="A288" s="37" t="s">
        <v>200</v>
      </c>
      <c r="B288" s="4" t="s">
        <v>201</v>
      </c>
      <c r="C288" s="22" t="str">
        <f t="shared" ref="C288:D288" si="164">IFERROR((C82/B82*100-100),"--")</f>
        <v>--</v>
      </c>
      <c r="D288" s="22">
        <f t="shared" si="164"/>
        <v>14.069824922760034</v>
      </c>
      <c r="E288" s="22">
        <f t="shared" ref="E288:AD288" si="165">IFERROR((E82/D82*100-100),"--")</f>
        <v>57.1247820476963</v>
      </c>
      <c r="F288" s="22">
        <f t="shared" si="165"/>
        <v>28.024711108718634</v>
      </c>
      <c r="G288" s="22">
        <f t="shared" si="165"/>
        <v>-27.472487821200332</v>
      </c>
      <c r="H288" s="22">
        <f t="shared" si="165"/>
        <v>-25.68604909164857</v>
      </c>
      <c r="I288" s="22">
        <f t="shared" si="165"/>
        <v>-9.3287011085591018</v>
      </c>
      <c r="J288" s="22">
        <f t="shared" si="165"/>
        <v>15.01412210396569</v>
      </c>
      <c r="K288" s="22">
        <f t="shared" si="165"/>
        <v>-16.776537382765341</v>
      </c>
      <c r="L288" s="22">
        <f t="shared" si="165"/>
        <v>15.764540609862607</v>
      </c>
      <c r="M288" s="22">
        <f t="shared" si="165"/>
        <v>51.738757061614564</v>
      </c>
      <c r="N288" s="22">
        <f t="shared" si="165"/>
        <v>31.710405472539492</v>
      </c>
      <c r="O288" s="22">
        <f t="shared" si="165"/>
        <v>5.8206289594996576</v>
      </c>
      <c r="P288" s="22">
        <f t="shared" si="165"/>
        <v>47.430045582168503</v>
      </c>
      <c r="Q288" s="22">
        <f t="shared" si="165"/>
        <v>-24.22613354825539</v>
      </c>
      <c r="R288" s="22">
        <f t="shared" si="165"/>
        <v>-2.5582328584297045</v>
      </c>
      <c r="S288" s="22">
        <f t="shared" si="165"/>
        <v>45.729997017290202</v>
      </c>
      <c r="T288" s="22">
        <f t="shared" si="165"/>
        <v>-9.4734180560533474</v>
      </c>
      <c r="U288" s="22">
        <f t="shared" si="165"/>
        <v>14.523659888843369</v>
      </c>
      <c r="V288" s="22">
        <f t="shared" si="165"/>
        <v>-12.063026773116718</v>
      </c>
      <c r="W288" s="22">
        <f t="shared" si="165"/>
        <v>8.8583353377640606</v>
      </c>
      <c r="X288" s="22">
        <f t="shared" si="165"/>
        <v>6.8876391296017516</v>
      </c>
      <c r="Y288" s="22">
        <f t="shared" si="165"/>
        <v>0.89752681053036554</v>
      </c>
      <c r="Z288" s="22">
        <f t="shared" si="165"/>
        <v>1.4555722929482755</v>
      </c>
      <c r="AA288" s="22">
        <f t="shared" si="165"/>
        <v>-6.2252268776463211</v>
      </c>
      <c r="AB288" s="22">
        <f t="shared" si="165"/>
        <v>-14.325577139562711</v>
      </c>
      <c r="AC288" s="22">
        <f t="shared" si="165"/>
        <v>144.07667289760019</v>
      </c>
      <c r="AD288" s="22">
        <f t="shared" si="165"/>
        <v>-22.300084678798981</v>
      </c>
      <c r="AE288" s="23">
        <f t="shared" si="151"/>
        <v>1.0714033259779836</v>
      </c>
    </row>
    <row r="289" spans="1:31">
      <c r="A289" s="37" t="s">
        <v>202</v>
      </c>
      <c r="B289" s="4" t="s">
        <v>203</v>
      </c>
      <c r="C289" s="22" t="str">
        <f t="shared" ref="C289:D289" si="166">IFERROR((C83/B83*100-100),"--")</f>
        <v>--</v>
      </c>
      <c r="D289" s="22">
        <f t="shared" si="166"/>
        <v>168.67662886368691</v>
      </c>
      <c r="E289" s="22">
        <f t="shared" ref="E289:AD289" si="167">IFERROR((E83/D83*100-100),"--")</f>
        <v>-63.166974939060054</v>
      </c>
      <c r="F289" s="22">
        <f t="shared" si="167"/>
        <v>-28.122271959093183</v>
      </c>
      <c r="G289" s="22">
        <f t="shared" si="167"/>
        <v>15.11888435000705</v>
      </c>
      <c r="H289" s="22">
        <f t="shared" si="167"/>
        <v>412.53054732496548</v>
      </c>
      <c r="I289" s="22">
        <f t="shared" si="167"/>
        <v>-79.608905217546578</v>
      </c>
      <c r="J289" s="22">
        <f t="shared" si="167"/>
        <v>-10.025103293517788</v>
      </c>
      <c r="K289" s="22">
        <f t="shared" si="167"/>
        <v>23.390388320270745</v>
      </c>
      <c r="L289" s="22">
        <f t="shared" si="167"/>
        <v>80.161764988117312</v>
      </c>
      <c r="M289" s="22">
        <f t="shared" si="167"/>
        <v>27.839174789519475</v>
      </c>
      <c r="N289" s="22">
        <f t="shared" si="167"/>
        <v>111.6068576859146</v>
      </c>
      <c r="O289" s="22">
        <f t="shared" si="167"/>
        <v>138.27751936048688</v>
      </c>
      <c r="P289" s="22">
        <f t="shared" si="167"/>
        <v>-9.5679457854026708</v>
      </c>
      <c r="Q289" s="22">
        <f t="shared" si="167"/>
        <v>-27.188114511667493</v>
      </c>
      <c r="R289" s="22">
        <f t="shared" si="167"/>
        <v>6.9108546480380397</v>
      </c>
      <c r="S289" s="22">
        <f t="shared" si="167"/>
        <v>63.047273716306222</v>
      </c>
      <c r="T289" s="22">
        <f t="shared" si="167"/>
        <v>-4.1188487431432605</v>
      </c>
      <c r="U289" s="22">
        <f t="shared" si="167"/>
        <v>-1.4537723816688128</v>
      </c>
      <c r="V289" s="22">
        <f t="shared" si="167"/>
        <v>0.64770304332266448</v>
      </c>
      <c r="W289" s="22">
        <f t="shared" si="167"/>
        <v>-21.691606753256906</v>
      </c>
      <c r="X289" s="22">
        <f t="shared" si="167"/>
        <v>-19.296323282632201</v>
      </c>
      <c r="Y289" s="22">
        <f t="shared" si="167"/>
        <v>22.758661975552982</v>
      </c>
      <c r="Z289" s="22">
        <f t="shared" si="167"/>
        <v>6.5235886434838761</v>
      </c>
      <c r="AA289" s="22">
        <f t="shared" si="167"/>
        <v>-16.230509857835983</v>
      </c>
      <c r="AB289" s="22">
        <f t="shared" si="167"/>
        <v>45.857079669054144</v>
      </c>
      <c r="AC289" s="22">
        <f t="shared" si="167"/>
        <v>22.914200888585242</v>
      </c>
      <c r="AD289" s="22">
        <f t="shared" si="167"/>
        <v>179.67542564452555</v>
      </c>
      <c r="AE289" s="23">
        <f t="shared" si="151"/>
        <v>1.1426168074303433</v>
      </c>
    </row>
    <row r="290" spans="1:31">
      <c r="A290" s="37" t="s">
        <v>204</v>
      </c>
      <c r="B290" s="4" t="s">
        <v>205</v>
      </c>
      <c r="C290" s="22" t="str">
        <f t="shared" ref="C290:D290" si="168">IFERROR((C84/B84*100-100),"--")</f>
        <v>--</v>
      </c>
      <c r="D290" s="22">
        <f t="shared" si="168"/>
        <v>-13.680952380952377</v>
      </c>
      <c r="E290" s="22">
        <f t="shared" ref="E290:AD290" si="169">IFERROR((E84/D84*100-100),"--")</f>
        <v>104.58432173001603</v>
      </c>
      <c r="F290" s="22">
        <f t="shared" si="169"/>
        <v>338.50613455575029</v>
      </c>
      <c r="G290" s="22">
        <f t="shared" si="169"/>
        <v>-85.348665600787115</v>
      </c>
      <c r="H290" s="22">
        <f t="shared" si="169"/>
        <v>205.52757491815657</v>
      </c>
      <c r="I290" s="22">
        <f t="shared" si="169"/>
        <v>15.528539048011524</v>
      </c>
      <c r="J290" s="22">
        <f t="shared" si="169"/>
        <v>-49.730674562123212</v>
      </c>
      <c r="K290" s="22">
        <f t="shared" si="169"/>
        <v>-62.205506670451321</v>
      </c>
      <c r="L290" s="22">
        <f t="shared" si="169"/>
        <v>59.037426461384399</v>
      </c>
      <c r="M290" s="22">
        <f t="shared" si="169"/>
        <v>20.986974145055299</v>
      </c>
      <c r="N290" s="22">
        <f t="shared" si="169"/>
        <v>-35.538641686182658</v>
      </c>
      <c r="O290" s="22">
        <f t="shared" si="169"/>
        <v>38.243011403774318</v>
      </c>
      <c r="P290" s="22">
        <f t="shared" si="169"/>
        <v>42.431653100704466</v>
      </c>
      <c r="Q290" s="22">
        <f t="shared" si="169"/>
        <v>-5.7736661370508955</v>
      </c>
      <c r="R290" s="22">
        <f t="shared" si="169"/>
        <v>-38.55421686746989</v>
      </c>
      <c r="S290" s="22">
        <f t="shared" si="169"/>
        <v>273.88129066525033</v>
      </c>
      <c r="T290" s="22">
        <f t="shared" si="169"/>
        <v>-43.147352345775481</v>
      </c>
      <c r="U290" s="22">
        <f t="shared" si="169"/>
        <v>44.290354822588682</v>
      </c>
      <c r="V290" s="22">
        <f t="shared" si="169"/>
        <v>-30.591393194215939</v>
      </c>
      <c r="W290" s="22">
        <f t="shared" si="169"/>
        <v>-9.4145043246839606</v>
      </c>
      <c r="X290" s="22">
        <f t="shared" si="169"/>
        <v>-6.497888358428213</v>
      </c>
      <c r="Y290" s="22">
        <f t="shared" si="169"/>
        <v>-49.949677197633591</v>
      </c>
      <c r="Z290" s="22">
        <f t="shared" si="169"/>
        <v>582.16685467654133</v>
      </c>
      <c r="AA290" s="22">
        <f t="shared" si="169"/>
        <v>-67.146462286194975</v>
      </c>
      <c r="AB290" s="22">
        <f t="shared" si="169"/>
        <v>71.272568114673419</v>
      </c>
      <c r="AC290" s="22">
        <f t="shared" si="169"/>
        <v>-98.940751057332335</v>
      </c>
      <c r="AD290" s="22">
        <f t="shared" si="169"/>
        <v>1386.0072376357057</v>
      </c>
      <c r="AE290" s="23">
        <f t="shared" si="151"/>
        <v>0.98113101751179999</v>
      </c>
    </row>
    <row r="291" spans="1:31">
      <c r="A291" s="37" t="s">
        <v>206</v>
      </c>
      <c r="B291" s="4" t="s">
        <v>207</v>
      </c>
      <c r="C291" s="22" t="str">
        <f t="shared" ref="C291:D291" si="170">IFERROR((C85/B85*100-100),"--")</f>
        <v>--</v>
      </c>
      <c r="D291" s="22">
        <f t="shared" si="170"/>
        <v>164.02596066565803</v>
      </c>
      <c r="E291" s="22">
        <f t="shared" ref="E291:AD291" si="171">IFERROR((E85/D85*100-100),"--")</f>
        <v>122.98144247952521</v>
      </c>
      <c r="F291" s="22">
        <f t="shared" si="171"/>
        <v>70.001649750301794</v>
      </c>
      <c r="G291" s="22">
        <f t="shared" si="171"/>
        <v>30.972538469161464</v>
      </c>
      <c r="H291" s="22">
        <f t="shared" si="171"/>
        <v>16.358383956556068</v>
      </c>
      <c r="I291" s="22">
        <f t="shared" si="171"/>
        <v>-1.0810405058014538</v>
      </c>
      <c r="J291" s="22">
        <f t="shared" si="171"/>
        <v>-2.2012553328040525</v>
      </c>
      <c r="K291" s="22">
        <f t="shared" si="171"/>
        <v>17.346146532806259</v>
      </c>
      <c r="L291" s="22">
        <f t="shared" si="171"/>
        <v>3.74422763988116</v>
      </c>
      <c r="M291" s="22">
        <f t="shared" si="171"/>
        <v>16.750951511121599</v>
      </c>
      <c r="N291" s="22">
        <f t="shared" si="171"/>
        <v>20.807498359397371</v>
      </c>
      <c r="O291" s="22">
        <f t="shared" si="171"/>
        <v>-11.189630027205624</v>
      </c>
      <c r="P291" s="22">
        <f t="shared" si="171"/>
        <v>-32.164389338973038</v>
      </c>
      <c r="Q291" s="22">
        <f t="shared" si="171"/>
        <v>-47.363837961360531</v>
      </c>
      <c r="R291" s="22">
        <f t="shared" si="171"/>
        <v>4.2385324687223829</v>
      </c>
      <c r="S291" s="22">
        <f t="shared" si="171"/>
        <v>0.80647538769707694</v>
      </c>
      <c r="T291" s="22">
        <f t="shared" si="171"/>
        <v>42.364289636388179</v>
      </c>
      <c r="U291" s="22">
        <f t="shared" si="171"/>
        <v>44.823618724543024</v>
      </c>
      <c r="V291" s="22">
        <f t="shared" si="171"/>
        <v>39.074070417250852</v>
      </c>
      <c r="W291" s="22">
        <f t="shared" si="171"/>
        <v>-1.2394225209124983</v>
      </c>
      <c r="X291" s="22">
        <f t="shared" si="171"/>
        <v>-14.203984212952363</v>
      </c>
      <c r="Y291" s="22">
        <f t="shared" si="171"/>
        <v>-25.131388204842423</v>
      </c>
      <c r="Z291" s="22">
        <f t="shared" si="171"/>
        <v>5.8221662494320583</v>
      </c>
      <c r="AA291" s="22">
        <f t="shared" si="171"/>
        <v>-40.171756204867457</v>
      </c>
      <c r="AB291" s="22">
        <f t="shared" si="171"/>
        <v>-2.4083935661235074</v>
      </c>
      <c r="AC291" s="22">
        <f t="shared" si="171"/>
        <v>80.044509276300175</v>
      </c>
      <c r="AD291" s="22">
        <f t="shared" si="171"/>
        <v>51.486981832245164</v>
      </c>
      <c r="AE291" s="23">
        <f t="shared" si="151"/>
        <v>1.1232145697798126</v>
      </c>
    </row>
    <row r="292" spans="1:31">
      <c r="A292" s="37" t="s">
        <v>318</v>
      </c>
      <c r="B292" s="4" t="s">
        <v>317</v>
      </c>
      <c r="C292" s="22" t="str">
        <f t="shared" ref="C292:D292" si="172">IFERROR((C86/B86*100-100),"--")</f>
        <v>--</v>
      </c>
      <c r="D292" s="22" t="str">
        <f t="shared" si="172"/>
        <v>--</v>
      </c>
      <c r="E292" s="22" t="str">
        <f t="shared" ref="E292:AD292" si="173">IFERROR((E86/D86*100-100),"--")</f>
        <v>--</v>
      </c>
      <c r="F292" s="22" t="str">
        <f t="shared" si="173"/>
        <v>--</v>
      </c>
      <c r="G292" s="22" t="str">
        <f t="shared" si="173"/>
        <v>--</v>
      </c>
      <c r="H292" s="22" t="str">
        <f t="shared" si="173"/>
        <v>--</v>
      </c>
      <c r="I292" s="22" t="str">
        <f t="shared" si="173"/>
        <v>--</v>
      </c>
      <c r="J292" s="22" t="str">
        <f t="shared" si="173"/>
        <v>--</v>
      </c>
      <c r="K292" s="22" t="str">
        <f t="shared" si="173"/>
        <v>--</v>
      </c>
      <c r="L292" s="22" t="str">
        <f t="shared" si="173"/>
        <v>--</v>
      </c>
      <c r="M292" s="22" t="str">
        <f t="shared" si="173"/>
        <v>--</v>
      </c>
      <c r="N292" s="22" t="str">
        <f t="shared" si="173"/>
        <v>--</v>
      </c>
      <c r="O292" s="22" t="str">
        <f t="shared" si="173"/>
        <v>--</v>
      </c>
      <c r="P292" s="22" t="str">
        <f t="shared" si="173"/>
        <v>--</v>
      </c>
      <c r="Q292" s="22" t="str">
        <f t="shared" si="173"/>
        <v>--</v>
      </c>
      <c r="R292" s="22" t="str">
        <f t="shared" si="173"/>
        <v>--</v>
      </c>
      <c r="S292" s="22" t="str">
        <f t="shared" si="173"/>
        <v>--</v>
      </c>
      <c r="T292" s="22" t="str">
        <f t="shared" si="173"/>
        <v>--</v>
      </c>
      <c r="U292" s="22" t="str">
        <f t="shared" si="173"/>
        <v>--</v>
      </c>
      <c r="V292" s="22" t="str">
        <f t="shared" si="173"/>
        <v>--</v>
      </c>
      <c r="W292" s="22" t="str">
        <f t="shared" si="173"/>
        <v>--</v>
      </c>
      <c r="X292" s="22" t="str">
        <f t="shared" si="173"/>
        <v>--</v>
      </c>
      <c r="Y292" s="22" t="str">
        <f t="shared" si="173"/>
        <v>--</v>
      </c>
      <c r="Z292" s="22" t="str">
        <f t="shared" si="173"/>
        <v>--</v>
      </c>
      <c r="AA292" s="22" t="str">
        <f t="shared" si="173"/>
        <v>--</v>
      </c>
      <c r="AB292" s="22" t="str">
        <f t="shared" si="173"/>
        <v>--</v>
      </c>
      <c r="AC292" s="22" t="str">
        <f t="shared" si="173"/>
        <v>--</v>
      </c>
      <c r="AD292" s="22" t="str">
        <f t="shared" si="173"/>
        <v>--</v>
      </c>
      <c r="AE292" s="23" t="str">
        <f t="shared" si="151"/>
        <v>--</v>
      </c>
    </row>
    <row r="293" spans="1:31">
      <c r="A293" s="37" t="s">
        <v>208</v>
      </c>
      <c r="B293" s="4" t="s">
        <v>209</v>
      </c>
      <c r="C293" s="22" t="str">
        <f t="shared" ref="C293:D293" si="174">IFERROR((C87/B87*100-100),"--")</f>
        <v>--</v>
      </c>
      <c r="D293" s="22">
        <f t="shared" si="174"/>
        <v>-67.914494518879422</v>
      </c>
      <c r="E293" s="22">
        <f t="shared" ref="E293:AD293" si="175">IFERROR((E87/D87*100-100),"--")</f>
        <v>33.910227695484821</v>
      </c>
      <c r="F293" s="22">
        <f t="shared" si="175"/>
        <v>75.059036311938513</v>
      </c>
      <c r="G293" s="22">
        <f t="shared" si="175"/>
        <v>-78.822190086458875</v>
      </c>
      <c r="H293" s="22">
        <f t="shared" si="175"/>
        <v>48.269955726159765</v>
      </c>
      <c r="I293" s="22">
        <f t="shared" si="175"/>
        <v>-17.961558098636942</v>
      </c>
      <c r="J293" s="22">
        <f t="shared" si="175"/>
        <v>-20.508565142228491</v>
      </c>
      <c r="K293" s="22">
        <f t="shared" si="175"/>
        <v>40.314430095452025</v>
      </c>
      <c r="L293" s="22">
        <f t="shared" si="175"/>
        <v>823.09881699158541</v>
      </c>
      <c r="M293" s="22">
        <f t="shared" si="175"/>
        <v>-86.719072928146446</v>
      </c>
      <c r="N293" s="22">
        <f t="shared" si="175"/>
        <v>40.163938194473189</v>
      </c>
      <c r="O293" s="22">
        <f t="shared" si="175"/>
        <v>39.253688263810091</v>
      </c>
      <c r="P293" s="22">
        <f t="shared" si="175"/>
        <v>318.58867311247997</v>
      </c>
      <c r="Q293" s="22">
        <f t="shared" si="175"/>
        <v>-66.322563655587146</v>
      </c>
      <c r="R293" s="22">
        <f t="shared" si="175"/>
        <v>-11.108437801269488</v>
      </c>
      <c r="S293" s="22">
        <f t="shared" si="175"/>
        <v>47.453686299866149</v>
      </c>
      <c r="T293" s="22">
        <f t="shared" si="175"/>
        <v>5.3613243780346096</v>
      </c>
      <c r="U293" s="22">
        <f t="shared" si="175"/>
        <v>19.534739664242153</v>
      </c>
      <c r="V293" s="22">
        <f t="shared" si="175"/>
        <v>-39.407922170985785</v>
      </c>
      <c r="W293" s="22">
        <f t="shared" si="175"/>
        <v>32.861555114197273</v>
      </c>
      <c r="X293" s="22">
        <f t="shared" si="175"/>
        <v>-40.801750095865529</v>
      </c>
      <c r="Y293" s="22">
        <f t="shared" si="175"/>
        <v>14.455648672412252</v>
      </c>
      <c r="Z293" s="22">
        <f t="shared" si="175"/>
        <v>-20.440363023014569</v>
      </c>
      <c r="AA293" s="22">
        <f t="shared" si="175"/>
        <v>240.04272766709738</v>
      </c>
      <c r="AB293" s="22">
        <f t="shared" si="175"/>
        <v>-57.853157875243319</v>
      </c>
      <c r="AC293" s="22">
        <f t="shared" si="175"/>
        <v>-75.967875799443448</v>
      </c>
      <c r="AD293" s="22">
        <f t="shared" si="175"/>
        <v>-11.365498561029298</v>
      </c>
      <c r="AE293" s="23">
        <f t="shared" si="151"/>
        <v>0.93652685803680502</v>
      </c>
    </row>
    <row r="294" spans="1:31">
      <c r="A294" s="37" t="s">
        <v>210</v>
      </c>
      <c r="B294" s="4" t="s">
        <v>211</v>
      </c>
      <c r="C294" s="22" t="str">
        <f t="shared" ref="C294:D294" si="176">IFERROR((C88/B88*100-100),"--")</f>
        <v>--</v>
      </c>
      <c r="D294" s="22">
        <f t="shared" si="176"/>
        <v>-6.1034576697401519</v>
      </c>
      <c r="E294" s="22">
        <f t="shared" ref="E294:AD294" si="177">IFERROR((E88/D88*100-100),"--")</f>
        <v>129.69188368982554</v>
      </c>
      <c r="F294" s="22">
        <f t="shared" si="177"/>
        <v>5.4840781146110658</v>
      </c>
      <c r="G294" s="22">
        <f t="shared" si="177"/>
        <v>22.231651446498589</v>
      </c>
      <c r="H294" s="22">
        <f t="shared" si="177"/>
        <v>-0.1619459680728994</v>
      </c>
      <c r="I294" s="22">
        <f t="shared" si="177"/>
        <v>-5.6634447352307973</v>
      </c>
      <c r="J294" s="22">
        <f t="shared" si="177"/>
        <v>-30.590994406009116</v>
      </c>
      <c r="K294" s="22">
        <f t="shared" si="177"/>
        <v>78.652356977558497</v>
      </c>
      <c r="L294" s="22">
        <f t="shared" si="177"/>
        <v>-26.448038385075449</v>
      </c>
      <c r="M294" s="22">
        <f t="shared" si="177"/>
        <v>50.300034521011071</v>
      </c>
      <c r="N294" s="22">
        <f t="shared" si="177"/>
        <v>123.64865618136031</v>
      </c>
      <c r="O294" s="22">
        <f t="shared" si="177"/>
        <v>1.1841535494515227</v>
      </c>
      <c r="P294" s="22">
        <f t="shared" si="177"/>
        <v>-25.689520804523156</v>
      </c>
      <c r="Q294" s="22">
        <f t="shared" si="177"/>
        <v>-22.657553566088225</v>
      </c>
      <c r="R294" s="22">
        <f t="shared" si="177"/>
        <v>48.448847808219682</v>
      </c>
      <c r="S294" s="22">
        <f t="shared" si="177"/>
        <v>9.0973054736246866</v>
      </c>
      <c r="T294" s="22">
        <f t="shared" si="177"/>
        <v>-22.771670508153036</v>
      </c>
      <c r="U294" s="22">
        <f t="shared" si="177"/>
        <v>-11.182731329050029</v>
      </c>
      <c r="V294" s="22">
        <f t="shared" si="177"/>
        <v>24.044326972037112</v>
      </c>
      <c r="W294" s="22">
        <f t="shared" si="177"/>
        <v>-19.688145100868809</v>
      </c>
      <c r="X294" s="22">
        <f t="shared" si="177"/>
        <v>6.3985662786510034</v>
      </c>
      <c r="Y294" s="22">
        <f t="shared" si="177"/>
        <v>48.017832262408916</v>
      </c>
      <c r="Z294" s="22">
        <f t="shared" si="177"/>
        <v>-9.6458147736143758</v>
      </c>
      <c r="AA294" s="22">
        <f t="shared" si="177"/>
        <v>-32.800921645958553</v>
      </c>
      <c r="AB294" s="22">
        <f t="shared" si="177"/>
        <v>-19.942016088491371</v>
      </c>
      <c r="AC294" s="22">
        <f t="shared" si="177"/>
        <v>46.847844627115052</v>
      </c>
      <c r="AD294" s="22">
        <f t="shared" si="177"/>
        <v>-17.235322839949205</v>
      </c>
      <c r="AE294" s="23">
        <f t="shared" si="151"/>
        <v>1.0576840519954518</v>
      </c>
    </row>
    <row r="295" spans="1:31">
      <c r="A295" s="37" t="s">
        <v>212</v>
      </c>
      <c r="B295" s="4" t="s">
        <v>213</v>
      </c>
      <c r="C295" s="22" t="str">
        <f t="shared" ref="C295:D295" si="178">IFERROR((C89/B89*100-100),"--")</f>
        <v>--</v>
      </c>
      <c r="D295" s="22">
        <f t="shared" si="178"/>
        <v>-75.299000000000007</v>
      </c>
      <c r="E295" s="22">
        <f t="shared" ref="E295:AD295" si="179">IFERROR((E89/D89*100-100),"--")</f>
        <v>-93.172341200761096</v>
      </c>
      <c r="F295" s="22">
        <f t="shared" si="179"/>
        <v>299.88141120664096</v>
      </c>
      <c r="G295" s="22">
        <f t="shared" si="179"/>
        <v>256.76156583629893</v>
      </c>
      <c r="H295" s="22">
        <f t="shared" si="179"/>
        <v>-52.026184538653368</v>
      </c>
      <c r="I295" s="22">
        <f t="shared" si="179"/>
        <v>-84.223521767381413</v>
      </c>
      <c r="J295" s="22">
        <f t="shared" si="179"/>
        <v>901.29049972542566</v>
      </c>
      <c r="K295" s="22">
        <f t="shared" si="179"/>
        <v>-26.857158526887318</v>
      </c>
      <c r="L295" s="22">
        <f t="shared" si="179"/>
        <v>530.15408840400403</v>
      </c>
      <c r="M295" s="22">
        <f t="shared" si="179"/>
        <v>-65.664173820955369</v>
      </c>
      <c r="N295" s="22">
        <f t="shared" si="179"/>
        <v>97.934571666204619</v>
      </c>
      <c r="O295" s="22">
        <f t="shared" si="179"/>
        <v>36.029308775124321</v>
      </c>
      <c r="P295" s="22">
        <f t="shared" si="179"/>
        <v>-73.401592133291302</v>
      </c>
      <c r="Q295" s="22">
        <f t="shared" si="179"/>
        <v>180.35372964602846</v>
      </c>
      <c r="R295" s="22">
        <f t="shared" si="179"/>
        <v>11.600631726113946</v>
      </c>
      <c r="S295" s="22">
        <f t="shared" si="179"/>
        <v>-12.723968603796934</v>
      </c>
      <c r="T295" s="22">
        <f t="shared" si="179"/>
        <v>549.56185041777064</v>
      </c>
      <c r="U295" s="22">
        <f t="shared" si="179"/>
        <v>-9.3434474329629467</v>
      </c>
      <c r="V295" s="22">
        <f t="shared" si="179"/>
        <v>-15.712490878040342</v>
      </c>
      <c r="W295" s="22">
        <f t="shared" si="179"/>
        <v>72.432383220363505</v>
      </c>
      <c r="X295" s="22">
        <f t="shared" si="179"/>
        <v>-97.972523888894642</v>
      </c>
      <c r="Y295" s="22">
        <f t="shared" si="179"/>
        <v>163.42422385620915</v>
      </c>
      <c r="Z295" s="22">
        <f t="shared" si="179"/>
        <v>-2.8804590125802179</v>
      </c>
      <c r="AA295" s="22">
        <f t="shared" si="179"/>
        <v>-100</v>
      </c>
      <c r="AB295" s="22" t="str">
        <f t="shared" si="179"/>
        <v>--</v>
      </c>
      <c r="AC295" s="22" t="str">
        <f t="shared" si="179"/>
        <v>--</v>
      </c>
      <c r="AD295" s="22" t="str">
        <f t="shared" si="179"/>
        <v>--</v>
      </c>
      <c r="AE295" s="23">
        <f t="shared" si="151"/>
        <v>0.86806327960993213</v>
      </c>
    </row>
    <row r="296" spans="1:31">
      <c r="A296" s="37" t="s">
        <v>214</v>
      </c>
      <c r="B296" s="4" t="s">
        <v>215</v>
      </c>
      <c r="C296" s="22" t="str">
        <f t="shared" ref="C296:D296" si="180">IFERROR((C90/B90*100-100),"--")</f>
        <v>--</v>
      </c>
      <c r="D296" s="22">
        <f t="shared" si="180"/>
        <v>-44.269565217391303</v>
      </c>
      <c r="E296" s="22">
        <f t="shared" ref="E296:AD296" si="181">IFERROR((E90/D90*100-100),"--")</f>
        <v>-16.773287564362604</v>
      </c>
      <c r="F296" s="22">
        <f t="shared" si="181"/>
        <v>672.73153355830516</v>
      </c>
      <c r="G296" s="22">
        <f t="shared" si="181"/>
        <v>-89.26426881785649</v>
      </c>
      <c r="H296" s="22">
        <f t="shared" si="181"/>
        <v>-40.180790960451972</v>
      </c>
      <c r="I296" s="22">
        <f t="shared" si="181"/>
        <v>102.02115602568944</v>
      </c>
      <c r="J296" s="22">
        <f t="shared" si="181"/>
        <v>10.864890135577369</v>
      </c>
      <c r="K296" s="22">
        <f t="shared" si="181"/>
        <v>293.97824070169526</v>
      </c>
      <c r="L296" s="22">
        <f t="shared" si="181"/>
        <v>-23.922164661557559</v>
      </c>
      <c r="M296" s="22">
        <f t="shared" si="181"/>
        <v>24.328202819437792</v>
      </c>
      <c r="N296" s="22">
        <f t="shared" si="181"/>
        <v>115.60710648410094</v>
      </c>
      <c r="O296" s="22">
        <f t="shared" si="181"/>
        <v>44.117523565595292</v>
      </c>
      <c r="P296" s="22">
        <f t="shared" si="181"/>
        <v>-26.660111438872519</v>
      </c>
      <c r="Q296" s="22">
        <f t="shared" si="181"/>
        <v>-69.428554403527585</v>
      </c>
      <c r="R296" s="22">
        <f t="shared" si="181"/>
        <v>12.21128544976122</v>
      </c>
      <c r="S296" s="22">
        <f t="shared" si="181"/>
        <v>38.599386254414924</v>
      </c>
      <c r="T296" s="22">
        <f t="shared" si="181"/>
        <v>257.27206266318541</v>
      </c>
      <c r="U296" s="22">
        <f t="shared" si="181"/>
        <v>176.32363602347925</v>
      </c>
      <c r="V296" s="22">
        <f t="shared" si="181"/>
        <v>-94.090577295375923</v>
      </c>
      <c r="W296" s="22">
        <f t="shared" si="181"/>
        <v>52.724668814894358</v>
      </c>
      <c r="X296" s="22">
        <f t="shared" si="181"/>
        <v>16.159508627156782</v>
      </c>
      <c r="Y296" s="22">
        <f t="shared" si="181"/>
        <v>-60.423015600718479</v>
      </c>
      <c r="Z296" s="22">
        <f t="shared" si="181"/>
        <v>-7.1596124426312997</v>
      </c>
      <c r="AA296" s="22">
        <f t="shared" si="181"/>
        <v>106.01999340876637</v>
      </c>
      <c r="AB296" s="22">
        <f t="shared" si="181"/>
        <v>-49.890689986136294</v>
      </c>
      <c r="AC296" s="22">
        <f t="shared" si="181"/>
        <v>-100</v>
      </c>
      <c r="AD296" s="22" t="str">
        <f t="shared" si="181"/>
        <v>--</v>
      </c>
      <c r="AE296" s="23">
        <f t="shared" si="151"/>
        <v>0</v>
      </c>
    </row>
    <row r="297" spans="1:31">
      <c r="A297" s="37" t="s">
        <v>216</v>
      </c>
      <c r="B297" s="4" t="s">
        <v>217</v>
      </c>
      <c r="C297" s="22" t="str">
        <f t="shared" ref="C297:D297" si="182">IFERROR((C91/B91*100-100),"--")</f>
        <v>--</v>
      </c>
      <c r="D297" s="22">
        <f t="shared" si="182"/>
        <v>12.950082918739625</v>
      </c>
      <c r="E297" s="22">
        <f t="shared" ref="E297:AD297" si="183">IFERROR((E91/D91*100-100),"--")</f>
        <v>31.896005047531503</v>
      </c>
      <c r="F297" s="22">
        <f t="shared" si="183"/>
        <v>25.193973741757532</v>
      </c>
      <c r="G297" s="22">
        <f t="shared" si="183"/>
        <v>-12.537431714351882</v>
      </c>
      <c r="H297" s="22">
        <f t="shared" si="183"/>
        <v>45.622441582216283</v>
      </c>
      <c r="I297" s="22">
        <f t="shared" si="183"/>
        <v>65.284506092594796</v>
      </c>
      <c r="J297" s="22">
        <f t="shared" si="183"/>
        <v>51.845282282355754</v>
      </c>
      <c r="K297" s="22">
        <f t="shared" si="183"/>
        <v>-25.802004209545046</v>
      </c>
      <c r="L297" s="22">
        <f t="shared" si="183"/>
        <v>-9.8494202942559781</v>
      </c>
      <c r="M297" s="22">
        <f t="shared" si="183"/>
        <v>58.323910242245688</v>
      </c>
      <c r="N297" s="22">
        <f t="shared" si="183"/>
        <v>-0.95204525102386128</v>
      </c>
      <c r="O297" s="22">
        <f t="shared" si="183"/>
        <v>4.291817195734879</v>
      </c>
      <c r="P297" s="22">
        <f t="shared" si="183"/>
        <v>7.9987010993384473</v>
      </c>
      <c r="Q297" s="22">
        <f t="shared" si="183"/>
        <v>-6.9147174601483812</v>
      </c>
      <c r="R297" s="22">
        <f t="shared" si="183"/>
        <v>12.812286514105438</v>
      </c>
      <c r="S297" s="22">
        <f t="shared" si="183"/>
        <v>43.52778463856481</v>
      </c>
      <c r="T297" s="22">
        <f t="shared" si="183"/>
        <v>11.959379829078514</v>
      </c>
      <c r="U297" s="22">
        <f t="shared" si="183"/>
        <v>-11.030111303677828</v>
      </c>
      <c r="V297" s="22">
        <f t="shared" si="183"/>
        <v>4.0760250502091679</v>
      </c>
      <c r="W297" s="22">
        <f t="shared" si="183"/>
        <v>-1.9939489620755495</v>
      </c>
      <c r="X297" s="22">
        <f t="shared" si="183"/>
        <v>5.9709620467753695</v>
      </c>
      <c r="Y297" s="22">
        <f t="shared" si="183"/>
        <v>-17.584472924160238</v>
      </c>
      <c r="Z297" s="22">
        <f t="shared" si="183"/>
        <v>-12.625440579735283</v>
      </c>
      <c r="AA297" s="22">
        <f t="shared" si="183"/>
        <v>1.4657033264359569</v>
      </c>
      <c r="AB297" s="22">
        <f t="shared" si="183"/>
        <v>-7.4161195742705814</v>
      </c>
      <c r="AC297" s="22">
        <f t="shared" si="183"/>
        <v>40.451461000549529</v>
      </c>
      <c r="AD297" s="22">
        <f t="shared" si="183"/>
        <v>0.67884101633379146</v>
      </c>
      <c r="AE297" s="23">
        <f t="shared" si="151"/>
        <v>1.0891797509583123</v>
      </c>
    </row>
    <row r="298" spans="1:31">
      <c r="A298" s="37" t="s">
        <v>218</v>
      </c>
      <c r="B298" s="4" t="s">
        <v>219</v>
      </c>
      <c r="C298" s="22" t="str">
        <f t="shared" ref="C298:D298" si="184">IFERROR((C92/B92*100-100),"--")</f>
        <v>--</v>
      </c>
      <c r="D298" s="22">
        <f t="shared" si="184"/>
        <v>41.039408791545384</v>
      </c>
      <c r="E298" s="22">
        <f t="shared" ref="E298:AD298" si="185">IFERROR((E92/D92*100-100),"--")</f>
        <v>72.261049428118497</v>
      </c>
      <c r="F298" s="22">
        <f t="shared" si="185"/>
        <v>35.075547222885007</v>
      </c>
      <c r="G298" s="22">
        <f t="shared" si="185"/>
        <v>-8.1906053941553694</v>
      </c>
      <c r="H298" s="22">
        <f t="shared" si="185"/>
        <v>9.4349610259050678</v>
      </c>
      <c r="I298" s="22">
        <f t="shared" si="185"/>
        <v>-18.933965900127234</v>
      </c>
      <c r="J298" s="22">
        <f t="shared" si="185"/>
        <v>23.023033990059531</v>
      </c>
      <c r="K298" s="22">
        <f t="shared" si="185"/>
        <v>-6.2639017741637986</v>
      </c>
      <c r="L298" s="22">
        <f t="shared" si="185"/>
        <v>3.8559747961707274</v>
      </c>
      <c r="M298" s="22">
        <f t="shared" si="185"/>
        <v>27.94320477265704</v>
      </c>
      <c r="N298" s="22">
        <f t="shared" si="185"/>
        <v>23.417004960015262</v>
      </c>
      <c r="O298" s="22">
        <f t="shared" si="185"/>
        <v>42.747171069077581</v>
      </c>
      <c r="P298" s="22">
        <f t="shared" si="185"/>
        <v>26.883652584226866</v>
      </c>
      <c r="Q298" s="22">
        <f t="shared" si="185"/>
        <v>-17.634967014001191</v>
      </c>
      <c r="R298" s="22">
        <f t="shared" si="185"/>
        <v>21.258236741953823</v>
      </c>
      <c r="S298" s="22">
        <f t="shared" si="185"/>
        <v>25.822478623142842</v>
      </c>
      <c r="T298" s="22">
        <f t="shared" si="185"/>
        <v>10.504126274051686</v>
      </c>
      <c r="U298" s="22">
        <f t="shared" si="185"/>
        <v>12.737023833983898</v>
      </c>
      <c r="V298" s="22">
        <f t="shared" si="185"/>
        <v>-1.3390282698979519</v>
      </c>
      <c r="W298" s="22">
        <f t="shared" si="185"/>
        <v>5.5245752064952711</v>
      </c>
      <c r="X298" s="22">
        <f t="shared" si="185"/>
        <v>-2.7010238866723597</v>
      </c>
      <c r="Y298" s="22">
        <f t="shared" si="185"/>
        <v>1.6158161497054238</v>
      </c>
      <c r="Z298" s="22">
        <f t="shared" si="185"/>
        <v>3.4473171692456219</v>
      </c>
      <c r="AA298" s="22">
        <f t="shared" si="185"/>
        <v>0.26261342288374578</v>
      </c>
      <c r="AB298" s="22">
        <f t="shared" si="185"/>
        <v>-6.1474283572923127</v>
      </c>
      <c r="AC298" s="22">
        <f t="shared" si="185"/>
        <v>32.379599078592065</v>
      </c>
      <c r="AD298" s="22">
        <f t="shared" si="185"/>
        <v>29.674545466219485</v>
      </c>
      <c r="AE298" s="23">
        <f t="shared" si="151"/>
        <v>1.1212697417904627</v>
      </c>
    </row>
    <row r="299" spans="1:31">
      <c r="A299" s="37" t="s">
        <v>220</v>
      </c>
      <c r="B299" s="4" t="s">
        <v>221</v>
      </c>
      <c r="C299" s="22" t="str">
        <f t="shared" ref="C299:D299" si="186">IFERROR((C93/B93*100-100),"--")</f>
        <v>--</v>
      </c>
      <c r="D299" s="22">
        <f t="shared" si="186"/>
        <v>-22.935830579462774</v>
      </c>
      <c r="E299" s="22">
        <f t="shared" ref="E299:AD299" si="187">IFERROR((E93/D93*100-100),"--")</f>
        <v>68.994370571725426</v>
      </c>
      <c r="F299" s="22">
        <f t="shared" si="187"/>
        <v>7.3258495843469689</v>
      </c>
      <c r="G299" s="22">
        <f t="shared" si="187"/>
        <v>-29.460574372717858</v>
      </c>
      <c r="H299" s="22">
        <f t="shared" si="187"/>
        <v>2.8763830629923888</v>
      </c>
      <c r="I299" s="22">
        <f t="shared" si="187"/>
        <v>-0.2203049190114541</v>
      </c>
      <c r="J299" s="22">
        <f t="shared" si="187"/>
        <v>10.960167989094757</v>
      </c>
      <c r="K299" s="22">
        <f t="shared" si="187"/>
        <v>-6.7668283385904573</v>
      </c>
      <c r="L299" s="22">
        <f t="shared" si="187"/>
        <v>39.279447744751479</v>
      </c>
      <c r="M299" s="22">
        <f t="shared" si="187"/>
        <v>17.552853029656873</v>
      </c>
      <c r="N299" s="22">
        <f t="shared" si="187"/>
        <v>35.3856132459847</v>
      </c>
      <c r="O299" s="22">
        <f t="shared" si="187"/>
        <v>43.631052143098032</v>
      </c>
      <c r="P299" s="22">
        <f t="shared" si="187"/>
        <v>7.5274236540825683</v>
      </c>
      <c r="Q299" s="22">
        <f t="shared" si="187"/>
        <v>-18.873389943537532</v>
      </c>
      <c r="R299" s="22">
        <f t="shared" si="187"/>
        <v>5.9796968883136117</v>
      </c>
      <c r="S299" s="22">
        <f t="shared" si="187"/>
        <v>34.163555482653919</v>
      </c>
      <c r="T299" s="22">
        <f t="shared" si="187"/>
        <v>-0.2024672103377867</v>
      </c>
      <c r="U299" s="22">
        <f t="shared" si="187"/>
        <v>-4.4094800784354646</v>
      </c>
      <c r="V299" s="22">
        <f t="shared" si="187"/>
        <v>-4.439344526929375</v>
      </c>
      <c r="W299" s="22">
        <f t="shared" si="187"/>
        <v>20.240655823900113</v>
      </c>
      <c r="X299" s="22">
        <f t="shared" si="187"/>
        <v>-15.177417949464584</v>
      </c>
      <c r="Y299" s="22">
        <f t="shared" si="187"/>
        <v>5.630877205462852</v>
      </c>
      <c r="Z299" s="22">
        <f t="shared" si="187"/>
        <v>6.5901750172758113</v>
      </c>
      <c r="AA299" s="22">
        <f t="shared" si="187"/>
        <v>-4.0370445809847553</v>
      </c>
      <c r="AB299" s="22">
        <f t="shared" si="187"/>
        <v>-2.0553114722319776</v>
      </c>
      <c r="AC299" s="22">
        <f t="shared" si="187"/>
        <v>32.977835685200489</v>
      </c>
      <c r="AD299" s="22">
        <f t="shared" si="187"/>
        <v>13.950605373730028</v>
      </c>
      <c r="AE299" s="23">
        <f t="shared" si="151"/>
        <v>1.0671139498688931</v>
      </c>
    </row>
    <row r="300" spans="1:31">
      <c r="A300" s="37" t="s">
        <v>222</v>
      </c>
      <c r="B300" s="4" t="s">
        <v>223</v>
      </c>
      <c r="C300" s="22" t="str">
        <f t="shared" ref="C300:D300" si="188">IFERROR((C94/B94*100-100),"--")</f>
        <v>--</v>
      </c>
      <c r="D300" s="22">
        <f t="shared" si="188"/>
        <v>58.297302805897147</v>
      </c>
      <c r="E300" s="22">
        <f t="shared" ref="E300:AD300" si="189">IFERROR((E94/D94*100-100),"--")</f>
        <v>28.18080256551778</v>
      </c>
      <c r="F300" s="22">
        <f t="shared" si="189"/>
        <v>3.8034762898331991</v>
      </c>
      <c r="G300" s="22">
        <f t="shared" si="189"/>
        <v>27.328644384738453</v>
      </c>
      <c r="H300" s="22">
        <f t="shared" si="189"/>
        <v>12.900006577299663</v>
      </c>
      <c r="I300" s="22">
        <f t="shared" si="189"/>
        <v>26.939753998392987</v>
      </c>
      <c r="J300" s="22">
        <f t="shared" si="189"/>
        <v>4.6392109751369048</v>
      </c>
      <c r="K300" s="22">
        <f t="shared" si="189"/>
        <v>19.907862615667099</v>
      </c>
      <c r="L300" s="22">
        <f t="shared" si="189"/>
        <v>-6.4602725756003281</v>
      </c>
      <c r="M300" s="22">
        <f t="shared" si="189"/>
        <v>104.63735477689107</v>
      </c>
      <c r="N300" s="22">
        <f t="shared" si="189"/>
        <v>42.056221116191466</v>
      </c>
      <c r="O300" s="22">
        <f t="shared" si="189"/>
        <v>1.3582318368679864</v>
      </c>
      <c r="P300" s="22">
        <f t="shared" si="189"/>
        <v>29.595126662702995</v>
      </c>
      <c r="Q300" s="22">
        <f t="shared" si="189"/>
        <v>-26.76173259312219</v>
      </c>
      <c r="R300" s="22">
        <f t="shared" si="189"/>
        <v>40.800115824255556</v>
      </c>
      <c r="S300" s="22">
        <f t="shared" si="189"/>
        <v>2.9219371141808068</v>
      </c>
      <c r="T300" s="22">
        <f t="shared" si="189"/>
        <v>28.574665273584202</v>
      </c>
      <c r="U300" s="22">
        <f t="shared" si="189"/>
        <v>5.2934559695259509E-2</v>
      </c>
      <c r="V300" s="22">
        <f t="shared" si="189"/>
        <v>-5.8804710876629542</v>
      </c>
      <c r="W300" s="22">
        <f t="shared" si="189"/>
        <v>3.1474538478707217</v>
      </c>
      <c r="X300" s="22">
        <f t="shared" si="189"/>
        <v>-8.7597990386466904</v>
      </c>
      <c r="Y300" s="22">
        <f t="shared" si="189"/>
        <v>8.2377153877014422</v>
      </c>
      <c r="Z300" s="22">
        <f t="shared" si="189"/>
        <v>-0.69761379594214645</v>
      </c>
      <c r="AA300" s="22">
        <f t="shared" si="189"/>
        <v>1.4832051625635785</v>
      </c>
      <c r="AB300" s="22">
        <f t="shared" si="189"/>
        <v>-14.510574159777676</v>
      </c>
      <c r="AC300" s="22">
        <f t="shared" si="189"/>
        <v>40.025117710229949</v>
      </c>
      <c r="AD300" s="22">
        <f t="shared" si="189"/>
        <v>7.3681682979109411</v>
      </c>
      <c r="AE300" s="23">
        <f t="shared" si="151"/>
        <v>1.1280730561078853</v>
      </c>
    </row>
    <row r="301" spans="1:31">
      <c r="A301" s="37" t="s">
        <v>224</v>
      </c>
      <c r="B301" s="4" t="s">
        <v>225</v>
      </c>
      <c r="C301" s="22" t="str">
        <f t="shared" ref="C301:D301" si="190">IFERROR((C95/B95*100-100),"--")</f>
        <v>--</v>
      </c>
      <c r="D301" s="22">
        <f t="shared" si="190"/>
        <v>11971.327586206899</v>
      </c>
      <c r="E301" s="22">
        <f t="shared" ref="E301:AD301" si="191">IFERROR((E95/D95*100-100),"--")</f>
        <v>249.0426587939217</v>
      </c>
      <c r="F301" s="22">
        <f t="shared" si="191"/>
        <v>-60.799308676635285</v>
      </c>
      <c r="G301" s="22">
        <f t="shared" si="191"/>
        <v>-93.807849746768554</v>
      </c>
      <c r="H301" s="22">
        <f t="shared" si="191"/>
        <v>-70.020600343226675</v>
      </c>
      <c r="I301" s="22">
        <f t="shared" si="191"/>
        <v>-48.807890415888799</v>
      </c>
      <c r="J301" s="22">
        <f t="shared" si="191"/>
        <v>15.404556339111153</v>
      </c>
      <c r="K301" s="22">
        <f t="shared" si="191"/>
        <v>52.860215872532422</v>
      </c>
      <c r="L301" s="22">
        <f t="shared" si="191"/>
        <v>68.347052889824255</v>
      </c>
      <c r="M301" s="22">
        <f t="shared" si="191"/>
        <v>313.90432087349546</v>
      </c>
      <c r="N301" s="22">
        <f t="shared" si="191"/>
        <v>-78.744995710609089</v>
      </c>
      <c r="O301" s="22">
        <f t="shared" si="191"/>
        <v>1107.6114558633101</v>
      </c>
      <c r="P301" s="22">
        <f t="shared" si="191"/>
        <v>205.07741455711187</v>
      </c>
      <c r="Q301" s="22">
        <f t="shared" si="191"/>
        <v>-97.221534975482783</v>
      </c>
      <c r="R301" s="22">
        <f t="shared" si="191"/>
        <v>-32.642767956890324</v>
      </c>
      <c r="S301" s="22">
        <f t="shared" si="191"/>
        <v>113.33447157247741</v>
      </c>
      <c r="T301" s="22">
        <f t="shared" si="191"/>
        <v>46.22420396730115</v>
      </c>
      <c r="U301" s="22">
        <f t="shared" si="191"/>
        <v>-2.0387818132061426</v>
      </c>
      <c r="V301" s="22">
        <f t="shared" si="191"/>
        <v>-68.466526987927764</v>
      </c>
      <c r="W301" s="22">
        <f t="shared" si="191"/>
        <v>154.50484085300258</v>
      </c>
      <c r="X301" s="22">
        <f t="shared" si="191"/>
        <v>-86.694480772960304</v>
      </c>
      <c r="Y301" s="22">
        <f t="shared" si="191"/>
        <v>621.11596965280103</v>
      </c>
      <c r="Z301" s="22">
        <f t="shared" si="191"/>
        <v>28.670788653996681</v>
      </c>
      <c r="AA301" s="22">
        <f t="shared" si="191"/>
        <v>-50.014701795230181</v>
      </c>
      <c r="AB301" s="22">
        <f t="shared" si="191"/>
        <v>266.7432190688005</v>
      </c>
      <c r="AC301" s="22">
        <f t="shared" si="191"/>
        <v>-81.767046565638594</v>
      </c>
      <c r="AD301" s="22">
        <f t="shared" si="191"/>
        <v>-93.194909739461565</v>
      </c>
      <c r="AE301" s="23">
        <f t="shared" si="151"/>
        <v>0.9432398387108577</v>
      </c>
    </row>
    <row r="302" spans="1:31">
      <c r="A302" s="37" t="s">
        <v>226</v>
      </c>
      <c r="B302" s="4" t="s">
        <v>227</v>
      </c>
      <c r="C302" s="22" t="str">
        <f t="shared" ref="C302:D302" si="192">IFERROR((C96/B96*100-100),"--")</f>
        <v>--</v>
      </c>
      <c r="D302" s="22">
        <f t="shared" si="192"/>
        <v>58.027416207985027</v>
      </c>
      <c r="E302" s="22">
        <f t="shared" ref="E302:AD302" si="193">IFERROR((E96/D96*100-100),"--")</f>
        <v>52.041512097378046</v>
      </c>
      <c r="F302" s="22">
        <f t="shared" si="193"/>
        <v>20.588583621665009</v>
      </c>
      <c r="G302" s="22">
        <f t="shared" si="193"/>
        <v>-38.527360491495422</v>
      </c>
      <c r="H302" s="22">
        <f t="shared" si="193"/>
        <v>-27.164952840479245</v>
      </c>
      <c r="I302" s="22">
        <f t="shared" si="193"/>
        <v>-33.95352979226503</v>
      </c>
      <c r="J302" s="22">
        <f t="shared" si="193"/>
        <v>-38.626030491386906</v>
      </c>
      <c r="K302" s="22">
        <f t="shared" si="193"/>
        <v>34.661278880238768</v>
      </c>
      <c r="L302" s="22">
        <f t="shared" si="193"/>
        <v>-28.193314943323628</v>
      </c>
      <c r="M302" s="22">
        <f t="shared" si="193"/>
        <v>79.791438663060148</v>
      </c>
      <c r="N302" s="22">
        <f t="shared" si="193"/>
        <v>19.91329430122282</v>
      </c>
      <c r="O302" s="22">
        <f t="shared" si="193"/>
        <v>71.452382297037957</v>
      </c>
      <c r="P302" s="22">
        <f t="shared" si="193"/>
        <v>46.290059929928702</v>
      </c>
      <c r="Q302" s="22">
        <f t="shared" si="193"/>
        <v>-57.561278146918134</v>
      </c>
      <c r="R302" s="22">
        <f t="shared" si="193"/>
        <v>88.461240338529706</v>
      </c>
      <c r="S302" s="22">
        <f t="shared" si="193"/>
        <v>75.792328568070502</v>
      </c>
      <c r="T302" s="22">
        <f t="shared" si="193"/>
        <v>23.177757853050622</v>
      </c>
      <c r="U302" s="22">
        <f t="shared" si="193"/>
        <v>-16.948958599089011</v>
      </c>
      <c r="V302" s="22">
        <f t="shared" si="193"/>
        <v>13.029263476858731</v>
      </c>
      <c r="W302" s="22">
        <f t="shared" si="193"/>
        <v>20.445823335164775</v>
      </c>
      <c r="X302" s="22">
        <f t="shared" si="193"/>
        <v>15.068214805047347</v>
      </c>
      <c r="Y302" s="22">
        <f t="shared" si="193"/>
        <v>7.5869772810701619</v>
      </c>
      <c r="Z302" s="22">
        <f t="shared" si="193"/>
        <v>-4.1604230635204686</v>
      </c>
      <c r="AA302" s="22">
        <f t="shared" si="193"/>
        <v>-6.7400684737848167</v>
      </c>
      <c r="AB302" s="22">
        <f t="shared" si="193"/>
        <v>-39.328922606282532</v>
      </c>
      <c r="AC302" s="22">
        <f t="shared" si="193"/>
        <v>53.25927942944503</v>
      </c>
      <c r="AD302" s="22">
        <f t="shared" si="193"/>
        <v>0.10262615107616568</v>
      </c>
      <c r="AE302" s="23">
        <f t="shared" si="151"/>
        <v>1.063085766755228</v>
      </c>
    </row>
    <row r="303" spans="1:31">
      <c r="A303" s="37" t="s">
        <v>228</v>
      </c>
      <c r="B303" s="4" t="s">
        <v>229</v>
      </c>
      <c r="C303" s="22" t="str">
        <f t="shared" ref="C303:D303" si="194">IFERROR((C97/B97*100-100),"--")</f>
        <v>--</v>
      </c>
      <c r="D303" s="22">
        <f t="shared" si="194"/>
        <v>-36.207547169811313</v>
      </c>
      <c r="E303" s="22">
        <f t="shared" ref="E303:AD303" si="195">IFERROR((E97/D97*100-100),"--")</f>
        <v>-21.66321601104211</v>
      </c>
      <c r="F303" s="22">
        <f t="shared" si="195"/>
        <v>4.4577570258126968</v>
      </c>
      <c r="G303" s="22">
        <f t="shared" si="195"/>
        <v>-52.863889926384651</v>
      </c>
      <c r="H303" s="22">
        <f t="shared" si="195"/>
        <v>1711.2543932519645</v>
      </c>
      <c r="I303" s="22">
        <f t="shared" si="195"/>
        <v>77.459822638186438</v>
      </c>
      <c r="J303" s="22">
        <f t="shared" si="195"/>
        <v>-72.351290602066257</v>
      </c>
      <c r="K303" s="22">
        <f t="shared" si="195"/>
        <v>-94.15268593912235</v>
      </c>
      <c r="L303" s="22">
        <f t="shared" si="195"/>
        <v>-4.6237088047220851</v>
      </c>
      <c r="M303" s="22">
        <f t="shared" si="195"/>
        <v>331.60134089736977</v>
      </c>
      <c r="N303" s="22">
        <f t="shared" si="195"/>
        <v>-44.405078416728905</v>
      </c>
      <c r="O303" s="22">
        <f t="shared" si="195"/>
        <v>240.92550401925803</v>
      </c>
      <c r="P303" s="22">
        <f t="shared" si="195"/>
        <v>732.0551131957709</v>
      </c>
      <c r="Q303" s="22">
        <f t="shared" si="195"/>
        <v>1258.1670294117091</v>
      </c>
      <c r="R303" s="22">
        <f t="shared" si="195"/>
        <v>-30.046064852968783</v>
      </c>
      <c r="S303" s="22">
        <f t="shared" si="195"/>
        <v>-8.445017700775665</v>
      </c>
      <c r="T303" s="22">
        <f t="shared" si="195"/>
        <v>-46.785771479781971</v>
      </c>
      <c r="U303" s="22">
        <f t="shared" si="195"/>
        <v>102.35490976887621</v>
      </c>
      <c r="V303" s="22">
        <f t="shared" si="195"/>
        <v>-87.690579285961846</v>
      </c>
      <c r="W303" s="22">
        <f t="shared" si="195"/>
        <v>-93.611227846974117</v>
      </c>
      <c r="X303" s="22">
        <f t="shared" si="195"/>
        <v>1057.454818502556</v>
      </c>
      <c r="Y303" s="22">
        <f t="shared" si="195"/>
        <v>176.20904746077815</v>
      </c>
      <c r="Z303" s="22">
        <f t="shared" si="195"/>
        <v>-73.03163859821791</v>
      </c>
      <c r="AA303" s="22">
        <f t="shared" si="195"/>
        <v>4.9041994750655959</v>
      </c>
      <c r="AB303" s="22">
        <f t="shared" si="195"/>
        <v>-100</v>
      </c>
      <c r="AC303" s="22" t="str">
        <f t="shared" si="195"/>
        <v>--</v>
      </c>
      <c r="AD303" s="22" t="str">
        <f t="shared" si="195"/>
        <v>--</v>
      </c>
      <c r="AE303" s="23">
        <f t="shared" si="151"/>
        <v>0</v>
      </c>
    </row>
    <row r="304" spans="1:31">
      <c r="A304" s="37" t="s">
        <v>230</v>
      </c>
      <c r="B304" s="4" t="s">
        <v>231</v>
      </c>
      <c r="C304" s="22" t="str">
        <f t="shared" ref="C304:D304" si="196">IFERROR((C98/B98*100-100),"--")</f>
        <v>--</v>
      </c>
      <c r="D304" s="22">
        <f t="shared" si="196"/>
        <v>287.36808510638292</v>
      </c>
      <c r="E304" s="22">
        <f t="shared" ref="E304:AD304" si="197">IFERROR((E98/D98*100-100),"--")</f>
        <v>25.982293413347506</v>
      </c>
      <c r="F304" s="22">
        <f t="shared" si="197"/>
        <v>-88.174542374359262</v>
      </c>
      <c r="G304" s="22">
        <f t="shared" si="197"/>
        <v>-43.090916751814426</v>
      </c>
      <c r="H304" s="22">
        <f t="shared" si="197"/>
        <v>4.7782991365188536</v>
      </c>
      <c r="I304" s="22">
        <f t="shared" si="197"/>
        <v>35.761478262405689</v>
      </c>
      <c r="J304" s="22">
        <f t="shared" si="197"/>
        <v>-35.37127279588293</v>
      </c>
      <c r="K304" s="22">
        <f t="shared" si="197"/>
        <v>-18.502038556400052</v>
      </c>
      <c r="L304" s="22">
        <f t="shared" si="197"/>
        <v>63.801324176095619</v>
      </c>
      <c r="M304" s="22">
        <f t="shared" si="197"/>
        <v>1224.60579004125</v>
      </c>
      <c r="N304" s="22">
        <f t="shared" si="197"/>
        <v>-98.821078040671324</v>
      </c>
      <c r="O304" s="22">
        <f t="shared" si="197"/>
        <v>3673.8603438284722</v>
      </c>
      <c r="P304" s="22">
        <f t="shared" si="197"/>
        <v>-76.996280187487756</v>
      </c>
      <c r="Q304" s="22">
        <f t="shared" si="197"/>
        <v>2951.5336092383686</v>
      </c>
      <c r="R304" s="22">
        <f t="shared" si="197"/>
        <v>35.874346927879088</v>
      </c>
      <c r="S304" s="22">
        <f t="shared" si="197"/>
        <v>-87.056238033786528</v>
      </c>
      <c r="T304" s="22">
        <f t="shared" si="197"/>
        <v>531.92986747539908</v>
      </c>
      <c r="U304" s="22">
        <f t="shared" si="197"/>
        <v>-78.767604109123496</v>
      </c>
      <c r="V304" s="22">
        <f t="shared" si="197"/>
        <v>-59.573800783615752</v>
      </c>
      <c r="W304" s="22">
        <f t="shared" si="197"/>
        <v>-80.758500502558661</v>
      </c>
      <c r="X304" s="22">
        <f t="shared" si="197"/>
        <v>1334.2082526441234</v>
      </c>
      <c r="Y304" s="22">
        <f t="shared" si="197"/>
        <v>-100</v>
      </c>
      <c r="Z304" s="22" t="str">
        <f t="shared" si="197"/>
        <v>--</v>
      </c>
      <c r="AA304" s="22">
        <f t="shared" si="197"/>
        <v>93.468862018352297</v>
      </c>
      <c r="AB304" s="22">
        <f t="shared" si="197"/>
        <v>-100</v>
      </c>
      <c r="AC304" s="22" t="str">
        <f t="shared" si="197"/>
        <v>--</v>
      </c>
      <c r="AD304" s="22" t="str">
        <f t="shared" si="197"/>
        <v>--</v>
      </c>
      <c r="AE304" s="23">
        <f t="shared" si="151"/>
        <v>0</v>
      </c>
    </row>
    <row r="305" spans="1:31">
      <c r="A305" s="37" t="s">
        <v>232</v>
      </c>
      <c r="B305" s="4" t="s">
        <v>233</v>
      </c>
      <c r="C305" s="22" t="str">
        <f t="shared" ref="C305:D305" si="198">IFERROR((C99/B99*100-100),"--")</f>
        <v>--</v>
      </c>
      <c r="D305" s="22">
        <f t="shared" si="198"/>
        <v>35.257390987489345</v>
      </c>
      <c r="E305" s="22">
        <f t="shared" ref="E305:AD305" si="199">IFERROR((E99/D99*100-100),"--")</f>
        <v>48.515352503259578</v>
      </c>
      <c r="F305" s="22">
        <f t="shared" si="199"/>
        <v>28.12650767597728</v>
      </c>
      <c r="G305" s="22">
        <f t="shared" si="199"/>
        <v>-5.8460182519741437</v>
      </c>
      <c r="H305" s="22">
        <f t="shared" si="199"/>
        <v>-23.738945504923024</v>
      </c>
      <c r="I305" s="22">
        <f t="shared" si="199"/>
        <v>6.9513337690885209</v>
      </c>
      <c r="J305" s="22">
        <f t="shared" si="199"/>
        <v>-8.0755586320275086</v>
      </c>
      <c r="K305" s="22">
        <f t="shared" si="199"/>
        <v>17.203130740881576</v>
      </c>
      <c r="L305" s="22">
        <f t="shared" si="199"/>
        <v>-28.349519602483142</v>
      </c>
      <c r="M305" s="22">
        <f t="shared" si="199"/>
        <v>40.475124115919868</v>
      </c>
      <c r="N305" s="22">
        <f t="shared" si="199"/>
        <v>14.72732749121117</v>
      </c>
      <c r="O305" s="22">
        <f t="shared" si="199"/>
        <v>-5.4122331958673442</v>
      </c>
      <c r="P305" s="22">
        <f t="shared" si="199"/>
        <v>20.80884542035011</v>
      </c>
      <c r="Q305" s="22">
        <f t="shared" si="199"/>
        <v>-27.751191828881886</v>
      </c>
      <c r="R305" s="22">
        <f t="shared" si="199"/>
        <v>-2.0389046801591633</v>
      </c>
      <c r="S305" s="22">
        <f t="shared" si="199"/>
        <v>26.433717850307588</v>
      </c>
      <c r="T305" s="22">
        <f t="shared" si="199"/>
        <v>26.287464529686673</v>
      </c>
      <c r="U305" s="22">
        <f t="shared" si="199"/>
        <v>-8.0260072022581141</v>
      </c>
      <c r="V305" s="22">
        <f t="shared" si="199"/>
        <v>17.453910802722248</v>
      </c>
      <c r="W305" s="22">
        <f t="shared" si="199"/>
        <v>-7.9939083793139645</v>
      </c>
      <c r="X305" s="22">
        <f t="shared" si="199"/>
        <v>12.706728617004146</v>
      </c>
      <c r="Y305" s="22">
        <f t="shared" si="199"/>
        <v>30.191653089421209</v>
      </c>
      <c r="Z305" s="22">
        <f t="shared" si="199"/>
        <v>10.59402842582611</v>
      </c>
      <c r="AA305" s="22">
        <f t="shared" si="199"/>
        <v>17.944688198932823</v>
      </c>
      <c r="AB305" s="22">
        <f t="shared" si="199"/>
        <v>-14.928818026006667</v>
      </c>
      <c r="AC305" s="22">
        <f t="shared" si="199"/>
        <v>20.256993656111405</v>
      </c>
      <c r="AD305" s="22">
        <f t="shared" si="199"/>
        <v>7.516994915116527</v>
      </c>
      <c r="AE305" s="23">
        <f t="shared" si="151"/>
        <v>1.0699746720994607</v>
      </c>
    </row>
    <row r="306" spans="1:31">
      <c r="A306" s="37" t="s">
        <v>234</v>
      </c>
      <c r="B306" s="4" t="s">
        <v>235</v>
      </c>
      <c r="C306" s="22" t="str">
        <f t="shared" ref="C306:D306" si="200">IFERROR((C100/B100*100-100),"--")</f>
        <v>--</v>
      </c>
      <c r="D306" s="22">
        <f t="shared" si="200"/>
        <v>-0.7531077348066475</v>
      </c>
      <c r="E306" s="22">
        <f t="shared" ref="E306:AD306" si="201">IFERROR((E100/D100*100-100),"--")</f>
        <v>-24.131436451081271</v>
      </c>
      <c r="F306" s="22">
        <f t="shared" si="201"/>
        <v>14.063914934987508</v>
      </c>
      <c r="G306" s="22">
        <f t="shared" si="201"/>
        <v>-16.442531187951104</v>
      </c>
      <c r="H306" s="22">
        <f t="shared" si="201"/>
        <v>6.0304529090746399</v>
      </c>
      <c r="I306" s="22">
        <f t="shared" si="201"/>
        <v>-15.885654868987487</v>
      </c>
      <c r="J306" s="22">
        <f t="shared" si="201"/>
        <v>-19.926042257302669</v>
      </c>
      <c r="K306" s="22">
        <f t="shared" si="201"/>
        <v>-36.986107552102553</v>
      </c>
      <c r="L306" s="22">
        <f t="shared" si="201"/>
        <v>-3.2086830820464911</v>
      </c>
      <c r="M306" s="22">
        <f t="shared" si="201"/>
        <v>29.82637858394267</v>
      </c>
      <c r="N306" s="22">
        <f t="shared" si="201"/>
        <v>1.3631166904011423</v>
      </c>
      <c r="O306" s="22">
        <f t="shared" si="201"/>
        <v>-54.829235916838797</v>
      </c>
      <c r="P306" s="22">
        <f t="shared" si="201"/>
        <v>26.756746376865422</v>
      </c>
      <c r="Q306" s="22">
        <f t="shared" si="201"/>
        <v>-21.58134579813759</v>
      </c>
      <c r="R306" s="22">
        <f t="shared" si="201"/>
        <v>21.560974576191953</v>
      </c>
      <c r="S306" s="22">
        <f t="shared" si="201"/>
        <v>-31.614462994851493</v>
      </c>
      <c r="T306" s="22">
        <f t="shared" si="201"/>
        <v>37.377227373928974</v>
      </c>
      <c r="U306" s="22">
        <f t="shared" si="201"/>
        <v>-12.839175126093338</v>
      </c>
      <c r="V306" s="22">
        <f t="shared" si="201"/>
        <v>2.7464746407025871</v>
      </c>
      <c r="W306" s="22">
        <f t="shared" si="201"/>
        <v>-5.958737546103265</v>
      </c>
      <c r="X306" s="22">
        <f t="shared" si="201"/>
        <v>-26.240717499016768</v>
      </c>
      <c r="Y306" s="22">
        <f t="shared" si="201"/>
        <v>-18.163921811147858</v>
      </c>
      <c r="Z306" s="22">
        <f t="shared" si="201"/>
        <v>-20.070545374136287</v>
      </c>
      <c r="AA306" s="22">
        <f t="shared" si="201"/>
        <v>2.7098312969533538</v>
      </c>
      <c r="AB306" s="22">
        <f t="shared" si="201"/>
        <v>-30.392520920502093</v>
      </c>
      <c r="AC306" s="22">
        <f t="shared" si="201"/>
        <v>-0.45382994150551781</v>
      </c>
      <c r="AD306" s="22">
        <f t="shared" si="201"/>
        <v>15.292805627785697</v>
      </c>
      <c r="AE306" s="23">
        <f t="shared" si="151"/>
        <v>0.90954749778097332</v>
      </c>
    </row>
    <row r="307" spans="1:31">
      <c r="A307" s="37" t="s">
        <v>236</v>
      </c>
      <c r="B307" s="4" t="s">
        <v>237</v>
      </c>
      <c r="C307" s="22" t="str">
        <f t="shared" ref="C307:D307" si="202">IFERROR((C101/B101*100-100),"--")</f>
        <v>--</v>
      </c>
      <c r="D307" s="22">
        <f t="shared" si="202"/>
        <v>13.800000000000011</v>
      </c>
      <c r="E307" s="22">
        <f t="shared" ref="E307:AD307" si="203">IFERROR((E101/D101*100-100),"--")</f>
        <v>227.93277680140591</v>
      </c>
      <c r="F307" s="22">
        <f t="shared" si="203"/>
        <v>16.449505945402777</v>
      </c>
      <c r="G307" s="22">
        <f t="shared" si="203"/>
        <v>-58.061036644997991</v>
      </c>
      <c r="H307" s="22">
        <f t="shared" si="203"/>
        <v>8.2558897157162079</v>
      </c>
      <c r="I307" s="22">
        <f t="shared" si="203"/>
        <v>38.227980423523462</v>
      </c>
      <c r="J307" s="22">
        <f t="shared" si="203"/>
        <v>52.882334742703904</v>
      </c>
      <c r="K307" s="22">
        <f t="shared" si="203"/>
        <v>-22.08431703204046</v>
      </c>
      <c r="L307" s="22">
        <f t="shared" si="203"/>
        <v>-9.055493030906419</v>
      </c>
      <c r="M307" s="22">
        <f t="shared" si="203"/>
        <v>-22.010682743667047</v>
      </c>
      <c r="N307" s="22">
        <f t="shared" si="203"/>
        <v>22.869736217535788</v>
      </c>
      <c r="O307" s="22">
        <f t="shared" si="203"/>
        <v>-19.87461091856332</v>
      </c>
      <c r="P307" s="22">
        <f t="shared" si="203"/>
        <v>27.974156931893319</v>
      </c>
      <c r="Q307" s="22">
        <f t="shared" si="203"/>
        <v>46.030635421263952</v>
      </c>
      <c r="R307" s="22">
        <f t="shared" si="203"/>
        <v>-32.229601727836311</v>
      </c>
      <c r="S307" s="22">
        <f t="shared" si="203"/>
        <v>0.86253779721117496</v>
      </c>
      <c r="T307" s="22">
        <f t="shared" si="203"/>
        <v>27.331744508309001</v>
      </c>
      <c r="U307" s="22">
        <f t="shared" si="203"/>
        <v>-40.627223144415467</v>
      </c>
      <c r="V307" s="22">
        <f t="shared" si="203"/>
        <v>350.99350973539708</v>
      </c>
      <c r="W307" s="22">
        <f t="shared" si="203"/>
        <v>-64.821345546211049</v>
      </c>
      <c r="X307" s="22">
        <f t="shared" si="203"/>
        <v>5.5284830612098119</v>
      </c>
      <c r="Y307" s="22">
        <f t="shared" si="203"/>
        <v>-26.202789397902407</v>
      </c>
      <c r="Z307" s="22">
        <f t="shared" si="203"/>
        <v>93.859244037036177</v>
      </c>
      <c r="AA307" s="22">
        <f t="shared" si="203"/>
        <v>-36.615708951446258</v>
      </c>
      <c r="AB307" s="22">
        <f t="shared" si="203"/>
        <v>-57.169298995612266</v>
      </c>
      <c r="AC307" s="22">
        <f t="shared" si="203"/>
        <v>-40.723029000131618</v>
      </c>
      <c r="AD307" s="22">
        <f t="shared" si="203"/>
        <v>1167.8854266893643</v>
      </c>
      <c r="AE307" s="23">
        <f t="shared" si="151"/>
        <v>1.0883613878177969</v>
      </c>
    </row>
    <row r="308" spans="1:31">
      <c r="A308" s="37" t="s">
        <v>238</v>
      </c>
      <c r="B308" s="4" t="s">
        <v>239</v>
      </c>
      <c r="C308" s="22" t="str">
        <f t="shared" ref="C308:D308" si="204">IFERROR((C102/B102*100-100),"--")</f>
        <v>--</v>
      </c>
      <c r="D308" s="22">
        <f t="shared" si="204"/>
        <v>-5.6440384615384716</v>
      </c>
      <c r="E308" s="22">
        <f t="shared" ref="E308:AD308" si="205">IFERROR((E102/D102*100-100),"--")</f>
        <v>59.865770170650876</v>
      </c>
      <c r="F308" s="22">
        <f t="shared" si="205"/>
        <v>-25.935034288096503</v>
      </c>
      <c r="G308" s="22">
        <f t="shared" si="205"/>
        <v>-46.899663139703222</v>
      </c>
      <c r="H308" s="22">
        <f t="shared" si="205"/>
        <v>-11.373538030652725</v>
      </c>
      <c r="I308" s="22">
        <f t="shared" si="205"/>
        <v>58.570164080730905</v>
      </c>
      <c r="J308" s="22">
        <f t="shared" si="205"/>
        <v>50.729123898010329</v>
      </c>
      <c r="K308" s="22">
        <f t="shared" si="205"/>
        <v>114.31070207601977</v>
      </c>
      <c r="L308" s="22">
        <f t="shared" si="205"/>
        <v>-16.217628900651874</v>
      </c>
      <c r="M308" s="22">
        <f t="shared" si="205"/>
        <v>54.307815167375338</v>
      </c>
      <c r="N308" s="22">
        <f t="shared" si="205"/>
        <v>15.459430021993597</v>
      </c>
      <c r="O308" s="22">
        <f t="shared" si="205"/>
        <v>23.402679744721524</v>
      </c>
      <c r="P308" s="22">
        <f t="shared" si="205"/>
        <v>31.572414424039351</v>
      </c>
      <c r="Q308" s="22">
        <f t="shared" si="205"/>
        <v>-19.707096920177761</v>
      </c>
      <c r="R308" s="22">
        <f t="shared" si="205"/>
        <v>3.6164853048291832</v>
      </c>
      <c r="S308" s="22">
        <f t="shared" si="205"/>
        <v>49.177801890520868</v>
      </c>
      <c r="T308" s="22">
        <f t="shared" si="205"/>
        <v>-19.080528368231157</v>
      </c>
      <c r="U308" s="22">
        <f t="shared" si="205"/>
        <v>-37.870234415911128</v>
      </c>
      <c r="V308" s="22">
        <f t="shared" si="205"/>
        <v>-48.467047059978988</v>
      </c>
      <c r="W308" s="22">
        <f t="shared" si="205"/>
        <v>-30.385140131339639</v>
      </c>
      <c r="X308" s="22">
        <f t="shared" si="205"/>
        <v>-100</v>
      </c>
      <c r="Y308" s="22" t="str">
        <f t="shared" si="205"/>
        <v>--</v>
      </c>
      <c r="Z308" s="22" t="str">
        <f t="shared" si="205"/>
        <v>--</v>
      </c>
      <c r="AA308" s="22">
        <f t="shared" si="205"/>
        <v>30.736393542537286</v>
      </c>
      <c r="AB308" s="22">
        <f t="shared" si="205"/>
        <v>-17.089706798320208</v>
      </c>
      <c r="AC308" s="22">
        <f t="shared" si="205"/>
        <v>-100</v>
      </c>
      <c r="AD308" s="22" t="str">
        <f t="shared" si="205"/>
        <v>--</v>
      </c>
      <c r="AE308" s="23">
        <f t="shared" si="151"/>
        <v>0</v>
      </c>
    </row>
    <row r="309" spans="1:31">
      <c r="A309" s="37" t="s">
        <v>240</v>
      </c>
      <c r="B309" s="4" t="s">
        <v>241</v>
      </c>
      <c r="C309" s="22" t="str">
        <f t="shared" ref="C309:D309" si="206">IFERROR((C103/B103*100-100),"--")</f>
        <v>--</v>
      </c>
      <c r="D309" s="22">
        <f t="shared" si="206"/>
        <v>57.269689468946893</v>
      </c>
      <c r="E309" s="22">
        <f t="shared" ref="E309:AD309" si="207">IFERROR((E103/D103*100-100),"--")</f>
        <v>94.671790861867805</v>
      </c>
      <c r="F309" s="22">
        <f t="shared" si="207"/>
        <v>22.093266826099395</v>
      </c>
      <c r="G309" s="22">
        <f t="shared" si="207"/>
        <v>-0.25235240965852768</v>
      </c>
      <c r="H309" s="22">
        <f t="shared" si="207"/>
        <v>13.546307522675335</v>
      </c>
      <c r="I309" s="22">
        <f t="shared" si="207"/>
        <v>-23.494525086739586</v>
      </c>
      <c r="J309" s="22">
        <f t="shared" si="207"/>
        <v>-2.6703456026208556</v>
      </c>
      <c r="K309" s="22">
        <f t="shared" si="207"/>
        <v>-9.5881573604245602</v>
      </c>
      <c r="L309" s="22">
        <f t="shared" si="207"/>
        <v>72.347047854240913</v>
      </c>
      <c r="M309" s="22">
        <f t="shared" si="207"/>
        <v>11.117614863712234</v>
      </c>
      <c r="N309" s="22">
        <f t="shared" si="207"/>
        <v>-6.2044912005637229</v>
      </c>
      <c r="O309" s="22">
        <f t="shared" si="207"/>
        <v>43.845912887742941</v>
      </c>
      <c r="P309" s="22">
        <f t="shared" si="207"/>
        <v>3.8296620628855322</v>
      </c>
      <c r="Q309" s="22">
        <f t="shared" si="207"/>
        <v>-23.061241612046715</v>
      </c>
      <c r="R309" s="22">
        <f t="shared" si="207"/>
        <v>8.2842490180076993</v>
      </c>
      <c r="S309" s="22">
        <f t="shared" si="207"/>
        <v>27.126720846164602</v>
      </c>
      <c r="T309" s="22">
        <f t="shared" si="207"/>
        <v>8.2382822611182007</v>
      </c>
      <c r="U309" s="22">
        <f t="shared" si="207"/>
        <v>-10.534604470083067</v>
      </c>
      <c r="V309" s="22">
        <f t="shared" si="207"/>
        <v>11.665961009384105</v>
      </c>
      <c r="W309" s="22">
        <f t="shared" si="207"/>
        <v>27.857243986951858</v>
      </c>
      <c r="X309" s="22">
        <f t="shared" si="207"/>
        <v>-15.621416273096258</v>
      </c>
      <c r="Y309" s="22">
        <f t="shared" si="207"/>
        <v>0.23224068411965959</v>
      </c>
      <c r="Z309" s="22">
        <f t="shared" si="207"/>
        <v>-4.3344074500310228</v>
      </c>
      <c r="AA309" s="22">
        <f t="shared" si="207"/>
        <v>-2.5163961897802949</v>
      </c>
      <c r="AB309" s="22">
        <f t="shared" si="207"/>
        <v>-21.571148944150409</v>
      </c>
      <c r="AC309" s="22">
        <f t="shared" si="207"/>
        <v>78.890501357021378</v>
      </c>
      <c r="AD309" s="22">
        <f t="shared" si="207"/>
        <v>50.463571735349916</v>
      </c>
      <c r="AE309" s="23">
        <f t="shared" si="151"/>
        <v>1.1101345356276058</v>
      </c>
    </row>
    <row r="310" spans="1:31">
      <c r="A310" s="37" t="s">
        <v>242</v>
      </c>
      <c r="B310" s="4" t="s">
        <v>243</v>
      </c>
      <c r="C310" s="22" t="str">
        <f t="shared" ref="C310:D310" si="208">IFERROR((C104/B104*100-100),"--")</f>
        <v>--</v>
      </c>
      <c r="D310" s="22">
        <f t="shared" si="208"/>
        <v>-32.787427990511702</v>
      </c>
      <c r="E310" s="22">
        <f t="shared" ref="E310:AD310" si="209">IFERROR((E104/D104*100-100),"--")</f>
        <v>46.47801827428367</v>
      </c>
      <c r="F310" s="22">
        <f t="shared" si="209"/>
        <v>-0.29695646726611358</v>
      </c>
      <c r="G310" s="22">
        <f t="shared" si="209"/>
        <v>2.7903491600126671</v>
      </c>
      <c r="H310" s="22">
        <f t="shared" si="209"/>
        <v>-3.7895951916838015</v>
      </c>
      <c r="I310" s="22">
        <f t="shared" si="209"/>
        <v>24.270226352226999</v>
      </c>
      <c r="J310" s="22">
        <f t="shared" si="209"/>
        <v>-18.673964552723575</v>
      </c>
      <c r="K310" s="22">
        <f t="shared" si="209"/>
        <v>12.127817725758277</v>
      </c>
      <c r="L310" s="22">
        <f t="shared" si="209"/>
        <v>77.621475458163872</v>
      </c>
      <c r="M310" s="22">
        <f t="shared" si="209"/>
        <v>27.816949406511668</v>
      </c>
      <c r="N310" s="22">
        <f t="shared" si="209"/>
        <v>13.51913324581669</v>
      </c>
      <c r="O310" s="22">
        <f t="shared" si="209"/>
        <v>57.144381951662865</v>
      </c>
      <c r="P310" s="22">
        <f t="shared" si="209"/>
        <v>-38.336680215826661</v>
      </c>
      <c r="Q310" s="22">
        <f t="shared" si="209"/>
        <v>-12.200286971830465</v>
      </c>
      <c r="R310" s="22">
        <f t="shared" si="209"/>
        <v>-35.690663449275377</v>
      </c>
      <c r="S310" s="22">
        <f t="shared" si="209"/>
        <v>25.301205214081747</v>
      </c>
      <c r="T310" s="22">
        <f t="shared" si="209"/>
        <v>2.6894989998163226</v>
      </c>
      <c r="U310" s="22">
        <f t="shared" si="209"/>
        <v>37.492864974588969</v>
      </c>
      <c r="V310" s="22">
        <f t="shared" si="209"/>
        <v>23.995915424920298</v>
      </c>
      <c r="W310" s="22">
        <f t="shared" si="209"/>
        <v>-10.657567850864126</v>
      </c>
      <c r="X310" s="22">
        <f t="shared" si="209"/>
        <v>13.048658038305064</v>
      </c>
      <c r="Y310" s="22">
        <f t="shared" si="209"/>
        <v>-21.132408609597491</v>
      </c>
      <c r="Z310" s="22">
        <f t="shared" si="209"/>
        <v>-6.8926931415497563</v>
      </c>
      <c r="AA310" s="22">
        <f t="shared" si="209"/>
        <v>-15.17340256545566</v>
      </c>
      <c r="AB310" s="22">
        <f t="shared" si="209"/>
        <v>-16.130884545653316</v>
      </c>
      <c r="AC310" s="22">
        <f t="shared" si="209"/>
        <v>74.437410473045787</v>
      </c>
      <c r="AD310" s="22">
        <f t="shared" si="209"/>
        <v>37.600943057595885</v>
      </c>
      <c r="AE310" s="23">
        <f>IFERROR((POWER(AD104/C104,1/28)),"--")</f>
        <v>1.0535575345518435</v>
      </c>
    </row>
    <row r="311" spans="1:31">
      <c r="A311" s="37" t="s">
        <v>244</v>
      </c>
      <c r="B311" s="4" t="s">
        <v>245</v>
      </c>
      <c r="C311" s="22" t="str">
        <f t="shared" ref="C311:D311" si="210">IFERROR((C105/B105*100-100),"--")</f>
        <v>--</v>
      </c>
      <c r="D311" s="22">
        <f t="shared" si="210"/>
        <v>14.204523353469895</v>
      </c>
      <c r="E311" s="22">
        <f t="shared" ref="E311:AD311" si="211">IFERROR((E105/D105*100-100),"--")</f>
        <v>46.32124556883241</v>
      </c>
      <c r="F311" s="22">
        <f t="shared" si="211"/>
        <v>-0.25042655484320164</v>
      </c>
      <c r="G311" s="22">
        <f t="shared" si="211"/>
        <v>-5.7754025065042214</v>
      </c>
      <c r="H311" s="22">
        <f t="shared" si="211"/>
        <v>-0.59511206394415694</v>
      </c>
      <c r="I311" s="22">
        <f t="shared" si="211"/>
        <v>-4.2122410259643175</v>
      </c>
      <c r="J311" s="22">
        <f t="shared" si="211"/>
        <v>18.514473595150776</v>
      </c>
      <c r="K311" s="22">
        <f t="shared" si="211"/>
        <v>8.3139740248166589</v>
      </c>
      <c r="L311" s="22">
        <f t="shared" si="211"/>
        <v>-0.40749262060973024</v>
      </c>
      <c r="M311" s="22">
        <f t="shared" si="211"/>
        <v>35.603016314609164</v>
      </c>
      <c r="N311" s="22">
        <f t="shared" si="211"/>
        <v>5.7203794752472845</v>
      </c>
      <c r="O311" s="22">
        <f t="shared" si="211"/>
        <v>-0.97786108778693404</v>
      </c>
      <c r="P311" s="22">
        <f t="shared" si="211"/>
        <v>11.568087806754491</v>
      </c>
      <c r="Q311" s="22">
        <f t="shared" si="211"/>
        <v>-6.1992507814982787</v>
      </c>
      <c r="R311" s="22">
        <f t="shared" si="211"/>
        <v>23.535419986382038</v>
      </c>
      <c r="S311" s="22">
        <f t="shared" si="211"/>
        <v>10.716646816055459</v>
      </c>
      <c r="T311" s="22">
        <f t="shared" si="211"/>
        <v>6.1186303055573745</v>
      </c>
      <c r="U311" s="22">
        <f t="shared" si="211"/>
        <v>-4.1172235202152621</v>
      </c>
      <c r="V311" s="22">
        <f t="shared" si="211"/>
        <v>12.914989296051729</v>
      </c>
      <c r="W311" s="22">
        <f t="shared" si="211"/>
        <v>-7.4315204765967735</v>
      </c>
      <c r="X311" s="22">
        <f t="shared" si="211"/>
        <v>-1.0355984423693343</v>
      </c>
      <c r="Y311" s="22">
        <f t="shared" si="211"/>
        <v>4.5020054292493654</v>
      </c>
      <c r="Z311" s="22">
        <f t="shared" si="211"/>
        <v>-4.0328476812057801</v>
      </c>
      <c r="AA311" s="22">
        <f t="shared" si="211"/>
        <v>-6.2700886760070063</v>
      </c>
      <c r="AB311" s="22">
        <f t="shared" si="211"/>
        <v>-17.980536726454773</v>
      </c>
      <c r="AC311" s="22">
        <f t="shared" si="211"/>
        <v>12.192624851972795</v>
      </c>
      <c r="AD311" s="22">
        <f t="shared" si="211"/>
        <v>41.193215181136566</v>
      </c>
      <c r="AE311" s="23">
        <f t="shared" si="151"/>
        <v>1.0591164419445136</v>
      </c>
    </row>
    <row r="312" spans="1:31">
      <c r="A312" s="37" t="s">
        <v>246</v>
      </c>
      <c r="B312" s="4" t="s">
        <v>247</v>
      </c>
      <c r="C312" s="22" t="str">
        <f t="shared" ref="C312:D312" si="212">IFERROR((C106/B106*100-100),"--")</f>
        <v>--</v>
      </c>
      <c r="D312" s="22">
        <f t="shared" si="212"/>
        <v>868.34929577464789</v>
      </c>
      <c r="E312" s="22">
        <f t="shared" ref="E312:AD312" si="213">IFERROR((E106/D106*100-100),"--")</f>
        <v>-86.637926019013037</v>
      </c>
      <c r="F312" s="22">
        <f t="shared" si="213"/>
        <v>92.494666260286493</v>
      </c>
      <c r="G312" s="22">
        <f t="shared" si="213"/>
        <v>31.019955779485542</v>
      </c>
      <c r="H312" s="22">
        <f t="shared" si="213"/>
        <v>-45.125314527162629</v>
      </c>
      <c r="I312" s="22">
        <f t="shared" si="213"/>
        <v>-64.139590854392296</v>
      </c>
      <c r="J312" s="22">
        <f t="shared" si="213"/>
        <v>53.873316664473407</v>
      </c>
      <c r="K312" s="22">
        <f t="shared" si="213"/>
        <v>-39.348888920563887</v>
      </c>
      <c r="L312" s="22">
        <f t="shared" si="213"/>
        <v>210.62724730323612</v>
      </c>
      <c r="M312" s="22">
        <f t="shared" si="213"/>
        <v>-45.581236996406282</v>
      </c>
      <c r="N312" s="22">
        <f t="shared" si="213"/>
        <v>-42.349293738182624</v>
      </c>
      <c r="O312" s="22">
        <f t="shared" si="213"/>
        <v>141.59210938818819</v>
      </c>
      <c r="P312" s="22">
        <f t="shared" si="213"/>
        <v>-69.063994170551297</v>
      </c>
      <c r="Q312" s="22">
        <f t="shared" si="213"/>
        <v>370.93443469282397</v>
      </c>
      <c r="R312" s="22">
        <f t="shared" si="213"/>
        <v>59.190007673755787</v>
      </c>
      <c r="S312" s="22">
        <f t="shared" si="213"/>
        <v>-84.375121050524882</v>
      </c>
      <c r="T312" s="22">
        <f t="shared" si="213"/>
        <v>270.2724292758175</v>
      </c>
      <c r="U312" s="22">
        <f t="shared" si="213"/>
        <v>-68.280761791400096</v>
      </c>
      <c r="V312" s="22">
        <f t="shared" si="213"/>
        <v>-38.142927504280308</v>
      </c>
      <c r="W312" s="22">
        <f t="shared" si="213"/>
        <v>77.652233260028822</v>
      </c>
      <c r="X312" s="22">
        <f t="shared" si="213"/>
        <v>-89.18768941819269</v>
      </c>
      <c r="Y312" s="22">
        <f t="shared" si="213"/>
        <v>580.16186340307934</v>
      </c>
      <c r="Z312" s="22">
        <f t="shared" si="213"/>
        <v>-87.015700728444145</v>
      </c>
      <c r="AA312" s="22">
        <f t="shared" si="213"/>
        <v>58.761734465802391</v>
      </c>
      <c r="AB312" s="22">
        <f t="shared" si="213"/>
        <v>-54.17429255244263</v>
      </c>
      <c r="AC312" s="22">
        <f t="shared" si="213"/>
        <v>172.81105990783414</v>
      </c>
      <c r="AD312" s="22">
        <f t="shared" si="213"/>
        <v>-100</v>
      </c>
      <c r="AE312" s="23">
        <f t="shared" si="151"/>
        <v>0</v>
      </c>
    </row>
    <row r="313" spans="1:31">
      <c r="A313" s="37" t="s">
        <v>248</v>
      </c>
      <c r="B313" s="4" t="s">
        <v>249</v>
      </c>
      <c r="C313" s="22" t="str">
        <f t="shared" ref="C313:D313" si="214">IFERROR((C107/B107*100-100),"--")</f>
        <v>--</v>
      </c>
      <c r="D313" s="22" t="str">
        <f t="shared" si="214"/>
        <v>--</v>
      </c>
      <c r="E313" s="22" t="str">
        <f t="shared" ref="E313:AD313" si="215">IFERROR((E107/D107*100-100),"--")</f>
        <v>--</v>
      </c>
      <c r="F313" s="22" t="str">
        <f t="shared" si="215"/>
        <v>--</v>
      </c>
      <c r="G313" s="22" t="str">
        <f t="shared" si="215"/>
        <v>--</v>
      </c>
      <c r="H313" s="22" t="str">
        <f t="shared" si="215"/>
        <v>--</v>
      </c>
      <c r="I313" s="22" t="str">
        <f t="shared" si="215"/>
        <v>--</v>
      </c>
      <c r="J313" s="22" t="str">
        <f t="shared" si="215"/>
        <v>--</v>
      </c>
      <c r="K313" s="22" t="str">
        <f t="shared" si="215"/>
        <v>--</v>
      </c>
      <c r="L313" s="22" t="str">
        <f t="shared" si="215"/>
        <v>--</v>
      </c>
      <c r="M313" s="22" t="str">
        <f t="shared" si="215"/>
        <v>--</v>
      </c>
      <c r="N313" s="22" t="str">
        <f t="shared" si="215"/>
        <v>--</v>
      </c>
      <c r="O313" s="22" t="str">
        <f t="shared" si="215"/>
        <v>--</v>
      </c>
      <c r="P313" s="22" t="str">
        <f t="shared" si="215"/>
        <v>--</v>
      </c>
      <c r="Q313" s="22" t="str">
        <f t="shared" si="215"/>
        <v>--</v>
      </c>
      <c r="R313" s="22" t="str">
        <f t="shared" si="215"/>
        <v>--</v>
      </c>
      <c r="S313" s="22" t="str">
        <f t="shared" si="215"/>
        <v>--</v>
      </c>
      <c r="T313" s="22" t="str">
        <f t="shared" si="215"/>
        <v>--</v>
      </c>
      <c r="U313" s="22" t="str">
        <f t="shared" si="215"/>
        <v>--</v>
      </c>
      <c r="V313" s="22" t="str">
        <f t="shared" si="215"/>
        <v>--</v>
      </c>
      <c r="W313" s="22" t="str">
        <f t="shared" si="215"/>
        <v>--</v>
      </c>
      <c r="X313" s="22" t="str">
        <f t="shared" si="215"/>
        <v>--</v>
      </c>
      <c r="Y313" s="22" t="str">
        <f t="shared" si="215"/>
        <v>--</v>
      </c>
      <c r="Z313" s="22" t="str">
        <f t="shared" si="215"/>
        <v>--</v>
      </c>
      <c r="AA313" s="22" t="str">
        <f t="shared" si="215"/>
        <v>--</v>
      </c>
      <c r="AB313" s="22" t="str">
        <f t="shared" si="215"/>
        <v>--</v>
      </c>
      <c r="AC313" s="22" t="str">
        <f t="shared" si="215"/>
        <v>--</v>
      </c>
      <c r="AD313" s="22" t="str">
        <f t="shared" si="215"/>
        <v>--</v>
      </c>
      <c r="AE313" s="23" t="str">
        <f t="shared" si="151"/>
        <v>--</v>
      </c>
    </row>
    <row r="314" spans="1:31">
      <c r="A314" s="37" t="s">
        <v>250</v>
      </c>
      <c r="B314" s="4" t="s">
        <v>249</v>
      </c>
      <c r="C314" s="22" t="str">
        <f>IFERROR((C108/B108*100-100),"--")</f>
        <v>--</v>
      </c>
      <c r="D314" s="22">
        <f>IFERROR((D108/C108*100-100),"--")</f>
        <v>-5.3485845447589924</v>
      </c>
      <c r="E314" s="22">
        <f t="shared" ref="E314:AD314" si="216">IFERROR((E108/D108*100-100),"--")</f>
        <v>52.123201632212272</v>
      </c>
      <c r="F314" s="22">
        <f t="shared" si="216"/>
        <v>12.063667333189159</v>
      </c>
      <c r="G314" s="22">
        <f t="shared" si="216"/>
        <v>-13.110035686275637</v>
      </c>
      <c r="H314" s="22">
        <f t="shared" si="216"/>
        <v>-100</v>
      </c>
      <c r="I314" s="22" t="str">
        <f t="shared" si="216"/>
        <v>--</v>
      </c>
      <c r="J314" s="22" t="str">
        <f t="shared" si="216"/>
        <v>--</v>
      </c>
      <c r="K314" s="22" t="str">
        <f t="shared" si="216"/>
        <v>--</v>
      </c>
      <c r="L314" s="22" t="str">
        <f t="shared" si="216"/>
        <v>--</v>
      </c>
      <c r="M314" s="22" t="str">
        <f t="shared" si="216"/>
        <v>--</v>
      </c>
      <c r="N314" s="22" t="str">
        <f t="shared" si="216"/>
        <v>--</v>
      </c>
      <c r="O314" s="22" t="str">
        <f t="shared" si="216"/>
        <v>--</v>
      </c>
      <c r="P314" s="22" t="str">
        <f t="shared" si="216"/>
        <v>--</v>
      </c>
      <c r="Q314" s="22">
        <f t="shared" si="216"/>
        <v>21.968791816312589</v>
      </c>
      <c r="R314" s="22">
        <f t="shared" si="216"/>
        <v>21.9613518785835</v>
      </c>
      <c r="S314" s="22">
        <f t="shared" si="216"/>
        <v>67.6608605382078</v>
      </c>
      <c r="T314" s="22">
        <f t="shared" si="216"/>
        <v>1055.4532993038638</v>
      </c>
      <c r="U314" s="22">
        <f t="shared" si="216"/>
        <v>-93.273295787462402</v>
      </c>
      <c r="V314" s="22">
        <f t="shared" si="216"/>
        <v>517.09660092766023</v>
      </c>
      <c r="W314" s="22">
        <f t="shared" si="216"/>
        <v>-11.339680936937043</v>
      </c>
      <c r="X314" s="22">
        <f t="shared" si="216"/>
        <v>-5.7700136064178764</v>
      </c>
      <c r="Y314" s="22">
        <f t="shared" si="216"/>
        <v>21.148804174707365</v>
      </c>
      <c r="Z314" s="22">
        <f t="shared" si="216"/>
        <v>6.6698334714269123</v>
      </c>
      <c r="AA314" s="22">
        <f t="shared" si="216"/>
        <v>57.452616629164851</v>
      </c>
      <c r="AB314" s="22">
        <f t="shared" si="216"/>
        <v>-44.187974243960817</v>
      </c>
      <c r="AC314" s="22">
        <f t="shared" si="216"/>
        <v>710.58204509776056</v>
      </c>
      <c r="AD314" s="22">
        <f t="shared" si="216"/>
        <v>10.733509359407208</v>
      </c>
      <c r="AE314" s="23">
        <f>IFERROR((POWER(AD108/C108,1/28)),"--")</f>
        <v>1.2123758536967313</v>
      </c>
    </row>
    <row r="315" spans="1:31">
      <c r="A315" s="37"/>
      <c r="B315" s="4" t="s">
        <v>351</v>
      </c>
      <c r="C315" s="22" t="str">
        <f t="shared" ref="C315:D315" si="217">IFERROR((C109/B109*100-100),"--")</f>
        <v>--</v>
      </c>
      <c r="D315" s="22">
        <f t="shared" si="217"/>
        <v>23.449786440434806</v>
      </c>
      <c r="E315" s="22">
        <f t="shared" ref="E315:AD315" si="218">IFERROR((E109/D109*100-100),"--")</f>
        <v>32.910122579044952</v>
      </c>
      <c r="F315" s="22">
        <f t="shared" si="218"/>
        <v>8.1017050022214647</v>
      </c>
      <c r="G315" s="22">
        <f t="shared" si="218"/>
        <v>-4.622856859158972</v>
      </c>
      <c r="H315" s="22">
        <f t="shared" si="218"/>
        <v>13.863921794311381</v>
      </c>
      <c r="I315" s="22">
        <f t="shared" si="218"/>
        <v>4.0051149844256457</v>
      </c>
      <c r="J315" s="22">
        <f t="shared" si="218"/>
        <v>-4.6319473868105376</v>
      </c>
      <c r="K315" s="22">
        <f t="shared" si="218"/>
        <v>3.7994114754842627</v>
      </c>
      <c r="L315" s="22">
        <f t="shared" si="218"/>
        <v>5.9344923256351052</v>
      </c>
      <c r="M315" s="22">
        <f t="shared" si="218"/>
        <v>43.84852653152825</v>
      </c>
      <c r="N315" s="22">
        <f t="shared" si="218"/>
        <v>19.612613166830243</v>
      </c>
      <c r="O315" s="22">
        <f t="shared" si="218"/>
        <v>24.307233686634476</v>
      </c>
      <c r="P315" s="22">
        <f t="shared" si="218"/>
        <v>16.122127715673898</v>
      </c>
      <c r="Q315" s="22">
        <f t="shared" si="218"/>
        <v>-23.474854390010762</v>
      </c>
      <c r="R315" s="22">
        <f t="shared" si="218"/>
        <v>23.651818655149981</v>
      </c>
      <c r="S315" s="22">
        <f t="shared" si="218"/>
        <v>18.419920243056211</v>
      </c>
      <c r="T315" s="22">
        <f t="shared" si="218"/>
        <v>8.9603908990640377</v>
      </c>
      <c r="U315" s="22">
        <f t="shared" si="218"/>
        <v>-2.3738699535823855</v>
      </c>
      <c r="V315" s="22">
        <f t="shared" si="218"/>
        <v>0.28387181556746555</v>
      </c>
      <c r="W315" s="22">
        <f t="shared" si="218"/>
        <v>3.5133711265024488</v>
      </c>
      <c r="X315" s="22">
        <f t="shared" si="218"/>
        <v>-5.3226582604351194</v>
      </c>
      <c r="Y315" s="22">
        <f t="shared" si="218"/>
        <v>4.0825486328729141</v>
      </c>
      <c r="Z315" s="22">
        <f t="shared" si="218"/>
        <v>8.278748023975723</v>
      </c>
      <c r="AA315" s="22">
        <f t="shared" si="218"/>
        <v>1.4863104594047343</v>
      </c>
      <c r="AB315" s="22">
        <f t="shared" si="218"/>
        <v>-3.1534395411763825</v>
      </c>
      <c r="AC315" s="22">
        <f t="shared" si="218"/>
        <v>29.080385997755457</v>
      </c>
      <c r="AD315" s="22">
        <f t="shared" si="218"/>
        <v>12.21054043650274</v>
      </c>
      <c r="AE315" s="23">
        <f t="shared" ref="AE315" si="219">IFERROR((POWER(AD109/C109,1/28)),"--")</f>
        <v>1.0849560025395093</v>
      </c>
    </row>
    <row r="316" spans="1:31" ht="15" thickBot="1">
      <c r="A316" s="55"/>
      <c r="B316" s="57"/>
      <c r="C316" s="39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</row>
    <row r="317" spans="1:31" ht="15" thickTop="1">
      <c r="B317" s="24" t="s">
        <v>347</v>
      </c>
      <c r="Z317" s="22"/>
      <c r="AA317" s="22"/>
      <c r="AB317" s="22"/>
      <c r="AC317" s="22"/>
      <c r="AD317" s="22"/>
    </row>
    <row r="318" spans="1:31">
      <c r="A318" s="12"/>
    </row>
  </sheetData>
  <mergeCells count="5">
    <mergeCell ref="A2:AE2"/>
    <mergeCell ref="A4:AE4"/>
    <mergeCell ref="A6:AE6"/>
    <mergeCell ref="C111:AE111"/>
    <mergeCell ref="C214:AE214"/>
  </mergeCells>
  <hyperlinks>
    <hyperlink ref="A1" location="Indice!A1" display="ÍNDICE" xr:uid="{00000000-0004-0000-10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F318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296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364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3.5000000000000003E-2</v>
      </c>
      <c r="D10" s="5">
        <v>0.185029</v>
      </c>
      <c r="E10" s="5">
        <v>0.63097300000000001</v>
      </c>
      <c r="F10" s="5">
        <v>1.376959</v>
      </c>
      <c r="G10" s="5">
        <v>2.4735659999999999</v>
      </c>
      <c r="H10" s="5">
        <v>8.1699459999999995</v>
      </c>
      <c r="I10" s="5">
        <v>8.7288010000000007</v>
      </c>
      <c r="J10" s="5">
        <v>6.2111480000000006</v>
      </c>
      <c r="K10" s="5">
        <v>5.540026000000001</v>
      </c>
      <c r="L10" s="5">
        <v>8.926774</v>
      </c>
      <c r="M10" s="5">
        <v>14.412595</v>
      </c>
      <c r="N10" s="5">
        <v>13.413850999999999</v>
      </c>
      <c r="O10" s="5">
        <v>14.523213999999999</v>
      </c>
      <c r="P10" s="5">
        <v>13.853174000000001</v>
      </c>
      <c r="Q10" s="5">
        <v>0.67425200000000007</v>
      </c>
      <c r="R10" s="5">
        <v>0.86267300000000002</v>
      </c>
      <c r="S10" s="6">
        <v>0.70803300000000002</v>
      </c>
      <c r="T10" s="9">
        <v>0.55704399999999998</v>
      </c>
      <c r="U10" s="7">
        <v>0.78475499999999998</v>
      </c>
      <c r="V10" s="7">
        <v>0.30283299999999996</v>
      </c>
      <c r="W10" s="7">
        <v>0.77073200000000008</v>
      </c>
      <c r="X10" s="7">
        <v>0.173707</v>
      </c>
      <c r="Y10" s="7">
        <v>0.29899399999999998</v>
      </c>
      <c r="Z10" s="7">
        <v>0.31401600000000002</v>
      </c>
      <c r="AA10" s="7">
        <v>0.29902899999999999</v>
      </c>
      <c r="AB10" s="7">
        <v>1.2173769999999999</v>
      </c>
      <c r="AC10" s="7">
        <v>5.2713330000000012</v>
      </c>
      <c r="AD10" s="7">
        <v>3.689921</v>
      </c>
      <c r="AE10" s="5">
        <f>SUM(C10:AD10)</f>
        <v>114.40575499999998</v>
      </c>
    </row>
    <row r="11" spans="1:31">
      <c r="A11" s="37" t="s">
        <v>58</v>
      </c>
      <c r="B11" s="4" t="s">
        <v>59</v>
      </c>
      <c r="C11" s="5">
        <v>0.1</v>
      </c>
      <c r="D11" s="5">
        <v>0.17313499999999998</v>
      </c>
      <c r="E11" s="5">
        <v>0.37343199999999999</v>
      </c>
      <c r="F11" s="5">
        <v>0.79167899999999991</v>
      </c>
      <c r="G11" s="5">
        <v>1.6450480000000001</v>
      </c>
      <c r="H11" s="5">
        <v>3.6195270000000006</v>
      </c>
      <c r="I11" s="5">
        <v>5.0868739999999999</v>
      </c>
      <c r="J11" s="5">
        <v>6.1763720000000006</v>
      </c>
      <c r="K11" s="5">
        <v>7.2362319999999993</v>
      </c>
      <c r="L11" s="5">
        <v>10.048175000000001</v>
      </c>
      <c r="M11" s="5">
        <v>8.4647790000000001</v>
      </c>
      <c r="N11" s="5">
        <v>6.3355779999999999</v>
      </c>
      <c r="O11" s="5">
        <v>7.2889540000000004</v>
      </c>
      <c r="P11" s="5">
        <v>6.4059499999999998</v>
      </c>
      <c r="Q11" s="5">
        <v>5.1574680000000006</v>
      </c>
      <c r="R11" s="5">
        <v>1.7977809999999999</v>
      </c>
      <c r="S11" s="6">
        <v>9.6898879999999998</v>
      </c>
      <c r="T11" s="9">
        <v>1.555248</v>
      </c>
      <c r="U11" s="7">
        <v>0.19411699999999998</v>
      </c>
      <c r="V11" s="7">
        <v>1.8496140000000001</v>
      </c>
      <c r="W11" s="7">
        <v>22.722523000000002</v>
      </c>
      <c r="X11" s="7">
        <v>28.091984</v>
      </c>
      <c r="Y11" s="7">
        <v>0.48288600000000004</v>
      </c>
      <c r="Z11" s="7">
        <v>50.848674000000003</v>
      </c>
      <c r="AA11" s="7">
        <v>40.899774000000001</v>
      </c>
      <c r="AB11" s="7">
        <v>66.602035000000001</v>
      </c>
      <c r="AC11" s="7">
        <v>119.73549700000001</v>
      </c>
      <c r="AD11" s="7">
        <v>106.91830499999999</v>
      </c>
      <c r="AE11" s="5">
        <f t="shared" ref="AE11:AE74" si="0">SUM(C11:AD11)</f>
        <v>520.29152900000008</v>
      </c>
    </row>
    <row r="12" spans="1:31">
      <c r="A12" s="37" t="s">
        <v>60</v>
      </c>
      <c r="B12" s="50" t="s">
        <v>61</v>
      </c>
      <c r="C12" s="5">
        <v>0.91499999999999992</v>
      </c>
      <c r="D12" s="5">
        <v>1.5759790000000002</v>
      </c>
      <c r="E12" s="5">
        <v>1.3465860000000001</v>
      </c>
      <c r="F12" s="5">
        <v>1.200979</v>
      </c>
      <c r="G12" s="5">
        <v>1.4511989999999999</v>
      </c>
      <c r="H12" s="5">
        <v>3.3707799999999999</v>
      </c>
      <c r="I12" s="5">
        <v>9.4866509999999984</v>
      </c>
      <c r="J12" s="5">
        <v>10.582607999999999</v>
      </c>
      <c r="K12" s="5">
        <v>17.366590000000002</v>
      </c>
      <c r="L12" s="5">
        <v>18.180486999999999</v>
      </c>
      <c r="M12" s="5">
        <v>18.200272999999999</v>
      </c>
      <c r="N12" s="5">
        <v>17.812964000000001</v>
      </c>
      <c r="O12" s="5">
        <v>51.230542000000007</v>
      </c>
      <c r="P12" s="5">
        <v>59.638103999999998</v>
      </c>
      <c r="Q12" s="5">
        <v>34.463885000000005</v>
      </c>
      <c r="R12" s="5">
        <v>50.901702</v>
      </c>
      <c r="S12" s="6">
        <v>37.381840999999994</v>
      </c>
      <c r="T12" s="9">
        <v>31.884309999999999</v>
      </c>
      <c r="U12" s="7">
        <v>110.62796800000001</v>
      </c>
      <c r="V12" s="7">
        <v>151.10874899999999</v>
      </c>
      <c r="W12" s="7">
        <v>50.994667999999997</v>
      </c>
      <c r="X12" s="7">
        <v>78.667538999999991</v>
      </c>
      <c r="Y12" s="7">
        <v>50.682179999999995</v>
      </c>
      <c r="Z12" s="7">
        <v>43.692086000000003</v>
      </c>
      <c r="AA12" s="7">
        <v>52.074259000000005</v>
      </c>
      <c r="AB12" s="7">
        <v>18.060545999999999</v>
      </c>
      <c r="AC12" s="7">
        <v>37.205005999999997</v>
      </c>
      <c r="AD12" s="7">
        <v>20.393364999999999</v>
      </c>
      <c r="AE12" s="5">
        <f t="shared" si="0"/>
        <v>980.49684600000023</v>
      </c>
    </row>
    <row r="13" spans="1:31">
      <c r="A13" s="37" t="s">
        <v>62</v>
      </c>
      <c r="B13" s="4" t="s">
        <v>63</v>
      </c>
      <c r="C13" s="5">
        <v>1.736</v>
      </c>
      <c r="D13" s="5">
        <v>4.2641369999999998</v>
      </c>
      <c r="E13" s="5">
        <v>1.6675929999999999</v>
      </c>
      <c r="F13" s="5">
        <v>1.503342</v>
      </c>
      <c r="G13" s="5">
        <v>0.37331700000000001</v>
      </c>
      <c r="H13" s="5">
        <v>0.12990199999999999</v>
      </c>
      <c r="I13" s="5">
        <v>2.1000000000000001E-2</v>
      </c>
      <c r="J13" s="5">
        <v>0.116881</v>
      </c>
      <c r="K13" s="5">
        <v>0.34511400000000003</v>
      </c>
      <c r="L13" s="5">
        <v>0</v>
      </c>
      <c r="M13" s="5">
        <v>0.38236300000000001</v>
      </c>
      <c r="N13" s="5">
        <v>4.4990999999999996E-2</v>
      </c>
      <c r="O13" s="5">
        <v>0</v>
      </c>
      <c r="P13" s="5">
        <v>0</v>
      </c>
      <c r="Q13" s="5">
        <v>1.9999999999999999E-6</v>
      </c>
      <c r="R13" s="5">
        <v>0</v>
      </c>
      <c r="S13" s="6">
        <v>0</v>
      </c>
      <c r="T13" s="9">
        <v>1.2999999999999999E-4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5">
        <f t="shared" si="0"/>
        <v>10.584771999999999</v>
      </c>
    </row>
    <row r="14" spans="1:31">
      <c r="A14" s="37" t="s">
        <v>64</v>
      </c>
      <c r="B14" s="4" t="s">
        <v>65</v>
      </c>
      <c r="C14" s="5">
        <v>5.7999999999999996E-2</v>
      </c>
      <c r="D14" s="5">
        <v>0.11561700000000001</v>
      </c>
      <c r="E14" s="5">
        <v>8.4556999999999993E-2</v>
      </c>
      <c r="F14" s="5">
        <v>0.16706399999999999</v>
      </c>
      <c r="G14" s="5">
        <v>0.20900199999999999</v>
      </c>
      <c r="H14" s="5">
        <v>0.62749299999999997</v>
      </c>
      <c r="I14" s="5">
        <v>0.90781199999999984</v>
      </c>
      <c r="J14" s="5">
        <v>1.169103</v>
      </c>
      <c r="K14" s="5">
        <v>1.3357319999999999</v>
      </c>
      <c r="L14" s="5">
        <v>2.0129009999999998</v>
      </c>
      <c r="M14" s="5">
        <v>2.4312489999999998</v>
      </c>
      <c r="N14" s="5">
        <v>2.803401</v>
      </c>
      <c r="O14" s="5">
        <v>2.5455389999999998</v>
      </c>
      <c r="P14" s="5">
        <v>2.7296769999999997</v>
      </c>
      <c r="Q14" s="5">
        <v>2.2233779999999999</v>
      </c>
      <c r="R14" s="5">
        <v>1.2255850000000001</v>
      </c>
      <c r="S14" s="6">
        <v>1.3097570000000001</v>
      </c>
      <c r="T14" s="9">
        <v>0.89659599999999995</v>
      </c>
      <c r="U14" s="7">
        <v>0.66573400000000005</v>
      </c>
      <c r="V14" s="7">
        <v>0.52309400000000006</v>
      </c>
      <c r="W14" s="7">
        <v>1.0999029999999999</v>
      </c>
      <c r="X14" s="7">
        <v>1.1572</v>
      </c>
      <c r="Y14" s="7">
        <v>1.5504259999999999</v>
      </c>
      <c r="Z14" s="7">
        <v>1.9616760000000002</v>
      </c>
      <c r="AA14" s="7">
        <v>2.0793520000000001</v>
      </c>
      <c r="AB14" s="7">
        <v>2.8714740000000001</v>
      </c>
      <c r="AC14" s="7">
        <v>4.11477</v>
      </c>
      <c r="AD14" s="7">
        <v>5.7604069999999998</v>
      </c>
      <c r="AE14" s="5">
        <f t="shared" si="0"/>
        <v>44.636499000000008</v>
      </c>
    </row>
    <row r="15" spans="1:31">
      <c r="A15" s="37" t="s">
        <v>66</v>
      </c>
      <c r="B15" s="4" t="s">
        <v>67</v>
      </c>
      <c r="C15" s="5">
        <v>6.8000000000000005E-2</v>
      </c>
      <c r="D15" s="5">
        <v>0.20027699999999998</v>
      </c>
      <c r="E15" s="5">
        <v>0.12300800000000001</v>
      </c>
      <c r="F15" s="5">
        <v>0.15868599999999999</v>
      </c>
      <c r="G15" s="5">
        <v>0.1459</v>
      </c>
      <c r="H15" s="5">
        <v>0.32868499999999995</v>
      </c>
      <c r="I15" s="5">
        <v>0.26805699999999999</v>
      </c>
      <c r="J15" s="5">
        <v>0.3553</v>
      </c>
      <c r="K15" s="5">
        <v>0.79531799999999997</v>
      </c>
      <c r="L15" s="5">
        <v>0.78124500000000008</v>
      </c>
      <c r="M15" s="5">
        <v>0.65956000000000004</v>
      </c>
      <c r="N15" s="5">
        <v>0.51910199999999995</v>
      </c>
      <c r="O15" s="5">
        <v>0.82781199999999999</v>
      </c>
      <c r="P15" s="5">
        <v>1.0581239999999998</v>
      </c>
      <c r="Q15" s="5">
        <v>0.863506</v>
      </c>
      <c r="R15" s="5">
        <v>0.90362300000000007</v>
      </c>
      <c r="S15" s="6">
        <v>0.87687100000000007</v>
      </c>
      <c r="T15" s="9">
        <v>0.89579199999999992</v>
      </c>
      <c r="U15" s="7">
        <v>0.81664599999999998</v>
      </c>
      <c r="V15" s="7">
        <v>0.64537499999999992</v>
      </c>
      <c r="W15" s="7">
        <v>0.61362599999999989</v>
      </c>
      <c r="X15" s="7">
        <v>0.62245600000000001</v>
      </c>
      <c r="Y15" s="7">
        <v>0.83151900000000001</v>
      </c>
      <c r="Z15" s="7">
        <v>0.935917</v>
      </c>
      <c r="AA15" s="7">
        <v>1.011096</v>
      </c>
      <c r="AB15" s="7">
        <v>1.187387</v>
      </c>
      <c r="AC15" s="7">
        <v>0.42161500000000002</v>
      </c>
      <c r="AD15" s="7">
        <v>0.38527300000000003</v>
      </c>
      <c r="AE15" s="5">
        <f t="shared" si="0"/>
        <v>17.299776000000001</v>
      </c>
    </row>
    <row r="16" spans="1:31">
      <c r="A16" s="37" t="s">
        <v>68</v>
      </c>
      <c r="B16" s="4" t="s">
        <v>69</v>
      </c>
      <c r="C16" s="5">
        <v>0.14199999999999999</v>
      </c>
      <c r="D16" s="5">
        <v>0.14569399999999999</v>
      </c>
      <c r="E16" s="5">
        <v>0.22747899999999999</v>
      </c>
      <c r="F16" s="5">
        <v>0.21651599999999999</v>
      </c>
      <c r="G16" s="5">
        <v>6.5425999999999998E-2</v>
      </c>
      <c r="H16" s="5">
        <v>0.424016</v>
      </c>
      <c r="I16" s="5">
        <v>0.48411100000000007</v>
      </c>
      <c r="J16" s="5">
        <v>0.64793699999999999</v>
      </c>
      <c r="K16" s="5">
        <v>2.7996449999999995</v>
      </c>
      <c r="L16" s="5">
        <v>2.3778600000000001</v>
      </c>
      <c r="M16" s="5">
        <v>0.39768699999999996</v>
      </c>
      <c r="N16" s="5">
        <v>0.82457399999999992</v>
      </c>
      <c r="O16" s="5">
        <v>1.3634999999999999</v>
      </c>
      <c r="P16" s="5">
        <v>0.79906100000000002</v>
      </c>
      <c r="Q16" s="5">
        <v>0.78268399999999994</v>
      </c>
      <c r="R16" s="5">
        <v>0.60267100000000007</v>
      </c>
      <c r="S16" s="6">
        <v>0.61688799999999988</v>
      </c>
      <c r="T16" s="9">
        <v>1.2037409999999997</v>
      </c>
      <c r="U16" s="7">
        <v>1.4186589999999999</v>
      </c>
      <c r="V16" s="7">
        <v>1.465681</v>
      </c>
      <c r="W16" s="7">
        <v>0.80342899999999995</v>
      </c>
      <c r="X16" s="7">
        <v>2.8391030000000002</v>
      </c>
      <c r="Y16" s="7">
        <v>3.7308859999999999</v>
      </c>
      <c r="Z16" s="7">
        <v>6.3873630000000006</v>
      </c>
      <c r="AA16" s="7">
        <v>4.0840649999999998</v>
      </c>
      <c r="AB16" s="7">
        <v>5.4758800000000001</v>
      </c>
      <c r="AC16" s="7">
        <v>0.63391900000000001</v>
      </c>
      <c r="AD16" s="7">
        <v>1.031183</v>
      </c>
      <c r="AE16" s="5">
        <f t="shared" si="0"/>
        <v>41.991657999999994</v>
      </c>
    </row>
    <row r="17" spans="1:31">
      <c r="A17" s="37" t="s">
        <v>70</v>
      </c>
      <c r="B17" s="4" t="s">
        <v>71</v>
      </c>
      <c r="C17" s="5">
        <v>0</v>
      </c>
      <c r="D17" s="5">
        <v>0.13675400000000001</v>
      </c>
      <c r="E17" s="5">
        <v>9.4351000000000004E-2</v>
      </c>
      <c r="F17" s="5">
        <v>0.517509</v>
      </c>
      <c r="G17" s="5">
        <v>0.26161100000000004</v>
      </c>
      <c r="H17" s="5">
        <v>0.25446099999999999</v>
      </c>
      <c r="I17" s="5">
        <v>0.36210100000000001</v>
      </c>
      <c r="J17" s="5">
        <v>0.237183</v>
      </c>
      <c r="K17" s="5">
        <v>0.17557</v>
      </c>
      <c r="L17" s="5">
        <v>0.30347700000000005</v>
      </c>
      <c r="M17" s="5">
        <v>0.50323999999999991</v>
      </c>
      <c r="N17" s="5">
        <v>0.53112800000000004</v>
      </c>
      <c r="O17" s="5">
        <v>0.64459300000000008</v>
      </c>
      <c r="P17" s="5">
        <v>0.70374700000000001</v>
      </c>
      <c r="Q17" s="5">
        <v>0.54641499999999998</v>
      </c>
      <c r="R17" s="5">
        <v>0.81424199999999991</v>
      </c>
      <c r="S17" s="6">
        <v>0.93565299999999996</v>
      </c>
      <c r="T17" s="9">
        <v>0.84790100000000002</v>
      </c>
      <c r="U17" s="7">
        <v>1.7237859999999998</v>
      </c>
      <c r="V17" s="7">
        <v>1.39598</v>
      </c>
      <c r="W17" s="7">
        <v>1.4658000000000002</v>
      </c>
      <c r="X17" s="7">
        <v>2.6845100000000004</v>
      </c>
      <c r="Y17" s="7">
        <v>1.6121759999999998</v>
      </c>
      <c r="Z17" s="7">
        <v>1.2819959999999999</v>
      </c>
      <c r="AA17" s="7">
        <v>1.0507340000000001</v>
      </c>
      <c r="AB17" s="7">
        <v>1.580193</v>
      </c>
      <c r="AC17" s="7">
        <v>1.610949</v>
      </c>
      <c r="AD17" s="7">
        <v>3.7372589999999999</v>
      </c>
      <c r="AE17" s="5">
        <f t="shared" si="0"/>
        <v>26.013319000000003</v>
      </c>
    </row>
    <row r="18" spans="1:31">
      <c r="A18" s="37" t="s">
        <v>72</v>
      </c>
      <c r="B18" s="4" t="s">
        <v>73</v>
      </c>
      <c r="C18" s="5">
        <v>0.38900000000000001</v>
      </c>
      <c r="D18" s="5">
        <v>0.94404399999999999</v>
      </c>
      <c r="E18" s="5">
        <v>2.7559940000000003</v>
      </c>
      <c r="F18" s="5">
        <v>0.96303099999999997</v>
      </c>
      <c r="G18" s="5">
        <v>0.23813400000000001</v>
      </c>
      <c r="H18" s="5">
        <v>0.31319900000000001</v>
      </c>
      <c r="I18" s="5">
        <v>7.222400000000001E-2</v>
      </c>
      <c r="J18" s="5">
        <v>0.11249300000000001</v>
      </c>
      <c r="K18" s="5">
        <v>4.2709999999999998E-2</v>
      </c>
      <c r="L18" s="5">
        <v>8.8715999999999989E-2</v>
      </c>
      <c r="M18" s="5">
        <v>0.29120199999999996</v>
      </c>
      <c r="N18" s="5">
        <v>0.11616899999999999</v>
      </c>
      <c r="O18" s="5">
        <v>0.240425</v>
      </c>
      <c r="P18" s="5">
        <v>0.68892900000000001</v>
      </c>
      <c r="Q18" s="5">
        <v>0.63511399999999996</v>
      </c>
      <c r="R18" s="5">
        <v>0.70911400000000002</v>
      </c>
      <c r="S18" s="6">
        <v>0.69104199999999993</v>
      </c>
      <c r="T18" s="9">
        <v>4.3666220000000004</v>
      </c>
      <c r="U18" s="7">
        <v>4.7483699999999995</v>
      </c>
      <c r="V18" s="7">
        <v>1.3541319999999999</v>
      </c>
      <c r="W18" s="7">
        <v>23.143152000000004</v>
      </c>
      <c r="X18" s="7">
        <v>27.985393999999999</v>
      </c>
      <c r="Y18" s="7">
        <v>9.1569960000000012</v>
      </c>
      <c r="Z18" s="7">
        <v>4.5681820000000002</v>
      </c>
      <c r="AA18" s="7">
        <v>21.153193000000002</v>
      </c>
      <c r="AB18" s="7">
        <v>3.9832299999999998</v>
      </c>
      <c r="AC18" s="7">
        <v>1.8123720000000001</v>
      </c>
      <c r="AD18" s="7">
        <v>2.621756</v>
      </c>
      <c r="AE18" s="5">
        <f t="shared" si="0"/>
        <v>114.18493900000003</v>
      </c>
    </row>
    <row r="19" spans="1:31">
      <c r="A19" s="37" t="s">
        <v>74</v>
      </c>
      <c r="B19" s="4" t="s">
        <v>75</v>
      </c>
      <c r="C19" s="5">
        <v>0.30099999999999999</v>
      </c>
      <c r="D19" s="5">
        <v>6.1619999999999999E-3</v>
      </c>
      <c r="E19" s="5">
        <v>5.5780999999999997E-2</v>
      </c>
      <c r="F19" s="5">
        <v>0.13886699999999999</v>
      </c>
      <c r="G19" s="5">
        <v>0.11845099999999999</v>
      </c>
      <c r="H19" s="5">
        <v>0.122361</v>
      </c>
      <c r="I19" s="5">
        <v>0.19500000000000001</v>
      </c>
      <c r="J19" s="5">
        <v>0.29584199999999999</v>
      </c>
      <c r="K19" s="5">
        <v>0.243809</v>
      </c>
      <c r="L19" s="5">
        <v>0.64186199999999993</v>
      </c>
      <c r="M19" s="5">
        <v>0.45088899999999998</v>
      </c>
      <c r="N19" s="5">
        <v>0.70102399999999998</v>
      </c>
      <c r="O19" s="5">
        <v>1.6775579999999999</v>
      </c>
      <c r="P19" s="5">
        <v>1.3329280000000001</v>
      </c>
      <c r="Q19" s="5">
        <v>0.86090699999999998</v>
      </c>
      <c r="R19" s="5">
        <v>0.8259399999999999</v>
      </c>
      <c r="S19" s="6">
        <v>0.659466</v>
      </c>
      <c r="T19" s="9">
        <v>9.0422000000000002E-2</v>
      </c>
      <c r="U19" s="7">
        <v>0.20525299999999999</v>
      </c>
      <c r="V19" s="7">
        <v>0</v>
      </c>
      <c r="W19" s="7">
        <v>0.10681600000000001</v>
      </c>
      <c r="X19" s="7">
        <v>0</v>
      </c>
      <c r="Y19" s="7">
        <v>0</v>
      </c>
      <c r="Z19" s="7">
        <v>0</v>
      </c>
      <c r="AA19" s="7">
        <v>0</v>
      </c>
      <c r="AB19" s="7">
        <v>0.10259600000000001</v>
      </c>
      <c r="AC19" s="7">
        <v>0</v>
      </c>
      <c r="AD19" s="7">
        <v>0</v>
      </c>
      <c r="AE19" s="5">
        <f t="shared" si="0"/>
        <v>9.1329340000000006</v>
      </c>
    </row>
    <row r="20" spans="1:31">
      <c r="A20" s="37" t="s">
        <v>76</v>
      </c>
      <c r="B20" s="4" t="s">
        <v>77</v>
      </c>
      <c r="C20" s="5">
        <v>0</v>
      </c>
      <c r="D20" s="5">
        <v>2.7690000000000003E-2</v>
      </c>
      <c r="E20" s="5">
        <v>4.5185999999999997E-2</v>
      </c>
      <c r="F20" s="5">
        <v>4.3196999999999999E-2</v>
      </c>
      <c r="G20" s="5">
        <v>1.5195999999999999E-2</v>
      </c>
      <c r="H20" s="5">
        <v>0</v>
      </c>
      <c r="I20" s="5">
        <v>0</v>
      </c>
      <c r="J20" s="5">
        <v>1.2250000000000002E-3</v>
      </c>
      <c r="K20" s="5">
        <v>1.4840000000000001E-3</v>
      </c>
      <c r="L20" s="5">
        <v>1.6676E-2</v>
      </c>
      <c r="M20" s="5">
        <v>0</v>
      </c>
      <c r="N20" s="5">
        <v>6.9544999999999996E-2</v>
      </c>
      <c r="O20" s="5">
        <v>1.1072E-2</v>
      </c>
      <c r="P20" s="5">
        <v>3.8436999999999999E-2</v>
      </c>
      <c r="Q20" s="5">
        <v>6.6919000000000006E-2</v>
      </c>
      <c r="R20" s="5">
        <v>0.11116399999999999</v>
      </c>
      <c r="S20" s="6">
        <v>3.6548999999999998E-2</v>
      </c>
      <c r="T20" s="9">
        <v>1.6750999999999999E-2</v>
      </c>
      <c r="U20" s="7">
        <v>0.159524</v>
      </c>
      <c r="V20" s="7">
        <v>2.1174999999999999E-2</v>
      </c>
      <c r="W20" s="7">
        <v>5.6763000000000001E-2</v>
      </c>
      <c r="X20" s="7">
        <v>3.6329999999999999E-3</v>
      </c>
      <c r="Y20" s="7">
        <v>0.46218700000000007</v>
      </c>
      <c r="Z20" s="7">
        <v>0.51878999999999997</v>
      </c>
      <c r="AA20" s="7">
        <v>0.85447700000000004</v>
      </c>
      <c r="AB20" s="7">
        <v>1.3272440000000001</v>
      </c>
      <c r="AC20" s="7">
        <v>1.9501540000000002</v>
      </c>
      <c r="AD20" s="7">
        <v>2.5820659999999998</v>
      </c>
      <c r="AE20" s="5">
        <f t="shared" si="0"/>
        <v>8.4371039999999997</v>
      </c>
    </row>
    <row r="21" spans="1:31">
      <c r="A21" s="37" t="s">
        <v>78</v>
      </c>
      <c r="B21" s="4" t="s">
        <v>79</v>
      </c>
      <c r="C21" s="5">
        <v>9.0419999999999998</v>
      </c>
      <c r="D21" s="5">
        <v>9.6686010000000007</v>
      </c>
      <c r="E21" s="5">
        <v>11.878305000000001</v>
      </c>
      <c r="F21" s="5">
        <v>13.708334000000001</v>
      </c>
      <c r="G21" s="5">
        <v>13.698141</v>
      </c>
      <c r="H21" s="5">
        <v>20.904761000000001</v>
      </c>
      <c r="I21" s="5">
        <v>19.177263</v>
      </c>
      <c r="J21" s="5">
        <v>14.820516</v>
      </c>
      <c r="K21" s="5">
        <v>17.841961999999999</v>
      </c>
      <c r="L21" s="5">
        <v>26.670755</v>
      </c>
      <c r="M21" s="5">
        <v>29.541105999999999</v>
      </c>
      <c r="N21" s="5">
        <v>25.067325999999998</v>
      </c>
      <c r="O21" s="5">
        <v>36.527948000000002</v>
      </c>
      <c r="P21" s="5">
        <v>49.880054999999999</v>
      </c>
      <c r="Q21" s="5">
        <v>46.329290999999991</v>
      </c>
      <c r="R21" s="5">
        <v>37.839787000000001</v>
      </c>
      <c r="S21" s="6">
        <v>54.817954</v>
      </c>
      <c r="T21" s="9">
        <v>28.434285999999997</v>
      </c>
      <c r="U21" s="7">
        <v>47.152490999999998</v>
      </c>
      <c r="V21" s="7">
        <v>53.713501000000001</v>
      </c>
      <c r="W21" s="7">
        <v>50.022545000000008</v>
      </c>
      <c r="X21" s="7">
        <v>37.110952999999995</v>
      </c>
      <c r="Y21" s="7">
        <v>34.709327999999999</v>
      </c>
      <c r="Z21" s="7">
        <v>38.480781999999998</v>
      </c>
      <c r="AA21" s="7">
        <v>29.332851999999999</v>
      </c>
      <c r="AB21" s="7">
        <v>27.141179000000001</v>
      </c>
      <c r="AC21" s="7">
        <v>28.663451000000002</v>
      </c>
      <c r="AD21" s="7">
        <v>27.733181000000002</v>
      </c>
      <c r="AE21" s="5">
        <f t="shared" si="0"/>
        <v>839.90865400000007</v>
      </c>
    </row>
    <row r="22" spans="1:31">
      <c r="A22" s="37" t="s">
        <v>80</v>
      </c>
      <c r="B22" s="4" t="s">
        <v>81</v>
      </c>
      <c r="C22" s="5">
        <v>9.5000000000000001E-2</v>
      </c>
      <c r="D22" s="5">
        <v>7.9117000000000007E-2</v>
      </c>
      <c r="E22" s="5">
        <v>0.14674599999999999</v>
      </c>
      <c r="F22" s="5">
        <v>0.114397</v>
      </c>
      <c r="G22" s="5">
        <v>0.115054</v>
      </c>
      <c r="H22" s="5">
        <v>4.6986E-2</v>
      </c>
      <c r="I22" s="5">
        <v>2.7408999999999999E-2</v>
      </c>
      <c r="J22" s="5">
        <v>3.2599999999999999E-3</v>
      </c>
      <c r="K22" s="5">
        <v>3.6480000000000002E-3</v>
      </c>
      <c r="L22" s="5">
        <v>2.0232000000000003E-2</v>
      </c>
      <c r="M22" s="5">
        <v>1.6056999999999998E-2</v>
      </c>
      <c r="N22" s="5">
        <v>8.2194000000000003E-2</v>
      </c>
      <c r="O22" s="5">
        <v>3.8511999999999998E-2</v>
      </c>
      <c r="P22" s="5">
        <v>2.3082999999999999E-2</v>
      </c>
      <c r="Q22" s="5">
        <v>2.0191000000000001E-2</v>
      </c>
      <c r="R22" s="5">
        <v>1.5410000000000002E-2</v>
      </c>
      <c r="S22" s="6">
        <v>5.1902000000000004E-2</v>
      </c>
      <c r="T22" s="9">
        <v>2.1427999999999999E-2</v>
      </c>
      <c r="U22" s="7">
        <v>2.2218999999999999E-2</v>
      </c>
      <c r="V22" s="7">
        <v>0</v>
      </c>
      <c r="W22" s="7">
        <v>1.4281E-2</v>
      </c>
      <c r="X22" s="7">
        <v>2.3870000000000002E-3</v>
      </c>
      <c r="Y22" s="7">
        <v>4.3787E-2</v>
      </c>
      <c r="Z22" s="7">
        <v>8.5040000000000011E-3</v>
      </c>
      <c r="AA22" s="7">
        <v>3.4457999999999996E-2</v>
      </c>
      <c r="AB22" s="7">
        <v>1.1084E-2</v>
      </c>
      <c r="AC22" s="7">
        <v>0</v>
      </c>
      <c r="AD22" s="7">
        <v>0</v>
      </c>
      <c r="AE22" s="5">
        <f t="shared" si="0"/>
        <v>1.0573460000000001</v>
      </c>
    </row>
    <row r="23" spans="1:31">
      <c r="A23" s="37" t="s">
        <v>82</v>
      </c>
      <c r="B23" s="4" t="s">
        <v>83</v>
      </c>
      <c r="C23" s="5">
        <v>2.8000000000000001E-2</v>
      </c>
      <c r="D23" s="5">
        <v>5.3738000000000001E-2</v>
      </c>
      <c r="E23" s="5">
        <v>0.16969699999999999</v>
      </c>
      <c r="F23" s="5">
        <v>7.4299999999999995E-4</v>
      </c>
      <c r="G23" s="5">
        <v>6.0300000000000002E-4</v>
      </c>
      <c r="H23" s="5">
        <v>0</v>
      </c>
      <c r="I23" s="5">
        <v>0</v>
      </c>
      <c r="J23" s="5">
        <v>0</v>
      </c>
      <c r="K23" s="5">
        <v>0</v>
      </c>
      <c r="L23" s="5">
        <v>7.921000000000001E-3</v>
      </c>
      <c r="M23" s="5">
        <v>5.8900000000000001E-4</v>
      </c>
      <c r="N23" s="5">
        <v>5.9132999999999998E-2</v>
      </c>
      <c r="O23" s="5">
        <v>3.7735999999999999E-2</v>
      </c>
      <c r="P23" s="5">
        <v>2.7109999999999999E-2</v>
      </c>
      <c r="Q23" s="5">
        <v>2.7059E-2</v>
      </c>
      <c r="R23" s="5">
        <v>8.1890000000000001E-3</v>
      </c>
      <c r="S23" s="6">
        <v>1.3668E-2</v>
      </c>
      <c r="T23" s="9">
        <v>0.19014599999999998</v>
      </c>
      <c r="U23" s="7">
        <v>0.104848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5">
        <f t="shared" si="0"/>
        <v>0.72917999999999994</v>
      </c>
    </row>
    <row r="24" spans="1:31">
      <c r="A24" s="37" t="s">
        <v>84</v>
      </c>
      <c r="B24" s="4" t="s">
        <v>85</v>
      </c>
      <c r="C24" s="5">
        <v>6.8970000000000002</v>
      </c>
      <c r="D24" s="5">
        <v>32.353384999999996</v>
      </c>
      <c r="E24" s="5">
        <v>48.121096000000001</v>
      </c>
      <c r="F24" s="5">
        <v>45.984864000000002</v>
      </c>
      <c r="G24" s="5">
        <v>49.333907000000004</v>
      </c>
      <c r="H24" s="5">
        <v>40.506477999999994</v>
      </c>
      <c r="I24" s="5">
        <v>39.663640999999998</v>
      </c>
      <c r="J24" s="5">
        <v>61.206192999999999</v>
      </c>
      <c r="K24" s="5">
        <v>94.291421999999997</v>
      </c>
      <c r="L24" s="5">
        <v>111.92227800000001</v>
      </c>
      <c r="M24" s="5">
        <v>125.855812</v>
      </c>
      <c r="N24" s="5">
        <v>155.34069500000001</v>
      </c>
      <c r="O24" s="5">
        <v>224.43551499999998</v>
      </c>
      <c r="P24" s="5">
        <v>371.0168799999999</v>
      </c>
      <c r="Q24" s="5">
        <v>232.56727600000002</v>
      </c>
      <c r="R24" s="5">
        <v>286.22125199999999</v>
      </c>
      <c r="S24" s="6">
        <v>474.15385299999997</v>
      </c>
      <c r="T24" s="9">
        <v>472.66278299999999</v>
      </c>
      <c r="U24" s="7">
        <v>404.59009800000001</v>
      </c>
      <c r="V24" s="7">
        <v>358.82330899999999</v>
      </c>
      <c r="W24" s="7">
        <v>298.57638600000001</v>
      </c>
      <c r="X24" s="7">
        <v>300.03556500000002</v>
      </c>
      <c r="Y24" s="7">
        <v>316.78123399999998</v>
      </c>
      <c r="Z24" s="7">
        <v>304.55409000000003</v>
      </c>
      <c r="AA24" s="7">
        <v>262.71095099999997</v>
      </c>
      <c r="AB24" s="7">
        <v>303.212219</v>
      </c>
      <c r="AC24" s="7">
        <v>406.735995</v>
      </c>
      <c r="AD24" s="7">
        <v>475.40602699999999</v>
      </c>
      <c r="AE24" s="5">
        <f t="shared" si="0"/>
        <v>6303.9602039999991</v>
      </c>
    </row>
    <row r="25" spans="1:31">
      <c r="A25" s="37" t="s">
        <v>86</v>
      </c>
      <c r="B25" s="4" t="s">
        <v>87</v>
      </c>
      <c r="C25" s="5">
        <v>2E-3</v>
      </c>
      <c r="D25" s="5">
        <v>0</v>
      </c>
      <c r="E25" s="5">
        <v>0.36013200000000001</v>
      </c>
      <c r="F25" s="5">
        <v>6.7932000000000006E-2</v>
      </c>
      <c r="G25" s="5">
        <v>1.4219999999999999E-3</v>
      </c>
      <c r="H25" s="5">
        <v>0.13364499999999999</v>
      </c>
      <c r="I25" s="5">
        <v>0.19856800000000002</v>
      </c>
      <c r="J25" s="5">
        <v>0.51249200000000006</v>
      </c>
      <c r="K25" s="5">
        <v>1.3383259999999999</v>
      </c>
      <c r="L25" s="5">
        <v>2.352576</v>
      </c>
      <c r="M25" s="5">
        <v>3.7639359999999997</v>
      </c>
      <c r="N25" s="5">
        <v>4.1206009999999997</v>
      </c>
      <c r="O25" s="5">
        <v>3.303245</v>
      </c>
      <c r="P25" s="5">
        <v>3.5280709999999997</v>
      </c>
      <c r="Q25" s="5">
        <v>4.5774269999999992</v>
      </c>
      <c r="R25" s="5">
        <v>4.8533549999999988</v>
      </c>
      <c r="S25" s="6">
        <v>5.1226590000000005</v>
      </c>
      <c r="T25" s="9">
        <v>7.2037820000000004</v>
      </c>
      <c r="U25" s="7">
        <v>4.8370160000000002</v>
      </c>
      <c r="V25" s="7">
        <v>4.2841579999999988</v>
      </c>
      <c r="W25" s="7">
        <v>4.9622960000000003</v>
      </c>
      <c r="X25" s="7">
        <v>4.9384459999999999</v>
      </c>
      <c r="Y25" s="7">
        <v>2.9586429999999999</v>
      </c>
      <c r="Z25" s="7">
        <v>6.597963</v>
      </c>
      <c r="AA25" s="7">
        <v>6.1025970000000003</v>
      </c>
      <c r="AB25" s="7">
        <v>5.535571</v>
      </c>
      <c r="AC25" s="7">
        <v>6.6291180000000001</v>
      </c>
      <c r="AD25" s="7">
        <v>6.5750640000000002</v>
      </c>
      <c r="AE25" s="5">
        <f t="shared" si="0"/>
        <v>94.861041</v>
      </c>
    </row>
    <row r="26" spans="1:31">
      <c r="A26" s="37" t="s">
        <v>88</v>
      </c>
      <c r="B26" s="4" t="s">
        <v>89</v>
      </c>
      <c r="C26" s="5">
        <v>4.3120000000000003</v>
      </c>
      <c r="D26" s="5">
        <v>17.224019999999999</v>
      </c>
      <c r="E26" s="5">
        <v>4.5488280000000003</v>
      </c>
      <c r="F26" s="5">
        <v>1.14347</v>
      </c>
      <c r="G26" s="5">
        <v>3.096543</v>
      </c>
      <c r="H26" s="5">
        <v>2.3612570000000002</v>
      </c>
      <c r="I26" s="5">
        <v>1.3545070000000001</v>
      </c>
      <c r="J26" s="5">
        <v>2.2776140000000002</v>
      </c>
      <c r="K26" s="5">
        <v>9.343081999999999</v>
      </c>
      <c r="L26" s="5">
        <v>57.336914999999998</v>
      </c>
      <c r="M26" s="5">
        <v>4.8823449999999999</v>
      </c>
      <c r="N26" s="5">
        <v>28.008888000000002</v>
      </c>
      <c r="O26" s="5">
        <v>6.2818590000000007</v>
      </c>
      <c r="P26" s="5">
        <v>4.760301000000001</v>
      </c>
      <c r="Q26" s="5">
        <v>194.24452500000001</v>
      </c>
      <c r="R26" s="5">
        <v>153.21326700000003</v>
      </c>
      <c r="S26" s="6">
        <v>49.805256000000007</v>
      </c>
      <c r="T26" s="9">
        <v>86.280993999999993</v>
      </c>
      <c r="U26" s="7">
        <v>23.228935999999997</v>
      </c>
      <c r="V26" s="7">
        <v>20.750214</v>
      </c>
      <c r="W26" s="7">
        <v>26.825478</v>
      </c>
      <c r="X26" s="7">
        <v>21.785620999999999</v>
      </c>
      <c r="Y26" s="7">
        <v>29.523730999999998</v>
      </c>
      <c r="Z26" s="7">
        <v>35.770361999999992</v>
      </c>
      <c r="AA26" s="7">
        <v>37.829449000000004</v>
      </c>
      <c r="AB26" s="7">
        <v>38.862826999999996</v>
      </c>
      <c r="AC26" s="7">
        <v>28.091846999999998</v>
      </c>
      <c r="AD26" s="7">
        <v>33.053373999999998</v>
      </c>
      <c r="AE26" s="5">
        <f t="shared" si="0"/>
        <v>926.19750999999997</v>
      </c>
    </row>
    <row r="27" spans="1:31">
      <c r="A27" s="37" t="s">
        <v>90</v>
      </c>
      <c r="B27" s="4" t="s">
        <v>91</v>
      </c>
      <c r="C27" s="5">
        <v>0.28299999999999997</v>
      </c>
      <c r="D27" s="5">
        <v>0.23116</v>
      </c>
      <c r="E27" s="5">
        <v>0.72345899999999996</v>
      </c>
      <c r="F27" s="5">
        <v>1.2795329999999998</v>
      </c>
      <c r="G27" s="5">
        <v>0.64941900000000008</v>
      </c>
      <c r="H27" s="5">
        <v>0</v>
      </c>
      <c r="I27" s="5">
        <v>1.078E-3</v>
      </c>
      <c r="J27" s="5">
        <v>0.220808</v>
      </c>
      <c r="K27" s="5">
        <v>0.42988300000000002</v>
      </c>
      <c r="L27" s="5">
        <v>0.74995400000000001</v>
      </c>
      <c r="M27" s="5">
        <v>0.96441100000000002</v>
      </c>
      <c r="N27" s="5">
        <v>0.61405500000000002</v>
      </c>
      <c r="O27" s="5">
        <v>3.8481380000000001</v>
      </c>
      <c r="P27" s="5">
        <v>1.771272</v>
      </c>
      <c r="Q27" s="5">
        <v>0.49409999999999998</v>
      </c>
      <c r="R27" s="5">
        <v>2.2525530000000002</v>
      </c>
      <c r="S27" s="6">
        <v>2.5010110000000001</v>
      </c>
      <c r="T27" s="9">
        <v>2.6820340000000003</v>
      </c>
      <c r="U27" s="7">
        <v>2.2981959999999999</v>
      </c>
      <c r="V27" s="7">
        <v>2.3602789999999998</v>
      </c>
      <c r="W27" s="7">
        <v>2.2452239999999999</v>
      </c>
      <c r="X27" s="7">
        <v>2.1038299999999999</v>
      </c>
      <c r="Y27" s="7">
        <v>1.7461029999999997</v>
      </c>
      <c r="Z27" s="7">
        <v>2.2966639999999998</v>
      </c>
      <c r="AA27" s="7">
        <v>2.149778</v>
      </c>
      <c r="AB27" s="7">
        <v>1.358109</v>
      </c>
      <c r="AC27" s="7">
        <v>1.161815</v>
      </c>
      <c r="AD27" s="7">
        <v>0.71175900000000003</v>
      </c>
      <c r="AE27" s="5">
        <f t="shared" si="0"/>
        <v>38.127624999999995</v>
      </c>
    </row>
    <row r="28" spans="1:31">
      <c r="A28" s="37" t="s">
        <v>92</v>
      </c>
      <c r="B28" s="4" t="s">
        <v>93</v>
      </c>
      <c r="C28" s="5">
        <v>0.98599999999999999</v>
      </c>
      <c r="D28" s="5">
        <v>0.20155999999999999</v>
      </c>
      <c r="E28" s="5">
        <v>0.23836200000000002</v>
      </c>
      <c r="F28" s="5">
        <v>6.4552999999999999E-2</v>
      </c>
      <c r="G28" s="5">
        <v>4.8256430000000003</v>
      </c>
      <c r="H28" s="5">
        <v>5.178121</v>
      </c>
      <c r="I28" s="5">
        <v>1.5737720000000002</v>
      </c>
      <c r="J28" s="5">
        <v>2.8502670000000006</v>
      </c>
      <c r="K28" s="5">
        <v>8.524635</v>
      </c>
      <c r="L28" s="5">
        <v>12.273142999999999</v>
      </c>
      <c r="M28" s="5">
        <v>12.683223999999999</v>
      </c>
      <c r="N28" s="5">
        <v>12.786543000000002</v>
      </c>
      <c r="O28" s="5">
        <v>17.917338999999998</v>
      </c>
      <c r="P28" s="5">
        <v>11.933527</v>
      </c>
      <c r="Q28" s="5">
        <v>6.2611870000000014</v>
      </c>
      <c r="R28" s="5">
        <v>7.0861199999999993</v>
      </c>
      <c r="S28" s="6">
        <v>7.4366649999999996</v>
      </c>
      <c r="T28" s="9">
        <v>6.8632620000000006</v>
      </c>
      <c r="U28" s="7">
        <v>9.2043370000000007</v>
      </c>
      <c r="V28" s="7">
        <v>8.6644259999999989</v>
      </c>
      <c r="W28" s="7">
        <v>11.863205999999998</v>
      </c>
      <c r="X28" s="7">
        <v>10.415044</v>
      </c>
      <c r="Y28" s="7">
        <v>13.099907</v>
      </c>
      <c r="Z28" s="7">
        <v>15.184700000000001</v>
      </c>
      <c r="AA28" s="7">
        <v>15.442067</v>
      </c>
      <c r="AB28" s="7">
        <v>21.234264</v>
      </c>
      <c r="AC28" s="7">
        <v>15.732979</v>
      </c>
      <c r="AD28" s="7">
        <v>15.845080000000001</v>
      </c>
      <c r="AE28" s="5">
        <f t="shared" si="0"/>
        <v>256.369933</v>
      </c>
    </row>
    <row r="29" spans="1:31">
      <c r="A29" s="37" t="s">
        <v>94</v>
      </c>
      <c r="B29" s="4" t="s">
        <v>95</v>
      </c>
      <c r="C29" s="5">
        <v>0.251</v>
      </c>
      <c r="D29" s="5">
        <v>0.332673</v>
      </c>
      <c r="E29" s="5">
        <v>0.279225</v>
      </c>
      <c r="F29" s="5">
        <v>0.58482699999999999</v>
      </c>
      <c r="G29" s="5">
        <v>1.0240800000000001</v>
      </c>
      <c r="H29" s="5">
        <v>0.70484499999999994</v>
      </c>
      <c r="I29" s="5">
        <v>1.2526739999999998</v>
      </c>
      <c r="J29" s="5">
        <v>1.6409180000000001</v>
      </c>
      <c r="K29" s="5">
        <v>2.3124020000000001</v>
      </c>
      <c r="L29" s="5">
        <v>2.1481050000000002</v>
      </c>
      <c r="M29" s="5">
        <v>2.900922</v>
      </c>
      <c r="N29" s="5">
        <v>5.8187610000000003</v>
      </c>
      <c r="O29" s="5">
        <v>5.8740949999999996</v>
      </c>
      <c r="P29" s="5">
        <v>5.0938239999999997</v>
      </c>
      <c r="Q29" s="5">
        <v>4.6458520000000005</v>
      </c>
      <c r="R29" s="5">
        <v>6.4773120000000004</v>
      </c>
      <c r="S29" s="6">
        <v>8.4680040000000005</v>
      </c>
      <c r="T29" s="9">
        <v>10.496293000000001</v>
      </c>
      <c r="U29" s="7">
        <v>8.8121939999999999</v>
      </c>
      <c r="V29" s="7">
        <v>6.3222740000000002</v>
      </c>
      <c r="W29" s="7">
        <v>9.2319840000000006</v>
      </c>
      <c r="X29" s="7">
        <v>7.9749639999999999</v>
      </c>
      <c r="Y29" s="7">
        <v>9.3928130000000003</v>
      </c>
      <c r="Z29" s="7">
        <v>7.2947810000000004</v>
      </c>
      <c r="AA29" s="7">
        <v>6.1484690000000004</v>
      </c>
      <c r="AB29" s="7">
        <v>6.7242459999999999</v>
      </c>
      <c r="AC29" s="7">
        <v>8.4683120000000009</v>
      </c>
      <c r="AD29" s="7">
        <v>19.498801</v>
      </c>
      <c r="AE29" s="5">
        <f t="shared" si="0"/>
        <v>150.17464999999999</v>
      </c>
    </row>
    <row r="30" spans="1:31">
      <c r="A30" s="37" t="s">
        <v>96</v>
      </c>
      <c r="B30" s="4" t="s">
        <v>97</v>
      </c>
      <c r="C30" s="5">
        <v>0.84699999999999998</v>
      </c>
      <c r="D30" s="5">
        <v>1.544197</v>
      </c>
      <c r="E30" s="5">
        <v>2.7540149999999999</v>
      </c>
      <c r="F30" s="5">
        <v>5.2216099999999992</v>
      </c>
      <c r="G30" s="5">
        <v>4.8965649999999998</v>
      </c>
      <c r="H30" s="5">
        <v>5.7339570000000002</v>
      </c>
      <c r="I30" s="5">
        <v>7.3468020000000003</v>
      </c>
      <c r="J30" s="5">
        <v>8.3731840000000002</v>
      </c>
      <c r="K30" s="5">
        <v>9.327948000000001</v>
      </c>
      <c r="L30" s="5">
        <v>11.306700000000001</v>
      </c>
      <c r="M30" s="5">
        <v>11.361030999999999</v>
      </c>
      <c r="N30" s="5">
        <v>11.548754999999998</v>
      </c>
      <c r="O30" s="5">
        <v>15.162288000000002</v>
      </c>
      <c r="P30" s="5">
        <v>15.142205000000002</v>
      </c>
      <c r="Q30" s="5">
        <v>16.392004</v>
      </c>
      <c r="R30" s="5">
        <v>17.115256000000002</v>
      </c>
      <c r="S30" s="6">
        <v>15.510054999999999</v>
      </c>
      <c r="T30" s="9">
        <v>15.461527999999999</v>
      </c>
      <c r="U30" s="7">
        <v>16.196576999999998</v>
      </c>
      <c r="V30" s="7">
        <v>16.575048000000002</v>
      </c>
      <c r="W30" s="7">
        <v>11.715154999999999</v>
      </c>
      <c r="X30" s="7">
        <v>15.13799</v>
      </c>
      <c r="Y30" s="7">
        <v>14.457186999999999</v>
      </c>
      <c r="Z30" s="7">
        <v>14.936869</v>
      </c>
      <c r="AA30" s="7">
        <v>21.350483000000001</v>
      </c>
      <c r="AB30" s="7">
        <v>63.802786999999995</v>
      </c>
      <c r="AC30" s="7">
        <v>55.115661000000003</v>
      </c>
      <c r="AD30" s="7">
        <v>35.221668999999991</v>
      </c>
      <c r="AE30" s="5">
        <f t="shared" si="0"/>
        <v>439.5545259999999</v>
      </c>
    </row>
    <row r="31" spans="1:31">
      <c r="A31" s="37" t="s">
        <v>98</v>
      </c>
      <c r="B31" s="4" t="s">
        <v>99</v>
      </c>
      <c r="C31" s="5">
        <v>8.6809999999999992</v>
      </c>
      <c r="D31" s="5">
        <v>16.328381</v>
      </c>
      <c r="E31" s="5">
        <v>17.057017999999999</v>
      </c>
      <c r="F31" s="5">
        <v>11.327411</v>
      </c>
      <c r="G31" s="5">
        <v>7.6732869999999993</v>
      </c>
      <c r="H31" s="5">
        <v>5.6837259999999992</v>
      </c>
      <c r="I31" s="5">
        <v>4.1910340000000001</v>
      </c>
      <c r="J31" s="5">
        <v>3.5109070000000004</v>
      </c>
      <c r="K31" s="5">
        <v>5.0056000000000003</v>
      </c>
      <c r="L31" s="5">
        <v>5.9243009999999998</v>
      </c>
      <c r="M31" s="5">
        <v>4.1438480000000002</v>
      </c>
      <c r="N31" s="5">
        <v>6.4626859999999997</v>
      </c>
      <c r="O31" s="5">
        <v>10.272794000000001</v>
      </c>
      <c r="P31" s="5">
        <v>17.452811000000001</v>
      </c>
      <c r="Q31" s="5">
        <v>20.420911</v>
      </c>
      <c r="R31" s="5">
        <v>36.671941000000004</v>
      </c>
      <c r="S31" s="6">
        <v>35.976688000000003</v>
      </c>
      <c r="T31" s="9">
        <v>44.190285000000003</v>
      </c>
      <c r="U31" s="7">
        <v>32.799869999999999</v>
      </c>
      <c r="V31" s="7">
        <v>34.1265</v>
      </c>
      <c r="W31" s="7">
        <v>30.867249000000001</v>
      </c>
      <c r="X31" s="7">
        <v>29.089869000000004</v>
      </c>
      <c r="Y31" s="7">
        <v>31.29466</v>
      </c>
      <c r="Z31" s="7">
        <v>26.432649999999999</v>
      </c>
      <c r="AA31" s="7">
        <v>22.624333000000004</v>
      </c>
      <c r="AB31" s="7">
        <v>18.653933000000002</v>
      </c>
      <c r="AC31" s="7">
        <v>21.264589000000001</v>
      </c>
      <c r="AD31" s="7">
        <v>20.261246</v>
      </c>
      <c r="AE31" s="5">
        <f t="shared" si="0"/>
        <v>528.38952800000004</v>
      </c>
    </row>
    <row r="32" spans="1:31">
      <c r="A32" s="37" t="s">
        <v>100</v>
      </c>
      <c r="B32" s="4" t="s">
        <v>101</v>
      </c>
      <c r="C32" s="5">
        <v>0</v>
      </c>
      <c r="D32" s="5">
        <v>0</v>
      </c>
      <c r="E32" s="5">
        <v>0</v>
      </c>
      <c r="F32" s="5">
        <v>0</v>
      </c>
      <c r="G32" s="5">
        <v>3.6579999999999998E-3</v>
      </c>
      <c r="H32" s="5">
        <v>0</v>
      </c>
      <c r="I32" s="5">
        <v>0</v>
      </c>
      <c r="J32" s="5">
        <v>5.7946999999999999E-2</v>
      </c>
      <c r="K32" s="5">
        <v>4.9465999999999996E-2</v>
      </c>
      <c r="L32" s="5">
        <v>0.79193699999999989</v>
      </c>
      <c r="M32" s="5">
        <v>0.95180300000000007</v>
      </c>
      <c r="N32" s="5">
        <v>0.75505500000000003</v>
      </c>
      <c r="O32" s="5">
        <v>0.38125799999999999</v>
      </c>
      <c r="P32" s="5">
        <v>0.21739600000000001</v>
      </c>
      <c r="Q32" s="5">
        <v>9.2366000000000004E-2</v>
      </c>
      <c r="R32" s="5">
        <v>0.40336799999999995</v>
      </c>
      <c r="S32" s="6">
        <v>0.291246</v>
      </c>
      <c r="T32" s="9">
        <v>0</v>
      </c>
      <c r="U32" s="7">
        <v>0.70881000000000005</v>
      </c>
      <c r="V32" s="7">
        <v>0</v>
      </c>
      <c r="W32" s="7">
        <v>0</v>
      </c>
      <c r="X32" s="7">
        <v>0</v>
      </c>
      <c r="Y32" s="7">
        <v>0</v>
      </c>
      <c r="Z32" s="7">
        <v>7.0114999999999997E-2</v>
      </c>
      <c r="AA32" s="7">
        <v>1.446213</v>
      </c>
      <c r="AB32" s="7">
        <v>2.4231640000000003</v>
      </c>
      <c r="AC32" s="7">
        <v>0.97821000000000002</v>
      </c>
      <c r="AD32" s="7">
        <v>0</v>
      </c>
      <c r="AE32" s="5">
        <f t="shared" si="0"/>
        <v>9.6220120000000016</v>
      </c>
    </row>
    <row r="33" spans="1:31">
      <c r="A33" s="37" t="s">
        <v>102</v>
      </c>
      <c r="B33" s="4" t="s">
        <v>103</v>
      </c>
      <c r="C33" s="5">
        <v>4.2000000000000003E-2</v>
      </c>
      <c r="D33" s="5">
        <v>0.107409</v>
      </c>
      <c r="E33" s="5">
        <v>0.40011999999999998</v>
      </c>
      <c r="F33" s="5">
        <v>1.712701</v>
      </c>
      <c r="G33" s="5">
        <v>3.219236</v>
      </c>
      <c r="H33" s="5">
        <v>0.25126099999999996</v>
      </c>
      <c r="I33" s="5">
        <v>3.7345000000000003E-2</v>
      </c>
      <c r="J33" s="5">
        <v>2.3254E-2</v>
      </c>
      <c r="K33" s="5">
        <v>0.10662600000000001</v>
      </c>
      <c r="L33" s="5">
        <v>0.110041</v>
      </c>
      <c r="M33" s="5">
        <v>0.10577700000000001</v>
      </c>
      <c r="N33" s="5">
        <v>3.9143999999999998E-2</v>
      </c>
      <c r="O33" s="5">
        <v>6.311399999999999E-2</v>
      </c>
      <c r="P33" s="5">
        <v>4.9986999999999997E-2</v>
      </c>
      <c r="Q33" s="5">
        <v>0.13177</v>
      </c>
      <c r="R33" s="5">
        <v>6.6437999999999997E-2</v>
      </c>
      <c r="S33" s="6">
        <v>8.1052000000000013E-2</v>
      </c>
      <c r="T33" s="9">
        <v>7.9747999999999986E-2</v>
      </c>
      <c r="U33" s="7">
        <v>0.10589599999999999</v>
      </c>
      <c r="V33" s="7">
        <v>0.169907</v>
      </c>
      <c r="W33" s="7">
        <v>0</v>
      </c>
      <c r="X33" s="7">
        <v>0.16432099999999999</v>
      </c>
      <c r="Y33" s="7">
        <v>0.38614399999999999</v>
      </c>
      <c r="Z33" s="7">
        <v>0.63455799999999996</v>
      </c>
      <c r="AA33" s="7">
        <v>0.64690999999999999</v>
      </c>
      <c r="AB33" s="7">
        <v>0.26015199999999999</v>
      </c>
      <c r="AC33" s="7">
        <v>0.32568000000000003</v>
      </c>
      <c r="AD33" s="7">
        <v>7.2854000000000002E-2</v>
      </c>
      <c r="AE33" s="5">
        <f t="shared" si="0"/>
        <v>9.393444999999998</v>
      </c>
    </row>
    <row r="34" spans="1:31">
      <c r="A34" s="37" t="s">
        <v>104</v>
      </c>
      <c r="B34" s="4" t="s">
        <v>105</v>
      </c>
      <c r="C34" s="5">
        <v>0.19</v>
      </c>
      <c r="D34" s="5">
        <v>0.28637100000000004</v>
      </c>
      <c r="E34" s="5">
        <v>0.205843</v>
      </c>
      <c r="F34" s="5">
        <v>0.38015100000000002</v>
      </c>
      <c r="G34" s="5">
        <v>0.395681</v>
      </c>
      <c r="H34" s="5">
        <v>0.399283</v>
      </c>
      <c r="I34" s="5">
        <v>0.30930799999999997</v>
      </c>
      <c r="J34" s="5">
        <v>0.29730999999999996</v>
      </c>
      <c r="K34" s="5">
        <v>0.36047099999999999</v>
      </c>
      <c r="L34" s="5">
        <v>0.25868099999999999</v>
      </c>
      <c r="M34" s="5">
        <v>0.39166499999999999</v>
      </c>
      <c r="N34" s="5">
        <v>0.192468</v>
      </c>
      <c r="O34" s="5">
        <v>0.25537700000000002</v>
      </c>
      <c r="P34" s="5">
        <v>0.35820099999999999</v>
      </c>
      <c r="Q34" s="5">
        <v>0.18748800000000002</v>
      </c>
      <c r="R34" s="5">
        <v>0.181757</v>
      </c>
      <c r="S34" s="6">
        <v>0.290794</v>
      </c>
      <c r="T34" s="9">
        <v>0.49554999999999993</v>
      </c>
      <c r="U34" s="7">
        <v>0.39638099999999998</v>
      </c>
      <c r="V34" s="7">
        <v>0.64434000000000002</v>
      </c>
      <c r="W34" s="7">
        <v>0.59934899999999991</v>
      </c>
      <c r="X34" s="7">
        <v>0.5710130000000001</v>
      </c>
      <c r="Y34" s="7">
        <v>0.42584300000000003</v>
      </c>
      <c r="Z34" s="7">
        <v>0.51369799999999999</v>
      </c>
      <c r="AA34" s="7">
        <v>0.56316400000000011</v>
      </c>
      <c r="AB34" s="7">
        <v>0.55442199999999997</v>
      </c>
      <c r="AC34" s="7">
        <v>0.44567700000000005</v>
      </c>
      <c r="AD34" s="7">
        <v>0.92404300000000006</v>
      </c>
      <c r="AE34" s="5">
        <f t="shared" si="0"/>
        <v>11.074329000000001</v>
      </c>
    </row>
    <row r="35" spans="1:31">
      <c r="A35" s="37" t="s">
        <v>106</v>
      </c>
      <c r="B35" s="4" t="s">
        <v>107</v>
      </c>
      <c r="C35" s="5">
        <v>1.9449999999999998</v>
      </c>
      <c r="D35" s="5">
        <v>0.96384000000000003</v>
      </c>
      <c r="E35" s="5">
        <v>6.4259999999999998E-2</v>
      </c>
      <c r="F35" s="5">
        <v>2.1895000000000001E-2</v>
      </c>
      <c r="G35" s="5">
        <v>0</v>
      </c>
      <c r="H35" s="5">
        <v>8.6302999999999991E-2</v>
      </c>
      <c r="I35" s="5">
        <v>1.0452999999999999E-2</v>
      </c>
      <c r="J35" s="5">
        <v>0</v>
      </c>
      <c r="K35" s="5">
        <v>1.795436</v>
      </c>
      <c r="L35" s="5">
        <v>0.1709</v>
      </c>
      <c r="M35" s="5">
        <v>8.2209260000000004</v>
      </c>
      <c r="N35" s="5">
        <v>18.108418999999998</v>
      </c>
      <c r="O35" s="5">
        <v>32.498041000000001</v>
      </c>
      <c r="P35" s="5">
        <v>43.885220999999994</v>
      </c>
      <c r="Q35" s="5">
        <v>21.656474999999997</v>
      </c>
      <c r="R35" s="5">
        <v>15.421583999999999</v>
      </c>
      <c r="S35" s="6">
        <v>27.952683999999998</v>
      </c>
      <c r="T35" s="9">
        <v>0.55327399999999993</v>
      </c>
      <c r="U35" s="7">
        <v>11.403599</v>
      </c>
      <c r="V35" s="7">
        <v>1.4999999999999999E-4</v>
      </c>
      <c r="W35" s="7">
        <v>0</v>
      </c>
      <c r="X35" s="7">
        <v>0.34763299999999997</v>
      </c>
      <c r="Y35" s="7">
        <v>4.9158E-2</v>
      </c>
      <c r="Z35" s="7">
        <v>29.860730999999998</v>
      </c>
      <c r="AA35" s="7">
        <v>0.228912</v>
      </c>
      <c r="AB35" s="7">
        <v>4.1650150000000004</v>
      </c>
      <c r="AC35" s="7">
        <v>0</v>
      </c>
      <c r="AD35" s="7">
        <v>0</v>
      </c>
      <c r="AE35" s="5">
        <f t="shared" si="0"/>
        <v>219.409909</v>
      </c>
    </row>
    <row r="36" spans="1:31">
      <c r="A36" s="37" t="s">
        <v>108</v>
      </c>
      <c r="B36" s="4" t="s">
        <v>109</v>
      </c>
      <c r="C36" s="5">
        <v>3.4279999999999999</v>
      </c>
      <c r="D36" s="5">
        <v>0.1028</v>
      </c>
      <c r="E36" s="5">
        <v>13.555894</v>
      </c>
      <c r="F36" s="5">
        <v>9.0811349999999997</v>
      </c>
      <c r="G36" s="5">
        <v>15.591304000000001</v>
      </c>
      <c r="H36" s="5">
        <v>89.995587</v>
      </c>
      <c r="I36" s="5">
        <v>33.232619</v>
      </c>
      <c r="J36" s="5">
        <v>24.568077999999996</v>
      </c>
      <c r="K36" s="5">
        <v>28.760243999999997</v>
      </c>
      <c r="L36" s="5">
        <v>33.353120000000004</v>
      </c>
      <c r="M36" s="5">
        <v>64.554123999999987</v>
      </c>
      <c r="N36" s="5">
        <v>33.804192999999998</v>
      </c>
      <c r="O36" s="5">
        <v>100.182388</v>
      </c>
      <c r="P36" s="5">
        <v>103.03285699999999</v>
      </c>
      <c r="Q36" s="5">
        <v>81.826148000000003</v>
      </c>
      <c r="R36" s="5">
        <v>19.391710999999997</v>
      </c>
      <c r="S36" s="6">
        <v>103.954249</v>
      </c>
      <c r="T36" s="9">
        <v>69.252887000000001</v>
      </c>
      <c r="U36" s="7">
        <v>1.312333</v>
      </c>
      <c r="V36" s="7">
        <v>1.4884729999999999</v>
      </c>
      <c r="W36" s="7">
        <v>100.35088499999998</v>
      </c>
      <c r="X36" s="7">
        <v>21.432535999999999</v>
      </c>
      <c r="Y36" s="7">
        <v>87.794501999999994</v>
      </c>
      <c r="Z36" s="7">
        <v>89.601004000000017</v>
      </c>
      <c r="AA36" s="7">
        <v>33.163117999999997</v>
      </c>
      <c r="AB36" s="7">
        <v>3.7756460000000001</v>
      </c>
      <c r="AC36" s="7">
        <v>3.052794</v>
      </c>
      <c r="AD36" s="7">
        <v>3.6018209999999997</v>
      </c>
      <c r="AE36" s="5">
        <f t="shared" si="0"/>
        <v>1173.24045</v>
      </c>
    </row>
    <row r="37" spans="1:31">
      <c r="A37" s="37" t="s">
        <v>110</v>
      </c>
      <c r="B37" s="4" t="s">
        <v>111</v>
      </c>
      <c r="C37" s="5">
        <v>0.42</v>
      </c>
      <c r="D37" s="5">
        <v>9.4899999999999997E-4</v>
      </c>
      <c r="E37" s="5">
        <v>1.2843E-2</v>
      </c>
      <c r="F37" s="5">
        <v>2.7941000000000001E-2</v>
      </c>
      <c r="G37" s="5">
        <v>0.35224999999999995</v>
      </c>
      <c r="H37" s="5">
        <v>0.69598799999999994</v>
      </c>
      <c r="I37" s="5">
        <v>1.3601000000000001</v>
      </c>
      <c r="J37" s="5">
        <v>2.3568250000000002</v>
      </c>
      <c r="K37" s="5">
        <v>3.1497100000000002</v>
      </c>
      <c r="L37" s="5">
        <v>2.238464</v>
      </c>
      <c r="M37" s="5">
        <v>1.8097590000000001</v>
      </c>
      <c r="N37" s="5">
        <v>9.8559000000000008E-2</v>
      </c>
      <c r="O37" s="5">
        <v>0.114541</v>
      </c>
      <c r="P37" s="5">
        <v>0.10520400000000001</v>
      </c>
      <c r="Q37" s="5">
        <v>9.1660000000000005E-3</v>
      </c>
      <c r="R37" s="5">
        <v>0.14515899999999998</v>
      </c>
      <c r="S37" s="6">
        <v>5.6389999999999996E-2</v>
      </c>
      <c r="T37" s="9">
        <v>0.46555000000000002</v>
      </c>
      <c r="U37" s="7">
        <v>0.25147399999999998</v>
      </c>
      <c r="V37" s="7">
        <v>5.4730000000000004E-3</v>
      </c>
      <c r="W37" s="7">
        <v>1.6917000000000001E-2</v>
      </c>
      <c r="X37" s="7">
        <v>1.2543E-2</v>
      </c>
      <c r="Y37" s="7">
        <v>7.2431000000000009E-2</v>
      </c>
      <c r="Z37" s="7">
        <v>2.1688999999999996E-2</v>
      </c>
      <c r="AA37" s="7">
        <v>1.0932570000000001</v>
      </c>
      <c r="AB37" s="7">
        <v>4.6E-5</v>
      </c>
      <c r="AC37" s="7">
        <v>0</v>
      </c>
      <c r="AD37" s="7">
        <v>0.64640400000000009</v>
      </c>
      <c r="AE37" s="5">
        <f t="shared" si="0"/>
        <v>15.539632000000001</v>
      </c>
    </row>
    <row r="38" spans="1:31">
      <c r="A38" s="37" t="s">
        <v>112</v>
      </c>
      <c r="B38" s="4" t="s">
        <v>113</v>
      </c>
      <c r="C38" s="5">
        <v>2.9390000000000005</v>
      </c>
      <c r="D38" s="5">
        <v>2.3551099999999998</v>
      </c>
      <c r="E38" s="5">
        <v>0.80083400000000005</v>
      </c>
      <c r="F38" s="5">
        <v>2.8689610000000005</v>
      </c>
      <c r="G38" s="5">
        <v>1.9192139999999998</v>
      </c>
      <c r="H38" s="5">
        <v>0.32610300000000003</v>
      </c>
      <c r="I38" s="5">
        <v>1.9781329999999999</v>
      </c>
      <c r="J38" s="5">
        <v>3.0504210000000005</v>
      </c>
      <c r="K38" s="5">
        <v>0.90254100000000004</v>
      </c>
      <c r="L38" s="5">
        <v>0.90348699999999993</v>
      </c>
      <c r="M38" s="5">
        <v>2.128879</v>
      </c>
      <c r="N38" s="5">
        <v>1.727752</v>
      </c>
      <c r="O38" s="5">
        <v>0.55035000000000001</v>
      </c>
      <c r="P38" s="5">
        <v>0.49965500000000002</v>
      </c>
      <c r="Q38" s="5">
        <v>0.66304399999999997</v>
      </c>
      <c r="R38" s="5">
        <v>0.372473</v>
      </c>
      <c r="S38" s="6">
        <v>0.75685000000000002</v>
      </c>
      <c r="T38" s="9">
        <v>1.3942049999999999</v>
      </c>
      <c r="U38" s="7">
        <v>0.226214</v>
      </c>
      <c r="V38" s="7">
        <v>7.0599000000000009E-2</v>
      </c>
      <c r="W38" s="7">
        <v>4.0039999999999997E-3</v>
      </c>
      <c r="X38" s="7">
        <v>2.3226E-2</v>
      </c>
      <c r="Y38" s="7">
        <v>5.0000000000000004E-6</v>
      </c>
      <c r="Z38" s="7">
        <v>0.112929</v>
      </c>
      <c r="AA38" s="7">
        <v>0.14551999999999998</v>
      </c>
      <c r="AB38" s="7">
        <v>9.3400000000000011E-3</v>
      </c>
      <c r="AC38" s="7">
        <v>0</v>
      </c>
      <c r="AD38" s="7">
        <v>0</v>
      </c>
      <c r="AE38" s="5">
        <f t="shared" si="0"/>
        <v>26.728849000000004</v>
      </c>
    </row>
    <row r="39" spans="1:31">
      <c r="A39" s="37" t="s">
        <v>114</v>
      </c>
      <c r="B39" s="4" t="s">
        <v>115</v>
      </c>
      <c r="C39" s="5">
        <v>0.98099999999999998</v>
      </c>
      <c r="D39" s="5">
        <v>0.65124500000000007</v>
      </c>
      <c r="E39" s="5">
        <v>0.85557199999999989</v>
      </c>
      <c r="F39" s="5">
        <v>0.61329699999999998</v>
      </c>
      <c r="G39" s="5">
        <v>3.1504079999999997</v>
      </c>
      <c r="H39" s="5">
        <v>2.4182109999999999</v>
      </c>
      <c r="I39" s="5">
        <v>2.3442789999999998</v>
      </c>
      <c r="J39" s="5">
        <v>1.9832730000000001</v>
      </c>
      <c r="K39" s="5">
        <v>3.3504680000000002</v>
      </c>
      <c r="L39" s="5">
        <v>2.2257910000000001</v>
      </c>
      <c r="M39" s="5">
        <v>6.7932329999999999</v>
      </c>
      <c r="N39" s="5">
        <v>9.733766000000001</v>
      </c>
      <c r="O39" s="5">
        <v>10.113646000000001</v>
      </c>
      <c r="P39" s="5">
        <v>11.833649999999999</v>
      </c>
      <c r="Q39" s="5">
        <v>11.555925</v>
      </c>
      <c r="R39" s="5">
        <v>11.219341000000002</v>
      </c>
      <c r="S39" s="6">
        <v>12.699693</v>
      </c>
      <c r="T39" s="9">
        <v>10.791191</v>
      </c>
      <c r="U39" s="7">
        <v>12.750329000000001</v>
      </c>
      <c r="V39" s="7">
        <v>5.0404869999999988</v>
      </c>
      <c r="W39" s="7">
        <v>10.093729</v>
      </c>
      <c r="X39" s="7">
        <v>7.201276</v>
      </c>
      <c r="Y39" s="7">
        <v>1.732912</v>
      </c>
      <c r="Z39" s="7">
        <v>2.5231819999999998</v>
      </c>
      <c r="AA39" s="7">
        <v>2.720974</v>
      </c>
      <c r="AB39" s="7">
        <v>0.29493800000000003</v>
      </c>
      <c r="AC39" s="7">
        <v>0.11845900000000001</v>
      </c>
      <c r="AD39" s="7">
        <v>0.192189</v>
      </c>
      <c r="AE39" s="5">
        <f t="shared" si="0"/>
        <v>145.98246400000002</v>
      </c>
    </row>
    <row r="40" spans="1:31">
      <c r="A40" s="37" t="s">
        <v>116</v>
      </c>
      <c r="B40" s="4" t="s">
        <v>117</v>
      </c>
      <c r="C40" s="5">
        <v>0.22700000000000001</v>
      </c>
      <c r="D40" s="5">
        <v>9.8694000000000004E-2</v>
      </c>
      <c r="E40" s="5">
        <v>0.73733400000000004</v>
      </c>
      <c r="F40" s="5">
        <v>0.271065</v>
      </c>
      <c r="G40" s="5">
        <v>0.13287200000000002</v>
      </c>
      <c r="H40" s="5">
        <v>0.187809</v>
      </c>
      <c r="I40" s="5">
        <v>0.12004799999999999</v>
      </c>
      <c r="J40" s="5">
        <v>8.7509000000000003E-2</v>
      </c>
      <c r="K40" s="5">
        <v>1.7486999999999999E-2</v>
      </c>
      <c r="L40" s="5">
        <v>0.24720300000000003</v>
      </c>
      <c r="M40" s="5">
        <v>0.19105799999999998</v>
      </c>
      <c r="N40" s="5">
        <v>0.28227199999999997</v>
      </c>
      <c r="O40" s="5">
        <v>0.16838900000000001</v>
      </c>
      <c r="P40" s="5">
        <v>0.22934200000000002</v>
      </c>
      <c r="Q40" s="5">
        <v>0.48212900000000003</v>
      </c>
      <c r="R40" s="5">
        <v>0.42666700000000002</v>
      </c>
      <c r="S40" s="6">
        <v>0.269175</v>
      </c>
      <c r="T40" s="9">
        <v>0.53479500000000002</v>
      </c>
      <c r="U40" s="7">
        <v>0.34065299999999998</v>
      </c>
      <c r="V40" s="7">
        <v>0</v>
      </c>
      <c r="W40" s="7">
        <v>1.9492799999999999</v>
      </c>
      <c r="X40" s="7">
        <v>0.63181200000000004</v>
      </c>
      <c r="Y40" s="7">
        <v>0.35186700000000004</v>
      </c>
      <c r="Z40" s="7">
        <v>0.12490900000000001</v>
      </c>
      <c r="AA40" s="7">
        <v>6.6108E-2</v>
      </c>
      <c r="AB40" s="7">
        <v>0.54044099999999995</v>
      </c>
      <c r="AC40" s="7">
        <v>0.32020999999999999</v>
      </c>
      <c r="AD40" s="7">
        <v>4.1068E-2</v>
      </c>
      <c r="AE40" s="5">
        <f t="shared" si="0"/>
        <v>9.0771959999999972</v>
      </c>
    </row>
    <row r="41" spans="1:31">
      <c r="A41" s="37" t="s">
        <v>118</v>
      </c>
      <c r="B41" s="4" t="s">
        <v>119</v>
      </c>
      <c r="C41" s="5">
        <v>0.04</v>
      </c>
      <c r="D41" s="5">
        <v>3.0841E-2</v>
      </c>
      <c r="E41" s="5">
        <v>0.23474100000000003</v>
      </c>
      <c r="F41" s="5">
        <v>0.31138499999999997</v>
      </c>
      <c r="G41" s="5">
        <v>0.25954100000000002</v>
      </c>
      <c r="H41" s="5">
        <v>0.42382900000000001</v>
      </c>
      <c r="I41" s="5">
        <v>0.59565200000000007</v>
      </c>
      <c r="J41" s="5">
        <v>1.0640810000000001</v>
      </c>
      <c r="K41" s="5">
        <v>0.71863900000000003</v>
      </c>
      <c r="L41" s="5">
        <v>0.7637560000000001</v>
      </c>
      <c r="M41" s="5">
        <v>0.90528600000000004</v>
      </c>
      <c r="N41" s="5">
        <v>1.073107</v>
      </c>
      <c r="O41" s="5">
        <v>1.4689920000000001</v>
      </c>
      <c r="P41" s="5">
        <v>2.4321429999999999</v>
      </c>
      <c r="Q41" s="5">
        <v>2.0222000000000002</v>
      </c>
      <c r="R41" s="5">
        <v>1.483166</v>
      </c>
      <c r="S41" s="6">
        <v>1.8367819999999999</v>
      </c>
      <c r="T41" s="9">
        <v>2.560362</v>
      </c>
      <c r="U41" s="7">
        <v>2.175726</v>
      </c>
      <c r="V41" s="7">
        <v>2.1639219999999999</v>
      </c>
      <c r="W41" s="7">
        <v>3.0565069999999999</v>
      </c>
      <c r="X41" s="7">
        <v>1.6781199999999998</v>
      </c>
      <c r="Y41" s="7">
        <v>1.9495890000000002</v>
      </c>
      <c r="Z41" s="7">
        <v>0.92163200000000001</v>
      </c>
      <c r="AA41" s="7">
        <v>3.7380470000000003</v>
      </c>
      <c r="AB41" s="7">
        <v>3.3172030000000001</v>
      </c>
      <c r="AC41" s="7">
        <v>3.1845290000000004</v>
      </c>
      <c r="AD41" s="7">
        <v>7.078676999999999</v>
      </c>
      <c r="AE41" s="5">
        <f t="shared" si="0"/>
        <v>47.488454999999995</v>
      </c>
    </row>
    <row r="42" spans="1:31">
      <c r="A42" s="37" t="s">
        <v>120</v>
      </c>
      <c r="B42" s="4" t="s">
        <v>121</v>
      </c>
      <c r="C42" s="5">
        <v>0.495</v>
      </c>
      <c r="D42" s="5">
        <v>0.64390199999999997</v>
      </c>
      <c r="E42" s="5">
        <v>0.7902260000000001</v>
      </c>
      <c r="F42" s="5">
        <v>0.29636899999999999</v>
      </c>
      <c r="G42" s="5">
        <v>0.153972</v>
      </c>
      <c r="H42" s="5">
        <v>0.68189300000000008</v>
      </c>
      <c r="I42" s="5">
        <v>0.78454500000000005</v>
      </c>
      <c r="J42" s="5">
        <v>0.68389199999999994</v>
      </c>
      <c r="K42" s="5">
        <v>1.322303</v>
      </c>
      <c r="L42" s="5">
        <v>0.43366499999999997</v>
      </c>
      <c r="M42" s="5">
        <v>0.66444099999999995</v>
      </c>
      <c r="N42" s="5">
        <v>0.43791000000000002</v>
      </c>
      <c r="O42" s="5">
        <v>0.24467699999999998</v>
      </c>
      <c r="P42" s="5">
        <v>0.93165399999999998</v>
      </c>
      <c r="Q42" s="5">
        <v>2.3070979999999999</v>
      </c>
      <c r="R42" s="5">
        <v>29.401394999999997</v>
      </c>
      <c r="S42" s="6">
        <v>31.397843999999999</v>
      </c>
      <c r="T42" s="9">
        <v>28.390105999999999</v>
      </c>
      <c r="U42" s="7">
        <v>28.984987999999998</v>
      </c>
      <c r="V42" s="7">
        <v>33.880409999999998</v>
      </c>
      <c r="W42" s="7">
        <v>33.298293000000001</v>
      </c>
      <c r="X42" s="7">
        <v>27.317387000000004</v>
      </c>
      <c r="Y42" s="7">
        <v>42.708112</v>
      </c>
      <c r="Z42" s="7">
        <v>32.376691999999998</v>
      </c>
      <c r="AA42" s="7">
        <v>53.900620000000004</v>
      </c>
      <c r="AB42" s="7">
        <v>49.391397000000005</v>
      </c>
      <c r="AC42" s="7">
        <v>49.710836999999998</v>
      </c>
      <c r="AD42" s="7">
        <v>69.705529999999996</v>
      </c>
      <c r="AE42" s="5">
        <f t="shared" si="0"/>
        <v>521.33515799999998</v>
      </c>
    </row>
    <row r="43" spans="1:31">
      <c r="A43" s="37" t="s">
        <v>122</v>
      </c>
      <c r="B43" s="4" t="s">
        <v>123</v>
      </c>
      <c r="C43" s="5">
        <v>0.04</v>
      </c>
      <c r="D43" s="5">
        <v>0.34554299999999993</v>
      </c>
      <c r="E43" s="5">
        <v>1.1024309999999999</v>
      </c>
      <c r="F43" s="5">
        <v>2.4846149999999998</v>
      </c>
      <c r="G43" s="5">
        <v>1.1714799999999999</v>
      </c>
      <c r="H43" s="5">
        <v>0.55812299999999992</v>
      </c>
      <c r="I43" s="5">
        <v>0.443828</v>
      </c>
      <c r="J43" s="5">
        <v>0.97164700000000004</v>
      </c>
      <c r="K43" s="5">
        <v>0.86650999999999989</v>
      </c>
      <c r="L43" s="5">
        <v>1.2098879999999999</v>
      </c>
      <c r="M43" s="5">
        <v>1.2816579999999997</v>
      </c>
      <c r="N43" s="5">
        <v>1.8886349999999998</v>
      </c>
      <c r="O43" s="5">
        <v>2.2640229999999995</v>
      </c>
      <c r="P43" s="5">
        <v>2.750626</v>
      </c>
      <c r="Q43" s="5">
        <v>2.6948379999999998</v>
      </c>
      <c r="R43" s="5">
        <v>5.5095090000000004</v>
      </c>
      <c r="S43" s="6">
        <v>5.5400080000000003</v>
      </c>
      <c r="T43" s="9">
        <v>6.7151880000000013</v>
      </c>
      <c r="U43" s="7">
        <v>9.1769339999999993</v>
      </c>
      <c r="V43" s="7">
        <v>9.0855680000000003</v>
      </c>
      <c r="W43" s="7">
        <v>13.848471999999999</v>
      </c>
      <c r="X43" s="7">
        <v>17.569736999999996</v>
      </c>
      <c r="Y43" s="7">
        <v>12.884641</v>
      </c>
      <c r="Z43" s="7">
        <v>12.608328</v>
      </c>
      <c r="AA43" s="7">
        <v>13.901430000000001</v>
      </c>
      <c r="AB43" s="7">
        <v>13.456138999999999</v>
      </c>
      <c r="AC43" s="7">
        <v>14.284865000000002</v>
      </c>
      <c r="AD43" s="7">
        <v>16.828816</v>
      </c>
      <c r="AE43" s="5">
        <f t="shared" si="0"/>
        <v>171.48347999999999</v>
      </c>
    </row>
    <row r="44" spans="1:31">
      <c r="A44" s="37" t="s">
        <v>124</v>
      </c>
      <c r="B44" s="4" t="s">
        <v>125</v>
      </c>
      <c r="C44" s="5">
        <v>0.1</v>
      </c>
      <c r="D44" s="5">
        <v>6.5048000000000009E-2</v>
      </c>
      <c r="E44" s="5">
        <v>7.4144000000000002E-2</v>
      </c>
      <c r="F44" s="5">
        <v>9.2844999999999997E-2</v>
      </c>
      <c r="G44" s="5">
        <v>0.15207999999999999</v>
      </c>
      <c r="H44" s="5">
        <v>0.12782299999999999</v>
      </c>
      <c r="I44" s="5">
        <v>0.44564599999999999</v>
      </c>
      <c r="J44" s="5">
        <v>0.50313600000000003</v>
      </c>
      <c r="K44" s="5">
        <v>0.63251799999999991</v>
      </c>
      <c r="L44" s="5">
        <v>0.64515</v>
      </c>
      <c r="M44" s="5">
        <v>0.76788299999999987</v>
      </c>
      <c r="N44" s="5">
        <v>1.057601</v>
      </c>
      <c r="O44" s="5">
        <v>1.656709</v>
      </c>
      <c r="P44" s="5">
        <v>1.7693400000000001</v>
      </c>
      <c r="Q44" s="5">
        <v>1.458359</v>
      </c>
      <c r="R44" s="5">
        <v>1.9390769999999999</v>
      </c>
      <c r="S44" s="6">
        <v>2.4193560000000001</v>
      </c>
      <c r="T44" s="9">
        <v>1.835812</v>
      </c>
      <c r="U44" s="7">
        <v>1.1102699999999999</v>
      </c>
      <c r="V44" s="7">
        <v>0.92446399999999995</v>
      </c>
      <c r="W44" s="7">
        <v>0.6976</v>
      </c>
      <c r="X44" s="7">
        <v>0.63344800000000001</v>
      </c>
      <c r="Y44" s="7">
        <v>0.46809499999999998</v>
      </c>
      <c r="Z44" s="7">
        <v>0.64312100000000005</v>
      </c>
      <c r="AA44" s="7">
        <v>0.72334599999999993</v>
      </c>
      <c r="AB44" s="7">
        <v>4.4440999999999994E-2</v>
      </c>
      <c r="AC44" s="7">
        <v>3.1236999999999997E-2</v>
      </c>
      <c r="AD44" s="7">
        <v>5.9777999999999998E-2</v>
      </c>
      <c r="AE44" s="5">
        <f t="shared" si="0"/>
        <v>21.078327000000009</v>
      </c>
    </row>
    <row r="45" spans="1:31">
      <c r="A45" s="37" t="s">
        <v>126</v>
      </c>
      <c r="B45" s="4" t="s">
        <v>127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6">
        <v>6.9999999999999999E-6</v>
      </c>
      <c r="T45" s="9">
        <v>0.14708000000000002</v>
      </c>
      <c r="U45" s="7">
        <v>5.0000000000000001E-4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5">
        <f t="shared" si="0"/>
        <v>0.14758700000000002</v>
      </c>
    </row>
    <row r="46" spans="1:31">
      <c r="A46" s="37" t="s">
        <v>128</v>
      </c>
      <c r="B46" s="4" t="s">
        <v>129</v>
      </c>
      <c r="C46" s="5">
        <v>2.4E-2</v>
      </c>
      <c r="D46" s="5">
        <v>5.0427E-2</v>
      </c>
      <c r="E46" s="5">
        <v>0</v>
      </c>
      <c r="F46" s="5">
        <v>1.5740000000000001E-3</v>
      </c>
      <c r="G46" s="5">
        <v>3.6779999999999998E-3</v>
      </c>
      <c r="H46" s="5">
        <v>5.4950000000000008E-3</v>
      </c>
      <c r="I46" s="5">
        <v>5.3959999999999998E-3</v>
      </c>
      <c r="J46" s="5">
        <v>1.2747E-2</v>
      </c>
      <c r="K46" s="5">
        <v>8.2985000000000003E-2</v>
      </c>
      <c r="L46" s="5">
        <v>1.3410000000000002E-2</v>
      </c>
      <c r="M46" s="5">
        <v>5.0959999999999998E-3</v>
      </c>
      <c r="N46" s="5">
        <v>3.8389999999999995E-3</v>
      </c>
      <c r="O46" s="5">
        <v>3.8710000000000001E-2</v>
      </c>
      <c r="P46" s="5">
        <v>1.413E-3</v>
      </c>
      <c r="Q46" s="5">
        <v>7.0220000000000005E-3</v>
      </c>
      <c r="R46" s="5">
        <v>2.4428999999999999E-2</v>
      </c>
      <c r="S46" s="6">
        <v>3.1479999999999998E-3</v>
      </c>
      <c r="T46" s="9">
        <v>2.8570000000000002E-3</v>
      </c>
      <c r="U46" s="7">
        <v>6.2289999999999993E-3</v>
      </c>
      <c r="V46" s="7">
        <v>0</v>
      </c>
      <c r="W46" s="7">
        <v>0</v>
      </c>
      <c r="X46" s="7">
        <v>0</v>
      </c>
      <c r="Y46" s="7">
        <v>1.8E-3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5">
        <f t="shared" si="0"/>
        <v>0.29425499999999999</v>
      </c>
    </row>
    <row r="47" spans="1:31">
      <c r="A47" s="37" t="s">
        <v>130</v>
      </c>
      <c r="B47" s="4" t="s">
        <v>131</v>
      </c>
      <c r="C47" s="5">
        <v>1.492</v>
      </c>
      <c r="D47" s="5">
        <v>2.4555990000000003</v>
      </c>
      <c r="E47" s="5">
        <v>2.447838</v>
      </c>
      <c r="F47" s="5">
        <v>1.6002860000000001</v>
      </c>
      <c r="G47" s="5">
        <v>1.9137440000000001</v>
      </c>
      <c r="H47" s="5">
        <v>2.7832589999999997</v>
      </c>
      <c r="I47" s="5">
        <v>2.7371470000000002</v>
      </c>
      <c r="J47" s="5">
        <v>2.6906660000000002</v>
      </c>
      <c r="K47" s="5">
        <v>5.0934379999999999</v>
      </c>
      <c r="L47" s="5">
        <v>8.6279710000000005</v>
      </c>
      <c r="M47" s="5">
        <v>8.5283829999999998</v>
      </c>
      <c r="N47" s="5">
        <v>8.3436699999999995</v>
      </c>
      <c r="O47" s="5">
        <v>8.4407360000000011</v>
      </c>
      <c r="P47" s="5">
        <v>9.8207699999999996</v>
      </c>
      <c r="Q47" s="5">
        <v>3.0033280000000002</v>
      </c>
      <c r="R47" s="5">
        <v>4.3477740000000002</v>
      </c>
      <c r="S47" s="6">
        <v>4.7362669999999998</v>
      </c>
      <c r="T47" s="9">
        <v>5.1657359999999999</v>
      </c>
      <c r="U47" s="7">
        <v>13.120415000000001</v>
      </c>
      <c r="V47" s="7">
        <v>9.7382200000000001</v>
      </c>
      <c r="W47" s="7">
        <v>17.204543000000001</v>
      </c>
      <c r="X47" s="7">
        <v>15.591075</v>
      </c>
      <c r="Y47" s="7">
        <v>16.225120999999998</v>
      </c>
      <c r="Z47" s="7">
        <v>25.976117000000002</v>
      </c>
      <c r="AA47" s="7">
        <v>29.381111000000001</v>
      </c>
      <c r="AB47" s="7">
        <v>21.79279</v>
      </c>
      <c r="AC47" s="7">
        <v>15.051957999999999</v>
      </c>
      <c r="AD47" s="7">
        <v>9.6276069999999994</v>
      </c>
      <c r="AE47" s="5">
        <f t="shared" si="0"/>
        <v>257.937569</v>
      </c>
    </row>
    <row r="48" spans="1:31">
      <c r="A48" s="37" t="s">
        <v>132</v>
      </c>
      <c r="B48" s="4" t="s">
        <v>133</v>
      </c>
      <c r="C48" s="5">
        <v>3.4109999999999996</v>
      </c>
      <c r="D48" s="5">
        <v>4.4122140000000005</v>
      </c>
      <c r="E48" s="5">
        <v>4.5338849999999997</v>
      </c>
      <c r="F48" s="5">
        <v>5.6522579999999998</v>
      </c>
      <c r="G48" s="5">
        <v>8.3540550000000007</v>
      </c>
      <c r="H48" s="5">
        <v>10.741114</v>
      </c>
      <c r="I48" s="5">
        <v>15.622715000000001</v>
      </c>
      <c r="J48" s="5">
        <v>17.209431000000002</v>
      </c>
      <c r="K48" s="5">
        <v>20.137412000000001</v>
      </c>
      <c r="L48" s="5">
        <v>19.722418999999999</v>
      </c>
      <c r="M48" s="5">
        <v>21.222574000000002</v>
      </c>
      <c r="N48" s="5">
        <v>21.261644</v>
      </c>
      <c r="O48" s="5">
        <v>20.251432000000001</v>
      </c>
      <c r="P48" s="5">
        <v>26.777463000000001</v>
      </c>
      <c r="Q48" s="5">
        <v>19.536442000000001</v>
      </c>
      <c r="R48" s="5">
        <v>24.425780999999997</v>
      </c>
      <c r="S48" s="6">
        <v>34.733568000000005</v>
      </c>
      <c r="T48" s="9">
        <v>36.99091</v>
      </c>
      <c r="U48" s="7">
        <v>43.364626000000001</v>
      </c>
      <c r="V48" s="7">
        <v>45.682039000000003</v>
      </c>
      <c r="W48" s="7">
        <v>48.452895999999996</v>
      </c>
      <c r="X48" s="7">
        <v>56.098737</v>
      </c>
      <c r="Y48" s="7">
        <v>59.394024000000002</v>
      </c>
      <c r="Z48" s="7">
        <v>69.036730000000006</v>
      </c>
      <c r="AA48" s="7">
        <v>72.536114999999995</v>
      </c>
      <c r="AB48" s="7">
        <v>72.310727</v>
      </c>
      <c r="AC48" s="7">
        <v>108.960921</v>
      </c>
      <c r="AD48" s="7">
        <v>121.583688</v>
      </c>
      <c r="AE48" s="5">
        <f t="shared" si="0"/>
        <v>1012.4168199999999</v>
      </c>
    </row>
    <row r="49" spans="1:31">
      <c r="A49" s="37" t="s">
        <v>134</v>
      </c>
      <c r="B49" s="4" t="s">
        <v>135</v>
      </c>
      <c r="C49" s="5">
        <v>19.075000000000003</v>
      </c>
      <c r="D49" s="5">
        <v>28.819023999999999</v>
      </c>
      <c r="E49" s="5">
        <v>35.160553</v>
      </c>
      <c r="F49" s="5">
        <v>30.153597000000005</v>
      </c>
      <c r="G49" s="5">
        <v>24.595555000000001</v>
      </c>
      <c r="H49" s="5">
        <v>26.229475999999998</v>
      </c>
      <c r="I49" s="5">
        <v>27.093554000000001</v>
      </c>
      <c r="J49" s="5">
        <v>30.913283999999997</v>
      </c>
      <c r="K49" s="5">
        <v>35.423151999999995</v>
      </c>
      <c r="L49" s="5">
        <v>46.600960999999998</v>
      </c>
      <c r="M49" s="5">
        <v>49.433752999999996</v>
      </c>
      <c r="N49" s="5">
        <v>67.769736999999992</v>
      </c>
      <c r="O49" s="5">
        <v>73.727475999999996</v>
      </c>
      <c r="P49" s="5">
        <v>78.577072000000015</v>
      </c>
      <c r="Q49" s="5">
        <v>62.673349999999999</v>
      </c>
      <c r="R49" s="5">
        <v>97.233901000000003</v>
      </c>
      <c r="S49" s="6">
        <v>145.289029</v>
      </c>
      <c r="T49" s="9">
        <v>124.19428900000001</v>
      </c>
      <c r="U49" s="7">
        <v>103.163258</v>
      </c>
      <c r="V49" s="7">
        <v>81.536441999999994</v>
      </c>
      <c r="W49" s="7">
        <v>74.210676000000007</v>
      </c>
      <c r="X49" s="7">
        <v>67.310054000000008</v>
      </c>
      <c r="Y49" s="7">
        <v>84.250889000000001</v>
      </c>
      <c r="Z49" s="7">
        <v>76.454007000000004</v>
      </c>
      <c r="AA49" s="7">
        <v>66.201984999999993</v>
      </c>
      <c r="AB49" s="7">
        <v>58.369547000000004</v>
      </c>
      <c r="AC49" s="7">
        <v>102.345356</v>
      </c>
      <c r="AD49" s="7">
        <v>102.525881</v>
      </c>
      <c r="AE49" s="5">
        <f t="shared" si="0"/>
        <v>1819.3308580000003</v>
      </c>
    </row>
    <row r="50" spans="1:31">
      <c r="A50" s="37" t="s">
        <v>136</v>
      </c>
      <c r="B50" s="4" t="s">
        <v>137</v>
      </c>
      <c r="C50" s="5">
        <v>1.569</v>
      </c>
      <c r="D50" s="5">
        <v>7.7091040000000008</v>
      </c>
      <c r="E50" s="5">
        <v>10.745274999999999</v>
      </c>
      <c r="F50" s="5">
        <v>6.2964000000000002</v>
      </c>
      <c r="G50" s="5">
        <v>6.2519640000000001</v>
      </c>
      <c r="H50" s="5">
        <v>5.9821920000000004</v>
      </c>
      <c r="I50" s="5">
        <v>5.8046950000000006</v>
      </c>
      <c r="J50" s="5">
        <v>3.3531859999999996</v>
      </c>
      <c r="K50" s="5">
        <v>4.7492470000000004</v>
      </c>
      <c r="L50" s="5">
        <v>5.9436740000000006</v>
      </c>
      <c r="M50" s="5">
        <v>8.4217329999999997</v>
      </c>
      <c r="N50" s="5">
        <v>10.662119000000001</v>
      </c>
      <c r="O50" s="5">
        <v>12.104006000000002</v>
      </c>
      <c r="P50" s="5">
        <v>11.694471999999999</v>
      </c>
      <c r="Q50" s="5">
        <v>7.9482620000000006</v>
      </c>
      <c r="R50" s="5">
        <v>10.833002</v>
      </c>
      <c r="S50" s="6">
        <v>22.015212999999999</v>
      </c>
      <c r="T50" s="9">
        <v>13.257315</v>
      </c>
      <c r="U50" s="7">
        <v>12.626107999999999</v>
      </c>
      <c r="V50" s="7">
        <v>13.42267</v>
      </c>
      <c r="W50" s="7">
        <v>12.065500999999999</v>
      </c>
      <c r="X50" s="7">
        <v>9.5657950000000014</v>
      </c>
      <c r="Y50" s="7">
        <v>10.414997000000001</v>
      </c>
      <c r="Z50" s="7">
        <v>8.1199139999999996</v>
      </c>
      <c r="AA50" s="7">
        <v>5.5761320000000003</v>
      </c>
      <c r="AB50" s="7">
        <v>5.0674259999999993</v>
      </c>
      <c r="AC50" s="7">
        <v>3.9251589999999998</v>
      </c>
      <c r="AD50" s="7">
        <v>4.89154</v>
      </c>
      <c r="AE50" s="5">
        <f t="shared" si="0"/>
        <v>241.01610100000002</v>
      </c>
    </row>
    <row r="51" spans="1:31">
      <c r="A51" s="37" t="s">
        <v>138</v>
      </c>
      <c r="B51" s="4" t="s">
        <v>139</v>
      </c>
      <c r="C51" s="5">
        <v>7.1000000000000008E-2</v>
      </c>
      <c r="D51" s="5">
        <v>0.117558</v>
      </c>
      <c r="E51" s="5">
        <v>0.158608</v>
      </c>
      <c r="F51" s="5">
        <v>0.64928100000000011</v>
      </c>
      <c r="G51" s="5">
        <v>1.560481</v>
      </c>
      <c r="H51" s="5">
        <v>0.25320700000000002</v>
      </c>
      <c r="I51" s="5">
        <v>0.95762400000000003</v>
      </c>
      <c r="J51" s="5">
        <v>1.7848459999999999</v>
      </c>
      <c r="K51" s="5">
        <v>2.2350560000000002</v>
      </c>
      <c r="L51" s="5">
        <v>7.7072529999999997</v>
      </c>
      <c r="M51" s="5">
        <v>36.950996000000004</v>
      </c>
      <c r="N51" s="5">
        <v>36.905878999999999</v>
      </c>
      <c r="O51" s="5">
        <v>31.790032</v>
      </c>
      <c r="P51" s="5">
        <v>26.732402</v>
      </c>
      <c r="Q51" s="5">
        <v>20.320860999999997</v>
      </c>
      <c r="R51" s="5">
        <v>33.074530000000003</v>
      </c>
      <c r="S51" s="6">
        <v>5.589459999999999</v>
      </c>
      <c r="T51" s="9">
        <v>4.9784759999999997</v>
      </c>
      <c r="U51" s="7">
        <v>4.7669699999999997</v>
      </c>
      <c r="V51" s="7">
        <v>4.7055230000000003</v>
      </c>
      <c r="W51" s="7">
        <v>3.5150060000000001</v>
      </c>
      <c r="X51" s="7">
        <v>4.6676390000000003</v>
      </c>
      <c r="Y51" s="7">
        <v>3.8164710000000004</v>
      </c>
      <c r="Z51" s="7">
        <v>5.4127149999999995</v>
      </c>
      <c r="AA51" s="7">
        <v>5.7376840000000007</v>
      </c>
      <c r="AB51" s="7">
        <v>2.9905969999999997</v>
      </c>
      <c r="AC51" s="7">
        <v>0.62586200000000003</v>
      </c>
      <c r="AD51" s="7">
        <v>5.0506349999999989</v>
      </c>
      <c r="AE51" s="5">
        <f t="shared" si="0"/>
        <v>253.12665200000004</v>
      </c>
    </row>
    <row r="52" spans="1:31">
      <c r="A52" s="37" t="s">
        <v>140</v>
      </c>
      <c r="B52" s="4" t="s">
        <v>141</v>
      </c>
      <c r="C52" s="5">
        <v>0</v>
      </c>
      <c r="D52" s="5">
        <v>1.5709000000000001E-2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4.6200000000000001E-4</v>
      </c>
      <c r="O52" s="5">
        <v>0</v>
      </c>
      <c r="P52" s="5">
        <v>0</v>
      </c>
      <c r="Q52" s="5">
        <v>0</v>
      </c>
      <c r="R52" s="5">
        <v>0</v>
      </c>
      <c r="S52" s="6">
        <v>0</v>
      </c>
      <c r="T52" s="9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5">
        <f t="shared" si="0"/>
        <v>1.6171000000000001E-2</v>
      </c>
    </row>
    <row r="53" spans="1:31">
      <c r="A53" s="37" t="s">
        <v>142</v>
      </c>
      <c r="B53" s="4" t="s">
        <v>143</v>
      </c>
      <c r="C53" s="5">
        <v>0.86899999999999999</v>
      </c>
      <c r="D53" s="5">
        <v>1.260613</v>
      </c>
      <c r="E53" s="5">
        <v>1.366555</v>
      </c>
      <c r="F53" s="5">
        <v>1.8807319999999998</v>
      </c>
      <c r="G53" s="5">
        <v>2.1145890000000001</v>
      </c>
      <c r="H53" s="5">
        <v>3.0992229999999998</v>
      </c>
      <c r="I53" s="5">
        <v>4.5653230000000011</v>
      </c>
      <c r="J53" s="5">
        <v>2.829332</v>
      </c>
      <c r="K53" s="5">
        <v>5.7498960000000006</v>
      </c>
      <c r="L53" s="5">
        <v>5.7910869999999992</v>
      </c>
      <c r="M53" s="5">
        <v>5.9997679999999995</v>
      </c>
      <c r="N53" s="5">
        <v>5.9785499999999994</v>
      </c>
      <c r="O53" s="5">
        <v>9.7444189999999988</v>
      </c>
      <c r="P53" s="5">
        <v>6.8999379999999997</v>
      </c>
      <c r="Q53" s="5">
        <v>4.2297429999999991</v>
      </c>
      <c r="R53" s="5">
        <v>4.5353750000000002</v>
      </c>
      <c r="S53" s="6">
        <v>5.141229</v>
      </c>
      <c r="T53" s="9">
        <v>4.7045280000000007</v>
      </c>
      <c r="U53" s="7">
        <v>4.6824430000000001</v>
      </c>
      <c r="V53" s="7">
        <v>5.1358259999999998</v>
      </c>
      <c r="W53" s="7">
        <v>4.1753359999999997</v>
      </c>
      <c r="X53" s="7">
        <v>3.6841689999999998</v>
      </c>
      <c r="Y53" s="7">
        <v>6.2632120000000002</v>
      </c>
      <c r="Z53" s="7">
        <v>5.7623920000000002</v>
      </c>
      <c r="AA53" s="7">
        <v>6.2092229999999988</v>
      </c>
      <c r="AB53" s="7">
        <v>3.5853510000000002</v>
      </c>
      <c r="AC53" s="7">
        <v>3.805898</v>
      </c>
      <c r="AD53" s="7">
        <v>4.6952879999999997</v>
      </c>
      <c r="AE53" s="5">
        <f t="shared" si="0"/>
        <v>124.75903799999999</v>
      </c>
    </row>
    <row r="54" spans="1:31">
      <c r="A54" s="37" t="s">
        <v>144</v>
      </c>
      <c r="B54" s="4" t="s">
        <v>145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1.41E-3</v>
      </c>
      <c r="L54" s="5">
        <v>1.2330000000000002E-3</v>
      </c>
      <c r="M54" s="5">
        <v>1.8800000000000002E-4</v>
      </c>
      <c r="N54" s="5">
        <v>2.1000000000000002E-5</v>
      </c>
      <c r="O54" s="5">
        <v>0</v>
      </c>
      <c r="P54" s="5">
        <v>2.0000000000000002E-5</v>
      </c>
      <c r="Q54" s="5">
        <v>3.8000000000000002E-5</v>
      </c>
      <c r="R54" s="5">
        <v>2.3E-5</v>
      </c>
      <c r="S54" s="6">
        <v>1.6551E-2</v>
      </c>
      <c r="T54" s="9">
        <v>2.4299999999999997E-4</v>
      </c>
      <c r="U54" s="7">
        <v>8.1000000000000004E-5</v>
      </c>
      <c r="V54" s="7">
        <v>0</v>
      </c>
      <c r="W54" s="7">
        <v>3.39E-4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5">
        <f t="shared" si="0"/>
        <v>2.0147000000000002E-2</v>
      </c>
    </row>
    <row r="55" spans="1:31">
      <c r="A55" s="37" t="s">
        <v>146</v>
      </c>
      <c r="B55" s="4" t="s">
        <v>147</v>
      </c>
      <c r="C55" s="5">
        <v>0</v>
      </c>
      <c r="D55" s="5">
        <v>1.3320000000000001E-3</v>
      </c>
      <c r="E55" s="5">
        <v>0</v>
      </c>
      <c r="F55" s="5">
        <v>0</v>
      </c>
      <c r="G55" s="5">
        <v>2.0409999999999998E-3</v>
      </c>
      <c r="H55" s="5">
        <v>0</v>
      </c>
      <c r="I55" s="5">
        <v>1.7210000000000001E-3</v>
      </c>
      <c r="J55" s="5">
        <v>0</v>
      </c>
      <c r="K55" s="5">
        <v>3.9049999999999996E-3</v>
      </c>
      <c r="L55" s="5">
        <v>1.7728000000000001E-2</v>
      </c>
      <c r="M55" s="5">
        <v>1.5245E-2</v>
      </c>
      <c r="N55" s="5">
        <v>2.1120999999999997E-2</v>
      </c>
      <c r="O55" s="5">
        <v>1.0522999999999999E-2</v>
      </c>
      <c r="P55" s="5">
        <v>1.3999999999999999E-2</v>
      </c>
      <c r="Q55" s="5">
        <v>3.7206000000000003E-2</v>
      </c>
      <c r="R55" s="5">
        <v>9.7300000000000011E-2</v>
      </c>
      <c r="S55" s="6">
        <v>3.2820000000000002E-3</v>
      </c>
      <c r="T55" s="9">
        <v>3.2129999999999999E-2</v>
      </c>
      <c r="U55" s="7">
        <v>8.8761000000000007E-2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5">
        <f t="shared" si="0"/>
        <v>0.34629500000000002</v>
      </c>
    </row>
    <row r="56" spans="1:31">
      <c r="A56" s="37" t="s">
        <v>148</v>
      </c>
      <c r="B56" s="4" t="s">
        <v>149</v>
      </c>
      <c r="C56" s="5">
        <v>0.23699999999999999</v>
      </c>
      <c r="D56" s="5">
        <v>0.1454</v>
      </c>
      <c r="E56" s="5">
        <v>0.33504700000000004</v>
      </c>
      <c r="F56" s="5">
        <v>0.22872400000000001</v>
      </c>
      <c r="G56" s="5">
        <v>4.8537999999999998E-2</v>
      </c>
      <c r="H56" s="5">
        <v>0.109251</v>
      </c>
      <c r="I56" s="5">
        <v>3.6153999999999999E-2</v>
      </c>
      <c r="J56" s="5">
        <v>0.39692899999999998</v>
      </c>
      <c r="K56" s="5">
        <v>0.401779</v>
      </c>
      <c r="L56" s="5">
        <v>0.50015399999999999</v>
      </c>
      <c r="M56" s="5">
        <v>1.6680710000000001</v>
      </c>
      <c r="N56" s="5">
        <v>1.4804050000000002</v>
      </c>
      <c r="O56" s="5">
        <v>2.0032359999999998</v>
      </c>
      <c r="P56" s="5">
        <v>0.57948900000000003</v>
      </c>
      <c r="Q56" s="5">
        <v>0.81002600000000002</v>
      </c>
      <c r="R56" s="5">
        <v>0.83418599999999998</v>
      </c>
      <c r="S56" s="6">
        <v>0.61198700000000006</v>
      </c>
      <c r="T56" s="9">
        <v>4.7996999999999998E-2</v>
      </c>
      <c r="U56" s="7">
        <v>0</v>
      </c>
      <c r="V56" s="7">
        <v>0</v>
      </c>
      <c r="W56" s="7">
        <v>0</v>
      </c>
      <c r="X56" s="7">
        <v>0.53627800000000003</v>
      </c>
      <c r="Y56" s="7">
        <v>4.5191809999999997</v>
      </c>
      <c r="Z56" s="7">
        <v>2.2133580000000004</v>
      </c>
      <c r="AA56" s="7">
        <v>1.568921</v>
      </c>
      <c r="AB56" s="7">
        <v>3.3969510000000001</v>
      </c>
      <c r="AC56" s="7">
        <v>6.9879099999999994</v>
      </c>
      <c r="AD56" s="7">
        <v>10.293327999999999</v>
      </c>
      <c r="AE56" s="5">
        <f t="shared" si="0"/>
        <v>39.990300000000005</v>
      </c>
    </row>
    <row r="57" spans="1:31">
      <c r="A57" s="37" t="s">
        <v>150</v>
      </c>
      <c r="B57" s="4" t="s">
        <v>151</v>
      </c>
      <c r="C57" s="5">
        <v>4.1470000000000002</v>
      </c>
      <c r="D57" s="5">
        <v>3.3024969999999998</v>
      </c>
      <c r="E57" s="5">
        <v>6.21143</v>
      </c>
      <c r="F57" s="5">
        <v>9.9397550000000017</v>
      </c>
      <c r="G57" s="5">
        <v>7.4107310000000002</v>
      </c>
      <c r="H57" s="5">
        <v>5.9524910000000002</v>
      </c>
      <c r="I57" s="5">
        <v>4.0489960000000007</v>
      </c>
      <c r="J57" s="5">
        <v>2.5825560000000003</v>
      </c>
      <c r="K57" s="5">
        <v>2.3717239999999999</v>
      </c>
      <c r="L57" s="5">
        <v>3.7034629999999997</v>
      </c>
      <c r="M57" s="5">
        <v>4.8638919999999999</v>
      </c>
      <c r="N57" s="5">
        <v>6.857616000000001</v>
      </c>
      <c r="O57" s="5">
        <v>8.5125920000000015</v>
      </c>
      <c r="P57" s="5">
        <v>9.0273339999999997</v>
      </c>
      <c r="Q57" s="5">
        <v>10.110038000000001</v>
      </c>
      <c r="R57" s="5">
        <v>16.132823000000002</v>
      </c>
      <c r="S57" s="6">
        <v>20.919165</v>
      </c>
      <c r="T57" s="9">
        <v>15.270621999999999</v>
      </c>
      <c r="U57" s="7">
        <v>22.91722</v>
      </c>
      <c r="V57" s="7">
        <v>21.862556000000001</v>
      </c>
      <c r="W57" s="7">
        <v>22.827157</v>
      </c>
      <c r="X57" s="7">
        <v>22.513749000000001</v>
      </c>
      <c r="Y57" s="7">
        <v>25.197252000000002</v>
      </c>
      <c r="Z57" s="7">
        <v>28.789879999999997</v>
      </c>
      <c r="AA57" s="7">
        <v>34.348515000000006</v>
      </c>
      <c r="AB57" s="7">
        <v>31.864477000000001</v>
      </c>
      <c r="AC57" s="7">
        <v>31.658176000000005</v>
      </c>
      <c r="AD57" s="7">
        <v>37.457667000000008</v>
      </c>
      <c r="AE57" s="5">
        <f t="shared" si="0"/>
        <v>420.80137400000007</v>
      </c>
    </row>
    <row r="58" spans="1:31">
      <c r="A58" s="37" t="s">
        <v>152</v>
      </c>
      <c r="B58" s="4" t="s">
        <v>153</v>
      </c>
      <c r="C58" s="5">
        <v>0.77800000000000002</v>
      </c>
      <c r="D58" s="5">
        <v>0.16916399999999998</v>
      </c>
      <c r="E58" s="5">
        <v>0.46559899999999999</v>
      </c>
      <c r="F58" s="5">
        <v>1.427888</v>
      </c>
      <c r="G58" s="5">
        <v>3.9229129999999994</v>
      </c>
      <c r="H58" s="5">
        <v>1.6983210000000002</v>
      </c>
      <c r="I58" s="5">
        <v>1.1418360000000001</v>
      </c>
      <c r="J58" s="5">
        <v>1.0387770000000001</v>
      </c>
      <c r="K58" s="5">
        <v>0.66727300000000001</v>
      </c>
      <c r="L58" s="5">
        <v>0.75431899999999996</v>
      </c>
      <c r="M58" s="5">
        <v>0.61077499999999996</v>
      </c>
      <c r="N58" s="5">
        <v>1.7935700000000001</v>
      </c>
      <c r="O58" s="5">
        <v>1.1426999999999998</v>
      </c>
      <c r="P58" s="5">
        <v>1.040754</v>
      </c>
      <c r="Q58" s="5">
        <v>0.95807599999999982</v>
      </c>
      <c r="R58" s="5">
        <v>1.140004</v>
      </c>
      <c r="S58" s="6">
        <v>1.7859849999999999</v>
      </c>
      <c r="T58" s="9">
        <v>1.9297449999999998</v>
      </c>
      <c r="U58" s="7">
        <v>2.275083</v>
      </c>
      <c r="V58" s="7">
        <v>2.7232590000000001</v>
      </c>
      <c r="W58" s="7">
        <v>2.4839209999999996</v>
      </c>
      <c r="X58" s="7">
        <v>2.0711560000000002</v>
      </c>
      <c r="Y58" s="7">
        <v>2.413897</v>
      </c>
      <c r="Z58" s="7">
        <v>3.8428490000000002</v>
      </c>
      <c r="AA58" s="7">
        <v>3.5085570000000001</v>
      </c>
      <c r="AB58" s="7">
        <v>2.0836780000000004</v>
      </c>
      <c r="AC58" s="7">
        <v>2.8105319999999998</v>
      </c>
      <c r="AD58" s="7">
        <v>2.9148820000000004</v>
      </c>
      <c r="AE58" s="5">
        <f t="shared" si="0"/>
        <v>49.593513000000002</v>
      </c>
    </row>
    <row r="59" spans="1:31">
      <c r="A59" s="37" t="s">
        <v>154</v>
      </c>
      <c r="B59" s="4" t="s">
        <v>155</v>
      </c>
      <c r="C59" s="5">
        <v>0</v>
      </c>
      <c r="D59" s="5">
        <v>0</v>
      </c>
      <c r="E59" s="5">
        <v>0</v>
      </c>
      <c r="F59" s="5">
        <v>1.9819999999999998E-3</v>
      </c>
      <c r="G59" s="5">
        <v>0</v>
      </c>
      <c r="H59" s="5">
        <v>0</v>
      </c>
      <c r="I59" s="5">
        <v>0</v>
      </c>
      <c r="J59" s="5">
        <v>1.0455000000000001E-2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4.045E-3</v>
      </c>
      <c r="R59" s="5">
        <v>0</v>
      </c>
      <c r="S59" s="6">
        <v>0</v>
      </c>
      <c r="T59" s="9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5">
        <f t="shared" si="0"/>
        <v>1.6482E-2</v>
      </c>
    </row>
    <row r="60" spans="1:31">
      <c r="A60" s="37" t="s">
        <v>156</v>
      </c>
      <c r="B60" s="4" t="s">
        <v>157</v>
      </c>
      <c r="C60" s="5">
        <v>0</v>
      </c>
      <c r="D60" s="5">
        <v>0</v>
      </c>
      <c r="E60" s="5">
        <v>0</v>
      </c>
      <c r="F60" s="5">
        <v>2.9950000000000003E-3</v>
      </c>
      <c r="G60" s="5">
        <v>0</v>
      </c>
      <c r="H60" s="5">
        <v>1.0560000000000001E-3</v>
      </c>
      <c r="I60" s="5">
        <v>0</v>
      </c>
      <c r="J60" s="5">
        <v>0</v>
      </c>
      <c r="K60" s="5">
        <v>8.4520000000000012E-3</v>
      </c>
      <c r="L60" s="5">
        <v>0</v>
      </c>
      <c r="M60" s="5">
        <v>0</v>
      </c>
      <c r="N60" s="5">
        <v>0</v>
      </c>
      <c r="O60" s="5">
        <v>5.1465999999999998E-2</v>
      </c>
      <c r="P60" s="5">
        <v>1.0103999999999998E-2</v>
      </c>
      <c r="Q60" s="5">
        <v>0</v>
      </c>
      <c r="R60" s="5">
        <v>0</v>
      </c>
      <c r="S60" s="6">
        <v>0</v>
      </c>
      <c r="T60" s="9">
        <v>0</v>
      </c>
      <c r="U60" s="7">
        <v>9.7900000000000005E-4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5">
        <f t="shared" si="0"/>
        <v>7.5051999999999994E-2</v>
      </c>
    </row>
    <row r="61" spans="1:31">
      <c r="A61" s="37" t="s">
        <v>158</v>
      </c>
      <c r="B61" s="4" t="s">
        <v>159</v>
      </c>
      <c r="C61" s="5">
        <v>1.244</v>
      </c>
      <c r="D61" s="5">
        <v>4.4441730000000002</v>
      </c>
      <c r="E61" s="5">
        <v>5.9709950000000003</v>
      </c>
      <c r="F61" s="5">
        <v>5.7807950000000003</v>
      </c>
      <c r="G61" s="5">
        <v>4.0542949999999998</v>
      </c>
      <c r="H61" s="5">
        <v>5.6582080000000001</v>
      </c>
      <c r="I61" s="5">
        <v>8.0236490000000007</v>
      </c>
      <c r="J61" s="5">
        <v>8.713101</v>
      </c>
      <c r="K61" s="5">
        <v>9.1715370000000007</v>
      </c>
      <c r="L61" s="5">
        <v>17.975652</v>
      </c>
      <c r="M61" s="5">
        <v>20.689816</v>
      </c>
      <c r="N61" s="5">
        <v>21.548527999999997</v>
      </c>
      <c r="O61" s="5">
        <v>19.287794999999999</v>
      </c>
      <c r="P61" s="5">
        <v>25.503464000000001</v>
      </c>
      <c r="Q61" s="5">
        <v>19.943231999999998</v>
      </c>
      <c r="R61" s="5">
        <v>21.176427</v>
      </c>
      <c r="S61" s="6">
        <v>19.429665</v>
      </c>
      <c r="T61" s="9">
        <v>18.321014000000002</v>
      </c>
      <c r="U61" s="7">
        <v>24.041970000000003</v>
      </c>
      <c r="V61" s="7">
        <v>22.014782</v>
      </c>
      <c r="W61" s="7">
        <v>15.619072000000001</v>
      </c>
      <c r="X61" s="7">
        <v>12.557385</v>
      </c>
      <c r="Y61" s="7">
        <v>13.790138000000001</v>
      </c>
      <c r="Z61" s="7">
        <v>12.495990000000001</v>
      </c>
      <c r="AA61" s="7">
        <v>10.225322</v>
      </c>
      <c r="AB61" s="7">
        <v>3.5048940000000002</v>
      </c>
      <c r="AC61" s="7">
        <v>6.1989920000000005</v>
      </c>
      <c r="AD61" s="7">
        <v>8.9582759999999997</v>
      </c>
      <c r="AE61" s="5">
        <f t="shared" si="0"/>
        <v>366.34316700000005</v>
      </c>
    </row>
    <row r="62" spans="1:31">
      <c r="A62" s="37" t="s">
        <v>160</v>
      </c>
      <c r="B62" s="4" t="s">
        <v>161</v>
      </c>
      <c r="C62" s="5">
        <v>0</v>
      </c>
      <c r="D62" s="5">
        <v>2.7029000000000001E-2</v>
      </c>
      <c r="E62" s="5">
        <v>4.8244999999999996E-2</v>
      </c>
      <c r="F62" s="5">
        <v>1.2624E-2</v>
      </c>
      <c r="G62" s="5">
        <v>2.7009000000000002E-2</v>
      </c>
      <c r="H62" s="5">
        <v>9.8510000000000004E-3</v>
      </c>
      <c r="I62" s="5">
        <v>2.0004999999999998E-2</v>
      </c>
      <c r="J62" s="5">
        <v>0</v>
      </c>
      <c r="K62" s="5">
        <v>0</v>
      </c>
      <c r="L62" s="5">
        <v>3.1023999999999999E-2</v>
      </c>
      <c r="M62" s="5">
        <v>0.27840599999999999</v>
      </c>
      <c r="N62" s="5">
        <v>0.42580699999999999</v>
      </c>
      <c r="O62" s="5">
        <v>0.50324099999999994</v>
      </c>
      <c r="P62" s="5">
        <v>0.26242500000000002</v>
      </c>
      <c r="Q62" s="5">
        <v>0.11844499999999999</v>
      </c>
      <c r="R62" s="5">
        <v>0.174931</v>
      </c>
      <c r="S62" s="6">
        <v>0.297815</v>
      </c>
      <c r="T62" s="9">
        <v>0</v>
      </c>
      <c r="U62" s="7">
        <v>0.22679099999999999</v>
      </c>
      <c r="V62" s="7">
        <v>0.683114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5">
        <f t="shared" si="0"/>
        <v>3.1467619999999998</v>
      </c>
    </row>
    <row r="63" spans="1:31">
      <c r="A63" s="37" t="s">
        <v>162</v>
      </c>
      <c r="B63" s="4" t="s">
        <v>163</v>
      </c>
      <c r="C63" s="5">
        <v>8.0000000000000002E-3</v>
      </c>
      <c r="D63" s="5">
        <v>0.73022200000000004</v>
      </c>
      <c r="E63" s="5">
        <v>1.503619</v>
      </c>
      <c r="F63" s="5">
        <v>0.13375399999999998</v>
      </c>
      <c r="G63" s="5">
        <v>0.36006499999999997</v>
      </c>
      <c r="H63" s="5">
        <v>1.497298</v>
      </c>
      <c r="I63" s="5">
        <v>0.78221700000000005</v>
      </c>
      <c r="J63" s="5">
        <v>0.79235699999999987</v>
      </c>
      <c r="K63" s="5">
        <v>0.81048299999999995</v>
      </c>
      <c r="L63" s="5">
        <v>1.323253</v>
      </c>
      <c r="M63" s="5">
        <v>2.3625620000000001</v>
      </c>
      <c r="N63" s="5">
        <v>3.1323210000000001</v>
      </c>
      <c r="O63" s="5">
        <v>4.0794240000000004</v>
      </c>
      <c r="P63" s="5">
        <v>5.1358880000000005</v>
      </c>
      <c r="Q63" s="5">
        <v>8.1889540000000007</v>
      </c>
      <c r="R63" s="5">
        <v>9.359</v>
      </c>
      <c r="S63" s="6">
        <v>9.1895569999999989</v>
      </c>
      <c r="T63" s="9">
        <v>8.2400739999999999</v>
      </c>
      <c r="U63" s="7">
        <v>7.992839</v>
      </c>
      <c r="V63" s="7">
        <v>7.5340009999999999</v>
      </c>
      <c r="W63" s="7">
        <v>5.1131980000000006</v>
      </c>
      <c r="X63" s="7">
        <v>5.6171670000000002</v>
      </c>
      <c r="Y63" s="7">
        <v>4.4459780000000002</v>
      </c>
      <c r="Z63" s="7">
        <v>5.1664279999999998</v>
      </c>
      <c r="AA63" s="7">
        <v>4.4201800000000002</v>
      </c>
      <c r="AB63" s="7">
        <v>2.5716659999999996</v>
      </c>
      <c r="AC63" s="7">
        <v>4.8418149999999995</v>
      </c>
      <c r="AD63" s="7">
        <v>7.0537599999999996</v>
      </c>
      <c r="AE63" s="5">
        <f t="shared" si="0"/>
        <v>112.38607999999998</v>
      </c>
    </row>
    <row r="64" spans="1:31">
      <c r="A64" s="37" t="s">
        <v>164</v>
      </c>
      <c r="B64" s="4" t="s">
        <v>165</v>
      </c>
      <c r="C64" s="5">
        <v>1.9969999999999999</v>
      </c>
      <c r="D64" s="5">
        <v>4.3011769999999991</v>
      </c>
      <c r="E64" s="5">
        <v>4.5435360000000005</v>
      </c>
      <c r="F64" s="5">
        <v>3.0798779999999999</v>
      </c>
      <c r="G64" s="5">
        <v>4.3150230000000001</v>
      </c>
      <c r="H64" s="5">
        <v>2.364185</v>
      </c>
      <c r="I64" s="5">
        <v>3.0013770000000002</v>
      </c>
      <c r="J64" s="5">
        <v>3.6593869999999997</v>
      </c>
      <c r="K64" s="5">
        <v>4.3638029999999999</v>
      </c>
      <c r="L64" s="5">
        <v>8.1025600000000004</v>
      </c>
      <c r="M64" s="5">
        <v>7.090228999999999</v>
      </c>
      <c r="N64" s="5">
        <v>5.1477270000000006</v>
      </c>
      <c r="O64" s="5">
        <v>6.1294569999999995</v>
      </c>
      <c r="P64" s="5">
        <v>7.9643360000000003</v>
      </c>
      <c r="Q64" s="5">
        <v>8.5583130000000001</v>
      </c>
      <c r="R64" s="5">
        <v>8.6736979999999999</v>
      </c>
      <c r="S64" s="6">
        <v>18.002221000000002</v>
      </c>
      <c r="T64" s="9">
        <v>13.254680000000002</v>
      </c>
      <c r="U64" s="7">
        <v>9.0293919999999996</v>
      </c>
      <c r="V64" s="7">
        <v>8.1331759999999989</v>
      </c>
      <c r="W64" s="7">
        <v>6.5372270000000006</v>
      </c>
      <c r="X64" s="7">
        <v>6.3193889999999993</v>
      </c>
      <c r="Y64" s="7">
        <v>7.2119420000000005</v>
      </c>
      <c r="Z64" s="7">
        <v>5.3030349999999995</v>
      </c>
      <c r="AA64" s="7">
        <v>4.5596719999999999</v>
      </c>
      <c r="AB64" s="7">
        <v>2.9202430000000001</v>
      </c>
      <c r="AC64" s="7">
        <v>3.8674970000000002</v>
      </c>
      <c r="AD64" s="7">
        <v>4.0927250000000006</v>
      </c>
      <c r="AE64" s="5">
        <f t="shared" si="0"/>
        <v>172.522885</v>
      </c>
    </row>
    <row r="65" spans="1:31">
      <c r="A65" s="37" t="s">
        <v>166</v>
      </c>
      <c r="B65" s="4" t="s">
        <v>167</v>
      </c>
      <c r="C65" s="5">
        <v>0.753</v>
      </c>
      <c r="D65" s="5">
        <v>0.94137300000000013</v>
      </c>
      <c r="E65" s="5">
        <v>1.368249</v>
      </c>
      <c r="F65" s="5">
        <v>1.260227</v>
      </c>
      <c r="G65" s="5">
        <v>0.61078300000000008</v>
      </c>
      <c r="H65" s="5">
        <v>1.1280489999999999</v>
      </c>
      <c r="I65" s="5">
        <v>0.65102400000000005</v>
      </c>
      <c r="J65" s="5">
        <v>1.6467339999999999</v>
      </c>
      <c r="K65" s="5">
        <v>1.9190929999999997</v>
      </c>
      <c r="L65" s="5">
        <v>1.8587249999999997</v>
      </c>
      <c r="M65" s="5">
        <v>3.6149940000000003</v>
      </c>
      <c r="N65" s="5">
        <v>2.7985949999999997</v>
      </c>
      <c r="O65" s="5">
        <v>2.4837229999999999</v>
      </c>
      <c r="P65" s="5">
        <v>2.517245</v>
      </c>
      <c r="Q65" s="5">
        <v>1.7425700000000002</v>
      </c>
      <c r="R65" s="5">
        <v>2.7996089999999998</v>
      </c>
      <c r="S65" s="6">
        <v>3.3383829999999999</v>
      </c>
      <c r="T65" s="9">
        <v>2.9743979999999999</v>
      </c>
      <c r="U65" s="7">
        <v>2.889329</v>
      </c>
      <c r="V65" s="7">
        <v>3.2501939999999996</v>
      </c>
      <c r="W65" s="7">
        <v>2.2164239999999999</v>
      </c>
      <c r="X65" s="7">
        <v>2.9568919999999999</v>
      </c>
      <c r="Y65" s="7">
        <v>2.6522160000000001</v>
      </c>
      <c r="Z65" s="7">
        <v>2.7817349999999998</v>
      </c>
      <c r="AA65" s="7">
        <v>4.860755000000001</v>
      </c>
      <c r="AB65" s="7">
        <v>6.0407989999999998</v>
      </c>
      <c r="AC65" s="7">
        <v>7.3683770000000006</v>
      </c>
      <c r="AD65" s="7">
        <v>6.3659340000000002</v>
      </c>
      <c r="AE65" s="5">
        <f t="shared" si="0"/>
        <v>75.789428999999998</v>
      </c>
    </row>
    <row r="66" spans="1:31">
      <c r="A66" s="37" t="s">
        <v>168</v>
      </c>
      <c r="B66" s="4" t="s">
        <v>169</v>
      </c>
      <c r="C66" s="5">
        <v>1.3000000000000001E-2</v>
      </c>
      <c r="D66" s="5">
        <v>0</v>
      </c>
      <c r="E66" s="5">
        <v>0</v>
      </c>
      <c r="F66" s="5">
        <v>1.505E-3</v>
      </c>
      <c r="G66" s="5">
        <v>0</v>
      </c>
      <c r="H66" s="5">
        <v>1.3879999999999999E-3</v>
      </c>
      <c r="I66" s="5">
        <v>3.0929999999999998E-3</v>
      </c>
      <c r="J66" s="5">
        <v>0</v>
      </c>
      <c r="K66" s="5">
        <v>4.0980000000000001E-3</v>
      </c>
      <c r="L66" s="5">
        <v>9.8019999999999999E-3</v>
      </c>
      <c r="M66" s="5">
        <v>2.0200000000000001E-3</v>
      </c>
      <c r="N66" s="5">
        <v>8.9999999999999998E-4</v>
      </c>
      <c r="O66" s="5">
        <v>3.1199999999999999E-4</v>
      </c>
      <c r="P66" s="5">
        <v>2.934E-3</v>
      </c>
      <c r="Q66" s="5">
        <v>1.1141999999999999E-2</v>
      </c>
      <c r="R66" s="5">
        <v>4.1399999999999998E-4</v>
      </c>
      <c r="S66" s="6">
        <v>9.1700000000000006E-4</v>
      </c>
      <c r="T66" s="9">
        <v>2.0000000000000001E-4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9.5989999999999999E-3</v>
      </c>
      <c r="AE66" s="5">
        <f t="shared" si="0"/>
        <v>6.132399999999999E-2</v>
      </c>
    </row>
    <row r="67" spans="1:31">
      <c r="A67" s="37" t="s">
        <v>170</v>
      </c>
      <c r="B67" s="4" t="s">
        <v>171</v>
      </c>
      <c r="C67" s="5">
        <v>1.9999999999999997E-2</v>
      </c>
      <c r="D67" s="5">
        <v>8.0337000000000006E-2</v>
      </c>
      <c r="E67" s="5">
        <v>0.18366099999999996</v>
      </c>
      <c r="F67" s="5">
        <v>0.21014300000000002</v>
      </c>
      <c r="G67" s="5">
        <v>0.13353900000000002</v>
      </c>
      <c r="H67" s="5">
        <v>0.7701889999999999</v>
      </c>
      <c r="I67" s="5">
        <v>0.37376899999999996</v>
      </c>
      <c r="J67" s="5">
        <v>1.1033289999999998</v>
      </c>
      <c r="K67" s="5">
        <v>1.3300369999999999</v>
      </c>
      <c r="L67" s="5">
        <v>2.4582000000000002</v>
      </c>
      <c r="M67" s="5">
        <v>2.424623</v>
      </c>
      <c r="N67" s="5">
        <v>3.2025389999999998</v>
      </c>
      <c r="O67" s="5">
        <v>4.0485520000000008</v>
      </c>
      <c r="P67" s="5">
        <v>4.3244949999999998</v>
      </c>
      <c r="Q67" s="5">
        <v>4.1727210000000001</v>
      </c>
      <c r="R67" s="5">
        <v>4.2165970000000002</v>
      </c>
      <c r="S67" s="6">
        <v>2.5852900000000001</v>
      </c>
      <c r="T67" s="9">
        <v>3.8576750000000004</v>
      </c>
      <c r="U67" s="7">
        <v>4.8501469999999998</v>
      </c>
      <c r="V67" s="7">
        <v>8.1741109999999999</v>
      </c>
      <c r="W67" s="7">
        <v>8.2839460000000003</v>
      </c>
      <c r="X67" s="7">
        <v>8.0999540000000003</v>
      </c>
      <c r="Y67" s="7">
        <v>7.7537590000000005</v>
      </c>
      <c r="Z67" s="7">
        <v>8.4831909999999997</v>
      </c>
      <c r="AA67" s="7">
        <v>7.5491310000000009</v>
      </c>
      <c r="AB67" s="7">
        <v>5.2538739999999997</v>
      </c>
      <c r="AC67" s="7">
        <v>7.3559140000000012</v>
      </c>
      <c r="AD67" s="7">
        <v>5.4470619999999998</v>
      </c>
      <c r="AE67" s="5">
        <f t="shared" si="0"/>
        <v>106.746785</v>
      </c>
    </row>
    <row r="68" spans="1:31">
      <c r="A68" s="37" t="s">
        <v>172</v>
      </c>
      <c r="B68" s="4" t="s">
        <v>173</v>
      </c>
      <c r="C68" s="5">
        <v>5.0000000000000001E-3</v>
      </c>
      <c r="D68" s="5">
        <v>6.0890000000000007E-3</v>
      </c>
      <c r="E68" s="5">
        <v>1.2442999999999999E-2</v>
      </c>
      <c r="F68" s="5">
        <v>5.194E-2</v>
      </c>
      <c r="G68" s="5">
        <v>3.5000000000000001E-3</v>
      </c>
      <c r="H68" s="5">
        <v>5.7520000000000002E-3</v>
      </c>
      <c r="I68" s="5">
        <v>1.2005999999999999E-2</v>
      </c>
      <c r="J68" s="5">
        <v>6.9117999999999999E-2</v>
      </c>
      <c r="K68" s="5">
        <v>0.18582599999999999</v>
      </c>
      <c r="L68" s="5">
        <v>1.5343</v>
      </c>
      <c r="M68" s="5">
        <v>0.98180400000000001</v>
      </c>
      <c r="N68" s="5">
        <v>1.4813660000000002</v>
      </c>
      <c r="O68" s="5">
        <v>1.4044590000000001</v>
      </c>
      <c r="P68" s="5">
        <v>0.87035400000000007</v>
      </c>
      <c r="Q68" s="5">
        <v>0.139875</v>
      </c>
      <c r="R68" s="5">
        <v>0.23002099999999998</v>
      </c>
      <c r="S68" s="6">
        <v>0.63408699999999996</v>
      </c>
      <c r="T68" s="9">
        <v>3.5089519999999998</v>
      </c>
      <c r="U68" s="7">
        <v>0.76414899999999997</v>
      </c>
      <c r="V68" s="7">
        <v>0.75669399999999998</v>
      </c>
      <c r="W68" s="7">
        <v>2.354085</v>
      </c>
      <c r="X68" s="7">
        <v>4.4008370000000001</v>
      </c>
      <c r="Y68" s="7">
        <v>2.6922199999999998</v>
      </c>
      <c r="Z68" s="7">
        <v>6.7081359999999997</v>
      </c>
      <c r="AA68" s="7">
        <v>3.7908560000000002</v>
      </c>
      <c r="AB68" s="7">
        <v>3.7775089999999998</v>
      </c>
      <c r="AC68" s="7">
        <v>4.9875340000000001</v>
      </c>
      <c r="AD68" s="7">
        <v>4.6530839999999998</v>
      </c>
      <c r="AE68" s="5">
        <f t="shared" si="0"/>
        <v>46.021995999999994</v>
      </c>
    </row>
    <row r="69" spans="1:31">
      <c r="A69" s="37" t="s">
        <v>174</v>
      </c>
      <c r="B69" s="4" t="s">
        <v>175</v>
      </c>
      <c r="C69" s="5">
        <v>3.5999999999999997E-2</v>
      </c>
      <c r="D69" s="5">
        <v>0.29375800000000002</v>
      </c>
      <c r="E69" s="5">
        <v>0.16573100000000002</v>
      </c>
      <c r="F69" s="5">
        <v>0.28455299999999994</v>
      </c>
      <c r="G69" s="5">
        <v>7.4440000000000006E-2</v>
      </c>
      <c r="H69" s="5">
        <v>0.39588000000000001</v>
      </c>
      <c r="I69" s="5">
        <v>0.52394499999999999</v>
      </c>
      <c r="J69" s="5">
        <v>0.5713140000000001</v>
      </c>
      <c r="K69" s="5">
        <v>2.7467220000000001</v>
      </c>
      <c r="L69" s="5">
        <v>4.784287</v>
      </c>
      <c r="M69" s="5">
        <v>5.2971599999999999</v>
      </c>
      <c r="N69" s="5">
        <v>5.8332949999999997</v>
      </c>
      <c r="O69" s="5">
        <v>4.9858969999999996</v>
      </c>
      <c r="P69" s="5">
        <v>5.9898579999999999</v>
      </c>
      <c r="Q69" s="5">
        <v>4.3758539999999995</v>
      </c>
      <c r="R69" s="5">
        <v>4.7860640000000005</v>
      </c>
      <c r="S69" s="6">
        <v>7.411797</v>
      </c>
      <c r="T69" s="9">
        <v>7.6883349999999995</v>
      </c>
      <c r="U69" s="7">
        <v>5.8821849999999998</v>
      </c>
      <c r="V69" s="7">
        <v>11.074157999999999</v>
      </c>
      <c r="W69" s="7">
        <v>30.282021999999998</v>
      </c>
      <c r="X69" s="7">
        <v>26.788339000000001</v>
      </c>
      <c r="Y69" s="7">
        <v>27.564490999999997</v>
      </c>
      <c r="Z69" s="7">
        <v>28.447593000000001</v>
      </c>
      <c r="AA69" s="7">
        <v>33.891424999999998</v>
      </c>
      <c r="AB69" s="7">
        <v>21.752804999999995</v>
      </c>
      <c r="AC69" s="7">
        <v>31.515115000000002</v>
      </c>
      <c r="AD69" s="7">
        <v>36.282010999999997</v>
      </c>
      <c r="AE69" s="5">
        <f t="shared" si="0"/>
        <v>309.72503399999999</v>
      </c>
    </row>
    <row r="70" spans="1:31">
      <c r="A70" s="37" t="s">
        <v>176</v>
      </c>
      <c r="B70" s="4" t="s">
        <v>177</v>
      </c>
      <c r="C70" s="5">
        <v>0.626</v>
      </c>
      <c r="D70" s="5">
        <v>1.6083890000000001</v>
      </c>
      <c r="E70" s="5">
        <v>1.7882250000000002</v>
      </c>
      <c r="F70" s="5">
        <v>3.4323940000000004</v>
      </c>
      <c r="G70" s="5">
        <v>2.6808619999999999</v>
      </c>
      <c r="H70" s="5">
        <v>22.200364999999998</v>
      </c>
      <c r="I70" s="5">
        <v>10.278737999999999</v>
      </c>
      <c r="J70" s="5">
        <v>14.528889999999999</v>
      </c>
      <c r="K70" s="5">
        <v>17.964262000000002</v>
      </c>
      <c r="L70" s="5">
        <v>22.657849000000002</v>
      </c>
      <c r="M70" s="5">
        <v>32.891401999999999</v>
      </c>
      <c r="N70" s="5">
        <v>31.811485000000005</v>
      </c>
      <c r="O70" s="5">
        <v>46.698655000000002</v>
      </c>
      <c r="P70" s="5">
        <v>68.339997000000011</v>
      </c>
      <c r="Q70" s="5">
        <v>107.230379</v>
      </c>
      <c r="R70" s="5">
        <v>115.10156400000001</v>
      </c>
      <c r="S70" s="6">
        <v>128.82848100000001</v>
      </c>
      <c r="T70" s="9">
        <v>143.13535000000002</v>
      </c>
      <c r="U70" s="7">
        <v>154.48573000000002</v>
      </c>
      <c r="V70" s="7">
        <v>159.01749599999999</v>
      </c>
      <c r="W70" s="7">
        <v>194.23473899999999</v>
      </c>
      <c r="X70" s="7">
        <v>207.71827199999998</v>
      </c>
      <c r="Y70" s="7">
        <v>230.34297900000001</v>
      </c>
      <c r="Z70" s="7">
        <v>249.42115899999999</v>
      </c>
      <c r="AA70" s="7">
        <v>262.03926799999999</v>
      </c>
      <c r="AB70" s="7">
        <v>233.10011500000002</v>
      </c>
      <c r="AC70" s="7">
        <v>346.91172699999998</v>
      </c>
      <c r="AD70" s="7">
        <v>337.18929600000001</v>
      </c>
      <c r="AE70" s="5">
        <f t="shared" si="0"/>
        <v>3146.2640680000004</v>
      </c>
    </row>
    <row r="71" spans="1:31">
      <c r="A71" s="37" t="s">
        <v>178</v>
      </c>
      <c r="B71" s="4" t="s">
        <v>179</v>
      </c>
      <c r="C71" s="5">
        <v>1.3760000000000001</v>
      </c>
      <c r="D71" s="5">
        <v>1.916971</v>
      </c>
      <c r="E71" s="5">
        <v>1.8607259999999999</v>
      </c>
      <c r="F71" s="5">
        <v>3.3537540000000003</v>
      </c>
      <c r="G71" s="5">
        <v>5.3160169999999995</v>
      </c>
      <c r="H71" s="5">
        <v>6.8969200000000006</v>
      </c>
      <c r="I71" s="5">
        <v>7.9431000000000012</v>
      </c>
      <c r="J71" s="5">
        <v>12.511913</v>
      </c>
      <c r="K71" s="5">
        <v>10.812689000000002</v>
      </c>
      <c r="L71" s="5">
        <v>11.642943000000001</v>
      </c>
      <c r="M71" s="5">
        <v>18.115462999999998</v>
      </c>
      <c r="N71" s="5">
        <v>14.179053</v>
      </c>
      <c r="O71" s="5">
        <v>15.057392999999999</v>
      </c>
      <c r="P71" s="5">
        <v>20.736970999999997</v>
      </c>
      <c r="Q71" s="5">
        <v>23.334199999999996</v>
      </c>
      <c r="R71" s="5">
        <v>26.667867000000001</v>
      </c>
      <c r="S71" s="6">
        <v>27.004125999999999</v>
      </c>
      <c r="T71" s="9">
        <v>35.864877</v>
      </c>
      <c r="U71" s="7">
        <v>36.663264999999996</v>
      </c>
      <c r="V71" s="7">
        <v>35.734593000000004</v>
      </c>
      <c r="W71" s="7">
        <v>35.938819000000002</v>
      </c>
      <c r="X71" s="7">
        <v>31.788232999999995</v>
      </c>
      <c r="Y71" s="7">
        <v>32.308946000000006</v>
      </c>
      <c r="Z71" s="7">
        <v>46.130689999999994</v>
      </c>
      <c r="AA71" s="7">
        <v>53.067061999999993</v>
      </c>
      <c r="AB71" s="7">
        <v>44.302735999999989</v>
      </c>
      <c r="AC71" s="7">
        <v>52.058676999999996</v>
      </c>
      <c r="AD71" s="7">
        <v>53.647474000000003</v>
      </c>
      <c r="AE71" s="5">
        <f t="shared" si="0"/>
        <v>666.23147800000004</v>
      </c>
    </row>
    <row r="72" spans="1:31">
      <c r="A72" s="37" t="s">
        <v>180</v>
      </c>
      <c r="B72" s="4" t="s">
        <v>181</v>
      </c>
      <c r="C72" s="5">
        <v>0.31999999999999995</v>
      </c>
      <c r="D72" s="5">
        <v>1.8927510000000001</v>
      </c>
      <c r="E72" s="5">
        <v>0.90637699999999999</v>
      </c>
      <c r="F72" s="5">
        <v>1.201603</v>
      </c>
      <c r="G72" s="5">
        <v>0.5459170000000001</v>
      </c>
      <c r="H72" s="5">
        <v>2.1765499999999998</v>
      </c>
      <c r="I72" s="5">
        <v>1.896304</v>
      </c>
      <c r="J72" s="5">
        <v>2.2910330000000001</v>
      </c>
      <c r="K72" s="5">
        <v>2.7071550000000002</v>
      </c>
      <c r="L72" s="5">
        <v>2.2444009999999999</v>
      </c>
      <c r="M72" s="5">
        <v>3.1236000000000002</v>
      </c>
      <c r="N72" s="5">
        <v>3.9122649999999997</v>
      </c>
      <c r="O72" s="5">
        <v>3.3507929999999999</v>
      </c>
      <c r="P72" s="5">
        <v>4.8391169999999999</v>
      </c>
      <c r="Q72" s="5">
        <v>6.8780780000000004</v>
      </c>
      <c r="R72" s="5">
        <v>12.382178</v>
      </c>
      <c r="S72" s="6">
        <v>10.602326000000001</v>
      </c>
      <c r="T72" s="9">
        <v>10.814755999999999</v>
      </c>
      <c r="U72" s="7">
        <v>6.4202939999999993</v>
      </c>
      <c r="V72" s="7">
        <v>5.4513860000000003</v>
      </c>
      <c r="W72" s="7">
        <v>5.6352159999999998</v>
      </c>
      <c r="X72" s="7">
        <v>4.5705329999999993</v>
      </c>
      <c r="Y72" s="7">
        <v>5.1275139999999997</v>
      </c>
      <c r="Z72" s="7">
        <v>8.2443969999999993</v>
      </c>
      <c r="AA72" s="7">
        <v>7.1558070000000011</v>
      </c>
      <c r="AB72" s="7">
        <v>6.7479120000000012</v>
      </c>
      <c r="AC72" s="7">
        <v>11.717887000000001</v>
      </c>
      <c r="AD72" s="7">
        <v>13.347146999999998</v>
      </c>
      <c r="AE72" s="5">
        <f t="shared" si="0"/>
        <v>146.503297</v>
      </c>
    </row>
    <row r="73" spans="1:31">
      <c r="A73" s="37" t="s">
        <v>182</v>
      </c>
      <c r="B73" s="4" t="s">
        <v>183</v>
      </c>
      <c r="C73" s="5">
        <v>9.9000000000000005E-2</v>
      </c>
      <c r="D73" s="5">
        <v>1.1074000000000001E-2</v>
      </c>
      <c r="E73" s="5">
        <v>0.29212099999999996</v>
      </c>
      <c r="F73" s="5">
        <v>0.67364600000000008</v>
      </c>
      <c r="G73" s="5">
        <v>0.51655300000000004</v>
      </c>
      <c r="H73" s="5">
        <v>0.16161999999999999</v>
      </c>
      <c r="I73" s="5">
        <v>0.80210700000000001</v>
      </c>
      <c r="J73" s="5">
        <v>0.67658499999999999</v>
      </c>
      <c r="K73" s="5">
        <v>0.87197399999999992</v>
      </c>
      <c r="L73" s="5">
        <v>1.278473</v>
      </c>
      <c r="M73" s="5">
        <v>1.810953</v>
      </c>
      <c r="N73" s="5">
        <v>2.2634750000000001</v>
      </c>
      <c r="O73" s="5">
        <v>2.4088310000000002</v>
      </c>
      <c r="P73" s="5">
        <v>2.8647840000000002</v>
      </c>
      <c r="Q73" s="5">
        <v>2.1159410000000003</v>
      </c>
      <c r="R73" s="5">
        <v>3.2784830000000005</v>
      </c>
      <c r="S73" s="6">
        <v>3.3570929999999999</v>
      </c>
      <c r="T73" s="9">
        <v>3.6453539999999998</v>
      </c>
      <c r="U73" s="7">
        <v>3.8905440000000002</v>
      </c>
      <c r="V73" s="7">
        <v>3.7853120000000002</v>
      </c>
      <c r="W73" s="7">
        <v>3.151675</v>
      </c>
      <c r="X73" s="7">
        <v>2.9878589999999998</v>
      </c>
      <c r="Y73" s="7">
        <v>2.6239280000000003</v>
      </c>
      <c r="Z73" s="7">
        <v>3.886015</v>
      </c>
      <c r="AA73" s="7">
        <v>2.9407380000000001</v>
      </c>
      <c r="AB73" s="7">
        <v>0.162352</v>
      </c>
      <c r="AC73" s="7">
        <v>0.72024099999999991</v>
      </c>
      <c r="AD73" s="7">
        <v>0.50079300000000004</v>
      </c>
      <c r="AE73" s="5">
        <f t="shared" si="0"/>
        <v>51.777524</v>
      </c>
    </row>
    <row r="74" spans="1:31">
      <c r="A74" s="37" t="s">
        <v>184</v>
      </c>
      <c r="B74" s="4" t="s">
        <v>185</v>
      </c>
      <c r="C74" s="5">
        <v>9.8000000000000004E-2</v>
      </c>
      <c r="D74" s="5">
        <v>0.17235300000000001</v>
      </c>
      <c r="E74" s="5">
        <v>0.25016700000000003</v>
      </c>
      <c r="F74" s="5">
        <v>0.14136699999999999</v>
      </c>
      <c r="G74" s="5">
        <v>0.12995999999999999</v>
      </c>
      <c r="H74" s="5">
        <v>6.4818000000000001E-2</v>
      </c>
      <c r="I74" s="5">
        <v>0.33177400000000001</v>
      </c>
      <c r="J74" s="5">
        <v>0.61570200000000008</v>
      </c>
      <c r="K74" s="5">
        <v>0.59022799999999997</v>
      </c>
      <c r="L74" s="5">
        <v>0.15826200000000001</v>
      </c>
      <c r="M74" s="5">
        <v>1.7179E-2</v>
      </c>
      <c r="N74" s="5">
        <v>7.0317000000000005E-2</v>
      </c>
      <c r="O74" s="5">
        <v>2.843E-2</v>
      </c>
      <c r="P74" s="5">
        <v>3.0123000000000004E-2</v>
      </c>
      <c r="Q74" s="5">
        <v>9.8882999999999999E-2</v>
      </c>
      <c r="R74" s="5">
        <v>3.6551E-2</v>
      </c>
      <c r="S74" s="6">
        <v>5.1167999999999998E-2</v>
      </c>
      <c r="T74" s="9">
        <v>3.4050000000000004E-2</v>
      </c>
      <c r="U74" s="7">
        <v>5.8672000000000002E-2</v>
      </c>
      <c r="V74" s="7">
        <v>0.16631199999999999</v>
      </c>
      <c r="W74" s="7">
        <v>6.2775999999999998E-2</v>
      </c>
      <c r="X74" s="7">
        <v>2.6075999999999998E-2</v>
      </c>
      <c r="Y74" s="7">
        <v>8.5132999999999986E-2</v>
      </c>
      <c r="Z74" s="7">
        <v>4.239699999999999E-2</v>
      </c>
      <c r="AA74" s="7">
        <v>6.0162000000000007E-2</v>
      </c>
      <c r="AB74" s="7">
        <v>1.0419999999999999E-2</v>
      </c>
      <c r="AC74" s="7">
        <v>2.4690999999999998E-2</v>
      </c>
      <c r="AD74" s="7">
        <v>8.77E-2</v>
      </c>
      <c r="AE74" s="5">
        <f t="shared" si="0"/>
        <v>3.5436710000000002</v>
      </c>
    </row>
    <row r="75" spans="1:31">
      <c r="A75" s="37" t="s">
        <v>186</v>
      </c>
      <c r="B75" s="4" t="s">
        <v>187</v>
      </c>
      <c r="C75" s="5">
        <v>0</v>
      </c>
      <c r="D75" s="5">
        <v>0</v>
      </c>
      <c r="E75" s="5">
        <v>0</v>
      </c>
      <c r="F75" s="5">
        <v>8.3099999999999992E-4</v>
      </c>
      <c r="G75" s="5">
        <v>2.1103E-2</v>
      </c>
      <c r="H75" s="5">
        <v>3.0217000000000001E-2</v>
      </c>
      <c r="I75" s="5">
        <v>2.334E-2</v>
      </c>
      <c r="J75" s="5">
        <v>3.2333000000000001E-2</v>
      </c>
      <c r="K75" s="5">
        <v>4.2273000000000005E-2</v>
      </c>
      <c r="L75" s="5">
        <v>2.7149999999999997E-2</v>
      </c>
      <c r="M75" s="5">
        <v>4.3660000000000001E-3</v>
      </c>
      <c r="N75" s="5">
        <v>4.0618000000000001E-2</v>
      </c>
      <c r="O75" s="5">
        <v>8.7349999999999997E-3</v>
      </c>
      <c r="P75" s="5">
        <v>7.5839999999999996E-3</v>
      </c>
      <c r="Q75" s="5">
        <v>3.0299999999999999E-4</v>
      </c>
      <c r="R75" s="5">
        <v>1.7896000000000002E-2</v>
      </c>
      <c r="S75" s="6">
        <v>7.0999999999999991E-5</v>
      </c>
      <c r="T75" s="9">
        <v>0</v>
      </c>
      <c r="U75" s="7">
        <v>2.6738999999999999E-2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5">
        <f t="shared" ref="AE75:AE108" si="1">SUM(C75:AD75)</f>
        <v>0.28355900000000001</v>
      </c>
    </row>
    <row r="76" spans="1:31">
      <c r="A76" s="37" t="s">
        <v>188</v>
      </c>
      <c r="B76" s="4" t="s">
        <v>189</v>
      </c>
      <c r="C76" s="5">
        <v>2E-3</v>
      </c>
      <c r="D76" s="5">
        <v>0</v>
      </c>
      <c r="E76" s="5">
        <v>0</v>
      </c>
      <c r="F76" s="5">
        <v>0</v>
      </c>
      <c r="G76" s="5">
        <v>0</v>
      </c>
      <c r="H76" s="5">
        <v>2.2919000000000002E-2</v>
      </c>
      <c r="I76" s="5">
        <v>0</v>
      </c>
      <c r="J76" s="5">
        <v>1.093E-3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1.1120999999999999E-2</v>
      </c>
      <c r="R76" s="5">
        <v>9.5230000000000002E-3</v>
      </c>
      <c r="S76" s="6">
        <v>7.6199999999999998E-4</v>
      </c>
      <c r="T76" s="9">
        <v>3.0143999999999997E-2</v>
      </c>
      <c r="U76" s="7">
        <v>3.5990000000000002E-3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5">
        <f t="shared" si="1"/>
        <v>8.1160999999999997E-2</v>
      </c>
    </row>
    <row r="77" spans="1:31">
      <c r="A77" s="37" t="s">
        <v>190</v>
      </c>
      <c r="B77" s="4" t="s">
        <v>191</v>
      </c>
      <c r="C77" s="5">
        <v>0.26800000000000002</v>
      </c>
      <c r="D77" s="5">
        <v>0.73384699999999992</v>
      </c>
      <c r="E77" s="5">
        <v>1.11528</v>
      </c>
      <c r="F77" s="5">
        <v>1.194437</v>
      </c>
      <c r="G77" s="5">
        <v>0.73418399999999995</v>
      </c>
      <c r="H77" s="5">
        <v>0.74582400000000004</v>
      </c>
      <c r="I77" s="5">
        <v>1.03932</v>
      </c>
      <c r="J77" s="5">
        <v>0.96717999999999993</v>
      </c>
      <c r="K77" s="5">
        <v>1.3913840000000002</v>
      </c>
      <c r="L77" s="5">
        <v>1.2270509999999999</v>
      </c>
      <c r="M77" s="5">
        <v>1.3116909999999999</v>
      </c>
      <c r="N77" s="5">
        <v>1.778362</v>
      </c>
      <c r="O77" s="5">
        <v>1.5934889999999999</v>
      </c>
      <c r="P77" s="5">
        <v>0.67439400000000005</v>
      </c>
      <c r="Q77" s="5">
        <v>0.25447700000000001</v>
      </c>
      <c r="R77" s="5">
        <v>1.4313820000000002</v>
      </c>
      <c r="S77" s="6">
        <v>0.58282400000000001</v>
      </c>
      <c r="T77" s="9">
        <v>0.39572300000000005</v>
      </c>
      <c r="U77" s="7">
        <v>1.3545699999999998</v>
      </c>
      <c r="V77" s="7">
        <v>0.28029199999999999</v>
      </c>
      <c r="W77" s="7">
        <v>0.34992600000000007</v>
      </c>
      <c r="X77" s="7">
        <v>0.362514</v>
      </c>
      <c r="Y77" s="7">
        <v>0.50088700000000008</v>
      </c>
      <c r="Z77" s="7">
        <v>0.34166099999999999</v>
      </c>
      <c r="AA77" s="7">
        <v>0.14360000000000001</v>
      </c>
      <c r="AB77" s="7">
        <v>0.16318699999999997</v>
      </c>
      <c r="AC77" s="7">
        <v>0</v>
      </c>
      <c r="AD77" s="7">
        <v>4.9005E-2</v>
      </c>
      <c r="AE77" s="5">
        <f t="shared" si="1"/>
        <v>20.984490999999995</v>
      </c>
    </row>
    <row r="78" spans="1:31">
      <c r="A78" s="37" t="s">
        <v>192</v>
      </c>
      <c r="B78" s="4" t="s">
        <v>193</v>
      </c>
      <c r="C78" s="5">
        <v>4.0000000000000001E-3</v>
      </c>
      <c r="D78" s="5">
        <v>0.111495</v>
      </c>
      <c r="E78" s="5">
        <v>1.5945000000000001E-2</v>
      </c>
      <c r="F78" s="5">
        <v>5.9650000000000002E-2</v>
      </c>
      <c r="G78" s="5">
        <v>1.0404E-2</v>
      </c>
      <c r="H78" s="5">
        <v>0.26017299999999999</v>
      </c>
      <c r="I78" s="5">
        <v>0.64682799999999985</v>
      </c>
      <c r="J78" s="5">
        <v>1.7391999999999999</v>
      </c>
      <c r="K78" s="5">
        <v>0.61578100000000002</v>
      </c>
      <c r="L78" s="5">
        <v>0.45908800000000005</v>
      </c>
      <c r="M78" s="5">
        <v>0.42337499999999995</v>
      </c>
      <c r="N78" s="5">
        <v>0.43948400000000004</v>
      </c>
      <c r="O78" s="5">
        <v>1.186882</v>
      </c>
      <c r="P78" s="5">
        <v>1.9264600000000001</v>
      </c>
      <c r="Q78" s="5">
        <v>0.64510299999999998</v>
      </c>
      <c r="R78" s="5">
        <v>1.052513</v>
      </c>
      <c r="S78" s="6">
        <v>0.62372299999999992</v>
      </c>
      <c r="T78" s="9">
        <v>0.445106</v>
      </c>
      <c r="U78" s="7">
        <v>0.34031900000000004</v>
      </c>
      <c r="V78" s="7">
        <v>0.88562099999999999</v>
      </c>
      <c r="W78" s="7">
        <v>0.406808</v>
      </c>
      <c r="X78" s="7">
        <v>0.18749499999999999</v>
      </c>
      <c r="Y78" s="7">
        <v>0.20876800000000001</v>
      </c>
      <c r="Z78" s="7">
        <v>0.18993199999999999</v>
      </c>
      <c r="AA78" s="7">
        <v>0.34973599999999999</v>
      </c>
      <c r="AB78" s="7">
        <v>0.19408599999999998</v>
      </c>
      <c r="AC78" s="7">
        <v>0.122753</v>
      </c>
      <c r="AD78" s="7">
        <v>0</v>
      </c>
      <c r="AE78" s="5">
        <f t="shared" si="1"/>
        <v>13.550727999999999</v>
      </c>
    </row>
    <row r="79" spans="1:31">
      <c r="A79" s="37" t="s">
        <v>194</v>
      </c>
      <c r="B79" s="4" t="s">
        <v>195</v>
      </c>
      <c r="C79" s="5">
        <v>1.8800000000000001</v>
      </c>
      <c r="D79" s="5">
        <v>0.57402600000000004</v>
      </c>
      <c r="E79" s="5">
        <v>2.6661029999999997</v>
      </c>
      <c r="F79" s="5">
        <v>2.0893999999999999E-2</v>
      </c>
      <c r="G79" s="5">
        <v>4.4529999999999995E-3</v>
      </c>
      <c r="H79" s="5">
        <v>1.8072269999999999</v>
      </c>
      <c r="I79" s="5">
        <v>2.1730139999999998</v>
      </c>
      <c r="J79" s="5">
        <v>8.6902590000000011</v>
      </c>
      <c r="K79" s="5">
        <v>2.610293</v>
      </c>
      <c r="L79" s="5">
        <v>1.3199959999999999</v>
      </c>
      <c r="M79" s="5">
        <v>0.23331599999999997</v>
      </c>
      <c r="N79" s="5">
        <v>15.492381</v>
      </c>
      <c r="O79" s="5">
        <v>15.316122</v>
      </c>
      <c r="P79" s="5">
        <v>3.1446459999999998</v>
      </c>
      <c r="Q79" s="5">
        <v>0.64716200000000002</v>
      </c>
      <c r="R79" s="5">
        <v>1.5254899999999998</v>
      </c>
      <c r="S79" s="6">
        <v>11.166320000000001</v>
      </c>
      <c r="T79" s="9">
        <v>27.063993000000004</v>
      </c>
      <c r="U79" s="7">
        <v>10.105712</v>
      </c>
      <c r="V79" s="7">
        <v>2.2080540000000002</v>
      </c>
      <c r="W79" s="7">
        <v>1.5320209999999999</v>
      </c>
      <c r="X79" s="7">
        <v>1.005196</v>
      </c>
      <c r="Y79" s="7">
        <v>1.4849710000000003</v>
      </c>
      <c r="Z79" s="7">
        <v>4.1024130000000003</v>
      </c>
      <c r="AA79" s="7">
        <v>9.132244</v>
      </c>
      <c r="AB79" s="7">
        <v>1.9134389999999999</v>
      </c>
      <c r="AC79" s="7">
        <v>0.80754700000000001</v>
      </c>
      <c r="AD79" s="7">
        <v>7.2888000000000008E-2</v>
      </c>
      <c r="AE79" s="5">
        <f t="shared" si="1"/>
        <v>128.70018000000002</v>
      </c>
    </row>
    <row r="80" spans="1:31">
      <c r="A80" s="37" t="s">
        <v>196</v>
      </c>
      <c r="B80" s="4" t="s">
        <v>197</v>
      </c>
      <c r="C80" s="5">
        <v>1.7000000000000001E-2</v>
      </c>
      <c r="D80" s="5">
        <v>2.3E-3</v>
      </c>
      <c r="E80" s="5">
        <v>3.5192000000000001E-2</v>
      </c>
      <c r="F80" s="5">
        <v>2.9602E-2</v>
      </c>
      <c r="G80" s="5">
        <v>2.9418E-2</v>
      </c>
      <c r="H80" s="5">
        <v>0.10068600000000001</v>
      </c>
      <c r="I80" s="5">
        <v>0.16141099999999997</v>
      </c>
      <c r="J80" s="5">
        <v>9.0490000000000001E-2</v>
      </c>
      <c r="K80" s="5">
        <v>0.16317599999999999</v>
      </c>
      <c r="L80" s="5">
        <v>0.18402199999999999</v>
      </c>
      <c r="M80" s="5">
        <v>10.969011</v>
      </c>
      <c r="N80" s="5">
        <v>85.922404</v>
      </c>
      <c r="O80" s="5">
        <v>131.62719100000001</v>
      </c>
      <c r="P80" s="5">
        <v>126.06129200000001</v>
      </c>
      <c r="Q80" s="5">
        <v>19.104166000000003</v>
      </c>
      <c r="R80" s="5">
        <v>1.0793090000000001</v>
      </c>
      <c r="S80" s="6">
        <v>0.39992500000000003</v>
      </c>
      <c r="T80" s="9">
        <v>0.87879200000000002</v>
      </c>
      <c r="U80" s="7">
        <v>0.15554000000000001</v>
      </c>
      <c r="V80" s="7">
        <v>0.34993200000000008</v>
      </c>
      <c r="W80" s="7">
        <v>0.22333699999999998</v>
      </c>
      <c r="X80" s="7">
        <v>0.117006</v>
      </c>
      <c r="Y80" s="7">
        <v>7.9013E-2</v>
      </c>
      <c r="Z80" s="7">
        <v>0.20096700000000001</v>
      </c>
      <c r="AA80" s="7">
        <v>0.15368399999999999</v>
      </c>
      <c r="AB80" s="7">
        <v>2.5770000000000001E-2</v>
      </c>
      <c r="AC80" s="7">
        <v>0</v>
      </c>
      <c r="AD80" s="7">
        <v>0</v>
      </c>
      <c r="AE80" s="5">
        <f t="shared" si="1"/>
        <v>378.16063600000001</v>
      </c>
    </row>
    <row r="81" spans="1:31">
      <c r="A81" s="37" t="s">
        <v>198</v>
      </c>
      <c r="B81" s="4" t="s">
        <v>199</v>
      </c>
      <c r="C81" s="5">
        <v>0.41299999999999998</v>
      </c>
      <c r="D81" s="5">
        <v>0.730792</v>
      </c>
      <c r="E81" s="5">
        <v>0.274339</v>
      </c>
      <c r="F81" s="5">
        <v>0.47255899999999995</v>
      </c>
      <c r="G81" s="5">
        <v>1.1826639999999999</v>
      </c>
      <c r="H81" s="5">
        <v>2.150741</v>
      </c>
      <c r="I81" s="5">
        <v>4.1129339999999992</v>
      </c>
      <c r="J81" s="5">
        <v>3.9414100000000003</v>
      </c>
      <c r="K81" s="5">
        <v>2.366835</v>
      </c>
      <c r="L81" s="5">
        <v>3.0097709999999998</v>
      </c>
      <c r="M81" s="5">
        <v>7.5266980000000006</v>
      </c>
      <c r="N81" s="5">
        <v>9.3034829999999999</v>
      </c>
      <c r="O81" s="5">
        <v>8.1623830000000002</v>
      </c>
      <c r="P81" s="5">
        <v>0.57066299999999992</v>
      </c>
      <c r="Q81" s="5">
        <v>3.4783739999999996</v>
      </c>
      <c r="R81" s="5">
        <v>0.15723100000000001</v>
      </c>
      <c r="S81" s="6">
        <v>0.659964</v>
      </c>
      <c r="T81" s="9">
        <v>0.42132700000000001</v>
      </c>
      <c r="U81" s="7">
        <v>0.45225000000000004</v>
      </c>
      <c r="V81" s="7">
        <v>0.13078899999999999</v>
      </c>
      <c r="W81" s="7">
        <v>1.7264760000000001</v>
      </c>
      <c r="X81" s="7">
        <v>3.1751319999999996</v>
      </c>
      <c r="Y81" s="7">
        <v>6.1396470000000001</v>
      </c>
      <c r="Z81" s="7">
        <v>6.8546670000000001</v>
      </c>
      <c r="AA81" s="7">
        <v>1.391686</v>
      </c>
      <c r="AB81" s="7">
        <v>0</v>
      </c>
      <c r="AC81" s="7">
        <v>6.6340999999999997E-2</v>
      </c>
      <c r="AD81" s="7">
        <v>0.21192699999999998</v>
      </c>
      <c r="AE81" s="5">
        <f t="shared" si="1"/>
        <v>69.084082999999993</v>
      </c>
    </row>
    <row r="82" spans="1:31">
      <c r="A82" s="37" t="s">
        <v>200</v>
      </c>
      <c r="B82" s="4" t="s">
        <v>201</v>
      </c>
      <c r="C82" s="5">
        <v>0.39600000000000002</v>
      </c>
      <c r="D82" s="5">
        <v>0.33781</v>
      </c>
      <c r="E82" s="5">
        <v>0.45036900000000002</v>
      </c>
      <c r="F82" s="5">
        <v>2.0114209999999999</v>
      </c>
      <c r="G82" s="5">
        <v>4.6095389999999998</v>
      </c>
      <c r="H82" s="5">
        <v>10.444940000000001</v>
      </c>
      <c r="I82" s="5">
        <v>6.5747039999999997</v>
      </c>
      <c r="J82" s="5">
        <v>7.8077820000000004</v>
      </c>
      <c r="K82" s="5">
        <v>3.174277</v>
      </c>
      <c r="L82" s="5">
        <v>5.1434770000000007</v>
      </c>
      <c r="M82" s="5">
        <v>5.6424790000000007</v>
      </c>
      <c r="N82" s="5">
        <v>5.2321089999999995</v>
      </c>
      <c r="O82" s="5">
        <v>4.730461</v>
      </c>
      <c r="P82" s="5">
        <v>9.2026120000000002</v>
      </c>
      <c r="Q82" s="5">
        <v>6.8870140000000006</v>
      </c>
      <c r="R82" s="5">
        <v>10.048162</v>
      </c>
      <c r="S82" s="6">
        <v>14.917403999999999</v>
      </c>
      <c r="T82" s="9">
        <v>18.378522999999998</v>
      </c>
      <c r="U82" s="7">
        <v>19.074627</v>
      </c>
      <c r="V82" s="7">
        <v>19.504743999999995</v>
      </c>
      <c r="W82" s="7">
        <v>19.298353000000002</v>
      </c>
      <c r="X82" s="7">
        <v>15.485046000000001</v>
      </c>
      <c r="Y82" s="7">
        <v>16.994334000000002</v>
      </c>
      <c r="Z82" s="7">
        <v>18.060304000000002</v>
      </c>
      <c r="AA82" s="7">
        <v>16.266752</v>
      </c>
      <c r="AB82" s="7">
        <v>14.761231</v>
      </c>
      <c r="AC82" s="7">
        <v>18.191941999999997</v>
      </c>
      <c r="AD82" s="7">
        <v>21.186989000000001</v>
      </c>
      <c r="AE82" s="5">
        <f t="shared" si="1"/>
        <v>294.81340499999999</v>
      </c>
    </row>
    <row r="83" spans="1:31">
      <c r="A83" s="37" t="s">
        <v>202</v>
      </c>
      <c r="B83" s="4" t="s">
        <v>203</v>
      </c>
      <c r="C83" s="5">
        <v>1.8000000000000002E-2</v>
      </c>
      <c r="D83" s="5">
        <v>4.6880000000000005E-2</v>
      </c>
      <c r="E83" s="5">
        <v>0.125141</v>
      </c>
      <c r="F83" s="5">
        <v>4.0307999999999997E-2</v>
      </c>
      <c r="G83" s="5">
        <v>0.16798299999999999</v>
      </c>
      <c r="H83" s="5">
        <v>8.1941000000000014E-2</v>
      </c>
      <c r="I83" s="5">
        <v>3.2306000000000001E-2</v>
      </c>
      <c r="J83" s="5">
        <v>0.10713</v>
      </c>
      <c r="K83" s="5">
        <v>0.24907299999999996</v>
      </c>
      <c r="L83" s="5">
        <v>0.16456699999999999</v>
      </c>
      <c r="M83" s="5">
        <v>5.4011999999999998E-2</v>
      </c>
      <c r="N83" s="5">
        <v>0.85063999999999984</v>
      </c>
      <c r="O83" s="5">
        <v>2.4567390000000002</v>
      </c>
      <c r="P83" s="5">
        <v>2.1649590000000001</v>
      </c>
      <c r="Q83" s="5">
        <v>2.0178630000000002</v>
      </c>
      <c r="R83" s="5">
        <v>1.2545659999999998</v>
      </c>
      <c r="S83" s="6">
        <v>3.945306</v>
      </c>
      <c r="T83" s="9">
        <v>3.921576</v>
      </c>
      <c r="U83" s="7">
        <v>4.1584350000000008</v>
      </c>
      <c r="V83" s="7">
        <v>3.0662750000000001</v>
      </c>
      <c r="W83" s="7">
        <v>3.7173560000000001</v>
      </c>
      <c r="X83" s="7">
        <v>2.2691159999999999</v>
      </c>
      <c r="Y83" s="7">
        <v>0.74575000000000002</v>
      </c>
      <c r="Z83" s="7">
        <v>2.4874629999999995</v>
      </c>
      <c r="AA83" s="7">
        <v>1.3379180000000002</v>
      </c>
      <c r="AB83" s="7">
        <v>0.16580500000000001</v>
      </c>
      <c r="AC83" s="7">
        <v>0.39663199999999998</v>
      </c>
      <c r="AD83" s="7">
        <v>6.1799999999999995E-4</v>
      </c>
      <c r="AE83" s="5">
        <f t="shared" si="1"/>
        <v>36.044358000000003</v>
      </c>
    </row>
    <row r="84" spans="1:31">
      <c r="A84" s="37" t="s">
        <v>204</v>
      </c>
      <c r="B84" s="4" t="s">
        <v>205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1.109E-3</v>
      </c>
      <c r="J84" s="5">
        <v>0</v>
      </c>
      <c r="K84" s="5">
        <v>0</v>
      </c>
      <c r="L84" s="5">
        <v>0</v>
      </c>
      <c r="M84" s="5">
        <v>5.5999999999999999E-5</v>
      </c>
      <c r="N84" s="5">
        <v>3.1199999999999999E-4</v>
      </c>
      <c r="O84" s="5">
        <v>2.2700000000000002E-4</v>
      </c>
      <c r="P84" s="5">
        <v>0</v>
      </c>
      <c r="Q84" s="5">
        <v>2.8989999999999998E-2</v>
      </c>
      <c r="R84" s="5">
        <v>2.1210000000000001E-3</v>
      </c>
      <c r="S84" s="6">
        <v>1.3200000000000001E-4</v>
      </c>
      <c r="T84" s="9">
        <v>0</v>
      </c>
      <c r="U84" s="7">
        <v>1.1480000000000001E-2</v>
      </c>
      <c r="V84" s="7">
        <v>8.8350000000000008E-3</v>
      </c>
      <c r="W84" s="7">
        <v>0</v>
      </c>
      <c r="X84" s="7">
        <v>1.1112E-2</v>
      </c>
      <c r="Y84" s="7">
        <v>0</v>
      </c>
      <c r="Z84" s="7">
        <v>0</v>
      </c>
      <c r="AA84" s="7">
        <v>0.43702300000000005</v>
      </c>
      <c r="AB84" s="7">
        <v>0</v>
      </c>
      <c r="AC84" s="7">
        <v>0</v>
      </c>
      <c r="AD84" s="7">
        <v>0</v>
      </c>
      <c r="AE84" s="5">
        <f t="shared" si="1"/>
        <v>0.50139700000000009</v>
      </c>
    </row>
    <row r="85" spans="1:31">
      <c r="A85" s="37" t="s">
        <v>206</v>
      </c>
      <c r="B85" s="4" t="s">
        <v>207</v>
      </c>
      <c r="C85" s="5">
        <v>0.79799999999999993</v>
      </c>
      <c r="D85" s="5">
        <v>0.69461600000000001</v>
      </c>
      <c r="E85" s="5">
        <v>1.9520729999999999</v>
      </c>
      <c r="F85" s="5">
        <v>4.4850460000000005</v>
      </c>
      <c r="G85" s="5">
        <v>5.0225309999999999</v>
      </c>
      <c r="H85" s="5">
        <v>8.3168550000000003</v>
      </c>
      <c r="I85" s="5">
        <v>9.519012</v>
      </c>
      <c r="J85" s="5">
        <v>10.309496999999999</v>
      </c>
      <c r="K85" s="5">
        <v>12.396654</v>
      </c>
      <c r="L85" s="5">
        <v>12.720307999999999</v>
      </c>
      <c r="M85" s="5">
        <v>21.362278000000003</v>
      </c>
      <c r="N85" s="5">
        <v>21.674639999999997</v>
      </c>
      <c r="O85" s="5">
        <v>22.324818000000004</v>
      </c>
      <c r="P85" s="5">
        <v>13.083307999999999</v>
      </c>
      <c r="Q85" s="5">
        <v>5.7487139999999997</v>
      </c>
      <c r="R85" s="5">
        <v>10.900983999999999</v>
      </c>
      <c r="S85" s="6">
        <v>12.7483</v>
      </c>
      <c r="T85" s="9">
        <v>7.7657889999999998</v>
      </c>
      <c r="U85" s="7">
        <v>5.1042390000000006</v>
      </c>
      <c r="V85" s="7">
        <v>10.290967</v>
      </c>
      <c r="W85" s="7">
        <v>10.91788</v>
      </c>
      <c r="X85" s="7">
        <v>10.573459</v>
      </c>
      <c r="Y85" s="7">
        <v>7.6816690000000003</v>
      </c>
      <c r="Z85" s="7">
        <v>6.1669759999999991</v>
      </c>
      <c r="AA85" s="7">
        <v>19.396833999999998</v>
      </c>
      <c r="AB85" s="7">
        <v>13.515583000000001</v>
      </c>
      <c r="AC85" s="7">
        <v>1.7016579999999999</v>
      </c>
      <c r="AD85" s="7">
        <v>2.7138370000000003</v>
      </c>
      <c r="AE85" s="5">
        <f t="shared" si="1"/>
        <v>269.88652500000001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1.129E-3</v>
      </c>
      <c r="I87" s="5">
        <v>0</v>
      </c>
      <c r="J87" s="5">
        <v>0</v>
      </c>
      <c r="K87" s="5">
        <v>0</v>
      </c>
      <c r="L87" s="5">
        <v>0.27071899999999999</v>
      </c>
      <c r="M87" s="5">
        <v>0.17854300000000001</v>
      </c>
      <c r="N87" s="5">
        <v>0</v>
      </c>
      <c r="O87" s="5">
        <v>0</v>
      </c>
      <c r="P87" s="5">
        <v>1.7999999999999997E-5</v>
      </c>
      <c r="Q87" s="5">
        <v>0</v>
      </c>
      <c r="R87" s="5">
        <v>7.2199999999999999E-4</v>
      </c>
      <c r="S87" s="6">
        <v>3.8999999999999999E-5</v>
      </c>
      <c r="T87" s="9">
        <v>0</v>
      </c>
      <c r="U87" s="7">
        <v>2.05E-4</v>
      </c>
      <c r="V87" s="7">
        <v>0</v>
      </c>
      <c r="W87" s="7">
        <v>0</v>
      </c>
      <c r="X87" s="7">
        <v>0</v>
      </c>
      <c r="Y87" s="7">
        <v>4.9508419999999997</v>
      </c>
      <c r="Z87" s="7">
        <v>0</v>
      </c>
      <c r="AA87" s="12">
        <v>1.0149999999999998E-3</v>
      </c>
      <c r="AB87" s="12">
        <v>0</v>
      </c>
      <c r="AC87" s="12">
        <v>0</v>
      </c>
      <c r="AD87" s="12">
        <v>0</v>
      </c>
      <c r="AE87" s="5">
        <f t="shared" si="1"/>
        <v>5.4032319999999991</v>
      </c>
    </row>
    <row r="88" spans="1:31">
      <c r="A88" s="37" t="s">
        <v>210</v>
      </c>
      <c r="B88" s="4" t="s">
        <v>211</v>
      </c>
      <c r="C88" s="5">
        <v>1.8000000000000002E-2</v>
      </c>
      <c r="D88" s="5">
        <v>2.1742000000000001E-2</v>
      </c>
      <c r="E88" s="5">
        <v>7.9900000000000001E-4</v>
      </c>
      <c r="F88" s="5">
        <v>0</v>
      </c>
      <c r="G88" s="5">
        <v>6.3839999999999999E-3</v>
      </c>
      <c r="H88" s="5">
        <v>0</v>
      </c>
      <c r="I88" s="5">
        <v>0</v>
      </c>
      <c r="J88" s="5">
        <v>0.14805099999999999</v>
      </c>
      <c r="K88" s="5">
        <v>0.19430800000000001</v>
      </c>
      <c r="L88" s="5">
        <v>5.0368000000000003E-2</v>
      </c>
      <c r="M88" s="5">
        <v>9.0471999999999997E-2</v>
      </c>
      <c r="N88" s="5">
        <v>0.18281800000000001</v>
      </c>
      <c r="O88" s="5">
        <v>0.18118300000000001</v>
      </c>
      <c r="P88" s="5">
        <v>0</v>
      </c>
      <c r="Q88" s="5">
        <v>6.8339999999999998E-3</v>
      </c>
      <c r="R88" s="5">
        <v>2.2720999999999998E-2</v>
      </c>
      <c r="S88" s="6">
        <v>8.7376000000000009E-2</v>
      </c>
      <c r="T88" s="9">
        <v>0.32824300000000001</v>
      </c>
      <c r="U88" s="7">
        <v>0.20235500000000001</v>
      </c>
      <c r="V88" s="7">
        <v>0.32485599999999998</v>
      </c>
      <c r="W88" s="7">
        <v>0</v>
      </c>
      <c r="X88" s="7">
        <v>0</v>
      </c>
      <c r="Y88" s="7">
        <v>0.22520799999999999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5">
        <f t="shared" si="1"/>
        <v>2.0917180000000002</v>
      </c>
    </row>
    <row r="89" spans="1:31">
      <c r="A89" s="37" t="s">
        <v>212</v>
      </c>
      <c r="B89" s="4" t="s">
        <v>213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1.9188E-2</v>
      </c>
      <c r="J89" s="5">
        <v>0</v>
      </c>
      <c r="K89" s="5">
        <v>0</v>
      </c>
      <c r="L89" s="5">
        <v>0</v>
      </c>
      <c r="M89" s="5">
        <v>3.9600000000000003E-4</v>
      </c>
      <c r="N89" s="5">
        <v>0</v>
      </c>
      <c r="O89" s="5">
        <v>1.07E-3</v>
      </c>
      <c r="P89" s="5">
        <v>0</v>
      </c>
      <c r="Q89" s="5">
        <v>0</v>
      </c>
      <c r="R89" s="5">
        <v>0</v>
      </c>
      <c r="S89" s="6">
        <v>0</v>
      </c>
      <c r="T89" s="9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5">
        <f t="shared" si="1"/>
        <v>2.0654000000000002E-2</v>
      </c>
    </row>
    <row r="90" spans="1:31">
      <c r="A90" s="37" t="s">
        <v>214</v>
      </c>
      <c r="B90" s="4" t="s">
        <v>215</v>
      </c>
      <c r="C90" s="5">
        <v>0</v>
      </c>
      <c r="D90" s="5">
        <v>1.178E-3</v>
      </c>
      <c r="E90" s="5">
        <v>7.8300000000000006E-4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2.3600000000000002E-4</v>
      </c>
      <c r="S90" s="6">
        <v>0</v>
      </c>
      <c r="T90" s="9">
        <v>0</v>
      </c>
      <c r="U90" s="7">
        <v>1.9999999999999999E-6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5">
        <f t="shared" si="1"/>
        <v>2.199E-3</v>
      </c>
    </row>
    <row r="91" spans="1:31">
      <c r="A91" s="37" t="s">
        <v>216</v>
      </c>
      <c r="B91" s="4" t="s">
        <v>217</v>
      </c>
      <c r="C91" s="5">
        <v>0.41300000000000003</v>
      </c>
      <c r="D91" s="5">
        <v>0.95834799999999987</v>
      </c>
      <c r="E91" s="5">
        <v>1.9359579999999998</v>
      </c>
      <c r="F91" s="5">
        <v>1.8396009999999998</v>
      </c>
      <c r="G91" s="5">
        <v>1.174029</v>
      </c>
      <c r="H91" s="5">
        <v>0.82274700000000001</v>
      </c>
      <c r="I91" s="5">
        <v>1.403181</v>
      </c>
      <c r="J91" s="5">
        <v>1.5426479999999998</v>
      </c>
      <c r="K91" s="5">
        <v>1.2450040000000002</v>
      </c>
      <c r="L91" s="5">
        <v>2.136002</v>
      </c>
      <c r="M91" s="5">
        <v>1.9824630000000001</v>
      </c>
      <c r="N91" s="5">
        <v>1.346312</v>
      </c>
      <c r="O91" s="5">
        <v>1.6329289999999999</v>
      </c>
      <c r="P91" s="5">
        <v>1.1034489999999999</v>
      </c>
      <c r="Q91" s="5">
        <v>1.2457010000000002</v>
      </c>
      <c r="R91" s="5">
        <v>1.5282919999999998</v>
      </c>
      <c r="S91" s="6">
        <v>1.512972</v>
      </c>
      <c r="T91" s="9">
        <v>1.119</v>
      </c>
      <c r="U91" s="7">
        <v>1.362725</v>
      </c>
      <c r="V91" s="7">
        <v>1.4180559999999998</v>
      </c>
      <c r="W91" s="7">
        <v>1.5497720000000001</v>
      </c>
      <c r="X91" s="7">
        <v>1.272786</v>
      </c>
      <c r="Y91" s="7">
        <v>1.7127870000000001</v>
      </c>
      <c r="Z91" s="7">
        <v>1.3992559999999998</v>
      </c>
      <c r="AA91" s="7">
        <v>1.5851729999999999</v>
      </c>
      <c r="AB91" s="7">
        <v>1.1677059999999999</v>
      </c>
      <c r="AC91" s="7">
        <v>1.5060689999999999</v>
      </c>
      <c r="AD91" s="7">
        <v>1.593021</v>
      </c>
      <c r="AE91" s="5">
        <f t="shared" si="1"/>
        <v>39.508987000000005</v>
      </c>
    </row>
    <row r="92" spans="1:31">
      <c r="A92" s="37" t="s">
        <v>218</v>
      </c>
      <c r="B92" s="4" t="s">
        <v>219</v>
      </c>
      <c r="C92" s="5">
        <v>0.17599999999999999</v>
      </c>
      <c r="D92" s="5">
        <v>0.46027699999999999</v>
      </c>
      <c r="E92" s="5">
        <v>0.53369999999999995</v>
      </c>
      <c r="F92" s="5">
        <v>0.31272700000000003</v>
      </c>
      <c r="G92" s="5">
        <v>0.17683299999999999</v>
      </c>
      <c r="H92" s="5">
        <v>0.434614</v>
      </c>
      <c r="I92" s="5">
        <v>1.245717</v>
      </c>
      <c r="J92" s="5">
        <v>1.2774190000000001</v>
      </c>
      <c r="K92" s="5">
        <v>1.1220080000000001</v>
      </c>
      <c r="L92" s="5">
        <v>1.3375489999999999</v>
      </c>
      <c r="M92" s="5">
        <v>1.0955970000000002</v>
      </c>
      <c r="N92" s="5">
        <v>3.0939749999999999</v>
      </c>
      <c r="O92" s="5">
        <v>5.3957300000000004</v>
      </c>
      <c r="P92" s="5">
        <v>8.9747339999999998</v>
      </c>
      <c r="Q92" s="5">
        <v>9.8659619999999997</v>
      </c>
      <c r="R92" s="5">
        <v>5.2469809999999999</v>
      </c>
      <c r="S92" s="6">
        <v>6.1861910000000009</v>
      </c>
      <c r="T92" s="9">
        <v>7.1244589999999999</v>
      </c>
      <c r="U92" s="7">
        <v>5.7181709999999999</v>
      </c>
      <c r="V92" s="7">
        <v>6.3894639999999994</v>
      </c>
      <c r="W92" s="7">
        <v>8.2654820000000004</v>
      </c>
      <c r="X92" s="7">
        <v>8.0014219999999998</v>
      </c>
      <c r="Y92" s="7">
        <v>6.3650659999999997</v>
      </c>
      <c r="Z92" s="7">
        <v>8.6017729999999997</v>
      </c>
      <c r="AA92" s="7">
        <v>10.899863999999999</v>
      </c>
      <c r="AB92" s="7">
        <v>10.493631000000001</v>
      </c>
      <c r="AC92" s="7">
        <v>8.9493300000000016</v>
      </c>
      <c r="AD92" s="7">
        <v>11.913131</v>
      </c>
      <c r="AE92" s="5">
        <f t="shared" si="1"/>
        <v>139.65780699999999</v>
      </c>
    </row>
    <row r="93" spans="1:31">
      <c r="A93" s="37" t="s">
        <v>220</v>
      </c>
      <c r="B93" s="4" t="s">
        <v>221</v>
      </c>
      <c r="C93" s="5">
        <v>2.5009999999999999</v>
      </c>
      <c r="D93" s="5">
        <v>2.7857250000000002</v>
      </c>
      <c r="E93" s="5">
        <v>4.2672109999999996</v>
      </c>
      <c r="F93" s="5">
        <v>14.231590000000001</v>
      </c>
      <c r="G93" s="5">
        <v>15.136343999999999</v>
      </c>
      <c r="H93" s="5">
        <v>16.999679</v>
      </c>
      <c r="I93" s="5">
        <v>21.020762999999999</v>
      </c>
      <c r="J93" s="5">
        <v>103.94889099999999</v>
      </c>
      <c r="K93" s="5">
        <v>99.448177000000001</v>
      </c>
      <c r="L93" s="5">
        <v>76.510883000000007</v>
      </c>
      <c r="M93" s="5">
        <v>73.150021999999993</v>
      </c>
      <c r="N93" s="5">
        <v>29.725223</v>
      </c>
      <c r="O93" s="5">
        <v>12.708753</v>
      </c>
      <c r="P93" s="5">
        <v>19.896277999999999</v>
      </c>
      <c r="Q93" s="5">
        <v>10.761297000000001</v>
      </c>
      <c r="R93" s="5">
        <v>15.433902</v>
      </c>
      <c r="S93" s="6">
        <v>17.796285000000001</v>
      </c>
      <c r="T93" s="9">
        <v>56.355366999999994</v>
      </c>
      <c r="U93" s="7">
        <v>116.21261600000001</v>
      </c>
      <c r="V93" s="7">
        <v>47.970676000000005</v>
      </c>
      <c r="W93" s="7">
        <v>16.722884000000001</v>
      </c>
      <c r="X93" s="7">
        <v>9.4913379999999989</v>
      </c>
      <c r="Y93" s="7">
        <v>7.4222749999999991</v>
      </c>
      <c r="Z93" s="7">
        <v>6.19278</v>
      </c>
      <c r="AA93" s="7">
        <v>5.6070150000000005</v>
      </c>
      <c r="AB93" s="7">
        <v>6.0284570000000004</v>
      </c>
      <c r="AC93" s="7">
        <v>1.169278</v>
      </c>
      <c r="AD93" s="7">
        <v>8.7481100000000005</v>
      </c>
      <c r="AE93" s="5">
        <f t="shared" si="1"/>
        <v>818.24281900000017</v>
      </c>
    </row>
    <row r="94" spans="1:31">
      <c r="A94" s="37" t="s">
        <v>222</v>
      </c>
      <c r="B94" s="4" t="s">
        <v>223</v>
      </c>
      <c r="C94" s="5">
        <v>1.492</v>
      </c>
      <c r="D94" s="5">
        <v>9.6808560000000003</v>
      </c>
      <c r="E94" s="5">
        <v>14.385367</v>
      </c>
      <c r="F94" s="5">
        <v>14.160865000000001</v>
      </c>
      <c r="G94" s="5">
        <v>24.580048000000001</v>
      </c>
      <c r="H94" s="5">
        <v>25.719614</v>
      </c>
      <c r="I94" s="5">
        <v>112.56097200000001</v>
      </c>
      <c r="J94" s="5">
        <v>227.04698099999999</v>
      </c>
      <c r="K94" s="5">
        <v>389.02302900000001</v>
      </c>
      <c r="L94" s="5">
        <v>642.66660200000001</v>
      </c>
      <c r="M94" s="5">
        <v>772.97680500000001</v>
      </c>
      <c r="N94" s="5">
        <v>618.04772500000001</v>
      </c>
      <c r="O94" s="5">
        <v>323.07683600000001</v>
      </c>
      <c r="P94" s="5">
        <v>552.96294</v>
      </c>
      <c r="Q94" s="5">
        <v>761.37581899999998</v>
      </c>
      <c r="R94" s="5">
        <v>1720.2723249999999</v>
      </c>
      <c r="S94" s="6">
        <v>2406.642957</v>
      </c>
      <c r="T94" s="9">
        <v>3017.3816809999998</v>
      </c>
      <c r="U94" s="7">
        <v>3411.2056579999999</v>
      </c>
      <c r="V94" s="7">
        <v>2831.21702</v>
      </c>
      <c r="W94" s="7">
        <v>765.42690499999992</v>
      </c>
      <c r="X94" s="7">
        <v>711.59754099999998</v>
      </c>
      <c r="Y94" s="7">
        <v>373.23378700000001</v>
      </c>
      <c r="Z94" s="7">
        <v>428.69998600000002</v>
      </c>
      <c r="AA94" s="7">
        <v>454.77605199999994</v>
      </c>
      <c r="AB94" s="7">
        <v>820.97860900000001</v>
      </c>
      <c r="AC94" s="7">
        <v>973.24293399999999</v>
      </c>
      <c r="AD94" s="7">
        <v>1757.0889869999999</v>
      </c>
      <c r="AE94" s="5">
        <f t="shared" si="1"/>
        <v>24161.520901000004</v>
      </c>
    </row>
    <row r="95" spans="1:31">
      <c r="A95" s="37" t="s">
        <v>224</v>
      </c>
      <c r="B95" s="4" t="s">
        <v>225</v>
      </c>
      <c r="C95" s="5">
        <v>0</v>
      </c>
      <c r="D95" s="5">
        <v>0</v>
      </c>
      <c r="E95" s="5">
        <v>1.5E-3</v>
      </c>
      <c r="F95" s="5">
        <v>0</v>
      </c>
      <c r="G95" s="5">
        <v>0</v>
      </c>
      <c r="H95" s="5">
        <v>1.37E-2</v>
      </c>
      <c r="I95" s="5">
        <v>1.322E-3</v>
      </c>
      <c r="J95" s="5">
        <v>7.1050000000000002E-3</v>
      </c>
      <c r="K95" s="5">
        <v>0</v>
      </c>
      <c r="L95" s="5">
        <v>0</v>
      </c>
      <c r="M95" s="5">
        <v>4.0620000000000005E-3</v>
      </c>
      <c r="N95" s="5">
        <v>0</v>
      </c>
      <c r="O95" s="5">
        <v>2.1329999999999999E-3</v>
      </c>
      <c r="P95" s="5">
        <v>2.0914000000000002E-2</v>
      </c>
      <c r="Q95" s="5">
        <v>0</v>
      </c>
      <c r="R95" s="5">
        <v>0</v>
      </c>
      <c r="S95" s="6">
        <v>1.2637000000000001E-2</v>
      </c>
      <c r="T95" s="9">
        <v>3.2814999999999997E-2</v>
      </c>
      <c r="U95" s="7">
        <v>1.7413000000000001E-2</v>
      </c>
      <c r="V95" s="7">
        <v>0</v>
      </c>
      <c r="W95" s="7">
        <v>9.9010000000000001E-3</v>
      </c>
      <c r="X95" s="7">
        <v>9.7929999999999996E-3</v>
      </c>
      <c r="Y95" s="7">
        <v>4.9970000000000001E-2</v>
      </c>
      <c r="Z95" s="7">
        <v>6.6280000000000002E-3</v>
      </c>
      <c r="AA95" s="7">
        <v>0</v>
      </c>
      <c r="AB95" s="7">
        <v>0</v>
      </c>
      <c r="AC95" s="7">
        <v>0</v>
      </c>
      <c r="AD95" s="7">
        <v>0</v>
      </c>
      <c r="AE95" s="5">
        <f t="shared" si="1"/>
        <v>0.18989300000000001</v>
      </c>
    </row>
    <row r="96" spans="1:31">
      <c r="A96" s="37" t="s">
        <v>226</v>
      </c>
      <c r="B96" s="4" t="s">
        <v>227</v>
      </c>
      <c r="C96" s="5">
        <v>0.11600000000000001</v>
      </c>
      <c r="D96" s="5">
        <v>0.329258</v>
      </c>
      <c r="E96" s="5">
        <v>0.20900400000000002</v>
      </c>
      <c r="F96" s="5">
        <v>0.165469</v>
      </c>
      <c r="G96" s="5">
        <v>0.20411100000000001</v>
      </c>
      <c r="H96" s="5">
        <v>6.9561999999999999E-2</v>
      </c>
      <c r="I96" s="5">
        <v>0.21773399999999998</v>
      </c>
      <c r="J96" s="5">
        <v>0.254826</v>
      </c>
      <c r="K96" s="5">
        <v>9.6002000000000004E-2</v>
      </c>
      <c r="L96" s="5">
        <v>0.12712899999999999</v>
      </c>
      <c r="M96" s="5">
        <v>3.8649340000000003</v>
      </c>
      <c r="N96" s="5">
        <v>4.9762629999999994</v>
      </c>
      <c r="O96" s="5">
        <v>4.642987999999999</v>
      </c>
      <c r="P96" s="5">
        <v>3.830276</v>
      </c>
      <c r="Q96" s="5">
        <v>1.9353739999999999</v>
      </c>
      <c r="R96" s="5">
        <v>4.122903</v>
      </c>
      <c r="S96" s="6">
        <v>4.1008000000000004</v>
      </c>
      <c r="T96" s="9">
        <v>6.8995210000000009</v>
      </c>
      <c r="U96" s="7">
        <v>11.250297</v>
      </c>
      <c r="V96" s="7">
        <v>19.271497</v>
      </c>
      <c r="W96" s="7">
        <v>19.407456</v>
      </c>
      <c r="X96" s="7">
        <v>11.691904000000001</v>
      </c>
      <c r="Y96" s="7">
        <v>11.937804999999999</v>
      </c>
      <c r="Z96" s="7">
        <v>20.144427</v>
      </c>
      <c r="AA96" s="7">
        <v>18.809782999999999</v>
      </c>
      <c r="AB96" s="7">
        <v>16.137122000000002</v>
      </c>
      <c r="AC96" s="7">
        <v>23.600206</v>
      </c>
      <c r="AD96" s="7">
        <v>24.433327999999996</v>
      </c>
      <c r="AE96" s="5">
        <f t="shared" si="1"/>
        <v>212.84597900000003</v>
      </c>
    </row>
    <row r="97" spans="1:32">
      <c r="A97" s="37" t="s">
        <v>228</v>
      </c>
      <c r="B97" s="4" t="s">
        <v>229</v>
      </c>
      <c r="C97" s="5">
        <v>3.0000000000000001E-3</v>
      </c>
      <c r="D97" s="5">
        <v>3.0000000000000001E-3</v>
      </c>
      <c r="E97" s="5">
        <v>0</v>
      </c>
      <c r="F97" s="5">
        <v>1.2028E-2</v>
      </c>
      <c r="G97" s="5">
        <v>0.65</v>
      </c>
      <c r="H97" s="5">
        <v>0</v>
      </c>
      <c r="I97" s="5">
        <v>1.7232000000000001E-2</v>
      </c>
      <c r="J97" s="5">
        <v>0</v>
      </c>
      <c r="K97" s="5">
        <v>0</v>
      </c>
      <c r="L97" s="5">
        <v>1.0059999999999999E-3</v>
      </c>
      <c r="M97" s="5">
        <v>2.0510000000000003E-3</v>
      </c>
      <c r="N97" s="5">
        <v>7.9410000000000001E-3</v>
      </c>
      <c r="O97" s="5">
        <v>3.4429000000000001E-2</v>
      </c>
      <c r="P97" s="5">
        <v>1.7891999999999998E-2</v>
      </c>
      <c r="Q97" s="5">
        <v>0.57481299999999991</v>
      </c>
      <c r="R97" s="5">
        <v>2.9039999999999999E-3</v>
      </c>
      <c r="S97" s="6">
        <v>2.12E-2</v>
      </c>
      <c r="T97" s="9">
        <v>9.801E-2</v>
      </c>
      <c r="U97" s="7">
        <v>5.3220000000000003E-3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5">
        <f t="shared" si="1"/>
        <v>1.4508280000000002</v>
      </c>
    </row>
    <row r="98" spans="1:32">
      <c r="A98" s="37" t="s">
        <v>230</v>
      </c>
      <c r="B98" s="4" t="s">
        <v>231</v>
      </c>
      <c r="C98" s="5">
        <v>0.14099999999999999</v>
      </c>
      <c r="D98" s="5">
        <v>0.23407700000000001</v>
      </c>
      <c r="E98" s="5">
        <v>7.6079999999999993E-3</v>
      </c>
      <c r="F98" s="5">
        <v>4.5157999999999997E-2</v>
      </c>
      <c r="G98" s="5">
        <v>5.0422000000000002E-2</v>
      </c>
      <c r="H98" s="5">
        <v>0.21888199999999999</v>
      </c>
      <c r="I98" s="5">
        <v>9.1826999999999992E-2</v>
      </c>
      <c r="J98" s="5">
        <v>3.6781999999999995E-2</v>
      </c>
      <c r="K98" s="5">
        <v>4.9468999999999999E-2</v>
      </c>
      <c r="L98" s="5">
        <v>6.4999999999999997E-3</v>
      </c>
      <c r="M98" s="5">
        <v>4.9412999999999999E-2</v>
      </c>
      <c r="N98" s="5">
        <v>5.5715449999999995</v>
      </c>
      <c r="O98" s="5">
        <v>9.5549000000000009E-2</v>
      </c>
      <c r="P98" s="5">
        <v>2.9999999999999997E-4</v>
      </c>
      <c r="Q98" s="5">
        <v>8.4246000000000001E-2</v>
      </c>
      <c r="R98" s="5">
        <v>0.128909</v>
      </c>
      <c r="S98" s="6">
        <v>4.6270000000000006E-2</v>
      </c>
      <c r="T98" s="9">
        <v>0.48329900000000003</v>
      </c>
      <c r="U98" s="7">
        <v>0.298458</v>
      </c>
      <c r="V98" s="7">
        <v>0</v>
      </c>
      <c r="W98" s="7">
        <v>0.16955199999999998</v>
      </c>
      <c r="X98" s="7">
        <v>0.19212299999999999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5">
        <f t="shared" si="1"/>
        <v>8.0013889999999996</v>
      </c>
    </row>
    <row r="99" spans="1:32">
      <c r="A99" s="37" t="s">
        <v>232</v>
      </c>
      <c r="B99" s="4" t="s">
        <v>233</v>
      </c>
      <c r="C99" s="5">
        <v>0.39600000000000002</v>
      </c>
      <c r="D99" s="5">
        <v>0.60787599999999997</v>
      </c>
      <c r="E99" s="5">
        <v>1.119729</v>
      </c>
      <c r="F99" s="5">
        <v>0.17361599999999999</v>
      </c>
      <c r="G99" s="5">
        <v>0.96566099999999988</v>
      </c>
      <c r="H99" s="5">
        <v>2.475638</v>
      </c>
      <c r="I99" s="5">
        <v>2.0163479999999998</v>
      </c>
      <c r="J99" s="5">
        <v>4.4620610000000003</v>
      </c>
      <c r="K99" s="5">
        <v>2.514945</v>
      </c>
      <c r="L99" s="5">
        <v>2.950482</v>
      </c>
      <c r="M99" s="5">
        <v>4.1532</v>
      </c>
      <c r="N99" s="5">
        <v>6.044314</v>
      </c>
      <c r="O99" s="5">
        <v>5.7085760000000008</v>
      </c>
      <c r="P99" s="5">
        <v>6.239287</v>
      </c>
      <c r="Q99" s="5">
        <v>4.821472</v>
      </c>
      <c r="R99" s="5">
        <v>6.9148129999999997</v>
      </c>
      <c r="S99" s="6">
        <v>11.419075999999999</v>
      </c>
      <c r="T99" s="9">
        <v>15.433368999999999</v>
      </c>
      <c r="U99" s="7">
        <v>18.761676000000001</v>
      </c>
      <c r="V99" s="7">
        <v>39.351649999999999</v>
      </c>
      <c r="W99" s="7">
        <v>50.538754000000004</v>
      </c>
      <c r="X99" s="7">
        <v>64.060991999999999</v>
      </c>
      <c r="Y99" s="7">
        <v>49.146477000000004</v>
      </c>
      <c r="Z99" s="7">
        <v>38.793016999999999</v>
      </c>
      <c r="AA99" s="7">
        <v>48.096044000000006</v>
      </c>
      <c r="AB99" s="7">
        <v>48.538986999999999</v>
      </c>
      <c r="AC99" s="7">
        <v>60.404620000000001</v>
      </c>
      <c r="AD99" s="7">
        <v>80.797616000000005</v>
      </c>
      <c r="AE99" s="5">
        <f t="shared" si="1"/>
        <v>576.90629600000011</v>
      </c>
    </row>
    <row r="100" spans="1:32">
      <c r="A100" s="37" t="s">
        <v>234</v>
      </c>
      <c r="B100" s="4" t="s">
        <v>235</v>
      </c>
      <c r="C100" s="5">
        <v>0.13500000000000001</v>
      </c>
      <c r="D100" s="5">
        <v>3.9043000000000001E-2</v>
      </c>
      <c r="E100" s="5">
        <v>0.44359599999999999</v>
      </c>
      <c r="F100" s="5">
        <v>0.26642199999999999</v>
      </c>
      <c r="G100" s="5">
        <v>0.133407</v>
      </c>
      <c r="H100" s="5">
        <v>4.3871E-2</v>
      </c>
      <c r="I100" s="5">
        <v>0.19376899999999997</v>
      </c>
      <c r="J100" s="5">
        <v>8.9668999999999999E-2</v>
      </c>
      <c r="K100" s="5">
        <v>0.12307199999999999</v>
      </c>
      <c r="L100" s="5">
        <v>2.7088000000000001E-2</v>
      </c>
      <c r="M100" s="5">
        <v>0.12570999999999999</v>
      </c>
      <c r="N100" s="5">
        <v>2.0087000000000001E-2</v>
      </c>
      <c r="O100" s="5">
        <v>4.143E-3</v>
      </c>
      <c r="P100" s="5">
        <v>2.9431000000000002E-2</v>
      </c>
      <c r="Q100" s="5">
        <v>1.2209999999999999E-3</v>
      </c>
      <c r="R100" s="5">
        <v>0.14327799999999996</v>
      </c>
      <c r="S100" s="6">
        <v>0.114175</v>
      </c>
      <c r="T100" s="9">
        <v>0.12110600000000001</v>
      </c>
      <c r="U100" s="7">
        <v>5.5120000000000004E-3</v>
      </c>
      <c r="V100" s="7">
        <v>8.2909999999999998E-3</v>
      </c>
      <c r="W100" s="7">
        <v>3.6879999999999999E-3</v>
      </c>
      <c r="X100" s="7">
        <v>1.4551E-2</v>
      </c>
      <c r="Y100" s="7">
        <v>2.7785000000000001E-2</v>
      </c>
      <c r="Z100" s="7">
        <v>3.0016999999999999E-2</v>
      </c>
      <c r="AA100" s="7">
        <v>0</v>
      </c>
      <c r="AB100" s="7">
        <v>0</v>
      </c>
      <c r="AC100" s="7">
        <v>0</v>
      </c>
      <c r="AD100" s="7">
        <v>0</v>
      </c>
      <c r="AE100" s="5">
        <f t="shared" si="1"/>
        <v>2.1439319999999995</v>
      </c>
    </row>
    <row r="101" spans="1:32">
      <c r="A101" s="37" t="s">
        <v>236</v>
      </c>
      <c r="B101" s="4" t="s">
        <v>237</v>
      </c>
      <c r="C101" s="5">
        <v>2E-3</v>
      </c>
      <c r="D101" s="5">
        <v>7.1660000000000005E-3</v>
      </c>
      <c r="E101" s="5">
        <v>0</v>
      </c>
      <c r="F101" s="5">
        <v>6.6600000000000003E-4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3.1129999999999999E-3</v>
      </c>
      <c r="M101" s="5">
        <v>2.5999999999999998E-5</v>
      </c>
      <c r="N101" s="5">
        <v>1.6049000000000001E-2</v>
      </c>
      <c r="O101" s="5">
        <v>7.8400000000000008E-4</v>
      </c>
      <c r="P101" s="5">
        <v>0</v>
      </c>
      <c r="Q101" s="5">
        <v>0</v>
      </c>
      <c r="R101" s="5">
        <v>0</v>
      </c>
      <c r="S101" s="6">
        <v>0</v>
      </c>
      <c r="T101" s="9">
        <v>0</v>
      </c>
      <c r="U101" s="7">
        <v>3.9600000000000003E-4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5">
        <f t="shared" si="1"/>
        <v>3.0200000000000001E-2</v>
      </c>
    </row>
    <row r="102" spans="1:32">
      <c r="A102" s="37" t="s">
        <v>238</v>
      </c>
      <c r="B102" s="4" t="s">
        <v>239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5.2630000000000003E-2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6">
        <v>0</v>
      </c>
      <c r="T102" s="9">
        <v>0</v>
      </c>
      <c r="U102" s="7">
        <v>0.36029099999999997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5">
        <f t="shared" si="1"/>
        <v>0.41292099999999998</v>
      </c>
    </row>
    <row r="103" spans="1:32">
      <c r="A103" s="37" t="s">
        <v>240</v>
      </c>
      <c r="B103" s="4" t="s">
        <v>241</v>
      </c>
      <c r="C103" s="5">
        <v>0.17599999999999999</v>
      </c>
      <c r="D103" s="5">
        <v>6.9568999999999992E-2</v>
      </c>
      <c r="E103" s="5">
        <v>0.930871</v>
      </c>
      <c r="F103" s="5">
        <v>5.4967389999999989</v>
      </c>
      <c r="G103" s="5">
        <v>5.589556</v>
      </c>
      <c r="H103" s="5">
        <v>4.6436359999999999</v>
      </c>
      <c r="I103" s="5">
        <v>7.8261229999999999</v>
      </c>
      <c r="J103" s="5">
        <v>7.6337670000000006</v>
      </c>
      <c r="K103" s="5">
        <v>22.939106000000002</v>
      </c>
      <c r="L103" s="5">
        <v>37.805031</v>
      </c>
      <c r="M103" s="5">
        <v>12.655263</v>
      </c>
      <c r="N103" s="5">
        <v>20.568131000000001</v>
      </c>
      <c r="O103" s="5">
        <v>24.82769</v>
      </c>
      <c r="P103" s="5">
        <v>9.8344880000000003</v>
      </c>
      <c r="Q103" s="5">
        <v>6.5252169999999996</v>
      </c>
      <c r="R103" s="5">
        <v>19.022582</v>
      </c>
      <c r="S103" s="6">
        <v>17.686937</v>
      </c>
      <c r="T103" s="9">
        <v>2.7696899999999998</v>
      </c>
      <c r="U103" s="7">
        <v>3.0149470000000003</v>
      </c>
      <c r="V103" s="7">
        <v>1.9079429999999999</v>
      </c>
      <c r="W103" s="7">
        <v>4.3051690000000002</v>
      </c>
      <c r="X103" s="7">
        <v>5.1209040000000003</v>
      </c>
      <c r="Y103" s="7">
        <v>5.1190420000000003</v>
      </c>
      <c r="Z103" s="7">
        <v>10.467675</v>
      </c>
      <c r="AA103" s="7">
        <v>6.7236970000000005</v>
      </c>
      <c r="AB103" s="7">
        <v>4.5550200000000007</v>
      </c>
      <c r="AC103" s="7">
        <v>5.5120950000000004</v>
      </c>
      <c r="AD103" s="7">
        <v>5.6010749999999998</v>
      </c>
      <c r="AE103" s="5">
        <f t="shared" si="1"/>
        <v>259.32796300000001</v>
      </c>
    </row>
    <row r="104" spans="1:32">
      <c r="A104" s="37" t="s">
        <v>242</v>
      </c>
      <c r="B104" s="4" t="s">
        <v>243</v>
      </c>
      <c r="C104" s="5">
        <v>0.127</v>
      </c>
      <c r="D104" s="5">
        <v>0.29325400000000001</v>
      </c>
      <c r="E104" s="5">
        <v>0.53163699999999992</v>
      </c>
      <c r="F104" s="5">
        <v>0.43810600000000005</v>
      </c>
      <c r="G104" s="5">
        <v>0.448737</v>
      </c>
      <c r="H104" s="5">
        <v>1.003023</v>
      </c>
      <c r="I104" s="5">
        <v>0.52949999999999997</v>
      </c>
      <c r="J104" s="5">
        <v>0.63533600000000001</v>
      </c>
      <c r="K104" s="5">
        <v>0.6196029999999999</v>
      </c>
      <c r="L104" s="5">
        <v>0.56354100000000007</v>
      </c>
      <c r="M104" s="5">
        <v>0.572218</v>
      </c>
      <c r="N104" s="5">
        <v>0.66407899999999997</v>
      </c>
      <c r="O104" s="5">
        <v>0.88681600000000005</v>
      </c>
      <c r="P104" s="5">
        <v>1.4416909999999998</v>
      </c>
      <c r="Q104" s="5">
        <v>1.531325</v>
      </c>
      <c r="R104" s="5">
        <v>1.2274340000000001</v>
      </c>
      <c r="S104" s="6">
        <v>1.645057</v>
      </c>
      <c r="T104" s="9">
        <v>1.9390780000000003</v>
      </c>
      <c r="U104" s="7">
        <v>1.7806600000000001</v>
      </c>
      <c r="V104" s="7">
        <v>0.875915</v>
      </c>
      <c r="W104" s="7">
        <v>1.0560319999999999</v>
      </c>
      <c r="X104" s="7">
        <v>1.264659</v>
      </c>
      <c r="Y104" s="7">
        <v>0.63100299999999998</v>
      </c>
      <c r="Z104" s="7">
        <v>0.99371700000000007</v>
      </c>
      <c r="AA104" s="7">
        <v>1.1695739999999999</v>
      </c>
      <c r="AB104" s="7">
        <v>1.3121610000000001</v>
      </c>
      <c r="AC104" s="7">
        <v>0.91831199999999991</v>
      </c>
      <c r="AD104" s="7">
        <v>1.7005470000000003</v>
      </c>
      <c r="AE104" s="5">
        <f t="shared" si="1"/>
        <v>26.800014999999998</v>
      </c>
    </row>
    <row r="105" spans="1:32">
      <c r="A105" s="37" t="s">
        <v>244</v>
      </c>
      <c r="B105" s="4" t="s">
        <v>245</v>
      </c>
      <c r="C105" s="5">
        <v>0.441</v>
      </c>
      <c r="D105" s="5">
        <v>0.76260400000000006</v>
      </c>
      <c r="E105" s="5">
        <v>1.7256029999999998</v>
      </c>
      <c r="F105" s="5">
        <v>1.3189579999999999</v>
      </c>
      <c r="G105" s="5">
        <v>0.93688400000000005</v>
      </c>
      <c r="H105" s="5">
        <v>1.232129</v>
      </c>
      <c r="I105" s="5">
        <v>1.4965399999999998</v>
      </c>
      <c r="J105" s="5">
        <v>1.9819820000000001</v>
      </c>
      <c r="K105" s="5">
        <v>1.805593</v>
      </c>
      <c r="L105" s="5">
        <v>6.2008789999999996</v>
      </c>
      <c r="M105" s="5">
        <v>9.7074409999999993</v>
      </c>
      <c r="N105" s="5">
        <v>6.9718970000000002</v>
      </c>
      <c r="O105" s="5">
        <v>8.0031590000000001</v>
      </c>
      <c r="P105" s="5">
        <v>6.3052480000000006</v>
      </c>
      <c r="Q105" s="5">
        <v>5.1595089999999999</v>
      </c>
      <c r="R105" s="5">
        <v>4.5226140000000008</v>
      </c>
      <c r="S105" s="6">
        <v>5.1826530000000002</v>
      </c>
      <c r="T105" s="9">
        <v>6.6378949999999994</v>
      </c>
      <c r="U105" s="7">
        <v>7.2659700000000003</v>
      </c>
      <c r="V105" s="7">
        <v>8.3486530000000005</v>
      </c>
      <c r="W105" s="7">
        <v>7.4401989999999998</v>
      </c>
      <c r="X105" s="7">
        <v>7.2178749999999994</v>
      </c>
      <c r="Y105" s="7">
        <v>6.7685420000000001</v>
      </c>
      <c r="Z105" s="7">
        <v>6.9450319999999994</v>
      </c>
      <c r="AA105" s="7">
        <v>6.1399340000000002</v>
      </c>
      <c r="AB105" s="7">
        <v>0.46137499999999998</v>
      </c>
      <c r="AC105" s="7">
        <v>0.46703899999999998</v>
      </c>
      <c r="AD105" s="7">
        <v>3.1145739999999997</v>
      </c>
      <c r="AE105" s="5">
        <f t="shared" si="1"/>
        <v>124.56178099999998</v>
      </c>
    </row>
    <row r="106" spans="1:32">
      <c r="A106" s="37" t="s">
        <v>246</v>
      </c>
      <c r="B106" s="4" t="s">
        <v>247</v>
      </c>
      <c r="C106" s="5">
        <v>0</v>
      </c>
      <c r="D106" s="5">
        <v>2.199E-3</v>
      </c>
      <c r="E106" s="5">
        <v>9.2500000000000004E-4</v>
      </c>
      <c r="F106" s="5">
        <v>2.3519999999999999E-3</v>
      </c>
      <c r="G106" s="5">
        <v>5.7534000000000009E-2</v>
      </c>
      <c r="H106" s="5">
        <v>8.9840000000000007E-3</v>
      </c>
      <c r="I106" s="5">
        <v>2.6179999999999997E-3</v>
      </c>
      <c r="J106" s="5">
        <v>5.6360000000000004E-3</v>
      </c>
      <c r="K106" s="5">
        <v>3.7520000000000001E-3</v>
      </c>
      <c r="L106" s="5">
        <v>1.846E-3</v>
      </c>
      <c r="M106" s="5">
        <v>3.1679999999999998E-3</v>
      </c>
      <c r="N106" s="5">
        <v>4.2469999999999999E-3</v>
      </c>
      <c r="O106" s="5">
        <v>8.3629999999999989E-3</v>
      </c>
      <c r="P106" s="5">
        <v>7.8106000000000009E-2</v>
      </c>
      <c r="Q106" s="5">
        <v>1.317E-3</v>
      </c>
      <c r="R106" s="5">
        <v>4.2090000000000001E-3</v>
      </c>
      <c r="S106" s="6">
        <v>8.9234999999999995E-2</v>
      </c>
      <c r="T106" s="9">
        <v>5.3100000000000005E-3</v>
      </c>
      <c r="U106" s="7">
        <v>0.106281</v>
      </c>
      <c r="V106" s="7">
        <v>2.7320000000000001E-2</v>
      </c>
      <c r="W106" s="7">
        <v>0</v>
      </c>
      <c r="X106" s="7">
        <v>1.1984999999999999E-2</v>
      </c>
      <c r="Y106" s="7">
        <v>0</v>
      </c>
      <c r="Z106" s="7">
        <v>4.5820000000000001E-3</v>
      </c>
      <c r="AA106" s="7">
        <v>3.9810000000000002E-3</v>
      </c>
      <c r="AB106" s="7">
        <v>0</v>
      </c>
      <c r="AC106" s="7">
        <v>0</v>
      </c>
      <c r="AD106" s="7">
        <v>0</v>
      </c>
      <c r="AE106" s="5">
        <f t="shared" si="1"/>
        <v>0.43395000000000006</v>
      </c>
    </row>
    <row r="107" spans="1:32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2">
      <c r="A108" s="37" t="s">
        <v>250</v>
      </c>
      <c r="B108" s="4" t="s">
        <v>249</v>
      </c>
      <c r="C108" s="10">
        <v>1.103</v>
      </c>
      <c r="D108" s="10">
        <v>1.311914</v>
      </c>
      <c r="E108" s="10">
        <v>2.3221780000000001</v>
      </c>
      <c r="F108" s="10">
        <v>6.6808540000000001</v>
      </c>
      <c r="G108" s="10">
        <v>84.770506999999995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14.053056</v>
      </c>
      <c r="Q108" s="10">
        <v>14.950247000000001</v>
      </c>
      <c r="R108" s="10">
        <v>20.269472</v>
      </c>
      <c r="S108" s="10">
        <v>33.417366999999999</v>
      </c>
      <c r="T108" s="10">
        <v>92.764130000000009</v>
      </c>
      <c r="U108" s="10">
        <v>70.402152000000001</v>
      </c>
      <c r="V108" s="10">
        <v>103.93086399999999</v>
      </c>
      <c r="W108" s="10">
        <v>97.603989999999996</v>
      </c>
      <c r="X108" s="10">
        <v>111.71794199999999</v>
      </c>
      <c r="Y108" s="7">
        <v>116.83283</v>
      </c>
      <c r="Z108" s="7">
        <v>162.78357299999999</v>
      </c>
      <c r="AA108" s="7">
        <v>183.55729700000001</v>
      </c>
      <c r="AB108" s="7">
        <v>150.23715099999998</v>
      </c>
      <c r="AC108" s="7">
        <v>419.03279900000001</v>
      </c>
      <c r="AD108" s="7">
        <v>468.31398900000005</v>
      </c>
      <c r="AE108" s="5">
        <f t="shared" si="1"/>
        <v>2156.0553120000004</v>
      </c>
    </row>
    <row r="109" spans="1:32">
      <c r="A109" s="37"/>
      <c r="B109" s="4" t="s">
        <v>55</v>
      </c>
      <c r="C109" s="5">
        <f>SUM(C10:C108)</f>
        <v>95.319000000000003</v>
      </c>
      <c r="D109" s="5">
        <f t="shared" ref="D109:AD109" si="2">SUM(D10:D108)</f>
        <v>177.12729099999993</v>
      </c>
      <c r="E109" s="5">
        <f t="shared" si="2"/>
        <v>227.88586100000001</v>
      </c>
      <c r="F109" s="5">
        <f t="shared" si="2"/>
        <v>235.65141700000001</v>
      </c>
      <c r="G109" s="5">
        <f t="shared" si="2"/>
        <v>340.42219799999992</v>
      </c>
      <c r="H109" s="5">
        <f t="shared" si="2"/>
        <v>372.65387800000002</v>
      </c>
      <c r="I109" s="5">
        <f t="shared" si="2"/>
        <v>411.64641599999999</v>
      </c>
      <c r="J109" s="5">
        <f t="shared" si="2"/>
        <v>649.72882400000003</v>
      </c>
      <c r="K109" s="5">
        <f t="shared" si="2"/>
        <v>898.93100700000002</v>
      </c>
      <c r="L109" s="5">
        <f t="shared" si="2"/>
        <v>1287.8007070000001</v>
      </c>
      <c r="M109" s="5">
        <f t="shared" si="2"/>
        <v>1495.6333609999999</v>
      </c>
      <c r="N109" s="5">
        <f t="shared" si="2"/>
        <v>1457.1421900000003</v>
      </c>
      <c r="O109" s="5">
        <f t="shared" si="2"/>
        <v>1406.9166510000002</v>
      </c>
      <c r="P109" s="5">
        <f t="shared" si="2"/>
        <v>1838.1537939999992</v>
      </c>
      <c r="Q109" s="5">
        <f t="shared" si="2"/>
        <v>1871.5520239999998</v>
      </c>
      <c r="R109" s="5">
        <f t="shared" si="2"/>
        <v>2924.3765880000005</v>
      </c>
      <c r="S109" s="5">
        <f t="shared" si="2"/>
        <v>3916.8936009999989</v>
      </c>
      <c r="T109" s="5">
        <f t="shared" si="2"/>
        <v>4566.7256349999989</v>
      </c>
      <c r="U109" s="5">
        <f t="shared" si="2"/>
        <v>4892.5017979999993</v>
      </c>
      <c r="V109" s="5">
        <f t="shared" si="2"/>
        <v>4266.1097129999989</v>
      </c>
      <c r="W109" s="5">
        <f t="shared" si="2"/>
        <v>2217.0527670000001</v>
      </c>
      <c r="X109" s="5">
        <f t="shared" si="2"/>
        <v>2109.1247260000005</v>
      </c>
      <c r="Y109" s="5">
        <f t="shared" si="2"/>
        <v>1838.9934879999998</v>
      </c>
      <c r="Z109" s="5">
        <f t="shared" si="2"/>
        <v>2058.264227000001</v>
      </c>
      <c r="AA109" s="5">
        <f t="shared" si="2"/>
        <v>2045.1765619999999</v>
      </c>
      <c r="AB109" s="5">
        <f t="shared" si="2"/>
        <v>2289.4327139999996</v>
      </c>
      <c r="AC109" s="5">
        <f t="shared" si="2"/>
        <v>3086.9016740000002</v>
      </c>
      <c r="AD109" s="5">
        <f t="shared" si="2"/>
        <v>4044.7919350000002</v>
      </c>
      <c r="AE109" s="5">
        <f>SUM(C109:AD109)</f>
        <v>53022.910047000005</v>
      </c>
      <c r="AF109" s="5"/>
    </row>
    <row r="110" spans="1:32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2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2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IFERROR((C10/C$109*100),"--")</f>
        <v>3.6718807373136521E-2</v>
      </c>
      <c r="D113" s="20">
        <f t="shared" ref="D113:AC123" si="3">IFERROR((D10/D$109*100),"--")</f>
        <v>0.10446103418360307</v>
      </c>
      <c r="E113" s="20">
        <f t="shared" si="3"/>
        <v>0.2768811532366196</v>
      </c>
      <c r="F113" s="20">
        <f t="shared" si="3"/>
        <v>0.58432027166634859</v>
      </c>
      <c r="G113" s="20">
        <f t="shared" si="3"/>
        <v>0.72661712853402138</v>
      </c>
      <c r="H113" s="20">
        <f t="shared" si="3"/>
        <v>2.1923684368581826</v>
      </c>
      <c r="I113" s="20">
        <f t="shared" si="3"/>
        <v>2.1204608277216241</v>
      </c>
      <c r="J113" s="20">
        <f t="shared" si="3"/>
        <v>0.95596005141985207</v>
      </c>
      <c r="K113" s="20">
        <f t="shared" si="3"/>
        <v>0.61629045575908148</v>
      </c>
      <c r="L113" s="20">
        <f t="shared" si="3"/>
        <v>0.69317977164303568</v>
      </c>
      <c r="M113" s="20">
        <f t="shared" si="3"/>
        <v>0.9636449263450203</v>
      </c>
      <c r="N113" s="20">
        <f t="shared" si="3"/>
        <v>0.92055882343232387</v>
      </c>
      <c r="O113" s="20">
        <f t="shared" si="3"/>
        <v>1.0322725223045213</v>
      </c>
      <c r="P113" s="20">
        <f t="shared" si="3"/>
        <v>0.75364607930080563</v>
      </c>
      <c r="Q113" s="20">
        <f t="shared" si="3"/>
        <v>3.60263562729582E-2</v>
      </c>
      <c r="R113" s="20">
        <f t="shared" si="3"/>
        <v>2.9499381288303483E-2</v>
      </c>
      <c r="S113" s="20">
        <f t="shared" si="3"/>
        <v>1.8076390939473982E-2</v>
      </c>
      <c r="T113" s="20">
        <f t="shared" si="3"/>
        <v>1.2197886287074921E-2</v>
      </c>
      <c r="U113" s="20">
        <f t="shared" si="3"/>
        <v>1.6039953226400432E-2</v>
      </c>
      <c r="V113" s="20">
        <f t="shared" si="3"/>
        <v>7.0985750572045841E-3</v>
      </c>
      <c r="W113" s="20">
        <f t="shared" si="3"/>
        <v>3.4763809480408275E-2</v>
      </c>
      <c r="X113" s="20">
        <f t="shared" si="3"/>
        <v>8.2359757039802469E-3</v>
      </c>
      <c r="Y113" s="20">
        <f t="shared" si="3"/>
        <v>1.6258567632296043E-2</v>
      </c>
      <c r="Z113" s="20">
        <f t="shared" si="3"/>
        <v>1.5256350272272397E-2</v>
      </c>
      <c r="AA113" s="20">
        <f t="shared" si="3"/>
        <v>1.4621182618461867E-2</v>
      </c>
      <c r="AB113" s="20">
        <f t="shared" si="3"/>
        <v>5.3173740051658931E-2</v>
      </c>
      <c r="AC113" s="20">
        <f t="shared" si="3"/>
        <v>0.17076452562123304</v>
      </c>
      <c r="AD113" s="20"/>
      <c r="AE113" s="20" t="str">
        <f>IFERROR((#REF!/#REF!*100),"--")</f>
        <v>--</v>
      </c>
    </row>
    <row r="114" spans="1:31">
      <c r="A114" s="37" t="s">
        <v>58</v>
      </c>
      <c r="B114" s="4" t="s">
        <v>59</v>
      </c>
      <c r="C114" s="20">
        <f t="shared" ref="C114:R177" si="4">IFERROR((C11/C$109*100),"--")</f>
        <v>0.10491087820896149</v>
      </c>
      <c r="D114" s="20">
        <f t="shared" si="4"/>
        <v>9.7746089279940523E-2</v>
      </c>
      <c r="E114" s="20">
        <f t="shared" si="4"/>
        <v>0.16386799881366926</v>
      </c>
      <c r="F114" s="20">
        <f t="shared" si="4"/>
        <v>0.33595342225334462</v>
      </c>
      <c r="G114" s="20">
        <f t="shared" si="4"/>
        <v>0.48323758252685989</v>
      </c>
      <c r="H114" s="20">
        <f t="shared" si="4"/>
        <v>0.97128386786840326</v>
      </c>
      <c r="I114" s="20">
        <f t="shared" si="4"/>
        <v>1.235738683074068</v>
      </c>
      <c r="J114" s="20">
        <f t="shared" si="4"/>
        <v>0.950607664590851</v>
      </c>
      <c r="K114" s="20">
        <f t="shared" si="4"/>
        <v>0.80498191114237516</v>
      </c>
      <c r="L114" s="20">
        <f t="shared" si="4"/>
        <v>0.78025854042336695</v>
      </c>
      <c r="M114" s="20">
        <f t="shared" si="4"/>
        <v>0.56596617999616816</v>
      </c>
      <c r="N114" s="20">
        <f t="shared" si="4"/>
        <v>0.43479476769525144</v>
      </c>
      <c r="O114" s="20">
        <f t="shared" si="4"/>
        <v>0.51808001524604874</v>
      </c>
      <c r="P114" s="20">
        <f t="shared" si="4"/>
        <v>0.34849913107977964</v>
      </c>
      <c r="Q114" s="20">
        <f t="shared" si="4"/>
        <v>0.27557171448417084</v>
      </c>
      <c r="R114" s="20">
        <f t="shared" si="4"/>
        <v>6.1475700748565822E-2</v>
      </c>
      <c r="S114" s="20">
        <f t="shared" si="3"/>
        <v>0.24738706196987661</v>
      </c>
      <c r="T114" s="20">
        <f t="shared" si="3"/>
        <v>3.4056085788915592E-2</v>
      </c>
      <c r="U114" s="20">
        <f t="shared" si="3"/>
        <v>3.9676428954886203E-3</v>
      </c>
      <c r="V114" s="20">
        <f t="shared" si="3"/>
        <v>4.33559876428804E-2</v>
      </c>
      <c r="W114" s="20">
        <f t="shared" si="3"/>
        <v>1.0248977082646045</v>
      </c>
      <c r="X114" s="20">
        <f t="shared" si="3"/>
        <v>1.3319261612980586</v>
      </c>
      <c r="Y114" s="20">
        <f t="shared" si="3"/>
        <v>2.625816802239813E-2</v>
      </c>
      <c r="Z114" s="20">
        <f t="shared" si="3"/>
        <v>2.4704638662507339</v>
      </c>
      <c r="AA114" s="20">
        <f t="shared" si="3"/>
        <v>1.9998162877440606</v>
      </c>
      <c r="AB114" s="20">
        <f t="shared" si="3"/>
        <v>2.9091064608592823</v>
      </c>
      <c r="AC114" s="20">
        <f t="shared" si="3"/>
        <v>3.8788244539336763</v>
      </c>
      <c r="AD114" s="20"/>
      <c r="AE114" s="20" t="str">
        <f>IFERROR((#REF!/#REF!*100),"--")</f>
        <v>--</v>
      </c>
    </row>
    <row r="115" spans="1:31">
      <c r="A115" s="37" t="s">
        <v>60</v>
      </c>
      <c r="B115" s="50" t="s">
        <v>61</v>
      </c>
      <c r="C115" s="20">
        <f t="shared" si="4"/>
        <v>0.95993453561199737</v>
      </c>
      <c r="D115" s="20">
        <f t="shared" si="3"/>
        <v>0.8897437493130298</v>
      </c>
      <c r="E115" s="20">
        <f t="shared" si="3"/>
        <v>0.59090370683418569</v>
      </c>
      <c r="F115" s="20">
        <f t="shared" si="3"/>
        <v>0.50964217202224593</v>
      </c>
      <c r="G115" s="20">
        <f t="shared" si="3"/>
        <v>0.42629388110583794</v>
      </c>
      <c r="H115" s="20">
        <f t="shared" si="3"/>
        <v>0.90453372391847209</v>
      </c>
      <c r="I115" s="20">
        <f t="shared" si="3"/>
        <v>2.3045630014667728</v>
      </c>
      <c r="J115" s="20">
        <f t="shared" si="3"/>
        <v>1.6287730525558457</v>
      </c>
      <c r="K115" s="20">
        <f t="shared" si="3"/>
        <v>1.931915782720353</v>
      </c>
      <c r="L115" s="20">
        <f t="shared" si="3"/>
        <v>1.4117469342249707</v>
      </c>
      <c r="M115" s="20">
        <f t="shared" si="3"/>
        <v>1.2168940246044699</v>
      </c>
      <c r="N115" s="20">
        <f t="shared" si="3"/>
        <v>1.2224588734198958</v>
      </c>
      <c r="O115" s="20">
        <f t="shared" si="3"/>
        <v>3.6413345427098793</v>
      </c>
      <c r="P115" s="20">
        <f t="shared" si="3"/>
        <v>3.2444567040400765</v>
      </c>
      <c r="Q115" s="20">
        <f t="shared" si="3"/>
        <v>1.8414601655764611</v>
      </c>
      <c r="R115" s="20">
        <f t="shared" si="3"/>
        <v>1.7406001063225578</v>
      </c>
      <c r="S115" s="20">
        <f t="shared" si="3"/>
        <v>0.95437468585963781</v>
      </c>
      <c r="T115" s="20">
        <f t="shared" si="3"/>
        <v>0.69818755380516762</v>
      </c>
      <c r="U115" s="20">
        <f t="shared" si="3"/>
        <v>2.2611737832211629</v>
      </c>
      <c r="V115" s="20">
        <f t="shared" si="3"/>
        <v>3.5420736728718074</v>
      </c>
      <c r="W115" s="20">
        <f t="shared" si="3"/>
        <v>2.3001107036799722</v>
      </c>
      <c r="X115" s="20">
        <f t="shared" si="3"/>
        <v>3.7298666138723164</v>
      </c>
      <c r="Y115" s="20">
        <f t="shared" si="3"/>
        <v>2.7559738699846883</v>
      </c>
      <c r="Z115" s="20">
        <f t="shared" si="3"/>
        <v>2.1227637067609582</v>
      </c>
      <c r="AA115" s="20">
        <f t="shared" si="3"/>
        <v>2.5461986983205027</v>
      </c>
      <c r="AB115" s="20">
        <f t="shared" si="3"/>
        <v>0.78886555125900082</v>
      </c>
      <c r="AC115" s="20">
        <f t="shared" si="3"/>
        <v>1.2052540031762604</v>
      </c>
      <c r="AD115" s="20"/>
      <c r="AE115" s="20" t="str">
        <f>IFERROR((#REF!/#REF!*100),"--")</f>
        <v>--</v>
      </c>
    </row>
    <row r="116" spans="1:31">
      <c r="A116" s="37" t="s">
        <v>62</v>
      </c>
      <c r="B116" s="4" t="s">
        <v>63</v>
      </c>
      <c r="C116" s="20">
        <f t="shared" si="4"/>
        <v>1.8212528457075712</v>
      </c>
      <c r="D116" s="20">
        <f t="shared" si="3"/>
        <v>2.4073856580350461</v>
      </c>
      <c r="E116" s="20">
        <f t="shared" si="3"/>
        <v>0.7317667681015102</v>
      </c>
      <c r="F116" s="20">
        <f t="shared" si="3"/>
        <v>0.63795160629142322</v>
      </c>
      <c r="G116" s="20">
        <f t="shared" si="3"/>
        <v>0.10966294272032168</v>
      </c>
      <c r="H116" s="20">
        <f t="shared" si="3"/>
        <v>3.4858620201988072E-2</v>
      </c>
      <c r="I116" s="20">
        <f t="shared" si="3"/>
        <v>5.1014655256952368E-3</v>
      </c>
      <c r="J116" s="20">
        <f t="shared" si="3"/>
        <v>1.7989197290098985E-2</v>
      </c>
      <c r="K116" s="20">
        <f t="shared" si="3"/>
        <v>3.8391600391196656E-2</v>
      </c>
      <c r="L116" s="20">
        <f t="shared" si="3"/>
        <v>0</v>
      </c>
      <c r="M116" s="20">
        <f t="shared" si="3"/>
        <v>2.5565289593724169E-2</v>
      </c>
      <c r="N116" s="20">
        <f t="shared" si="3"/>
        <v>3.0876190607040201E-3</v>
      </c>
      <c r="O116" s="20">
        <f t="shared" si="3"/>
        <v>0</v>
      </c>
      <c r="P116" s="20">
        <f t="shared" si="3"/>
        <v>0</v>
      </c>
      <c r="Q116" s="20">
        <f t="shared" si="3"/>
        <v>1.0686317956182018E-7</v>
      </c>
      <c r="R116" s="20">
        <f t="shared" si="3"/>
        <v>0</v>
      </c>
      <c r="S116" s="20">
        <f t="shared" si="3"/>
        <v>0</v>
      </c>
      <c r="T116" s="20">
        <f t="shared" si="3"/>
        <v>2.8466785699509189E-6</v>
      </c>
      <c r="U116" s="20">
        <f t="shared" si="3"/>
        <v>0</v>
      </c>
      <c r="V116" s="20">
        <f t="shared" si="3"/>
        <v>0</v>
      </c>
      <c r="W116" s="20">
        <f t="shared" si="3"/>
        <v>0</v>
      </c>
      <c r="X116" s="20">
        <f t="shared" si="3"/>
        <v>0</v>
      </c>
      <c r="Y116" s="20">
        <f t="shared" si="3"/>
        <v>0</v>
      </c>
      <c r="Z116" s="20">
        <f t="shared" si="3"/>
        <v>0</v>
      </c>
      <c r="AA116" s="20">
        <f t="shared" si="3"/>
        <v>0</v>
      </c>
      <c r="AB116" s="20">
        <f t="shared" si="3"/>
        <v>0</v>
      </c>
      <c r="AC116" s="20">
        <f t="shared" si="3"/>
        <v>0</v>
      </c>
      <c r="AD116" s="20"/>
      <c r="AE116" s="20" t="str">
        <f>IFERROR((#REF!/#REF!*100),"--")</f>
        <v>--</v>
      </c>
    </row>
    <row r="117" spans="1:31">
      <c r="A117" s="37" t="s">
        <v>64</v>
      </c>
      <c r="B117" s="4" t="s">
        <v>65</v>
      </c>
      <c r="C117" s="20">
        <f t="shared" si="4"/>
        <v>6.0848309361197658E-2</v>
      </c>
      <c r="D117" s="20">
        <f t="shared" si="3"/>
        <v>6.5273397084811766E-2</v>
      </c>
      <c r="E117" s="20">
        <f t="shared" si="3"/>
        <v>3.7104978619099144E-2</v>
      </c>
      <c r="F117" s="20">
        <f t="shared" si="3"/>
        <v>7.0894545055928945E-2</v>
      </c>
      <c r="G117" s="20">
        <f t="shared" si="3"/>
        <v>6.1394938763658431E-2</v>
      </c>
      <c r="H117" s="20">
        <f t="shared" si="3"/>
        <v>0.16838493761763562</v>
      </c>
      <c r="I117" s="20">
        <f t="shared" si="3"/>
        <v>0.22053198199106874</v>
      </c>
      <c r="J117" s="20">
        <f t="shared" si="3"/>
        <v>0.17993706863773062</v>
      </c>
      <c r="K117" s="20">
        <f t="shared" si="3"/>
        <v>0.14859115878733947</v>
      </c>
      <c r="L117" s="20">
        <f t="shared" si="3"/>
        <v>0.1563053187545734</v>
      </c>
      <c r="M117" s="20">
        <f t="shared" si="3"/>
        <v>0.16255648365415137</v>
      </c>
      <c r="N117" s="20">
        <f t="shared" si="3"/>
        <v>0.19239035279048503</v>
      </c>
      <c r="O117" s="20">
        <f t="shared" si="3"/>
        <v>0.18093033430165861</v>
      </c>
      <c r="P117" s="20">
        <f t="shared" si="3"/>
        <v>0.14850101275040542</v>
      </c>
      <c r="Q117" s="20">
        <f t="shared" si="3"/>
        <v>0.11879862122390034</v>
      </c>
      <c r="R117" s="20">
        <f t="shared" si="3"/>
        <v>4.1909274100644656E-2</v>
      </c>
      <c r="S117" s="20">
        <f t="shared" si="3"/>
        <v>3.3438666796198238E-2</v>
      </c>
      <c r="T117" s="20">
        <f t="shared" si="3"/>
        <v>1.9633235531567032E-2</v>
      </c>
      <c r="U117" s="20">
        <f t="shared" si="3"/>
        <v>1.3607230563965142E-2</v>
      </c>
      <c r="V117" s="20">
        <f t="shared" si="3"/>
        <v>1.2261616207524858E-2</v>
      </c>
      <c r="W117" s="20">
        <f t="shared" si="3"/>
        <v>4.9611042929227668E-2</v>
      </c>
      <c r="X117" s="20">
        <f t="shared" si="3"/>
        <v>5.48663616586893E-2</v>
      </c>
      <c r="Y117" s="20">
        <f t="shared" si="3"/>
        <v>8.4308400770149977E-2</v>
      </c>
      <c r="Z117" s="20">
        <f t="shared" si="3"/>
        <v>9.530729700623608E-2</v>
      </c>
      <c r="AA117" s="20">
        <f t="shared" si="3"/>
        <v>0.10167102628863395</v>
      </c>
      <c r="AB117" s="20">
        <f t="shared" si="3"/>
        <v>0.12542294789625344</v>
      </c>
      <c r="AC117" s="20">
        <f t="shared" si="3"/>
        <v>0.13329773457500804</v>
      </c>
      <c r="AD117" s="20"/>
      <c r="AE117" s="20" t="str">
        <f>IFERROR((#REF!/#REF!*100),"--")</f>
        <v>--</v>
      </c>
    </row>
    <row r="118" spans="1:31">
      <c r="A118" s="37" t="s">
        <v>66</v>
      </c>
      <c r="B118" s="4" t="s">
        <v>67</v>
      </c>
      <c r="C118" s="20">
        <f t="shared" si="4"/>
        <v>7.1339397182093811E-2</v>
      </c>
      <c r="D118" s="20">
        <f t="shared" si="3"/>
        <v>0.11306953257699857</v>
      </c>
      <c r="E118" s="20">
        <f t="shared" si="3"/>
        <v>5.3977899050086306E-2</v>
      </c>
      <c r="F118" s="20">
        <f t="shared" si="3"/>
        <v>6.7339293784089566E-2</v>
      </c>
      <c r="G118" s="20">
        <f t="shared" si="3"/>
        <v>4.2858544729800503E-2</v>
      </c>
      <c r="H118" s="20">
        <f t="shared" si="3"/>
        <v>8.8201148412576008E-2</v>
      </c>
      <c r="I118" s="20">
        <f t="shared" si="3"/>
        <v>6.5118264020061337E-2</v>
      </c>
      <c r="J118" s="20">
        <f t="shared" si="3"/>
        <v>5.4684352436856029E-2</v>
      </c>
      <c r="K118" s="20">
        <f t="shared" si="3"/>
        <v>8.8473753136429509E-2</v>
      </c>
      <c r="L118" s="20">
        <f t="shared" si="3"/>
        <v>6.0665054441533237E-2</v>
      </c>
      <c r="M118" s="20">
        <f t="shared" si="3"/>
        <v>4.4099043067547632E-2</v>
      </c>
      <c r="N118" s="20">
        <f t="shared" si="3"/>
        <v>3.5624663369331157E-2</v>
      </c>
      <c r="O118" s="20">
        <f t="shared" si="3"/>
        <v>5.8838737846453978E-2</v>
      </c>
      <c r="P118" s="20">
        <f t="shared" si="3"/>
        <v>5.7564497783257861E-2</v>
      </c>
      <c r="Q118" s="20">
        <f t="shared" si="3"/>
        <v>4.6138498365354559E-2</v>
      </c>
      <c r="R118" s="20">
        <f t="shared" si="3"/>
        <v>3.0899679737143346E-2</v>
      </c>
      <c r="S118" s="20">
        <f t="shared" si="3"/>
        <v>2.2386898632531946E-2</v>
      </c>
      <c r="T118" s="20">
        <f t="shared" si="3"/>
        <v>1.9615629919488259E-2</v>
      </c>
      <c r="U118" s="20">
        <f t="shared" si="3"/>
        <v>1.6691787427320637E-2</v>
      </c>
      <c r="V118" s="20">
        <f t="shared" si="3"/>
        <v>1.5127951304987923E-2</v>
      </c>
      <c r="W118" s="20">
        <f t="shared" si="3"/>
        <v>2.7677555046663433E-2</v>
      </c>
      <c r="X118" s="20">
        <f t="shared" si="3"/>
        <v>2.9512526799707145E-2</v>
      </c>
      <c r="Y118" s="20">
        <f t="shared" si="3"/>
        <v>4.5215983929574419E-2</v>
      </c>
      <c r="Z118" s="20">
        <f t="shared" si="3"/>
        <v>4.5471178467894523E-2</v>
      </c>
      <c r="AA118" s="20">
        <f t="shared" si="3"/>
        <v>4.9438078784319647E-2</v>
      </c>
      <c r="AB118" s="20">
        <f t="shared" si="3"/>
        <v>5.1863808564412792E-2</v>
      </c>
      <c r="AC118" s="20">
        <f t="shared" si="3"/>
        <v>1.3658193377234212E-2</v>
      </c>
      <c r="AD118" s="20"/>
      <c r="AE118" s="20" t="str">
        <f>IFERROR((#REF!/#REF!*100),"--")</f>
        <v>--</v>
      </c>
    </row>
    <row r="119" spans="1:31">
      <c r="A119" s="37" t="s">
        <v>68</v>
      </c>
      <c r="B119" s="4" t="s">
        <v>69</v>
      </c>
      <c r="C119" s="20">
        <f t="shared" si="4"/>
        <v>0.14897344705672527</v>
      </c>
      <c r="D119" s="20">
        <f t="shared" si="3"/>
        <v>8.2253840826821009E-2</v>
      </c>
      <c r="E119" s="20">
        <f t="shared" si="3"/>
        <v>9.9821462815545173E-2</v>
      </c>
      <c r="F119" s="20">
        <f t="shared" si="3"/>
        <v>9.1879778512004448E-2</v>
      </c>
      <c r="G119" s="20">
        <f t="shared" si="3"/>
        <v>1.9219075719615678E-2</v>
      </c>
      <c r="H119" s="20">
        <f t="shared" si="3"/>
        <v>0.11378279551943907</v>
      </c>
      <c r="I119" s="20">
        <f t="shared" si="3"/>
        <v>0.11760359890999271</v>
      </c>
      <c r="J119" s="20">
        <f t="shared" si="3"/>
        <v>9.9724219715393136E-2</v>
      </c>
      <c r="K119" s="20">
        <f t="shared" si="3"/>
        <v>0.31144158764121921</v>
      </c>
      <c r="L119" s="20">
        <f t="shared" si="3"/>
        <v>0.18464502986175174</v>
      </c>
      <c r="M119" s="20">
        <f t="shared" si="3"/>
        <v>2.6589872248777683E-2</v>
      </c>
      <c r="N119" s="20">
        <f t="shared" si="3"/>
        <v>5.65884376733337E-2</v>
      </c>
      <c r="O119" s="20">
        <f t="shared" si="3"/>
        <v>9.691405663802892E-2</v>
      </c>
      <c r="P119" s="20">
        <f t="shared" si="3"/>
        <v>4.3470845726198276E-2</v>
      </c>
      <c r="Q119" s="20">
        <f t="shared" si="3"/>
        <v>4.182005041608184E-2</v>
      </c>
      <c r="R119" s="20">
        <f t="shared" si="3"/>
        <v>2.0608529095501021E-2</v>
      </c>
      <c r="S119" s="20">
        <f t="shared" si="3"/>
        <v>1.5749419382811568E-2</v>
      </c>
      <c r="T119" s="20">
        <f t="shared" si="3"/>
        <v>2.6358951603625294E-2</v>
      </c>
      <c r="U119" s="20">
        <f t="shared" si="3"/>
        <v>2.8996596395323392E-2</v>
      </c>
      <c r="V119" s="20">
        <f t="shared" si="3"/>
        <v>3.4356383182871986E-2</v>
      </c>
      <c r="W119" s="20">
        <f t="shared" si="3"/>
        <v>3.6238605231176252E-2</v>
      </c>
      <c r="X119" s="20">
        <f t="shared" si="3"/>
        <v>0.13461048391312633</v>
      </c>
      <c r="Y119" s="20">
        <f t="shared" si="3"/>
        <v>0.20287652046324156</v>
      </c>
      <c r="Z119" s="20">
        <f t="shared" si="3"/>
        <v>0.31032764968712628</v>
      </c>
      <c r="AA119" s="20">
        <f t="shared" si="3"/>
        <v>0.19969253881954083</v>
      </c>
      <c r="AB119" s="20">
        <f t="shared" si="3"/>
        <v>0.23918064796203489</v>
      </c>
      <c r="AC119" s="20">
        <f t="shared" si="3"/>
        <v>2.0535769096220329E-2</v>
      </c>
      <c r="AD119" s="20"/>
      <c r="AE119" s="20" t="str">
        <f>IFERROR((#REF!/#REF!*100),"--")</f>
        <v>--</v>
      </c>
    </row>
    <row r="120" spans="1:31">
      <c r="A120" s="37" t="s">
        <v>70</v>
      </c>
      <c r="B120" s="4" t="s">
        <v>71</v>
      </c>
      <c r="C120" s="20">
        <f t="shared" si="4"/>
        <v>0</v>
      </c>
      <c r="D120" s="20">
        <f t="shared" si="3"/>
        <v>7.7206623117157064E-2</v>
      </c>
      <c r="E120" s="20">
        <f t="shared" si="3"/>
        <v>4.140274415708485E-2</v>
      </c>
      <c r="F120" s="20">
        <f t="shared" si="3"/>
        <v>0.21960784560018154</v>
      </c>
      <c r="G120" s="20">
        <f t="shared" si="3"/>
        <v>7.6848983860917347E-2</v>
      </c>
      <c r="H120" s="20">
        <f t="shared" si="3"/>
        <v>6.8283470271574623E-2</v>
      </c>
      <c r="I120" s="20">
        <f t="shared" si="3"/>
        <v>8.7964084205703383E-2</v>
      </c>
      <c r="J120" s="20">
        <f t="shared" si="3"/>
        <v>3.6504921936478536E-2</v>
      </c>
      <c r="K120" s="20">
        <f t="shared" si="3"/>
        <v>1.9530976085242544E-2</v>
      </c>
      <c r="L120" s="20">
        <f t="shared" si="3"/>
        <v>2.356552518960529E-2</v>
      </c>
      <c r="M120" s="20">
        <f t="shared" si="3"/>
        <v>3.3647283694148614E-2</v>
      </c>
      <c r="N120" s="20">
        <f t="shared" si="3"/>
        <v>3.644997747268576E-2</v>
      </c>
      <c r="O120" s="20">
        <f t="shared" si="3"/>
        <v>4.5816004774827272E-2</v>
      </c>
      <c r="P120" s="20">
        <f t="shared" si="3"/>
        <v>3.8285534229895904E-2</v>
      </c>
      <c r="Q120" s="20">
        <f t="shared" si="3"/>
        <v>2.9195822130135989E-2</v>
      </c>
      <c r="R120" s="20">
        <f t="shared" si="3"/>
        <v>2.7843267633217685E-2</v>
      </c>
      <c r="S120" s="20">
        <f t="shared" si="3"/>
        <v>2.3887628700486628E-2</v>
      </c>
      <c r="T120" s="20">
        <f t="shared" si="3"/>
        <v>1.8566935431845802E-2</v>
      </c>
      <c r="U120" s="20">
        <f t="shared" si="3"/>
        <v>3.5233221594413409E-2</v>
      </c>
      <c r="V120" s="20">
        <f t="shared" si="3"/>
        <v>3.2722552721653371E-2</v>
      </c>
      <c r="W120" s="20">
        <f t="shared" si="3"/>
        <v>6.6114799873863359E-2</v>
      </c>
      <c r="X120" s="20">
        <f t="shared" si="3"/>
        <v>0.1272807609197788</v>
      </c>
      <c r="Y120" s="20">
        <f t="shared" si="3"/>
        <v>8.7666215814245455E-2</v>
      </c>
      <c r="Z120" s="20">
        <f t="shared" si="3"/>
        <v>6.22852976397767E-2</v>
      </c>
      <c r="AA120" s="20">
        <f t="shared" si="3"/>
        <v>5.137619995862245E-2</v>
      </c>
      <c r="AB120" s="20">
        <f t="shared" si="3"/>
        <v>6.9021159273956301E-2</v>
      </c>
      <c r="AC120" s="20">
        <f t="shared" si="3"/>
        <v>5.2186599060427344E-2</v>
      </c>
      <c r="AD120" s="20"/>
      <c r="AE120" s="20" t="str">
        <f>IFERROR((#REF!/#REF!*100),"--")</f>
        <v>--</v>
      </c>
    </row>
    <row r="121" spans="1:31">
      <c r="A121" s="37" t="s">
        <v>72</v>
      </c>
      <c r="B121" s="4" t="s">
        <v>73</v>
      </c>
      <c r="C121" s="20">
        <f t="shared" si="4"/>
        <v>0.40810331623286017</v>
      </c>
      <c r="D121" s="20">
        <f t="shared" si="3"/>
        <v>0.53297489882572668</v>
      </c>
      <c r="E121" s="20">
        <f t="shared" si="3"/>
        <v>1.2093747229013039</v>
      </c>
      <c r="F121" s="20">
        <f t="shared" si="3"/>
        <v>0.40866760415024361</v>
      </c>
      <c r="G121" s="20">
        <f t="shared" si="3"/>
        <v>6.9952547571530591E-2</v>
      </c>
      <c r="H121" s="20">
        <f t="shared" si="3"/>
        <v>8.4045549634666622E-2</v>
      </c>
      <c r="I121" s="20">
        <f t="shared" si="3"/>
        <v>1.7545154577514897E-2</v>
      </c>
      <c r="J121" s="20">
        <f t="shared" si="3"/>
        <v>1.7313838611537419E-2</v>
      </c>
      <c r="K121" s="20">
        <f t="shared" si="3"/>
        <v>4.7511988870576356E-3</v>
      </c>
      <c r="L121" s="20">
        <f t="shared" si="3"/>
        <v>6.8889541306953158E-3</v>
      </c>
      <c r="M121" s="20">
        <f t="shared" si="3"/>
        <v>1.9470146066098613E-2</v>
      </c>
      <c r="N121" s="20">
        <f t="shared" si="3"/>
        <v>7.9723860030433934E-3</v>
      </c>
      <c r="O121" s="20">
        <f t="shared" si="3"/>
        <v>1.7088787728051415E-2</v>
      </c>
      <c r="P121" s="20">
        <f t="shared" si="3"/>
        <v>3.7479399289045576E-2</v>
      </c>
      <c r="Q121" s="20">
        <f t="shared" si="3"/>
        <v>3.3935150712112935E-2</v>
      </c>
      <c r="R121" s="20">
        <f t="shared" si="3"/>
        <v>2.4248381788782119E-2</v>
      </c>
      <c r="S121" s="20">
        <f t="shared" si="3"/>
        <v>1.7642603307467277E-2</v>
      </c>
      <c r="T121" s="20">
        <f t="shared" si="3"/>
        <v>9.5618225157509423E-2</v>
      </c>
      <c r="U121" s="20">
        <f t="shared" si="3"/>
        <v>9.7054026672838023E-2</v>
      </c>
      <c r="V121" s="20">
        <f t="shared" si="3"/>
        <v>3.1741612173582658E-2</v>
      </c>
      <c r="W121" s="20">
        <f t="shared" si="3"/>
        <v>1.0438701479945427</v>
      </c>
      <c r="X121" s="20">
        <f t="shared" si="3"/>
        <v>1.3268724061224626</v>
      </c>
      <c r="Y121" s="20">
        <f t="shared" si="3"/>
        <v>0.49793520530400059</v>
      </c>
      <c r="Z121" s="20">
        <f t="shared" si="3"/>
        <v>0.22194341912351556</v>
      </c>
      <c r="AA121" s="20">
        <f t="shared" si="3"/>
        <v>1.0342966662650421</v>
      </c>
      <c r="AB121" s="20">
        <f t="shared" si="3"/>
        <v>0.17398327435623429</v>
      </c>
      <c r="AC121" s="20">
        <f t="shared" si="3"/>
        <v>5.8711685417939884E-2</v>
      </c>
      <c r="AD121" s="20"/>
      <c r="AE121" s="20" t="str">
        <f>IFERROR((#REF!/#REF!*100),"--")</f>
        <v>--</v>
      </c>
    </row>
    <row r="122" spans="1:31">
      <c r="A122" s="37" t="s">
        <v>74</v>
      </c>
      <c r="B122" s="4" t="s">
        <v>75</v>
      </c>
      <c r="C122" s="20">
        <f t="shared" si="4"/>
        <v>0.31578174340897408</v>
      </c>
      <c r="D122" s="20">
        <f t="shared" si="3"/>
        <v>3.4788540857885091E-3</v>
      </c>
      <c r="E122" s="20">
        <f t="shared" si="3"/>
        <v>2.4477604602244279E-2</v>
      </c>
      <c r="F122" s="20">
        <f t="shared" si="3"/>
        <v>5.8928990017488407E-2</v>
      </c>
      <c r="G122" s="20">
        <f t="shared" si="3"/>
        <v>3.4795322013636727E-2</v>
      </c>
      <c r="H122" s="20">
        <f t="shared" si="3"/>
        <v>3.2835026608793262E-2</v>
      </c>
      <c r="I122" s="20">
        <f t="shared" si="3"/>
        <v>4.7370751310027201E-2</v>
      </c>
      <c r="J122" s="20">
        <f t="shared" si="3"/>
        <v>4.553314999612823E-2</v>
      </c>
      <c r="K122" s="20">
        <f t="shared" si="3"/>
        <v>2.712210371001253E-2</v>
      </c>
      <c r="L122" s="20">
        <f t="shared" si="3"/>
        <v>4.9841718249654589E-2</v>
      </c>
      <c r="M122" s="20">
        <f t="shared" si="3"/>
        <v>3.0147027457219179E-2</v>
      </c>
      <c r="N122" s="20">
        <f t="shared" si="3"/>
        <v>4.810951222268843E-2</v>
      </c>
      <c r="O122" s="20">
        <f t="shared" si="3"/>
        <v>0.11923648773419766</v>
      </c>
      <c r="P122" s="20">
        <f t="shared" si="3"/>
        <v>7.2514498207433484E-2</v>
      </c>
      <c r="Q122" s="20">
        <f t="shared" si="3"/>
        <v>4.5999629663513966E-2</v>
      </c>
      <c r="R122" s="20">
        <f t="shared" si="3"/>
        <v>2.8243284513670155E-2</v>
      </c>
      <c r="S122" s="20">
        <f t="shared" si="3"/>
        <v>1.6836454271610433E-2</v>
      </c>
      <c r="T122" s="20">
        <f t="shared" si="3"/>
        <v>1.9800182280930922E-3</v>
      </c>
      <c r="U122" s="20">
        <f t="shared" si="3"/>
        <v>4.195256506270578E-3</v>
      </c>
      <c r="V122" s="20">
        <f t="shared" si="3"/>
        <v>0</v>
      </c>
      <c r="W122" s="20">
        <f t="shared" si="3"/>
        <v>4.8179277277436133E-3</v>
      </c>
      <c r="X122" s="20">
        <f t="shared" si="3"/>
        <v>0</v>
      </c>
      <c r="Y122" s="20">
        <f t="shared" si="3"/>
        <v>0</v>
      </c>
      <c r="Z122" s="20">
        <f t="shared" si="3"/>
        <v>0</v>
      </c>
      <c r="AA122" s="20">
        <f t="shared" si="3"/>
        <v>0</v>
      </c>
      <c r="AB122" s="20">
        <f t="shared" si="3"/>
        <v>4.4812847904470033E-3</v>
      </c>
      <c r="AC122" s="20">
        <f t="shared" si="3"/>
        <v>0</v>
      </c>
      <c r="AD122" s="20"/>
      <c r="AE122" s="20" t="str">
        <f>IFERROR((#REF!/#REF!*100),"--")</f>
        <v>--</v>
      </c>
    </row>
    <row r="123" spans="1:31">
      <c r="A123" s="37" t="s">
        <v>76</v>
      </c>
      <c r="B123" s="4" t="s">
        <v>77</v>
      </c>
      <c r="C123" s="20">
        <f t="shared" si="4"/>
        <v>0</v>
      </c>
      <c r="D123" s="20">
        <f t="shared" si="3"/>
        <v>1.5632825322214189E-2</v>
      </c>
      <c r="E123" s="20">
        <f t="shared" si="3"/>
        <v>1.9828347314623435E-2</v>
      </c>
      <c r="F123" s="20">
        <f t="shared" si="3"/>
        <v>1.8330889136983206E-2</v>
      </c>
      <c r="G123" s="20">
        <f t="shared" si="3"/>
        <v>4.4638687163402911E-3</v>
      </c>
      <c r="H123" s="20">
        <f t="shared" si="3"/>
        <v>0</v>
      </c>
      <c r="I123" s="20">
        <f t="shared" si="3"/>
        <v>0</v>
      </c>
      <c r="J123" s="20">
        <f t="shared" si="3"/>
        <v>1.8854019627117545E-4</v>
      </c>
      <c r="K123" s="20">
        <f t="shared" si="3"/>
        <v>1.6508497186592207E-4</v>
      </c>
      <c r="L123" s="20">
        <f t="shared" si="3"/>
        <v>1.2949208607632794E-3</v>
      </c>
      <c r="M123" s="20">
        <f t="shared" si="3"/>
        <v>0</v>
      </c>
      <c r="N123" s="20">
        <f t="shared" ref="D123:AC133" si="5">IFERROR((N20/N$109*100),"--")</f>
        <v>4.7726982635785172E-3</v>
      </c>
      <c r="O123" s="20">
        <f t="shared" si="5"/>
        <v>7.8696914931885328E-4</v>
      </c>
      <c r="P123" s="20">
        <f t="shared" si="5"/>
        <v>2.0910655096142636E-3</v>
      </c>
      <c r="Q123" s="20">
        <f t="shared" si="5"/>
        <v>3.5755885565487231E-3</v>
      </c>
      <c r="R123" s="20">
        <f t="shared" si="5"/>
        <v>3.8012888099348981E-3</v>
      </c>
      <c r="S123" s="20">
        <f t="shared" si="5"/>
        <v>9.3311189230845817E-4</v>
      </c>
      <c r="T123" s="20">
        <f t="shared" si="5"/>
        <v>3.6680548250190648E-4</v>
      </c>
      <c r="U123" s="20">
        <f t="shared" si="5"/>
        <v>3.2605813260040426E-3</v>
      </c>
      <c r="V123" s="20">
        <f t="shared" si="5"/>
        <v>4.9635385455451379E-4</v>
      </c>
      <c r="W123" s="20">
        <f t="shared" si="5"/>
        <v>2.5602908890981755E-3</v>
      </c>
      <c r="X123" s="20">
        <f t="shared" si="5"/>
        <v>1.7225154848428813E-4</v>
      </c>
      <c r="Y123" s="20">
        <f t="shared" si="5"/>
        <v>2.5132606668588707E-2</v>
      </c>
      <c r="Z123" s="20">
        <f t="shared" si="5"/>
        <v>2.5205218707811696E-2</v>
      </c>
      <c r="AA123" s="20">
        <f t="shared" si="5"/>
        <v>4.1780109154213943E-2</v>
      </c>
      <c r="AB123" s="20">
        <f t="shared" si="5"/>
        <v>5.7972614433428611E-2</v>
      </c>
      <c r="AC123" s="20">
        <f t="shared" si="5"/>
        <v>6.3175125285833772E-2</v>
      </c>
      <c r="AD123" s="20"/>
      <c r="AE123" s="20" t="str">
        <f>IFERROR((#REF!/#REF!*100),"--")</f>
        <v>--</v>
      </c>
    </row>
    <row r="124" spans="1:31">
      <c r="A124" s="37" t="s">
        <v>78</v>
      </c>
      <c r="B124" s="4" t="s">
        <v>79</v>
      </c>
      <c r="C124" s="20">
        <f t="shared" si="4"/>
        <v>9.4860416076542968</v>
      </c>
      <c r="D124" s="20">
        <f t="shared" si="5"/>
        <v>5.4585608719099108</v>
      </c>
      <c r="E124" s="20">
        <f t="shared" si="5"/>
        <v>5.2123922686015174</v>
      </c>
      <c r="F124" s="20">
        <f t="shared" si="5"/>
        <v>5.8172083896274644</v>
      </c>
      <c r="G124" s="20">
        <f t="shared" si="5"/>
        <v>4.0238683260014678</v>
      </c>
      <c r="H124" s="20">
        <f t="shared" si="5"/>
        <v>5.6096990355216425</v>
      </c>
      <c r="I124" s="20">
        <f t="shared" si="5"/>
        <v>4.6586736224614667</v>
      </c>
      <c r="J124" s="20">
        <f t="shared" si="5"/>
        <v>2.2810310167184453</v>
      </c>
      <c r="K124" s="20">
        <f t="shared" si="5"/>
        <v>1.9847977053927564</v>
      </c>
      <c r="L124" s="20">
        <f t="shared" si="5"/>
        <v>2.0710312438118579</v>
      </c>
      <c r="M124" s="20">
        <f t="shared" si="5"/>
        <v>1.9751569315255464</v>
      </c>
      <c r="N124" s="20">
        <f t="shared" si="5"/>
        <v>1.7203074739054802</v>
      </c>
      <c r="O124" s="20">
        <f t="shared" si="5"/>
        <v>2.5963121535335354</v>
      </c>
      <c r="P124" s="20">
        <f t="shared" si="5"/>
        <v>2.7135953021349866</v>
      </c>
      <c r="Q124" s="20">
        <f t="shared" si="5"/>
        <v>2.4754476715524096</v>
      </c>
      <c r="R124" s="20">
        <f t="shared" si="5"/>
        <v>1.2939437128334716</v>
      </c>
      <c r="S124" s="20">
        <f t="shared" si="5"/>
        <v>1.3995262466666123</v>
      </c>
      <c r="T124" s="20">
        <f t="shared" si="5"/>
        <v>0.62264055852350331</v>
      </c>
      <c r="U124" s="20">
        <f t="shared" si="5"/>
        <v>0.96377054003895135</v>
      </c>
      <c r="V124" s="20">
        <f t="shared" si="5"/>
        <v>1.2590745342605776</v>
      </c>
      <c r="W124" s="20">
        <f t="shared" si="5"/>
        <v>2.2562631681377572</v>
      </c>
      <c r="X124" s="20">
        <f t="shared" si="5"/>
        <v>1.7595428351163327</v>
      </c>
      <c r="Y124" s="20">
        <f t="shared" si="5"/>
        <v>1.8874089672687302</v>
      </c>
      <c r="Z124" s="20">
        <f t="shared" si="5"/>
        <v>1.869574445069534</v>
      </c>
      <c r="AA124" s="20">
        <f t="shared" si="5"/>
        <v>1.4342454605149146</v>
      </c>
      <c r="AB124" s="20">
        <f t="shared" si="5"/>
        <v>1.1854979984356075</v>
      </c>
      <c r="AC124" s="20">
        <f t="shared" si="5"/>
        <v>0.92855082626774976</v>
      </c>
      <c r="AD124" s="20"/>
      <c r="AE124" s="20" t="str">
        <f>IFERROR((#REF!/#REF!*100),"--")</f>
        <v>--</v>
      </c>
    </row>
    <row r="125" spans="1:31">
      <c r="A125" s="37" t="s">
        <v>80</v>
      </c>
      <c r="B125" s="4" t="s">
        <v>81</v>
      </c>
      <c r="C125" s="20">
        <f t="shared" si="4"/>
        <v>9.9665334298513417E-2</v>
      </c>
      <c r="D125" s="20">
        <f t="shared" si="5"/>
        <v>4.4666747599047311E-2</v>
      </c>
      <c r="E125" s="20">
        <f t="shared" si="5"/>
        <v>6.4394517218424527E-2</v>
      </c>
      <c r="F125" s="20">
        <f t="shared" si="5"/>
        <v>4.8545008324732457E-2</v>
      </c>
      <c r="G125" s="20">
        <f t="shared" si="5"/>
        <v>3.3797443491038158E-2</v>
      </c>
      <c r="H125" s="20">
        <f t="shared" si="5"/>
        <v>1.2608482770169911E-2</v>
      </c>
      <c r="I125" s="20">
        <f t="shared" si="5"/>
        <v>6.6583842187514638E-3</v>
      </c>
      <c r="J125" s="20">
        <f t="shared" si="5"/>
        <v>5.0174778762778112E-4</v>
      </c>
      <c r="K125" s="20">
        <f t="shared" si="5"/>
        <v>4.058153486299756E-4</v>
      </c>
      <c r="L125" s="20">
        <f t="shared" si="5"/>
        <v>1.5710505429936839E-3</v>
      </c>
      <c r="M125" s="20">
        <f t="shared" si="5"/>
        <v>1.0735919924428591E-3</v>
      </c>
      <c r="N125" s="20">
        <f t="shared" si="5"/>
        <v>5.6407672884689437E-3</v>
      </c>
      <c r="O125" s="20">
        <f t="shared" si="5"/>
        <v>2.7373334427897101E-3</v>
      </c>
      <c r="P125" s="20">
        <f t="shared" si="5"/>
        <v>1.2557708759379255E-3</v>
      </c>
      <c r="Q125" s="20">
        <f t="shared" si="5"/>
        <v>1.0788372292663557E-3</v>
      </c>
      <c r="R125" s="20">
        <f t="shared" si="5"/>
        <v>5.2694991688943176E-4</v>
      </c>
      <c r="S125" s="20">
        <f t="shared" si="5"/>
        <v>1.3250806707322664E-3</v>
      </c>
      <c r="T125" s="20">
        <f t="shared" si="5"/>
        <v>4.6922021843775607E-4</v>
      </c>
      <c r="U125" s="20">
        <f t="shared" si="5"/>
        <v>4.5414393121087621E-4</v>
      </c>
      <c r="V125" s="20">
        <f t="shared" si="5"/>
        <v>0</v>
      </c>
      <c r="W125" s="20">
        <f t="shared" si="5"/>
        <v>6.4414344180559592E-4</v>
      </c>
      <c r="X125" s="20">
        <f t="shared" si="5"/>
        <v>1.1317490950509104E-4</v>
      </c>
      <c r="Y125" s="20">
        <f t="shared" si="5"/>
        <v>2.3810307260859645E-3</v>
      </c>
      <c r="Z125" s="20">
        <f t="shared" si="5"/>
        <v>4.1316366909776729E-4</v>
      </c>
      <c r="AA125" s="20">
        <f t="shared" si="5"/>
        <v>1.6848423084950255E-3</v>
      </c>
      <c r="AB125" s="20">
        <f t="shared" si="5"/>
        <v>4.8413739928763864E-4</v>
      </c>
      <c r="AC125" s="20">
        <f t="shared" si="5"/>
        <v>0</v>
      </c>
      <c r="AD125" s="20"/>
      <c r="AE125" s="20" t="str">
        <f>IFERROR((#REF!/#REF!*100),"--")</f>
        <v>--</v>
      </c>
    </row>
    <row r="126" spans="1:31">
      <c r="A126" s="37" t="s">
        <v>82</v>
      </c>
      <c r="B126" s="4" t="s">
        <v>83</v>
      </c>
      <c r="C126" s="20">
        <f t="shared" si="4"/>
        <v>2.9375045898509217E-2</v>
      </c>
      <c r="D126" s="20">
        <f t="shared" si="5"/>
        <v>3.0338633700438641E-2</v>
      </c>
      <c r="E126" s="20">
        <f t="shared" si="5"/>
        <v>7.446578706346331E-2</v>
      </c>
      <c r="F126" s="20">
        <f t="shared" si="5"/>
        <v>3.1529621568114732E-4</v>
      </c>
      <c r="G126" s="20">
        <f t="shared" si="5"/>
        <v>1.7713298472974437E-4</v>
      </c>
      <c r="H126" s="20">
        <f t="shared" si="5"/>
        <v>0</v>
      </c>
      <c r="I126" s="20">
        <f t="shared" si="5"/>
        <v>0</v>
      </c>
      <c r="J126" s="20">
        <f t="shared" si="5"/>
        <v>0</v>
      </c>
      <c r="K126" s="20">
        <f t="shared" si="5"/>
        <v>0</v>
      </c>
      <c r="L126" s="20">
        <f t="shared" si="5"/>
        <v>6.1507964368589217E-4</v>
      </c>
      <c r="M126" s="20">
        <f t="shared" si="5"/>
        <v>3.9381309307395161E-5</v>
      </c>
      <c r="N126" s="20">
        <f t="shared" si="5"/>
        <v>4.0581489168191598E-3</v>
      </c>
      <c r="O126" s="20">
        <f t="shared" si="5"/>
        <v>2.6821773680180856E-3</v>
      </c>
      <c r="P126" s="20">
        <f t="shared" si="5"/>
        <v>1.4748493890169023E-3</v>
      </c>
      <c r="Q126" s="20">
        <f t="shared" si="5"/>
        <v>1.4458053878816462E-3</v>
      </c>
      <c r="R126" s="20">
        <f t="shared" si="5"/>
        <v>2.800254944456558E-4</v>
      </c>
      <c r="S126" s="20">
        <f t="shared" si="5"/>
        <v>3.4894999436570104E-4</v>
      </c>
      <c r="T126" s="20">
        <f t="shared" si="5"/>
        <v>4.1637272566299038E-3</v>
      </c>
      <c r="U126" s="20">
        <f t="shared" si="5"/>
        <v>2.1430344704801273E-3</v>
      </c>
      <c r="V126" s="20">
        <f t="shared" si="5"/>
        <v>0</v>
      </c>
      <c r="W126" s="20">
        <f t="shared" si="5"/>
        <v>0</v>
      </c>
      <c r="X126" s="20">
        <f t="shared" si="5"/>
        <v>0</v>
      </c>
      <c r="Y126" s="20">
        <f t="shared" si="5"/>
        <v>0</v>
      </c>
      <c r="Z126" s="20">
        <f t="shared" si="5"/>
        <v>0</v>
      </c>
      <c r="AA126" s="20">
        <f t="shared" si="5"/>
        <v>0</v>
      </c>
      <c r="AB126" s="20">
        <f t="shared" si="5"/>
        <v>0</v>
      </c>
      <c r="AC126" s="20">
        <f t="shared" si="5"/>
        <v>0</v>
      </c>
      <c r="AD126" s="20"/>
      <c r="AE126" s="20" t="str">
        <f>IFERROR((#REF!/#REF!*100),"--")</f>
        <v>--</v>
      </c>
    </row>
    <row r="127" spans="1:31">
      <c r="A127" s="37" t="s">
        <v>84</v>
      </c>
      <c r="B127" s="4" t="s">
        <v>85</v>
      </c>
      <c r="C127" s="20">
        <f t="shared" si="4"/>
        <v>7.2357032700720731</v>
      </c>
      <c r="D127" s="20">
        <f t="shared" si="5"/>
        <v>18.265612722547655</v>
      </c>
      <c r="E127" s="20">
        <f t="shared" si="5"/>
        <v>21.116314890637291</v>
      </c>
      <c r="F127" s="20">
        <f t="shared" si="5"/>
        <v>19.513934855736515</v>
      </c>
      <c r="G127" s="20">
        <f t="shared" si="5"/>
        <v>14.4919771066163</v>
      </c>
      <c r="H127" s="20">
        <f t="shared" si="5"/>
        <v>10.869732046636582</v>
      </c>
      <c r="I127" s="20">
        <f t="shared" si="5"/>
        <v>9.6353665326215303</v>
      </c>
      <c r="J127" s="20">
        <f t="shared" si="5"/>
        <v>9.4202674622297486</v>
      </c>
      <c r="K127" s="20">
        <f t="shared" si="5"/>
        <v>10.489283522956729</v>
      </c>
      <c r="L127" s="20">
        <f t="shared" si="5"/>
        <v>8.6909626149164705</v>
      </c>
      <c r="M127" s="20">
        <f t="shared" si="5"/>
        <v>8.4148839736933372</v>
      </c>
      <c r="N127" s="20">
        <f t="shared" si="5"/>
        <v>10.660640812273781</v>
      </c>
      <c r="O127" s="20">
        <f t="shared" si="5"/>
        <v>15.952296451995004</v>
      </c>
      <c r="P127" s="20">
        <f t="shared" si="5"/>
        <v>20.184213160566479</v>
      </c>
      <c r="Q127" s="20">
        <f t="shared" si="5"/>
        <v>12.426439287695699</v>
      </c>
      <c r="R127" s="20">
        <f t="shared" si="5"/>
        <v>9.7874279658266747</v>
      </c>
      <c r="S127" s="20">
        <f t="shared" si="5"/>
        <v>12.10535442879905</v>
      </c>
      <c r="T127" s="20">
        <f t="shared" si="5"/>
        <v>10.350146270611244</v>
      </c>
      <c r="U127" s="20">
        <f t="shared" si="5"/>
        <v>8.269595284878422</v>
      </c>
      <c r="V127" s="20">
        <f t="shared" si="5"/>
        <v>8.4110192456271715</v>
      </c>
      <c r="W127" s="20">
        <f t="shared" si="5"/>
        <v>13.46726566206261</v>
      </c>
      <c r="X127" s="20">
        <f t="shared" si="5"/>
        <v>14.225596111095044</v>
      </c>
      <c r="Y127" s="20">
        <f t="shared" si="5"/>
        <v>17.225794222061978</v>
      </c>
      <c r="Z127" s="20">
        <f t="shared" si="5"/>
        <v>14.796646903002308</v>
      </c>
      <c r="AA127" s="20">
        <f t="shared" si="5"/>
        <v>12.845392220957791</v>
      </c>
      <c r="AB127" s="20">
        <f t="shared" si="5"/>
        <v>13.243989095894438</v>
      </c>
      <c r="AC127" s="20">
        <f t="shared" si="5"/>
        <v>13.17618887656219</v>
      </c>
      <c r="AD127" s="20"/>
      <c r="AE127" s="20" t="str">
        <f>IFERROR((#REF!/#REF!*100),"--")</f>
        <v>--</v>
      </c>
    </row>
    <row r="128" spans="1:31">
      <c r="A128" s="37" t="s">
        <v>86</v>
      </c>
      <c r="B128" s="4" t="s">
        <v>87</v>
      </c>
      <c r="C128" s="20">
        <f t="shared" si="4"/>
        <v>2.0982175641792297E-3</v>
      </c>
      <c r="D128" s="20">
        <f t="shared" si="5"/>
        <v>0</v>
      </c>
      <c r="E128" s="20">
        <f t="shared" si="5"/>
        <v>0.15803174379475871</v>
      </c>
      <c r="F128" s="20">
        <f t="shared" si="5"/>
        <v>2.8827325065480087E-2</v>
      </c>
      <c r="G128" s="20">
        <f t="shared" si="5"/>
        <v>4.1771659085521799E-4</v>
      </c>
      <c r="H128" s="20">
        <f t="shared" si="5"/>
        <v>3.5863037496687469E-2</v>
      </c>
      <c r="I128" s="20">
        <f t="shared" si="5"/>
        <v>4.8237514595535803E-2</v>
      </c>
      <c r="J128" s="20">
        <f t="shared" si="5"/>
        <v>7.8877830422373271E-2</v>
      </c>
      <c r="K128" s="20">
        <f t="shared" si="5"/>
        <v>0.14887972375837735</v>
      </c>
      <c r="L128" s="20">
        <f t="shared" si="5"/>
        <v>0.18268168259360956</v>
      </c>
      <c r="M128" s="20">
        <f t="shared" si="5"/>
        <v>0.25166167712943921</v>
      </c>
      <c r="N128" s="20">
        <f t="shared" si="5"/>
        <v>0.28278647260910061</v>
      </c>
      <c r="O128" s="20">
        <f t="shared" si="5"/>
        <v>0.23478611882602557</v>
      </c>
      <c r="P128" s="20">
        <f t="shared" si="5"/>
        <v>0.19193557206780715</v>
      </c>
      <c r="Q128" s="20">
        <f t="shared" si="5"/>
        <v>0.24457920171606193</v>
      </c>
      <c r="R128" s="20">
        <f t="shared" si="5"/>
        <v>0.16596203853892971</v>
      </c>
      <c r="S128" s="20">
        <f t="shared" si="5"/>
        <v>0.13078371591947671</v>
      </c>
      <c r="T128" s="20">
        <f t="shared" si="5"/>
        <v>0.15774501416921671</v>
      </c>
      <c r="U128" s="20">
        <f t="shared" si="5"/>
        <v>9.8865901326338171E-2</v>
      </c>
      <c r="V128" s="20">
        <f t="shared" si="5"/>
        <v>0.10042306195138401</v>
      </c>
      <c r="W128" s="20">
        <f t="shared" si="5"/>
        <v>0.22382399164611314</v>
      </c>
      <c r="X128" s="20">
        <f t="shared" si="5"/>
        <v>0.23414670261658099</v>
      </c>
      <c r="Y128" s="20">
        <f t="shared" si="5"/>
        <v>0.16088382146571256</v>
      </c>
      <c r="Z128" s="20">
        <f t="shared" si="5"/>
        <v>0.32055957216031411</v>
      </c>
      <c r="AA128" s="20">
        <f t="shared" si="5"/>
        <v>0.29838973873396074</v>
      </c>
      <c r="AB128" s="20">
        <f t="shared" si="5"/>
        <v>0.24178788772212856</v>
      </c>
      <c r="AC128" s="20">
        <f t="shared" si="5"/>
        <v>0.21474989164167332</v>
      </c>
      <c r="AD128" s="20"/>
      <c r="AE128" s="20" t="str">
        <f>IFERROR((#REF!/#REF!*100),"--")</f>
        <v>--</v>
      </c>
    </row>
    <row r="129" spans="1:31">
      <c r="A129" s="37" t="s">
        <v>88</v>
      </c>
      <c r="B129" s="4" t="s">
        <v>89</v>
      </c>
      <c r="C129" s="20">
        <f t="shared" si="4"/>
        <v>4.5237570683704194</v>
      </c>
      <c r="D129" s="20">
        <f t="shared" si="5"/>
        <v>9.7240915856382664</v>
      </c>
      <c r="E129" s="20">
        <f t="shared" si="5"/>
        <v>1.9960992665534436</v>
      </c>
      <c r="F129" s="20">
        <f t="shared" si="5"/>
        <v>0.48523790544403977</v>
      </c>
      <c r="G129" s="20">
        <f t="shared" si="5"/>
        <v>0.90961841448424019</v>
      </c>
      <c r="H129" s="20">
        <f t="shared" si="5"/>
        <v>0.63363274593374819</v>
      </c>
      <c r="I129" s="20">
        <f t="shared" si="5"/>
        <v>0.32904622689585133</v>
      </c>
      <c r="J129" s="20">
        <f t="shared" si="5"/>
        <v>0.3505484004816139</v>
      </c>
      <c r="K129" s="20">
        <f t="shared" si="5"/>
        <v>1.0393547365977107</v>
      </c>
      <c r="L129" s="20">
        <f t="shared" si="5"/>
        <v>4.4523127443818051</v>
      </c>
      <c r="M129" s="20">
        <f t="shared" si="5"/>
        <v>0.32643996365095795</v>
      </c>
      <c r="N129" s="20">
        <f t="shared" si="5"/>
        <v>1.9221794682919722</v>
      </c>
      <c r="O129" s="20">
        <f t="shared" si="5"/>
        <v>0.44649830503711901</v>
      </c>
      <c r="P129" s="20">
        <f t="shared" si="5"/>
        <v>0.25897185619279051</v>
      </c>
      <c r="Q129" s="20">
        <f t="shared" si="5"/>
        <v>10.378793776987736</v>
      </c>
      <c r="R129" s="20">
        <f t="shared" si="5"/>
        <v>5.2391770481510909</v>
      </c>
      <c r="S129" s="20">
        <f t="shared" si="5"/>
        <v>1.2715498829808531</v>
      </c>
      <c r="T129" s="20">
        <f t="shared" si="5"/>
        <v>1.8893404354912602</v>
      </c>
      <c r="U129" s="20">
        <f t="shared" si="5"/>
        <v>0.47478645811628989</v>
      </c>
      <c r="V129" s="20">
        <f t="shared" si="5"/>
        <v>0.48639663290347274</v>
      </c>
      <c r="W129" s="20">
        <f t="shared" si="5"/>
        <v>1.2099611880820875</v>
      </c>
      <c r="X129" s="20">
        <f t="shared" si="5"/>
        <v>1.0329223649716006</v>
      </c>
      <c r="Y129" s="20">
        <f t="shared" si="5"/>
        <v>1.6054287952976156</v>
      </c>
      <c r="Z129" s="20">
        <f t="shared" si="5"/>
        <v>1.7378897000088596</v>
      </c>
      <c r="AA129" s="20">
        <f t="shared" si="5"/>
        <v>1.849691107500576</v>
      </c>
      <c r="AB129" s="20">
        <f t="shared" si="5"/>
        <v>1.6974871880860178</v>
      </c>
      <c r="AC129" s="20">
        <f t="shared" si="5"/>
        <v>0.9100337479683519</v>
      </c>
      <c r="AD129" s="20"/>
      <c r="AE129" s="20" t="str">
        <f>IFERROR((#REF!/#REF!*100),"--")</f>
        <v>--</v>
      </c>
    </row>
    <row r="130" spans="1:31">
      <c r="A130" s="37" t="s">
        <v>90</v>
      </c>
      <c r="B130" s="4" t="s">
        <v>91</v>
      </c>
      <c r="C130" s="20">
        <f t="shared" si="4"/>
        <v>0.29689778533136096</v>
      </c>
      <c r="D130" s="20">
        <f t="shared" si="5"/>
        <v>0.13050501630491265</v>
      </c>
      <c r="E130" s="20">
        <f t="shared" si="5"/>
        <v>0.31746550524255646</v>
      </c>
      <c r="F130" s="20">
        <f t="shared" si="5"/>
        <v>0.54297700234070723</v>
      </c>
      <c r="G130" s="20">
        <f t="shared" si="5"/>
        <v>0.19076869951941272</v>
      </c>
      <c r="H130" s="20">
        <f t="shared" si="5"/>
        <v>0</v>
      </c>
      <c r="I130" s="20">
        <f t="shared" si="5"/>
        <v>2.6187523031902211E-4</v>
      </c>
      <c r="J130" s="20">
        <f t="shared" si="5"/>
        <v>3.3984639721016903E-2</v>
      </c>
      <c r="K130" s="20">
        <f t="shared" si="5"/>
        <v>4.7821578814446208E-2</v>
      </c>
      <c r="L130" s="20">
        <f t="shared" si="5"/>
        <v>5.8235253011085661E-2</v>
      </c>
      <c r="M130" s="20">
        <f t="shared" si="5"/>
        <v>6.4481779100941036E-2</v>
      </c>
      <c r="N130" s="20">
        <f t="shared" si="5"/>
        <v>4.214104870575465E-2</v>
      </c>
      <c r="O130" s="20">
        <f t="shared" si="5"/>
        <v>0.27351570523135416</v>
      </c>
      <c r="P130" s="20">
        <f t="shared" si="5"/>
        <v>9.6361469088260682E-2</v>
      </c>
      <c r="Q130" s="20">
        <f t="shared" si="5"/>
        <v>2.640054851074768E-2</v>
      </c>
      <c r="R130" s="20">
        <f t="shared" si="5"/>
        <v>7.7026775868853994E-2</v>
      </c>
      <c r="S130" s="20">
        <f t="shared" si="5"/>
        <v>6.3851900377418516E-2</v>
      </c>
      <c r="T130" s="20">
        <f t="shared" si="5"/>
        <v>5.8729913166767261E-2</v>
      </c>
      <c r="U130" s="20">
        <f t="shared" si="5"/>
        <v>4.6973840682889012E-2</v>
      </c>
      <c r="V130" s="20">
        <f t="shared" si="5"/>
        <v>5.5326261132187637E-2</v>
      </c>
      <c r="W130" s="20">
        <f t="shared" si="5"/>
        <v>0.10127066136716807</v>
      </c>
      <c r="X130" s="20">
        <f t="shared" si="5"/>
        <v>9.9748960982025833E-2</v>
      </c>
      <c r="Y130" s="20">
        <f t="shared" si="5"/>
        <v>9.4948840841137319E-2</v>
      </c>
      <c r="Z130" s="20">
        <f t="shared" si="5"/>
        <v>0.11158256407863996</v>
      </c>
      <c r="AA130" s="20">
        <f t="shared" si="5"/>
        <v>0.10511454316187299</v>
      </c>
      <c r="AB130" s="20">
        <f t="shared" si="5"/>
        <v>5.9320764995411009E-2</v>
      </c>
      <c r="AC130" s="20">
        <f t="shared" si="5"/>
        <v>3.7636929280436812E-2</v>
      </c>
      <c r="AD130" s="20"/>
      <c r="AE130" s="20" t="str">
        <f>IFERROR((#REF!/#REF!*100),"--")</f>
        <v>--</v>
      </c>
    </row>
    <row r="131" spans="1:31">
      <c r="A131" s="37" t="s">
        <v>92</v>
      </c>
      <c r="B131" s="4" t="s">
        <v>93</v>
      </c>
      <c r="C131" s="20">
        <f t="shared" si="4"/>
        <v>1.0344212591403601</v>
      </c>
      <c r="D131" s="20">
        <f t="shared" si="5"/>
        <v>0.11379387042056668</v>
      </c>
      <c r="E131" s="20">
        <f t="shared" si="5"/>
        <v>0.10459709915921463</v>
      </c>
      <c r="F131" s="20">
        <f t="shared" si="5"/>
        <v>2.7393427470881703E-2</v>
      </c>
      <c r="G131" s="20">
        <f t="shared" si="5"/>
        <v>1.4175465138145902</v>
      </c>
      <c r="H131" s="20">
        <f t="shared" si="5"/>
        <v>1.3895255908218402</v>
      </c>
      <c r="I131" s="20">
        <f t="shared" si="5"/>
        <v>0.38231160015735455</v>
      </c>
      <c r="J131" s="20">
        <f t="shared" si="5"/>
        <v>0.43868563233081992</v>
      </c>
      <c r="K131" s="20">
        <f t="shared" si="5"/>
        <v>0.94830803850556245</v>
      </c>
      <c r="L131" s="20">
        <f t="shared" si="5"/>
        <v>0.95303123637747766</v>
      </c>
      <c r="M131" s="20">
        <f t="shared" si="5"/>
        <v>0.84801692251099769</v>
      </c>
      <c r="N131" s="20">
        <f t="shared" si="5"/>
        <v>0.87750825470230864</v>
      </c>
      <c r="O131" s="20">
        <f t="shared" si="5"/>
        <v>1.2735181566914298</v>
      </c>
      <c r="P131" s="20">
        <f t="shared" si="5"/>
        <v>0.64921265233370373</v>
      </c>
      <c r="Q131" s="20">
        <f t="shared" si="5"/>
        <v>0.33454517532556727</v>
      </c>
      <c r="R131" s="20">
        <f t="shared" si="5"/>
        <v>0.24231215736979489</v>
      </c>
      <c r="S131" s="20">
        <f t="shared" si="5"/>
        <v>0.18986129717951464</v>
      </c>
      <c r="T131" s="20">
        <f t="shared" si="5"/>
        <v>0.15028846811814223</v>
      </c>
      <c r="U131" s="20">
        <f t="shared" si="5"/>
        <v>0.18813149958907796</v>
      </c>
      <c r="V131" s="20">
        <f t="shared" si="5"/>
        <v>0.20309899610872947</v>
      </c>
      <c r="W131" s="20">
        <f t="shared" si="5"/>
        <v>0.53508902343594955</v>
      </c>
      <c r="X131" s="20">
        <f t="shared" si="5"/>
        <v>0.49380882370822854</v>
      </c>
      <c r="Y131" s="20">
        <f t="shared" si="5"/>
        <v>0.7123411303781626</v>
      </c>
      <c r="Z131" s="20">
        <f t="shared" si="5"/>
        <v>0.737742987552783</v>
      </c>
      <c r="AA131" s="20">
        <f t="shared" si="5"/>
        <v>0.75504811109799919</v>
      </c>
      <c r="AB131" s="20">
        <f t="shared" si="5"/>
        <v>0.92749019746906636</v>
      </c>
      <c r="AC131" s="20">
        <f t="shared" si="5"/>
        <v>0.50966893868094099</v>
      </c>
      <c r="AD131" s="20"/>
      <c r="AE131" s="20" t="str">
        <f>IFERROR((#REF!/#REF!*100),"--")</f>
        <v>--</v>
      </c>
    </row>
    <row r="132" spans="1:31">
      <c r="A132" s="37" t="s">
        <v>94</v>
      </c>
      <c r="B132" s="4" t="s">
        <v>95</v>
      </c>
      <c r="C132" s="20">
        <f t="shared" si="4"/>
        <v>0.26332630430449333</v>
      </c>
      <c r="D132" s="20">
        <f t="shared" si="5"/>
        <v>0.1878157782021293</v>
      </c>
      <c r="E132" s="20">
        <f t="shared" si="5"/>
        <v>0.12252844418460872</v>
      </c>
      <c r="F132" s="20">
        <f t="shared" si="5"/>
        <v>0.24817461632322796</v>
      </c>
      <c r="G132" s="20">
        <f t="shared" si="5"/>
        <v>0.30082644610619674</v>
      </c>
      <c r="H132" s="20">
        <f t="shared" si="5"/>
        <v>0.18914200055634464</v>
      </c>
      <c r="I132" s="20">
        <f t="shared" si="5"/>
        <v>0.3043082488540359</v>
      </c>
      <c r="J132" s="20">
        <f t="shared" si="5"/>
        <v>0.25255428717135076</v>
      </c>
      <c r="K132" s="20">
        <f t="shared" si="5"/>
        <v>0.25723909643713067</v>
      </c>
      <c r="L132" s="20">
        <f t="shared" si="5"/>
        <v>0.16680414821359468</v>
      </c>
      <c r="M132" s="20">
        <f t="shared" si="5"/>
        <v>0.19395943388561523</v>
      </c>
      <c r="N132" s="20">
        <f t="shared" si="5"/>
        <v>0.39932691812320659</v>
      </c>
      <c r="O132" s="20">
        <f t="shared" si="5"/>
        <v>0.41751549360261275</v>
      </c>
      <c r="P132" s="20">
        <f t="shared" si="5"/>
        <v>0.27711631184653757</v>
      </c>
      <c r="Q132" s="20">
        <f t="shared" si="5"/>
        <v>0.24823525824682074</v>
      </c>
      <c r="R132" s="20">
        <f t="shared" si="5"/>
        <v>0.22149377158124064</v>
      </c>
      <c r="S132" s="20">
        <f t="shared" si="5"/>
        <v>0.21619183114491761</v>
      </c>
      <c r="T132" s="20">
        <f t="shared" si="5"/>
        <v>0.22984286420789113</v>
      </c>
      <c r="U132" s="20">
        <f t="shared" si="5"/>
        <v>0.1801163160247039</v>
      </c>
      <c r="V132" s="20">
        <f t="shared" si="5"/>
        <v>0.14819764200471236</v>
      </c>
      <c r="W132" s="20">
        <f t="shared" si="5"/>
        <v>0.41640795101562866</v>
      </c>
      <c r="X132" s="20">
        <f t="shared" si="5"/>
        <v>0.37811723041741052</v>
      </c>
      <c r="Y132" s="20">
        <f t="shared" si="5"/>
        <v>0.51075836109757888</v>
      </c>
      <c r="Z132" s="20">
        <f t="shared" si="5"/>
        <v>0.35441421486649566</v>
      </c>
      <c r="AA132" s="20">
        <f t="shared" si="5"/>
        <v>0.30063267466684379</v>
      </c>
      <c r="AB132" s="20">
        <f t="shared" si="5"/>
        <v>0.29370795476455314</v>
      </c>
      <c r="AC132" s="20">
        <f t="shared" si="5"/>
        <v>0.27433047418795109</v>
      </c>
      <c r="AD132" s="20"/>
      <c r="AE132" s="20" t="str">
        <f>IFERROR((#REF!/#REF!*100),"--")</f>
        <v>--</v>
      </c>
    </row>
    <row r="133" spans="1:31">
      <c r="A133" s="37" t="s">
        <v>96</v>
      </c>
      <c r="B133" s="4" t="s">
        <v>97</v>
      </c>
      <c r="C133" s="20">
        <f t="shared" si="4"/>
        <v>0.88859513842990367</v>
      </c>
      <c r="D133" s="20">
        <f t="shared" si="5"/>
        <v>0.87180072098545258</v>
      </c>
      <c r="E133" s="20">
        <f t="shared" si="5"/>
        <v>1.2085063057071364</v>
      </c>
      <c r="F133" s="20">
        <f t="shared" si="5"/>
        <v>2.2158194788194292</v>
      </c>
      <c r="G133" s="20">
        <f t="shared" si="5"/>
        <v>1.4383800553452748</v>
      </c>
      <c r="H133" s="20">
        <f t="shared" si="5"/>
        <v>1.5386816932574627</v>
      </c>
      <c r="I133" s="20">
        <f t="shared" ref="D133:AC142" si="6">IFERROR((I30/I$109*100),"--")</f>
        <v>1.7847360536718486</v>
      </c>
      <c r="J133" s="20">
        <f t="shared" si="6"/>
        <v>1.2887197998160536</v>
      </c>
      <c r="K133" s="20">
        <f t="shared" si="6"/>
        <v>1.0376711813657575</v>
      </c>
      <c r="L133" s="20">
        <f t="shared" si="6"/>
        <v>0.87798523005469986</v>
      </c>
      <c r="M133" s="20">
        <f t="shared" si="6"/>
        <v>0.75961337158218145</v>
      </c>
      <c r="N133" s="20">
        <f t="shared" si="6"/>
        <v>0.79256198051612226</v>
      </c>
      <c r="O133" s="20">
        <f t="shared" si="6"/>
        <v>1.0776962508207601</v>
      </c>
      <c r="P133" s="20">
        <f t="shared" si="6"/>
        <v>0.82377247482916593</v>
      </c>
      <c r="Q133" s="20">
        <f t="shared" si="6"/>
        <v>0.87585083341503744</v>
      </c>
      <c r="R133" s="20">
        <f t="shared" si="6"/>
        <v>0.58526169544071038</v>
      </c>
      <c r="S133" s="20">
        <f t="shared" si="6"/>
        <v>0.39597846099368694</v>
      </c>
      <c r="T133" s="20">
        <f t="shared" si="6"/>
        <v>0.3385692339715084</v>
      </c>
      <c r="U133" s="20">
        <f t="shared" si="6"/>
        <v>0.33104897389349924</v>
      </c>
      <c r="V133" s="20">
        <f t="shared" si="6"/>
        <v>0.38852840444987419</v>
      </c>
      <c r="W133" s="20">
        <f t="shared" si="6"/>
        <v>0.52841119410307646</v>
      </c>
      <c r="X133" s="20">
        <f t="shared" si="6"/>
        <v>0.71773801773731605</v>
      </c>
      <c r="Y133" s="20">
        <f t="shared" si="6"/>
        <v>0.78614672071095448</v>
      </c>
      <c r="Z133" s="20">
        <f t="shared" si="6"/>
        <v>0.72570221082698694</v>
      </c>
      <c r="AA133" s="20">
        <f t="shared" si="6"/>
        <v>1.0439432661560104</v>
      </c>
      <c r="AB133" s="20">
        <f t="shared" si="6"/>
        <v>2.7868382682680584</v>
      </c>
      <c r="AC133" s="20">
        <f t="shared" si="6"/>
        <v>1.7854686290859809</v>
      </c>
      <c r="AD133" s="20"/>
      <c r="AE133" s="20" t="str">
        <f>IFERROR((#REF!/#REF!*100),"--")</f>
        <v>--</v>
      </c>
    </row>
    <row r="134" spans="1:31">
      <c r="A134" s="37" t="s">
        <v>98</v>
      </c>
      <c r="B134" s="4" t="s">
        <v>99</v>
      </c>
      <c r="C134" s="20">
        <f t="shared" si="4"/>
        <v>9.1073133373199457</v>
      </c>
      <c r="D134" s="20">
        <f t="shared" si="6"/>
        <v>9.2184444914250996</v>
      </c>
      <c r="E134" s="20">
        <f t="shared" si="6"/>
        <v>7.484895256402063</v>
      </c>
      <c r="F134" s="20">
        <f t="shared" si="6"/>
        <v>4.8068503657671613</v>
      </c>
      <c r="G134" s="20">
        <f t="shared" si="6"/>
        <v>2.254050131008202</v>
      </c>
      <c r="H134" s="20">
        <f t="shared" si="6"/>
        <v>1.5252024292633279</v>
      </c>
      <c r="I134" s="20">
        <f t="shared" si="6"/>
        <v>1.0181150222865052</v>
      </c>
      <c r="J134" s="20">
        <f t="shared" si="6"/>
        <v>0.54036497540395412</v>
      </c>
      <c r="K134" s="20">
        <f t="shared" si="6"/>
        <v>0.55683917464424504</v>
      </c>
      <c r="L134" s="20">
        <f t="shared" si="6"/>
        <v>0.46003243885468675</v>
      </c>
      <c r="M134" s="20">
        <f t="shared" si="6"/>
        <v>0.277063089661852</v>
      </c>
      <c r="N134" s="20">
        <f t="shared" si="6"/>
        <v>0.44351786972827945</v>
      </c>
      <c r="O134" s="20">
        <f t="shared" si="6"/>
        <v>0.73016365203285949</v>
      </c>
      <c r="P134" s="20">
        <f t="shared" si="6"/>
        <v>0.94947501438500459</v>
      </c>
      <c r="Q134" s="20">
        <f t="shared" si="6"/>
        <v>1.0911217395044746</v>
      </c>
      <c r="R134" s="20">
        <f t="shared" si="6"/>
        <v>1.25400884244803</v>
      </c>
      <c r="S134" s="20">
        <f t="shared" si="6"/>
        <v>0.91850051762485985</v>
      </c>
      <c r="T134" s="20">
        <f t="shared" si="6"/>
        <v>0.9676579793040273</v>
      </c>
      <c r="U134" s="20">
        <f t="shared" si="6"/>
        <v>0.67041099531957704</v>
      </c>
      <c r="V134" s="20">
        <f t="shared" si="6"/>
        <v>0.79994426528711271</v>
      </c>
      <c r="W134" s="20">
        <f t="shared" si="6"/>
        <v>1.3922649681346082</v>
      </c>
      <c r="X134" s="20">
        <f t="shared" si="6"/>
        <v>1.3792389156221005</v>
      </c>
      <c r="Y134" s="20">
        <f t="shared" si="6"/>
        <v>1.7017276137304083</v>
      </c>
      <c r="Z134" s="20">
        <f t="shared" si="6"/>
        <v>1.2842204442588305</v>
      </c>
      <c r="AA134" s="20">
        <f t="shared" si="6"/>
        <v>1.1062288420651285</v>
      </c>
      <c r="AB134" s="20">
        <f t="shared" si="6"/>
        <v>0.81478406794531399</v>
      </c>
      <c r="AC134" s="20">
        <f t="shared" si="6"/>
        <v>0.68886512256301946</v>
      </c>
      <c r="AD134" s="20"/>
      <c r="AE134" s="20" t="str">
        <f>IFERROR((#REF!/#REF!*100),"--")</f>
        <v>--</v>
      </c>
    </row>
    <row r="135" spans="1:31">
      <c r="A135" s="37" t="s">
        <v>100</v>
      </c>
      <c r="B135" s="4" t="s">
        <v>101</v>
      </c>
      <c r="C135" s="20">
        <f t="shared" si="4"/>
        <v>0</v>
      </c>
      <c r="D135" s="20">
        <f t="shared" si="6"/>
        <v>0</v>
      </c>
      <c r="E135" s="20">
        <f t="shared" si="6"/>
        <v>0</v>
      </c>
      <c r="F135" s="20">
        <f t="shared" si="6"/>
        <v>0</v>
      </c>
      <c r="G135" s="20">
        <f t="shared" si="6"/>
        <v>1.0745480234517493E-3</v>
      </c>
      <c r="H135" s="20">
        <f t="shared" si="6"/>
        <v>0</v>
      </c>
      <c r="I135" s="20">
        <f t="shared" si="6"/>
        <v>0</v>
      </c>
      <c r="J135" s="20">
        <f t="shared" si="6"/>
        <v>8.9186438802659612E-3</v>
      </c>
      <c r="K135" s="20">
        <f t="shared" si="6"/>
        <v>5.5027582333690706E-3</v>
      </c>
      <c r="L135" s="20">
        <f t="shared" si="6"/>
        <v>6.1495307130624198E-2</v>
      </c>
      <c r="M135" s="20">
        <f t="shared" si="6"/>
        <v>6.363879175332196E-2</v>
      </c>
      <c r="N135" s="20">
        <f t="shared" si="6"/>
        <v>5.1817523724297619E-2</v>
      </c>
      <c r="O135" s="20">
        <f t="shared" si="6"/>
        <v>2.709883344752595E-2</v>
      </c>
      <c r="P135" s="20">
        <f t="shared" si="6"/>
        <v>1.1826866756721451E-2</v>
      </c>
      <c r="Q135" s="20">
        <f t="shared" si="6"/>
        <v>4.935262221703542E-3</v>
      </c>
      <c r="R135" s="20">
        <f t="shared" si="6"/>
        <v>1.3793298771956926E-2</v>
      </c>
      <c r="S135" s="20">
        <f t="shared" si="6"/>
        <v>7.435637259221025E-3</v>
      </c>
      <c r="T135" s="20">
        <f t="shared" si="6"/>
        <v>0</v>
      </c>
      <c r="U135" s="20">
        <f t="shared" si="6"/>
        <v>1.4487679908257851E-2</v>
      </c>
      <c r="V135" s="20">
        <f t="shared" si="6"/>
        <v>0</v>
      </c>
      <c r="W135" s="20">
        <f t="shared" si="6"/>
        <v>0</v>
      </c>
      <c r="X135" s="20">
        <f t="shared" si="6"/>
        <v>0</v>
      </c>
      <c r="Y135" s="20">
        <f t="shared" si="6"/>
        <v>0</v>
      </c>
      <c r="Z135" s="20">
        <f t="shared" si="6"/>
        <v>3.406511131090069E-3</v>
      </c>
      <c r="AA135" s="20">
        <f t="shared" si="6"/>
        <v>7.0713356825570742E-2</v>
      </c>
      <c r="AB135" s="20">
        <f t="shared" si="6"/>
        <v>0.10584124115909706</v>
      </c>
      <c r="AC135" s="20">
        <f t="shared" si="6"/>
        <v>3.1689055995503659E-2</v>
      </c>
      <c r="AD135" s="20"/>
      <c r="AE135" s="20" t="str">
        <f>IFERROR((#REF!/#REF!*100),"--")</f>
        <v>--</v>
      </c>
    </row>
    <row r="136" spans="1:31">
      <c r="A136" s="37" t="s">
        <v>102</v>
      </c>
      <c r="B136" s="4" t="s">
        <v>103</v>
      </c>
      <c r="C136" s="20">
        <f t="shared" si="4"/>
        <v>4.4062568847763828E-2</v>
      </c>
      <c r="D136" s="20">
        <f t="shared" si="6"/>
        <v>6.0639441496341769E-2</v>
      </c>
      <c r="E136" s="20">
        <f t="shared" si="6"/>
        <v>0.17557912467417183</v>
      </c>
      <c r="F136" s="20">
        <f t="shared" si="6"/>
        <v>0.72679427172720967</v>
      </c>
      <c r="G136" s="20">
        <f t="shared" si="6"/>
        <v>0.94565983620139848</v>
      </c>
      <c r="H136" s="20">
        <f t="shared" si="6"/>
        <v>6.7424764596170375E-2</v>
      </c>
      <c r="I136" s="20">
        <f t="shared" si="6"/>
        <v>9.0721061931946963E-3</v>
      </c>
      <c r="J136" s="20">
        <f t="shared" si="6"/>
        <v>3.57903161150197E-3</v>
      </c>
      <c r="K136" s="20">
        <f t="shared" si="6"/>
        <v>1.1861421974512001E-2</v>
      </c>
      <c r="L136" s="20">
        <f t="shared" si="6"/>
        <v>8.5448780546445221E-3</v>
      </c>
      <c r="M136" s="20">
        <f t="shared" si="6"/>
        <v>7.0723883779428487E-3</v>
      </c>
      <c r="N136" s="20">
        <f t="shared" si="6"/>
        <v>2.6863541711052916E-3</v>
      </c>
      <c r="O136" s="20">
        <f t="shared" si="6"/>
        <v>4.485980029814856E-3</v>
      </c>
      <c r="P136" s="20">
        <f t="shared" si="6"/>
        <v>2.7194133680851309E-3</v>
      </c>
      <c r="Q136" s="20">
        <f t="shared" si="6"/>
        <v>7.0406805854305232E-3</v>
      </c>
      <c r="R136" s="20">
        <f t="shared" si="6"/>
        <v>2.2718688240298546E-3</v>
      </c>
      <c r="S136" s="20">
        <f t="shared" si="6"/>
        <v>2.0692928697196959E-3</v>
      </c>
      <c r="T136" s="20">
        <f t="shared" si="6"/>
        <v>1.7462840199726605E-3</v>
      </c>
      <c r="U136" s="20">
        <f t="shared" si="6"/>
        <v>2.1644550042534292E-3</v>
      </c>
      <c r="V136" s="20">
        <f t="shared" si="6"/>
        <v>3.9827152002736141E-3</v>
      </c>
      <c r="W136" s="20">
        <f t="shared" si="6"/>
        <v>0</v>
      </c>
      <c r="X136" s="20">
        <f t="shared" si="6"/>
        <v>7.7909569772878365E-3</v>
      </c>
      <c r="Y136" s="20">
        <f t="shared" si="6"/>
        <v>2.0997572994124709E-2</v>
      </c>
      <c r="Z136" s="20">
        <f t="shared" si="6"/>
        <v>3.0829763821183083E-2</v>
      </c>
      <c r="AA136" s="20">
        <f t="shared" si="6"/>
        <v>3.1631009860947155E-2</v>
      </c>
      <c r="AB136" s="20">
        <f t="shared" si="6"/>
        <v>1.1363164263756565E-2</v>
      </c>
      <c r="AC136" s="20">
        <f t="shared" si="6"/>
        <v>1.0550384637874928E-2</v>
      </c>
      <c r="AD136" s="20"/>
      <c r="AE136" s="20" t="str">
        <f>IFERROR((#REF!/#REF!*100),"--")</f>
        <v>--</v>
      </c>
    </row>
    <row r="137" spans="1:31">
      <c r="A137" s="37" t="s">
        <v>104</v>
      </c>
      <c r="B137" s="4" t="s">
        <v>105</v>
      </c>
      <c r="C137" s="20">
        <f t="shared" si="4"/>
        <v>0.19933066859702683</v>
      </c>
      <c r="D137" s="20">
        <f t="shared" si="6"/>
        <v>0.16167525533939325</v>
      </c>
      <c r="E137" s="20">
        <f t="shared" si="6"/>
        <v>9.0327236229894928E-2</v>
      </c>
      <c r="F137" s="20">
        <f t="shared" si="6"/>
        <v>0.16131920819300655</v>
      </c>
      <c r="G137" s="20">
        <f t="shared" si="6"/>
        <v>0.11623243205779432</v>
      </c>
      <c r="H137" s="20">
        <f t="shared" si="6"/>
        <v>0.10714580568513497</v>
      </c>
      <c r="I137" s="20">
        <f t="shared" si="6"/>
        <v>7.5139242801035344E-2</v>
      </c>
      <c r="J137" s="20">
        <f t="shared" si="6"/>
        <v>4.5759090410925025E-2</v>
      </c>
      <c r="K137" s="20">
        <f t="shared" si="6"/>
        <v>4.0099962866226954E-2</v>
      </c>
      <c r="L137" s="20">
        <f t="shared" si="6"/>
        <v>2.0087036650462093E-2</v>
      </c>
      <c r="M137" s="20">
        <f t="shared" si="6"/>
        <v>2.6187233463295288E-2</v>
      </c>
      <c r="N137" s="20">
        <f t="shared" si="6"/>
        <v>1.3208594282758361E-2</v>
      </c>
      <c r="O137" s="20">
        <f t="shared" si="6"/>
        <v>1.8151537251228395E-2</v>
      </c>
      <c r="P137" s="20">
        <f t="shared" si="6"/>
        <v>1.9486998376807209E-2</v>
      </c>
      <c r="Q137" s="20">
        <f t="shared" si="6"/>
        <v>1.0017781904843273E-2</v>
      </c>
      <c r="R137" s="20">
        <f t="shared" si="6"/>
        <v>6.215239198187698E-3</v>
      </c>
      <c r="S137" s="20">
        <f t="shared" si="6"/>
        <v>7.4240975023104807E-3</v>
      </c>
      <c r="T137" s="20">
        <f t="shared" si="6"/>
        <v>1.085131973337829E-2</v>
      </c>
      <c r="U137" s="20">
        <f t="shared" si="6"/>
        <v>8.1018059137359169E-3</v>
      </c>
      <c r="V137" s="20">
        <f t="shared" si="6"/>
        <v>1.5103690325556337E-2</v>
      </c>
      <c r="W137" s="20">
        <f t="shared" si="6"/>
        <v>2.7033592024560051E-2</v>
      </c>
      <c r="X137" s="20">
        <f t="shared" si="6"/>
        <v>2.7073458148818841E-2</v>
      </c>
      <c r="Y137" s="20">
        <f t="shared" si="6"/>
        <v>2.315630820765582E-2</v>
      </c>
      <c r="Z137" s="20">
        <f t="shared" si="6"/>
        <v>2.4957825786475166E-2</v>
      </c>
      <c r="AA137" s="20">
        <f t="shared" si="6"/>
        <v>2.7536204475630995E-2</v>
      </c>
      <c r="AB137" s="20">
        <f t="shared" si="6"/>
        <v>2.42165666896293E-2</v>
      </c>
      <c r="AC137" s="20">
        <f t="shared" si="6"/>
        <v>1.4437680466268069E-2</v>
      </c>
      <c r="AD137" s="20"/>
      <c r="AE137" s="20" t="str">
        <f>IFERROR((#REF!/#REF!*100),"--")</f>
        <v>--</v>
      </c>
    </row>
    <row r="138" spans="1:31">
      <c r="A138" s="37" t="s">
        <v>106</v>
      </c>
      <c r="B138" s="4" t="s">
        <v>107</v>
      </c>
      <c r="C138" s="20">
        <f t="shared" si="4"/>
        <v>2.0405165811643005</v>
      </c>
      <c r="D138" s="20">
        <f t="shared" si="6"/>
        <v>0.54415104220162236</v>
      </c>
      <c r="E138" s="20">
        <f t="shared" si="6"/>
        <v>2.8198326880841458E-2</v>
      </c>
      <c r="F138" s="20">
        <f t="shared" si="6"/>
        <v>9.2912660058394637E-3</v>
      </c>
      <c r="G138" s="20">
        <f t="shared" si="6"/>
        <v>0</v>
      </c>
      <c r="H138" s="20">
        <f t="shared" si="6"/>
        <v>2.3159023720128839E-2</v>
      </c>
      <c r="I138" s="20">
        <f t="shared" si="6"/>
        <v>2.5393151971472524E-3</v>
      </c>
      <c r="J138" s="20">
        <f t="shared" si="6"/>
        <v>0</v>
      </c>
      <c r="K138" s="20">
        <f t="shared" si="6"/>
        <v>0.19973012233629625</v>
      </c>
      <c r="L138" s="20">
        <f t="shared" si="6"/>
        <v>1.3270686921590575E-2</v>
      </c>
      <c r="M138" s="20">
        <f t="shared" si="6"/>
        <v>0.54966184991376377</v>
      </c>
      <c r="N138" s="20">
        <f t="shared" si="6"/>
        <v>1.2427352062326873</v>
      </c>
      <c r="O138" s="20">
        <f t="shared" si="6"/>
        <v>2.3098767774836713</v>
      </c>
      <c r="P138" s="20">
        <f t="shared" si="6"/>
        <v>2.3874618730624024</v>
      </c>
      <c r="Q138" s="20">
        <f t="shared" si="6"/>
        <v>1.1571398883005348</v>
      </c>
      <c r="R138" s="20">
        <f t="shared" si="6"/>
        <v>0.52734603550314008</v>
      </c>
      <c r="S138" s="20">
        <f t="shared" si="6"/>
        <v>0.71364419990534245</v>
      </c>
      <c r="T138" s="20">
        <f t="shared" si="6"/>
        <v>1.2115332608546343E-2</v>
      </c>
      <c r="U138" s="20">
        <f t="shared" si="6"/>
        <v>0.2330831846533335</v>
      </c>
      <c r="V138" s="20">
        <f t="shared" si="6"/>
        <v>3.5160839755927775E-6</v>
      </c>
      <c r="W138" s="20">
        <f t="shared" si="6"/>
        <v>0</v>
      </c>
      <c r="X138" s="20">
        <f t="shared" si="6"/>
        <v>1.6482334862163096E-2</v>
      </c>
      <c r="Y138" s="20">
        <f t="shared" si="6"/>
        <v>2.6730926629578151E-3</v>
      </c>
      <c r="Z138" s="20">
        <f t="shared" si="6"/>
        <v>1.450772481408918</v>
      </c>
      <c r="AA138" s="20">
        <f t="shared" si="6"/>
        <v>1.1192774465210208E-2</v>
      </c>
      <c r="AB138" s="20">
        <f t="shared" si="6"/>
        <v>0.1819234509287265</v>
      </c>
      <c r="AC138" s="20">
        <f t="shared" si="6"/>
        <v>0</v>
      </c>
      <c r="AD138" s="20"/>
      <c r="AE138" s="20" t="str">
        <f>IFERROR((#REF!/#REF!*100),"--")</f>
        <v>--</v>
      </c>
    </row>
    <row r="139" spans="1:31">
      <c r="A139" s="37" t="s">
        <v>108</v>
      </c>
      <c r="B139" s="4" t="s">
        <v>109</v>
      </c>
      <c r="C139" s="20">
        <f t="shared" si="4"/>
        <v>3.5963449050031993</v>
      </c>
      <c r="D139" s="20">
        <f t="shared" si="6"/>
        <v>5.8037358003742087E-2</v>
      </c>
      <c r="E139" s="20">
        <f t="shared" si="6"/>
        <v>5.9485454431067142</v>
      </c>
      <c r="F139" s="20">
        <f t="shared" si="6"/>
        <v>3.8536305512646245</v>
      </c>
      <c r="G139" s="20">
        <f t="shared" si="6"/>
        <v>4.5799904035635199</v>
      </c>
      <c r="H139" s="20">
        <f t="shared" si="6"/>
        <v>24.149912911948817</v>
      </c>
      <c r="I139" s="20">
        <f t="shared" si="6"/>
        <v>8.0730981027173581</v>
      </c>
      <c r="J139" s="20">
        <f t="shared" si="6"/>
        <v>3.7812818352045272</v>
      </c>
      <c r="K139" s="20">
        <f t="shared" si="6"/>
        <v>3.1993827975721389</v>
      </c>
      <c r="L139" s="20">
        <f t="shared" si="6"/>
        <v>2.5899286915052144</v>
      </c>
      <c r="M139" s="20">
        <f t="shared" si="6"/>
        <v>4.3161730463700181</v>
      </c>
      <c r="N139" s="20">
        <f t="shared" si="6"/>
        <v>2.3198966601879802</v>
      </c>
      <c r="O139" s="20">
        <f t="shared" si="6"/>
        <v>7.120705262020528</v>
      </c>
      <c r="P139" s="20">
        <f t="shared" si="6"/>
        <v>5.605235934899147</v>
      </c>
      <c r="Q139" s="20">
        <f t="shared" si="6"/>
        <v>4.372101173288037</v>
      </c>
      <c r="R139" s="20">
        <f t="shared" si="6"/>
        <v>0.66310580790356111</v>
      </c>
      <c r="S139" s="20">
        <f t="shared" si="6"/>
        <v>2.6539972638894267</v>
      </c>
      <c r="T139" s="20">
        <f t="shared" si="6"/>
        <v>1.5164669948471738</v>
      </c>
      <c r="U139" s="20">
        <f t="shared" si="6"/>
        <v>2.6823352431601909E-2</v>
      </c>
      <c r="V139" s="20">
        <f t="shared" si="6"/>
        <v>3.4890640422683389E-2</v>
      </c>
      <c r="W139" s="20">
        <f t="shared" si="6"/>
        <v>4.5263191969846321</v>
      </c>
      <c r="X139" s="20">
        <f t="shared" si="6"/>
        <v>1.0161815342541289</v>
      </c>
      <c r="Y139" s="20">
        <f t="shared" si="6"/>
        <v>4.7740518154569997</v>
      </c>
      <c r="Z139" s="20">
        <f t="shared" si="6"/>
        <v>4.3532313696476619</v>
      </c>
      <c r="AA139" s="20">
        <f t="shared" si="6"/>
        <v>1.6215283617160874</v>
      </c>
      <c r="AB139" s="20">
        <f t="shared" si="6"/>
        <v>0.16491622474474699</v>
      </c>
      <c r="AC139" s="20">
        <f t="shared" si="6"/>
        <v>9.8895083886627211E-2</v>
      </c>
      <c r="AD139" s="20"/>
      <c r="AE139" s="20" t="str">
        <f>IFERROR((#REF!/#REF!*100),"--")</f>
        <v>--</v>
      </c>
    </row>
    <row r="140" spans="1:31">
      <c r="A140" s="37" t="s">
        <v>110</v>
      </c>
      <c r="B140" s="4" t="s">
        <v>111</v>
      </c>
      <c r="C140" s="20">
        <f t="shared" si="4"/>
        <v>0.44062568847763822</v>
      </c>
      <c r="D140" s="20">
        <f t="shared" si="6"/>
        <v>5.3577288662987586E-4</v>
      </c>
      <c r="E140" s="20">
        <f t="shared" si="6"/>
        <v>5.6357160306667728E-3</v>
      </c>
      <c r="F140" s="20">
        <f t="shared" si="6"/>
        <v>1.1856920003158734E-2</v>
      </c>
      <c r="G140" s="20">
        <f t="shared" si="6"/>
        <v>0.10347445086410023</v>
      </c>
      <c r="H140" s="20">
        <f t="shared" si="6"/>
        <v>0.18676526425413983</v>
      </c>
      <c r="I140" s="20">
        <f t="shared" si="6"/>
        <v>0.33040491721419485</v>
      </c>
      <c r="J140" s="20">
        <f t="shared" si="6"/>
        <v>0.3627397943484188</v>
      </c>
      <c r="K140" s="20">
        <f t="shared" si="6"/>
        <v>0.35038395332601985</v>
      </c>
      <c r="L140" s="20">
        <f t="shared" si="6"/>
        <v>0.17382068419690655</v>
      </c>
      <c r="M140" s="20">
        <f t="shared" si="6"/>
        <v>0.12100285051076767</v>
      </c>
      <c r="N140" s="20">
        <f t="shared" si="6"/>
        <v>6.7638560379615379E-3</v>
      </c>
      <c r="O140" s="20">
        <f t="shared" si="6"/>
        <v>8.1412782995060294E-3</v>
      </c>
      <c r="P140" s="20">
        <f t="shared" si="6"/>
        <v>5.7233513508717897E-3</v>
      </c>
      <c r="Q140" s="20">
        <f t="shared" si="6"/>
        <v>4.89753951931822E-4</v>
      </c>
      <c r="R140" s="20">
        <f t="shared" si="6"/>
        <v>4.9637587920670348E-3</v>
      </c>
      <c r="S140" s="20">
        <f t="shared" si="6"/>
        <v>1.4396612658971232E-3</v>
      </c>
      <c r="T140" s="20">
        <f t="shared" si="6"/>
        <v>1.0194393909543464E-2</v>
      </c>
      <c r="U140" s="20">
        <f t="shared" si="6"/>
        <v>5.1399878913238163E-3</v>
      </c>
      <c r="V140" s="20">
        <f t="shared" si="6"/>
        <v>1.2829018398946183E-4</v>
      </c>
      <c r="W140" s="20">
        <f t="shared" si="6"/>
        <v>7.6304002556020346E-4</v>
      </c>
      <c r="X140" s="20">
        <f t="shared" si="6"/>
        <v>5.9470167152172473E-4</v>
      </c>
      <c r="Y140" s="20">
        <f t="shared" si="6"/>
        <v>3.9386218859737481E-3</v>
      </c>
      <c r="Z140" s="20">
        <f t="shared" si="6"/>
        <v>1.0537519777823932E-3</v>
      </c>
      <c r="AA140" s="20">
        <f t="shared" si="6"/>
        <v>5.3455384748341363E-2</v>
      </c>
      <c r="AB140" s="20">
        <f t="shared" si="6"/>
        <v>2.0092313575632785E-6</v>
      </c>
      <c r="AC140" s="20">
        <f t="shared" si="6"/>
        <v>0</v>
      </c>
      <c r="AD140" s="20"/>
      <c r="AE140" s="20" t="str">
        <f>IFERROR((#REF!/#REF!*100),"--")</f>
        <v>--</v>
      </c>
    </row>
    <row r="141" spans="1:31">
      <c r="A141" s="37" t="s">
        <v>112</v>
      </c>
      <c r="B141" s="4" t="s">
        <v>113</v>
      </c>
      <c r="C141" s="20">
        <f t="shared" si="4"/>
        <v>3.0833307105613788</v>
      </c>
      <c r="D141" s="20">
        <f t="shared" si="6"/>
        <v>1.3296144183676364</v>
      </c>
      <c r="E141" s="20">
        <f t="shared" si="6"/>
        <v>0.35141890615144394</v>
      </c>
      <c r="F141" s="20">
        <f t="shared" si="6"/>
        <v>1.2174596853792736</v>
      </c>
      <c r="G141" s="20">
        <f t="shared" si="6"/>
        <v>0.56377463375640391</v>
      </c>
      <c r="H141" s="20">
        <f t="shared" si="6"/>
        <v>8.7508280270734234E-2</v>
      </c>
      <c r="I141" s="20">
        <f t="shared" si="6"/>
        <v>0.480541776416195</v>
      </c>
      <c r="J141" s="20">
        <f t="shared" si="6"/>
        <v>0.46949140738752271</v>
      </c>
      <c r="K141" s="20">
        <f t="shared" si="6"/>
        <v>0.10040158732671238</v>
      </c>
      <c r="L141" s="20">
        <f t="shared" si="6"/>
        <v>7.0157361701153331E-2</v>
      </c>
      <c r="M141" s="20">
        <f t="shared" si="6"/>
        <v>0.14233963052125315</v>
      </c>
      <c r="N141" s="20">
        <f t="shared" si="6"/>
        <v>0.11857126997331673</v>
      </c>
      <c r="O141" s="20">
        <f t="shared" si="6"/>
        <v>3.9117455864128507E-2</v>
      </c>
      <c r="P141" s="20">
        <f t="shared" si="6"/>
        <v>2.7182437162273719E-2</v>
      </c>
      <c r="Q141" s="20">
        <f t="shared" si="6"/>
        <v>3.5427495014693756E-2</v>
      </c>
      <c r="R141" s="20">
        <f t="shared" si="6"/>
        <v>1.2736834289004366E-2</v>
      </c>
      <c r="S141" s="20">
        <f t="shared" si="6"/>
        <v>1.9322710216248231E-2</v>
      </c>
      <c r="T141" s="20">
        <f t="shared" si="6"/>
        <v>3.0529642273987852E-2</v>
      </c>
      <c r="U141" s="20">
        <f t="shared" si="6"/>
        <v>4.6236876211772429E-3</v>
      </c>
      <c r="V141" s="20">
        <f t="shared" si="6"/>
        <v>1.6548800839524969E-3</v>
      </c>
      <c r="W141" s="20">
        <f t="shared" si="6"/>
        <v>1.8060012190950254E-4</v>
      </c>
      <c r="X141" s="20">
        <f t="shared" si="6"/>
        <v>1.1012151018706512E-3</v>
      </c>
      <c r="Y141" s="20">
        <f t="shared" si="6"/>
        <v>2.7188785782149548E-7</v>
      </c>
      <c r="Z141" s="20">
        <f t="shared" si="6"/>
        <v>5.48661335695458E-3</v>
      </c>
      <c r="AA141" s="20">
        <f t="shared" si="6"/>
        <v>7.1152780989087042E-3</v>
      </c>
      <c r="AB141" s="20">
        <f t="shared" si="6"/>
        <v>4.07961323470457E-4</v>
      </c>
      <c r="AC141" s="20">
        <f t="shared" si="6"/>
        <v>0</v>
      </c>
      <c r="AD141" s="20"/>
      <c r="AE141" s="20" t="str">
        <f>IFERROR((#REF!/#REF!*100),"--")</f>
        <v>--</v>
      </c>
    </row>
    <row r="142" spans="1:31">
      <c r="A142" s="37" t="s">
        <v>114</v>
      </c>
      <c r="B142" s="4" t="s">
        <v>115</v>
      </c>
      <c r="C142" s="20">
        <f t="shared" si="4"/>
        <v>1.0291757152299121</v>
      </c>
      <c r="D142" s="20">
        <f t="shared" si="6"/>
        <v>0.36767061491388153</v>
      </c>
      <c r="E142" s="20">
        <f t="shared" si="6"/>
        <v>0.37543882549167884</v>
      </c>
      <c r="F142" s="20">
        <f t="shared" si="6"/>
        <v>0.26025602044226193</v>
      </c>
      <c r="G142" s="20">
        <f t="shared" si="6"/>
        <v>0.9254414131948</v>
      </c>
      <c r="H142" s="20">
        <f t="shared" si="6"/>
        <v>0.64891609688280227</v>
      </c>
      <c r="I142" s="20">
        <f t="shared" si="6"/>
        <v>0.56948850005291918</v>
      </c>
      <c r="J142" s="20">
        <f t="shared" si="6"/>
        <v>0.30524626994230442</v>
      </c>
      <c r="K142" s="20">
        <f t="shared" si="6"/>
        <v>0.37271692420328317</v>
      </c>
      <c r="L142" s="20">
        <f t="shared" si="6"/>
        <v>0.17283660335806914</v>
      </c>
      <c r="M142" s="20">
        <f t="shared" si="6"/>
        <v>0.45420443118880122</v>
      </c>
      <c r="N142" s="20">
        <f t="shared" si="6"/>
        <v>0.66800385486058844</v>
      </c>
      <c r="O142" s="20">
        <f t="shared" si="6"/>
        <v>0.71885182344039222</v>
      </c>
      <c r="P142" s="20">
        <f t="shared" si="6"/>
        <v>0.64377910263149629</v>
      </c>
      <c r="Q142" s="20">
        <f t="shared" si="6"/>
        <v>0.61745144413896358</v>
      </c>
      <c r="R142" s="20">
        <f t="shared" si="6"/>
        <v>0.38364898166802036</v>
      </c>
      <c r="S142" s="20">
        <f t="shared" si="6"/>
        <v>0.3242286948197346</v>
      </c>
      <c r="T142" s="20">
        <f t="shared" si="6"/>
        <v>0.23630040126113253</v>
      </c>
      <c r="U142" s="20">
        <f t="shared" si="6"/>
        <v>0.26060959252405785</v>
      </c>
      <c r="V142" s="20">
        <f t="shared" si="6"/>
        <v>0.11815183713255806</v>
      </c>
      <c r="W142" s="20">
        <f t="shared" si="6"/>
        <v>0.45527689508528507</v>
      </c>
      <c r="X142" s="20">
        <f t="shared" si="6"/>
        <v>0.34143433582789445</v>
      </c>
      <c r="Y142" s="20">
        <f t="shared" si="6"/>
        <v>9.4231546294632679E-2</v>
      </c>
      <c r="Z142" s="20">
        <f t="shared" si="6"/>
        <v>0.12258785664645371</v>
      </c>
      <c r="AA142" s="20">
        <f t="shared" si="6"/>
        <v>0.13304347656610785</v>
      </c>
      <c r="AB142" s="20">
        <f t="shared" si="6"/>
        <v>1.2882579959499962E-2</v>
      </c>
      <c r="AC142" s="20">
        <f t="shared" si="6"/>
        <v>3.83747240794039E-3</v>
      </c>
      <c r="AD142" s="20"/>
      <c r="AE142" s="20" t="str">
        <f>IFERROR((#REF!/#REF!*100),"--")</f>
        <v>--</v>
      </c>
    </row>
    <row r="143" spans="1:31">
      <c r="A143" s="37" t="s">
        <v>116</v>
      </c>
      <c r="B143" s="4" t="s">
        <v>117</v>
      </c>
      <c r="C143" s="20">
        <f t="shared" si="4"/>
        <v>0.23814769353434259</v>
      </c>
      <c r="D143" s="20">
        <f t="shared" ref="D143:AC152" si="7">IFERROR((D40/D$109*100),"--")</f>
        <v>5.5719251078028428E-2</v>
      </c>
      <c r="E143" s="20">
        <f t="shared" si="7"/>
        <v>0.3235540795573974</v>
      </c>
      <c r="F143" s="20">
        <f t="shared" si="7"/>
        <v>0.11502795249476476</v>
      </c>
      <c r="G143" s="20">
        <f t="shared" si="7"/>
        <v>3.9031532250432169E-2</v>
      </c>
      <c r="H143" s="20">
        <f t="shared" si="7"/>
        <v>5.0397704434998525E-2</v>
      </c>
      <c r="I143" s="20">
        <f t="shared" si="7"/>
        <v>2.9162892068031507E-2</v>
      </c>
      <c r="J143" s="20">
        <f t="shared" si="7"/>
        <v>1.3468542069791258E-2</v>
      </c>
      <c r="K143" s="20">
        <f t="shared" si="7"/>
        <v>1.9453105815494466E-3</v>
      </c>
      <c r="L143" s="20">
        <f t="shared" si="7"/>
        <v>1.9195749672779143E-2</v>
      </c>
      <c r="M143" s="20">
        <f t="shared" si="7"/>
        <v>1.2774387425555693E-2</v>
      </c>
      <c r="N143" s="20">
        <f t="shared" si="7"/>
        <v>1.937161671229902E-2</v>
      </c>
      <c r="O143" s="20">
        <f t="shared" si="7"/>
        <v>1.196865499319476E-2</v>
      </c>
      <c r="P143" s="20">
        <f t="shared" si="7"/>
        <v>1.2476757970339892E-2</v>
      </c>
      <c r="Q143" s="20">
        <f t="shared" si="7"/>
        <v>2.5760918949480408E-2</v>
      </c>
      <c r="R143" s="20">
        <f t="shared" si="7"/>
        <v>1.459001558659722E-2</v>
      </c>
      <c r="S143" s="20">
        <f t="shared" si="7"/>
        <v>6.8721550141489299E-3</v>
      </c>
      <c r="T143" s="20">
        <f t="shared" si="7"/>
        <v>1.1710688198591552E-2</v>
      </c>
      <c r="U143" s="20">
        <f t="shared" si="7"/>
        <v>6.9627567666762057E-3</v>
      </c>
      <c r="V143" s="20">
        <f t="shared" si="7"/>
        <v>0</v>
      </c>
      <c r="W143" s="20">
        <f t="shared" si="7"/>
        <v>8.7922129279659131E-2</v>
      </c>
      <c r="X143" s="20">
        <f t="shared" si="7"/>
        <v>2.9956123135412901E-2</v>
      </c>
      <c r="Y143" s="20">
        <f t="shared" si="7"/>
        <v>1.9133672973615231E-2</v>
      </c>
      <c r="Z143" s="20">
        <f t="shared" si="7"/>
        <v>6.0686571899497884E-3</v>
      </c>
      <c r="AA143" s="20">
        <f t="shared" si="7"/>
        <v>3.2323859576873053E-3</v>
      </c>
      <c r="AB143" s="20">
        <f t="shared" si="7"/>
        <v>2.3605891393757732E-2</v>
      </c>
      <c r="AC143" s="20">
        <f t="shared" si="7"/>
        <v>1.0373184306355719E-2</v>
      </c>
      <c r="AD143" s="20"/>
      <c r="AE143" s="20" t="str">
        <f>IFERROR((#REF!/#REF!*100),"--")</f>
        <v>--</v>
      </c>
    </row>
    <row r="144" spans="1:31">
      <c r="A144" s="37" t="s">
        <v>118</v>
      </c>
      <c r="B144" s="4" t="s">
        <v>119</v>
      </c>
      <c r="C144" s="20">
        <f t="shared" si="4"/>
        <v>4.196435128358459E-2</v>
      </c>
      <c r="D144" s="20">
        <f t="shared" si="7"/>
        <v>1.7411771966861962E-2</v>
      </c>
      <c r="E144" s="20">
        <f t="shared" si="7"/>
        <v>0.10300814581910371</v>
      </c>
      <c r="F144" s="20">
        <f t="shared" si="7"/>
        <v>0.13213797055164747</v>
      </c>
      <c r="G144" s="20">
        <f t="shared" si="7"/>
        <v>7.6240915405874937E-2</v>
      </c>
      <c r="H144" s="20">
        <f t="shared" si="7"/>
        <v>0.11373261490653264</v>
      </c>
      <c r="I144" s="20">
        <f t="shared" si="7"/>
        <v>0.14469991158625806</v>
      </c>
      <c r="J144" s="20">
        <f t="shared" si="7"/>
        <v>0.16377309435790091</v>
      </c>
      <c r="K144" s="20">
        <f t="shared" si="7"/>
        <v>7.9943732544982729E-2</v>
      </c>
      <c r="L144" s="20">
        <f t="shared" si="7"/>
        <v>5.9307002694478257E-2</v>
      </c>
      <c r="M144" s="20">
        <f t="shared" si="7"/>
        <v>6.0528604376323493E-2</v>
      </c>
      <c r="N144" s="20">
        <f t="shared" si="7"/>
        <v>7.3644631756904916E-2</v>
      </c>
      <c r="O144" s="20">
        <f t="shared" si="7"/>
        <v>0.10441215540066844</v>
      </c>
      <c r="P144" s="20">
        <f t="shared" si="7"/>
        <v>0.13231444550172394</v>
      </c>
      <c r="Q144" s="20">
        <f t="shared" si="7"/>
        <v>0.10804936085495641</v>
      </c>
      <c r="R144" s="20">
        <f t="shared" si="7"/>
        <v>5.0717339418120101E-2</v>
      </c>
      <c r="S144" s="20">
        <f t="shared" si="7"/>
        <v>4.689384464084146E-2</v>
      </c>
      <c r="T144" s="20">
        <f t="shared" si="7"/>
        <v>5.6065597205512886E-2</v>
      </c>
      <c r="U144" s="20">
        <f t="shared" si="7"/>
        <v>4.4470622389743683E-2</v>
      </c>
      <c r="V144" s="20">
        <f t="shared" si="7"/>
        <v>5.0723543124217833E-2</v>
      </c>
      <c r="W144" s="20">
        <f t="shared" si="7"/>
        <v>0.13786352068362837</v>
      </c>
      <c r="X144" s="20">
        <f t="shared" si="7"/>
        <v>7.9564758751019427E-2</v>
      </c>
      <c r="Y144" s="20">
        <f t="shared" si="7"/>
        <v>0.10601391536847032</v>
      </c>
      <c r="Z144" s="20">
        <f t="shared" si="7"/>
        <v>4.4777147069368931E-2</v>
      </c>
      <c r="AA144" s="20">
        <f t="shared" si="7"/>
        <v>0.18277380395678525</v>
      </c>
      <c r="AB144" s="20">
        <f t="shared" si="7"/>
        <v>0.14489191928267348</v>
      </c>
      <c r="AC144" s="20">
        <f t="shared" si="7"/>
        <v>0.10316263154159669</v>
      </c>
      <c r="AD144" s="20"/>
      <c r="AE144" s="20" t="str">
        <f>IFERROR((#REF!/#REF!*100),"--")</f>
        <v>--</v>
      </c>
    </row>
    <row r="145" spans="1:31">
      <c r="A145" s="37" t="s">
        <v>120</v>
      </c>
      <c r="B145" s="4" t="s">
        <v>121</v>
      </c>
      <c r="C145" s="20">
        <f t="shared" si="4"/>
        <v>0.51930884713435932</v>
      </c>
      <c r="D145" s="20">
        <f t="shared" si="7"/>
        <v>0.36352500868993715</v>
      </c>
      <c r="E145" s="20">
        <f t="shared" si="7"/>
        <v>0.34676394425365425</v>
      </c>
      <c r="F145" s="20">
        <f t="shared" si="7"/>
        <v>0.12576584676339969</v>
      </c>
      <c r="G145" s="20">
        <f t="shared" si="7"/>
        <v>4.5229717951589053E-2</v>
      </c>
      <c r="H145" s="20">
        <f t="shared" si="7"/>
        <v>0.18298293409950775</v>
      </c>
      <c r="I145" s="20">
        <f t="shared" si="7"/>
        <v>0.19058710813602714</v>
      </c>
      <c r="J145" s="20">
        <f t="shared" si="7"/>
        <v>0.10525806686390751</v>
      </c>
      <c r="K145" s="20">
        <f t="shared" si="7"/>
        <v>0.14709727328384392</v>
      </c>
      <c r="L145" s="20">
        <f t="shared" si="7"/>
        <v>3.3674853387077687E-2</v>
      </c>
      <c r="M145" s="20">
        <f t="shared" si="7"/>
        <v>4.4425393102741836E-2</v>
      </c>
      <c r="N145" s="20">
        <f t="shared" si="7"/>
        <v>3.0052660818228039E-2</v>
      </c>
      <c r="O145" s="20">
        <f t="shared" si="7"/>
        <v>1.7391008900640267E-2</v>
      </c>
      <c r="P145" s="20">
        <f t="shared" si="7"/>
        <v>5.0684224739031836E-2</v>
      </c>
      <c r="Q145" s="20">
        <f t="shared" si="7"/>
        <v>0.12327191392035811</v>
      </c>
      <c r="R145" s="20">
        <f t="shared" si="7"/>
        <v>1.0053901785647859</v>
      </c>
      <c r="S145" s="20">
        <f t="shared" si="7"/>
        <v>0.80160063556446881</v>
      </c>
      <c r="T145" s="20">
        <f t="shared" si="7"/>
        <v>0.62167312576026934</v>
      </c>
      <c r="U145" s="20">
        <f t="shared" si="7"/>
        <v>0.5924369411953766</v>
      </c>
      <c r="V145" s="20">
        <f t="shared" si="7"/>
        <v>0.7941757779167552</v>
      </c>
      <c r="W145" s="20">
        <f t="shared" si="7"/>
        <v>1.5019170267678161</v>
      </c>
      <c r="X145" s="20">
        <f t="shared" si="7"/>
        <v>1.2952001682616467</v>
      </c>
      <c r="Y145" s="20">
        <f t="shared" si="7"/>
        <v>2.3223634166561009</v>
      </c>
      <c r="Z145" s="20">
        <f t="shared" si="7"/>
        <v>1.5730095084628792</v>
      </c>
      <c r="AA145" s="20">
        <f t="shared" si="7"/>
        <v>2.6354995945821917</v>
      </c>
      <c r="AB145" s="20">
        <f t="shared" si="7"/>
        <v>2.1573639923099313</v>
      </c>
      <c r="AC145" s="20">
        <f t="shared" si="7"/>
        <v>1.6103796702920183</v>
      </c>
      <c r="AD145" s="20"/>
      <c r="AE145" s="20" t="str">
        <f>IFERROR((#REF!/#REF!*100),"--")</f>
        <v>--</v>
      </c>
    </row>
    <row r="146" spans="1:31">
      <c r="A146" s="37" t="s">
        <v>122</v>
      </c>
      <c r="B146" s="4" t="s">
        <v>123</v>
      </c>
      <c r="C146" s="20">
        <f t="shared" si="4"/>
        <v>4.196435128358459E-2</v>
      </c>
      <c r="D146" s="20">
        <f t="shared" si="7"/>
        <v>0.19508173926738376</v>
      </c>
      <c r="E146" s="20">
        <f t="shared" si="7"/>
        <v>0.48376454562049376</v>
      </c>
      <c r="F146" s="20">
        <f t="shared" si="7"/>
        <v>1.0543603054167077</v>
      </c>
      <c r="G146" s="20">
        <f t="shared" si="7"/>
        <v>0.34412562015124526</v>
      </c>
      <c r="H146" s="20">
        <f t="shared" si="7"/>
        <v>0.14976980864801301</v>
      </c>
      <c r="I146" s="20">
        <f t="shared" si="7"/>
        <v>0.10781777339706027</v>
      </c>
      <c r="J146" s="20">
        <f t="shared" si="7"/>
        <v>0.1495465437439174</v>
      </c>
      <c r="K146" s="20">
        <f t="shared" si="7"/>
        <v>9.6393382056293886E-2</v>
      </c>
      <c r="L146" s="20">
        <f t="shared" si="7"/>
        <v>9.394994065646213E-2</v>
      </c>
      <c r="M146" s="20">
        <f t="shared" si="7"/>
        <v>8.5693327885055098E-2</v>
      </c>
      <c r="N146" s="20">
        <f t="shared" si="7"/>
        <v>0.12961226522443905</v>
      </c>
      <c r="O146" s="20">
        <f t="shared" si="7"/>
        <v>0.16092090447510093</v>
      </c>
      <c r="P146" s="20">
        <f t="shared" si="7"/>
        <v>0.14964068887915921</v>
      </c>
      <c r="Q146" s="20">
        <f t="shared" si="7"/>
        <v>0.14398947854200819</v>
      </c>
      <c r="R146" s="20">
        <f t="shared" si="7"/>
        <v>0.18839943605785697</v>
      </c>
      <c r="S146" s="20">
        <f t="shared" si="7"/>
        <v>0.14143881770456093</v>
      </c>
      <c r="T146" s="20">
        <f t="shared" si="7"/>
        <v>0.14704601363685829</v>
      </c>
      <c r="U146" s="20">
        <f t="shared" si="7"/>
        <v>0.18757139759767544</v>
      </c>
      <c r="V146" s="20">
        <f t="shared" si="7"/>
        <v>0.21297080035972352</v>
      </c>
      <c r="W146" s="20">
        <f t="shared" si="7"/>
        <v>0.62463429856651664</v>
      </c>
      <c r="X146" s="20">
        <f t="shared" si="7"/>
        <v>0.83303451822507313</v>
      </c>
      <c r="Y146" s="20">
        <f t="shared" si="7"/>
        <v>0.70063548805780229</v>
      </c>
      <c r="Z146" s="20">
        <f t="shared" si="7"/>
        <v>0.61257091458938295</v>
      </c>
      <c r="AA146" s="20">
        <f t="shared" si="7"/>
        <v>0.67971784237570398</v>
      </c>
      <c r="AB146" s="20">
        <f t="shared" si="7"/>
        <v>0.58774992240282986</v>
      </c>
      <c r="AC146" s="20">
        <f t="shared" si="7"/>
        <v>0.4627573699647422</v>
      </c>
      <c r="AD146" s="20"/>
      <c r="AE146" s="20" t="str">
        <f>IFERROR((#REF!/#REF!*100),"--")</f>
        <v>--</v>
      </c>
    </row>
    <row r="147" spans="1:31">
      <c r="A147" s="37" t="s">
        <v>124</v>
      </c>
      <c r="B147" s="4" t="s">
        <v>125</v>
      </c>
      <c r="C147" s="20">
        <f t="shared" si="4"/>
        <v>0.10491087820896149</v>
      </c>
      <c r="D147" s="20">
        <f t="shared" si="7"/>
        <v>3.6723872212328951E-2</v>
      </c>
      <c r="E147" s="20">
        <f t="shared" si="7"/>
        <v>3.2535585873842345E-2</v>
      </c>
      <c r="F147" s="20">
        <f t="shared" si="7"/>
        <v>3.9399296291946335E-2</v>
      </c>
      <c r="G147" s="20">
        <f t="shared" si="7"/>
        <v>4.4673937508622759E-2</v>
      </c>
      <c r="H147" s="20">
        <f t="shared" si="7"/>
        <v>3.4300729858498878E-2</v>
      </c>
      <c r="I147" s="20">
        <f t="shared" si="7"/>
        <v>0.10825941455542759</v>
      </c>
      <c r="J147" s="20">
        <f t="shared" si="7"/>
        <v>7.7437845053954388E-2</v>
      </c>
      <c r="K147" s="20">
        <f t="shared" si="7"/>
        <v>7.0363353257876876E-2</v>
      </c>
      <c r="L147" s="20">
        <f t="shared" si="7"/>
        <v>5.0097037258421066E-2</v>
      </c>
      <c r="M147" s="20">
        <f t="shared" si="7"/>
        <v>5.134166033088372E-2</v>
      </c>
      <c r="N147" s="20">
        <f t="shared" si="7"/>
        <v>7.25804940147948E-2</v>
      </c>
      <c r="O147" s="20">
        <f t="shared" si="7"/>
        <v>0.11775459468920592</v>
      </c>
      <c r="P147" s="20">
        <f t="shared" si="7"/>
        <v>9.6256363628298286E-2</v>
      </c>
      <c r="Q147" s="20">
        <f t="shared" si="7"/>
        <v>7.7922439841298263E-2</v>
      </c>
      <c r="R147" s="20">
        <f t="shared" si="7"/>
        <v>6.6307363010526185E-2</v>
      </c>
      <c r="S147" s="20">
        <f t="shared" si="7"/>
        <v>6.1767212655006218E-2</v>
      </c>
      <c r="T147" s="20">
        <f t="shared" si="7"/>
        <v>4.0199743683528751E-2</v>
      </c>
      <c r="U147" s="20">
        <f t="shared" si="7"/>
        <v>2.269329774091991E-2</v>
      </c>
      <c r="V147" s="20">
        <f t="shared" si="7"/>
        <v>2.1669953709416011E-2</v>
      </c>
      <c r="W147" s="20">
        <f t="shared" si="7"/>
        <v>3.1465196064952294E-2</v>
      </c>
      <c r="X147" s="20">
        <f t="shared" si="7"/>
        <v>3.0033690857218645E-2</v>
      </c>
      <c r="Y147" s="20">
        <f t="shared" si="7"/>
        <v>2.5453869361390585E-2</v>
      </c>
      <c r="Z147" s="20">
        <f t="shared" si="7"/>
        <v>3.1245793983281415E-2</v>
      </c>
      <c r="AA147" s="20">
        <f t="shared" si="7"/>
        <v>3.5368388893163932E-2</v>
      </c>
      <c r="AB147" s="20">
        <f t="shared" si="7"/>
        <v>1.9411358861189053E-3</v>
      </c>
      <c r="AC147" s="20">
        <f t="shared" si="7"/>
        <v>1.0119207962825446E-3</v>
      </c>
      <c r="AD147" s="20"/>
      <c r="AE147" s="20" t="str">
        <f>IFERROR((#REF!/#REF!*100),"--")</f>
        <v>--</v>
      </c>
    </row>
    <row r="148" spans="1:31">
      <c r="A148" s="37" t="s">
        <v>126</v>
      </c>
      <c r="B148" s="4" t="s">
        <v>127</v>
      </c>
      <c r="C148" s="20">
        <f t="shared" si="4"/>
        <v>0</v>
      </c>
      <c r="D148" s="20">
        <f t="shared" si="7"/>
        <v>0</v>
      </c>
      <c r="E148" s="20">
        <f t="shared" si="7"/>
        <v>0</v>
      </c>
      <c r="F148" s="20">
        <f t="shared" si="7"/>
        <v>0</v>
      </c>
      <c r="G148" s="20">
        <f t="shared" si="7"/>
        <v>0</v>
      </c>
      <c r="H148" s="20">
        <f t="shared" si="7"/>
        <v>0</v>
      </c>
      <c r="I148" s="20">
        <f t="shared" si="7"/>
        <v>0</v>
      </c>
      <c r="J148" s="20">
        <f t="shared" si="7"/>
        <v>0</v>
      </c>
      <c r="K148" s="20">
        <f t="shared" si="7"/>
        <v>0</v>
      </c>
      <c r="L148" s="20">
        <f t="shared" si="7"/>
        <v>0</v>
      </c>
      <c r="M148" s="20">
        <f t="shared" si="7"/>
        <v>0</v>
      </c>
      <c r="N148" s="20">
        <f t="shared" si="7"/>
        <v>0</v>
      </c>
      <c r="O148" s="20">
        <f t="shared" si="7"/>
        <v>0</v>
      </c>
      <c r="P148" s="20">
        <f t="shared" si="7"/>
        <v>0</v>
      </c>
      <c r="Q148" s="20">
        <f t="shared" si="7"/>
        <v>0</v>
      </c>
      <c r="R148" s="20">
        <f t="shared" si="7"/>
        <v>0</v>
      </c>
      <c r="S148" s="20">
        <f t="shared" si="7"/>
        <v>1.7871304949955421E-7</v>
      </c>
      <c r="T148" s="20">
        <f t="shared" si="7"/>
        <v>3.2206883389875483E-3</v>
      </c>
      <c r="U148" s="20">
        <f t="shared" si="7"/>
        <v>1.0219720311689911E-5</v>
      </c>
      <c r="V148" s="20">
        <f t="shared" si="7"/>
        <v>0</v>
      </c>
      <c r="W148" s="20">
        <f t="shared" si="7"/>
        <v>0</v>
      </c>
      <c r="X148" s="20">
        <f t="shared" si="7"/>
        <v>0</v>
      </c>
      <c r="Y148" s="20">
        <f t="shared" si="7"/>
        <v>0</v>
      </c>
      <c r="Z148" s="20">
        <f t="shared" si="7"/>
        <v>0</v>
      </c>
      <c r="AA148" s="20">
        <f t="shared" si="7"/>
        <v>0</v>
      </c>
      <c r="AB148" s="20">
        <f t="shared" si="7"/>
        <v>0</v>
      </c>
      <c r="AC148" s="20">
        <f t="shared" si="7"/>
        <v>0</v>
      </c>
      <c r="AD148" s="20"/>
      <c r="AE148" s="20" t="str">
        <f>IFERROR((#REF!/#REF!*100),"--")</f>
        <v>--</v>
      </c>
    </row>
    <row r="149" spans="1:31">
      <c r="A149" s="37" t="s">
        <v>128</v>
      </c>
      <c r="B149" s="4" t="s">
        <v>129</v>
      </c>
      <c r="C149" s="20">
        <f t="shared" si="4"/>
        <v>2.517861077015076E-2</v>
      </c>
      <c r="D149" s="20">
        <f t="shared" si="7"/>
        <v>2.8469356537497104E-2</v>
      </c>
      <c r="E149" s="20">
        <f t="shared" si="7"/>
        <v>0</v>
      </c>
      <c r="F149" s="20">
        <f t="shared" si="7"/>
        <v>6.6793572474041182E-4</v>
      </c>
      <c r="G149" s="20">
        <f t="shared" si="7"/>
        <v>1.080423080988391E-3</v>
      </c>
      <c r="H149" s="20">
        <f t="shared" si="7"/>
        <v>1.4745586519832219E-3</v>
      </c>
      <c r="I149" s="20">
        <f t="shared" si="7"/>
        <v>1.3108337131738808E-3</v>
      </c>
      <c r="J149" s="20">
        <f t="shared" si="7"/>
        <v>1.9618954137703456E-3</v>
      </c>
      <c r="K149" s="20">
        <f t="shared" si="7"/>
        <v>9.2315204786344637E-3</v>
      </c>
      <c r="L149" s="20">
        <f t="shared" si="7"/>
        <v>1.0413101908632514E-3</v>
      </c>
      <c r="M149" s="20">
        <f t="shared" si="7"/>
        <v>3.4072521601101138E-4</v>
      </c>
      <c r="N149" s="20">
        <f t="shared" si="7"/>
        <v>2.6346090493749265E-4</v>
      </c>
      <c r="O149" s="20">
        <f t="shared" si="7"/>
        <v>2.7514067711463877E-3</v>
      </c>
      <c r="P149" s="20">
        <f t="shared" si="7"/>
        <v>7.687060814020226E-5</v>
      </c>
      <c r="Q149" s="20">
        <f t="shared" si="7"/>
        <v>3.7519662344155072E-4</v>
      </c>
      <c r="R149" s="20">
        <f t="shared" si="7"/>
        <v>8.3535752885736058E-4</v>
      </c>
      <c r="S149" s="20">
        <f t="shared" si="7"/>
        <v>8.0369811403513812E-5</v>
      </c>
      <c r="T149" s="20">
        <f t="shared" si="7"/>
        <v>6.2561235956536739E-5</v>
      </c>
      <c r="U149" s="20">
        <f t="shared" si="7"/>
        <v>1.273172756430329E-4</v>
      </c>
      <c r="V149" s="20">
        <f t="shared" si="7"/>
        <v>0</v>
      </c>
      <c r="W149" s="20">
        <f t="shared" si="7"/>
        <v>0</v>
      </c>
      <c r="X149" s="20">
        <f t="shared" si="7"/>
        <v>0</v>
      </c>
      <c r="Y149" s="20">
        <f t="shared" si="7"/>
        <v>9.7879628815738374E-5</v>
      </c>
      <c r="Z149" s="20">
        <f t="shared" si="7"/>
        <v>0</v>
      </c>
      <c r="AA149" s="20">
        <f t="shared" si="7"/>
        <v>0</v>
      </c>
      <c r="AB149" s="20">
        <f t="shared" si="7"/>
        <v>0</v>
      </c>
      <c r="AC149" s="20">
        <f t="shared" si="7"/>
        <v>0</v>
      </c>
      <c r="AD149" s="20"/>
      <c r="AE149" s="20" t="str">
        <f>IFERROR((#REF!/#REF!*100),"--")</f>
        <v>--</v>
      </c>
    </row>
    <row r="150" spans="1:31">
      <c r="A150" s="37" t="s">
        <v>130</v>
      </c>
      <c r="B150" s="4" t="s">
        <v>131</v>
      </c>
      <c r="C150" s="20">
        <f t="shared" si="4"/>
        <v>1.5652703028777055</v>
      </c>
      <c r="D150" s="20">
        <f t="shared" si="7"/>
        <v>1.3863470649477734</v>
      </c>
      <c r="E150" s="20">
        <f t="shared" si="7"/>
        <v>1.0741508881939805</v>
      </c>
      <c r="F150" s="20">
        <f t="shared" si="7"/>
        <v>0.67909033621469805</v>
      </c>
      <c r="G150" s="20">
        <f t="shared" si="7"/>
        <v>0.56216780552013246</v>
      </c>
      <c r="H150" s="20">
        <f t="shared" si="7"/>
        <v>0.74687509356872961</v>
      </c>
      <c r="I150" s="20">
        <f t="shared" si="7"/>
        <v>0.66492671710762574</v>
      </c>
      <c r="J150" s="20">
        <f t="shared" si="7"/>
        <v>0.41412138427769674</v>
      </c>
      <c r="K150" s="20">
        <f t="shared" si="7"/>
        <v>0.56661055857871856</v>
      </c>
      <c r="L150" s="20">
        <f t="shared" si="7"/>
        <v>0.66997719081078277</v>
      </c>
      <c r="M150" s="20">
        <f t="shared" si="7"/>
        <v>0.57021882651091793</v>
      </c>
      <c r="N150" s="20">
        <f t="shared" si="7"/>
        <v>0.57260506608486839</v>
      </c>
      <c r="O150" s="20">
        <f t="shared" si="7"/>
        <v>0.59994570353549681</v>
      </c>
      <c r="P150" s="20">
        <f t="shared" si="7"/>
        <v>0.53427357558744093</v>
      </c>
      <c r="Q150" s="20">
        <f t="shared" si="7"/>
        <v>0.16047258967352118</v>
      </c>
      <c r="R150" s="20">
        <f t="shared" si="7"/>
        <v>0.14867353328708838</v>
      </c>
      <c r="S150" s="20">
        <f t="shared" si="7"/>
        <v>0.12091895983058645</v>
      </c>
      <c r="T150" s="20">
        <f t="shared" si="7"/>
        <v>0.11311684591710754</v>
      </c>
      <c r="U150" s="20">
        <f t="shared" si="7"/>
        <v>0.268173943346602</v>
      </c>
      <c r="V150" s="20">
        <f t="shared" si="7"/>
        <v>0.22826932861864735</v>
      </c>
      <c r="W150" s="20">
        <f t="shared" si="7"/>
        <v>0.77600963116815158</v>
      </c>
      <c r="X150" s="20">
        <f t="shared" si="7"/>
        <v>0.73922015174364786</v>
      </c>
      <c r="Y150" s="20">
        <f t="shared" si="7"/>
        <v>0.88228267831691209</v>
      </c>
      <c r="Z150" s="20">
        <f t="shared" si="7"/>
        <v>1.2620399586821363</v>
      </c>
      <c r="AA150" s="20">
        <f t="shared" si="7"/>
        <v>1.4366051100873121</v>
      </c>
      <c r="AB150" s="20">
        <f t="shared" si="7"/>
        <v>0.95188602253894439</v>
      </c>
      <c r="AC150" s="20">
        <f t="shared" si="7"/>
        <v>0.48760730303714872</v>
      </c>
      <c r="AD150" s="20"/>
      <c r="AE150" s="20" t="str">
        <f>IFERROR((#REF!/#REF!*100),"--")</f>
        <v>--</v>
      </c>
    </row>
    <row r="151" spans="1:31">
      <c r="A151" s="37" t="s">
        <v>132</v>
      </c>
      <c r="B151" s="4" t="s">
        <v>133</v>
      </c>
      <c r="C151" s="20">
        <f t="shared" si="4"/>
        <v>3.5785100557076759</v>
      </c>
      <c r="D151" s="20">
        <f t="shared" si="7"/>
        <v>2.4909848590187056</v>
      </c>
      <c r="E151" s="20">
        <f t="shared" si="7"/>
        <v>1.9895420365724221</v>
      </c>
      <c r="F151" s="20">
        <f t="shared" si="7"/>
        <v>2.3985673720773764</v>
      </c>
      <c r="G151" s="20">
        <f t="shared" si="7"/>
        <v>2.4540276894634241</v>
      </c>
      <c r="H151" s="20">
        <f t="shared" si="7"/>
        <v>2.882329859988737</v>
      </c>
      <c r="I151" s="20">
        <f t="shared" si="7"/>
        <v>3.7951781900124701</v>
      </c>
      <c r="J151" s="20">
        <f t="shared" si="7"/>
        <v>2.6487097946573481</v>
      </c>
      <c r="K151" s="20">
        <f t="shared" si="7"/>
        <v>2.2401510063830741</v>
      </c>
      <c r="L151" s="20">
        <f t="shared" si="7"/>
        <v>1.5314806780891135</v>
      </c>
      <c r="M151" s="20">
        <f t="shared" si="7"/>
        <v>1.4189690169661844</v>
      </c>
      <c r="N151" s="20">
        <f t="shared" si="7"/>
        <v>1.4591330994266247</v>
      </c>
      <c r="O151" s="20">
        <f t="shared" si="7"/>
        <v>1.439419455701644</v>
      </c>
      <c r="P151" s="20">
        <f t="shared" si="7"/>
        <v>1.4567585741413764</v>
      </c>
      <c r="Q151" s="20">
        <f t="shared" si="7"/>
        <v>1.0438631547225428</v>
      </c>
      <c r="R151" s="20">
        <f t="shared" si="7"/>
        <v>0.83524745411482537</v>
      </c>
      <c r="S151" s="20">
        <f t="shared" si="7"/>
        <v>0.88676312246859046</v>
      </c>
      <c r="T151" s="20">
        <f t="shared" si="7"/>
        <v>0.81000946753833192</v>
      </c>
      <c r="U151" s="20">
        <f t="shared" si="7"/>
        <v>0.88634869828207274</v>
      </c>
      <c r="V151" s="20">
        <f t="shared" si="7"/>
        <v>1.0708125686686953</v>
      </c>
      <c r="W151" s="20">
        <f t="shared" si="7"/>
        <v>2.185464266850262</v>
      </c>
      <c r="X151" s="20">
        <f t="shared" si="7"/>
        <v>2.6598112623899888</v>
      </c>
      <c r="Y151" s="20">
        <f t="shared" si="7"/>
        <v>3.229702790551698</v>
      </c>
      <c r="Z151" s="20">
        <f t="shared" si="7"/>
        <v>3.3541237851966015</v>
      </c>
      <c r="AA151" s="20">
        <f t="shared" si="7"/>
        <v>3.5466920728382569</v>
      </c>
      <c r="AB151" s="20">
        <f t="shared" si="7"/>
        <v>3.1584560907956001</v>
      </c>
      <c r="AC151" s="20">
        <f t="shared" si="7"/>
        <v>3.5297826917437471</v>
      </c>
      <c r="AD151" s="20"/>
      <c r="AE151" s="20" t="str">
        <f>IFERROR((#REF!/#REF!*100),"--")</f>
        <v>--</v>
      </c>
    </row>
    <row r="152" spans="1:31">
      <c r="A152" s="37" t="s">
        <v>134</v>
      </c>
      <c r="B152" s="4" t="s">
        <v>135</v>
      </c>
      <c r="C152" s="20">
        <f t="shared" si="4"/>
        <v>20.011750018359407</v>
      </c>
      <c r="D152" s="20">
        <f t="shared" si="7"/>
        <v>16.27023359150229</v>
      </c>
      <c r="E152" s="20">
        <f t="shared" si="7"/>
        <v>15.429019091272187</v>
      </c>
      <c r="F152" s="20">
        <f t="shared" si="7"/>
        <v>12.795847945187615</v>
      </c>
      <c r="G152" s="20">
        <f t="shared" si="7"/>
        <v>7.2250150385316552</v>
      </c>
      <c r="H152" s="20">
        <f t="shared" si="7"/>
        <v>7.0385624700247975</v>
      </c>
      <c r="I152" s="20">
        <f t="shared" si="7"/>
        <v>6.5817538904553468</v>
      </c>
      <c r="J152" s="20">
        <f t="shared" si="7"/>
        <v>4.7578748022421111</v>
      </c>
      <c r="K152" s="20">
        <f t="shared" si="7"/>
        <v>3.9405862879530194</v>
      </c>
      <c r="L152" s="20">
        <f t="shared" si="7"/>
        <v>3.6186469495392193</v>
      </c>
      <c r="M152" s="20">
        <f t="shared" si="7"/>
        <v>3.3052052922213462</v>
      </c>
      <c r="N152" s="20">
        <f t="shared" si="7"/>
        <v>4.6508664332888454</v>
      </c>
      <c r="O152" s="20">
        <f t="shared" si="7"/>
        <v>5.2403584780659465</v>
      </c>
      <c r="P152" s="20">
        <f t="shared" si="7"/>
        <v>4.2747822438191507</v>
      </c>
      <c r="Q152" s="20">
        <f t="shared" si="7"/>
        <v>3.3487367273954014</v>
      </c>
      <c r="R152" s="20">
        <f t="shared" si="7"/>
        <v>3.3249445847362251</v>
      </c>
      <c r="S152" s="20">
        <f t="shared" si="7"/>
        <v>3.7092922044884529</v>
      </c>
      <c r="T152" s="20">
        <f t="shared" si="7"/>
        <v>2.7195478538968554</v>
      </c>
      <c r="U152" s="20">
        <f t="shared" si="7"/>
        <v>2.1085992864054131</v>
      </c>
      <c r="V152" s="20">
        <f t="shared" si="7"/>
        <v>1.9112598476203329</v>
      </c>
      <c r="W152" s="20">
        <f t="shared" si="7"/>
        <v>3.3472670161305187</v>
      </c>
      <c r="X152" s="20">
        <f t="shared" si="7"/>
        <v>3.1913738040355222</v>
      </c>
      <c r="Y152" s="20">
        <f t="shared" ref="D152:AC162" si="8">IFERROR((Y49/Y$109*100),"--")</f>
        <v>4.5813587459533194</v>
      </c>
      <c r="Z152" s="20">
        <f t="shared" si="8"/>
        <v>3.7144894225477869</v>
      </c>
      <c r="AA152" s="20">
        <f t="shared" si="8"/>
        <v>3.2369814044446299</v>
      </c>
      <c r="AB152" s="20">
        <f t="shared" si="8"/>
        <v>2.5495200904165998</v>
      </c>
      <c r="AC152" s="20">
        <f t="shared" si="8"/>
        <v>3.3154718487479751</v>
      </c>
      <c r="AD152" s="20"/>
      <c r="AE152" s="20" t="str">
        <f>IFERROR((#REF!/#REF!*100),"--")</f>
        <v>--</v>
      </c>
    </row>
    <row r="153" spans="1:31">
      <c r="A153" s="37" t="s">
        <v>136</v>
      </c>
      <c r="B153" s="4" t="s">
        <v>137</v>
      </c>
      <c r="C153" s="20">
        <f t="shared" si="4"/>
        <v>1.6460516790986055</v>
      </c>
      <c r="D153" s="20">
        <f t="shared" si="8"/>
        <v>4.352295999378212</v>
      </c>
      <c r="E153" s="20">
        <f t="shared" si="8"/>
        <v>4.7152003870920272</v>
      </c>
      <c r="F153" s="20">
        <f t="shared" si="8"/>
        <v>2.6719126412042749</v>
      </c>
      <c r="G153" s="20">
        <f t="shared" si="8"/>
        <v>1.8365324108505994</v>
      </c>
      <c r="H153" s="20">
        <f t="shared" si="8"/>
        <v>1.6052944442993291</v>
      </c>
      <c r="I153" s="20">
        <f t="shared" si="8"/>
        <v>1.4101167347464532</v>
      </c>
      <c r="J153" s="20">
        <f t="shared" si="8"/>
        <v>0.51609007883572044</v>
      </c>
      <c r="K153" s="20">
        <f t="shared" si="8"/>
        <v>0.52832163570034696</v>
      </c>
      <c r="L153" s="20">
        <f t="shared" si="8"/>
        <v>0.46153678653012259</v>
      </c>
      <c r="M153" s="20">
        <f t="shared" si="8"/>
        <v>0.56308806821272817</v>
      </c>
      <c r="N153" s="20">
        <f t="shared" si="8"/>
        <v>0.73171438403001687</v>
      </c>
      <c r="O153" s="20">
        <f t="shared" si="8"/>
        <v>0.86032146903633455</v>
      </c>
      <c r="P153" s="20">
        <f t="shared" si="8"/>
        <v>0.63620748373571645</v>
      </c>
      <c r="Q153" s="20">
        <f t="shared" si="8"/>
        <v>0.42468827465519604</v>
      </c>
      <c r="R153" s="20">
        <f t="shared" si="8"/>
        <v>0.37043799503978242</v>
      </c>
      <c r="S153" s="20">
        <f t="shared" si="8"/>
        <v>0.56205797865888996</v>
      </c>
      <c r="T153" s="20">
        <f t="shared" si="8"/>
        <v>0.29030241927376055</v>
      </c>
      <c r="U153" s="20">
        <f t="shared" si="8"/>
        <v>0.25807058477038092</v>
      </c>
      <c r="V153" s="20">
        <f t="shared" si="8"/>
        <v>0.31463489931113275</v>
      </c>
      <c r="W153" s="20">
        <f t="shared" si="8"/>
        <v>0.54421352435045578</v>
      </c>
      <c r="X153" s="20">
        <f t="shared" si="8"/>
        <v>0.45354335294061693</v>
      </c>
      <c r="Y153" s="20">
        <f t="shared" si="8"/>
        <v>0.56634224470946049</v>
      </c>
      <c r="Z153" s="20">
        <f t="shared" si="8"/>
        <v>0.39450299400262551</v>
      </c>
      <c r="AA153" s="20">
        <f t="shared" si="8"/>
        <v>0.27264795145838366</v>
      </c>
      <c r="AB153" s="20">
        <f t="shared" si="8"/>
        <v>0.2213398091593794</v>
      </c>
      <c r="AC153" s="20">
        <f t="shared" si="8"/>
        <v>0.1271552972697633</v>
      </c>
      <c r="AD153" s="20"/>
      <c r="AE153" s="20" t="str">
        <f>IFERROR((#REF!/#REF!*100),"--")</f>
        <v>--</v>
      </c>
    </row>
    <row r="154" spans="1:31">
      <c r="A154" s="37" t="s">
        <v>138</v>
      </c>
      <c r="B154" s="4" t="s">
        <v>139</v>
      </c>
      <c r="C154" s="20">
        <f t="shared" si="4"/>
        <v>7.4486723528362664E-2</v>
      </c>
      <c r="D154" s="20">
        <f t="shared" si="8"/>
        <v>6.6369219184862951E-2</v>
      </c>
      <c r="E154" s="20">
        <f t="shared" si="8"/>
        <v>6.95997545894258E-2</v>
      </c>
      <c r="F154" s="20">
        <f t="shared" si="8"/>
        <v>0.27552603258905933</v>
      </c>
      <c r="G154" s="20">
        <f t="shared" si="8"/>
        <v>0.45839578299180134</v>
      </c>
      <c r="H154" s="20">
        <f t="shared" si="8"/>
        <v>6.7946964985025601E-2</v>
      </c>
      <c r="I154" s="20">
        <f t="shared" si="8"/>
        <v>0.23263265821801787</v>
      </c>
      <c r="J154" s="20">
        <f t="shared" si="8"/>
        <v>0.27470629808475294</v>
      </c>
      <c r="K154" s="20">
        <f t="shared" si="8"/>
        <v>0.24863487660293826</v>
      </c>
      <c r="L154" s="20">
        <f t="shared" si="8"/>
        <v>0.59848181151837176</v>
      </c>
      <c r="M154" s="20">
        <f t="shared" si="8"/>
        <v>2.4705918551652313</v>
      </c>
      <c r="N154" s="20">
        <f t="shared" si="8"/>
        <v>2.5327575615664517</v>
      </c>
      <c r="O154" s="20">
        <f t="shared" si="8"/>
        <v>2.259553327299415</v>
      </c>
      <c r="P154" s="20">
        <f t="shared" si="8"/>
        <v>1.4543071470547482</v>
      </c>
      <c r="Q154" s="20">
        <f t="shared" si="8"/>
        <v>1.0857759089468944</v>
      </c>
      <c r="R154" s="20">
        <f t="shared" si="8"/>
        <v>1.1309942137999363</v>
      </c>
      <c r="S154" s="20">
        <f t="shared" si="8"/>
        <v>0.14270134880796831</v>
      </c>
      <c r="T154" s="20">
        <f t="shared" si="8"/>
        <v>0.10901631492473055</v>
      </c>
      <c r="U154" s="20">
        <f t="shared" si="8"/>
        <v>9.7434200268432899E-2</v>
      </c>
      <c r="V154" s="20">
        <f t="shared" si="8"/>
        <v>0.11030009344722171</v>
      </c>
      <c r="W154" s="20">
        <f t="shared" si="8"/>
        <v>0.15854408394421404</v>
      </c>
      <c r="X154" s="20">
        <f t="shared" si="8"/>
        <v>0.22130692141911759</v>
      </c>
      <c r="Y154" s="20">
        <f t="shared" si="8"/>
        <v>0.20753042492557217</v>
      </c>
      <c r="Z154" s="20">
        <f t="shared" si="8"/>
        <v>0.26297474002593141</v>
      </c>
      <c r="AA154" s="20">
        <f t="shared" si="8"/>
        <v>0.28054712275741411</v>
      </c>
      <c r="AB154" s="20">
        <f t="shared" si="8"/>
        <v>0.13062611457031884</v>
      </c>
      <c r="AC154" s="20">
        <f t="shared" si="8"/>
        <v>2.0274763050324485E-2</v>
      </c>
      <c r="AD154" s="20"/>
      <c r="AE154" s="20" t="str">
        <f>IFERROR((#REF!/#REF!*100),"--")</f>
        <v>--</v>
      </c>
    </row>
    <row r="155" spans="1:31">
      <c r="A155" s="37" t="s">
        <v>140</v>
      </c>
      <c r="B155" s="4" t="s">
        <v>141</v>
      </c>
      <c r="C155" s="20">
        <f t="shared" si="4"/>
        <v>0</v>
      </c>
      <c r="D155" s="20">
        <f t="shared" si="8"/>
        <v>8.8687631992294211E-3</v>
      </c>
      <c r="E155" s="20">
        <f t="shared" si="8"/>
        <v>0</v>
      </c>
      <c r="F155" s="20">
        <f t="shared" si="8"/>
        <v>0</v>
      </c>
      <c r="G155" s="20">
        <f t="shared" si="8"/>
        <v>0</v>
      </c>
      <c r="H155" s="20">
        <f t="shared" si="8"/>
        <v>0</v>
      </c>
      <c r="I155" s="20">
        <f t="shared" si="8"/>
        <v>0</v>
      </c>
      <c r="J155" s="20">
        <f t="shared" si="8"/>
        <v>0</v>
      </c>
      <c r="K155" s="20">
        <f t="shared" si="8"/>
        <v>0</v>
      </c>
      <c r="L155" s="20">
        <f t="shared" si="8"/>
        <v>0</v>
      </c>
      <c r="M155" s="20">
        <f t="shared" si="8"/>
        <v>0</v>
      </c>
      <c r="N155" s="20">
        <f t="shared" si="8"/>
        <v>3.1705896869268463E-5</v>
      </c>
      <c r="O155" s="20">
        <f t="shared" si="8"/>
        <v>0</v>
      </c>
      <c r="P155" s="20">
        <f t="shared" si="8"/>
        <v>0</v>
      </c>
      <c r="Q155" s="20">
        <f t="shared" si="8"/>
        <v>0</v>
      </c>
      <c r="R155" s="20">
        <f t="shared" si="8"/>
        <v>0</v>
      </c>
      <c r="S155" s="20">
        <f t="shared" si="8"/>
        <v>0</v>
      </c>
      <c r="T155" s="20">
        <f t="shared" si="8"/>
        <v>0</v>
      </c>
      <c r="U155" s="20">
        <f t="shared" si="8"/>
        <v>0</v>
      </c>
      <c r="V155" s="20">
        <f t="shared" si="8"/>
        <v>0</v>
      </c>
      <c r="W155" s="20">
        <f t="shared" si="8"/>
        <v>0</v>
      </c>
      <c r="X155" s="20">
        <f t="shared" si="8"/>
        <v>0</v>
      </c>
      <c r="Y155" s="20">
        <f t="shared" si="8"/>
        <v>0</v>
      </c>
      <c r="Z155" s="20">
        <f t="shared" si="8"/>
        <v>0</v>
      </c>
      <c r="AA155" s="20">
        <f t="shared" si="8"/>
        <v>0</v>
      </c>
      <c r="AB155" s="20">
        <f t="shared" si="8"/>
        <v>0</v>
      </c>
      <c r="AC155" s="20">
        <f t="shared" si="8"/>
        <v>0</v>
      </c>
      <c r="AD155" s="20"/>
      <c r="AE155" s="20" t="str">
        <f>IFERROR((#REF!/#REF!*100),"--")</f>
        <v>--</v>
      </c>
    </row>
    <row r="156" spans="1:31">
      <c r="A156" s="37" t="s">
        <v>142</v>
      </c>
      <c r="B156" s="4" t="s">
        <v>143</v>
      </c>
      <c r="C156" s="20">
        <f t="shared" si="4"/>
        <v>0.91167553163587522</v>
      </c>
      <c r="D156" s="20">
        <f t="shared" si="8"/>
        <v>0.71169891036158872</v>
      </c>
      <c r="E156" s="20">
        <f t="shared" si="8"/>
        <v>0.59966642686972138</v>
      </c>
      <c r="F156" s="20">
        <f t="shared" si="8"/>
        <v>0.79809916865469133</v>
      </c>
      <c r="G156" s="20">
        <f t="shared" si="8"/>
        <v>0.62116660206747165</v>
      </c>
      <c r="H156" s="20">
        <f t="shared" si="8"/>
        <v>0.83166261857605028</v>
      </c>
      <c r="I156" s="20">
        <f t="shared" si="8"/>
        <v>1.1090398999125504</v>
      </c>
      <c r="J156" s="20">
        <f t="shared" si="8"/>
        <v>0.43546351885413659</v>
      </c>
      <c r="K156" s="20">
        <f t="shared" si="8"/>
        <v>0.63963707506197975</v>
      </c>
      <c r="L156" s="20">
        <f t="shared" si="8"/>
        <v>0.44968813641131183</v>
      </c>
      <c r="M156" s="20">
        <f t="shared" si="8"/>
        <v>0.40115232492463776</v>
      </c>
      <c r="N156" s="20">
        <f t="shared" si="8"/>
        <v>0.41029283490858215</v>
      </c>
      <c r="O156" s="20">
        <f t="shared" si="8"/>
        <v>0.69260812238407421</v>
      </c>
      <c r="P156" s="20">
        <f t="shared" si="8"/>
        <v>0.3753732697733127</v>
      </c>
      <c r="Q156" s="20">
        <f t="shared" si="8"/>
        <v>0.22600189285467598</v>
      </c>
      <c r="R156" s="20">
        <f t="shared" si="8"/>
        <v>0.15508860994889073</v>
      </c>
      <c r="S156" s="20">
        <f t="shared" si="8"/>
        <v>0.13125781610936338</v>
      </c>
      <c r="T156" s="20">
        <f t="shared" si="8"/>
        <v>0.10301753107180046</v>
      </c>
      <c r="U156" s="20">
        <f t="shared" si="8"/>
        <v>9.5706515670860484E-2</v>
      </c>
      <c r="V156" s="20">
        <f t="shared" si="8"/>
        <v>0.12038663666688501</v>
      </c>
      <c r="W156" s="20">
        <f t="shared" si="8"/>
        <v>0.18832821943384984</v>
      </c>
      <c r="X156" s="20">
        <f t="shared" si="8"/>
        <v>0.17467762596416495</v>
      </c>
      <c r="Y156" s="20">
        <f t="shared" si="8"/>
        <v>0.34057825875237691</v>
      </c>
      <c r="Z156" s="20">
        <f t="shared" si="8"/>
        <v>0.27996366668622075</v>
      </c>
      <c r="AA156" s="20">
        <f t="shared" si="8"/>
        <v>0.30360327393581771</v>
      </c>
      <c r="AB156" s="20">
        <f t="shared" si="8"/>
        <v>0.15660434037110563</v>
      </c>
      <c r="AC156" s="20">
        <f t="shared" si="8"/>
        <v>0.1232918441185179</v>
      </c>
      <c r="AD156" s="20"/>
      <c r="AE156" s="20" t="str">
        <f>IFERROR((#REF!/#REF!*100),"--")</f>
        <v>--</v>
      </c>
    </row>
    <row r="157" spans="1:31">
      <c r="A157" s="37" t="s">
        <v>144</v>
      </c>
      <c r="B157" s="4" t="s">
        <v>145</v>
      </c>
      <c r="C157" s="20">
        <f t="shared" si="4"/>
        <v>0</v>
      </c>
      <c r="D157" s="20">
        <f t="shared" si="8"/>
        <v>0</v>
      </c>
      <c r="E157" s="20">
        <f t="shared" si="8"/>
        <v>0</v>
      </c>
      <c r="F157" s="20">
        <f t="shared" si="8"/>
        <v>0</v>
      </c>
      <c r="G157" s="20">
        <f t="shared" si="8"/>
        <v>0</v>
      </c>
      <c r="H157" s="20">
        <f t="shared" si="8"/>
        <v>0</v>
      </c>
      <c r="I157" s="20">
        <f t="shared" si="8"/>
        <v>0</v>
      </c>
      <c r="J157" s="20">
        <f t="shared" si="8"/>
        <v>0</v>
      </c>
      <c r="K157" s="20">
        <f t="shared" si="8"/>
        <v>1.5685297192112542E-4</v>
      </c>
      <c r="L157" s="20">
        <f t="shared" si="8"/>
        <v>9.5744628287426476E-5</v>
      </c>
      <c r="M157" s="20">
        <f t="shared" si="8"/>
        <v>1.2569925551426639E-5</v>
      </c>
      <c r="N157" s="20">
        <f t="shared" si="8"/>
        <v>1.4411771304212938E-6</v>
      </c>
      <c r="O157" s="20">
        <f t="shared" si="8"/>
        <v>0</v>
      </c>
      <c r="P157" s="20">
        <f t="shared" si="8"/>
        <v>1.0880482397763944E-6</v>
      </c>
      <c r="Q157" s="20">
        <f t="shared" si="8"/>
        <v>2.0304004116745838E-6</v>
      </c>
      <c r="R157" s="20">
        <f t="shared" si="8"/>
        <v>7.8649241326780843E-7</v>
      </c>
      <c r="S157" s="20">
        <f t="shared" si="8"/>
        <v>4.2255424032387458E-4</v>
      </c>
      <c r="T157" s="20">
        <f t="shared" si="8"/>
        <v>5.321099173062102E-6</v>
      </c>
      <c r="U157" s="20">
        <f t="shared" si="8"/>
        <v>1.6555946904937657E-6</v>
      </c>
      <c r="V157" s="20">
        <f t="shared" si="8"/>
        <v>0</v>
      </c>
      <c r="W157" s="20">
        <f t="shared" si="8"/>
        <v>1.5290569762068273E-5</v>
      </c>
      <c r="X157" s="20">
        <f t="shared" si="8"/>
        <v>0</v>
      </c>
      <c r="Y157" s="20">
        <f t="shared" si="8"/>
        <v>0</v>
      </c>
      <c r="Z157" s="20">
        <f t="shared" si="8"/>
        <v>0</v>
      </c>
      <c r="AA157" s="20">
        <f t="shared" si="8"/>
        <v>0</v>
      </c>
      <c r="AB157" s="20">
        <f t="shared" si="8"/>
        <v>0</v>
      </c>
      <c r="AC157" s="20">
        <f t="shared" si="8"/>
        <v>0</v>
      </c>
      <c r="AD157" s="20"/>
      <c r="AE157" s="20" t="str">
        <f>IFERROR((#REF!/#REF!*100),"--")</f>
        <v>--</v>
      </c>
    </row>
    <row r="158" spans="1:31">
      <c r="A158" s="37" t="s">
        <v>146</v>
      </c>
      <c r="B158" s="4" t="s">
        <v>147</v>
      </c>
      <c r="C158" s="20">
        <f t="shared" si="4"/>
        <v>0</v>
      </c>
      <c r="D158" s="20">
        <f t="shared" si="8"/>
        <v>7.5200156479556879E-4</v>
      </c>
      <c r="E158" s="20">
        <f t="shared" si="8"/>
        <v>0</v>
      </c>
      <c r="F158" s="20">
        <f t="shared" si="8"/>
        <v>0</v>
      </c>
      <c r="G158" s="20">
        <f t="shared" si="8"/>
        <v>5.9954962161427568E-4</v>
      </c>
      <c r="H158" s="20">
        <f t="shared" si="8"/>
        <v>0</v>
      </c>
      <c r="I158" s="20">
        <f t="shared" si="8"/>
        <v>4.180772461772144E-4</v>
      </c>
      <c r="J158" s="20">
        <f t="shared" si="8"/>
        <v>0</v>
      </c>
      <c r="K158" s="20">
        <f t="shared" si="8"/>
        <v>4.3440486195176929E-4</v>
      </c>
      <c r="L158" s="20">
        <f t="shared" si="8"/>
        <v>1.376610519285885E-3</v>
      </c>
      <c r="M158" s="20">
        <f t="shared" si="8"/>
        <v>1.0193006118696759E-3</v>
      </c>
      <c r="N158" s="20">
        <f t="shared" si="8"/>
        <v>1.4494810557918163E-3</v>
      </c>
      <c r="O158" s="20">
        <f t="shared" si="8"/>
        <v>7.4794764796624739E-4</v>
      </c>
      <c r="P158" s="20">
        <f t="shared" si="8"/>
        <v>7.6163376784347593E-4</v>
      </c>
      <c r="Q158" s="20">
        <f t="shared" si="8"/>
        <v>1.9879757293885412E-3</v>
      </c>
      <c r="R158" s="20">
        <f t="shared" si="8"/>
        <v>3.32720486134599E-3</v>
      </c>
      <c r="S158" s="20">
        <f t="shared" si="8"/>
        <v>8.3790889779648137E-5</v>
      </c>
      <c r="T158" s="20">
        <f t="shared" si="8"/>
        <v>7.0356755732710015E-4</v>
      </c>
      <c r="U158" s="20">
        <f t="shared" si="8"/>
        <v>1.8142251891718163E-3</v>
      </c>
      <c r="V158" s="20">
        <f t="shared" si="8"/>
        <v>0</v>
      </c>
      <c r="W158" s="20">
        <f t="shared" si="8"/>
        <v>0</v>
      </c>
      <c r="X158" s="20">
        <f t="shared" si="8"/>
        <v>0</v>
      </c>
      <c r="Y158" s="20">
        <f t="shared" si="8"/>
        <v>0</v>
      </c>
      <c r="Z158" s="20">
        <f t="shared" si="8"/>
        <v>0</v>
      </c>
      <c r="AA158" s="20">
        <f t="shared" si="8"/>
        <v>0</v>
      </c>
      <c r="AB158" s="20">
        <f t="shared" si="8"/>
        <v>0</v>
      </c>
      <c r="AC158" s="20">
        <f t="shared" si="8"/>
        <v>0</v>
      </c>
      <c r="AD158" s="20"/>
      <c r="AE158" s="20" t="str">
        <f>IFERROR((#REF!/#REF!*100),"--")</f>
        <v>--</v>
      </c>
    </row>
    <row r="159" spans="1:31">
      <c r="A159" s="37" t="s">
        <v>148</v>
      </c>
      <c r="B159" s="4" t="s">
        <v>149</v>
      </c>
      <c r="C159" s="20">
        <f t="shared" si="4"/>
        <v>0.2486387813552387</v>
      </c>
      <c r="D159" s="20">
        <f t="shared" si="8"/>
        <v>8.2087858499456226E-2</v>
      </c>
      <c r="E159" s="20">
        <f t="shared" si="8"/>
        <v>0.14702404024969326</v>
      </c>
      <c r="F159" s="20">
        <f t="shared" si="8"/>
        <v>9.7060311757005052E-2</v>
      </c>
      <c r="G159" s="20">
        <f t="shared" si="8"/>
        <v>1.4258177135675508E-2</v>
      </c>
      <c r="H159" s="20">
        <f t="shared" si="8"/>
        <v>2.9317016794871514E-2</v>
      </c>
      <c r="I159" s="20">
        <f t="shared" si="8"/>
        <v>8.7827802198088382E-3</v>
      </c>
      <c r="J159" s="20">
        <f t="shared" si="8"/>
        <v>6.1091486992425614E-2</v>
      </c>
      <c r="K159" s="20">
        <f t="shared" si="8"/>
        <v>4.4695198727303438E-2</v>
      </c>
      <c r="L159" s="20">
        <f t="shared" si="8"/>
        <v>3.883784170029967E-2</v>
      </c>
      <c r="M159" s="20">
        <f t="shared" si="8"/>
        <v>0.11152940576858396</v>
      </c>
      <c r="N159" s="20">
        <f t="shared" si="8"/>
        <v>0.10159646808387314</v>
      </c>
      <c r="O159" s="20">
        <f t="shared" si="8"/>
        <v>0.14238483840362193</v>
      </c>
      <c r="P159" s="20">
        <f t="shared" si="8"/>
        <v>3.1525599320989153E-2</v>
      </c>
      <c r="Q159" s="20">
        <f t="shared" si="8"/>
        <v>4.328097694387148E-2</v>
      </c>
      <c r="R159" s="20">
        <f t="shared" si="8"/>
        <v>2.8525259141487829E-2</v>
      </c>
      <c r="S159" s="20">
        <f t="shared" si="8"/>
        <v>1.5624294717726245E-2</v>
      </c>
      <c r="T159" s="20">
        <f t="shared" si="8"/>
        <v>1.0510156255533404E-3</v>
      </c>
      <c r="U159" s="20">
        <f t="shared" si="8"/>
        <v>0</v>
      </c>
      <c r="V159" s="20">
        <f t="shared" si="8"/>
        <v>0</v>
      </c>
      <c r="W159" s="20">
        <f t="shared" si="8"/>
        <v>0</v>
      </c>
      <c r="X159" s="20">
        <f t="shared" si="8"/>
        <v>2.542656645143327E-2</v>
      </c>
      <c r="Y159" s="20">
        <f t="shared" si="8"/>
        <v>0.24574208823952073</v>
      </c>
      <c r="Z159" s="20">
        <f t="shared" si="8"/>
        <v>0.10753517313110254</v>
      </c>
      <c r="AA159" s="20">
        <f t="shared" si="8"/>
        <v>7.6713230004246458E-2</v>
      </c>
      <c r="AB159" s="20">
        <f t="shared" si="8"/>
        <v>0.1483752275936073</v>
      </c>
      <c r="AC159" s="20">
        <f t="shared" si="8"/>
        <v>0.22637293759166233</v>
      </c>
      <c r="AD159" s="20"/>
      <c r="AE159" s="20" t="str">
        <f>IFERROR((#REF!/#REF!*100),"--")</f>
        <v>--</v>
      </c>
    </row>
    <row r="160" spans="1:31">
      <c r="A160" s="37" t="s">
        <v>150</v>
      </c>
      <c r="B160" s="4" t="s">
        <v>151</v>
      </c>
      <c r="C160" s="20">
        <f t="shared" si="4"/>
        <v>4.3506541193256334</v>
      </c>
      <c r="D160" s="20">
        <f t="shared" si="8"/>
        <v>1.8644766604599634</v>
      </c>
      <c r="E160" s="20">
        <f t="shared" si="8"/>
        <v>2.7256759031662785</v>
      </c>
      <c r="F160" s="20">
        <f t="shared" si="8"/>
        <v>4.2179907621773403</v>
      </c>
      <c r="G160" s="20">
        <f t="shared" si="8"/>
        <v>2.1769235506786786</v>
      </c>
      <c r="H160" s="20">
        <f t="shared" si="8"/>
        <v>1.5973243139039601</v>
      </c>
      <c r="I160" s="20">
        <f t="shared" si="8"/>
        <v>0.98361016703228166</v>
      </c>
      <c r="J160" s="20">
        <f t="shared" si="8"/>
        <v>0.39748213479289934</v>
      </c>
      <c r="K160" s="20">
        <f t="shared" si="8"/>
        <v>0.26383826806855265</v>
      </c>
      <c r="L160" s="20">
        <f t="shared" si="8"/>
        <v>0.28758044469686717</v>
      </c>
      <c r="M160" s="20">
        <f t="shared" si="8"/>
        <v>0.3252061719690405</v>
      </c>
      <c r="N160" s="20">
        <f t="shared" si="8"/>
        <v>0.470620921352912</v>
      </c>
      <c r="O160" s="20">
        <f t="shared" si="8"/>
        <v>0.60505304233548374</v>
      </c>
      <c r="P160" s="20">
        <f t="shared" si="8"/>
        <v>0.49110874342867983</v>
      </c>
      <c r="Q160" s="20">
        <f t="shared" si="8"/>
        <v>0.54019540308541281</v>
      </c>
      <c r="R160" s="20">
        <f t="shared" si="8"/>
        <v>0.55166708235184381</v>
      </c>
      <c r="S160" s="20">
        <f t="shared" si="8"/>
        <v>0.53407539573347751</v>
      </c>
      <c r="T160" s="20">
        <f t="shared" si="8"/>
        <v>0.33438886459400802</v>
      </c>
      <c r="U160" s="20">
        <f t="shared" si="8"/>
        <v>0.46841515744293255</v>
      </c>
      <c r="V160" s="20">
        <f t="shared" si="8"/>
        <v>0.51247055211399828</v>
      </c>
      <c r="W160" s="20">
        <f t="shared" si="8"/>
        <v>1.0296172170447937</v>
      </c>
      <c r="X160" s="20">
        <f t="shared" si="8"/>
        <v>1.0674451217827123</v>
      </c>
      <c r="Y160" s="20">
        <f t="shared" si="8"/>
        <v>1.3701653738536788</v>
      </c>
      <c r="Z160" s="20">
        <f t="shared" si="8"/>
        <v>1.3987455848641139</v>
      </c>
      <c r="AA160" s="20">
        <f t="shared" si="8"/>
        <v>1.6794889809616353</v>
      </c>
      <c r="AB160" s="20">
        <f t="shared" si="8"/>
        <v>1.391806660451171</v>
      </c>
      <c r="AC160" s="20">
        <f t="shared" si="8"/>
        <v>1.025564768280339</v>
      </c>
      <c r="AD160" s="20"/>
      <c r="AE160" s="20" t="str">
        <f>IFERROR((#REF!/#REF!*100),"--")</f>
        <v>--</v>
      </c>
    </row>
    <row r="161" spans="1:31">
      <c r="A161" s="37" t="s">
        <v>152</v>
      </c>
      <c r="B161" s="4" t="s">
        <v>153</v>
      </c>
      <c r="C161" s="20">
        <f t="shared" si="4"/>
        <v>0.81620663246572034</v>
      </c>
      <c r="D161" s="20">
        <f t="shared" si="8"/>
        <v>9.5504198729037218E-2</v>
      </c>
      <c r="E161" s="20">
        <f t="shared" si="8"/>
        <v>0.20431236846238562</v>
      </c>
      <c r="F161" s="20">
        <f t="shared" si="8"/>
        <v>0.6059322783533273</v>
      </c>
      <c r="G161" s="20">
        <f t="shared" si="8"/>
        <v>1.152366979311966</v>
      </c>
      <c r="H161" s="20">
        <f t="shared" si="8"/>
        <v>0.45573683792443986</v>
      </c>
      <c r="I161" s="20">
        <f t="shared" si="8"/>
        <v>0.27738271380941648</v>
      </c>
      <c r="J161" s="20">
        <f t="shared" si="8"/>
        <v>0.15987854649957778</v>
      </c>
      <c r="K161" s="20">
        <f t="shared" si="8"/>
        <v>7.4229612150868873E-2</v>
      </c>
      <c r="L161" s="20">
        <f t="shared" si="8"/>
        <v>5.8574202972541144E-2</v>
      </c>
      <c r="M161" s="20">
        <f t="shared" si="8"/>
        <v>4.0837214248258535E-2</v>
      </c>
      <c r="N161" s="20">
        <f t="shared" si="8"/>
        <v>0.12308819360998667</v>
      </c>
      <c r="O161" s="20">
        <f t="shared" si="8"/>
        <v>8.1220163197855258E-2</v>
      </c>
      <c r="P161" s="20">
        <f t="shared" si="8"/>
        <v>5.6619527887012071E-2</v>
      </c>
      <c r="Q161" s="20">
        <f t="shared" si="8"/>
        <v>5.1191523810935217E-2</v>
      </c>
      <c r="R161" s="20">
        <f t="shared" si="8"/>
        <v>3.8982804221519771E-2</v>
      </c>
      <c r="S161" s="20">
        <f t="shared" si="8"/>
        <v>4.5596975101494477E-2</v>
      </c>
      <c r="T161" s="20">
        <f t="shared" si="8"/>
        <v>4.2256644130537972E-2</v>
      </c>
      <c r="U161" s="20">
        <f t="shared" si="8"/>
        <v>4.6501423891760832E-2</v>
      </c>
      <c r="V161" s="20">
        <f t="shared" si="8"/>
        <v>6.3834715541925408E-2</v>
      </c>
      <c r="W161" s="20">
        <f t="shared" si="8"/>
        <v>0.11203707178161174</v>
      </c>
      <c r="X161" s="20">
        <f t="shared" si="8"/>
        <v>9.8199787545423689E-2</v>
      </c>
      <c r="Y161" s="20">
        <f t="shared" si="8"/>
        <v>0.13126185686634689</v>
      </c>
      <c r="Z161" s="20">
        <f t="shared" si="8"/>
        <v>0.18670338577477488</v>
      </c>
      <c r="AA161" s="20">
        <f t="shared" si="8"/>
        <v>0.17155276787295787</v>
      </c>
      <c r="AB161" s="20">
        <f t="shared" si="8"/>
        <v>9.1012851666624733E-2</v>
      </c>
      <c r="AC161" s="20">
        <f t="shared" si="8"/>
        <v>9.1047020501891104E-2</v>
      </c>
      <c r="AD161" s="20"/>
      <c r="AE161" s="20" t="str">
        <f>IFERROR((#REF!/#REF!*100),"--")</f>
        <v>--</v>
      </c>
    </row>
    <row r="162" spans="1:31">
      <c r="A162" s="37" t="s">
        <v>154</v>
      </c>
      <c r="B162" s="4" t="s">
        <v>155</v>
      </c>
      <c r="C162" s="20">
        <f t="shared" si="4"/>
        <v>0</v>
      </c>
      <c r="D162" s="20">
        <f t="shared" si="8"/>
        <v>0</v>
      </c>
      <c r="E162" s="20">
        <f t="shared" si="8"/>
        <v>0</v>
      </c>
      <c r="F162" s="20">
        <f t="shared" si="8"/>
        <v>8.4107281222077252E-4</v>
      </c>
      <c r="G162" s="20">
        <f t="shared" si="8"/>
        <v>0</v>
      </c>
      <c r="H162" s="20">
        <f t="shared" si="8"/>
        <v>0</v>
      </c>
      <c r="I162" s="20">
        <f t="shared" si="8"/>
        <v>0</v>
      </c>
      <c r="J162" s="20">
        <f t="shared" si="8"/>
        <v>1.6091328587878686E-3</v>
      </c>
      <c r="K162" s="20">
        <f t="shared" si="8"/>
        <v>0</v>
      </c>
      <c r="L162" s="20">
        <f t="shared" si="8"/>
        <v>0</v>
      </c>
      <c r="M162" s="20">
        <f t="shared" si="8"/>
        <v>0</v>
      </c>
      <c r="N162" s="20">
        <f t="shared" si="8"/>
        <v>0</v>
      </c>
      <c r="O162" s="20">
        <f t="shared" si="8"/>
        <v>0</v>
      </c>
      <c r="P162" s="20">
        <f t="shared" si="8"/>
        <v>0</v>
      </c>
      <c r="Q162" s="20">
        <f t="shared" si="8"/>
        <v>2.1613078066378135E-4</v>
      </c>
      <c r="R162" s="20">
        <f t="shared" si="8"/>
        <v>0</v>
      </c>
      <c r="S162" s="20">
        <f t="shared" si="8"/>
        <v>0</v>
      </c>
      <c r="T162" s="20">
        <f t="shared" ref="D162:AC172" si="9">IFERROR((T59/T$109*100),"--")</f>
        <v>0</v>
      </c>
      <c r="U162" s="20">
        <f t="shared" si="9"/>
        <v>0</v>
      </c>
      <c r="V162" s="20">
        <f t="shared" si="9"/>
        <v>0</v>
      </c>
      <c r="W162" s="20">
        <f t="shared" si="9"/>
        <v>0</v>
      </c>
      <c r="X162" s="20">
        <f t="shared" si="9"/>
        <v>0</v>
      </c>
      <c r="Y162" s="20">
        <f t="shared" si="9"/>
        <v>0</v>
      </c>
      <c r="Z162" s="20">
        <f t="shared" si="9"/>
        <v>0</v>
      </c>
      <c r="AA162" s="20">
        <f t="shared" si="9"/>
        <v>0</v>
      </c>
      <c r="AB162" s="20">
        <f t="shared" si="9"/>
        <v>0</v>
      </c>
      <c r="AC162" s="20">
        <f t="shared" si="9"/>
        <v>0</v>
      </c>
      <c r="AD162" s="20"/>
      <c r="AE162" s="20" t="str">
        <f>IFERROR((#REF!/#REF!*100),"--")</f>
        <v>--</v>
      </c>
    </row>
    <row r="163" spans="1:31">
      <c r="A163" s="37" t="s">
        <v>156</v>
      </c>
      <c r="B163" s="4" t="s">
        <v>157</v>
      </c>
      <c r="C163" s="20">
        <f t="shared" si="4"/>
        <v>0</v>
      </c>
      <c r="D163" s="20">
        <f t="shared" si="9"/>
        <v>0</v>
      </c>
      <c r="E163" s="20">
        <f t="shared" si="9"/>
        <v>0</v>
      </c>
      <c r="F163" s="20">
        <f t="shared" si="9"/>
        <v>1.2709450416756884E-3</v>
      </c>
      <c r="G163" s="20">
        <f t="shared" si="9"/>
        <v>0</v>
      </c>
      <c r="H163" s="20">
        <f t="shared" si="9"/>
        <v>2.8337287288339983E-4</v>
      </c>
      <c r="I163" s="20">
        <f t="shared" si="9"/>
        <v>0</v>
      </c>
      <c r="J163" s="20">
        <f t="shared" si="9"/>
        <v>0</v>
      </c>
      <c r="K163" s="20">
        <f t="shared" si="9"/>
        <v>9.4022788558677456E-4</v>
      </c>
      <c r="L163" s="20">
        <f t="shared" si="9"/>
        <v>0</v>
      </c>
      <c r="M163" s="20">
        <f t="shared" si="9"/>
        <v>0</v>
      </c>
      <c r="N163" s="20">
        <f t="shared" si="9"/>
        <v>0</v>
      </c>
      <c r="O163" s="20">
        <f t="shared" si="9"/>
        <v>3.658070288912942E-3</v>
      </c>
      <c r="P163" s="20">
        <f t="shared" si="9"/>
        <v>5.4968197073503435E-4</v>
      </c>
      <c r="Q163" s="20">
        <f t="shared" si="9"/>
        <v>0</v>
      </c>
      <c r="R163" s="20">
        <f t="shared" si="9"/>
        <v>0</v>
      </c>
      <c r="S163" s="20">
        <f t="shared" si="9"/>
        <v>0</v>
      </c>
      <c r="T163" s="20">
        <f t="shared" si="9"/>
        <v>0</v>
      </c>
      <c r="U163" s="20">
        <f t="shared" si="9"/>
        <v>2.0010212370288845E-5</v>
      </c>
      <c r="V163" s="20">
        <f t="shared" si="9"/>
        <v>0</v>
      </c>
      <c r="W163" s="20">
        <f t="shared" si="9"/>
        <v>0</v>
      </c>
      <c r="X163" s="20">
        <f t="shared" si="9"/>
        <v>0</v>
      </c>
      <c r="Y163" s="20">
        <f t="shared" si="9"/>
        <v>0</v>
      </c>
      <c r="Z163" s="20">
        <f t="shared" si="9"/>
        <v>0</v>
      </c>
      <c r="AA163" s="20">
        <f t="shared" si="9"/>
        <v>0</v>
      </c>
      <c r="AB163" s="20">
        <f t="shared" si="9"/>
        <v>0</v>
      </c>
      <c r="AC163" s="20">
        <f t="shared" si="9"/>
        <v>0</v>
      </c>
      <c r="AD163" s="20"/>
      <c r="AE163" s="20" t="str">
        <f>IFERROR((#REF!/#REF!*100),"--")</f>
        <v>--</v>
      </c>
    </row>
    <row r="164" spans="1:31">
      <c r="A164" s="37" t="s">
        <v>158</v>
      </c>
      <c r="B164" s="4" t="s">
        <v>159</v>
      </c>
      <c r="C164" s="20">
        <f t="shared" si="4"/>
        <v>1.3050913249194809</v>
      </c>
      <c r="D164" s="20">
        <f t="shared" si="9"/>
        <v>2.5090278154821446</v>
      </c>
      <c r="E164" s="20">
        <f t="shared" si="9"/>
        <v>2.6201691380932144</v>
      </c>
      <c r="F164" s="20">
        <f t="shared" si="9"/>
        <v>2.4531127686790022</v>
      </c>
      <c r="G164" s="20">
        <f t="shared" si="9"/>
        <v>1.1909608197759187</v>
      </c>
      <c r="H164" s="20">
        <f t="shared" si="9"/>
        <v>1.5183547881930266</v>
      </c>
      <c r="I164" s="20">
        <f t="shared" si="9"/>
        <v>1.9491604173228125</v>
      </c>
      <c r="J164" s="20">
        <f t="shared" si="9"/>
        <v>1.3410365491188367</v>
      </c>
      <c r="K164" s="20">
        <f t="shared" si="9"/>
        <v>1.0202715145635197</v>
      </c>
      <c r="L164" s="20">
        <f t="shared" si="9"/>
        <v>1.3958411346018929</v>
      </c>
      <c r="M164" s="20">
        <f t="shared" si="9"/>
        <v>1.3833481212378493</v>
      </c>
      <c r="N164" s="20">
        <f t="shared" si="9"/>
        <v>1.4788212260877569</v>
      </c>
      <c r="O164" s="20">
        <f t="shared" si="9"/>
        <v>1.3709266278347569</v>
      </c>
      <c r="P164" s="20">
        <f t="shared" si="9"/>
        <v>1.3874499556700322</v>
      </c>
      <c r="Q164" s="20">
        <f t="shared" si="9"/>
        <v>1.0655985911295192</v>
      </c>
      <c r="R164" s="20">
        <f t="shared" si="9"/>
        <v>0.72413474676606859</v>
      </c>
      <c r="S164" s="20">
        <f t="shared" si="9"/>
        <v>0.49604781184353663</v>
      </c>
      <c r="T164" s="20">
        <f t="shared" si="9"/>
        <v>0.40118490718131367</v>
      </c>
      <c r="U164" s="20">
        <f t="shared" si="9"/>
        <v>0.49140441828407905</v>
      </c>
      <c r="V164" s="20">
        <f t="shared" si="9"/>
        <v>0.51603881477578883</v>
      </c>
      <c r="W164" s="20">
        <f t="shared" si="9"/>
        <v>0.70449707974857601</v>
      </c>
      <c r="X164" s="20">
        <f t="shared" si="9"/>
        <v>0.59538370799982732</v>
      </c>
      <c r="Y164" s="20">
        <f t="shared" si="9"/>
        <v>0.74987421597656045</v>
      </c>
      <c r="Z164" s="20">
        <f t="shared" si="9"/>
        <v>0.60711301474706114</v>
      </c>
      <c r="AA164" s="20">
        <f t="shared" si="9"/>
        <v>0.49997257889561131</v>
      </c>
      <c r="AB164" s="20">
        <f t="shared" si="9"/>
        <v>0.15309006368989977</v>
      </c>
      <c r="AC164" s="20">
        <f t="shared" si="9"/>
        <v>0.2008159849149766</v>
      </c>
      <c r="AD164" s="20"/>
      <c r="AE164" s="20" t="str">
        <f>IFERROR((#REF!/#REF!*100),"--")</f>
        <v>--</v>
      </c>
    </row>
    <row r="165" spans="1:31">
      <c r="A165" s="37" t="s">
        <v>160</v>
      </c>
      <c r="B165" s="4" t="s">
        <v>161</v>
      </c>
      <c r="C165" s="20">
        <f t="shared" si="4"/>
        <v>0</v>
      </c>
      <c r="D165" s="20">
        <f t="shared" si="9"/>
        <v>1.5259647368513084E-2</v>
      </c>
      <c r="E165" s="20">
        <f t="shared" si="9"/>
        <v>2.1170685968972858E-2</v>
      </c>
      <c r="F165" s="20">
        <f t="shared" si="9"/>
        <v>5.3570651773335179E-3</v>
      </c>
      <c r="G165" s="20">
        <f t="shared" si="9"/>
        <v>7.9339714503576554E-3</v>
      </c>
      <c r="H165" s="20">
        <f t="shared" si="9"/>
        <v>2.6434717526272462E-3</v>
      </c>
      <c r="I165" s="20">
        <f t="shared" si="9"/>
        <v>4.8597532305492E-3</v>
      </c>
      <c r="J165" s="20">
        <f t="shared" si="9"/>
        <v>0</v>
      </c>
      <c r="K165" s="20">
        <f t="shared" si="9"/>
        <v>0</v>
      </c>
      <c r="L165" s="20">
        <f t="shared" si="9"/>
        <v>2.4090684087502987E-3</v>
      </c>
      <c r="M165" s="20">
        <f t="shared" si="9"/>
        <v>1.8614588792928106E-2</v>
      </c>
      <c r="N165" s="20">
        <f t="shared" si="9"/>
        <v>2.9222062398728561E-2</v>
      </c>
      <c r="O165" s="20">
        <f t="shared" si="9"/>
        <v>3.5769069876478404E-2</v>
      </c>
      <c r="P165" s="20">
        <f t="shared" si="9"/>
        <v>1.4276552966166015E-2</v>
      </c>
      <c r="Q165" s="20">
        <f t="shared" si="9"/>
        <v>6.3287046515998957E-3</v>
      </c>
      <c r="R165" s="20">
        <f t="shared" si="9"/>
        <v>5.9818219280587392E-3</v>
      </c>
      <c r="S165" s="20">
        <f t="shared" si="9"/>
        <v>7.6033466909585347E-3</v>
      </c>
      <c r="T165" s="20">
        <f t="shared" si="9"/>
        <v>0</v>
      </c>
      <c r="U165" s="20">
        <f t="shared" si="9"/>
        <v>4.6354811784169326E-3</v>
      </c>
      <c r="V165" s="20">
        <f t="shared" si="9"/>
        <v>1.6012574592687234E-2</v>
      </c>
      <c r="W165" s="20">
        <f t="shared" si="9"/>
        <v>0</v>
      </c>
      <c r="X165" s="20">
        <f t="shared" si="9"/>
        <v>0</v>
      </c>
      <c r="Y165" s="20">
        <f t="shared" si="9"/>
        <v>0</v>
      </c>
      <c r="Z165" s="20">
        <f t="shared" si="9"/>
        <v>0</v>
      </c>
      <c r="AA165" s="20">
        <f t="shared" si="9"/>
        <v>0</v>
      </c>
      <c r="AB165" s="20">
        <f t="shared" si="9"/>
        <v>0</v>
      </c>
      <c r="AC165" s="20">
        <f t="shared" si="9"/>
        <v>0</v>
      </c>
      <c r="AD165" s="20"/>
      <c r="AE165" s="20" t="str">
        <f>IFERROR((#REF!/#REF!*100),"--")</f>
        <v>--</v>
      </c>
    </row>
    <row r="166" spans="1:31">
      <c r="A166" s="37" t="s">
        <v>162</v>
      </c>
      <c r="B166" s="4" t="s">
        <v>163</v>
      </c>
      <c r="C166" s="20">
        <f t="shared" si="4"/>
        <v>8.3928702567169187E-3</v>
      </c>
      <c r="D166" s="20">
        <f t="shared" si="9"/>
        <v>0.41225832330942175</v>
      </c>
      <c r="E166" s="20">
        <f t="shared" si="9"/>
        <v>0.65981232596084582</v>
      </c>
      <c r="F166" s="20">
        <f t="shared" si="9"/>
        <v>5.6759259801098493E-2</v>
      </c>
      <c r="G166" s="20">
        <f t="shared" si="9"/>
        <v>0.10577012959654296</v>
      </c>
      <c r="H166" s="20">
        <f t="shared" si="9"/>
        <v>0.40179321574106897</v>
      </c>
      <c r="I166" s="20">
        <f t="shared" si="9"/>
        <v>0.19002157424346436</v>
      </c>
      <c r="J166" s="20">
        <f t="shared" si="9"/>
        <v>0.12195195452803242</v>
      </c>
      <c r="K166" s="20">
        <f t="shared" si="9"/>
        <v>9.0160756908900352E-2</v>
      </c>
      <c r="L166" s="20">
        <f t="shared" si="9"/>
        <v>0.10275293318347278</v>
      </c>
      <c r="M166" s="20">
        <f t="shared" si="9"/>
        <v>0.15796398112037033</v>
      </c>
      <c r="N166" s="20">
        <f t="shared" si="9"/>
        <v>0.21496330430182653</v>
      </c>
      <c r="O166" s="20">
        <f t="shared" si="9"/>
        <v>0.28995491645510418</v>
      </c>
      <c r="P166" s="20">
        <f t="shared" si="9"/>
        <v>0.27940469490443531</v>
      </c>
      <c r="Q166" s="20">
        <f t="shared" si="9"/>
        <v>0.43754883086274288</v>
      </c>
      <c r="R166" s="20">
        <f t="shared" si="9"/>
        <v>0.32003402155536609</v>
      </c>
      <c r="S166" s="20">
        <f t="shared" si="9"/>
        <v>0.23461339357428213</v>
      </c>
      <c r="T166" s="20">
        <f t="shared" si="9"/>
        <v>0.18043724669699807</v>
      </c>
      <c r="U166" s="20">
        <f t="shared" si="9"/>
        <v>0.16336915815273453</v>
      </c>
      <c r="V166" s="20">
        <f t="shared" si="9"/>
        <v>0.17660120125466641</v>
      </c>
      <c r="W166" s="20">
        <f t="shared" si="9"/>
        <v>0.23063041512173446</v>
      </c>
      <c r="X166" s="20">
        <f t="shared" si="9"/>
        <v>0.26632692371176531</v>
      </c>
      <c r="Y166" s="20">
        <f t="shared" si="9"/>
        <v>0.24176148686829937</v>
      </c>
      <c r="Z166" s="20">
        <f t="shared" si="9"/>
        <v>0.25100897796442134</v>
      </c>
      <c r="AA166" s="20">
        <f t="shared" si="9"/>
        <v>0.21612706120969133</v>
      </c>
      <c r="AB166" s="20">
        <f t="shared" si="9"/>
        <v>0.11232765148650706</v>
      </c>
      <c r="AC166" s="20">
        <f t="shared" si="9"/>
        <v>0.15685031501913654</v>
      </c>
      <c r="AD166" s="20"/>
      <c r="AE166" s="20" t="str">
        <f>IFERROR((#REF!/#REF!*100),"--")</f>
        <v>--</v>
      </c>
    </row>
    <row r="167" spans="1:31">
      <c r="A167" s="37" t="s">
        <v>164</v>
      </c>
      <c r="B167" s="4" t="s">
        <v>165</v>
      </c>
      <c r="C167" s="20">
        <f t="shared" si="4"/>
        <v>2.0950702378329611</v>
      </c>
      <c r="D167" s="20">
        <f t="shared" si="9"/>
        <v>2.4282971730200518</v>
      </c>
      <c r="E167" s="20">
        <f t="shared" si="9"/>
        <v>1.9937770513985511</v>
      </c>
      <c r="F167" s="20">
        <f t="shared" si="9"/>
        <v>1.3069634968500952</v>
      </c>
      <c r="G167" s="20">
        <f t="shared" si="9"/>
        <v>1.2675504198465932</v>
      </c>
      <c r="H167" s="20">
        <f t="shared" si="9"/>
        <v>0.63441846162674309</v>
      </c>
      <c r="I167" s="20">
        <f t="shared" si="9"/>
        <v>0.72911529976736156</v>
      </c>
      <c r="J167" s="20">
        <f t="shared" si="9"/>
        <v>0.56321758629566343</v>
      </c>
      <c r="K167" s="20">
        <f t="shared" si="9"/>
        <v>0.48544359533923603</v>
      </c>
      <c r="L167" s="20">
        <f t="shared" si="9"/>
        <v>0.62917809844004069</v>
      </c>
      <c r="M167" s="20">
        <f t="shared" si="9"/>
        <v>0.47406197166258585</v>
      </c>
      <c r="N167" s="20">
        <f t="shared" si="9"/>
        <v>0.3532755440977246</v>
      </c>
      <c r="O167" s="20">
        <f t="shared" si="9"/>
        <v>0.43566596469260205</v>
      </c>
      <c r="P167" s="20">
        <f t="shared" si="9"/>
        <v>0.43327908828938849</v>
      </c>
      <c r="Q167" s="20">
        <f t="shared" si="9"/>
        <v>0.45728426943263001</v>
      </c>
      <c r="R167" s="20">
        <f t="shared" si="9"/>
        <v>0.29659989878157234</v>
      </c>
      <c r="S167" s="20">
        <f t="shared" si="9"/>
        <v>0.45960454466784501</v>
      </c>
      <c r="T167" s="20">
        <f t="shared" si="9"/>
        <v>0.29024471928890039</v>
      </c>
      <c r="U167" s="20">
        <f t="shared" si="9"/>
        <v>0.18455572164922077</v>
      </c>
      <c r="V167" s="20">
        <f t="shared" si="9"/>
        <v>0.19064619869517174</v>
      </c>
      <c r="W167" s="20">
        <f t="shared" si="9"/>
        <v>0.29486113715037254</v>
      </c>
      <c r="X167" s="20">
        <f t="shared" si="9"/>
        <v>0.29962139849286457</v>
      </c>
      <c r="Y167" s="20">
        <f t="shared" si="9"/>
        <v>0.39216789222257431</v>
      </c>
      <c r="Z167" s="20">
        <f t="shared" si="9"/>
        <v>0.25764597812251622</v>
      </c>
      <c r="AA167" s="20">
        <f t="shared" si="9"/>
        <v>0.22294759703001135</v>
      </c>
      <c r="AB167" s="20">
        <f t="shared" si="9"/>
        <v>0.12755312624575349</v>
      </c>
      <c r="AC167" s="20">
        <f t="shared" si="9"/>
        <v>0.12528734013702827</v>
      </c>
      <c r="AD167" s="20"/>
      <c r="AE167" s="20" t="str">
        <f>IFERROR((#REF!/#REF!*100),"--")</f>
        <v>--</v>
      </c>
    </row>
    <row r="168" spans="1:31">
      <c r="A168" s="37" t="s">
        <v>166</v>
      </c>
      <c r="B168" s="4" t="s">
        <v>167</v>
      </c>
      <c r="C168" s="20">
        <f t="shared" si="4"/>
        <v>0.78997891291347988</v>
      </c>
      <c r="D168" s="20">
        <f t="shared" si="9"/>
        <v>0.53146694373596015</v>
      </c>
      <c r="E168" s="20">
        <f t="shared" si="9"/>
        <v>0.6004097814563405</v>
      </c>
      <c r="F168" s="20">
        <f t="shared" si="9"/>
        <v>0.53478439300027625</v>
      </c>
      <c r="G168" s="20">
        <f t="shared" si="9"/>
        <v>0.17941926337012845</v>
      </c>
      <c r="H168" s="20">
        <f t="shared" si="9"/>
        <v>0.30270689951064988</v>
      </c>
      <c r="I168" s="20">
        <f t="shared" si="9"/>
        <v>0.15815126154286743</v>
      </c>
      <c r="J168" s="20">
        <f t="shared" si="9"/>
        <v>0.25344942985013696</v>
      </c>
      <c r="K168" s="20">
        <f t="shared" si="9"/>
        <v>0.21348612797377894</v>
      </c>
      <c r="L168" s="20">
        <f t="shared" si="9"/>
        <v>0.14433327997854559</v>
      </c>
      <c r="M168" s="20">
        <f t="shared" si="9"/>
        <v>0.24170322047262763</v>
      </c>
      <c r="N168" s="20">
        <f t="shared" si="9"/>
        <v>0.19206052911006571</v>
      </c>
      <c r="O168" s="20">
        <f t="shared" si="9"/>
        <v>0.17653661275773752</v>
      </c>
      <c r="P168" s="20">
        <f t="shared" si="9"/>
        <v>0.13694419956679649</v>
      </c>
      <c r="Q168" s="20">
        <f t="shared" si="9"/>
        <v>9.3108285404520513E-2</v>
      </c>
      <c r="R168" s="20">
        <f t="shared" si="9"/>
        <v>9.573353211375113E-2</v>
      </c>
      <c r="S168" s="20">
        <f t="shared" si="9"/>
        <v>8.5230372332495752E-2</v>
      </c>
      <c r="T168" s="20">
        <f t="shared" si="9"/>
        <v>6.5131961885422099E-2</v>
      </c>
      <c r="U168" s="20">
        <f t="shared" si="9"/>
        <v>5.9056268536909394E-2</v>
      </c>
      <c r="V168" s="20">
        <f t="shared" si="9"/>
        <v>7.6186366939785269E-2</v>
      </c>
      <c r="W168" s="20">
        <f t="shared" si="9"/>
        <v>9.9971639511275551E-2</v>
      </c>
      <c r="X168" s="20">
        <f t="shared" si="9"/>
        <v>0.14019521764404175</v>
      </c>
      <c r="Y168" s="20">
        <f t="shared" si="9"/>
        <v>0.1442210653439791</v>
      </c>
      <c r="Z168" s="20">
        <f t="shared" si="9"/>
        <v>0.13514955774431764</v>
      </c>
      <c r="AA168" s="20">
        <f t="shared" si="9"/>
        <v>0.23766921107518549</v>
      </c>
      <c r="AB168" s="20">
        <f t="shared" si="9"/>
        <v>0.26385571251167161</v>
      </c>
      <c r="AC168" s="20">
        <f t="shared" si="9"/>
        <v>0.23869814390466396</v>
      </c>
      <c r="AD168" s="20"/>
      <c r="AE168" s="20" t="str">
        <f>IFERROR((#REF!/#REF!*100),"--")</f>
        <v>--</v>
      </c>
    </row>
    <row r="169" spans="1:31">
      <c r="A169" s="37" t="s">
        <v>168</v>
      </c>
      <c r="B169" s="4" t="s">
        <v>169</v>
      </c>
      <c r="C169" s="20">
        <f t="shared" si="4"/>
        <v>1.3638414167164995E-2</v>
      </c>
      <c r="D169" s="20">
        <f t="shared" si="9"/>
        <v>0</v>
      </c>
      <c r="E169" s="20">
        <f t="shared" si="9"/>
        <v>0</v>
      </c>
      <c r="F169" s="20">
        <f t="shared" si="9"/>
        <v>6.386551878871155E-4</v>
      </c>
      <c r="G169" s="20">
        <f t="shared" si="9"/>
        <v>0</v>
      </c>
      <c r="H169" s="20">
        <f t="shared" si="9"/>
        <v>3.724635867065899E-4</v>
      </c>
      <c r="I169" s="20">
        <f t="shared" si="9"/>
        <v>7.5137299385596979E-4</v>
      </c>
      <c r="J169" s="20">
        <f t="shared" si="9"/>
        <v>0</v>
      </c>
      <c r="K169" s="20">
        <f t="shared" si="9"/>
        <v>4.55874807753739E-4</v>
      </c>
      <c r="L169" s="20">
        <f t="shared" si="9"/>
        <v>7.6114261676671054E-4</v>
      </c>
      <c r="M169" s="20">
        <f t="shared" si="9"/>
        <v>1.3505983837171177E-4</v>
      </c>
      <c r="N169" s="20">
        <f t="shared" si="9"/>
        <v>6.1764734160912592E-5</v>
      </c>
      <c r="O169" s="20">
        <f t="shared" si="9"/>
        <v>2.2176153774158435E-5</v>
      </c>
      <c r="P169" s="20">
        <f t="shared" si="9"/>
        <v>1.5961667677519707E-4</v>
      </c>
      <c r="Q169" s="20">
        <f t="shared" si="9"/>
        <v>5.9533477333890028E-4</v>
      </c>
      <c r="R169" s="20">
        <f t="shared" si="9"/>
        <v>1.415686343882055E-5</v>
      </c>
      <c r="S169" s="20">
        <f t="shared" si="9"/>
        <v>2.3411409484441608E-5</v>
      </c>
      <c r="T169" s="20">
        <f t="shared" si="9"/>
        <v>4.3795054922321838E-6</v>
      </c>
      <c r="U169" s="20">
        <f t="shared" si="9"/>
        <v>0</v>
      </c>
      <c r="V169" s="20">
        <f t="shared" si="9"/>
        <v>0</v>
      </c>
      <c r="W169" s="20">
        <f t="shared" si="9"/>
        <v>0</v>
      </c>
      <c r="X169" s="20">
        <f t="shared" si="9"/>
        <v>0</v>
      </c>
      <c r="Y169" s="20">
        <f t="shared" si="9"/>
        <v>0</v>
      </c>
      <c r="Z169" s="20">
        <f t="shared" si="9"/>
        <v>0</v>
      </c>
      <c r="AA169" s="20">
        <f t="shared" si="9"/>
        <v>0</v>
      </c>
      <c r="AB169" s="20">
        <f t="shared" si="9"/>
        <v>0</v>
      </c>
      <c r="AC169" s="20">
        <f t="shared" si="9"/>
        <v>0</v>
      </c>
      <c r="AD169" s="20"/>
      <c r="AE169" s="20" t="str">
        <f>IFERROR((#REF!/#REF!*100),"--")</f>
        <v>--</v>
      </c>
    </row>
    <row r="170" spans="1:31">
      <c r="A170" s="37" t="s">
        <v>170</v>
      </c>
      <c r="B170" s="4" t="s">
        <v>171</v>
      </c>
      <c r="C170" s="20">
        <f t="shared" si="4"/>
        <v>2.0982175641792295E-2</v>
      </c>
      <c r="D170" s="20">
        <f t="shared" si="9"/>
        <v>4.5355517801037241E-2</v>
      </c>
      <c r="E170" s="20">
        <f t="shared" si="9"/>
        <v>8.059341601715253E-2</v>
      </c>
      <c r="F170" s="20">
        <f t="shared" si="9"/>
        <v>8.9175360231336959E-2</v>
      </c>
      <c r="G170" s="20">
        <f t="shared" si="9"/>
        <v>3.9227465419279163E-2</v>
      </c>
      <c r="H170" s="20">
        <f t="shared" si="9"/>
        <v>0.20667677044809923</v>
      </c>
      <c r="I170" s="20">
        <f t="shared" si="9"/>
        <v>9.0798555622551555E-2</v>
      </c>
      <c r="J170" s="20">
        <f t="shared" si="9"/>
        <v>0.16981376833606504</v>
      </c>
      <c r="K170" s="20">
        <f t="shared" si="9"/>
        <v>0.14795762852131764</v>
      </c>
      <c r="L170" s="20">
        <f t="shared" si="9"/>
        <v>0.19088357279493248</v>
      </c>
      <c r="M170" s="20">
        <f t="shared" si="9"/>
        <v>0.16211346063976972</v>
      </c>
      <c r="N170" s="20">
        <f t="shared" si="9"/>
        <v>0.21978218886106091</v>
      </c>
      <c r="O170" s="20">
        <f t="shared" si="9"/>
        <v>0.28776061447011758</v>
      </c>
      <c r="P170" s="20">
        <f t="shared" si="9"/>
        <v>0.23526295863359087</v>
      </c>
      <c r="Q170" s="20">
        <f t="shared" si="9"/>
        <v>0.22295511674218896</v>
      </c>
      <c r="R170" s="20">
        <f t="shared" si="9"/>
        <v>0.14418789349164354</v>
      </c>
      <c r="S170" s="20">
        <f t="shared" si="9"/>
        <v>6.6003579962957512E-2</v>
      </c>
      <c r="T170" s="20">
        <f t="shared" si="9"/>
        <v>8.4473544248733948E-2</v>
      </c>
      <c r="U170" s="20">
        <f t="shared" si="9"/>
        <v>9.9134291621163773E-2</v>
      </c>
      <c r="V170" s="20">
        <f t="shared" si="9"/>
        <v>0.19160573801211103</v>
      </c>
      <c r="W170" s="20">
        <f t="shared" si="9"/>
        <v>0.37364676760532872</v>
      </c>
      <c r="X170" s="20">
        <f t="shared" si="9"/>
        <v>0.3840433853981568</v>
      </c>
      <c r="Y170" s="20">
        <f t="shared" si="9"/>
        <v>0.42163058491482819</v>
      </c>
      <c r="Z170" s="20">
        <f t="shared" si="9"/>
        <v>0.41215267159185759</v>
      </c>
      <c r="AA170" s="20">
        <f t="shared" si="9"/>
        <v>0.36911879102592621</v>
      </c>
      <c r="AB170" s="20">
        <f t="shared" si="9"/>
        <v>0.22948366064100895</v>
      </c>
      <c r="AC170" s="20">
        <f t="shared" si="9"/>
        <v>0.23829440574529942</v>
      </c>
      <c r="AD170" s="20"/>
      <c r="AE170" s="20" t="str">
        <f>IFERROR((#REF!/#REF!*100),"--")</f>
        <v>--</v>
      </c>
    </row>
    <row r="171" spans="1:31">
      <c r="A171" s="37" t="s">
        <v>172</v>
      </c>
      <c r="B171" s="4" t="s">
        <v>173</v>
      </c>
      <c r="C171" s="20">
        <f t="shared" si="4"/>
        <v>5.2455439104480738E-3</v>
      </c>
      <c r="D171" s="20">
        <f t="shared" si="9"/>
        <v>3.4376407868169805E-3</v>
      </c>
      <c r="E171" s="20">
        <f t="shared" si="9"/>
        <v>5.4601895639326209E-3</v>
      </c>
      <c r="F171" s="20">
        <f t="shared" si="9"/>
        <v>2.2041030205220448E-2</v>
      </c>
      <c r="G171" s="20">
        <f t="shared" si="9"/>
        <v>1.0281350689122809E-3</v>
      </c>
      <c r="H171" s="20">
        <f t="shared" si="9"/>
        <v>1.5435234515391251E-3</v>
      </c>
      <c r="I171" s="20">
        <f t="shared" si="9"/>
        <v>2.9165807191189053E-3</v>
      </c>
      <c r="J171" s="20">
        <f t="shared" si="9"/>
        <v>1.0637976559894778E-2</v>
      </c>
      <c r="K171" s="20">
        <f t="shared" si="9"/>
        <v>2.0671886780294361E-2</v>
      </c>
      <c r="L171" s="20">
        <f t="shared" si="9"/>
        <v>0.11914110558102062</v>
      </c>
      <c r="M171" s="20">
        <f t="shared" si="9"/>
        <v>6.5644697798366375E-2</v>
      </c>
      <c r="N171" s="20">
        <f t="shared" si="9"/>
        <v>0.1016624190944605</v>
      </c>
      <c r="O171" s="20">
        <f t="shared" si="9"/>
        <v>9.9825316517630727E-2</v>
      </c>
      <c r="P171" s="20">
        <f t="shared" si="9"/>
        <v>4.7349356884117198E-2</v>
      </c>
      <c r="Q171" s="20">
        <f t="shared" si="9"/>
        <v>7.473743620604799E-3</v>
      </c>
      <c r="R171" s="20">
        <f t="shared" si="9"/>
        <v>7.8656422344467198E-3</v>
      </c>
      <c r="S171" s="20">
        <f t="shared" si="9"/>
        <v>1.6188517345431978E-2</v>
      </c>
      <c r="T171" s="20">
        <f t="shared" si="9"/>
        <v>7.683737277989551E-2</v>
      </c>
      <c r="U171" s="20">
        <f t="shared" si="9"/>
        <v>1.5618778112915066E-2</v>
      </c>
      <c r="V171" s="20">
        <f t="shared" si="9"/>
        <v>1.7737330985514676E-2</v>
      </c>
      <c r="W171" s="20">
        <f t="shared" si="9"/>
        <v>0.10618082866766516</v>
      </c>
      <c r="X171" s="20">
        <f t="shared" si="9"/>
        <v>0.20865702941837302</v>
      </c>
      <c r="Y171" s="20">
        <f t="shared" si="9"/>
        <v>0.1463963857168373</v>
      </c>
      <c r="Z171" s="20">
        <f t="shared" si="9"/>
        <v>0.32591228628490349</v>
      </c>
      <c r="AA171" s="20">
        <f t="shared" si="9"/>
        <v>0.18535592820860816</v>
      </c>
      <c r="AB171" s="20">
        <f t="shared" si="9"/>
        <v>0.16499759861472829</v>
      </c>
      <c r="AC171" s="20">
        <f t="shared" si="9"/>
        <v>0.16157087353991306</v>
      </c>
      <c r="AD171" s="20"/>
      <c r="AE171" s="20" t="str">
        <f>IFERROR((#REF!/#REF!*100),"--")</f>
        <v>--</v>
      </c>
    </row>
    <row r="172" spans="1:31">
      <c r="A172" s="37" t="s">
        <v>174</v>
      </c>
      <c r="B172" s="4" t="s">
        <v>175</v>
      </c>
      <c r="C172" s="20">
        <f t="shared" si="4"/>
        <v>3.7767916155226136E-2</v>
      </c>
      <c r="D172" s="20">
        <f t="shared" si="9"/>
        <v>0.16584570245586838</v>
      </c>
      <c r="E172" s="20">
        <f t="shared" si="9"/>
        <v>7.2725442145794211E-2</v>
      </c>
      <c r="F172" s="20">
        <f t="shared" si="9"/>
        <v>0.1207516609161743</v>
      </c>
      <c r="G172" s="20">
        <f t="shared" si="9"/>
        <v>2.1866964151380053E-2</v>
      </c>
      <c r="H172" s="20">
        <f t="shared" si="9"/>
        <v>0.10623262586844728</v>
      </c>
      <c r="I172" s="20">
        <f t="shared" si="9"/>
        <v>0.12728035023144718</v>
      </c>
      <c r="J172" s="20">
        <f t="shared" si="9"/>
        <v>8.7931145871404354E-2</v>
      </c>
      <c r="K172" s="20">
        <f t="shared" si="9"/>
        <v>0.30555426151853721</v>
      </c>
      <c r="L172" s="20">
        <f t="shared" si="9"/>
        <v>0.37150833774157882</v>
      </c>
      <c r="M172" s="20">
        <f t="shared" si="9"/>
        <v>0.35417503635103792</v>
      </c>
      <c r="N172" s="20">
        <f t="shared" si="9"/>
        <v>0.40032434995242283</v>
      </c>
      <c r="O172" s="20">
        <f t="shared" ref="D172:AC182" si="10">IFERROR((O69/O$109*100),"--")</f>
        <v>0.3543846749170359</v>
      </c>
      <c r="P172" s="20">
        <f t="shared" si="10"/>
        <v>0.32586272267052768</v>
      </c>
      <c r="Q172" s="20">
        <f t="shared" si="10"/>
        <v>0.23380883586915455</v>
      </c>
      <c r="R172" s="20">
        <f t="shared" si="10"/>
        <v>0.16366100110496437</v>
      </c>
      <c r="S172" s="20">
        <f t="shared" si="10"/>
        <v>0.18922640630594964</v>
      </c>
      <c r="T172" s="20">
        <f t="shared" si="10"/>
        <v>0.16835552679310462</v>
      </c>
      <c r="U172" s="20">
        <f t="shared" si="10"/>
        <v>0.12022857104323542</v>
      </c>
      <c r="V172" s="20">
        <f t="shared" si="10"/>
        <v>0.25958446324655038</v>
      </c>
      <c r="W172" s="20">
        <f t="shared" si="10"/>
        <v>1.3658683478686908</v>
      </c>
      <c r="X172" s="20">
        <f t="shared" si="10"/>
        <v>1.2701163980379979</v>
      </c>
      <c r="Y172" s="20">
        <f t="shared" si="10"/>
        <v>1.4988900819859783</v>
      </c>
      <c r="Z172" s="20">
        <f t="shared" si="10"/>
        <v>1.3821156985983019</v>
      </c>
      <c r="AA172" s="20">
        <f t="shared" si="10"/>
        <v>1.6571393213531262</v>
      </c>
      <c r="AB172" s="20">
        <f t="shared" si="10"/>
        <v>0.95013952002085345</v>
      </c>
      <c r="AC172" s="20">
        <f t="shared" si="10"/>
        <v>1.0209303155148051</v>
      </c>
      <c r="AD172" s="20"/>
      <c r="AE172" s="20" t="str">
        <f>IFERROR((#REF!/#REF!*100),"--")</f>
        <v>--</v>
      </c>
    </row>
    <row r="173" spans="1:31">
      <c r="A173" s="37" t="s">
        <v>176</v>
      </c>
      <c r="B173" s="4" t="s">
        <v>177</v>
      </c>
      <c r="C173" s="20">
        <f t="shared" si="4"/>
        <v>0.65674209758809887</v>
      </c>
      <c r="D173" s="20">
        <f t="shared" si="10"/>
        <v>0.90804132492490996</v>
      </c>
      <c r="E173" s="20">
        <f t="shared" si="10"/>
        <v>0.78470203993919585</v>
      </c>
      <c r="F173" s="20">
        <f t="shared" si="10"/>
        <v>1.4565556378555535</v>
      </c>
      <c r="G173" s="20">
        <f t="shared" si="10"/>
        <v>0.78751092488980412</v>
      </c>
      <c r="H173" s="20">
        <f t="shared" si="10"/>
        <v>5.9573685692330285</v>
      </c>
      <c r="I173" s="20">
        <f t="shared" si="10"/>
        <v>2.4969822645073143</v>
      </c>
      <c r="J173" s="20">
        <f t="shared" si="10"/>
        <v>2.2361467528182186</v>
      </c>
      <c r="K173" s="20">
        <f t="shared" si="10"/>
        <v>1.9984027539501705</v>
      </c>
      <c r="L173" s="20">
        <f t="shared" si="10"/>
        <v>1.759422003485513</v>
      </c>
      <c r="M173" s="20">
        <f t="shared" si="10"/>
        <v>2.199162097989602</v>
      </c>
      <c r="N173" s="20">
        <f t="shared" si="10"/>
        <v>2.183142126987621</v>
      </c>
      <c r="O173" s="20">
        <f t="shared" si="10"/>
        <v>3.3192197254050404</v>
      </c>
      <c r="P173" s="20">
        <f t="shared" si="10"/>
        <v>3.7178606721087042</v>
      </c>
      <c r="Q173" s="20">
        <f t="shared" si="10"/>
        <v>5.729489622779516</v>
      </c>
      <c r="R173" s="20">
        <f t="shared" si="10"/>
        <v>3.9359350800547444</v>
      </c>
      <c r="S173" s="20">
        <f t="shared" si="10"/>
        <v>3.2890472431293407</v>
      </c>
      <c r="T173" s="20">
        <f t="shared" si="10"/>
        <v>3.1343102572878796</v>
      </c>
      <c r="U173" s="20">
        <f t="shared" si="10"/>
        <v>3.157601905494487</v>
      </c>
      <c r="V173" s="20">
        <f t="shared" si="10"/>
        <v>3.7274591301632576</v>
      </c>
      <c r="W173" s="20">
        <f t="shared" si="10"/>
        <v>8.7609434421729286</v>
      </c>
      <c r="X173" s="20">
        <f t="shared" si="10"/>
        <v>9.8485532618994078</v>
      </c>
      <c r="Y173" s="20">
        <f t="shared" si="10"/>
        <v>12.525491824906343</v>
      </c>
      <c r="Z173" s="20">
        <f t="shared" si="10"/>
        <v>12.118034007885417</v>
      </c>
      <c r="AA173" s="20">
        <f t="shared" si="10"/>
        <v>12.812549922034556</v>
      </c>
      <c r="AB173" s="20">
        <f t="shared" si="10"/>
        <v>10.181566532817529</v>
      </c>
      <c r="AC173" s="20">
        <f t="shared" si="10"/>
        <v>11.238185197861277</v>
      </c>
      <c r="AD173" s="20"/>
      <c r="AE173" s="20" t="str">
        <f>IFERROR((#REF!/#REF!*100),"--")</f>
        <v>--</v>
      </c>
    </row>
    <row r="174" spans="1:31">
      <c r="A174" s="37" t="s">
        <v>178</v>
      </c>
      <c r="B174" s="4" t="s">
        <v>179</v>
      </c>
      <c r="C174" s="20">
        <f t="shared" si="4"/>
        <v>1.4435736841553102</v>
      </c>
      <c r="D174" s="20">
        <f t="shared" si="10"/>
        <v>1.0822561499006953</v>
      </c>
      <c r="E174" s="20">
        <f t="shared" si="10"/>
        <v>0.81651665085092739</v>
      </c>
      <c r="F174" s="20">
        <f t="shared" si="10"/>
        <v>1.4231843129549271</v>
      </c>
      <c r="G174" s="20">
        <f t="shared" si="10"/>
        <v>1.5615952870382444</v>
      </c>
      <c r="H174" s="20">
        <f t="shared" si="10"/>
        <v>1.8507576083778203</v>
      </c>
      <c r="I174" s="20">
        <f t="shared" si="10"/>
        <v>1.9295928960547541</v>
      </c>
      <c r="J174" s="20">
        <f t="shared" si="10"/>
        <v>1.925713087957446</v>
      </c>
      <c r="K174" s="20">
        <f t="shared" si="10"/>
        <v>1.2028385844743703</v>
      </c>
      <c r="L174" s="20">
        <f t="shared" si="10"/>
        <v>0.90409509303057078</v>
      </c>
      <c r="M174" s="20">
        <f t="shared" si="10"/>
        <v>1.2112235172320418</v>
      </c>
      <c r="N174" s="20">
        <f t="shared" si="10"/>
        <v>0.97307271022054453</v>
      </c>
      <c r="O174" s="20">
        <f t="shared" si="10"/>
        <v>1.0702405852754384</v>
      </c>
      <c r="P174" s="20">
        <f t="shared" si="10"/>
        <v>1.1281412397422066</v>
      </c>
      <c r="Q174" s="20">
        <f t="shared" si="10"/>
        <v>1.246783402265712</v>
      </c>
      <c r="R174" s="20">
        <f t="shared" si="10"/>
        <v>0.91191630754499786</v>
      </c>
      <c r="S174" s="20">
        <f t="shared" si="10"/>
        <v>0.68942710093288562</v>
      </c>
      <c r="T174" s="20">
        <f t="shared" si="10"/>
        <v>0.78535212899865858</v>
      </c>
      <c r="U174" s="20">
        <f t="shared" si="10"/>
        <v>0.74937662802673954</v>
      </c>
      <c r="V174" s="20">
        <f t="shared" si="10"/>
        <v>0.83763886547753241</v>
      </c>
      <c r="W174" s="20">
        <f t="shared" si="10"/>
        <v>1.6210177554154714</v>
      </c>
      <c r="X174" s="20">
        <f t="shared" si="10"/>
        <v>1.5071765366995176</v>
      </c>
      <c r="Y174" s="20">
        <f t="shared" si="10"/>
        <v>1.7568820232820754</v>
      </c>
      <c r="Z174" s="20">
        <f t="shared" si="10"/>
        <v>2.2412423728141668</v>
      </c>
      <c r="AA174" s="20">
        <f t="shared" si="10"/>
        <v>2.5947423311024624</v>
      </c>
      <c r="AB174" s="20">
        <f t="shared" si="10"/>
        <v>1.9350966608053806</v>
      </c>
      <c r="AC174" s="20">
        <f t="shared" si="10"/>
        <v>1.6864378103933086</v>
      </c>
      <c r="AD174" s="20"/>
      <c r="AE174" s="20" t="str">
        <f>IFERROR((#REF!/#REF!*100),"--")</f>
        <v>--</v>
      </c>
    </row>
    <row r="175" spans="1:31">
      <c r="A175" s="37" t="s">
        <v>180</v>
      </c>
      <c r="B175" s="4" t="s">
        <v>181</v>
      </c>
      <c r="C175" s="20">
        <f t="shared" si="4"/>
        <v>0.33571481026867672</v>
      </c>
      <c r="D175" s="20">
        <f t="shared" si="10"/>
        <v>1.068582367693977</v>
      </c>
      <c r="E175" s="20">
        <f t="shared" si="10"/>
        <v>0.39773288084775033</v>
      </c>
      <c r="F175" s="20">
        <f t="shared" si="10"/>
        <v>0.50990696992074525</v>
      </c>
      <c r="G175" s="20">
        <f t="shared" si="10"/>
        <v>0.16036468926153877</v>
      </c>
      <c r="H175" s="20">
        <f t="shared" si="10"/>
        <v>0.5840674493128446</v>
      </c>
      <c r="I175" s="20">
        <f t="shared" si="10"/>
        <v>0.46066330867799898</v>
      </c>
      <c r="J175" s="20">
        <f t="shared" si="10"/>
        <v>0.35261372366019578</v>
      </c>
      <c r="K175" s="20">
        <f t="shared" si="10"/>
        <v>0.30115270014264844</v>
      </c>
      <c r="L175" s="20">
        <f t="shared" si="10"/>
        <v>0.174281702735546</v>
      </c>
      <c r="M175" s="20">
        <f t="shared" si="10"/>
        <v>0.20884797581083112</v>
      </c>
      <c r="N175" s="20">
        <f t="shared" si="10"/>
        <v>0.268488897435603</v>
      </c>
      <c r="O175" s="20">
        <f t="shared" si="10"/>
        <v>0.23816570779927457</v>
      </c>
      <c r="P175" s="20">
        <f t="shared" si="10"/>
        <v>0.26325963669610131</v>
      </c>
      <c r="Q175" s="20">
        <f t="shared" si="10"/>
        <v>0.3675066421771026</v>
      </c>
      <c r="R175" s="20">
        <f t="shared" si="10"/>
        <v>0.42341256768398106</v>
      </c>
      <c r="S175" s="20">
        <f t="shared" si="10"/>
        <v>0.27068200160691586</v>
      </c>
      <c r="T175" s="20">
        <f t="shared" si="10"/>
        <v>0.2368164164957548</v>
      </c>
      <c r="U175" s="20">
        <f t="shared" si="10"/>
        <v>0.1312272179976417</v>
      </c>
      <c r="V175" s="20">
        <f t="shared" si="10"/>
        <v>0.12778353972913875</v>
      </c>
      <c r="W175" s="20">
        <f t="shared" si="10"/>
        <v>0.25417599814844638</v>
      </c>
      <c r="X175" s="20">
        <f t="shared" si="10"/>
        <v>0.21670283144743702</v>
      </c>
      <c r="Y175" s="20">
        <f t="shared" si="10"/>
        <v>0.27882175948194549</v>
      </c>
      <c r="Z175" s="20">
        <f t="shared" si="10"/>
        <v>0.40055095414141867</v>
      </c>
      <c r="AA175" s="20">
        <f t="shared" si="10"/>
        <v>0.34988700403461798</v>
      </c>
      <c r="AB175" s="20">
        <f t="shared" si="10"/>
        <v>0.29474166061907697</v>
      </c>
      <c r="AC175" s="20">
        <f t="shared" si="10"/>
        <v>0.37960026711236283</v>
      </c>
      <c r="AD175" s="20"/>
      <c r="AE175" s="20" t="str">
        <f>IFERROR((#REF!/#REF!*100),"--")</f>
        <v>--</v>
      </c>
    </row>
    <row r="176" spans="1:31">
      <c r="A176" s="37" t="s">
        <v>182</v>
      </c>
      <c r="B176" s="4" t="s">
        <v>183</v>
      </c>
      <c r="C176" s="20">
        <f t="shared" si="4"/>
        <v>0.10386176942687188</v>
      </c>
      <c r="D176" s="20">
        <f t="shared" si="10"/>
        <v>6.252000997407004E-3</v>
      </c>
      <c r="E176" s="20">
        <f t="shared" si="10"/>
        <v>0.12818741747211776</v>
      </c>
      <c r="F176" s="20">
        <f t="shared" si="10"/>
        <v>0.28586545694312548</v>
      </c>
      <c r="G176" s="20">
        <f t="shared" si="10"/>
        <v>0.15173892978624154</v>
      </c>
      <c r="H176" s="20">
        <f t="shared" si="10"/>
        <v>4.3370003518385492E-2</v>
      </c>
      <c r="I176" s="20">
        <f t="shared" si="10"/>
        <v>0.19485339087708708</v>
      </c>
      <c r="J176" s="20">
        <f t="shared" si="10"/>
        <v>0.10413344383194548</v>
      </c>
      <c r="K176" s="20">
        <f t="shared" si="10"/>
        <v>9.7001215133298874E-2</v>
      </c>
      <c r="L176" s="20">
        <f t="shared" si="10"/>
        <v>9.9275687072596069E-2</v>
      </c>
      <c r="M176" s="20">
        <f t="shared" si="10"/>
        <v>0.12108268291028046</v>
      </c>
      <c r="N176" s="20">
        <f t="shared" si="10"/>
        <v>0.15533659072763514</v>
      </c>
      <c r="O176" s="20">
        <f t="shared" si="10"/>
        <v>0.17121348292294822</v>
      </c>
      <c r="P176" s="20">
        <f t="shared" si="10"/>
        <v>0.15585115942697891</v>
      </c>
      <c r="Q176" s="20">
        <f t="shared" si="10"/>
        <v>0.1130580915126087</v>
      </c>
      <c r="R176" s="20">
        <f t="shared" si="10"/>
        <v>0.11210878289249933</v>
      </c>
      <c r="S176" s="20">
        <f t="shared" si="10"/>
        <v>8.5708046783372419E-2</v>
      </c>
      <c r="T176" s="20">
        <f t="shared" si="10"/>
        <v>7.9824239320652787E-2</v>
      </c>
      <c r="U176" s="20">
        <f t="shared" si="10"/>
        <v>7.9520543080646627E-2</v>
      </c>
      <c r="V176" s="20">
        <f t="shared" si="10"/>
        <v>8.8729832438793663E-2</v>
      </c>
      <c r="W176" s="20">
        <f t="shared" si="10"/>
        <v>0.14215606623854432</v>
      </c>
      <c r="X176" s="20">
        <f t="shared" si="10"/>
        <v>0.14166345703350305</v>
      </c>
      <c r="Y176" s="20">
        <f t="shared" si="10"/>
        <v>0.14268283259956821</v>
      </c>
      <c r="Z176" s="20">
        <f t="shared" si="10"/>
        <v>0.18880058978938849</v>
      </c>
      <c r="AA176" s="20">
        <f t="shared" si="10"/>
        <v>0.14378895468683744</v>
      </c>
      <c r="AB176" s="20">
        <f t="shared" si="10"/>
        <v>7.0913636818068114E-3</v>
      </c>
      <c r="AC176" s="20">
        <f t="shared" si="10"/>
        <v>2.3332165260279033E-2</v>
      </c>
      <c r="AD176" s="20"/>
      <c r="AE176" s="20" t="str">
        <f>IFERROR((#REF!/#REF!*100),"--")</f>
        <v>--</v>
      </c>
    </row>
    <row r="177" spans="1:31">
      <c r="A177" s="37" t="s">
        <v>184</v>
      </c>
      <c r="B177" s="4" t="s">
        <v>185</v>
      </c>
      <c r="C177" s="20">
        <f t="shared" si="4"/>
        <v>0.10281266064478226</v>
      </c>
      <c r="D177" s="20">
        <f t="shared" si="10"/>
        <v>9.7304598871779766E-2</v>
      </c>
      <c r="E177" s="20">
        <f t="shared" si="10"/>
        <v>0.1097773240087063</v>
      </c>
      <c r="F177" s="20">
        <f t="shared" si="10"/>
        <v>5.9989879033912188E-2</v>
      </c>
      <c r="G177" s="20">
        <f t="shared" si="10"/>
        <v>3.8176123873097143E-2</v>
      </c>
      <c r="H177" s="20">
        <f t="shared" si="10"/>
        <v>1.7393620146360048E-2</v>
      </c>
      <c r="I177" s="20">
        <f t="shared" si="10"/>
        <v>8.0596839205810067E-2</v>
      </c>
      <c r="J177" s="20">
        <f t="shared" si="10"/>
        <v>9.4762919122085926E-2</v>
      </c>
      <c r="K177" s="20">
        <f t="shared" si="10"/>
        <v>6.5658876532668081E-2</v>
      </c>
      <c r="L177" s="20">
        <f t="shared" si="10"/>
        <v>1.228932389458612E-2</v>
      </c>
      <c r="M177" s="20">
        <f t="shared" si="10"/>
        <v>1.1486103779146713E-3</v>
      </c>
      <c r="N177" s="20">
        <f t="shared" si="10"/>
        <v>4.8256786799921016E-3</v>
      </c>
      <c r="O177" s="20">
        <f t="shared" si="10"/>
        <v>2.0207309352542444E-3</v>
      </c>
      <c r="P177" s="20">
        <f t="shared" si="10"/>
        <v>1.6387638563392167E-3</v>
      </c>
      <c r="Q177" s="20">
        <f t="shared" si="10"/>
        <v>5.2834758923057329E-3</v>
      </c>
      <c r="R177" s="20">
        <f t="shared" si="10"/>
        <v>1.2498732259718114E-3</v>
      </c>
      <c r="S177" s="20">
        <f t="shared" si="10"/>
        <v>1.3063413309704558E-3</v>
      </c>
      <c r="T177" s="20">
        <f t="shared" si="10"/>
        <v>7.4561081005252935E-4</v>
      </c>
      <c r="U177" s="20">
        <f t="shared" si="10"/>
        <v>1.1992228602549409E-3</v>
      </c>
      <c r="V177" s="20">
        <f t="shared" si="10"/>
        <v>3.8984463876585735E-3</v>
      </c>
      <c r="W177" s="20">
        <f t="shared" si="10"/>
        <v>2.8315068064412919E-3</v>
      </c>
      <c r="X177" s="20">
        <f t="shared" si="10"/>
        <v>1.2363422456031646E-3</v>
      </c>
      <c r="Y177" s="20">
        <f t="shared" si="10"/>
        <v>4.6293257999834737E-3</v>
      </c>
      <c r="Z177" s="20">
        <f t="shared" si="10"/>
        <v>2.0598424363520731E-3</v>
      </c>
      <c r="AA177" s="20">
        <f t="shared" si="10"/>
        <v>2.9416531128817038E-3</v>
      </c>
      <c r="AB177" s="20">
        <f t="shared" si="10"/>
        <v>4.5513458143063822E-4</v>
      </c>
      <c r="AC177" s="20">
        <f t="shared" si="10"/>
        <v>7.9986350741147703E-4</v>
      </c>
      <c r="AD177" s="20"/>
      <c r="AE177" s="20" t="str">
        <f>IFERROR((#REF!/#REF!*100),"--")</f>
        <v>--</v>
      </c>
    </row>
    <row r="178" spans="1:31">
      <c r="A178" s="37" t="s">
        <v>186</v>
      </c>
      <c r="B178" s="4" t="s">
        <v>187</v>
      </c>
      <c r="C178" s="20">
        <f t="shared" ref="C178:R210" si="11">IFERROR((C75/C$109*100),"--")</f>
        <v>0</v>
      </c>
      <c r="D178" s="20">
        <f t="shared" si="11"/>
        <v>0</v>
      </c>
      <c r="E178" s="20">
        <f t="shared" si="11"/>
        <v>0</v>
      </c>
      <c r="F178" s="20">
        <f t="shared" si="11"/>
        <v>3.5263950905926438E-4</v>
      </c>
      <c r="G178" s="20">
        <f t="shared" si="11"/>
        <v>6.1990669597873889E-3</v>
      </c>
      <c r="H178" s="20">
        <f t="shared" si="11"/>
        <v>8.1085966855281178E-3</v>
      </c>
      <c r="I178" s="20">
        <f t="shared" si="11"/>
        <v>5.6699145414155633E-3</v>
      </c>
      <c r="J178" s="20">
        <f t="shared" si="11"/>
        <v>4.9763838090089102E-3</v>
      </c>
      <c r="K178" s="20">
        <f t="shared" si="11"/>
        <v>4.702585590086337E-3</v>
      </c>
      <c r="L178" s="20">
        <f t="shared" si="11"/>
        <v>2.1082454647231371E-3</v>
      </c>
      <c r="M178" s="20">
        <f t="shared" si="11"/>
        <v>2.9191646254004628E-4</v>
      </c>
      <c r="N178" s="20">
        <f t="shared" si="11"/>
        <v>2.7875110801643863E-3</v>
      </c>
      <c r="O178" s="20">
        <f t="shared" si="11"/>
        <v>6.2086122826049341E-4</v>
      </c>
      <c r="P178" s="20">
        <f t="shared" si="11"/>
        <v>4.1258789252320873E-4</v>
      </c>
      <c r="Q178" s="20">
        <f t="shared" si="11"/>
        <v>1.6189771703615757E-5</v>
      </c>
      <c r="R178" s="20">
        <f t="shared" si="11"/>
        <v>6.11959488166987E-4</v>
      </c>
      <c r="S178" s="20">
        <f t="shared" si="10"/>
        <v>1.8126609306383356E-6</v>
      </c>
      <c r="T178" s="20">
        <f t="shared" si="10"/>
        <v>0</v>
      </c>
      <c r="U178" s="20">
        <f t="shared" si="10"/>
        <v>5.4653020282855304E-4</v>
      </c>
      <c r="V178" s="20">
        <f t="shared" si="10"/>
        <v>0</v>
      </c>
      <c r="W178" s="20">
        <f t="shared" si="10"/>
        <v>0</v>
      </c>
      <c r="X178" s="20">
        <f t="shared" si="10"/>
        <v>0</v>
      </c>
      <c r="Y178" s="20">
        <f t="shared" si="10"/>
        <v>0</v>
      </c>
      <c r="Z178" s="20">
        <f t="shared" si="10"/>
        <v>0</v>
      </c>
      <c r="AA178" s="20">
        <f t="shared" si="10"/>
        <v>0</v>
      </c>
      <c r="AB178" s="20">
        <f t="shared" si="10"/>
        <v>0</v>
      </c>
      <c r="AC178" s="20">
        <f t="shared" si="10"/>
        <v>0</v>
      </c>
      <c r="AD178" s="20"/>
      <c r="AE178" s="20" t="str">
        <f>IFERROR((#REF!/#REF!*100),"--")</f>
        <v>--</v>
      </c>
    </row>
    <row r="179" spans="1:31">
      <c r="A179" s="37" t="s">
        <v>188</v>
      </c>
      <c r="B179" s="4" t="s">
        <v>189</v>
      </c>
      <c r="C179" s="20">
        <f t="shared" si="11"/>
        <v>2.0982175641792297E-3</v>
      </c>
      <c r="D179" s="20">
        <f t="shared" si="10"/>
        <v>0</v>
      </c>
      <c r="E179" s="20">
        <f t="shared" si="10"/>
        <v>0</v>
      </c>
      <c r="F179" s="20">
        <f t="shared" si="10"/>
        <v>0</v>
      </c>
      <c r="G179" s="20">
        <f t="shared" si="10"/>
        <v>0</v>
      </c>
      <c r="H179" s="20">
        <f t="shared" si="10"/>
        <v>6.1502110545593198E-3</v>
      </c>
      <c r="I179" s="20">
        <f t="shared" si="10"/>
        <v>0</v>
      </c>
      <c r="J179" s="20">
        <f t="shared" si="10"/>
        <v>1.6822402818317939E-4</v>
      </c>
      <c r="K179" s="20">
        <f t="shared" si="10"/>
        <v>0</v>
      </c>
      <c r="L179" s="20">
        <f t="shared" si="10"/>
        <v>0</v>
      </c>
      <c r="M179" s="20">
        <f t="shared" si="10"/>
        <v>0</v>
      </c>
      <c r="N179" s="20">
        <f t="shared" si="10"/>
        <v>0</v>
      </c>
      <c r="O179" s="20">
        <f t="shared" si="10"/>
        <v>0</v>
      </c>
      <c r="P179" s="20">
        <f t="shared" si="10"/>
        <v>0</v>
      </c>
      <c r="Q179" s="20">
        <f t="shared" si="10"/>
        <v>5.9421270995350115E-4</v>
      </c>
      <c r="R179" s="20">
        <f t="shared" si="10"/>
        <v>3.2564205441518867E-4</v>
      </c>
      <c r="S179" s="20">
        <f t="shared" si="10"/>
        <v>1.9454191959808618E-5</v>
      </c>
      <c r="T179" s="20">
        <f t="shared" si="10"/>
        <v>6.6007906778923467E-4</v>
      </c>
      <c r="U179" s="20">
        <f t="shared" si="10"/>
        <v>7.3561546803543968E-5</v>
      </c>
      <c r="V179" s="20">
        <f t="shared" si="10"/>
        <v>0</v>
      </c>
      <c r="W179" s="20">
        <f t="shared" si="10"/>
        <v>0</v>
      </c>
      <c r="X179" s="20">
        <f t="shared" si="10"/>
        <v>0</v>
      </c>
      <c r="Y179" s="20">
        <f t="shared" si="10"/>
        <v>0</v>
      </c>
      <c r="Z179" s="20">
        <f t="shared" si="10"/>
        <v>0</v>
      </c>
      <c r="AA179" s="20">
        <f t="shared" si="10"/>
        <v>0</v>
      </c>
      <c r="AB179" s="20">
        <f t="shared" si="10"/>
        <v>0</v>
      </c>
      <c r="AC179" s="20">
        <f t="shared" si="10"/>
        <v>0</v>
      </c>
      <c r="AD179" s="20"/>
      <c r="AE179" s="20" t="str">
        <f>IFERROR((#REF!/#REF!*100),"--")</f>
        <v>--</v>
      </c>
    </row>
    <row r="180" spans="1:31">
      <c r="A180" s="37" t="s">
        <v>190</v>
      </c>
      <c r="B180" s="4" t="s">
        <v>191</v>
      </c>
      <c r="C180" s="20">
        <f t="shared" si="11"/>
        <v>0.28116115360001676</v>
      </c>
      <c r="D180" s="20">
        <f t="shared" si="10"/>
        <v>0.41430487411451478</v>
      </c>
      <c r="E180" s="20">
        <f t="shared" si="10"/>
        <v>0.48940289454816155</v>
      </c>
      <c r="F180" s="20">
        <f t="shared" si="10"/>
        <v>0.50686603764406812</v>
      </c>
      <c r="G180" s="20">
        <f t="shared" si="10"/>
        <v>0.21566866212408398</v>
      </c>
      <c r="H180" s="20">
        <f t="shared" si="10"/>
        <v>0.20013853176646668</v>
      </c>
      <c r="I180" s="20">
        <f t="shared" si="10"/>
        <v>0.25247881667455113</v>
      </c>
      <c r="J180" s="20">
        <f t="shared" si="10"/>
        <v>0.14885902614657587</v>
      </c>
      <c r="K180" s="20">
        <f t="shared" si="10"/>
        <v>0.1547820677187966</v>
      </c>
      <c r="L180" s="20">
        <f t="shared" si="10"/>
        <v>9.5282677927587114E-2</v>
      </c>
      <c r="M180" s="20">
        <f t="shared" si="10"/>
        <v>8.7701373491895523E-2</v>
      </c>
      <c r="N180" s="20">
        <f t="shared" si="10"/>
        <v>0.12204450685763203</v>
      </c>
      <c r="O180" s="20">
        <f t="shared" si="10"/>
        <v>0.11326108045330112</v>
      </c>
      <c r="P180" s="20">
        <f t="shared" si="10"/>
        <v>3.6688660230788081E-2</v>
      </c>
      <c r="Q180" s="20">
        <f t="shared" si="10"/>
        <v>1.3597110672676658E-2</v>
      </c>
      <c r="R180" s="20">
        <f t="shared" si="10"/>
        <v>4.8946568847308788E-2</v>
      </c>
      <c r="S180" s="20">
        <f t="shared" si="10"/>
        <v>1.4879750623075456E-2</v>
      </c>
      <c r="T180" s="20">
        <f t="shared" si="10"/>
        <v>8.6653552595129819E-3</v>
      </c>
      <c r="U180" s="20">
        <f t="shared" si="10"/>
        <v>2.7686653085211604E-2</v>
      </c>
      <c r="V180" s="20">
        <f t="shared" si="10"/>
        <v>6.5702013979123388E-3</v>
      </c>
      <c r="W180" s="20">
        <f t="shared" si="10"/>
        <v>1.5783386178647503E-2</v>
      </c>
      <c r="X180" s="20">
        <f t="shared" si="10"/>
        <v>1.7187888204578373E-2</v>
      </c>
      <c r="Y180" s="20">
        <f t="shared" si="10"/>
        <v>2.7237018688127085E-2</v>
      </c>
      <c r="Z180" s="20">
        <f t="shared" si="10"/>
        <v>1.6599472289230036E-2</v>
      </c>
      <c r="AA180" s="20">
        <f t="shared" si="10"/>
        <v>7.0213986737444343E-3</v>
      </c>
      <c r="AB180" s="20">
        <f t="shared" si="10"/>
        <v>7.1278355988408405E-3</v>
      </c>
      <c r="AC180" s="20">
        <f t="shared" si="10"/>
        <v>0</v>
      </c>
      <c r="AD180" s="20"/>
      <c r="AE180" s="20" t="str">
        <f>IFERROR((#REF!/#REF!*100),"--")</f>
        <v>--</v>
      </c>
    </row>
    <row r="181" spans="1:31">
      <c r="A181" s="37" t="s">
        <v>192</v>
      </c>
      <c r="B181" s="4" t="s">
        <v>193</v>
      </c>
      <c r="C181" s="20">
        <f t="shared" si="11"/>
        <v>4.1964351283584594E-3</v>
      </c>
      <c r="D181" s="20">
        <f t="shared" si="10"/>
        <v>6.2946257107268713E-2</v>
      </c>
      <c r="E181" s="20">
        <f t="shared" si="10"/>
        <v>6.9969237801901195E-3</v>
      </c>
      <c r="F181" s="20">
        <f t="shared" si="10"/>
        <v>2.5312811931871387E-2</v>
      </c>
      <c r="G181" s="20">
        <f t="shared" si="10"/>
        <v>3.0562049305609628E-3</v>
      </c>
      <c r="H181" s="20">
        <f t="shared" si="10"/>
        <v>6.9816259902171204E-2</v>
      </c>
      <c r="I181" s="20">
        <f t="shared" si="10"/>
        <v>0.15713194014544751</v>
      </c>
      <c r="J181" s="20">
        <f t="shared" si="10"/>
        <v>0.26768090559577817</v>
      </c>
      <c r="K181" s="20">
        <f t="shared" si="10"/>
        <v>6.8501475108200385E-2</v>
      </c>
      <c r="L181" s="20">
        <f t="shared" si="10"/>
        <v>3.5648994250785111E-2</v>
      </c>
      <c r="M181" s="20">
        <f t="shared" si="10"/>
        <v>2.830740548050666E-2</v>
      </c>
      <c r="N181" s="20">
        <f t="shared" si="10"/>
        <v>3.0160680475527234E-2</v>
      </c>
      <c r="O181" s="20">
        <f t="shared" si="10"/>
        <v>8.4360505589040735E-2</v>
      </c>
      <c r="P181" s="20">
        <f t="shared" si="10"/>
        <v>0.10480407059998165</v>
      </c>
      <c r="Q181" s="20">
        <f t="shared" si="10"/>
        <v>3.4468878862434445E-2</v>
      </c>
      <c r="R181" s="20">
        <f t="shared" si="10"/>
        <v>3.5991021276771347E-2</v>
      </c>
      <c r="S181" s="20">
        <f t="shared" si="10"/>
        <v>1.5923919910430063E-2</v>
      </c>
      <c r="T181" s="20">
        <f t="shared" si="10"/>
        <v>9.7467208581274913E-3</v>
      </c>
      <c r="U181" s="20">
        <f t="shared" si="10"/>
        <v>6.9559299935079977E-3</v>
      </c>
      <c r="V181" s="20">
        <f t="shared" si="10"/>
        <v>2.075945204365634E-2</v>
      </c>
      <c r="W181" s="20">
        <f t="shared" si="10"/>
        <v>1.8349044553886345E-2</v>
      </c>
      <c r="X181" s="20">
        <f t="shared" si="10"/>
        <v>8.8897066014482808E-3</v>
      </c>
      <c r="Y181" s="20">
        <f t="shared" si="10"/>
        <v>1.1352296860335594E-2</v>
      </c>
      <c r="Z181" s="20">
        <f t="shared" si="10"/>
        <v>9.2277753997033283E-3</v>
      </c>
      <c r="AA181" s="20">
        <f t="shared" si="10"/>
        <v>1.7100528457943475E-2</v>
      </c>
      <c r="AB181" s="20">
        <f t="shared" si="10"/>
        <v>8.4774712448701384E-3</v>
      </c>
      <c r="AC181" s="20">
        <f t="shared" si="10"/>
        <v>3.9765762879300573E-3</v>
      </c>
      <c r="AD181" s="20"/>
      <c r="AE181" s="20" t="str">
        <f>IFERROR((#REF!/#REF!*100),"--")</f>
        <v>--</v>
      </c>
    </row>
    <row r="182" spans="1:31">
      <c r="A182" s="37" t="s">
        <v>194</v>
      </c>
      <c r="B182" s="4" t="s">
        <v>195</v>
      </c>
      <c r="C182" s="20">
        <f t="shared" si="11"/>
        <v>1.9723245103284759</v>
      </c>
      <c r="D182" s="20">
        <f t="shared" si="10"/>
        <v>0.32407541308809396</v>
      </c>
      <c r="E182" s="20">
        <f t="shared" si="10"/>
        <v>1.1699290988483044</v>
      </c>
      <c r="F182" s="20">
        <f t="shared" si="10"/>
        <v>8.8664860436633817E-3</v>
      </c>
      <c r="G182" s="20">
        <f t="shared" si="10"/>
        <v>1.3080815605332531E-3</v>
      </c>
      <c r="H182" s="20">
        <f t="shared" si="10"/>
        <v>0.48496127551368184</v>
      </c>
      <c r="I182" s="20">
        <f t="shared" si="10"/>
        <v>0.52788361942157658</v>
      </c>
      <c r="J182" s="20">
        <f t="shared" si="10"/>
        <v>1.3375209285774277</v>
      </c>
      <c r="K182" s="20">
        <f t="shared" si="10"/>
        <v>0.29037745718787961</v>
      </c>
      <c r="L182" s="20">
        <f t="shared" si="10"/>
        <v>0.10250002137947263</v>
      </c>
      <c r="M182" s="20">
        <f t="shared" si="10"/>
        <v>1.5599812499769453E-2</v>
      </c>
      <c r="N182" s="20">
        <f t="shared" si="10"/>
        <v>1.0632031044273036</v>
      </c>
      <c r="O182" s="20">
        <f t="shared" si="10"/>
        <v>1.0886303740249073</v>
      </c>
      <c r="P182" s="20">
        <f t="shared" si="10"/>
        <v>0.17107632725099398</v>
      </c>
      <c r="Q182" s="20">
        <f t="shared" si="10"/>
        <v>3.4578894505793344E-2</v>
      </c>
      <c r="R182" s="20">
        <f t="shared" si="10"/>
        <v>5.2164622239822135E-2</v>
      </c>
      <c r="S182" s="20">
        <f t="shared" si="10"/>
        <v>0.28508101412683751</v>
      </c>
      <c r="T182" s="20">
        <f t="shared" si="10"/>
        <v>0.59263452992616683</v>
      </c>
      <c r="U182" s="20">
        <f t="shared" si="10"/>
        <v>0.20655510038097694</v>
      </c>
      <c r="V182" s="20">
        <f t="shared" si="10"/>
        <v>5.1758021910956901E-2</v>
      </c>
      <c r="W182" s="20">
        <f t="shared" si="10"/>
        <v>6.9101693148830662E-2</v>
      </c>
      <c r="X182" s="20">
        <f t="shared" si="10"/>
        <v>4.7659391007490358E-2</v>
      </c>
      <c r="Y182" s="20">
        <f t="shared" ref="D182:AC192" si="12">IFERROR((Y79/Y$109*100),"--")</f>
        <v>8.0749116823408809E-2</v>
      </c>
      <c r="Z182" s="20">
        <f t="shared" si="12"/>
        <v>0.1993142059306654</v>
      </c>
      <c r="AA182" s="20">
        <f t="shared" si="12"/>
        <v>0.44652594644784516</v>
      </c>
      <c r="AB182" s="20">
        <f t="shared" si="12"/>
        <v>8.3576992164880903E-2</v>
      </c>
      <c r="AC182" s="20">
        <f t="shared" si="12"/>
        <v>2.6160438047046132E-2</v>
      </c>
      <c r="AD182" s="20"/>
      <c r="AE182" s="20" t="str">
        <f>IFERROR((#REF!/#REF!*100),"--")</f>
        <v>--</v>
      </c>
    </row>
    <row r="183" spans="1:31">
      <c r="A183" s="37" t="s">
        <v>196</v>
      </c>
      <c r="B183" s="4" t="s">
        <v>197</v>
      </c>
      <c r="C183" s="20">
        <f t="shared" si="11"/>
        <v>1.7834849295523453E-2</v>
      </c>
      <c r="D183" s="20">
        <f t="shared" si="12"/>
        <v>1.2985012004728287E-3</v>
      </c>
      <c r="E183" s="20">
        <f t="shared" si="12"/>
        <v>1.5442818543270658E-2</v>
      </c>
      <c r="F183" s="20">
        <f t="shared" si="12"/>
        <v>1.2561774665670693E-2</v>
      </c>
      <c r="G183" s="20">
        <f t="shared" si="12"/>
        <v>8.6416221306461344E-3</v>
      </c>
      <c r="H183" s="20">
        <f t="shared" si="12"/>
        <v>2.7018637385547349E-2</v>
      </c>
      <c r="I183" s="20">
        <f t="shared" si="12"/>
        <v>3.9211078665142556E-2</v>
      </c>
      <c r="J183" s="20">
        <f t="shared" si="12"/>
        <v>1.39273488657785E-2</v>
      </c>
      <c r="K183" s="20">
        <f t="shared" si="12"/>
        <v>1.8152227337731603E-2</v>
      </c>
      <c r="L183" s="20">
        <f t="shared" si="12"/>
        <v>1.4289633403656764E-2</v>
      </c>
      <c r="M183" s="20">
        <f t="shared" si="12"/>
        <v>0.73340240235521204</v>
      </c>
      <c r="N183" s="20">
        <f t="shared" si="12"/>
        <v>5.896638268362814</v>
      </c>
      <c r="O183" s="20">
        <f t="shared" si="12"/>
        <v>9.3557206040914203</v>
      </c>
      <c r="P183" s="20">
        <f t="shared" si="12"/>
        <v>6.8580383432269034</v>
      </c>
      <c r="Q183" s="20">
        <f t="shared" si="12"/>
        <v>1.0207659608184103</v>
      </c>
      <c r="R183" s="20">
        <f t="shared" si="12"/>
        <v>3.6907319133550658E-2</v>
      </c>
      <c r="S183" s="20">
        <f t="shared" si="12"/>
        <v>1.0210259474444176E-2</v>
      </c>
      <c r="T183" s="20">
        <f t="shared" si="12"/>
        <v>1.9243371952648525E-2</v>
      </c>
      <c r="U183" s="20">
        <f t="shared" si="12"/>
        <v>3.1791505945604971E-3</v>
      </c>
      <c r="V183" s="20">
        <f t="shared" si="12"/>
        <v>8.2026019849808819E-3</v>
      </c>
      <c r="W183" s="20">
        <f t="shared" si="12"/>
        <v>1.0073598757967674E-2</v>
      </c>
      <c r="X183" s="20">
        <f t="shared" si="12"/>
        <v>5.5476093261636709E-3</v>
      </c>
      <c r="Y183" s="20">
        <f t="shared" si="12"/>
        <v>4.2965350620099646E-3</v>
      </c>
      <c r="Z183" s="20">
        <f t="shared" si="12"/>
        <v>9.7639067600624393E-3</v>
      </c>
      <c r="AA183" s="20">
        <f t="shared" si="12"/>
        <v>7.5144612379926144E-3</v>
      </c>
      <c r="AB183" s="20">
        <f t="shared" si="12"/>
        <v>1.1256063496609932E-3</v>
      </c>
      <c r="AC183" s="20">
        <f t="shared" si="12"/>
        <v>0</v>
      </c>
      <c r="AD183" s="20"/>
      <c r="AE183" s="20" t="str">
        <f>IFERROR((#REF!/#REF!*100),"--")</f>
        <v>--</v>
      </c>
    </row>
    <row r="184" spans="1:31">
      <c r="A184" s="37" t="s">
        <v>198</v>
      </c>
      <c r="B184" s="4" t="s">
        <v>199</v>
      </c>
      <c r="C184" s="20">
        <f t="shared" si="11"/>
        <v>0.43328192700301094</v>
      </c>
      <c r="D184" s="20">
        <f t="shared" si="12"/>
        <v>0.41258012578084324</v>
      </c>
      <c r="E184" s="20">
        <f t="shared" si="12"/>
        <v>0.12038438839345104</v>
      </c>
      <c r="F184" s="20">
        <f t="shared" si="12"/>
        <v>0.20053306108488195</v>
      </c>
      <c r="G184" s="20">
        <f t="shared" si="12"/>
        <v>0.34741095232573527</v>
      </c>
      <c r="H184" s="20">
        <f t="shared" si="12"/>
        <v>0.5771417196951858</v>
      </c>
      <c r="I184" s="20">
        <f t="shared" si="12"/>
        <v>0.99914242906951478</v>
      </c>
      <c r="J184" s="20">
        <f t="shared" si="12"/>
        <v>0.60662384896748867</v>
      </c>
      <c r="K184" s="20">
        <f t="shared" si="12"/>
        <v>0.26329439985598357</v>
      </c>
      <c r="L184" s="20">
        <f t="shared" si="12"/>
        <v>0.23371403538140775</v>
      </c>
      <c r="M184" s="20">
        <f t="shared" si="12"/>
        <v>0.50324485908548822</v>
      </c>
      <c r="N184" s="20">
        <f t="shared" si="12"/>
        <v>0.63847461585063281</v>
      </c>
      <c r="O184" s="20">
        <f t="shared" si="12"/>
        <v>0.58016109157556617</v>
      </c>
      <c r="P184" s="20">
        <f t="shared" si="12"/>
        <v>3.104544363277582E-2</v>
      </c>
      <c r="Q184" s="20">
        <f t="shared" si="12"/>
        <v>0.18585505267258334</v>
      </c>
      <c r="R184" s="20">
        <f t="shared" si="12"/>
        <v>5.3765647230656875E-3</v>
      </c>
      <c r="S184" s="20">
        <f t="shared" si="12"/>
        <v>1.6849168428560546E-2</v>
      </c>
      <c r="T184" s="20">
        <f t="shared" si="12"/>
        <v>9.2260195526285456E-3</v>
      </c>
      <c r="U184" s="20">
        <f t="shared" si="12"/>
        <v>9.2437370219235239E-3</v>
      </c>
      <c r="V184" s="20">
        <f t="shared" si="12"/>
        <v>3.0657673805586918E-3</v>
      </c>
      <c r="W184" s="20">
        <f t="shared" si="12"/>
        <v>7.7872571447010583E-2</v>
      </c>
      <c r="X184" s="20">
        <f t="shared" si="12"/>
        <v>0.15054263794165007</v>
      </c>
      <c r="Y184" s="20">
        <f t="shared" si="12"/>
        <v>0.33385909412203424</v>
      </c>
      <c r="Z184" s="20">
        <f t="shared" si="12"/>
        <v>0.33303144028261811</v>
      </c>
      <c r="AA184" s="20">
        <f t="shared" si="12"/>
        <v>6.8047230046439394E-2</v>
      </c>
      <c r="AB184" s="20">
        <f t="shared" si="12"/>
        <v>0</v>
      </c>
      <c r="AC184" s="20">
        <f t="shared" si="12"/>
        <v>2.1491128324160544E-3</v>
      </c>
      <c r="AD184" s="20"/>
      <c r="AE184" s="20" t="str">
        <f>IFERROR((#REF!/#REF!*100),"--")</f>
        <v>--</v>
      </c>
    </row>
    <row r="185" spans="1:31">
      <c r="A185" s="37" t="s">
        <v>200</v>
      </c>
      <c r="B185" s="4" t="s">
        <v>201</v>
      </c>
      <c r="C185" s="20">
        <f t="shared" si="11"/>
        <v>0.41544707770748751</v>
      </c>
      <c r="D185" s="20">
        <f t="shared" si="12"/>
        <v>0.19071595240509839</v>
      </c>
      <c r="E185" s="20">
        <f t="shared" si="12"/>
        <v>0.19762919824148281</v>
      </c>
      <c r="F185" s="20">
        <f t="shared" si="12"/>
        <v>0.85355777852165415</v>
      </c>
      <c r="G185" s="20">
        <f t="shared" si="12"/>
        <v>1.35406534211967</v>
      </c>
      <c r="H185" s="20">
        <f t="shared" si="12"/>
        <v>2.8028528928927448</v>
      </c>
      <c r="I185" s="20">
        <f t="shared" si="12"/>
        <v>1.5971726570309799</v>
      </c>
      <c r="J185" s="20">
        <f t="shared" si="12"/>
        <v>1.2016985720184086</v>
      </c>
      <c r="K185" s="20">
        <f t="shared" si="12"/>
        <v>0.35311686606444981</v>
      </c>
      <c r="L185" s="20">
        <f t="shared" si="12"/>
        <v>0.39940007580691594</v>
      </c>
      <c r="M185" s="20">
        <f t="shared" si="12"/>
        <v>0.37726351572068206</v>
      </c>
      <c r="N185" s="20">
        <f t="shared" si="12"/>
        <v>0.35906646831768685</v>
      </c>
      <c r="O185" s="20">
        <f t="shared" si="12"/>
        <v>0.33622894409826692</v>
      </c>
      <c r="P185" s="20">
        <f t="shared" si="12"/>
        <v>0.50064428939725614</v>
      </c>
      <c r="Q185" s="20">
        <f t="shared" si="12"/>
        <v>0.36798410686338479</v>
      </c>
      <c r="R185" s="20">
        <f t="shared" si="12"/>
        <v>0.34360013827329949</v>
      </c>
      <c r="S185" s="20">
        <f t="shared" si="12"/>
        <v>0.38084782277954976</v>
      </c>
      <c r="T185" s="20">
        <f t="shared" si="12"/>
        <v>0.40244421208807746</v>
      </c>
      <c r="U185" s="20">
        <f t="shared" si="12"/>
        <v>0.38987470597961754</v>
      </c>
      <c r="V185" s="20">
        <f t="shared" si="12"/>
        <v>0.45720211884292905</v>
      </c>
      <c r="W185" s="20">
        <f t="shared" si="12"/>
        <v>0.8704507753378159</v>
      </c>
      <c r="X185" s="20">
        <f t="shared" si="12"/>
        <v>0.73419299527950244</v>
      </c>
      <c r="Y185" s="20">
        <f t="shared" si="12"/>
        <v>0.92411061327260147</v>
      </c>
      <c r="Z185" s="20">
        <f t="shared" si="12"/>
        <v>0.87745313566099281</v>
      </c>
      <c r="AA185" s="20">
        <f t="shared" si="12"/>
        <v>0.79537152450508097</v>
      </c>
      <c r="AB185" s="20">
        <f t="shared" si="12"/>
        <v>0.64475496090076412</v>
      </c>
      <c r="AC185" s="20">
        <f t="shared" si="12"/>
        <v>0.58932690189729697</v>
      </c>
      <c r="AD185" s="20"/>
      <c r="AE185" s="20" t="str">
        <f>IFERROR((#REF!/#REF!*100),"--")</f>
        <v>--</v>
      </c>
    </row>
    <row r="186" spans="1:31">
      <c r="A186" s="37" t="s">
        <v>202</v>
      </c>
      <c r="B186" s="4" t="s">
        <v>203</v>
      </c>
      <c r="C186" s="20">
        <f t="shared" si="11"/>
        <v>1.8883958077613068E-2</v>
      </c>
      <c r="D186" s="20">
        <f t="shared" si="12"/>
        <v>2.6466841860072268E-2</v>
      </c>
      <c r="E186" s="20">
        <f t="shared" si="12"/>
        <v>5.4913893933946169E-2</v>
      </c>
      <c r="F186" s="20">
        <f t="shared" si="12"/>
        <v>1.7104925789603886E-2</v>
      </c>
      <c r="G186" s="20">
        <f t="shared" si="12"/>
        <v>4.9345489508883331E-2</v>
      </c>
      <c r="H186" s="20">
        <f t="shared" si="12"/>
        <v>2.1988500546343437E-2</v>
      </c>
      <c r="I186" s="20">
        <f t="shared" si="12"/>
        <v>7.8479973939576345E-3</v>
      </c>
      <c r="J186" s="20">
        <f t="shared" si="12"/>
        <v>1.648841732778043E-2</v>
      </c>
      <c r="K186" s="20">
        <f t="shared" si="12"/>
        <v>2.7707688138518063E-2</v>
      </c>
      <c r="L186" s="20">
        <f t="shared" si="12"/>
        <v>1.2778918283355159E-2</v>
      </c>
      <c r="M186" s="20">
        <f t="shared" si="12"/>
        <v>3.6113128664024231E-3</v>
      </c>
      <c r="N186" s="20">
        <f t="shared" si="12"/>
        <v>5.8377281629598529E-2</v>
      </c>
      <c r="O186" s="20">
        <f t="shared" si="12"/>
        <v>0.1746186597659366</v>
      </c>
      <c r="P186" s="20">
        <f t="shared" si="12"/>
        <v>0.11777899145690314</v>
      </c>
      <c r="Q186" s="20">
        <f t="shared" si="12"/>
        <v>0.10781762805007659</v>
      </c>
      <c r="R186" s="20">
        <f t="shared" si="12"/>
        <v>4.2900288736684403E-2</v>
      </c>
      <c r="S186" s="20">
        <f t="shared" si="12"/>
        <v>0.10072538092412689</v>
      </c>
      <c r="T186" s="20">
        <f t="shared" si="12"/>
        <v>8.5872818151029581E-2</v>
      </c>
      <c r="U186" s="20">
        <f t="shared" si="12"/>
        <v>8.4996085268684476E-2</v>
      </c>
      <c r="V186" s="20">
        <f t="shared" si="12"/>
        <v>7.1875202615071632E-2</v>
      </c>
      <c r="W186" s="20">
        <f t="shared" si="12"/>
        <v>0.16767106562962558</v>
      </c>
      <c r="X186" s="20">
        <f t="shared" si="12"/>
        <v>0.10758567153605117</v>
      </c>
      <c r="Y186" s="20">
        <f t="shared" si="12"/>
        <v>4.0552073994076052E-2</v>
      </c>
      <c r="Z186" s="20">
        <f t="shared" si="12"/>
        <v>0.12085246235006339</v>
      </c>
      <c r="AA186" s="20">
        <f t="shared" si="12"/>
        <v>6.5418214977568279E-2</v>
      </c>
      <c r="AB186" s="20">
        <f t="shared" si="12"/>
        <v>7.2421870704517249E-3</v>
      </c>
      <c r="AC186" s="20">
        <f t="shared" si="12"/>
        <v>1.28488705468239E-2</v>
      </c>
      <c r="AD186" s="20"/>
      <c r="AE186" s="20" t="str">
        <f>IFERROR((#REF!/#REF!*100),"--")</f>
        <v>--</v>
      </c>
    </row>
    <row r="187" spans="1:31">
      <c r="A187" s="37" t="s">
        <v>204</v>
      </c>
      <c r="B187" s="4" t="s">
        <v>205</v>
      </c>
      <c r="C187" s="20">
        <f t="shared" si="11"/>
        <v>0</v>
      </c>
      <c r="D187" s="20">
        <f t="shared" si="12"/>
        <v>0</v>
      </c>
      <c r="E187" s="20">
        <f t="shared" si="12"/>
        <v>0</v>
      </c>
      <c r="F187" s="20">
        <f t="shared" si="12"/>
        <v>0</v>
      </c>
      <c r="G187" s="20">
        <f t="shared" si="12"/>
        <v>0</v>
      </c>
      <c r="H187" s="20">
        <f t="shared" si="12"/>
        <v>0</v>
      </c>
      <c r="I187" s="20">
        <f t="shared" si="12"/>
        <v>2.6940596514266746E-4</v>
      </c>
      <c r="J187" s="20">
        <f t="shared" si="12"/>
        <v>0</v>
      </c>
      <c r="K187" s="20">
        <f t="shared" si="12"/>
        <v>0</v>
      </c>
      <c r="L187" s="20">
        <f t="shared" si="12"/>
        <v>0</v>
      </c>
      <c r="M187" s="20">
        <f t="shared" si="12"/>
        <v>3.7442331429781475E-6</v>
      </c>
      <c r="N187" s="20">
        <f t="shared" si="12"/>
        <v>2.1411774509116366E-5</v>
      </c>
      <c r="O187" s="20">
        <f t="shared" si="12"/>
        <v>1.6134573419019117E-5</v>
      </c>
      <c r="P187" s="20">
        <f t="shared" si="12"/>
        <v>0</v>
      </c>
      <c r="Q187" s="20">
        <f t="shared" si="12"/>
        <v>1.5489817877485837E-3</v>
      </c>
      <c r="R187" s="20">
        <f t="shared" si="12"/>
        <v>7.2528278632218339E-5</v>
      </c>
      <c r="S187" s="20">
        <f t="shared" si="12"/>
        <v>3.3700175048487371E-6</v>
      </c>
      <c r="T187" s="20">
        <f t="shared" si="12"/>
        <v>0</v>
      </c>
      <c r="U187" s="20">
        <f t="shared" si="12"/>
        <v>2.3464477835640035E-4</v>
      </c>
      <c r="V187" s="20">
        <f t="shared" si="12"/>
        <v>2.0709734616241462E-4</v>
      </c>
      <c r="W187" s="20">
        <f t="shared" si="12"/>
        <v>0</v>
      </c>
      <c r="X187" s="20">
        <f t="shared" si="12"/>
        <v>5.2685362145813645E-4</v>
      </c>
      <c r="Y187" s="20">
        <f t="shared" si="12"/>
        <v>0</v>
      </c>
      <c r="Z187" s="20">
        <f t="shared" si="12"/>
        <v>0</v>
      </c>
      <c r="AA187" s="20">
        <f t="shared" si="12"/>
        <v>2.1368472928940209E-2</v>
      </c>
      <c r="AB187" s="20">
        <f t="shared" si="12"/>
        <v>0</v>
      </c>
      <c r="AC187" s="20">
        <f t="shared" si="12"/>
        <v>0</v>
      </c>
      <c r="AD187" s="20"/>
      <c r="AE187" s="20" t="str">
        <f>IFERROR((#REF!/#REF!*100),"--")</f>
        <v>--</v>
      </c>
    </row>
    <row r="188" spans="1:31">
      <c r="A188" s="37" t="s">
        <v>206</v>
      </c>
      <c r="B188" s="4" t="s">
        <v>207</v>
      </c>
      <c r="C188" s="20">
        <f t="shared" si="11"/>
        <v>0.83718880810751251</v>
      </c>
      <c r="D188" s="20">
        <f t="shared" si="12"/>
        <v>0.39215639559462367</v>
      </c>
      <c r="E188" s="20">
        <f t="shared" si="12"/>
        <v>0.85660119124283884</v>
      </c>
      <c r="F188" s="20">
        <f t="shared" si="12"/>
        <v>1.9032544158221636</v>
      </c>
      <c r="G188" s="20">
        <f t="shared" si="12"/>
        <v>1.4753829302283046</v>
      </c>
      <c r="H188" s="20">
        <f t="shared" si="12"/>
        <v>2.231790809379421</v>
      </c>
      <c r="I188" s="20">
        <f t="shared" si="12"/>
        <v>2.3124243598418701</v>
      </c>
      <c r="J188" s="20">
        <f t="shared" si="12"/>
        <v>1.5867384390506889</v>
      </c>
      <c r="K188" s="20">
        <f t="shared" si="12"/>
        <v>1.3790439870765299</v>
      </c>
      <c r="L188" s="20">
        <f t="shared" si="12"/>
        <v>0.98775438861441767</v>
      </c>
      <c r="M188" s="20">
        <f t="shared" si="12"/>
        <v>1.428309808877017</v>
      </c>
      <c r="N188" s="20">
        <f t="shared" si="12"/>
        <v>1.4874759751483135</v>
      </c>
      <c r="O188" s="20">
        <f t="shared" si="12"/>
        <v>1.5867903748336545</v>
      </c>
      <c r="P188" s="20">
        <f t="shared" si="12"/>
        <v>0.71176351199262089</v>
      </c>
      <c r="Q188" s="20">
        <f t="shared" si="12"/>
        <v>0.30716292821577479</v>
      </c>
      <c r="R188" s="20">
        <f t="shared" si="12"/>
        <v>0.37276266144146813</v>
      </c>
      <c r="S188" s="20">
        <f t="shared" si="12"/>
        <v>0.32546965270502393</v>
      </c>
      <c r="T188" s="20">
        <f t="shared" si="12"/>
        <v>0.17005157788508138</v>
      </c>
      <c r="U188" s="20">
        <f t="shared" si="12"/>
        <v>0.10432778996803961</v>
      </c>
      <c r="V188" s="20">
        <f t="shared" si="12"/>
        <v>0.24122602774702723</v>
      </c>
      <c r="W188" s="20">
        <f t="shared" si="12"/>
        <v>0.49245016458374619</v>
      </c>
      <c r="X188" s="20">
        <f t="shared" si="12"/>
        <v>0.50131975931327633</v>
      </c>
      <c r="Y188" s="20">
        <f t="shared" si="12"/>
        <v>0.41771050578075786</v>
      </c>
      <c r="Z188" s="20">
        <f t="shared" si="12"/>
        <v>0.29962022946823513</v>
      </c>
      <c r="AA188" s="20">
        <f t="shared" si="12"/>
        <v>0.94841855517020146</v>
      </c>
      <c r="AB188" s="20">
        <f t="shared" si="12"/>
        <v>0.59034637346411234</v>
      </c>
      <c r="AC188" s="20">
        <f t="shared" si="12"/>
        <v>5.5125111834060957E-2</v>
      </c>
      <c r="AD188" s="20"/>
      <c r="AE188" s="20" t="str">
        <f>IFERROR((#REF!/#REF!*100),"--")</f>
        <v>--</v>
      </c>
    </row>
    <row r="189" spans="1:31">
      <c r="A189" s="37" t="s">
        <v>318</v>
      </c>
      <c r="B189" s="4" t="s">
        <v>317</v>
      </c>
      <c r="C189" s="20">
        <f t="shared" si="11"/>
        <v>0</v>
      </c>
      <c r="D189" s="20">
        <f t="shared" si="12"/>
        <v>0</v>
      </c>
      <c r="E189" s="20">
        <f t="shared" si="12"/>
        <v>0</v>
      </c>
      <c r="F189" s="20">
        <f t="shared" si="12"/>
        <v>0</v>
      </c>
      <c r="G189" s="20">
        <f t="shared" si="12"/>
        <v>0</v>
      </c>
      <c r="H189" s="20">
        <f t="shared" si="12"/>
        <v>0</v>
      </c>
      <c r="I189" s="20">
        <f t="shared" si="12"/>
        <v>0</v>
      </c>
      <c r="J189" s="20">
        <f t="shared" si="12"/>
        <v>0</v>
      </c>
      <c r="K189" s="20">
        <f t="shared" si="12"/>
        <v>0</v>
      </c>
      <c r="L189" s="20">
        <f t="shared" si="12"/>
        <v>0</v>
      </c>
      <c r="M189" s="20">
        <f t="shared" si="12"/>
        <v>0</v>
      </c>
      <c r="N189" s="20">
        <f t="shared" si="12"/>
        <v>0</v>
      </c>
      <c r="O189" s="20">
        <f t="shared" si="12"/>
        <v>0</v>
      </c>
      <c r="P189" s="20">
        <f t="shared" si="12"/>
        <v>0</v>
      </c>
      <c r="Q189" s="20">
        <f t="shared" si="12"/>
        <v>0</v>
      </c>
      <c r="R189" s="20">
        <f t="shared" si="12"/>
        <v>0</v>
      </c>
      <c r="S189" s="20">
        <f t="shared" si="12"/>
        <v>0</v>
      </c>
      <c r="T189" s="20">
        <f t="shared" si="12"/>
        <v>0</v>
      </c>
      <c r="U189" s="20">
        <f t="shared" si="12"/>
        <v>0</v>
      </c>
      <c r="V189" s="20">
        <f t="shared" si="12"/>
        <v>0</v>
      </c>
      <c r="W189" s="20">
        <f t="shared" si="12"/>
        <v>0</v>
      </c>
      <c r="X189" s="20">
        <f t="shared" si="12"/>
        <v>0</v>
      </c>
      <c r="Y189" s="20">
        <f t="shared" si="12"/>
        <v>0</v>
      </c>
      <c r="Z189" s="20">
        <f t="shared" si="12"/>
        <v>0</v>
      </c>
      <c r="AA189" s="20">
        <f t="shared" si="12"/>
        <v>0</v>
      </c>
      <c r="AB189" s="20">
        <f t="shared" si="12"/>
        <v>0</v>
      </c>
      <c r="AC189" s="20">
        <f t="shared" si="12"/>
        <v>0</v>
      </c>
      <c r="AD189" s="20"/>
      <c r="AE189" s="20" t="str">
        <f>IFERROR((#REF!/#REF!*100),"--")</f>
        <v>--</v>
      </c>
    </row>
    <row r="190" spans="1:31">
      <c r="A190" s="37" t="s">
        <v>208</v>
      </c>
      <c r="B190" s="4" t="s">
        <v>209</v>
      </c>
      <c r="C190" s="20">
        <f t="shared" si="11"/>
        <v>0</v>
      </c>
      <c r="D190" s="20">
        <f t="shared" si="12"/>
        <v>0</v>
      </c>
      <c r="E190" s="20">
        <f t="shared" si="12"/>
        <v>0</v>
      </c>
      <c r="F190" s="20">
        <f t="shared" si="12"/>
        <v>0</v>
      </c>
      <c r="G190" s="20">
        <f t="shared" si="12"/>
        <v>0</v>
      </c>
      <c r="H190" s="20">
        <f t="shared" si="12"/>
        <v>3.0296209610355913E-4</v>
      </c>
      <c r="I190" s="20">
        <f t="shared" si="12"/>
        <v>0</v>
      </c>
      <c r="J190" s="20">
        <f t="shared" si="12"/>
        <v>0</v>
      </c>
      <c r="K190" s="20">
        <f t="shared" si="12"/>
        <v>0</v>
      </c>
      <c r="L190" s="20">
        <f t="shared" si="12"/>
        <v>2.102180861747267E-2</v>
      </c>
      <c r="M190" s="20">
        <f t="shared" si="12"/>
        <v>1.1937618179406204E-2</v>
      </c>
      <c r="N190" s="20">
        <f t="shared" si="12"/>
        <v>0</v>
      </c>
      <c r="O190" s="20">
        <f t="shared" si="12"/>
        <v>0</v>
      </c>
      <c r="P190" s="20">
        <f t="shared" si="12"/>
        <v>9.7924341579875474E-7</v>
      </c>
      <c r="Q190" s="20">
        <f t="shared" si="12"/>
        <v>0</v>
      </c>
      <c r="R190" s="20">
        <f t="shared" si="12"/>
        <v>2.4689022712145987E-5</v>
      </c>
      <c r="S190" s="20">
        <f t="shared" si="12"/>
        <v>9.9568699006894497E-7</v>
      </c>
      <c r="T190" s="20">
        <f t="shared" si="12"/>
        <v>0</v>
      </c>
      <c r="U190" s="20">
        <f t="shared" si="12"/>
        <v>4.1900853277928632E-6</v>
      </c>
      <c r="V190" s="20">
        <f t="shared" si="12"/>
        <v>0</v>
      </c>
      <c r="W190" s="20">
        <f t="shared" si="12"/>
        <v>0</v>
      </c>
      <c r="X190" s="20">
        <f t="shared" si="12"/>
        <v>0</v>
      </c>
      <c r="Y190" s="20">
        <f t="shared" si="12"/>
        <v>0.26921476515853765</v>
      </c>
      <c r="Z190" s="20">
        <f t="shared" si="12"/>
        <v>0</v>
      </c>
      <c r="AA190" s="20">
        <f t="shared" si="12"/>
        <v>4.9628966948820323E-5</v>
      </c>
      <c r="AB190" s="20">
        <f t="shared" si="12"/>
        <v>0</v>
      </c>
      <c r="AC190" s="20">
        <f t="shared" si="12"/>
        <v>0</v>
      </c>
      <c r="AD190" s="20"/>
      <c r="AE190" s="20" t="str">
        <f>IFERROR((#REF!/#REF!*100),"--")</f>
        <v>--</v>
      </c>
    </row>
    <row r="191" spans="1:31">
      <c r="A191" s="37" t="s">
        <v>210</v>
      </c>
      <c r="B191" s="4" t="s">
        <v>211</v>
      </c>
      <c r="C191" s="20">
        <f t="shared" si="11"/>
        <v>1.8883958077613068E-2</v>
      </c>
      <c r="D191" s="20">
        <f t="shared" si="12"/>
        <v>1.2274788304643585E-2</v>
      </c>
      <c r="E191" s="20">
        <f t="shared" si="12"/>
        <v>3.5061411730146787E-4</v>
      </c>
      <c r="F191" s="20">
        <f t="shared" si="12"/>
        <v>0</v>
      </c>
      <c r="G191" s="20">
        <f t="shared" si="12"/>
        <v>1.8753183656959999E-3</v>
      </c>
      <c r="H191" s="20">
        <f t="shared" si="12"/>
        <v>0</v>
      </c>
      <c r="I191" s="20">
        <f t="shared" si="12"/>
        <v>0</v>
      </c>
      <c r="J191" s="20">
        <f t="shared" si="12"/>
        <v>2.2786583345423501E-2</v>
      </c>
      <c r="K191" s="20">
        <f t="shared" si="12"/>
        <v>2.1615451963156056E-2</v>
      </c>
      <c r="L191" s="20">
        <f t="shared" si="12"/>
        <v>3.9111641829530381E-3</v>
      </c>
      <c r="M191" s="20">
        <f t="shared" si="12"/>
        <v>6.0490760877056956E-3</v>
      </c>
      <c r="N191" s="20">
        <f t="shared" si="12"/>
        <v>1.2546339077588578E-2</v>
      </c>
      <c r="O191" s="20">
        <f t="shared" si="12"/>
        <v>1.2878019452767139E-2</v>
      </c>
      <c r="P191" s="20">
        <f t="shared" si="12"/>
        <v>0</v>
      </c>
      <c r="Q191" s="20">
        <f t="shared" si="12"/>
        <v>3.6515148456273962E-4</v>
      </c>
      <c r="R191" s="20">
        <f t="shared" si="12"/>
        <v>7.7695191834164666E-4</v>
      </c>
      <c r="S191" s="20">
        <f t="shared" si="12"/>
        <v>2.2307473447247214E-3</v>
      </c>
      <c r="T191" s="20">
        <f t="shared" si="12"/>
        <v>7.1877101064338434E-3</v>
      </c>
      <c r="U191" s="20">
        <f t="shared" si="12"/>
        <v>4.1360230073440238E-3</v>
      </c>
      <c r="V191" s="20">
        <f t="shared" si="12"/>
        <v>7.6148065065011145E-3</v>
      </c>
      <c r="W191" s="20">
        <f t="shared" si="12"/>
        <v>0</v>
      </c>
      <c r="X191" s="20">
        <f t="shared" si="12"/>
        <v>0</v>
      </c>
      <c r="Y191" s="20">
        <f t="shared" si="12"/>
        <v>1.224626413685267E-2</v>
      </c>
      <c r="Z191" s="20">
        <f t="shared" si="12"/>
        <v>0</v>
      </c>
      <c r="AA191" s="20">
        <f t="shared" si="12"/>
        <v>0</v>
      </c>
      <c r="AB191" s="20">
        <f t="shared" si="12"/>
        <v>0</v>
      </c>
      <c r="AC191" s="20">
        <f t="shared" si="12"/>
        <v>0</v>
      </c>
      <c r="AD191" s="20"/>
      <c r="AE191" s="20" t="str">
        <f>IFERROR((#REF!/#REF!*100),"--")</f>
        <v>--</v>
      </c>
    </row>
    <row r="192" spans="1:31">
      <c r="A192" s="37" t="s">
        <v>212</v>
      </c>
      <c r="B192" s="4" t="s">
        <v>213</v>
      </c>
      <c r="C192" s="20">
        <f t="shared" si="11"/>
        <v>0</v>
      </c>
      <c r="D192" s="20">
        <f t="shared" si="12"/>
        <v>0</v>
      </c>
      <c r="E192" s="20">
        <f t="shared" si="12"/>
        <v>0</v>
      </c>
      <c r="F192" s="20">
        <f t="shared" si="12"/>
        <v>0</v>
      </c>
      <c r="G192" s="20">
        <f t="shared" si="12"/>
        <v>0</v>
      </c>
      <c r="H192" s="20">
        <f t="shared" si="12"/>
        <v>0</v>
      </c>
      <c r="I192" s="20">
        <f t="shared" si="12"/>
        <v>4.6612819289066762E-3</v>
      </c>
      <c r="J192" s="20">
        <f t="shared" si="12"/>
        <v>0</v>
      </c>
      <c r="K192" s="20">
        <f t="shared" si="12"/>
        <v>0</v>
      </c>
      <c r="L192" s="20">
        <f t="shared" si="12"/>
        <v>0</v>
      </c>
      <c r="M192" s="20">
        <f t="shared" si="12"/>
        <v>2.6477077225345477E-5</v>
      </c>
      <c r="N192" s="20">
        <f t="shared" si="12"/>
        <v>0</v>
      </c>
      <c r="O192" s="20">
        <f t="shared" si="12"/>
        <v>7.6052835058812581E-5</v>
      </c>
      <c r="P192" s="20">
        <f t="shared" si="12"/>
        <v>0</v>
      </c>
      <c r="Q192" s="20">
        <f t="shared" si="12"/>
        <v>0</v>
      </c>
      <c r="R192" s="20">
        <f t="shared" si="12"/>
        <v>0</v>
      </c>
      <c r="S192" s="20">
        <f t="shared" si="12"/>
        <v>0</v>
      </c>
      <c r="T192" s="20">
        <f t="shared" ref="D192:AC202" si="13">IFERROR((T89/T$109*100),"--")</f>
        <v>0</v>
      </c>
      <c r="U192" s="20">
        <f t="shared" si="13"/>
        <v>0</v>
      </c>
      <c r="V192" s="20">
        <f t="shared" si="13"/>
        <v>0</v>
      </c>
      <c r="W192" s="20">
        <f t="shared" si="13"/>
        <v>0</v>
      </c>
      <c r="X192" s="20">
        <f t="shared" si="13"/>
        <v>0</v>
      </c>
      <c r="Y192" s="20">
        <f t="shared" si="13"/>
        <v>0</v>
      </c>
      <c r="Z192" s="20">
        <f t="shared" si="13"/>
        <v>0</v>
      </c>
      <c r="AA192" s="20">
        <f t="shared" si="13"/>
        <v>0</v>
      </c>
      <c r="AB192" s="20">
        <f t="shared" si="13"/>
        <v>0</v>
      </c>
      <c r="AC192" s="20">
        <f t="shared" si="13"/>
        <v>0</v>
      </c>
      <c r="AD192" s="20"/>
      <c r="AE192" s="20" t="str">
        <f>IFERROR((#REF!/#REF!*100),"--")</f>
        <v>--</v>
      </c>
    </row>
    <row r="193" spans="1:31">
      <c r="A193" s="37" t="s">
        <v>214</v>
      </c>
      <c r="B193" s="4" t="s">
        <v>215</v>
      </c>
      <c r="C193" s="20">
        <f t="shared" si="11"/>
        <v>0</v>
      </c>
      <c r="D193" s="20">
        <f t="shared" si="13"/>
        <v>6.6505844093782277E-4</v>
      </c>
      <c r="E193" s="20">
        <f t="shared" si="13"/>
        <v>3.4359305863210178E-4</v>
      </c>
      <c r="F193" s="20">
        <f t="shared" si="13"/>
        <v>0</v>
      </c>
      <c r="G193" s="20">
        <f t="shared" si="13"/>
        <v>0</v>
      </c>
      <c r="H193" s="20">
        <f t="shared" si="13"/>
        <v>0</v>
      </c>
      <c r="I193" s="20">
        <f t="shared" si="13"/>
        <v>0</v>
      </c>
      <c r="J193" s="20">
        <f t="shared" si="13"/>
        <v>0</v>
      </c>
      <c r="K193" s="20">
        <f t="shared" si="13"/>
        <v>0</v>
      </c>
      <c r="L193" s="20">
        <f t="shared" si="13"/>
        <v>0</v>
      </c>
      <c r="M193" s="20">
        <f t="shared" si="13"/>
        <v>0</v>
      </c>
      <c r="N193" s="20">
        <f t="shared" si="13"/>
        <v>0</v>
      </c>
      <c r="O193" s="20">
        <f t="shared" si="13"/>
        <v>0</v>
      </c>
      <c r="P193" s="20">
        <f t="shared" si="13"/>
        <v>0</v>
      </c>
      <c r="Q193" s="20">
        <f t="shared" si="13"/>
        <v>0</v>
      </c>
      <c r="R193" s="20">
        <f t="shared" si="13"/>
        <v>8.070096066574035E-6</v>
      </c>
      <c r="S193" s="20">
        <f t="shared" si="13"/>
        <v>0</v>
      </c>
      <c r="T193" s="20">
        <f t="shared" si="13"/>
        <v>0</v>
      </c>
      <c r="U193" s="20">
        <f t="shared" si="13"/>
        <v>4.087888124675964E-8</v>
      </c>
      <c r="V193" s="20">
        <f t="shared" si="13"/>
        <v>0</v>
      </c>
      <c r="W193" s="20">
        <f t="shared" si="13"/>
        <v>0</v>
      </c>
      <c r="X193" s="20">
        <f t="shared" si="13"/>
        <v>0</v>
      </c>
      <c r="Y193" s="20">
        <f t="shared" si="13"/>
        <v>0</v>
      </c>
      <c r="Z193" s="20">
        <f t="shared" si="13"/>
        <v>0</v>
      </c>
      <c r="AA193" s="20">
        <f t="shared" si="13"/>
        <v>0</v>
      </c>
      <c r="AB193" s="20">
        <f t="shared" si="13"/>
        <v>0</v>
      </c>
      <c r="AC193" s="20">
        <f t="shared" si="13"/>
        <v>0</v>
      </c>
      <c r="AD193" s="20"/>
      <c r="AE193" s="20" t="str">
        <f>IFERROR((#REF!/#REF!*100),"--")</f>
        <v>--</v>
      </c>
    </row>
    <row r="194" spans="1:31">
      <c r="A194" s="37" t="s">
        <v>216</v>
      </c>
      <c r="B194" s="4" t="s">
        <v>217</v>
      </c>
      <c r="C194" s="20">
        <f t="shared" si="11"/>
        <v>0.43328192700301094</v>
      </c>
      <c r="D194" s="20">
        <f t="shared" si="13"/>
        <v>0.54105044716118889</v>
      </c>
      <c r="E194" s="20">
        <f t="shared" si="13"/>
        <v>0.84952966871428659</v>
      </c>
      <c r="F194" s="20">
        <f t="shared" si="13"/>
        <v>0.78064499820088062</v>
      </c>
      <c r="G194" s="20">
        <f t="shared" si="13"/>
        <v>0.34487439623429028</v>
      </c>
      <c r="H194" s="20">
        <f t="shared" si="13"/>
        <v>0.22078047447556684</v>
      </c>
      <c r="I194" s="20">
        <f t="shared" si="13"/>
        <v>0.34087045227669371</v>
      </c>
      <c r="J194" s="20">
        <f t="shared" si="13"/>
        <v>0.23742951567129483</v>
      </c>
      <c r="K194" s="20">
        <f t="shared" si="13"/>
        <v>0.13849828188204885</v>
      </c>
      <c r="L194" s="20">
        <f t="shared" si="13"/>
        <v>0.1658643288817514</v>
      </c>
      <c r="M194" s="20">
        <f t="shared" si="13"/>
        <v>0.13255006552371229</v>
      </c>
      <c r="N194" s="20">
        <f t="shared" si="13"/>
        <v>9.2394003086273935E-2</v>
      </c>
      <c r="O194" s="20">
        <f t="shared" si="13"/>
        <v>0.11606437373808576</v>
      </c>
      <c r="P194" s="20">
        <f t="shared" si="13"/>
        <v>6.003028710665112E-2</v>
      </c>
      <c r="Q194" s="20">
        <f t="shared" si="13"/>
        <v>6.6559784821669493E-2</v>
      </c>
      <c r="R194" s="20">
        <f t="shared" si="13"/>
        <v>5.2260437532951537E-2</v>
      </c>
      <c r="S194" s="20">
        <f t="shared" si="13"/>
        <v>3.8626834275348507E-2</v>
      </c>
      <c r="T194" s="20">
        <f t="shared" si="13"/>
        <v>2.4503333229039064E-2</v>
      </c>
      <c r="U194" s="20">
        <f t="shared" si="13"/>
        <v>2.7853336723495267E-2</v>
      </c>
      <c r="V194" s="20">
        <f t="shared" si="13"/>
        <v>3.3240026520621274E-2</v>
      </c>
      <c r="W194" s="20">
        <f t="shared" si="13"/>
        <v>6.9902350682301106E-2</v>
      </c>
      <c r="X194" s="20">
        <f t="shared" si="13"/>
        <v>6.0346644478151149E-2</v>
      </c>
      <c r="Y194" s="20">
        <f t="shared" si="13"/>
        <v>9.313719766690115E-2</v>
      </c>
      <c r="Z194" s="20">
        <f t="shared" si="13"/>
        <v>6.7982331016823286E-2</v>
      </c>
      <c r="AA194" s="20">
        <f t="shared" si="13"/>
        <v>7.7507880221834857E-2</v>
      </c>
      <c r="AB194" s="20">
        <f t="shared" si="13"/>
        <v>5.1004163295973598E-2</v>
      </c>
      <c r="AC194" s="20">
        <f t="shared" si="13"/>
        <v>4.8789017566874399E-2</v>
      </c>
      <c r="AD194" s="20"/>
      <c r="AE194" s="20" t="str">
        <f>IFERROR((#REF!/#REF!*100),"--")</f>
        <v>--</v>
      </c>
    </row>
    <row r="195" spans="1:31">
      <c r="A195" s="37" t="s">
        <v>218</v>
      </c>
      <c r="B195" s="4" t="s">
        <v>219</v>
      </c>
      <c r="C195" s="20">
        <f t="shared" si="11"/>
        <v>0.18464314564777221</v>
      </c>
      <c r="D195" s="20">
        <f t="shared" si="13"/>
        <v>0.25985662480436184</v>
      </c>
      <c r="E195" s="20">
        <f t="shared" si="13"/>
        <v>0.23419618824004176</v>
      </c>
      <c r="F195" s="20">
        <f t="shared" si="13"/>
        <v>0.13270745577566376</v>
      </c>
      <c r="G195" s="20">
        <f t="shared" si="13"/>
        <v>5.1945202468847242E-2</v>
      </c>
      <c r="H195" s="20">
        <f t="shared" si="13"/>
        <v>0.1166267213781685</v>
      </c>
      <c r="I195" s="20">
        <f t="shared" si="13"/>
        <v>0.30261820620345203</v>
      </c>
      <c r="J195" s="20">
        <f t="shared" si="13"/>
        <v>0.1966080236575744</v>
      </c>
      <c r="K195" s="20">
        <f t="shared" si="13"/>
        <v>0.12481580802785681</v>
      </c>
      <c r="L195" s="20">
        <f t="shared" si="13"/>
        <v>0.10386304283959363</v>
      </c>
      <c r="M195" s="20">
        <f t="shared" si="13"/>
        <v>7.3253046406204114E-2</v>
      </c>
      <c r="N195" s="20">
        <f t="shared" si="13"/>
        <v>0.21233171486167726</v>
      </c>
      <c r="O195" s="20">
        <f t="shared" si="13"/>
        <v>0.38351454552512787</v>
      </c>
      <c r="P195" s="20">
        <f t="shared" si="13"/>
        <v>0.48824717655806787</v>
      </c>
      <c r="Q195" s="20">
        <f t="shared" si="13"/>
        <v>0.52715403437804731</v>
      </c>
      <c r="R195" s="20">
        <f t="shared" si="13"/>
        <v>0.17942220648088431</v>
      </c>
      <c r="S195" s="20">
        <f t="shared" si="13"/>
        <v>0.15793615119952814</v>
      </c>
      <c r="T195" s="20">
        <f t="shared" si="13"/>
        <v>0.15600803659841506</v>
      </c>
      <c r="U195" s="20">
        <f t="shared" si="13"/>
        <v>0.11687621662883241</v>
      </c>
      <c r="V195" s="20">
        <f t="shared" si="13"/>
        <v>0.14977261322017954</v>
      </c>
      <c r="W195" s="20">
        <f t="shared" si="13"/>
        <v>0.37281395025993985</v>
      </c>
      <c r="X195" s="20">
        <f t="shared" si="13"/>
        <v>0.3793716844415771</v>
      </c>
      <c r="Y195" s="20">
        <f t="shared" si="13"/>
        <v>0.34611683192648696</v>
      </c>
      <c r="Z195" s="20">
        <f t="shared" si="13"/>
        <v>0.41791393384596753</v>
      </c>
      <c r="AA195" s="20">
        <f t="shared" si="13"/>
        <v>0.53295467015038089</v>
      </c>
      <c r="AB195" s="20">
        <f t="shared" si="13"/>
        <v>0.45835070564995878</v>
      </c>
      <c r="AC195" s="20">
        <f t="shared" si="13"/>
        <v>0.2899130242915538</v>
      </c>
      <c r="AD195" s="20"/>
      <c r="AE195" s="20" t="str">
        <f>IFERROR((#REF!/#REF!*100),"--")</f>
        <v>--</v>
      </c>
    </row>
    <row r="196" spans="1:31">
      <c r="A196" s="37" t="s">
        <v>220</v>
      </c>
      <c r="B196" s="4" t="s">
        <v>221</v>
      </c>
      <c r="C196" s="20">
        <f t="shared" si="11"/>
        <v>2.6238210640061266</v>
      </c>
      <c r="D196" s="20">
        <f t="shared" si="13"/>
        <v>1.5727248942118137</v>
      </c>
      <c r="E196" s="20">
        <f t="shared" si="13"/>
        <v>1.8725211740977645</v>
      </c>
      <c r="F196" s="20">
        <f t="shared" si="13"/>
        <v>6.0392550068986006</v>
      </c>
      <c r="G196" s="20">
        <f t="shared" si="13"/>
        <v>4.4463445947199958</v>
      </c>
      <c r="H196" s="20">
        <f t="shared" si="13"/>
        <v>4.5617877616719715</v>
      </c>
      <c r="I196" s="20">
        <f t="shared" si="13"/>
        <v>5.1065094175385708</v>
      </c>
      <c r="J196" s="20">
        <f t="shared" si="13"/>
        <v>15.998811682702874</v>
      </c>
      <c r="K196" s="20">
        <f t="shared" si="13"/>
        <v>11.062937669920645</v>
      </c>
      <c r="L196" s="20">
        <f t="shared" si="13"/>
        <v>5.9412052333964125</v>
      </c>
      <c r="M196" s="20">
        <f t="shared" si="13"/>
        <v>4.8909060139639395</v>
      </c>
      <c r="N196" s="20">
        <f t="shared" si="13"/>
        <v>2.0399672182987159</v>
      </c>
      <c r="O196" s="20">
        <f t="shared" si="13"/>
        <v>0.90330532309550426</v>
      </c>
      <c r="P196" s="20">
        <f t="shared" si="13"/>
        <v>1.0824055128000898</v>
      </c>
      <c r="Q196" s="20">
        <f t="shared" si="13"/>
        <v>0.57499320681453858</v>
      </c>
      <c r="R196" s="20">
        <f t="shared" si="13"/>
        <v>0.52776725348342857</v>
      </c>
      <c r="S196" s="20">
        <f t="shared" si="13"/>
        <v>0.45434690887331064</v>
      </c>
      <c r="T196" s="20">
        <f t="shared" si="13"/>
        <v>1.2340431964663015</v>
      </c>
      <c r="U196" s="20">
        <f t="shared" si="13"/>
        <v>2.3753208644196397</v>
      </c>
      <c r="V196" s="20">
        <f t="shared" si="13"/>
        <v>1.1244595012130205</v>
      </c>
      <c r="W196" s="20">
        <f t="shared" si="13"/>
        <v>0.75428443783178567</v>
      </c>
      <c r="X196" s="20">
        <f t="shared" si="13"/>
        <v>0.45001312075083022</v>
      </c>
      <c r="Y196" s="20">
        <f t="shared" si="13"/>
        <v>0.40360528998240797</v>
      </c>
      <c r="Z196" s="20">
        <f t="shared" si="13"/>
        <v>0.30087390718664986</v>
      </c>
      <c r="AA196" s="20">
        <f t="shared" si="13"/>
        <v>0.27415799223304421</v>
      </c>
      <c r="AB196" s="20">
        <f t="shared" si="13"/>
        <v>0.26331662700264891</v>
      </c>
      <c r="AC196" s="20">
        <f t="shared" si="13"/>
        <v>3.7878692730917221E-2</v>
      </c>
      <c r="AD196" s="20"/>
      <c r="AE196" s="20" t="str">
        <f>IFERROR((#REF!/#REF!*100),"--")</f>
        <v>--</v>
      </c>
    </row>
    <row r="197" spans="1:31">
      <c r="A197" s="37" t="s">
        <v>222</v>
      </c>
      <c r="B197" s="4" t="s">
        <v>223</v>
      </c>
      <c r="C197" s="20">
        <f t="shared" si="11"/>
        <v>1.5652703028777055</v>
      </c>
      <c r="D197" s="20">
        <f t="shared" si="13"/>
        <v>5.4654796250454734</v>
      </c>
      <c r="E197" s="20">
        <f t="shared" si="13"/>
        <v>6.3125316054601557</v>
      </c>
      <c r="F197" s="20">
        <f t="shared" si="13"/>
        <v>6.0092424566239719</v>
      </c>
      <c r="G197" s="20">
        <f t="shared" si="13"/>
        <v>7.2204598126706196</v>
      </c>
      <c r="H197" s="20">
        <f t="shared" si="13"/>
        <v>6.9017432846894984</v>
      </c>
      <c r="I197" s="20">
        <f t="shared" si="13"/>
        <v>27.344091342702232</v>
      </c>
      <c r="J197" s="20">
        <f t="shared" si="13"/>
        <v>34.944883559606396</v>
      </c>
      <c r="K197" s="20">
        <f t="shared" si="13"/>
        <v>43.276183152062522</v>
      </c>
      <c r="L197" s="20">
        <f t="shared" si="13"/>
        <v>49.904197016409931</v>
      </c>
      <c r="M197" s="20">
        <f t="shared" si="13"/>
        <v>51.682238786327794</v>
      </c>
      <c r="N197" s="20">
        <f t="shared" si="13"/>
        <v>42.415059370424238</v>
      </c>
      <c r="O197" s="20">
        <f t="shared" si="13"/>
        <v>22.963466653860788</v>
      </c>
      <c r="P197" s="20">
        <f t="shared" si="13"/>
        <v>30.082517676428999</v>
      </c>
      <c r="Q197" s="20">
        <f t="shared" si="13"/>
        <v>40.681520429912453</v>
      </c>
      <c r="R197" s="20">
        <f t="shared" si="13"/>
        <v>58.82526662465537</v>
      </c>
      <c r="S197" s="20">
        <f t="shared" si="13"/>
        <v>61.442643128870657</v>
      </c>
      <c r="T197" s="20">
        <f t="shared" si="13"/>
        <v>66.073198220501382</v>
      </c>
      <c r="U197" s="20">
        <f t="shared" si="13"/>
        <v>69.723135500828292</v>
      </c>
      <c r="V197" s="20">
        <f t="shared" si="13"/>
        <v>66.365311969650236</v>
      </c>
      <c r="W197" s="20">
        <f t="shared" si="13"/>
        <v>34.524523565387916</v>
      </c>
      <c r="X197" s="20">
        <f t="shared" si="13"/>
        <v>33.738997614880731</v>
      </c>
      <c r="Y197" s="20">
        <f t="shared" si="13"/>
        <v>20.295546962806867</v>
      </c>
      <c r="Z197" s="20">
        <f t="shared" si="13"/>
        <v>20.828228969652098</v>
      </c>
      <c r="AA197" s="20">
        <f t="shared" si="13"/>
        <v>22.236517885539897</v>
      </c>
      <c r="AB197" s="20">
        <f t="shared" si="13"/>
        <v>35.859477501988742</v>
      </c>
      <c r="AC197" s="20">
        <f t="shared" si="13"/>
        <v>31.528148181632037</v>
      </c>
      <c r="AD197" s="20"/>
      <c r="AE197" s="20" t="str">
        <f>IFERROR((#REF!/#REF!*100),"--")</f>
        <v>--</v>
      </c>
    </row>
    <row r="198" spans="1:31">
      <c r="A198" s="37" t="s">
        <v>224</v>
      </c>
      <c r="B198" s="4" t="s">
        <v>225</v>
      </c>
      <c r="C198" s="20">
        <f t="shared" si="11"/>
        <v>0</v>
      </c>
      <c r="D198" s="20">
        <f t="shared" si="13"/>
        <v>0</v>
      </c>
      <c r="E198" s="20">
        <f t="shared" si="13"/>
        <v>6.582242502530686E-4</v>
      </c>
      <c r="F198" s="20">
        <f t="shared" si="13"/>
        <v>0</v>
      </c>
      <c r="G198" s="20">
        <f t="shared" si="13"/>
        <v>0</v>
      </c>
      <c r="H198" s="20">
        <f t="shared" si="13"/>
        <v>3.6763336728244111E-3</v>
      </c>
      <c r="I198" s="20">
        <f t="shared" si="13"/>
        <v>3.2114940118900493E-4</v>
      </c>
      <c r="J198" s="20">
        <f t="shared" si="13"/>
        <v>1.0935331383728176E-3</v>
      </c>
      <c r="K198" s="20">
        <f t="shared" si="13"/>
        <v>0</v>
      </c>
      <c r="L198" s="20">
        <f t="shared" si="13"/>
        <v>0</v>
      </c>
      <c r="M198" s="20">
        <f t="shared" si="13"/>
        <v>2.7159062547816491E-4</v>
      </c>
      <c r="N198" s="20">
        <f t="shared" si="13"/>
        <v>0</v>
      </c>
      <c r="O198" s="20">
        <f t="shared" si="13"/>
        <v>1.5160812820602543E-4</v>
      </c>
      <c r="P198" s="20">
        <f t="shared" si="13"/>
        <v>1.1377720443341757E-3</v>
      </c>
      <c r="Q198" s="20">
        <f t="shared" si="13"/>
        <v>0</v>
      </c>
      <c r="R198" s="20">
        <f t="shared" si="13"/>
        <v>0</v>
      </c>
      <c r="S198" s="20">
        <f t="shared" si="13"/>
        <v>3.2262811521798098E-4</v>
      </c>
      <c r="T198" s="20">
        <f t="shared" si="13"/>
        <v>7.185673636379954E-4</v>
      </c>
      <c r="U198" s="20">
        <f t="shared" si="13"/>
        <v>3.5591197957491287E-4</v>
      </c>
      <c r="V198" s="20">
        <f t="shared" si="13"/>
        <v>0</v>
      </c>
      <c r="W198" s="20">
        <f t="shared" si="13"/>
        <v>4.4658386788860762E-4</v>
      </c>
      <c r="X198" s="20">
        <f t="shared" si="13"/>
        <v>4.6431583107807152E-4</v>
      </c>
      <c r="Y198" s="20">
        <f t="shared" si="13"/>
        <v>2.7172472510680256E-3</v>
      </c>
      <c r="Z198" s="20">
        <f t="shared" si="13"/>
        <v>3.2201890860536231E-4</v>
      </c>
      <c r="AA198" s="20">
        <f t="shared" si="13"/>
        <v>0</v>
      </c>
      <c r="AB198" s="20">
        <f t="shared" si="13"/>
        <v>0</v>
      </c>
      <c r="AC198" s="20">
        <f t="shared" si="13"/>
        <v>0</v>
      </c>
      <c r="AD198" s="20"/>
      <c r="AE198" s="20" t="str">
        <f>IFERROR((#REF!/#REF!*100),"--")</f>
        <v>--</v>
      </c>
    </row>
    <row r="199" spans="1:31">
      <c r="A199" s="37" t="s">
        <v>226</v>
      </c>
      <c r="B199" s="4" t="s">
        <v>227</v>
      </c>
      <c r="C199" s="20">
        <f t="shared" si="11"/>
        <v>0.12169661872239532</v>
      </c>
      <c r="D199" s="20">
        <f t="shared" si="13"/>
        <v>0.18588778620229682</v>
      </c>
      <c r="E199" s="20">
        <f t="shared" si="13"/>
        <v>9.1714334133261577E-2</v>
      </c>
      <c r="F199" s="20">
        <f t="shared" si="13"/>
        <v>7.0217697863450571E-2</v>
      </c>
      <c r="G199" s="20">
        <f t="shared" si="13"/>
        <v>5.9958193443072731E-2</v>
      </c>
      <c r="H199" s="20">
        <f t="shared" si="13"/>
        <v>1.8666651310146838E-2</v>
      </c>
      <c r="I199" s="20">
        <f t="shared" si="13"/>
        <v>5.2893452131986977E-2</v>
      </c>
      <c r="J199" s="20">
        <f t="shared" si="13"/>
        <v>3.9220362493876365E-2</v>
      </c>
      <c r="K199" s="20">
        <f t="shared" si="13"/>
        <v>1.0679573766221194E-2</v>
      </c>
      <c r="L199" s="20">
        <f t="shared" si="13"/>
        <v>9.8717914432702655E-3</v>
      </c>
      <c r="M199" s="20">
        <f t="shared" si="13"/>
        <v>0.25841453532541259</v>
      </c>
      <c r="N199" s="20">
        <f t="shared" si="13"/>
        <v>0.34150840145531702</v>
      </c>
      <c r="O199" s="20">
        <f t="shared" si="13"/>
        <v>0.33001158929350094</v>
      </c>
      <c r="P199" s="20">
        <f t="shared" si="13"/>
        <v>0.20837625298288842</v>
      </c>
      <c r="Q199" s="20">
        <f t="shared" si="13"/>
        <v>0.10341010964063908</v>
      </c>
      <c r="R199" s="20">
        <f t="shared" si="13"/>
        <v>0.140983996962569</v>
      </c>
      <c r="S199" s="20">
        <f t="shared" si="13"/>
        <v>0.10469521048396743</v>
      </c>
      <c r="T199" s="20">
        <f t="shared" si="13"/>
        <v>0.15108245056635644</v>
      </c>
      <c r="U199" s="20">
        <f t="shared" si="13"/>
        <v>0.22994977752688814</v>
      </c>
      <c r="V199" s="20">
        <f t="shared" si="13"/>
        <v>0.45173467858256194</v>
      </c>
      <c r="W199" s="20">
        <f t="shared" si="13"/>
        <v>0.87537185803029638</v>
      </c>
      <c r="X199" s="20">
        <f t="shared" si="13"/>
        <v>0.55434862888236791</v>
      </c>
      <c r="Y199" s="20">
        <f t="shared" si="13"/>
        <v>0.64914884570814757</v>
      </c>
      <c r="Z199" s="20">
        <f t="shared" si="13"/>
        <v>0.97870947450518897</v>
      </c>
      <c r="AA199" s="20">
        <f t="shared" si="13"/>
        <v>0.91971438307535225</v>
      </c>
      <c r="AB199" s="20">
        <f t="shared" si="13"/>
        <v>0.70485242485270105</v>
      </c>
      <c r="AC199" s="20">
        <f t="shared" si="13"/>
        <v>0.76452729929097174</v>
      </c>
      <c r="AD199" s="20"/>
      <c r="AE199" s="20" t="str">
        <f>IFERROR((#REF!/#REF!*100),"--")</f>
        <v>--</v>
      </c>
    </row>
    <row r="200" spans="1:31">
      <c r="A200" s="37" t="s">
        <v>228</v>
      </c>
      <c r="B200" s="4" t="s">
        <v>229</v>
      </c>
      <c r="C200" s="20">
        <f t="shared" si="11"/>
        <v>3.147326346268845E-3</v>
      </c>
      <c r="D200" s="20">
        <f t="shared" si="13"/>
        <v>1.6936972180080377E-3</v>
      </c>
      <c r="E200" s="20">
        <f t="shared" si="13"/>
        <v>0</v>
      </c>
      <c r="F200" s="20">
        <f t="shared" si="13"/>
        <v>5.1041492358180895E-3</v>
      </c>
      <c r="G200" s="20">
        <f t="shared" si="13"/>
        <v>0.19093936994085214</v>
      </c>
      <c r="H200" s="20">
        <f t="shared" si="13"/>
        <v>0</v>
      </c>
      <c r="I200" s="20">
        <f t="shared" si="13"/>
        <v>4.1861168542276341E-3</v>
      </c>
      <c r="J200" s="20">
        <f t="shared" si="13"/>
        <v>0</v>
      </c>
      <c r="K200" s="20">
        <f t="shared" si="13"/>
        <v>0</v>
      </c>
      <c r="L200" s="20">
        <f t="shared" si="13"/>
        <v>7.8117677256407949E-5</v>
      </c>
      <c r="M200" s="20">
        <f t="shared" si="13"/>
        <v>1.3713253886157468E-4</v>
      </c>
      <c r="N200" s="20">
        <f t="shared" si="13"/>
        <v>5.4497083774645216E-4</v>
      </c>
      <c r="O200" s="20">
        <f t="shared" si="13"/>
        <v>2.4471243534951947E-3</v>
      </c>
      <c r="P200" s="20">
        <f t="shared" si="13"/>
        <v>9.7336795530396229E-4</v>
      </c>
      <c r="Q200" s="20">
        <f t="shared" si="13"/>
        <v>3.0713172416734272E-2</v>
      </c>
      <c r="R200" s="20">
        <f t="shared" si="13"/>
        <v>9.9303216005639801E-5</v>
      </c>
      <c r="S200" s="20">
        <f t="shared" si="13"/>
        <v>5.4124523562722139E-4</v>
      </c>
      <c r="T200" s="20">
        <f t="shared" si="13"/>
        <v>2.1461766664683814E-3</v>
      </c>
      <c r="U200" s="20">
        <f t="shared" si="13"/>
        <v>1.0877870299762742E-4</v>
      </c>
      <c r="V200" s="20">
        <f t="shared" si="13"/>
        <v>0</v>
      </c>
      <c r="W200" s="20">
        <f t="shared" si="13"/>
        <v>0</v>
      </c>
      <c r="X200" s="20">
        <f t="shared" si="13"/>
        <v>0</v>
      </c>
      <c r="Y200" s="20">
        <f t="shared" si="13"/>
        <v>0</v>
      </c>
      <c r="Z200" s="20">
        <f t="shared" si="13"/>
        <v>0</v>
      </c>
      <c r="AA200" s="20">
        <f t="shared" si="13"/>
        <v>0</v>
      </c>
      <c r="AB200" s="20">
        <f t="shared" si="13"/>
        <v>0</v>
      </c>
      <c r="AC200" s="20">
        <f t="shared" si="13"/>
        <v>0</v>
      </c>
      <c r="AD200" s="20"/>
      <c r="AE200" s="20" t="str">
        <f>IFERROR((#REF!/#REF!*100),"--")</f>
        <v>--</v>
      </c>
    </row>
    <row r="201" spans="1:31">
      <c r="A201" s="37" t="s">
        <v>230</v>
      </c>
      <c r="B201" s="4" t="s">
        <v>231</v>
      </c>
      <c r="C201" s="20">
        <f t="shared" si="11"/>
        <v>0.14792433827463569</v>
      </c>
      <c r="D201" s="20">
        <f t="shared" si="13"/>
        <v>0.13215185456655582</v>
      </c>
      <c r="E201" s="20">
        <f t="shared" si="13"/>
        <v>3.3385133972835632E-3</v>
      </c>
      <c r="F201" s="20">
        <f t="shared" si="13"/>
        <v>1.9163050481466017E-2</v>
      </c>
      <c r="G201" s="20">
        <f t="shared" si="13"/>
        <v>1.4811607555627149E-2</v>
      </c>
      <c r="H201" s="20">
        <f t="shared" si="13"/>
        <v>5.8736004888697277E-2</v>
      </c>
      <c r="I201" s="20">
        <f t="shared" si="13"/>
        <v>2.2307251182286499E-2</v>
      </c>
      <c r="J201" s="20">
        <f t="shared" si="13"/>
        <v>5.6611310197929579E-3</v>
      </c>
      <c r="K201" s="20">
        <f t="shared" si="13"/>
        <v>5.5030919630965625E-3</v>
      </c>
      <c r="L201" s="20">
        <f t="shared" si="13"/>
        <v>5.0473648326704941E-4</v>
      </c>
      <c r="M201" s="20">
        <f t="shared" si="13"/>
        <v>3.3038177195353425E-3</v>
      </c>
      <c r="N201" s="20">
        <f t="shared" si="13"/>
        <v>0.38236110643395749</v>
      </c>
      <c r="O201" s="20">
        <f t="shared" si="13"/>
        <v>6.7913760159200786E-3</v>
      </c>
      <c r="P201" s="20">
        <f t="shared" si="13"/>
        <v>1.6320723596645913E-5</v>
      </c>
      <c r="Q201" s="20">
        <f t="shared" si="13"/>
        <v>4.5013977126825526E-3</v>
      </c>
      <c r="R201" s="20">
        <f t="shared" si="13"/>
        <v>4.4080848044321698E-3</v>
      </c>
      <c r="S201" s="20">
        <f t="shared" si="13"/>
        <v>1.1812932571920536E-3</v>
      </c>
      <c r="T201" s="20">
        <f t="shared" si="13"/>
        <v>1.0583053124451611E-2</v>
      </c>
      <c r="U201" s="20">
        <f t="shared" si="13"/>
        <v>6.1003145695726945E-3</v>
      </c>
      <c r="V201" s="20">
        <f t="shared" si="13"/>
        <v>0</v>
      </c>
      <c r="W201" s="20">
        <f t="shared" si="13"/>
        <v>7.6476303371628305E-3</v>
      </c>
      <c r="X201" s="20">
        <f t="shared" si="13"/>
        <v>9.109134117656726E-3</v>
      </c>
      <c r="Y201" s="20">
        <f t="shared" si="13"/>
        <v>0</v>
      </c>
      <c r="Z201" s="20">
        <f t="shared" si="13"/>
        <v>0</v>
      </c>
      <c r="AA201" s="20">
        <f t="shared" si="13"/>
        <v>0</v>
      </c>
      <c r="AB201" s="20">
        <f t="shared" si="13"/>
        <v>0</v>
      </c>
      <c r="AC201" s="20">
        <f t="shared" si="13"/>
        <v>0</v>
      </c>
      <c r="AD201" s="20"/>
      <c r="AE201" s="20" t="str">
        <f>IFERROR((#REF!/#REF!*100),"--")</f>
        <v>--</v>
      </c>
    </row>
    <row r="202" spans="1:31">
      <c r="A202" s="37" t="s">
        <v>232</v>
      </c>
      <c r="B202" s="4" t="s">
        <v>233</v>
      </c>
      <c r="C202" s="20">
        <f t="shared" si="11"/>
        <v>0.41544707770748751</v>
      </c>
      <c r="D202" s="20">
        <f t="shared" si="13"/>
        <v>0.34318596336461793</v>
      </c>
      <c r="E202" s="20">
        <f t="shared" si="13"/>
        <v>0.49135518767441211</v>
      </c>
      <c r="F202" s="20">
        <f t="shared" si="13"/>
        <v>7.3674922990172378E-2</v>
      </c>
      <c r="G202" s="20">
        <f t="shared" si="13"/>
        <v>0.2836656967945434</v>
      </c>
      <c r="H202" s="20">
        <f t="shared" si="13"/>
        <v>0.66432637526450211</v>
      </c>
      <c r="I202" s="20">
        <f t="shared" si="13"/>
        <v>0.48982522903831133</v>
      </c>
      <c r="J202" s="20">
        <f t="shared" si="13"/>
        <v>0.68675743405221001</v>
      </c>
      <c r="K202" s="20">
        <f t="shared" si="13"/>
        <v>0.27977063650225165</v>
      </c>
      <c r="L202" s="20">
        <f t="shared" si="13"/>
        <v>0.2291101397881124</v>
      </c>
      <c r="M202" s="20">
        <f t="shared" si="13"/>
        <v>0.27768837659672935</v>
      </c>
      <c r="N202" s="20">
        <f t="shared" si="13"/>
        <v>0.41480605266120241</v>
      </c>
      <c r="O202" s="20">
        <f t="shared" ref="D202:AC210" si="14">IFERROR((O99/O$109*100),"--")</f>
        <v>0.40575083079317398</v>
      </c>
      <c r="P202" s="20">
        <f t="shared" si="14"/>
        <v>0.33943226189048703</v>
      </c>
      <c r="Q202" s="20">
        <f t="shared" si="14"/>
        <v>0.25761891404414416</v>
      </c>
      <c r="R202" s="20">
        <f t="shared" si="14"/>
        <v>0.23645425928980929</v>
      </c>
      <c r="S202" s="20">
        <f t="shared" si="14"/>
        <v>0.29153398491816734</v>
      </c>
      <c r="T202" s="20">
        <f t="shared" si="14"/>
        <v>0.33795262149572958</v>
      </c>
      <c r="U202" s="20">
        <f t="shared" si="14"/>
        <v>0.38347816259709022</v>
      </c>
      <c r="V202" s="20">
        <f t="shared" si="14"/>
        <v>0.92242470652090358</v>
      </c>
      <c r="W202" s="20">
        <f t="shared" si="14"/>
        <v>2.2795467366519384</v>
      </c>
      <c r="X202" s="20">
        <f t="shared" si="14"/>
        <v>3.0373259205724179</v>
      </c>
      <c r="Y202" s="20">
        <f t="shared" si="14"/>
        <v>2.6724660702006799</v>
      </c>
      <c r="Z202" s="20">
        <f t="shared" si="14"/>
        <v>1.8847442661208909</v>
      </c>
      <c r="AA202" s="20">
        <f t="shared" si="14"/>
        <v>2.3516817517684818</v>
      </c>
      <c r="AB202" s="20">
        <f t="shared" si="14"/>
        <v>2.1201316248860067</v>
      </c>
      <c r="AC202" s="20">
        <f t="shared" si="14"/>
        <v>1.9568041479509721</v>
      </c>
      <c r="AD202" s="20"/>
      <c r="AE202" s="20" t="str">
        <f>IFERROR((#REF!/#REF!*100),"--")</f>
        <v>--</v>
      </c>
    </row>
    <row r="203" spans="1:31">
      <c r="A203" s="37" t="s">
        <v>234</v>
      </c>
      <c r="B203" s="4" t="s">
        <v>235</v>
      </c>
      <c r="C203" s="20">
        <f t="shared" si="11"/>
        <v>0.14162968558209801</v>
      </c>
      <c r="D203" s="20">
        <f t="shared" si="14"/>
        <v>2.2042340160895939E-2</v>
      </c>
      <c r="E203" s="20">
        <f t="shared" si="14"/>
        <v>0.19465709634350681</v>
      </c>
      <c r="F203" s="20">
        <f t="shared" si="14"/>
        <v>0.11305766941346251</v>
      </c>
      <c r="G203" s="20">
        <f t="shared" si="14"/>
        <v>3.9188690039537323E-2</v>
      </c>
      <c r="H203" s="20">
        <f t="shared" si="14"/>
        <v>1.1772586464268592E-2</v>
      </c>
      <c r="I203" s="20">
        <f t="shared" si="14"/>
        <v>4.7071708259449535E-2</v>
      </c>
      <c r="J203" s="20">
        <f t="shared" si="14"/>
        <v>1.3800988456685736E-2</v>
      </c>
      <c r="K203" s="20">
        <f t="shared" si="14"/>
        <v>1.3690928340621807E-2</v>
      </c>
      <c r="L203" s="20">
        <f t="shared" si="14"/>
        <v>2.1034310551904366E-3</v>
      </c>
      <c r="M203" s="20">
        <f t="shared" si="14"/>
        <v>8.4051347929246945E-3</v>
      </c>
      <c r="N203" s="20">
        <f t="shared" si="14"/>
        <v>1.3785202389891679E-3</v>
      </c>
      <c r="O203" s="20">
        <f t="shared" si="14"/>
        <v>2.9447373425108459E-4</v>
      </c>
      <c r="P203" s="20">
        <f t="shared" si="14"/>
        <v>1.6011173872429532E-3</v>
      </c>
      <c r="Q203" s="20">
        <f t="shared" si="14"/>
        <v>6.5239971122491223E-5</v>
      </c>
      <c r="R203" s="20">
        <f t="shared" si="14"/>
        <v>4.8994373907906537E-3</v>
      </c>
      <c r="S203" s="20">
        <f t="shared" si="14"/>
        <v>2.9149374895159432E-3</v>
      </c>
      <c r="T203" s="20">
        <f t="shared" si="14"/>
        <v>2.651921960711354E-3</v>
      </c>
      <c r="U203" s="20">
        <f t="shared" si="14"/>
        <v>1.1266219671606958E-4</v>
      </c>
      <c r="V203" s="20">
        <f t="shared" si="14"/>
        <v>1.9434568161093144E-4</v>
      </c>
      <c r="W203" s="20">
        <f t="shared" si="14"/>
        <v>1.6634696543512624E-4</v>
      </c>
      <c r="X203" s="20">
        <f t="shared" si="14"/>
        <v>6.8990704156203595E-4</v>
      </c>
      <c r="Y203" s="20">
        <f t="shared" si="14"/>
        <v>1.5108808259140505E-3</v>
      </c>
      <c r="Z203" s="20">
        <f t="shared" si="14"/>
        <v>1.4583647525056064E-3</v>
      </c>
      <c r="AA203" s="20">
        <f t="shared" si="14"/>
        <v>0</v>
      </c>
      <c r="AB203" s="20">
        <f t="shared" si="14"/>
        <v>0</v>
      </c>
      <c r="AC203" s="20">
        <f t="shared" si="14"/>
        <v>0</v>
      </c>
      <c r="AD203" s="20"/>
      <c r="AE203" s="20" t="str">
        <f>IFERROR((#REF!/#REF!*100),"--")</f>
        <v>--</v>
      </c>
    </row>
    <row r="204" spans="1:31">
      <c r="A204" s="37" t="s">
        <v>236</v>
      </c>
      <c r="B204" s="4" t="s">
        <v>237</v>
      </c>
      <c r="C204" s="20">
        <f t="shared" si="11"/>
        <v>2.0982175641792297E-3</v>
      </c>
      <c r="D204" s="20">
        <f t="shared" si="14"/>
        <v>4.0456780880818661E-3</v>
      </c>
      <c r="E204" s="20">
        <f t="shared" si="14"/>
        <v>0</v>
      </c>
      <c r="F204" s="20">
        <f t="shared" si="14"/>
        <v>2.8262083397529494E-4</v>
      </c>
      <c r="G204" s="20">
        <f t="shared" si="14"/>
        <v>0</v>
      </c>
      <c r="H204" s="20">
        <f t="shared" si="14"/>
        <v>0</v>
      </c>
      <c r="I204" s="20">
        <f t="shared" si="14"/>
        <v>0</v>
      </c>
      <c r="J204" s="20">
        <f t="shared" si="14"/>
        <v>0</v>
      </c>
      <c r="K204" s="20">
        <f t="shared" si="14"/>
        <v>0</v>
      </c>
      <c r="L204" s="20">
        <f t="shared" si="14"/>
        <v>2.4172994960158843E-4</v>
      </c>
      <c r="M204" s="20">
        <f t="shared" si="14"/>
        <v>1.7383939592398541E-6</v>
      </c>
      <c r="N204" s="20">
        <f t="shared" si="14"/>
        <v>1.1014024650538737E-3</v>
      </c>
      <c r="O204" s="20">
        <f t="shared" si="14"/>
        <v>5.5724694099167354E-5</v>
      </c>
      <c r="P204" s="20">
        <f t="shared" si="14"/>
        <v>0</v>
      </c>
      <c r="Q204" s="20">
        <f t="shared" si="14"/>
        <v>0</v>
      </c>
      <c r="R204" s="20">
        <f t="shared" si="14"/>
        <v>0</v>
      </c>
      <c r="S204" s="20">
        <f t="shared" si="14"/>
        <v>0</v>
      </c>
      <c r="T204" s="20">
        <f t="shared" si="14"/>
        <v>0</v>
      </c>
      <c r="U204" s="20">
        <f t="shared" si="14"/>
        <v>8.0940184868584106E-6</v>
      </c>
      <c r="V204" s="20">
        <f t="shared" si="14"/>
        <v>0</v>
      </c>
      <c r="W204" s="20">
        <f t="shared" si="14"/>
        <v>0</v>
      </c>
      <c r="X204" s="20">
        <f t="shared" si="14"/>
        <v>0</v>
      </c>
      <c r="Y204" s="20">
        <f t="shared" si="14"/>
        <v>0</v>
      </c>
      <c r="Z204" s="20">
        <f t="shared" si="14"/>
        <v>0</v>
      </c>
      <c r="AA204" s="20">
        <f t="shared" si="14"/>
        <v>0</v>
      </c>
      <c r="AB204" s="20">
        <f t="shared" si="14"/>
        <v>0</v>
      </c>
      <c r="AC204" s="20">
        <f t="shared" si="14"/>
        <v>0</v>
      </c>
      <c r="AD204" s="20"/>
      <c r="AE204" s="20" t="str">
        <f>IFERROR((#REF!/#REF!*100),"--")</f>
        <v>--</v>
      </c>
    </row>
    <row r="205" spans="1:31">
      <c r="A205" s="37" t="s">
        <v>238</v>
      </c>
      <c r="B205" s="4" t="s">
        <v>239</v>
      </c>
      <c r="C205" s="20">
        <f t="shared" si="11"/>
        <v>0</v>
      </c>
      <c r="D205" s="20">
        <f t="shared" si="14"/>
        <v>0</v>
      </c>
      <c r="E205" s="20">
        <f t="shared" si="14"/>
        <v>0</v>
      </c>
      <c r="F205" s="20">
        <f t="shared" si="14"/>
        <v>0</v>
      </c>
      <c r="G205" s="20">
        <f t="shared" si="14"/>
        <v>0</v>
      </c>
      <c r="H205" s="20">
        <f t="shared" si="14"/>
        <v>1.4123024905164143E-2</v>
      </c>
      <c r="I205" s="20">
        <f t="shared" si="14"/>
        <v>0</v>
      </c>
      <c r="J205" s="20">
        <f t="shared" si="14"/>
        <v>0</v>
      </c>
      <c r="K205" s="20">
        <f t="shared" si="14"/>
        <v>0</v>
      </c>
      <c r="L205" s="20">
        <f t="shared" si="14"/>
        <v>0</v>
      </c>
      <c r="M205" s="20">
        <f t="shared" si="14"/>
        <v>0</v>
      </c>
      <c r="N205" s="20">
        <f t="shared" si="14"/>
        <v>0</v>
      </c>
      <c r="O205" s="20">
        <f t="shared" si="14"/>
        <v>0</v>
      </c>
      <c r="P205" s="20">
        <f t="shared" si="14"/>
        <v>0</v>
      </c>
      <c r="Q205" s="20">
        <f t="shared" si="14"/>
        <v>0</v>
      </c>
      <c r="R205" s="20">
        <f t="shared" si="14"/>
        <v>0</v>
      </c>
      <c r="S205" s="20">
        <f t="shared" si="14"/>
        <v>0</v>
      </c>
      <c r="T205" s="20">
        <f t="shared" si="14"/>
        <v>0</v>
      </c>
      <c r="U205" s="20">
        <f t="shared" si="14"/>
        <v>7.3641465016381384E-3</v>
      </c>
      <c r="V205" s="20">
        <f t="shared" si="14"/>
        <v>0</v>
      </c>
      <c r="W205" s="20">
        <f t="shared" si="14"/>
        <v>0</v>
      </c>
      <c r="X205" s="20">
        <f t="shared" si="14"/>
        <v>0</v>
      </c>
      <c r="Y205" s="20">
        <f t="shared" si="14"/>
        <v>0</v>
      </c>
      <c r="Z205" s="20">
        <f t="shared" si="14"/>
        <v>0</v>
      </c>
      <c r="AA205" s="20">
        <f t="shared" si="14"/>
        <v>0</v>
      </c>
      <c r="AB205" s="20">
        <f t="shared" si="14"/>
        <v>0</v>
      </c>
      <c r="AC205" s="20">
        <f t="shared" si="14"/>
        <v>0</v>
      </c>
      <c r="AD205" s="20"/>
      <c r="AE205" s="20" t="str">
        <f>IFERROR((#REF!/#REF!*100),"--")</f>
        <v>--</v>
      </c>
    </row>
    <row r="206" spans="1:31">
      <c r="A206" s="37" t="s">
        <v>240</v>
      </c>
      <c r="B206" s="4" t="s">
        <v>241</v>
      </c>
      <c r="C206" s="20">
        <f t="shared" si="11"/>
        <v>0.18464314564777221</v>
      </c>
      <c r="D206" s="20">
        <f t="shared" si="14"/>
        <v>3.9276273919867051E-2</v>
      </c>
      <c r="E206" s="20">
        <f t="shared" si="14"/>
        <v>0.40848124403821617</v>
      </c>
      <c r="F206" s="20">
        <f t="shared" si="14"/>
        <v>2.3325720124992921</v>
      </c>
      <c r="G206" s="20">
        <f t="shared" si="14"/>
        <v>1.6419481552140149</v>
      </c>
      <c r="H206" s="20">
        <f t="shared" si="14"/>
        <v>1.2460989336598287</v>
      </c>
      <c r="I206" s="20">
        <f t="shared" si="14"/>
        <v>1.9011760325881231</v>
      </c>
      <c r="J206" s="20">
        <f t="shared" si="14"/>
        <v>1.1749158599742222</v>
      </c>
      <c r="K206" s="20">
        <f t="shared" si="14"/>
        <v>2.5518205314281706</v>
      </c>
      <c r="L206" s="20">
        <f t="shared" si="14"/>
        <v>2.9356274456525822</v>
      </c>
      <c r="M206" s="20">
        <f t="shared" si="14"/>
        <v>0.84614741353044742</v>
      </c>
      <c r="N206" s="20">
        <f t="shared" si="14"/>
        <v>1.4115390482242502</v>
      </c>
      <c r="O206" s="20">
        <f t="shared" si="14"/>
        <v>1.7646880490292811</v>
      </c>
      <c r="P206" s="20">
        <f t="shared" si="14"/>
        <v>0.53501986787510369</v>
      </c>
      <c r="Q206" s="20">
        <f t="shared" si="14"/>
        <v>0.3486527179754208</v>
      </c>
      <c r="R206" s="20">
        <f t="shared" si="14"/>
        <v>0.65048332277238141</v>
      </c>
      <c r="S206" s="20">
        <f t="shared" si="14"/>
        <v>0.45155520679664252</v>
      </c>
      <c r="T206" s="20">
        <f t="shared" si="14"/>
        <v>6.0649362833902778E-2</v>
      </c>
      <c r="U206" s="20">
        <f t="shared" si="14"/>
        <v>6.1623830189137127E-2</v>
      </c>
      <c r="V206" s="20">
        <f t="shared" si="14"/>
        <v>4.4723252057629406E-2</v>
      </c>
      <c r="W206" s="20">
        <f t="shared" si="14"/>
        <v>0.19418432723301982</v>
      </c>
      <c r="X206" s="20">
        <f t="shared" si="14"/>
        <v>0.24279758977136945</v>
      </c>
      <c r="Y206" s="20">
        <f t="shared" si="14"/>
        <v>0.27836107269565274</v>
      </c>
      <c r="Z206" s="20">
        <f t="shared" si="14"/>
        <v>0.50856808677363241</v>
      </c>
      <c r="AA206" s="20">
        <f t="shared" si="14"/>
        <v>0.32875875486392364</v>
      </c>
      <c r="AB206" s="20">
        <f t="shared" si="14"/>
        <v>0.19895845692017144</v>
      </c>
      <c r="AC206" s="20">
        <f t="shared" si="14"/>
        <v>0.17856399659330388</v>
      </c>
      <c r="AD206" s="20"/>
      <c r="AE206" s="20" t="str">
        <f>IFERROR((#REF!/#REF!*100),"--")</f>
        <v>--</v>
      </c>
    </row>
    <row r="207" spans="1:31">
      <c r="A207" s="37" t="s">
        <v>242</v>
      </c>
      <c r="B207" s="4" t="s">
        <v>243</v>
      </c>
      <c r="C207" s="20">
        <f t="shared" si="11"/>
        <v>0.13323681532538109</v>
      </c>
      <c r="D207" s="20">
        <f t="shared" si="14"/>
        <v>0.16556116132324303</v>
      </c>
      <c r="E207" s="20">
        <f t="shared" si="14"/>
        <v>0.23329091048786038</v>
      </c>
      <c r="F207" s="20">
        <f t="shared" si="14"/>
        <v>0.1859127373717426</v>
      </c>
      <c r="G207" s="20">
        <f t="shared" si="14"/>
        <v>0.1318177846909972</v>
      </c>
      <c r="H207" s="20">
        <f t="shared" si="14"/>
        <v>0.26915673208155905</v>
      </c>
      <c r="I207" s="20">
        <f t="shared" si="14"/>
        <v>0.12862980932645846</v>
      </c>
      <c r="J207" s="20">
        <f t="shared" si="14"/>
        <v>9.7784795214811038E-2</v>
      </c>
      <c r="K207" s="20">
        <f t="shared" si="14"/>
        <v>6.8926646781024864E-2</v>
      </c>
      <c r="L207" s="20">
        <f t="shared" si="14"/>
        <v>4.3759954233353285E-2</v>
      </c>
      <c r="M207" s="20">
        <f t="shared" si="14"/>
        <v>3.825924286801196E-2</v>
      </c>
      <c r="N207" s="20">
        <f t="shared" si="14"/>
        <v>4.557406988538297E-2</v>
      </c>
      <c r="O207" s="20">
        <f t="shared" si="14"/>
        <v>6.3032589696743871E-2</v>
      </c>
      <c r="P207" s="20">
        <f t="shared" si="14"/>
        <v>7.843146774257348E-2</v>
      </c>
      <c r="Q207" s="20">
        <f t="shared" si="14"/>
        <v>8.1821129221252148E-2</v>
      </c>
      <c r="R207" s="20">
        <f t="shared" si="14"/>
        <v>4.1972501251606925E-2</v>
      </c>
      <c r="S207" s="20">
        <f t="shared" si="14"/>
        <v>4.1999021867226885E-2</v>
      </c>
      <c r="T207" s="20">
        <f t="shared" si="14"/>
        <v>4.2461013754332991E-2</v>
      </c>
      <c r="U207" s="20">
        <f t="shared" si="14"/>
        <v>3.6395694340427512E-2</v>
      </c>
      <c r="V207" s="20">
        <f t="shared" si="14"/>
        <v>2.0531937969875652E-2</v>
      </c>
      <c r="W207" s="20">
        <f t="shared" si="14"/>
        <v>4.7632244740343603E-2</v>
      </c>
      <c r="X207" s="20">
        <f t="shared" si="14"/>
        <v>5.9961318759865496E-2</v>
      </c>
      <c r="Y207" s="20">
        <f t="shared" si="14"/>
        <v>3.4312410789787424E-2</v>
      </c>
      <c r="Z207" s="20">
        <f t="shared" si="14"/>
        <v>4.8279369915901447E-2</v>
      </c>
      <c r="AA207" s="20">
        <f t="shared" si="14"/>
        <v>5.7186945212019301E-2</v>
      </c>
      <c r="AB207" s="20">
        <f t="shared" si="14"/>
        <v>5.7313804942860633E-2</v>
      </c>
      <c r="AC207" s="20">
        <f t="shared" si="14"/>
        <v>2.9748663772955663E-2</v>
      </c>
      <c r="AD207" s="20"/>
      <c r="AE207" s="20" t="str">
        <f>IFERROR((#REF!/#REF!*100),"--")</f>
        <v>--</v>
      </c>
    </row>
    <row r="208" spans="1:31">
      <c r="A208" s="37" t="s">
        <v>244</v>
      </c>
      <c r="B208" s="4" t="s">
        <v>245</v>
      </c>
      <c r="C208" s="20">
        <f t="shared" si="11"/>
        <v>0.46265697290152014</v>
      </c>
      <c r="D208" s="20">
        <f t="shared" si="14"/>
        <v>0.43054009108060054</v>
      </c>
      <c r="E208" s="20">
        <f t="shared" si="14"/>
        <v>0.75722249393963048</v>
      </c>
      <c r="F208" s="20">
        <f t="shared" si="14"/>
        <v>0.55970722212971025</v>
      </c>
      <c r="G208" s="20">
        <f t="shared" si="14"/>
        <v>0.27521237025794665</v>
      </c>
      <c r="H208" s="20">
        <f t="shared" si="14"/>
        <v>0.33063630160317292</v>
      </c>
      <c r="I208" s="20">
        <f t="shared" si="14"/>
        <v>0.36354986751542612</v>
      </c>
      <c r="J208" s="20">
        <f t="shared" si="14"/>
        <v>0.30504757166198926</v>
      </c>
      <c r="K208" s="20">
        <f t="shared" si="14"/>
        <v>0.20086001995034086</v>
      </c>
      <c r="L208" s="20">
        <f t="shared" si="14"/>
        <v>0.48150920917299966</v>
      </c>
      <c r="M208" s="20">
        <f t="shared" si="14"/>
        <v>0.64905218438758794</v>
      </c>
      <c r="N208" s="20">
        <f t="shared" si="14"/>
        <v>0.47846373866918224</v>
      </c>
      <c r="O208" s="20">
        <f t="shared" si="14"/>
        <v>0.56884386109948737</v>
      </c>
      <c r="P208" s="20">
        <f t="shared" si="14"/>
        <v>0.34302069938768159</v>
      </c>
      <c r="Q208" s="20">
        <f t="shared" si="14"/>
        <v>0.27568076835891364</v>
      </c>
      <c r="R208" s="20">
        <f t="shared" si="14"/>
        <v>0.15465224344081638</v>
      </c>
      <c r="S208" s="20">
        <f t="shared" si="14"/>
        <v>0.13231538887543046</v>
      </c>
      <c r="T208" s="20">
        <f t="shared" si="14"/>
        <v>0.14535348804680273</v>
      </c>
      <c r="U208" s="20">
        <f t="shared" si="14"/>
        <v>0.14851236238625909</v>
      </c>
      <c r="V208" s="20">
        <f t="shared" si="14"/>
        <v>0.19569710020723047</v>
      </c>
      <c r="W208" s="20">
        <f t="shared" si="14"/>
        <v>0.33558962198575398</v>
      </c>
      <c r="X208" s="20">
        <f t="shared" si="14"/>
        <v>0.34222134476081234</v>
      </c>
      <c r="Y208" s="20">
        <f t="shared" si="14"/>
        <v>0.36805687699096412</v>
      </c>
      <c r="Z208" s="20">
        <f t="shared" si="14"/>
        <v>0.33742179011305312</v>
      </c>
      <c r="AA208" s="20">
        <f t="shared" si="14"/>
        <v>0.30021535128466825</v>
      </c>
      <c r="AB208" s="20">
        <f t="shared" si="14"/>
        <v>2.0152372121646903E-2</v>
      </c>
      <c r="AC208" s="20">
        <f t="shared" si="14"/>
        <v>1.5129701212504508E-2</v>
      </c>
      <c r="AD208" s="20"/>
      <c r="AE208" s="20" t="str">
        <f>IFERROR((#REF!/#REF!*100),"--")</f>
        <v>--</v>
      </c>
    </row>
    <row r="209" spans="1:31">
      <c r="A209" s="37" t="s">
        <v>246</v>
      </c>
      <c r="B209" s="4" t="s">
        <v>247</v>
      </c>
      <c r="C209" s="20">
        <f t="shared" si="11"/>
        <v>0</v>
      </c>
      <c r="D209" s="20">
        <f t="shared" si="14"/>
        <v>1.2414800607998917E-3</v>
      </c>
      <c r="E209" s="20">
        <f t="shared" si="14"/>
        <v>4.0590495432272567E-4</v>
      </c>
      <c r="F209" s="20">
        <f t="shared" si="14"/>
        <v>9.9808438665149207E-4</v>
      </c>
      <c r="G209" s="20">
        <f t="shared" si="14"/>
        <v>1.6900778015656905E-2</v>
      </c>
      <c r="H209" s="20">
        <f t="shared" si="14"/>
        <v>2.4108161836974098E-3</v>
      </c>
      <c r="I209" s="20">
        <f t="shared" si="14"/>
        <v>6.3598270220333942E-4</v>
      </c>
      <c r="J209" s="20">
        <f t="shared" si="14"/>
        <v>8.674388132117101E-4</v>
      </c>
      <c r="K209" s="20">
        <f t="shared" si="14"/>
        <v>4.1738464584968978E-4</v>
      </c>
      <c r="L209" s="20">
        <f t="shared" si="14"/>
        <v>1.4334516124784205E-4</v>
      </c>
      <c r="M209" s="20">
        <f t="shared" si="14"/>
        <v>2.1181661780276376E-4</v>
      </c>
      <c r="N209" s="20">
        <f t="shared" si="14"/>
        <v>2.9146091775710643E-4</v>
      </c>
      <c r="O209" s="20">
        <f t="shared" si="14"/>
        <v>5.9442042952976594E-4</v>
      </c>
      <c r="P209" s="20">
        <f t="shared" si="14"/>
        <v>4.2491547907987535E-3</v>
      </c>
      <c r="Q209" s="20">
        <f t="shared" si="14"/>
        <v>7.0369403741458604E-5</v>
      </c>
      <c r="R209" s="20">
        <f t="shared" si="14"/>
        <v>1.4392811162800896E-4</v>
      </c>
      <c r="S209" s="20">
        <f t="shared" si="14"/>
        <v>2.2782084245846746E-3</v>
      </c>
      <c r="T209" s="20">
        <f t="shared" si="14"/>
        <v>1.1627587081876448E-4</v>
      </c>
      <c r="U209" s="20">
        <f t="shared" si="14"/>
        <v>2.1723241888934306E-3</v>
      </c>
      <c r="V209" s="20">
        <f t="shared" si="14"/>
        <v>6.4039609475463122E-4</v>
      </c>
      <c r="W209" s="20">
        <f t="shared" si="14"/>
        <v>0</v>
      </c>
      <c r="X209" s="20">
        <f t="shared" si="14"/>
        <v>5.6824519916988522E-4</v>
      </c>
      <c r="Y209" s="20">
        <f t="shared" si="14"/>
        <v>0</v>
      </c>
      <c r="Z209" s="20">
        <f t="shared" si="14"/>
        <v>2.2261476150117231E-4</v>
      </c>
      <c r="AA209" s="20">
        <f t="shared" si="14"/>
        <v>1.9465312061404312E-4</v>
      </c>
      <c r="AB209" s="20">
        <f t="shared" si="14"/>
        <v>0</v>
      </c>
      <c r="AC209" s="20">
        <f t="shared" si="14"/>
        <v>0</v>
      </c>
      <c r="AD209" s="20"/>
      <c r="AE209" s="20" t="str">
        <f>IFERROR((#REF!/#REF!*100),"--")</f>
        <v>--</v>
      </c>
    </row>
    <row r="210" spans="1:31">
      <c r="A210" s="37" t="s">
        <v>248</v>
      </c>
      <c r="B210" s="4" t="s">
        <v>249</v>
      </c>
      <c r="C210" s="20">
        <f t="shared" si="11"/>
        <v>0</v>
      </c>
      <c r="D210" s="20">
        <f t="shared" si="14"/>
        <v>0</v>
      </c>
      <c r="E210" s="20">
        <f t="shared" si="14"/>
        <v>0</v>
      </c>
      <c r="F210" s="20">
        <f t="shared" si="14"/>
        <v>0</v>
      </c>
      <c r="G210" s="20">
        <f t="shared" si="14"/>
        <v>0</v>
      </c>
      <c r="H210" s="20">
        <f t="shared" si="14"/>
        <v>0</v>
      </c>
      <c r="I210" s="20">
        <f t="shared" si="14"/>
        <v>0</v>
      </c>
      <c r="J210" s="20">
        <f t="shared" si="14"/>
        <v>0</v>
      </c>
      <c r="K210" s="20">
        <f t="shared" si="14"/>
        <v>0</v>
      </c>
      <c r="L210" s="20">
        <f t="shared" si="14"/>
        <v>0</v>
      </c>
      <c r="M210" s="20">
        <f t="shared" si="14"/>
        <v>0</v>
      </c>
      <c r="N210" s="20">
        <f t="shared" si="14"/>
        <v>0</v>
      </c>
      <c r="O210" s="20">
        <f t="shared" si="14"/>
        <v>0</v>
      </c>
      <c r="P210" s="20">
        <f t="shared" si="14"/>
        <v>0</v>
      </c>
      <c r="Q210" s="20">
        <f t="shared" si="14"/>
        <v>0</v>
      </c>
      <c r="R210" s="20">
        <f t="shared" si="14"/>
        <v>0</v>
      </c>
      <c r="S210" s="20">
        <f t="shared" si="14"/>
        <v>0</v>
      </c>
      <c r="T210" s="20">
        <f t="shared" si="14"/>
        <v>0</v>
      </c>
      <c r="U210" s="20">
        <f t="shared" si="14"/>
        <v>0</v>
      </c>
      <c r="V210" s="20">
        <f t="shared" si="14"/>
        <v>0</v>
      </c>
      <c r="W210" s="20">
        <f t="shared" si="14"/>
        <v>0</v>
      </c>
      <c r="X210" s="20">
        <f t="shared" si="14"/>
        <v>0</v>
      </c>
      <c r="Y210" s="20">
        <f t="shared" si="14"/>
        <v>0</v>
      </c>
      <c r="Z210" s="20">
        <f t="shared" si="14"/>
        <v>0</v>
      </c>
      <c r="AA210" s="20">
        <f t="shared" si="14"/>
        <v>0</v>
      </c>
      <c r="AB210" s="20">
        <f t="shared" si="14"/>
        <v>0</v>
      </c>
      <c r="AC210" s="20">
        <f t="shared" si="14"/>
        <v>0</v>
      </c>
      <c r="AD210" s="20"/>
      <c r="AE210" s="20" t="str">
        <f>IFERROR((#REF!/#REF!*100),"--")</f>
        <v>--</v>
      </c>
    </row>
    <row r="211" spans="1:31">
      <c r="A211" s="37" t="s">
        <v>250</v>
      </c>
      <c r="B211" s="4" t="s">
        <v>249</v>
      </c>
      <c r="C211" s="20">
        <f>IFERROR((C108/C$109*100),"--")</f>
        <v>1.1571669866448451</v>
      </c>
      <c r="D211" s="20">
        <f t="shared" ref="D211:AC211" si="15">IFERROR((D108/D$109*100),"--")</f>
        <v>0.74066169735526555</v>
      </c>
      <c r="E211" s="20">
        <f t="shared" si="15"/>
        <v>1.0190092486694469</v>
      </c>
      <c r="F211" s="20">
        <f t="shared" si="15"/>
        <v>2.8350578515723499</v>
      </c>
      <c r="G211" s="20">
        <f t="shared" si="15"/>
        <v>24.901580301763993</v>
      </c>
      <c r="H211" s="20">
        <f t="shared" si="15"/>
        <v>0</v>
      </c>
      <c r="I211" s="20">
        <f t="shared" si="15"/>
        <v>0</v>
      </c>
      <c r="J211" s="20">
        <f t="shared" si="15"/>
        <v>0</v>
      </c>
      <c r="K211" s="20">
        <f t="shared" si="15"/>
        <v>0</v>
      </c>
      <c r="L211" s="20">
        <f t="shared" si="15"/>
        <v>0</v>
      </c>
      <c r="M211" s="20">
        <f t="shared" si="15"/>
        <v>0</v>
      </c>
      <c r="N211" s="20">
        <f t="shared" si="15"/>
        <v>0</v>
      </c>
      <c r="O211" s="20">
        <f t="shared" si="15"/>
        <v>0</v>
      </c>
      <c r="P211" s="20">
        <f t="shared" si="15"/>
        <v>0.76452014221395481</v>
      </c>
      <c r="Q211" s="20">
        <f t="shared" si="15"/>
        <v>0.79881546482728183</v>
      </c>
      <c r="R211" s="20">
        <f t="shared" si="15"/>
        <v>0.6931211282149683</v>
      </c>
      <c r="S211" s="20">
        <f t="shared" si="15"/>
        <v>0.85315993754510999</v>
      </c>
      <c r="T211" s="20">
        <f t="shared" si="15"/>
        <v>2.0313050840857017</v>
      </c>
      <c r="U211" s="20">
        <f t="shared" si="15"/>
        <v>1.438980605562161</v>
      </c>
      <c r="V211" s="20">
        <f t="shared" si="15"/>
        <v>2.4361976365327482</v>
      </c>
      <c r="W211" s="20">
        <f t="shared" si="15"/>
        <v>4.4024207025109563</v>
      </c>
      <c r="X211" s="20">
        <f t="shared" si="15"/>
        <v>5.2968864582928408</v>
      </c>
      <c r="Y211" s="20">
        <f t="shared" si="15"/>
        <v>6.3530855743845898</v>
      </c>
      <c r="Z211" s="20">
        <f t="shared" si="15"/>
        <v>7.9087791967925956</v>
      </c>
      <c r="AA211" s="20">
        <f t="shared" si="15"/>
        <v>8.9751320453475856</v>
      </c>
      <c r="AB211" s="20">
        <f t="shared" si="15"/>
        <v>6.5621998882645487</v>
      </c>
      <c r="AC211" s="20">
        <f t="shared" si="15"/>
        <v>13.574543126183164</v>
      </c>
    </row>
    <row r="212" spans="1:31">
      <c r="A212" s="37"/>
      <c r="B212" s="4" t="s">
        <v>55</v>
      </c>
      <c r="C212" s="20">
        <f t="shared" ref="C212:AC212" si="16">IFERROR((C109/C$109*100),"--")</f>
        <v>100</v>
      </c>
      <c r="D212" s="20">
        <f t="shared" si="16"/>
        <v>100</v>
      </c>
      <c r="E212" s="20">
        <f t="shared" si="16"/>
        <v>100</v>
      </c>
      <c r="F212" s="20">
        <f t="shared" si="16"/>
        <v>100</v>
      </c>
      <c r="G212" s="20">
        <f t="shared" si="16"/>
        <v>100</v>
      </c>
      <c r="H212" s="20">
        <f t="shared" si="16"/>
        <v>100</v>
      </c>
      <c r="I212" s="20">
        <f t="shared" si="16"/>
        <v>100</v>
      </c>
      <c r="J212" s="20">
        <f t="shared" si="16"/>
        <v>100</v>
      </c>
      <c r="K212" s="20">
        <f t="shared" si="16"/>
        <v>100</v>
      </c>
      <c r="L212" s="20">
        <f t="shared" si="16"/>
        <v>100</v>
      </c>
      <c r="M212" s="20">
        <f t="shared" si="16"/>
        <v>100</v>
      </c>
      <c r="N212" s="20">
        <f t="shared" si="16"/>
        <v>100</v>
      </c>
      <c r="O212" s="20">
        <f t="shared" si="16"/>
        <v>100</v>
      </c>
      <c r="P212" s="20">
        <f t="shared" si="16"/>
        <v>100</v>
      </c>
      <c r="Q212" s="20">
        <f t="shared" si="16"/>
        <v>100</v>
      </c>
      <c r="R212" s="20">
        <f t="shared" si="16"/>
        <v>100</v>
      </c>
      <c r="S212" s="20">
        <f t="shared" si="16"/>
        <v>100</v>
      </c>
      <c r="T212" s="20">
        <f t="shared" si="16"/>
        <v>100</v>
      </c>
      <c r="U212" s="20">
        <f t="shared" si="16"/>
        <v>100</v>
      </c>
      <c r="V212" s="20">
        <f t="shared" si="16"/>
        <v>100</v>
      </c>
      <c r="W212" s="20">
        <f t="shared" si="16"/>
        <v>100</v>
      </c>
      <c r="X212" s="20">
        <f t="shared" si="16"/>
        <v>100</v>
      </c>
      <c r="Y212" s="20">
        <f t="shared" si="16"/>
        <v>100</v>
      </c>
      <c r="Z212" s="20">
        <f t="shared" si="16"/>
        <v>100</v>
      </c>
      <c r="AA212" s="20">
        <f t="shared" si="16"/>
        <v>100</v>
      </c>
      <c r="AB212" s="20">
        <f t="shared" si="16"/>
        <v>100</v>
      </c>
      <c r="AC212" s="20">
        <f t="shared" si="16"/>
        <v>100</v>
      </c>
    </row>
    <row r="213" spans="1:31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A214" s="37"/>
      <c r="C214" s="81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428.65428571428572</v>
      </c>
      <c r="E216" s="22">
        <f t="shared" ref="E216:AD216" si="17">IFERROR((E10/D10*100-100),"--")</f>
        <v>241.01303038983082</v>
      </c>
      <c r="F216" s="22">
        <f t="shared" si="17"/>
        <v>118.2278797983432</v>
      </c>
      <c r="G216" s="22">
        <f t="shared" si="17"/>
        <v>79.639771409315728</v>
      </c>
      <c r="H216" s="22">
        <f t="shared" si="17"/>
        <v>230.29019642087576</v>
      </c>
      <c r="I216" s="22">
        <f t="shared" si="17"/>
        <v>6.8403756891416663</v>
      </c>
      <c r="J216" s="22">
        <f t="shared" si="17"/>
        <v>-28.843056451854039</v>
      </c>
      <c r="K216" s="22">
        <f t="shared" si="17"/>
        <v>-10.805120084081068</v>
      </c>
      <c r="L216" s="22">
        <f t="shared" si="17"/>
        <v>61.132348476342855</v>
      </c>
      <c r="M216" s="22">
        <f t="shared" si="17"/>
        <v>61.453566540387385</v>
      </c>
      <c r="N216" s="22">
        <f t="shared" si="17"/>
        <v>-6.9296611748266059</v>
      </c>
      <c r="O216" s="22">
        <f t="shared" si="17"/>
        <v>8.2702797280214355</v>
      </c>
      <c r="P216" s="22">
        <f t="shared" si="17"/>
        <v>-4.6135793358136823</v>
      </c>
      <c r="Q216" s="22">
        <f t="shared" si="17"/>
        <v>-95.132869911256435</v>
      </c>
      <c r="R216" s="22">
        <f t="shared" si="17"/>
        <v>27.945189632362968</v>
      </c>
      <c r="S216" s="22">
        <f t="shared" si="17"/>
        <v>-17.925679834653451</v>
      </c>
      <c r="T216" s="22">
        <f t="shared" si="17"/>
        <v>-21.325135975300597</v>
      </c>
      <c r="U216" s="22">
        <f t="shared" si="17"/>
        <v>40.878458434163207</v>
      </c>
      <c r="V216" s="22">
        <f t="shared" si="17"/>
        <v>-61.410503915234692</v>
      </c>
      <c r="W216" s="22">
        <f t="shared" si="17"/>
        <v>154.50726968329084</v>
      </c>
      <c r="X216" s="22">
        <f t="shared" si="17"/>
        <v>-77.462075014401904</v>
      </c>
      <c r="Y216" s="22">
        <f t="shared" si="17"/>
        <v>72.125475657284966</v>
      </c>
      <c r="Z216" s="22">
        <f t="shared" si="17"/>
        <v>5.0241810872459212</v>
      </c>
      <c r="AA216" s="22">
        <f t="shared" si="17"/>
        <v>-4.7726867420768428</v>
      </c>
      <c r="AB216" s="22">
        <f t="shared" si="17"/>
        <v>307.11001274123913</v>
      </c>
      <c r="AC216" s="22">
        <f t="shared" si="17"/>
        <v>333.00744140886519</v>
      </c>
      <c r="AD216" s="22">
        <f t="shared" si="17"/>
        <v>-30.000229543457053</v>
      </c>
      <c r="AE216" s="23">
        <f>IFERROR((POWER(AD10/C10,1/28)*100-100),"--")</f>
        <v>18.0995327639002</v>
      </c>
    </row>
    <row r="217" spans="1:31">
      <c r="A217" s="37" t="s">
        <v>58</v>
      </c>
      <c r="B217" s="4" t="s">
        <v>59</v>
      </c>
      <c r="C217" s="22" t="str">
        <f t="shared" ref="C217:D217" si="18">IFERROR((C11/B11*100-100),"--")</f>
        <v>--</v>
      </c>
      <c r="D217" s="22">
        <f t="shared" si="18"/>
        <v>73.134999999999962</v>
      </c>
      <c r="E217" s="22">
        <f t="shared" ref="E217:AD217" si="19">IFERROR((E11/D11*100-100),"--")</f>
        <v>115.68833569180123</v>
      </c>
      <c r="F217" s="22">
        <f t="shared" si="19"/>
        <v>112.00084620493155</v>
      </c>
      <c r="G217" s="22">
        <f t="shared" si="19"/>
        <v>107.7922996568054</v>
      </c>
      <c r="H217" s="22">
        <f t="shared" si="19"/>
        <v>120.02561627381087</v>
      </c>
      <c r="I217" s="22">
        <f t="shared" si="19"/>
        <v>40.539744557783365</v>
      </c>
      <c r="J217" s="22">
        <f t="shared" si="19"/>
        <v>21.417829496071676</v>
      </c>
      <c r="K217" s="22">
        <f t="shared" si="19"/>
        <v>17.159912000119149</v>
      </c>
      <c r="L217" s="22">
        <f t="shared" si="19"/>
        <v>38.859215680204841</v>
      </c>
      <c r="M217" s="22">
        <f t="shared" si="19"/>
        <v>-15.758045615248534</v>
      </c>
      <c r="N217" s="22">
        <f t="shared" si="19"/>
        <v>-25.153651382983526</v>
      </c>
      <c r="O217" s="22">
        <f t="shared" si="19"/>
        <v>15.047971945101153</v>
      </c>
      <c r="P217" s="22">
        <f t="shared" si="19"/>
        <v>-12.114275930400993</v>
      </c>
      <c r="Q217" s="22">
        <f t="shared" si="19"/>
        <v>-19.489412187107291</v>
      </c>
      <c r="R217" s="22">
        <f t="shared" si="19"/>
        <v>-65.142178293689852</v>
      </c>
      <c r="S217" s="22">
        <f t="shared" si="19"/>
        <v>438.99156793847533</v>
      </c>
      <c r="T217" s="22">
        <f t="shared" si="19"/>
        <v>-83.949783526909698</v>
      </c>
      <c r="U217" s="22">
        <f t="shared" si="19"/>
        <v>-87.518582245403948</v>
      </c>
      <c r="V217" s="22">
        <f t="shared" si="19"/>
        <v>852.8346306608903</v>
      </c>
      <c r="W217" s="22">
        <f t="shared" si="19"/>
        <v>1128.5008115206742</v>
      </c>
      <c r="X217" s="22">
        <f t="shared" si="19"/>
        <v>23.630566904916321</v>
      </c>
      <c r="Y217" s="22">
        <f t="shared" si="19"/>
        <v>-98.281054125618184</v>
      </c>
      <c r="Z217" s="22">
        <f t="shared" si="19"/>
        <v>10430.161156049253</v>
      </c>
      <c r="AA217" s="22">
        <f t="shared" si="19"/>
        <v>-19.565701949277965</v>
      </c>
      <c r="AB217" s="22">
        <f t="shared" si="19"/>
        <v>62.842061181071557</v>
      </c>
      <c r="AC217" s="22">
        <f t="shared" si="19"/>
        <v>79.777535326060246</v>
      </c>
      <c r="AD217" s="22">
        <f t="shared" si="19"/>
        <v>-10.704588297654141</v>
      </c>
      <c r="AE217" s="23">
        <f t="shared" ref="AE217:AE280" si="20">IFERROR((POWER(AD11/C11,1/28)*100-100),"--")</f>
        <v>28.286344719543735</v>
      </c>
    </row>
    <row r="218" spans="1:31">
      <c r="A218" s="37" t="s">
        <v>60</v>
      </c>
      <c r="B218" s="50" t="s">
        <v>61</v>
      </c>
      <c r="C218" s="22" t="str">
        <f t="shared" ref="C218:D218" si="21">IFERROR((C12/B12*100-100),"--")</f>
        <v>--</v>
      </c>
      <c r="D218" s="22">
        <f t="shared" si="21"/>
        <v>72.238142076502754</v>
      </c>
      <c r="E218" s="22">
        <f t="shared" ref="E218:AD218" si="22">IFERROR((E12/D12*100-100),"--")</f>
        <v>-14.555587352369542</v>
      </c>
      <c r="F218" s="22">
        <f t="shared" si="22"/>
        <v>-10.813048702422279</v>
      </c>
      <c r="G218" s="22">
        <f t="shared" si="22"/>
        <v>20.834669049167374</v>
      </c>
      <c r="H218" s="22">
        <f t="shared" si="22"/>
        <v>132.27551838169677</v>
      </c>
      <c r="I218" s="22">
        <f t="shared" si="22"/>
        <v>181.43785711319038</v>
      </c>
      <c r="J218" s="22">
        <f t="shared" si="22"/>
        <v>11.552622732722014</v>
      </c>
      <c r="K218" s="22">
        <f t="shared" si="22"/>
        <v>64.10501078751102</v>
      </c>
      <c r="L218" s="22">
        <f t="shared" si="22"/>
        <v>4.6865677142144477</v>
      </c>
      <c r="M218" s="22">
        <f t="shared" si="22"/>
        <v>0.10883096805930847</v>
      </c>
      <c r="N218" s="22">
        <f t="shared" si="22"/>
        <v>-2.1280395079787979</v>
      </c>
      <c r="O218" s="22">
        <f t="shared" si="22"/>
        <v>187.60256855624931</v>
      </c>
      <c r="P218" s="22">
        <f t="shared" si="22"/>
        <v>16.411229848007451</v>
      </c>
      <c r="Q218" s="22">
        <f t="shared" si="22"/>
        <v>-42.211635366543497</v>
      </c>
      <c r="R218" s="22">
        <f t="shared" si="22"/>
        <v>47.695774866936773</v>
      </c>
      <c r="S218" s="22">
        <f t="shared" si="22"/>
        <v>-26.560724826057893</v>
      </c>
      <c r="T218" s="22">
        <f t="shared" si="22"/>
        <v>-14.706421227354738</v>
      </c>
      <c r="U218" s="22">
        <f t="shared" si="22"/>
        <v>246.96679338521051</v>
      </c>
      <c r="V218" s="22">
        <f t="shared" si="22"/>
        <v>36.591814648534438</v>
      </c>
      <c r="W218" s="22">
        <f t="shared" si="22"/>
        <v>-66.253001009226807</v>
      </c>
      <c r="X218" s="22">
        <f t="shared" si="22"/>
        <v>54.266204851064032</v>
      </c>
      <c r="Y218" s="22">
        <f t="shared" si="22"/>
        <v>-35.574214416444377</v>
      </c>
      <c r="Z218" s="22">
        <f t="shared" si="22"/>
        <v>-13.792015260590603</v>
      </c>
      <c r="AA218" s="22">
        <f t="shared" si="22"/>
        <v>19.184648222105949</v>
      </c>
      <c r="AB218" s="22">
        <f t="shared" si="22"/>
        <v>-65.317709081563692</v>
      </c>
      <c r="AC218" s="22">
        <f t="shared" si="22"/>
        <v>106.00155720652077</v>
      </c>
      <c r="AD218" s="22">
        <f t="shared" si="22"/>
        <v>-45.186502590538488</v>
      </c>
      <c r="AE218" s="23">
        <f t="shared" si="20"/>
        <v>11.723691904524685</v>
      </c>
    </row>
    <row r="219" spans="1:31">
      <c r="A219" s="37" t="s">
        <v>62</v>
      </c>
      <c r="B219" s="4" t="s">
        <v>63</v>
      </c>
      <c r="C219" s="22" t="str">
        <f t="shared" ref="C219:D219" si="23">IFERROR((C13/B13*100-100),"--")</f>
        <v>--</v>
      </c>
      <c r="D219" s="22">
        <f t="shared" si="23"/>
        <v>145.6300115207373</v>
      </c>
      <c r="E219" s="22">
        <f t="shared" ref="E219:AD219" si="24">IFERROR((E13/D13*100-100),"--")</f>
        <v>-60.892602653244957</v>
      </c>
      <c r="F219" s="22">
        <f t="shared" si="24"/>
        <v>-9.8495856003233371</v>
      </c>
      <c r="G219" s="22">
        <f t="shared" si="24"/>
        <v>-75.1675267504001</v>
      </c>
      <c r="H219" s="22">
        <f t="shared" si="24"/>
        <v>-65.203299072905878</v>
      </c>
      <c r="I219" s="22">
        <f t="shared" si="24"/>
        <v>-83.833967144462747</v>
      </c>
      <c r="J219" s="22">
        <f t="shared" si="24"/>
        <v>456.5761904761905</v>
      </c>
      <c r="K219" s="22">
        <f t="shared" si="24"/>
        <v>195.26954765958544</v>
      </c>
      <c r="L219" s="22">
        <f t="shared" si="24"/>
        <v>-100</v>
      </c>
      <c r="M219" s="22" t="str">
        <f t="shared" si="24"/>
        <v>--</v>
      </c>
      <c r="N219" s="22">
        <f t="shared" si="24"/>
        <v>-88.233432628157018</v>
      </c>
      <c r="O219" s="22">
        <f t="shared" si="24"/>
        <v>-100</v>
      </c>
      <c r="P219" s="22" t="str">
        <f t="shared" si="24"/>
        <v>--</v>
      </c>
      <c r="Q219" s="22" t="str">
        <f t="shared" si="24"/>
        <v>--</v>
      </c>
      <c r="R219" s="22">
        <f t="shared" si="24"/>
        <v>-100</v>
      </c>
      <c r="S219" s="22" t="str">
        <f t="shared" si="24"/>
        <v>--</v>
      </c>
      <c r="T219" s="22" t="str">
        <f t="shared" si="24"/>
        <v>--</v>
      </c>
      <c r="U219" s="22">
        <f t="shared" si="24"/>
        <v>-100</v>
      </c>
      <c r="V219" s="22" t="str">
        <f t="shared" si="24"/>
        <v>--</v>
      </c>
      <c r="W219" s="22" t="str">
        <f t="shared" si="24"/>
        <v>--</v>
      </c>
      <c r="X219" s="22" t="str">
        <f t="shared" si="24"/>
        <v>--</v>
      </c>
      <c r="Y219" s="22" t="str">
        <f t="shared" si="24"/>
        <v>--</v>
      </c>
      <c r="Z219" s="22" t="str">
        <f t="shared" si="24"/>
        <v>--</v>
      </c>
      <c r="AA219" s="22" t="str">
        <f t="shared" si="24"/>
        <v>--</v>
      </c>
      <c r="AB219" s="22" t="str">
        <f t="shared" si="24"/>
        <v>--</v>
      </c>
      <c r="AC219" s="22" t="str">
        <f t="shared" si="24"/>
        <v>--</v>
      </c>
      <c r="AD219" s="22" t="str">
        <f t="shared" si="24"/>
        <v>--</v>
      </c>
      <c r="AE219" s="23">
        <f t="shared" si="20"/>
        <v>-100</v>
      </c>
    </row>
    <row r="220" spans="1:31">
      <c r="A220" s="37" t="s">
        <v>64</v>
      </c>
      <c r="B220" s="4" t="s">
        <v>65</v>
      </c>
      <c r="C220" s="22" t="str">
        <f t="shared" ref="C220:D220" si="25">IFERROR((C14/B14*100-100),"--")</f>
        <v>--</v>
      </c>
      <c r="D220" s="22">
        <f t="shared" si="25"/>
        <v>99.339655172413842</v>
      </c>
      <c r="E220" s="22">
        <f t="shared" ref="E220:AD220" si="26">IFERROR((E14/D14*100-100),"--")</f>
        <v>-26.864561439926675</v>
      </c>
      <c r="F220" s="22">
        <f t="shared" si="26"/>
        <v>97.575599891197669</v>
      </c>
      <c r="G220" s="22">
        <f t="shared" si="26"/>
        <v>25.102954556337693</v>
      </c>
      <c r="H220" s="22">
        <f t="shared" si="26"/>
        <v>200.23301212428589</v>
      </c>
      <c r="I220" s="22">
        <f t="shared" si="26"/>
        <v>44.672848940147503</v>
      </c>
      <c r="J220" s="22">
        <f t="shared" si="26"/>
        <v>28.782501222720157</v>
      </c>
      <c r="K220" s="22">
        <f t="shared" si="26"/>
        <v>14.252721958629806</v>
      </c>
      <c r="L220" s="22">
        <f t="shared" si="26"/>
        <v>50.696472046787818</v>
      </c>
      <c r="M220" s="22">
        <f t="shared" si="26"/>
        <v>20.783337084138751</v>
      </c>
      <c r="N220" s="22">
        <f t="shared" si="26"/>
        <v>15.307029432197211</v>
      </c>
      <c r="O220" s="22">
        <f t="shared" si="26"/>
        <v>-9.1981846335932715</v>
      </c>
      <c r="P220" s="22">
        <f t="shared" si="26"/>
        <v>7.2337528515571563</v>
      </c>
      <c r="Q220" s="22">
        <f t="shared" si="26"/>
        <v>-18.547945416252546</v>
      </c>
      <c r="R220" s="22">
        <f t="shared" si="26"/>
        <v>-44.877344293233079</v>
      </c>
      <c r="S220" s="22">
        <f t="shared" si="26"/>
        <v>6.8679038989543812</v>
      </c>
      <c r="T220" s="22">
        <f t="shared" si="26"/>
        <v>-31.544859084547753</v>
      </c>
      <c r="U220" s="22">
        <f t="shared" si="26"/>
        <v>-25.748720717023048</v>
      </c>
      <c r="V220" s="22">
        <f t="shared" si="26"/>
        <v>-21.425974938939575</v>
      </c>
      <c r="W220" s="22">
        <f t="shared" si="26"/>
        <v>110.26870887450434</v>
      </c>
      <c r="X220" s="22">
        <f t="shared" si="26"/>
        <v>5.2092775453835571</v>
      </c>
      <c r="Y220" s="22">
        <f t="shared" si="26"/>
        <v>33.980815762184562</v>
      </c>
      <c r="Z220" s="22">
        <f t="shared" si="26"/>
        <v>26.524967976543252</v>
      </c>
      <c r="AA220" s="22">
        <f t="shared" si="26"/>
        <v>5.9987480093552676</v>
      </c>
      <c r="AB220" s="22">
        <f t="shared" si="26"/>
        <v>38.094656412189948</v>
      </c>
      <c r="AC220" s="22">
        <f t="shared" si="26"/>
        <v>43.298180655649332</v>
      </c>
      <c r="AD220" s="22">
        <f t="shared" si="26"/>
        <v>39.993413969675089</v>
      </c>
      <c r="AE220" s="23">
        <f t="shared" si="20"/>
        <v>17.848030176171889</v>
      </c>
    </row>
    <row r="221" spans="1:31">
      <c r="A221" s="37" t="s">
        <v>66</v>
      </c>
      <c r="B221" s="4" t="s">
        <v>67</v>
      </c>
      <c r="C221" s="22" t="str">
        <f t="shared" ref="C221:D221" si="27">IFERROR((C15/B15*100-100),"--")</f>
        <v>--</v>
      </c>
      <c r="D221" s="22">
        <f t="shared" si="27"/>
        <v>194.52499999999998</v>
      </c>
      <c r="E221" s="22">
        <f t="shared" ref="E221:AD221" si="28">IFERROR((E15/D15*100-100),"--")</f>
        <v>-38.581065224663838</v>
      </c>
      <c r="F221" s="22">
        <f t="shared" si="28"/>
        <v>29.004617585848081</v>
      </c>
      <c r="G221" s="22">
        <f t="shared" si="28"/>
        <v>-8.057421574682067</v>
      </c>
      <c r="H221" s="22">
        <f t="shared" si="28"/>
        <v>125.28101439342012</v>
      </c>
      <c r="I221" s="22">
        <f t="shared" si="28"/>
        <v>-18.445624229885752</v>
      </c>
      <c r="J221" s="22">
        <f t="shared" si="28"/>
        <v>32.54643601920489</v>
      </c>
      <c r="K221" s="22">
        <f t="shared" si="28"/>
        <v>123.84407542921471</v>
      </c>
      <c r="L221" s="22">
        <f t="shared" si="28"/>
        <v>-1.7694808868905199</v>
      </c>
      <c r="M221" s="22">
        <f t="shared" si="28"/>
        <v>-15.575779684989982</v>
      </c>
      <c r="N221" s="22">
        <f t="shared" si="28"/>
        <v>-21.295712293043863</v>
      </c>
      <c r="O221" s="22">
        <f t="shared" si="28"/>
        <v>59.470007821198919</v>
      </c>
      <c r="P221" s="22">
        <f t="shared" si="28"/>
        <v>27.821775958792557</v>
      </c>
      <c r="Q221" s="22">
        <f t="shared" si="28"/>
        <v>-18.392740359352956</v>
      </c>
      <c r="R221" s="22">
        <f t="shared" si="28"/>
        <v>4.645827591238529</v>
      </c>
      <c r="S221" s="22">
        <f t="shared" si="28"/>
        <v>-2.9605266798211147</v>
      </c>
      <c r="T221" s="22">
        <f t="shared" si="28"/>
        <v>2.1577860369426958</v>
      </c>
      <c r="U221" s="22">
        <f t="shared" si="28"/>
        <v>-8.8353099826745449</v>
      </c>
      <c r="V221" s="22">
        <f t="shared" si="28"/>
        <v>-20.972489916071353</v>
      </c>
      <c r="W221" s="22">
        <f t="shared" si="28"/>
        <v>-4.9194654270772844</v>
      </c>
      <c r="X221" s="22">
        <f t="shared" si="28"/>
        <v>1.4389872658590264</v>
      </c>
      <c r="Y221" s="22">
        <f t="shared" si="28"/>
        <v>33.586791676841415</v>
      </c>
      <c r="Z221" s="22">
        <f t="shared" si="28"/>
        <v>12.555094952731082</v>
      </c>
      <c r="AA221" s="22">
        <f t="shared" si="28"/>
        <v>8.0326567419974282</v>
      </c>
      <c r="AB221" s="22">
        <f t="shared" si="28"/>
        <v>17.435634202884785</v>
      </c>
      <c r="AC221" s="22">
        <f t="shared" si="28"/>
        <v>-64.492200099883178</v>
      </c>
      <c r="AD221" s="22">
        <f t="shared" si="28"/>
        <v>-8.6197122967636233</v>
      </c>
      <c r="AE221" s="23">
        <f t="shared" si="20"/>
        <v>6.3903238273710627</v>
      </c>
    </row>
    <row r="222" spans="1:31">
      <c r="A222" s="37" t="s">
        <v>68</v>
      </c>
      <c r="B222" s="4" t="s">
        <v>69</v>
      </c>
      <c r="C222" s="22" t="str">
        <f t="shared" ref="C222:D222" si="29">IFERROR((C16/B16*100-100),"--")</f>
        <v>--</v>
      </c>
      <c r="D222" s="22">
        <f t="shared" si="29"/>
        <v>2.601408450704227</v>
      </c>
      <c r="E222" s="22">
        <f t="shared" ref="E222:AD222" si="30">IFERROR((E16/D16*100-100),"--")</f>
        <v>56.134775625626332</v>
      </c>
      <c r="F222" s="22">
        <f t="shared" si="30"/>
        <v>-4.8193459616052507</v>
      </c>
      <c r="G222" s="22">
        <f t="shared" si="30"/>
        <v>-69.782371741580292</v>
      </c>
      <c r="H222" s="22">
        <f t="shared" si="30"/>
        <v>548.08485923027547</v>
      </c>
      <c r="I222" s="22">
        <f t="shared" si="30"/>
        <v>14.172814233425186</v>
      </c>
      <c r="J222" s="22">
        <f t="shared" si="30"/>
        <v>33.840586146565528</v>
      </c>
      <c r="K222" s="22">
        <f t="shared" si="30"/>
        <v>332.08598984160488</v>
      </c>
      <c r="L222" s="22">
        <f t="shared" si="30"/>
        <v>-15.065660110478277</v>
      </c>
      <c r="M222" s="22">
        <f t="shared" si="30"/>
        <v>-83.275424120848157</v>
      </c>
      <c r="N222" s="22">
        <f t="shared" si="30"/>
        <v>107.34245776200885</v>
      </c>
      <c r="O222" s="22">
        <f t="shared" si="30"/>
        <v>65.358112188839328</v>
      </c>
      <c r="P222" s="22">
        <f t="shared" si="30"/>
        <v>-41.396332966629991</v>
      </c>
      <c r="Q222" s="22">
        <f t="shared" si="30"/>
        <v>-2.0495306365847057</v>
      </c>
      <c r="R222" s="22">
        <f t="shared" si="30"/>
        <v>-22.999448053109546</v>
      </c>
      <c r="S222" s="22">
        <f t="shared" si="30"/>
        <v>2.3589985248999596</v>
      </c>
      <c r="T222" s="22">
        <f t="shared" si="30"/>
        <v>95.131206961393303</v>
      </c>
      <c r="U222" s="22">
        <f t="shared" si="30"/>
        <v>17.854172949164337</v>
      </c>
      <c r="V222" s="22">
        <f t="shared" si="30"/>
        <v>3.3145385889068422</v>
      </c>
      <c r="W222" s="22">
        <f t="shared" si="30"/>
        <v>-45.183911096616526</v>
      </c>
      <c r="X222" s="22">
        <f t="shared" si="30"/>
        <v>253.37322899721073</v>
      </c>
      <c r="Y222" s="22">
        <f t="shared" si="30"/>
        <v>31.410730783631294</v>
      </c>
      <c r="Z222" s="22">
        <f t="shared" si="30"/>
        <v>71.20230958544434</v>
      </c>
      <c r="AA222" s="22">
        <f t="shared" si="30"/>
        <v>-36.060233307548053</v>
      </c>
      <c r="AB222" s="22">
        <f t="shared" si="30"/>
        <v>34.079158877246073</v>
      </c>
      <c r="AC222" s="22">
        <f t="shared" si="30"/>
        <v>-88.423431484985059</v>
      </c>
      <c r="AD222" s="22">
        <f t="shared" si="30"/>
        <v>62.667943380778922</v>
      </c>
      <c r="AE222" s="23">
        <f t="shared" si="20"/>
        <v>7.3375536225534859</v>
      </c>
    </row>
    <row r="223" spans="1:31">
      <c r="A223" s="37" t="s">
        <v>70</v>
      </c>
      <c r="B223" s="4" t="s">
        <v>71</v>
      </c>
      <c r="C223" s="22" t="str">
        <f t="shared" ref="C223:D223" si="31">IFERROR((C17/B17*100-100),"--")</f>
        <v>--</v>
      </c>
      <c r="D223" s="22" t="str">
        <f t="shared" si="31"/>
        <v>--</v>
      </c>
      <c r="E223" s="22">
        <f t="shared" ref="E223:AD223" si="32">IFERROR((E17/D17*100-100),"--")</f>
        <v>-31.006771282741269</v>
      </c>
      <c r="F223" s="22">
        <f t="shared" si="32"/>
        <v>448.49339169696134</v>
      </c>
      <c r="G223" s="22">
        <f t="shared" si="32"/>
        <v>-49.448028923168472</v>
      </c>
      <c r="H223" s="22">
        <f t="shared" si="32"/>
        <v>-2.733065505655361</v>
      </c>
      <c r="I223" s="22">
        <f t="shared" si="32"/>
        <v>42.30117778362893</v>
      </c>
      <c r="J223" s="22">
        <f t="shared" si="32"/>
        <v>-34.498109643442021</v>
      </c>
      <c r="K223" s="22">
        <f t="shared" si="32"/>
        <v>-25.976988232714831</v>
      </c>
      <c r="L223" s="22">
        <f t="shared" si="32"/>
        <v>72.85242353477247</v>
      </c>
      <c r="M223" s="22">
        <f t="shared" si="32"/>
        <v>65.824757724638062</v>
      </c>
      <c r="N223" s="22">
        <f t="shared" si="32"/>
        <v>5.5416898497735048</v>
      </c>
      <c r="O223" s="22">
        <f t="shared" si="32"/>
        <v>21.363023602596741</v>
      </c>
      <c r="P223" s="22">
        <f t="shared" si="32"/>
        <v>9.1769535195076486</v>
      </c>
      <c r="Q223" s="22">
        <f t="shared" si="32"/>
        <v>-22.356329760553166</v>
      </c>
      <c r="R223" s="22">
        <f t="shared" si="32"/>
        <v>49.015308876952503</v>
      </c>
      <c r="S223" s="22">
        <f t="shared" si="32"/>
        <v>14.910923288162508</v>
      </c>
      <c r="T223" s="22">
        <f t="shared" si="32"/>
        <v>-9.3786906043159064</v>
      </c>
      <c r="U223" s="22">
        <f t="shared" si="32"/>
        <v>103.30038530441641</v>
      </c>
      <c r="V223" s="22">
        <f t="shared" si="32"/>
        <v>-19.016629674449135</v>
      </c>
      <c r="W223" s="22">
        <f t="shared" si="32"/>
        <v>5.0015043195461288</v>
      </c>
      <c r="X223" s="22">
        <f t="shared" si="32"/>
        <v>83.142993587119662</v>
      </c>
      <c r="Y223" s="22">
        <f t="shared" si="32"/>
        <v>-39.945241403459121</v>
      </c>
      <c r="Z223" s="22">
        <f t="shared" si="32"/>
        <v>-20.480394200136956</v>
      </c>
      <c r="AA223" s="22">
        <f t="shared" si="32"/>
        <v>-18.039213850901234</v>
      </c>
      <c r="AB223" s="22">
        <f t="shared" si="32"/>
        <v>50.38944204717842</v>
      </c>
      <c r="AC223" s="22">
        <f t="shared" si="32"/>
        <v>1.9463445288012196</v>
      </c>
      <c r="AD223" s="22">
        <f t="shared" si="32"/>
        <v>131.99114310881347</v>
      </c>
      <c r="AE223" s="23" t="str">
        <f t="shared" si="20"/>
        <v>--</v>
      </c>
    </row>
    <row r="224" spans="1:31">
      <c r="A224" s="37" t="s">
        <v>72</v>
      </c>
      <c r="B224" s="4" t="s">
        <v>73</v>
      </c>
      <c r="C224" s="22" t="str">
        <f t="shared" ref="C224:D224" si="33">IFERROR((C18/B18*100-100),"--")</f>
        <v>--</v>
      </c>
      <c r="D224" s="22">
        <f t="shared" si="33"/>
        <v>142.6848329048843</v>
      </c>
      <c r="E224" s="22">
        <f t="shared" ref="E224:AD224" si="34">IFERROR((E18/D18*100-100),"--")</f>
        <v>191.93490981352568</v>
      </c>
      <c r="F224" s="22">
        <f t="shared" si="34"/>
        <v>-65.056854260205213</v>
      </c>
      <c r="G224" s="22">
        <f t="shared" si="34"/>
        <v>-75.272447096718594</v>
      </c>
      <c r="H224" s="22">
        <f t="shared" si="34"/>
        <v>31.522168191018494</v>
      </c>
      <c r="I224" s="22">
        <f t="shared" si="34"/>
        <v>-76.939900829823841</v>
      </c>
      <c r="J224" s="22">
        <f t="shared" si="34"/>
        <v>55.755704474966763</v>
      </c>
      <c r="K224" s="22">
        <f t="shared" si="34"/>
        <v>-62.033193176464316</v>
      </c>
      <c r="L224" s="22">
        <f t="shared" si="34"/>
        <v>107.71716225708263</v>
      </c>
      <c r="M224" s="22">
        <f t="shared" si="34"/>
        <v>228.24067811894133</v>
      </c>
      <c r="N224" s="22">
        <f t="shared" si="34"/>
        <v>-60.107073440429666</v>
      </c>
      <c r="O224" s="22">
        <f t="shared" si="34"/>
        <v>106.961409670394</v>
      </c>
      <c r="P224" s="22">
        <f t="shared" si="34"/>
        <v>186.54632421753143</v>
      </c>
      <c r="Q224" s="22">
        <f t="shared" si="34"/>
        <v>-7.8114000136443735</v>
      </c>
      <c r="R224" s="22">
        <f t="shared" si="34"/>
        <v>11.651451550430323</v>
      </c>
      <c r="S224" s="22">
        <f t="shared" si="34"/>
        <v>-2.5485323939451376</v>
      </c>
      <c r="T224" s="22">
        <f t="shared" si="34"/>
        <v>531.88952335748058</v>
      </c>
      <c r="U224" s="22">
        <f t="shared" si="34"/>
        <v>8.7424100368660049</v>
      </c>
      <c r="V224" s="22">
        <f t="shared" si="34"/>
        <v>-71.482171776841312</v>
      </c>
      <c r="W224" s="22">
        <f t="shared" si="34"/>
        <v>1609.0765154357186</v>
      </c>
      <c r="X224" s="22">
        <f t="shared" si="34"/>
        <v>20.923001326699136</v>
      </c>
      <c r="Y224" s="22">
        <f t="shared" si="34"/>
        <v>-67.279374376505103</v>
      </c>
      <c r="Z224" s="22">
        <f t="shared" si="34"/>
        <v>-50.11265703293963</v>
      </c>
      <c r="AA224" s="22">
        <f t="shared" si="34"/>
        <v>363.05495271423081</v>
      </c>
      <c r="AB224" s="22">
        <f t="shared" si="34"/>
        <v>-81.169604040392386</v>
      </c>
      <c r="AC224" s="22">
        <f t="shared" si="34"/>
        <v>-54.499941002653621</v>
      </c>
      <c r="AD224" s="22">
        <f t="shared" si="34"/>
        <v>44.658822802382701</v>
      </c>
      <c r="AE224" s="23">
        <f t="shared" si="20"/>
        <v>7.0519003237671853</v>
      </c>
    </row>
    <row r="225" spans="1:31">
      <c r="A225" s="37" t="s">
        <v>74</v>
      </c>
      <c r="B225" s="4" t="s">
        <v>75</v>
      </c>
      <c r="C225" s="22" t="str">
        <f t="shared" ref="C225:D225" si="35">IFERROR((C19/B19*100-100),"--")</f>
        <v>--</v>
      </c>
      <c r="D225" s="22">
        <f t="shared" si="35"/>
        <v>-97.952823920265786</v>
      </c>
      <c r="E225" s="22">
        <f t="shared" ref="E225:AD225" si="36">IFERROR((E19/D19*100-100),"--")</f>
        <v>805.24180460889306</v>
      </c>
      <c r="F225" s="22">
        <f t="shared" si="36"/>
        <v>148.95035944138684</v>
      </c>
      <c r="G225" s="22">
        <f t="shared" si="36"/>
        <v>-14.701837009512701</v>
      </c>
      <c r="H225" s="22">
        <f t="shared" si="36"/>
        <v>3.300943005968719</v>
      </c>
      <c r="I225" s="22">
        <f t="shared" si="36"/>
        <v>59.364503395689809</v>
      </c>
      <c r="J225" s="22">
        <f t="shared" si="36"/>
        <v>51.713846153846163</v>
      </c>
      <c r="K225" s="22">
        <f t="shared" si="36"/>
        <v>-17.588104461165074</v>
      </c>
      <c r="L225" s="22">
        <f t="shared" si="36"/>
        <v>163.26427654434411</v>
      </c>
      <c r="M225" s="22">
        <f t="shared" si="36"/>
        <v>-29.752968706669023</v>
      </c>
      <c r="N225" s="22">
        <f t="shared" si="36"/>
        <v>55.475959715140533</v>
      </c>
      <c r="O225" s="22">
        <f t="shared" si="36"/>
        <v>139.30107956360979</v>
      </c>
      <c r="P225" s="22">
        <f t="shared" si="36"/>
        <v>-20.543551996413825</v>
      </c>
      <c r="Q225" s="22">
        <f t="shared" si="36"/>
        <v>-35.412340351466852</v>
      </c>
      <c r="R225" s="22">
        <f t="shared" si="36"/>
        <v>-4.0616466122357195</v>
      </c>
      <c r="S225" s="22">
        <f t="shared" si="36"/>
        <v>-20.155701382667019</v>
      </c>
      <c r="T225" s="22">
        <f t="shared" si="36"/>
        <v>-86.288603203197738</v>
      </c>
      <c r="U225" s="22">
        <f t="shared" si="36"/>
        <v>126.99453672778748</v>
      </c>
      <c r="V225" s="22">
        <f t="shared" si="36"/>
        <v>-100</v>
      </c>
      <c r="W225" s="22" t="str">
        <f t="shared" si="36"/>
        <v>--</v>
      </c>
      <c r="X225" s="22">
        <f t="shared" si="36"/>
        <v>-100</v>
      </c>
      <c r="Y225" s="22" t="str">
        <f t="shared" si="36"/>
        <v>--</v>
      </c>
      <c r="Z225" s="22" t="str">
        <f t="shared" si="36"/>
        <v>--</v>
      </c>
      <c r="AA225" s="22" t="str">
        <f t="shared" si="36"/>
        <v>--</v>
      </c>
      <c r="AB225" s="22" t="str">
        <f t="shared" si="36"/>
        <v>--</v>
      </c>
      <c r="AC225" s="22">
        <f t="shared" si="36"/>
        <v>-100</v>
      </c>
      <c r="AD225" s="22" t="str">
        <f t="shared" si="36"/>
        <v>--</v>
      </c>
      <c r="AE225" s="23">
        <f t="shared" si="20"/>
        <v>-100</v>
      </c>
    </row>
    <row r="226" spans="1:31">
      <c r="A226" s="37" t="s">
        <v>76</v>
      </c>
      <c r="B226" s="4" t="s">
        <v>77</v>
      </c>
      <c r="C226" s="22" t="str">
        <f t="shared" ref="C226:D226" si="37">IFERROR((C20/B20*100-100),"--")</f>
        <v>--</v>
      </c>
      <c r="D226" s="22" t="str">
        <f t="shared" si="37"/>
        <v>--</v>
      </c>
      <c r="E226" s="22">
        <f t="shared" ref="E226:AD226" si="38">IFERROR((E20/D20*100-100),"--")</f>
        <v>63.18526543878653</v>
      </c>
      <c r="F226" s="22">
        <f t="shared" si="38"/>
        <v>-4.4018058690744795</v>
      </c>
      <c r="G226" s="22">
        <f t="shared" si="38"/>
        <v>-64.821631131791563</v>
      </c>
      <c r="H226" s="22">
        <f t="shared" si="38"/>
        <v>-100</v>
      </c>
      <c r="I226" s="22" t="str">
        <f t="shared" si="38"/>
        <v>--</v>
      </c>
      <c r="J226" s="22" t="str">
        <f t="shared" si="38"/>
        <v>--</v>
      </c>
      <c r="K226" s="22">
        <f t="shared" si="38"/>
        <v>21.142857142857125</v>
      </c>
      <c r="L226" s="22">
        <f t="shared" si="38"/>
        <v>1023.7196765498652</v>
      </c>
      <c r="M226" s="22">
        <f t="shared" si="38"/>
        <v>-100</v>
      </c>
      <c r="N226" s="22" t="str">
        <f t="shared" si="38"/>
        <v>--</v>
      </c>
      <c r="O226" s="22">
        <f t="shared" si="38"/>
        <v>-84.079373067797832</v>
      </c>
      <c r="P226" s="22">
        <f t="shared" si="38"/>
        <v>247.15498554913296</v>
      </c>
      <c r="Q226" s="22">
        <f t="shared" si="38"/>
        <v>74.100476103754204</v>
      </c>
      <c r="R226" s="22">
        <f t="shared" si="38"/>
        <v>66.117246223045726</v>
      </c>
      <c r="S226" s="22">
        <f t="shared" si="38"/>
        <v>-67.121550142132349</v>
      </c>
      <c r="T226" s="22">
        <f t="shared" si="38"/>
        <v>-54.168376699772907</v>
      </c>
      <c r="U226" s="22">
        <f t="shared" si="38"/>
        <v>852.32523431436937</v>
      </c>
      <c r="V226" s="22">
        <f t="shared" si="38"/>
        <v>-86.726135252375826</v>
      </c>
      <c r="W226" s="22">
        <f t="shared" si="38"/>
        <v>168.06611570247935</v>
      </c>
      <c r="X226" s="22">
        <f t="shared" si="38"/>
        <v>-93.599704032556417</v>
      </c>
      <c r="Y226" s="22">
        <f t="shared" si="38"/>
        <v>12621.910266996974</v>
      </c>
      <c r="Z226" s="22">
        <f t="shared" si="38"/>
        <v>12.246774573927837</v>
      </c>
      <c r="AA226" s="22">
        <f t="shared" si="38"/>
        <v>64.705757628327461</v>
      </c>
      <c r="AB226" s="22">
        <f t="shared" si="38"/>
        <v>55.328230016723694</v>
      </c>
      <c r="AC226" s="22">
        <f t="shared" si="38"/>
        <v>46.932591143753513</v>
      </c>
      <c r="AD226" s="22">
        <f t="shared" si="38"/>
        <v>32.40318456901349</v>
      </c>
      <c r="AE226" s="23" t="str">
        <f t="shared" si="20"/>
        <v>--</v>
      </c>
    </row>
    <row r="227" spans="1:31">
      <c r="A227" s="37" t="s">
        <v>78</v>
      </c>
      <c r="B227" s="4" t="s">
        <v>79</v>
      </c>
      <c r="C227" s="22" t="str">
        <f t="shared" ref="C227:D227" si="39">IFERROR((C21/B21*100-100),"--")</f>
        <v>--</v>
      </c>
      <c r="D227" s="22">
        <f t="shared" si="39"/>
        <v>6.9298938287989387</v>
      </c>
      <c r="E227" s="22">
        <f t="shared" ref="E227:AD227" si="40">IFERROR((E21/D21*100-100),"--")</f>
        <v>22.85443364557085</v>
      </c>
      <c r="F227" s="22">
        <f t="shared" si="40"/>
        <v>15.406482658931537</v>
      </c>
      <c r="G227" s="22">
        <f t="shared" si="40"/>
        <v>-7.4356227386942919E-2</v>
      </c>
      <c r="H227" s="22">
        <f t="shared" si="40"/>
        <v>52.610204552573975</v>
      </c>
      <c r="I227" s="22">
        <f t="shared" si="40"/>
        <v>-8.26365821642257</v>
      </c>
      <c r="J227" s="22">
        <f t="shared" si="40"/>
        <v>-22.718294054787691</v>
      </c>
      <c r="K227" s="22">
        <f t="shared" si="40"/>
        <v>20.386915003499212</v>
      </c>
      <c r="L227" s="22">
        <f t="shared" si="40"/>
        <v>49.483307945617184</v>
      </c>
      <c r="M227" s="22">
        <f t="shared" si="40"/>
        <v>10.76216627538291</v>
      </c>
      <c r="N227" s="22">
        <f t="shared" si="40"/>
        <v>-15.14425356992389</v>
      </c>
      <c r="O227" s="22">
        <f t="shared" si="40"/>
        <v>45.719363924177657</v>
      </c>
      <c r="P227" s="22">
        <f t="shared" si="40"/>
        <v>36.553126389689339</v>
      </c>
      <c r="Q227" s="22">
        <f t="shared" si="40"/>
        <v>-7.1186048211053645</v>
      </c>
      <c r="R227" s="22">
        <f t="shared" si="40"/>
        <v>-18.324269197212601</v>
      </c>
      <c r="S227" s="22">
        <f t="shared" si="40"/>
        <v>44.868558588873668</v>
      </c>
      <c r="T227" s="22">
        <f t="shared" si="40"/>
        <v>-48.129610966509262</v>
      </c>
      <c r="U227" s="22">
        <f t="shared" si="40"/>
        <v>65.829699398817326</v>
      </c>
      <c r="V227" s="22">
        <f t="shared" si="40"/>
        <v>13.914450458195304</v>
      </c>
      <c r="W227" s="22">
        <f t="shared" si="40"/>
        <v>-6.8715610252252759</v>
      </c>
      <c r="X227" s="22">
        <f t="shared" si="40"/>
        <v>-25.811545574100663</v>
      </c>
      <c r="Y227" s="22">
        <f t="shared" si="40"/>
        <v>-6.4714721823500412</v>
      </c>
      <c r="Z227" s="22">
        <f t="shared" si="40"/>
        <v>10.86582258233291</v>
      </c>
      <c r="AA227" s="22">
        <f t="shared" si="40"/>
        <v>-23.772723745582923</v>
      </c>
      <c r="AB227" s="22">
        <f t="shared" si="40"/>
        <v>-7.4717351043805706</v>
      </c>
      <c r="AC227" s="22">
        <f t="shared" si="40"/>
        <v>5.6087172926422966</v>
      </c>
      <c r="AD227" s="22">
        <f t="shared" si="40"/>
        <v>-3.2454919681513559</v>
      </c>
      <c r="AE227" s="23">
        <f t="shared" si="20"/>
        <v>4.0838622850528594</v>
      </c>
    </row>
    <row r="228" spans="1:31">
      <c r="A228" s="37" t="s">
        <v>80</v>
      </c>
      <c r="B228" s="4" t="s">
        <v>81</v>
      </c>
      <c r="C228" s="22" t="str">
        <f t="shared" ref="C228:D228" si="41">IFERROR((C22/B22*100-100),"--")</f>
        <v>--</v>
      </c>
      <c r="D228" s="22">
        <f t="shared" si="41"/>
        <v>-16.718947368421041</v>
      </c>
      <c r="E228" s="22">
        <f t="shared" ref="E228:AD228" si="42">IFERROR((E22/D22*100-100),"--")</f>
        <v>85.479732547998509</v>
      </c>
      <c r="F228" s="22">
        <f t="shared" si="42"/>
        <v>-22.044212448720913</v>
      </c>
      <c r="G228" s="22">
        <f t="shared" si="42"/>
        <v>0.57431576002866791</v>
      </c>
      <c r="H228" s="22">
        <f t="shared" si="42"/>
        <v>-59.161784901003003</v>
      </c>
      <c r="I228" s="22">
        <f t="shared" si="42"/>
        <v>-41.665602519899551</v>
      </c>
      <c r="J228" s="22">
        <f t="shared" si="42"/>
        <v>-88.106096537633618</v>
      </c>
      <c r="K228" s="22">
        <f t="shared" si="42"/>
        <v>11.901840490797568</v>
      </c>
      <c r="L228" s="22">
        <f t="shared" si="42"/>
        <v>454.6052631578948</v>
      </c>
      <c r="M228" s="22">
        <f t="shared" si="42"/>
        <v>-20.635626729932795</v>
      </c>
      <c r="N228" s="22">
        <f t="shared" si="42"/>
        <v>411.88889580868164</v>
      </c>
      <c r="O228" s="22">
        <f t="shared" si="42"/>
        <v>-53.144998418376041</v>
      </c>
      <c r="P228" s="22">
        <f t="shared" si="42"/>
        <v>-40.06283755712505</v>
      </c>
      <c r="Q228" s="22">
        <f t="shared" si="42"/>
        <v>-12.528700775462454</v>
      </c>
      <c r="R228" s="22">
        <f t="shared" si="42"/>
        <v>-23.678866821851301</v>
      </c>
      <c r="S228" s="22">
        <f t="shared" si="42"/>
        <v>236.80726800778717</v>
      </c>
      <c r="T228" s="22">
        <f t="shared" si="42"/>
        <v>-58.714500404608685</v>
      </c>
      <c r="U228" s="22">
        <f t="shared" si="42"/>
        <v>3.6914317715138907</v>
      </c>
      <c r="V228" s="22">
        <f t="shared" si="42"/>
        <v>-100</v>
      </c>
      <c r="W228" s="22" t="str">
        <f t="shared" si="42"/>
        <v>--</v>
      </c>
      <c r="X228" s="22">
        <f t="shared" si="42"/>
        <v>-83.285484209789232</v>
      </c>
      <c r="Y228" s="22">
        <f t="shared" si="42"/>
        <v>1734.394637620444</v>
      </c>
      <c r="Z228" s="22">
        <f t="shared" si="42"/>
        <v>-80.578710576198404</v>
      </c>
      <c r="AA228" s="22">
        <f t="shared" si="42"/>
        <v>305.19755409219187</v>
      </c>
      <c r="AB228" s="22">
        <f t="shared" si="42"/>
        <v>-67.833304312496367</v>
      </c>
      <c r="AC228" s="22">
        <f t="shared" si="42"/>
        <v>-100</v>
      </c>
      <c r="AD228" s="22" t="str">
        <f t="shared" si="42"/>
        <v>--</v>
      </c>
      <c r="AE228" s="23">
        <f t="shared" si="20"/>
        <v>-100</v>
      </c>
    </row>
    <row r="229" spans="1:31">
      <c r="A229" s="37" t="s">
        <v>82</v>
      </c>
      <c r="B229" s="4" t="s">
        <v>83</v>
      </c>
      <c r="C229" s="22" t="str">
        <f t="shared" ref="C229:D229" si="43">IFERROR((C23/B23*100-100),"--")</f>
        <v>--</v>
      </c>
      <c r="D229" s="22">
        <f t="shared" si="43"/>
        <v>91.921428571428578</v>
      </c>
      <c r="E229" s="22">
        <f t="shared" ref="E229:AD229" si="44">IFERROR((E23/D23*100-100),"--")</f>
        <v>215.78584986415569</v>
      </c>
      <c r="F229" s="22">
        <f t="shared" si="44"/>
        <v>-99.562160792471289</v>
      </c>
      <c r="G229" s="22">
        <f t="shared" si="44"/>
        <v>-18.842530282637952</v>
      </c>
      <c r="H229" s="22">
        <f t="shared" si="44"/>
        <v>-100</v>
      </c>
      <c r="I229" s="22" t="str">
        <f t="shared" si="44"/>
        <v>--</v>
      </c>
      <c r="J229" s="22" t="str">
        <f t="shared" si="44"/>
        <v>--</v>
      </c>
      <c r="K229" s="22" t="str">
        <f t="shared" si="44"/>
        <v>--</v>
      </c>
      <c r="L229" s="22" t="str">
        <f t="shared" si="44"/>
        <v>--</v>
      </c>
      <c r="M229" s="22">
        <f t="shared" si="44"/>
        <v>-92.564070193157434</v>
      </c>
      <c r="N229" s="22">
        <f t="shared" si="44"/>
        <v>9939.5585738539885</v>
      </c>
      <c r="O229" s="22">
        <f t="shared" si="44"/>
        <v>-36.184533170987429</v>
      </c>
      <c r="P229" s="22">
        <f t="shared" si="44"/>
        <v>-28.158787364850539</v>
      </c>
      <c r="Q229" s="22">
        <f t="shared" si="44"/>
        <v>-0.18812246403541621</v>
      </c>
      <c r="R229" s="22">
        <f t="shared" si="44"/>
        <v>-69.736501718467053</v>
      </c>
      <c r="S229" s="22">
        <f t="shared" si="44"/>
        <v>66.906826230308951</v>
      </c>
      <c r="T229" s="22">
        <f t="shared" si="44"/>
        <v>1291.1764705882351</v>
      </c>
      <c r="U229" s="22">
        <f t="shared" si="44"/>
        <v>-44.859213446509514</v>
      </c>
      <c r="V229" s="22">
        <f t="shared" si="44"/>
        <v>-100</v>
      </c>
      <c r="W229" s="22" t="str">
        <f t="shared" si="44"/>
        <v>--</v>
      </c>
      <c r="X229" s="22" t="str">
        <f t="shared" si="44"/>
        <v>--</v>
      </c>
      <c r="Y229" s="22" t="str">
        <f t="shared" si="44"/>
        <v>--</v>
      </c>
      <c r="Z229" s="22" t="str">
        <f t="shared" si="44"/>
        <v>--</v>
      </c>
      <c r="AA229" s="22" t="str">
        <f t="shared" si="44"/>
        <v>--</v>
      </c>
      <c r="AB229" s="22" t="str">
        <f t="shared" si="44"/>
        <v>--</v>
      </c>
      <c r="AC229" s="22" t="str">
        <f t="shared" si="44"/>
        <v>--</v>
      </c>
      <c r="AD229" s="22" t="str">
        <f t="shared" si="44"/>
        <v>--</v>
      </c>
      <c r="AE229" s="23">
        <f t="shared" si="20"/>
        <v>-100</v>
      </c>
    </row>
    <row r="230" spans="1:31">
      <c r="A230" s="37" t="s">
        <v>84</v>
      </c>
      <c r="B230" s="4" t="s">
        <v>85</v>
      </c>
      <c r="C230" s="22" t="str">
        <f t="shared" ref="C230:D230" si="45">IFERROR((C24/B24*100-100),"--")</f>
        <v>--</v>
      </c>
      <c r="D230" s="22">
        <f t="shared" si="45"/>
        <v>369.09359141655784</v>
      </c>
      <c r="E230" s="22">
        <f t="shared" ref="E230:AD230" si="46">IFERROR((E24/D24*100-100),"--")</f>
        <v>48.735892704890091</v>
      </c>
      <c r="F230" s="22">
        <f t="shared" si="46"/>
        <v>-4.4392837602867559</v>
      </c>
      <c r="G230" s="22">
        <f t="shared" si="46"/>
        <v>7.2829246597315205</v>
      </c>
      <c r="H230" s="22">
        <f t="shared" si="46"/>
        <v>-17.893229092923875</v>
      </c>
      <c r="I230" s="22">
        <f t="shared" si="46"/>
        <v>-2.0807461957072491</v>
      </c>
      <c r="J230" s="22">
        <f t="shared" si="46"/>
        <v>54.313097478872407</v>
      </c>
      <c r="K230" s="22">
        <f t="shared" si="46"/>
        <v>54.055361685377164</v>
      </c>
      <c r="L230" s="22">
        <f t="shared" si="46"/>
        <v>18.698260802557428</v>
      </c>
      <c r="M230" s="22">
        <f t="shared" si="46"/>
        <v>12.449294500599777</v>
      </c>
      <c r="N230" s="22">
        <f t="shared" si="46"/>
        <v>23.427510046178895</v>
      </c>
      <c r="O230" s="22">
        <f t="shared" si="46"/>
        <v>44.479535771357263</v>
      </c>
      <c r="P230" s="22">
        <f t="shared" si="46"/>
        <v>65.311127340964703</v>
      </c>
      <c r="Q230" s="22">
        <f t="shared" si="46"/>
        <v>-37.316254721348507</v>
      </c>
      <c r="R230" s="22">
        <f t="shared" si="46"/>
        <v>23.07030332160744</v>
      </c>
      <c r="S230" s="22">
        <f t="shared" si="46"/>
        <v>65.659904597161074</v>
      </c>
      <c r="T230" s="22">
        <f t="shared" si="46"/>
        <v>-0.31446965801625026</v>
      </c>
      <c r="U230" s="22">
        <f t="shared" si="46"/>
        <v>-14.401955780808734</v>
      </c>
      <c r="V230" s="22">
        <f t="shared" si="46"/>
        <v>-11.311890534701135</v>
      </c>
      <c r="W230" s="22">
        <f t="shared" si="46"/>
        <v>-16.790136395514921</v>
      </c>
      <c r="X230" s="22">
        <f t="shared" si="46"/>
        <v>0.48871212474250569</v>
      </c>
      <c r="Y230" s="22">
        <f t="shared" si="46"/>
        <v>5.5812280120858304</v>
      </c>
      <c r="Z230" s="22">
        <f t="shared" si="46"/>
        <v>-3.8598069227800238</v>
      </c>
      <c r="AA230" s="22">
        <f t="shared" si="46"/>
        <v>-13.739148602469939</v>
      </c>
      <c r="AB230" s="22">
        <f t="shared" si="46"/>
        <v>15.416665291581253</v>
      </c>
      <c r="AC230" s="22">
        <f t="shared" si="46"/>
        <v>34.142349652472291</v>
      </c>
      <c r="AD230" s="22">
        <f t="shared" si="46"/>
        <v>16.883195203807816</v>
      </c>
      <c r="AE230" s="23">
        <f t="shared" si="20"/>
        <v>16.320779013527641</v>
      </c>
    </row>
    <row r="231" spans="1:31">
      <c r="A231" s="37" t="s">
        <v>86</v>
      </c>
      <c r="B231" s="4" t="s">
        <v>87</v>
      </c>
      <c r="C231" s="22" t="str">
        <f t="shared" ref="C231:D231" si="47">IFERROR((C25/B25*100-100),"--")</f>
        <v>--</v>
      </c>
      <c r="D231" s="22">
        <f t="shared" si="47"/>
        <v>-100</v>
      </c>
      <c r="E231" s="22" t="str">
        <f t="shared" ref="E231:AD231" si="48">IFERROR((E25/D25*100-100),"--")</f>
        <v>--</v>
      </c>
      <c r="F231" s="22">
        <f t="shared" si="48"/>
        <v>-81.136916463963217</v>
      </c>
      <c r="G231" s="22">
        <f t="shared" si="48"/>
        <v>-97.906730259671434</v>
      </c>
      <c r="H231" s="22">
        <f t="shared" si="48"/>
        <v>9298.3825597749637</v>
      </c>
      <c r="I231" s="22">
        <f t="shared" si="48"/>
        <v>48.5786972950728</v>
      </c>
      <c r="J231" s="22">
        <f t="shared" si="48"/>
        <v>158.09395270134161</v>
      </c>
      <c r="K231" s="22">
        <f t="shared" si="48"/>
        <v>161.1408568328871</v>
      </c>
      <c r="L231" s="22">
        <f t="shared" si="48"/>
        <v>75.784973167972538</v>
      </c>
      <c r="M231" s="22">
        <f t="shared" si="48"/>
        <v>59.99211077559238</v>
      </c>
      <c r="N231" s="22">
        <f t="shared" si="48"/>
        <v>9.4758518742082742</v>
      </c>
      <c r="O231" s="22">
        <f t="shared" si="48"/>
        <v>-19.835844334358015</v>
      </c>
      <c r="P231" s="22">
        <f t="shared" si="48"/>
        <v>6.8062163115360619</v>
      </c>
      <c r="Q231" s="22">
        <f t="shared" si="48"/>
        <v>29.74305222315536</v>
      </c>
      <c r="R231" s="22">
        <f t="shared" si="48"/>
        <v>6.0280153020463132</v>
      </c>
      <c r="S231" s="22">
        <f t="shared" si="48"/>
        <v>5.5488213823221599</v>
      </c>
      <c r="T231" s="22">
        <f t="shared" si="48"/>
        <v>40.625835137572096</v>
      </c>
      <c r="U231" s="22">
        <f t="shared" si="48"/>
        <v>-32.854492265312857</v>
      </c>
      <c r="V231" s="22">
        <f t="shared" si="48"/>
        <v>-11.42973271124184</v>
      </c>
      <c r="W231" s="22">
        <f t="shared" si="48"/>
        <v>15.828968025922535</v>
      </c>
      <c r="X231" s="22">
        <f t="shared" si="48"/>
        <v>-0.48062429165854326</v>
      </c>
      <c r="Y231" s="22">
        <f t="shared" si="48"/>
        <v>-40.08959498595307</v>
      </c>
      <c r="Z231" s="22">
        <f t="shared" si="48"/>
        <v>123.00639178163775</v>
      </c>
      <c r="AA231" s="22">
        <f t="shared" si="48"/>
        <v>-7.5078626539736462</v>
      </c>
      <c r="AB231" s="22">
        <f t="shared" si="48"/>
        <v>-9.2915524325135692</v>
      </c>
      <c r="AC231" s="22">
        <f t="shared" si="48"/>
        <v>19.754908752863983</v>
      </c>
      <c r="AD231" s="22">
        <f t="shared" si="48"/>
        <v>-0.81540259201902643</v>
      </c>
      <c r="AE231" s="23">
        <f t="shared" si="20"/>
        <v>33.537271910177111</v>
      </c>
    </row>
    <row r="232" spans="1:31">
      <c r="A232" s="37" t="s">
        <v>88</v>
      </c>
      <c r="B232" s="4" t="s">
        <v>89</v>
      </c>
      <c r="C232" s="22" t="str">
        <f t="shared" ref="C232:D232" si="49">IFERROR((C26/B26*100-100),"--")</f>
        <v>--</v>
      </c>
      <c r="D232" s="22">
        <f t="shared" si="49"/>
        <v>299.44387755102036</v>
      </c>
      <c r="E232" s="22">
        <f t="shared" ref="E232:AD232" si="50">IFERROR((E26/D26*100-100),"--")</f>
        <v>-73.59020716418118</v>
      </c>
      <c r="F232" s="22">
        <f t="shared" si="50"/>
        <v>-74.862316183421314</v>
      </c>
      <c r="G232" s="22">
        <f t="shared" si="50"/>
        <v>170.80229476942992</v>
      </c>
      <c r="H232" s="22">
        <f t="shared" si="50"/>
        <v>-23.745383157928046</v>
      </c>
      <c r="I232" s="22">
        <f t="shared" si="50"/>
        <v>-42.636189114526715</v>
      </c>
      <c r="J232" s="22">
        <f t="shared" si="50"/>
        <v>68.150773676326509</v>
      </c>
      <c r="K232" s="22">
        <f t="shared" si="50"/>
        <v>310.21358316202827</v>
      </c>
      <c r="L232" s="22">
        <f t="shared" si="50"/>
        <v>513.68309729059433</v>
      </c>
      <c r="M232" s="22">
        <f t="shared" si="50"/>
        <v>-91.484813928339179</v>
      </c>
      <c r="N232" s="22">
        <f t="shared" si="50"/>
        <v>473.67695236612747</v>
      </c>
      <c r="O232" s="22">
        <f t="shared" si="50"/>
        <v>-77.571908602726396</v>
      </c>
      <c r="P232" s="22">
        <f t="shared" si="50"/>
        <v>-24.221460558092744</v>
      </c>
      <c r="Q232" s="22">
        <f t="shared" si="50"/>
        <v>3980.509299727054</v>
      </c>
      <c r="R232" s="22">
        <f t="shared" si="50"/>
        <v>-21.123508114321353</v>
      </c>
      <c r="S232" s="22">
        <f t="shared" si="50"/>
        <v>-67.492856868589584</v>
      </c>
      <c r="T232" s="22">
        <f t="shared" si="50"/>
        <v>73.236724252556769</v>
      </c>
      <c r="U232" s="22">
        <f t="shared" si="50"/>
        <v>-73.077574882829936</v>
      </c>
      <c r="V232" s="22">
        <f t="shared" si="50"/>
        <v>-10.670837441714937</v>
      </c>
      <c r="W232" s="22">
        <f t="shared" si="50"/>
        <v>29.278078770657515</v>
      </c>
      <c r="X232" s="22">
        <f t="shared" si="50"/>
        <v>-18.787575751679071</v>
      </c>
      <c r="Y232" s="22">
        <f t="shared" si="50"/>
        <v>35.519345535295969</v>
      </c>
      <c r="Z232" s="22">
        <f t="shared" si="50"/>
        <v>21.157999983132186</v>
      </c>
      <c r="AA232" s="22">
        <f t="shared" si="50"/>
        <v>5.7564052608693572</v>
      </c>
      <c r="AB232" s="22">
        <f t="shared" si="50"/>
        <v>2.7316760548111461</v>
      </c>
      <c r="AC232" s="22">
        <f t="shared" si="50"/>
        <v>-27.715379532219814</v>
      </c>
      <c r="AD232" s="22">
        <f t="shared" si="50"/>
        <v>17.661804152642574</v>
      </c>
      <c r="AE232" s="23">
        <f t="shared" si="20"/>
        <v>7.5450953052601335</v>
      </c>
    </row>
    <row r="233" spans="1:31">
      <c r="A233" s="37" t="s">
        <v>90</v>
      </c>
      <c r="B233" s="4" t="s">
        <v>91</v>
      </c>
      <c r="C233" s="22" t="str">
        <f t="shared" ref="C233:D233" si="51">IFERROR((C27/B27*100-100),"--")</f>
        <v>--</v>
      </c>
      <c r="D233" s="22">
        <f t="shared" si="51"/>
        <v>-18.318021201413416</v>
      </c>
      <c r="E233" s="22">
        <f t="shared" ref="E233:AD233" si="52">IFERROR((E27/D27*100-100),"--")</f>
        <v>212.96893926284821</v>
      </c>
      <c r="F233" s="22">
        <f t="shared" si="52"/>
        <v>76.863236202742655</v>
      </c>
      <c r="G233" s="22">
        <f t="shared" si="52"/>
        <v>-49.245623207842229</v>
      </c>
      <c r="H233" s="22">
        <f t="shared" si="52"/>
        <v>-100</v>
      </c>
      <c r="I233" s="22" t="str">
        <f t="shared" si="52"/>
        <v>--</v>
      </c>
      <c r="J233" s="22">
        <f t="shared" si="52"/>
        <v>20383.116883116883</v>
      </c>
      <c r="K233" s="22">
        <f t="shared" si="52"/>
        <v>94.686333828484493</v>
      </c>
      <c r="L233" s="22">
        <f t="shared" si="52"/>
        <v>74.455375067169427</v>
      </c>
      <c r="M233" s="22">
        <f t="shared" si="52"/>
        <v>28.596020555927424</v>
      </c>
      <c r="N233" s="22">
        <f t="shared" si="52"/>
        <v>-36.328494801490244</v>
      </c>
      <c r="O233" s="22">
        <f t="shared" si="52"/>
        <v>526.67643777837486</v>
      </c>
      <c r="P233" s="22">
        <f t="shared" si="52"/>
        <v>-53.970673608898643</v>
      </c>
      <c r="Q233" s="22">
        <f t="shared" si="52"/>
        <v>-72.104792488110235</v>
      </c>
      <c r="R233" s="22">
        <f t="shared" si="52"/>
        <v>355.89010321797218</v>
      </c>
      <c r="S233" s="22">
        <f t="shared" si="52"/>
        <v>11.030062333716444</v>
      </c>
      <c r="T233" s="22">
        <f t="shared" si="52"/>
        <v>7.2379929556487355</v>
      </c>
      <c r="U233" s="22">
        <f t="shared" si="52"/>
        <v>-14.3114516818206</v>
      </c>
      <c r="V233" s="22">
        <f t="shared" si="52"/>
        <v>2.7013796908531731</v>
      </c>
      <c r="W233" s="22">
        <f t="shared" si="52"/>
        <v>-4.8746355833357029</v>
      </c>
      <c r="X233" s="22">
        <f t="shared" si="52"/>
        <v>-6.2975453674110042</v>
      </c>
      <c r="Y233" s="22">
        <f t="shared" si="52"/>
        <v>-17.003607705945839</v>
      </c>
      <c r="Z233" s="22">
        <f t="shared" si="52"/>
        <v>31.530843254951179</v>
      </c>
      <c r="AA233" s="22">
        <f t="shared" si="52"/>
        <v>-6.3956242619730119</v>
      </c>
      <c r="AB233" s="22">
        <f t="shared" si="52"/>
        <v>-36.825616412485388</v>
      </c>
      <c r="AC233" s="22">
        <f t="shared" si="52"/>
        <v>-14.453479065376925</v>
      </c>
      <c r="AD233" s="22">
        <f t="shared" si="52"/>
        <v>-38.737320485619485</v>
      </c>
      <c r="AE233" s="23">
        <f t="shared" si="20"/>
        <v>3.3487512051820971</v>
      </c>
    </row>
    <row r="234" spans="1:31">
      <c r="A234" s="37" t="s">
        <v>92</v>
      </c>
      <c r="B234" s="4" t="s">
        <v>93</v>
      </c>
      <c r="C234" s="22" t="str">
        <f t="shared" ref="C234:D234" si="53">IFERROR((C28/B28*100-100),"--")</f>
        <v>--</v>
      </c>
      <c r="D234" s="22">
        <f t="shared" si="53"/>
        <v>-79.5578093306288</v>
      </c>
      <c r="E234" s="22">
        <f t="shared" ref="E234:AD234" si="54">IFERROR((E28/D28*100-100),"--")</f>
        <v>18.258583052192904</v>
      </c>
      <c r="F234" s="22">
        <f t="shared" si="54"/>
        <v>-72.918082580277058</v>
      </c>
      <c r="G234" s="22">
        <f t="shared" si="54"/>
        <v>7375.4744163710438</v>
      </c>
      <c r="H234" s="22">
        <f t="shared" si="54"/>
        <v>7.3042701252454805</v>
      </c>
      <c r="I234" s="22">
        <f t="shared" si="54"/>
        <v>-69.607276461867144</v>
      </c>
      <c r="J234" s="22">
        <f t="shared" si="54"/>
        <v>81.110542060730552</v>
      </c>
      <c r="K234" s="22">
        <f t="shared" si="54"/>
        <v>199.08198074075159</v>
      </c>
      <c r="L234" s="22">
        <f t="shared" si="54"/>
        <v>43.972651028460433</v>
      </c>
      <c r="M234" s="22">
        <f t="shared" si="54"/>
        <v>3.3412875577185019</v>
      </c>
      <c r="N234" s="22">
        <f t="shared" si="54"/>
        <v>0.81461148994925736</v>
      </c>
      <c r="O234" s="22">
        <f t="shared" si="54"/>
        <v>40.126529899441891</v>
      </c>
      <c r="P234" s="22">
        <f t="shared" si="54"/>
        <v>-33.396767232009168</v>
      </c>
      <c r="Q234" s="22">
        <f t="shared" si="54"/>
        <v>-47.532804006728256</v>
      </c>
      <c r="R234" s="22">
        <f t="shared" si="54"/>
        <v>13.175345186144384</v>
      </c>
      <c r="S234" s="22">
        <f t="shared" si="54"/>
        <v>4.9469244099733061</v>
      </c>
      <c r="T234" s="22">
        <f t="shared" si="54"/>
        <v>-7.7104858158865426</v>
      </c>
      <c r="U234" s="22">
        <f t="shared" si="54"/>
        <v>34.110237959734008</v>
      </c>
      <c r="V234" s="22">
        <f t="shared" si="54"/>
        <v>-5.8658325960903142</v>
      </c>
      <c r="W234" s="22">
        <f t="shared" si="54"/>
        <v>36.918544863791311</v>
      </c>
      <c r="X234" s="22">
        <f t="shared" si="54"/>
        <v>-12.207172327615297</v>
      </c>
      <c r="Y234" s="22">
        <f t="shared" si="54"/>
        <v>25.778700502849546</v>
      </c>
      <c r="Z234" s="22">
        <f t="shared" si="54"/>
        <v>15.91456336293075</v>
      </c>
      <c r="AA234" s="22">
        <f t="shared" si="54"/>
        <v>1.6949100081002513</v>
      </c>
      <c r="AB234" s="22">
        <f t="shared" si="54"/>
        <v>37.509207802297453</v>
      </c>
      <c r="AC234" s="22">
        <f t="shared" si="54"/>
        <v>-25.907585023902882</v>
      </c>
      <c r="AD234" s="22">
        <f t="shared" si="54"/>
        <v>0.7125224027820849</v>
      </c>
      <c r="AE234" s="23">
        <f t="shared" si="20"/>
        <v>10.426181414112463</v>
      </c>
    </row>
    <row r="235" spans="1:31">
      <c r="A235" s="37" t="s">
        <v>94</v>
      </c>
      <c r="B235" s="4" t="s">
        <v>95</v>
      </c>
      <c r="C235" s="22" t="str">
        <f t="shared" ref="C235:D235" si="55">IFERROR((C29/B29*100-100),"--")</f>
        <v>--</v>
      </c>
      <c r="D235" s="22">
        <f t="shared" si="55"/>
        <v>32.539043824701196</v>
      </c>
      <c r="E235" s="22">
        <f t="shared" ref="E235:AD235" si="56">IFERROR((E29/D29*100-100),"--")</f>
        <v>-16.066227196075417</v>
      </c>
      <c r="F235" s="22">
        <f t="shared" si="56"/>
        <v>109.44650371564148</v>
      </c>
      <c r="G235" s="22">
        <f t="shared" si="56"/>
        <v>75.108194389109968</v>
      </c>
      <c r="H235" s="22">
        <f t="shared" si="56"/>
        <v>-31.172857589250853</v>
      </c>
      <c r="I235" s="22">
        <f t="shared" si="56"/>
        <v>77.723329242599448</v>
      </c>
      <c r="J235" s="22">
        <f t="shared" si="56"/>
        <v>30.993219305262187</v>
      </c>
      <c r="K235" s="22">
        <f t="shared" si="56"/>
        <v>40.921240427614293</v>
      </c>
      <c r="L235" s="22">
        <f t="shared" si="56"/>
        <v>-7.1050362350490843</v>
      </c>
      <c r="M235" s="22">
        <f t="shared" si="56"/>
        <v>35.045633244184984</v>
      </c>
      <c r="N235" s="22">
        <f t="shared" si="56"/>
        <v>100.58315942310756</v>
      </c>
      <c r="O235" s="22">
        <f t="shared" si="56"/>
        <v>0.95095846005703777</v>
      </c>
      <c r="P235" s="22">
        <f t="shared" si="56"/>
        <v>-13.283254697106528</v>
      </c>
      <c r="Q235" s="22">
        <f t="shared" si="56"/>
        <v>-8.7944145694864915</v>
      </c>
      <c r="R235" s="22">
        <f t="shared" si="56"/>
        <v>39.42140214539765</v>
      </c>
      <c r="S235" s="22">
        <f t="shared" si="56"/>
        <v>30.733304185439891</v>
      </c>
      <c r="T235" s="22">
        <f t="shared" si="56"/>
        <v>23.952385945967919</v>
      </c>
      <c r="U235" s="22">
        <f t="shared" si="56"/>
        <v>-16.044702639303239</v>
      </c>
      <c r="V235" s="22">
        <f t="shared" si="56"/>
        <v>-28.25539247093289</v>
      </c>
      <c r="W235" s="22">
        <f t="shared" si="56"/>
        <v>46.023155592433994</v>
      </c>
      <c r="X235" s="22">
        <f t="shared" si="56"/>
        <v>-13.615924810961559</v>
      </c>
      <c r="Y235" s="22">
        <f t="shared" si="56"/>
        <v>17.778751101572368</v>
      </c>
      <c r="Z235" s="22">
        <f t="shared" si="56"/>
        <v>-22.336567330787915</v>
      </c>
      <c r="AA235" s="22">
        <f t="shared" si="56"/>
        <v>-15.714138642407491</v>
      </c>
      <c r="AB235" s="22">
        <f t="shared" si="56"/>
        <v>9.3645588844962759</v>
      </c>
      <c r="AC235" s="22">
        <f t="shared" si="56"/>
        <v>25.93697494113097</v>
      </c>
      <c r="AD235" s="22">
        <f t="shared" si="56"/>
        <v>130.25605339056943</v>
      </c>
      <c r="AE235" s="23">
        <f t="shared" si="20"/>
        <v>16.818583327761118</v>
      </c>
    </row>
    <row r="236" spans="1:31">
      <c r="A236" s="37" t="s">
        <v>96</v>
      </c>
      <c r="B236" s="4" t="s">
        <v>97</v>
      </c>
      <c r="C236" s="22" t="str">
        <f t="shared" ref="C236:D236" si="57">IFERROR((C30/B30*100-100),"--")</f>
        <v>--</v>
      </c>
      <c r="D236" s="22">
        <f t="shared" si="57"/>
        <v>82.313695395513577</v>
      </c>
      <c r="E236" s="22">
        <f t="shared" ref="E236:AD236" si="58">IFERROR((E30/D30*100-100),"--")</f>
        <v>78.346091852270121</v>
      </c>
      <c r="F236" s="22">
        <f t="shared" si="58"/>
        <v>89.59991140208021</v>
      </c>
      <c r="G236" s="22">
        <f t="shared" si="58"/>
        <v>-6.224995738862134</v>
      </c>
      <c r="H236" s="22">
        <f t="shared" si="58"/>
        <v>17.101621238562132</v>
      </c>
      <c r="I236" s="22">
        <f t="shared" si="58"/>
        <v>28.127957708786454</v>
      </c>
      <c r="J236" s="22">
        <f t="shared" si="58"/>
        <v>13.970459527832645</v>
      </c>
      <c r="K236" s="22">
        <f t="shared" si="58"/>
        <v>11.402639664911234</v>
      </c>
      <c r="L236" s="22">
        <f t="shared" si="58"/>
        <v>21.213154275731384</v>
      </c>
      <c r="M236" s="22">
        <f t="shared" si="58"/>
        <v>0.48052039940917268</v>
      </c>
      <c r="N236" s="22">
        <f t="shared" si="58"/>
        <v>1.6523500375977989</v>
      </c>
      <c r="O236" s="22">
        <f t="shared" si="58"/>
        <v>31.289372750569271</v>
      </c>
      <c r="P236" s="22">
        <f t="shared" si="58"/>
        <v>-0.13245362441341513</v>
      </c>
      <c r="Q236" s="22">
        <f t="shared" si="58"/>
        <v>8.253745078738504</v>
      </c>
      <c r="R236" s="22">
        <f t="shared" si="58"/>
        <v>4.4122243991643728</v>
      </c>
      <c r="S236" s="22">
        <f t="shared" si="58"/>
        <v>-9.3787729497005614</v>
      </c>
      <c r="T236" s="22">
        <f t="shared" si="58"/>
        <v>-0.31287445466827535</v>
      </c>
      <c r="U236" s="22">
        <f t="shared" si="58"/>
        <v>4.7540514753781054</v>
      </c>
      <c r="V236" s="22">
        <f t="shared" si="58"/>
        <v>2.3367344840826973</v>
      </c>
      <c r="W236" s="22">
        <f t="shared" si="58"/>
        <v>-29.320536507646935</v>
      </c>
      <c r="X236" s="22">
        <f t="shared" si="58"/>
        <v>29.21715504404338</v>
      </c>
      <c r="Y236" s="22">
        <f t="shared" si="58"/>
        <v>-4.4973143726478924</v>
      </c>
      <c r="Z236" s="22">
        <f t="shared" si="58"/>
        <v>3.3179483671339511</v>
      </c>
      <c r="AA236" s="22">
        <f t="shared" si="58"/>
        <v>42.93814185556559</v>
      </c>
      <c r="AB236" s="22">
        <f t="shared" si="58"/>
        <v>198.83533313977017</v>
      </c>
      <c r="AC236" s="22">
        <f t="shared" si="58"/>
        <v>-13.615590177902405</v>
      </c>
      <c r="AD236" s="22">
        <f t="shared" si="58"/>
        <v>-36.094989407820051</v>
      </c>
      <c r="AE236" s="23">
        <f t="shared" si="20"/>
        <v>14.24016043074765</v>
      </c>
    </row>
    <row r="237" spans="1:31">
      <c r="A237" s="37" t="s">
        <v>98</v>
      </c>
      <c r="B237" s="4" t="s">
        <v>99</v>
      </c>
      <c r="C237" s="22" t="str">
        <f t="shared" ref="C237:D237" si="59">IFERROR((C31/B31*100-100),"--")</f>
        <v>--</v>
      </c>
      <c r="D237" s="22">
        <f t="shared" si="59"/>
        <v>88.093318742080413</v>
      </c>
      <c r="E237" s="22">
        <f t="shared" ref="E237:AD237" si="60">IFERROR((E31/D31*100-100),"--")</f>
        <v>4.4623958737856526</v>
      </c>
      <c r="F237" s="22">
        <f t="shared" si="60"/>
        <v>-33.590906687206399</v>
      </c>
      <c r="G237" s="22">
        <f t="shared" si="60"/>
        <v>-32.259127880148426</v>
      </c>
      <c r="H237" s="22">
        <f t="shared" si="60"/>
        <v>-25.928405910009616</v>
      </c>
      <c r="I237" s="22">
        <f t="shared" si="60"/>
        <v>-26.26256086236387</v>
      </c>
      <c r="J237" s="22">
        <f t="shared" si="60"/>
        <v>-16.228143221935198</v>
      </c>
      <c r="K237" s="22">
        <f t="shared" si="60"/>
        <v>42.572845136598602</v>
      </c>
      <c r="L237" s="22">
        <f t="shared" si="60"/>
        <v>18.353464120185393</v>
      </c>
      <c r="M237" s="22">
        <f t="shared" si="60"/>
        <v>-30.053385201055789</v>
      </c>
      <c r="N237" s="22">
        <f t="shared" si="60"/>
        <v>55.958567978362112</v>
      </c>
      <c r="O237" s="22">
        <f t="shared" si="60"/>
        <v>58.955486929118962</v>
      </c>
      <c r="P237" s="22">
        <f t="shared" si="60"/>
        <v>69.893516797864322</v>
      </c>
      <c r="Q237" s="22">
        <f t="shared" si="60"/>
        <v>17.006429508690601</v>
      </c>
      <c r="R237" s="22">
        <f t="shared" si="60"/>
        <v>79.580338017241274</v>
      </c>
      <c r="S237" s="22">
        <f t="shared" si="60"/>
        <v>-1.8958718329089805</v>
      </c>
      <c r="T237" s="22">
        <f t="shared" si="60"/>
        <v>22.830331129980607</v>
      </c>
      <c r="U237" s="22">
        <f t="shared" si="60"/>
        <v>-25.775835118510784</v>
      </c>
      <c r="V237" s="22">
        <f t="shared" si="60"/>
        <v>4.0446196890414683</v>
      </c>
      <c r="W237" s="22">
        <f t="shared" si="60"/>
        <v>-9.5504988791701493</v>
      </c>
      <c r="X237" s="22">
        <f t="shared" si="60"/>
        <v>-5.7581419063292572</v>
      </c>
      <c r="Y237" s="22">
        <f t="shared" si="60"/>
        <v>7.5792400440166858</v>
      </c>
      <c r="Z237" s="22">
        <f t="shared" si="60"/>
        <v>-15.536228864605022</v>
      </c>
      <c r="AA237" s="22">
        <f t="shared" si="60"/>
        <v>-14.407624661167134</v>
      </c>
      <c r="AB237" s="22">
        <f t="shared" si="60"/>
        <v>-17.549246645193918</v>
      </c>
      <c r="AC237" s="22">
        <f t="shared" si="60"/>
        <v>13.995204121297093</v>
      </c>
      <c r="AD237" s="22">
        <f t="shared" si="60"/>
        <v>-4.7183747590889311</v>
      </c>
      <c r="AE237" s="23">
        <f t="shared" si="20"/>
        <v>3.0733282661837649</v>
      </c>
    </row>
    <row r="238" spans="1:31">
      <c r="A238" s="37" t="s">
        <v>100</v>
      </c>
      <c r="B238" s="4" t="s">
        <v>101</v>
      </c>
      <c r="C238" s="22" t="str">
        <f t="shared" ref="C238:D238" si="61">IFERROR((C32/B32*100-100),"--")</f>
        <v>--</v>
      </c>
      <c r="D238" s="22" t="str">
        <f t="shared" si="61"/>
        <v>--</v>
      </c>
      <c r="E238" s="22" t="str">
        <f t="shared" ref="E238:AD238" si="62">IFERROR((E32/D32*100-100),"--")</f>
        <v>--</v>
      </c>
      <c r="F238" s="22" t="str">
        <f t="shared" si="62"/>
        <v>--</v>
      </c>
      <c r="G238" s="22" t="str">
        <f t="shared" si="62"/>
        <v>--</v>
      </c>
      <c r="H238" s="22">
        <f t="shared" si="62"/>
        <v>-100</v>
      </c>
      <c r="I238" s="22" t="str">
        <f t="shared" si="62"/>
        <v>--</v>
      </c>
      <c r="J238" s="22" t="str">
        <f t="shared" si="62"/>
        <v>--</v>
      </c>
      <c r="K238" s="22">
        <f t="shared" si="62"/>
        <v>-14.635787875127278</v>
      </c>
      <c r="L238" s="22">
        <f t="shared" si="62"/>
        <v>1500.972385072575</v>
      </c>
      <c r="M238" s="22">
        <f t="shared" si="62"/>
        <v>20.186706770866891</v>
      </c>
      <c r="N238" s="22">
        <f t="shared" si="62"/>
        <v>-20.671084247475576</v>
      </c>
      <c r="O238" s="22">
        <f t="shared" si="62"/>
        <v>-49.505930031587106</v>
      </c>
      <c r="P238" s="22">
        <f t="shared" si="62"/>
        <v>-42.979294860698005</v>
      </c>
      <c r="Q238" s="22">
        <f t="shared" si="62"/>
        <v>-57.512557728753059</v>
      </c>
      <c r="R238" s="22">
        <f t="shared" si="62"/>
        <v>336.70614728363245</v>
      </c>
      <c r="S238" s="22">
        <f t="shared" si="62"/>
        <v>-27.796453858511327</v>
      </c>
      <c r="T238" s="22">
        <f t="shared" si="62"/>
        <v>-100</v>
      </c>
      <c r="U238" s="22" t="str">
        <f t="shared" si="62"/>
        <v>--</v>
      </c>
      <c r="V238" s="22">
        <f t="shared" si="62"/>
        <v>-100</v>
      </c>
      <c r="W238" s="22" t="str">
        <f t="shared" si="62"/>
        <v>--</v>
      </c>
      <c r="X238" s="22" t="str">
        <f t="shared" si="62"/>
        <v>--</v>
      </c>
      <c r="Y238" s="22" t="str">
        <f t="shared" si="62"/>
        <v>--</v>
      </c>
      <c r="Z238" s="22" t="str">
        <f t="shared" si="62"/>
        <v>--</v>
      </c>
      <c r="AA238" s="22">
        <f t="shared" si="62"/>
        <v>1962.629965057406</v>
      </c>
      <c r="AB238" s="22">
        <f t="shared" si="62"/>
        <v>67.552359161479018</v>
      </c>
      <c r="AC238" s="22">
        <f t="shared" si="62"/>
        <v>-59.630879296655124</v>
      </c>
      <c r="AD238" s="22">
        <f t="shared" si="62"/>
        <v>-100</v>
      </c>
      <c r="AE238" s="23" t="str">
        <f t="shared" si="20"/>
        <v>--</v>
      </c>
    </row>
    <row r="239" spans="1:31">
      <c r="A239" s="37" t="s">
        <v>102</v>
      </c>
      <c r="B239" s="4" t="s">
        <v>103</v>
      </c>
      <c r="C239" s="22" t="str">
        <f t="shared" ref="C239:D239" si="63">IFERROR((C33/B33*100-100),"--")</f>
        <v>--</v>
      </c>
      <c r="D239" s="22">
        <f t="shared" si="63"/>
        <v>155.73571428571427</v>
      </c>
      <c r="E239" s="22">
        <f t="shared" ref="E239:AD239" si="64">IFERROR((E33/D33*100-100),"--")</f>
        <v>272.51999366905932</v>
      </c>
      <c r="F239" s="22">
        <f t="shared" si="64"/>
        <v>328.04683594921522</v>
      </c>
      <c r="G239" s="22">
        <f t="shared" si="64"/>
        <v>87.962522355040363</v>
      </c>
      <c r="H239" s="22">
        <f t="shared" si="64"/>
        <v>-92.19501148719759</v>
      </c>
      <c r="I239" s="22">
        <f t="shared" si="64"/>
        <v>-85.13696912771978</v>
      </c>
      <c r="J239" s="22">
        <f t="shared" si="64"/>
        <v>-37.731958762886599</v>
      </c>
      <c r="K239" s="22">
        <f t="shared" si="64"/>
        <v>358.52756515008178</v>
      </c>
      <c r="L239" s="22">
        <f t="shared" si="64"/>
        <v>3.2027835612327067</v>
      </c>
      <c r="M239" s="22">
        <f t="shared" si="64"/>
        <v>-3.8749193482429263</v>
      </c>
      <c r="N239" s="22">
        <f t="shared" si="64"/>
        <v>-62.993845542981944</v>
      </c>
      <c r="O239" s="22">
        <f t="shared" si="64"/>
        <v>61.235438381361121</v>
      </c>
      <c r="P239" s="22">
        <f t="shared" si="64"/>
        <v>-20.798871882625079</v>
      </c>
      <c r="Q239" s="22">
        <f t="shared" si="64"/>
        <v>163.6085382199372</v>
      </c>
      <c r="R239" s="22">
        <f t="shared" si="64"/>
        <v>-49.580329361766715</v>
      </c>
      <c r="S239" s="22">
        <f t="shared" si="64"/>
        <v>21.996447816008939</v>
      </c>
      <c r="T239" s="22">
        <f t="shared" si="64"/>
        <v>-1.6088437052756603</v>
      </c>
      <c r="U239" s="22">
        <f t="shared" si="64"/>
        <v>32.788283091738975</v>
      </c>
      <c r="V239" s="22">
        <f t="shared" si="64"/>
        <v>60.447042381204227</v>
      </c>
      <c r="W239" s="22">
        <f t="shared" si="64"/>
        <v>-100</v>
      </c>
      <c r="X239" s="22" t="str">
        <f t="shared" si="64"/>
        <v>--</v>
      </c>
      <c r="Y239" s="22">
        <f t="shared" si="64"/>
        <v>134.99370135283985</v>
      </c>
      <c r="Z239" s="22">
        <f t="shared" si="64"/>
        <v>64.331959061904371</v>
      </c>
      <c r="AA239" s="22">
        <f t="shared" si="64"/>
        <v>1.9465517730451722</v>
      </c>
      <c r="AB239" s="22">
        <f t="shared" si="64"/>
        <v>-59.785441560649858</v>
      </c>
      <c r="AC239" s="22">
        <f t="shared" si="64"/>
        <v>25.18835142532059</v>
      </c>
      <c r="AD239" s="22">
        <f t="shared" si="64"/>
        <v>-77.630189142716773</v>
      </c>
      <c r="AE239" s="23">
        <f t="shared" si="20"/>
        <v>1.9865742444438155</v>
      </c>
    </row>
    <row r="240" spans="1:31">
      <c r="A240" s="37" t="s">
        <v>104</v>
      </c>
      <c r="B240" s="4" t="s">
        <v>105</v>
      </c>
      <c r="C240" s="22" t="str">
        <f t="shared" ref="C240:D240" si="65">IFERROR((C34/B34*100-100),"--")</f>
        <v>--</v>
      </c>
      <c r="D240" s="22">
        <f t="shared" si="65"/>
        <v>50.721578947368442</v>
      </c>
      <c r="E240" s="22">
        <f t="shared" ref="E240:AD240" si="66">IFERROR((E34/D34*100-100),"--")</f>
        <v>-28.120165798911216</v>
      </c>
      <c r="F240" s="22">
        <f t="shared" si="66"/>
        <v>84.680071705134509</v>
      </c>
      <c r="G240" s="22">
        <f t="shared" si="66"/>
        <v>4.0852187683315151</v>
      </c>
      <c r="H240" s="22">
        <f t="shared" si="66"/>
        <v>0.91032928040517902</v>
      </c>
      <c r="I240" s="22">
        <f t="shared" si="66"/>
        <v>-22.534142450342245</v>
      </c>
      <c r="J240" s="22">
        <f t="shared" si="66"/>
        <v>-3.8789814683099024</v>
      </c>
      <c r="K240" s="22">
        <f t="shared" si="66"/>
        <v>21.244155931519288</v>
      </c>
      <c r="L240" s="22">
        <f t="shared" si="66"/>
        <v>-28.238055211098811</v>
      </c>
      <c r="M240" s="22">
        <f t="shared" si="66"/>
        <v>51.408491539772911</v>
      </c>
      <c r="N240" s="22">
        <f t="shared" si="66"/>
        <v>-50.859024932020986</v>
      </c>
      <c r="O240" s="22">
        <f t="shared" si="66"/>
        <v>32.68543342269885</v>
      </c>
      <c r="P240" s="22">
        <f t="shared" si="66"/>
        <v>40.263610270306259</v>
      </c>
      <c r="Q240" s="22">
        <f t="shared" si="66"/>
        <v>-47.658437581134606</v>
      </c>
      <c r="R240" s="22">
        <f t="shared" si="66"/>
        <v>-3.0567289639870268</v>
      </c>
      <c r="S240" s="22">
        <f t="shared" si="66"/>
        <v>59.99053681563845</v>
      </c>
      <c r="T240" s="22">
        <f t="shared" si="66"/>
        <v>70.412732037112164</v>
      </c>
      <c r="U240" s="22">
        <f t="shared" si="66"/>
        <v>-20.011905963071328</v>
      </c>
      <c r="V240" s="22">
        <f t="shared" si="66"/>
        <v>62.55572290296459</v>
      </c>
      <c r="W240" s="22">
        <f t="shared" si="66"/>
        <v>-6.9824937144985739</v>
      </c>
      <c r="X240" s="22">
        <f t="shared" si="66"/>
        <v>-4.7277963256800035</v>
      </c>
      <c r="Y240" s="22">
        <f t="shared" si="66"/>
        <v>-25.423239050599562</v>
      </c>
      <c r="Z240" s="22">
        <f t="shared" si="66"/>
        <v>20.630842822354694</v>
      </c>
      <c r="AA240" s="22">
        <f t="shared" si="66"/>
        <v>9.6293931453889599</v>
      </c>
      <c r="AB240" s="22">
        <f t="shared" si="66"/>
        <v>-1.5523009283264173</v>
      </c>
      <c r="AC240" s="22">
        <f t="shared" si="66"/>
        <v>-19.614120651777881</v>
      </c>
      <c r="AD240" s="22">
        <f t="shared" si="66"/>
        <v>107.3346840873547</v>
      </c>
      <c r="AE240" s="23">
        <f t="shared" si="20"/>
        <v>5.8116582870084272</v>
      </c>
    </row>
    <row r="241" spans="1:31">
      <c r="A241" s="37" t="s">
        <v>106</v>
      </c>
      <c r="B241" s="4" t="s">
        <v>107</v>
      </c>
      <c r="C241" s="22" t="str">
        <f t="shared" ref="C241:D241" si="67">IFERROR((C35/B35*100-100),"--")</f>
        <v>--</v>
      </c>
      <c r="D241" s="22">
        <f t="shared" si="67"/>
        <v>-50.445244215938295</v>
      </c>
      <c r="E241" s="22">
        <f t="shared" ref="E241:AD241" si="68">IFERROR((E35/D35*100-100),"--")</f>
        <v>-93.332918326693232</v>
      </c>
      <c r="F241" s="22">
        <f t="shared" si="68"/>
        <v>-65.927482103952684</v>
      </c>
      <c r="G241" s="22">
        <f t="shared" si="68"/>
        <v>-100</v>
      </c>
      <c r="H241" s="22" t="str">
        <f t="shared" si="68"/>
        <v>--</v>
      </c>
      <c r="I241" s="22">
        <f t="shared" si="68"/>
        <v>-87.888022432592152</v>
      </c>
      <c r="J241" s="22">
        <f t="shared" si="68"/>
        <v>-100</v>
      </c>
      <c r="K241" s="22" t="str">
        <f t="shared" si="68"/>
        <v>--</v>
      </c>
      <c r="L241" s="22">
        <f t="shared" si="68"/>
        <v>-90.48142066885147</v>
      </c>
      <c r="M241" s="22">
        <f t="shared" si="68"/>
        <v>4710.3721474546528</v>
      </c>
      <c r="N241" s="22">
        <f t="shared" si="68"/>
        <v>120.27225400155649</v>
      </c>
      <c r="O241" s="22">
        <f t="shared" si="68"/>
        <v>79.4637124312178</v>
      </c>
      <c r="P241" s="22">
        <f t="shared" si="68"/>
        <v>35.039589001687801</v>
      </c>
      <c r="Q241" s="22">
        <f t="shared" si="68"/>
        <v>-50.652008793575405</v>
      </c>
      <c r="R241" s="22">
        <f t="shared" si="68"/>
        <v>-28.789962355369454</v>
      </c>
      <c r="S241" s="22">
        <f t="shared" si="68"/>
        <v>81.256892936549178</v>
      </c>
      <c r="T241" s="22">
        <f t="shared" si="68"/>
        <v>-98.020676654878656</v>
      </c>
      <c r="U241" s="22">
        <f t="shared" si="68"/>
        <v>1961.1123963894925</v>
      </c>
      <c r="V241" s="22">
        <f t="shared" si="68"/>
        <v>-99.998684625792265</v>
      </c>
      <c r="W241" s="22">
        <f t="shared" si="68"/>
        <v>-100</v>
      </c>
      <c r="X241" s="22" t="str">
        <f t="shared" si="68"/>
        <v>--</v>
      </c>
      <c r="Y241" s="22">
        <f t="shared" si="68"/>
        <v>-85.859225102334932</v>
      </c>
      <c r="Z241" s="22">
        <f t="shared" si="68"/>
        <v>60644.397656536057</v>
      </c>
      <c r="AA241" s="22">
        <f t="shared" si="68"/>
        <v>-99.23340121847653</v>
      </c>
      <c r="AB241" s="22">
        <f t="shared" si="68"/>
        <v>1719.4830327811562</v>
      </c>
      <c r="AC241" s="22">
        <f t="shared" si="68"/>
        <v>-100</v>
      </c>
      <c r="AD241" s="22" t="str">
        <f t="shared" si="68"/>
        <v>--</v>
      </c>
      <c r="AE241" s="23">
        <f t="shared" si="20"/>
        <v>-100</v>
      </c>
    </row>
    <row r="242" spans="1:31">
      <c r="A242" s="37" t="s">
        <v>108</v>
      </c>
      <c r="B242" s="4" t="s">
        <v>109</v>
      </c>
      <c r="C242" s="22" t="str">
        <f t="shared" ref="C242:D242" si="69">IFERROR((C36/B36*100-100),"--")</f>
        <v>--</v>
      </c>
      <c r="D242" s="22">
        <f t="shared" si="69"/>
        <v>-97.001166861143517</v>
      </c>
      <c r="E242" s="22">
        <f t="shared" ref="E242:AD242" si="70">IFERROR((E36/D36*100-100),"--")</f>
        <v>13086.667315175097</v>
      </c>
      <c r="F242" s="22">
        <f t="shared" si="70"/>
        <v>-33.009693053073448</v>
      </c>
      <c r="G242" s="22">
        <f t="shared" si="70"/>
        <v>71.688935358851069</v>
      </c>
      <c r="H242" s="22">
        <f t="shared" si="70"/>
        <v>477.21654968692803</v>
      </c>
      <c r="I242" s="22">
        <f t="shared" si="70"/>
        <v>-63.07305712667889</v>
      </c>
      <c r="J242" s="22">
        <f t="shared" si="70"/>
        <v>-26.072398928293921</v>
      </c>
      <c r="K242" s="22">
        <f t="shared" si="70"/>
        <v>17.063467480036493</v>
      </c>
      <c r="L242" s="22">
        <f t="shared" si="70"/>
        <v>15.969530717472381</v>
      </c>
      <c r="M242" s="22">
        <f t="shared" si="70"/>
        <v>93.547482214557363</v>
      </c>
      <c r="N242" s="22">
        <f t="shared" si="70"/>
        <v>-47.634340139136576</v>
      </c>
      <c r="O242" s="22">
        <f t="shared" si="70"/>
        <v>196.36083310730123</v>
      </c>
      <c r="P242" s="22">
        <f t="shared" si="70"/>
        <v>2.845279551531533</v>
      </c>
      <c r="Q242" s="22">
        <f t="shared" si="70"/>
        <v>-20.582472055491962</v>
      </c>
      <c r="R242" s="22">
        <f t="shared" si="70"/>
        <v>-76.301327296990692</v>
      </c>
      <c r="S242" s="22">
        <f t="shared" si="70"/>
        <v>436.07569234091829</v>
      </c>
      <c r="T242" s="22">
        <f t="shared" si="70"/>
        <v>-33.381379148821523</v>
      </c>
      <c r="U242" s="22">
        <f t="shared" si="70"/>
        <v>-98.105013297135173</v>
      </c>
      <c r="V242" s="22">
        <f t="shared" si="70"/>
        <v>13.421898252958655</v>
      </c>
      <c r="W242" s="22">
        <f t="shared" si="70"/>
        <v>6641.8680083548697</v>
      </c>
      <c r="X242" s="22">
        <f t="shared" si="70"/>
        <v>-78.642404598624111</v>
      </c>
      <c r="Y242" s="22">
        <f t="shared" si="70"/>
        <v>309.63188863884329</v>
      </c>
      <c r="Z242" s="22">
        <f t="shared" si="70"/>
        <v>2.0576482112741274</v>
      </c>
      <c r="AA242" s="22">
        <f t="shared" si="70"/>
        <v>-62.988006250465681</v>
      </c>
      <c r="AB242" s="22">
        <f t="shared" si="70"/>
        <v>-88.614924567708016</v>
      </c>
      <c r="AC242" s="22">
        <f t="shared" si="70"/>
        <v>-19.145121126292025</v>
      </c>
      <c r="AD242" s="22">
        <f t="shared" si="70"/>
        <v>17.984410346718448</v>
      </c>
      <c r="AE242" s="23">
        <f t="shared" si="20"/>
        <v>0.17680808639090628</v>
      </c>
    </row>
    <row r="243" spans="1:31">
      <c r="A243" s="37" t="s">
        <v>110</v>
      </c>
      <c r="B243" s="4" t="s">
        <v>111</v>
      </c>
      <c r="C243" s="22" t="str">
        <f t="shared" ref="C243:D243" si="71">IFERROR((C37/B37*100-100),"--")</f>
        <v>--</v>
      </c>
      <c r="D243" s="22">
        <f t="shared" si="71"/>
        <v>-99.774047619047622</v>
      </c>
      <c r="E243" s="22">
        <f t="shared" ref="E243:AD243" si="72">IFERROR((E37/D37*100-100),"--")</f>
        <v>1253.3192834562697</v>
      </c>
      <c r="F243" s="22">
        <f t="shared" si="72"/>
        <v>117.55820291209221</v>
      </c>
      <c r="G243" s="22">
        <f t="shared" si="72"/>
        <v>1160.6921727926699</v>
      </c>
      <c r="H243" s="22">
        <f t="shared" si="72"/>
        <v>97.583534421575592</v>
      </c>
      <c r="I243" s="22">
        <f t="shared" si="72"/>
        <v>95.420035977631812</v>
      </c>
      <c r="J243" s="22">
        <f t="shared" si="72"/>
        <v>73.283214469524296</v>
      </c>
      <c r="K243" s="22">
        <f t="shared" si="72"/>
        <v>33.642082038335474</v>
      </c>
      <c r="L243" s="22">
        <f t="shared" si="72"/>
        <v>-28.931107943270973</v>
      </c>
      <c r="M243" s="22">
        <f t="shared" si="72"/>
        <v>-19.151748699107955</v>
      </c>
      <c r="N243" s="22">
        <f t="shared" si="72"/>
        <v>-94.554026254324469</v>
      </c>
      <c r="O243" s="22">
        <f t="shared" si="72"/>
        <v>16.215667772603211</v>
      </c>
      <c r="P243" s="22">
        <f t="shared" si="72"/>
        <v>-8.1516662155909216</v>
      </c>
      <c r="Q243" s="22">
        <f t="shared" si="72"/>
        <v>-91.287403520778682</v>
      </c>
      <c r="R243" s="22">
        <f t="shared" si="72"/>
        <v>1483.6679031202266</v>
      </c>
      <c r="S243" s="22">
        <f t="shared" si="72"/>
        <v>-61.152942635317132</v>
      </c>
      <c r="T243" s="22">
        <f t="shared" si="72"/>
        <v>725.5896435538217</v>
      </c>
      <c r="U243" s="22">
        <f t="shared" si="72"/>
        <v>-45.983460423155421</v>
      </c>
      <c r="V243" s="22">
        <f t="shared" si="72"/>
        <v>-97.823631866515029</v>
      </c>
      <c r="W243" s="22">
        <f t="shared" si="72"/>
        <v>209.09921432486755</v>
      </c>
      <c r="X243" s="22">
        <f t="shared" si="72"/>
        <v>-25.855648164568194</v>
      </c>
      <c r="Y243" s="22">
        <f t="shared" si="72"/>
        <v>477.46153232878908</v>
      </c>
      <c r="Z243" s="22">
        <f t="shared" si="72"/>
        <v>-70.055639160028164</v>
      </c>
      <c r="AA243" s="22">
        <f t="shared" si="72"/>
        <v>4940.6058370602623</v>
      </c>
      <c r="AB243" s="22">
        <f t="shared" si="72"/>
        <v>-99.995792389163753</v>
      </c>
      <c r="AC243" s="22">
        <f t="shared" si="72"/>
        <v>-100</v>
      </c>
      <c r="AD243" s="22" t="str">
        <f t="shared" si="72"/>
        <v>--</v>
      </c>
      <c r="AE243" s="23">
        <f t="shared" si="20"/>
        <v>1.5518102426506744</v>
      </c>
    </row>
    <row r="244" spans="1:31">
      <c r="A244" s="37" t="s">
        <v>112</v>
      </c>
      <c r="B244" s="4" t="s">
        <v>113</v>
      </c>
      <c r="C244" s="22" t="str">
        <f t="shared" ref="C244:D244" si="73">IFERROR((C38/B38*100-100),"--")</f>
        <v>--</v>
      </c>
      <c r="D244" s="22">
        <f t="shared" si="73"/>
        <v>-19.866961551548172</v>
      </c>
      <c r="E244" s="22">
        <f t="shared" ref="E244:AD244" si="74">IFERROR((E38/D38*100-100),"--")</f>
        <v>-65.995898280759704</v>
      </c>
      <c r="F244" s="22">
        <f t="shared" si="74"/>
        <v>258.24665286438892</v>
      </c>
      <c r="G244" s="22">
        <f t="shared" si="74"/>
        <v>-33.104214382837569</v>
      </c>
      <c r="H244" s="22">
        <f t="shared" si="74"/>
        <v>-83.008512859952035</v>
      </c>
      <c r="I244" s="22">
        <f t="shared" si="74"/>
        <v>506.59760873098367</v>
      </c>
      <c r="J244" s="22">
        <f t="shared" si="74"/>
        <v>54.207073033006395</v>
      </c>
      <c r="K244" s="22">
        <f t="shared" si="74"/>
        <v>-70.412575837892547</v>
      </c>
      <c r="L244" s="22">
        <f t="shared" si="74"/>
        <v>0.10481518291133796</v>
      </c>
      <c r="M244" s="22">
        <f t="shared" si="74"/>
        <v>135.62917894778786</v>
      </c>
      <c r="N244" s="22">
        <f t="shared" si="74"/>
        <v>-18.842169987115284</v>
      </c>
      <c r="O244" s="22">
        <f t="shared" si="74"/>
        <v>-68.146470095245149</v>
      </c>
      <c r="P244" s="22">
        <f t="shared" si="74"/>
        <v>-9.2114109203234307</v>
      </c>
      <c r="Q244" s="22">
        <f t="shared" si="74"/>
        <v>32.700363250642937</v>
      </c>
      <c r="R244" s="22">
        <f t="shared" si="74"/>
        <v>-43.823788466527105</v>
      </c>
      <c r="S244" s="22">
        <f t="shared" si="74"/>
        <v>103.19593634974888</v>
      </c>
      <c r="T244" s="22">
        <f t="shared" si="74"/>
        <v>84.211534650194864</v>
      </c>
      <c r="U244" s="22">
        <f t="shared" si="74"/>
        <v>-83.774695973691095</v>
      </c>
      <c r="V244" s="22">
        <f t="shared" si="74"/>
        <v>-68.791056256465112</v>
      </c>
      <c r="W244" s="22">
        <f t="shared" si="74"/>
        <v>-94.328531565602916</v>
      </c>
      <c r="X244" s="22">
        <f t="shared" si="74"/>
        <v>480.06993006993014</v>
      </c>
      <c r="Y244" s="22">
        <f t="shared" si="74"/>
        <v>-99.978472401618873</v>
      </c>
      <c r="Z244" s="22">
        <f t="shared" si="74"/>
        <v>2258480</v>
      </c>
      <c r="AA244" s="22">
        <f t="shared" si="74"/>
        <v>28.859726022545118</v>
      </c>
      <c r="AB244" s="22">
        <f t="shared" si="74"/>
        <v>-93.581638262781752</v>
      </c>
      <c r="AC244" s="22">
        <f t="shared" si="74"/>
        <v>-100</v>
      </c>
      <c r="AD244" s="22" t="str">
        <f t="shared" si="74"/>
        <v>--</v>
      </c>
      <c r="AE244" s="23">
        <f t="shared" si="20"/>
        <v>-100</v>
      </c>
    </row>
    <row r="245" spans="1:31">
      <c r="A245" s="37" t="s">
        <v>114</v>
      </c>
      <c r="B245" s="4" t="s">
        <v>115</v>
      </c>
      <c r="C245" s="22" t="str">
        <f t="shared" ref="C245:D245" si="75">IFERROR((C39/B39*100-100),"--")</f>
        <v>--</v>
      </c>
      <c r="D245" s="22">
        <f t="shared" si="75"/>
        <v>-33.614169215086648</v>
      </c>
      <c r="E245" s="22">
        <f t="shared" ref="E245:AD245" si="76">IFERROR((E39/D39*100-100),"--")</f>
        <v>31.374828213652279</v>
      </c>
      <c r="F245" s="22">
        <f t="shared" si="76"/>
        <v>-28.317312862038492</v>
      </c>
      <c r="G245" s="22">
        <f t="shared" si="76"/>
        <v>413.6839084489244</v>
      </c>
      <c r="H245" s="22">
        <f t="shared" si="76"/>
        <v>-23.241338899596485</v>
      </c>
      <c r="I245" s="22">
        <f t="shared" si="76"/>
        <v>-3.0573014513621928</v>
      </c>
      <c r="J245" s="22">
        <f t="shared" si="76"/>
        <v>-15.399446908836353</v>
      </c>
      <c r="K245" s="22">
        <f t="shared" si="76"/>
        <v>68.936298734465709</v>
      </c>
      <c r="L245" s="22">
        <f t="shared" si="76"/>
        <v>-33.567758295259054</v>
      </c>
      <c r="M245" s="22">
        <f t="shared" si="76"/>
        <v>205.20534048345058</v>
      </c>
      <c r="N245" s="22">
        <f t="shared" si="76"/>
        <v>43.286208496013643</v>
      </c>
      <c r="O245" s="22">
        <f t="shared" si="76"/>
        <v>3.9027032291509869</v>
      </c>
      <c r="P245" s="22">
        <f t="shared" si="76"/>
        <v>17.006764919396986</v>
      </c>
      <c r="Q245" s="22">
        <f t="shared" si="76"/>
        <v>-2.3469090263781567</v>
      </c>
      <c r="R245" s="22">
        <f t="shared" si="76"/>
        <v>-2.9126530329679241</v>
      </c>
      <c r="S245" s="22">
        <f t="shared" si="76"/>
        <v>13.194643072173278</v>
      </c>
      <c r="T245" s="22">
        <f t="shared" si="76"/>
        <v>-15.027938076928322</v>
      </c>
      <c r="U245" s="22">
        <f t="shared" si="76"/>
        <v>18.154974738191569</v>
      </c>
      <c r="V245" s="22">
        <f t="shared" si="76"/>
        <v>-60.46778871353046</v>
      </c>
      <c r="W245" s="22">
        <f t="shared" si="76"/>
        <v>100.25305094527573</v>
      </c>
      <c r="X245" s="22">
        <f t="shared" si="76"/>
        <v>-28.655940733102696</v>
      </c>
      <c r="Y245" s="22">
        <f t="shared" si="76"/>
        <v>-75.936042445810983</v>
      </c>
      <c r="Z245" s="22">
        <f t="shared" si="76"/>
        <v>45.6035851791666</v>
      </c>
      <c r="AA245" s="22">
        <f t="shared" si="76"/>
        <v>7.838990607891148</v>
      </c>
      <c r="AB245" s="22">
        <f t="shared" si="76"/>
        <v>-89.160572647882702</v>
      </c>
      <c r="AC245" s="22">
        <f t="shared" si="76"/>
        <v>-59.835965524957793</v>
      </c>
      <c r="AD245" s="22">
        <f t="shared" si="76"/>
        <v>62.240944124127338</v>
      </c>
      <c r="AE245" s="23">
        <f t="shared" si="20"/>
        <v>-5.6555381819744071</v>
      </c>
    </row>
    <row r="246" spans="1:31">
      <c r="A246" s="37" t="s">
        <v>116</v>
      </c>
      <c r="B246" s="4" t="s">
        <v>117</v>
      </c>
      <c r="C246" s="22" t="str">
        <f t="shared" ref="C246:D246" si="77">IFERROR((C40/B40*100-100),"--")</f>
        <v>--</v>
      </c>
      <c r="D246" s="22">
        <f t="shared" si="77"/>
        <v>-56.522466960352425</v>
      </c>
      <c r="E246" s="22">
        <f t="shared" ref="E246:AD246" si="78">IFERROR((E40/D40*100-100),"--")</f>
        <v>647.09100857194971</v>
      </c>
      <c r="F246" s="22">
        <f t="shared" si="78"/>
        <v>-63.237148971836376</v>
      </c>
      <c r="G246" s="22">
        <f t="shared" si="78"/>
        <v>-50.981498902477256</v>
      </c>
      <c r="H246" s="22">
        <f t="shared" si="78"/>
        <v>41.345806490456965</v>
      </c>
      <c r="I246" s="22">
        <f t="shared" si="78"/>
        <v>-36.079740587511786</v>
      </c>
      <c r="J246" s="22">
        <f t="shared" si="78"/>
        <v>-27.104991336798605</v>
      </c>
      <c r="K246" s="22">
        <f t="shared" si="78"/>
        <v>-80.016912546138116</v>
      </c>
      <c r="L246" s="22">
        <f t="shared" si="78"/>
        <v>1313.6387030365418</v>
      </c>
      <c r="M246" s="22">
        <f t="shared" si="78"/>
        <v>-22.712103008458655</v>
      </c>
      <c r="N246" s="22">
        <f t="shared" si="78"/>
        <v>47.741523516419079</v>
      </c>
      <c r="O246" s="22">
        <f t="shared" si="78"/>
        <v>-40.345128103389627</v>
      </c>
      <c r="P246" s="22">
        <f t="shared" si="78"/>
        <v>36.197732630991339</v>
      </c>
      <c r="Q246" s="22">
        <f t="shared" si="78"/>
        <v>110.22272414123884</v>
      </c>
      <c r="R246" s="22">
        <f t="shared" si="78"/>
        <v>-11.50356025047239</v>
      </c>
      <c r="S246" s="22">
        <f t="shared" si="78"/>
        <v>-36.912158662376051</v>
      </c>
      <c r="T246" s="22">
        <f t="shared" si="78"/>
        <v>98.679297854555614</v>
      </c>
      <c r="U246" s="22">
        <f t="shared" si="78"/>
        <v>-36.302134462738067</v>
      </c>
      <c r="V246" s="22">
        <f t="shared" si="78"/>
        <v>-100</v>
      </c>
      <c r="W246" s="22" t="str">
        <f t="shared" si="78"/>
        <v>--</v>
      </c>
      <c r="X246" s="22">
        <f t="shared" si="78"/>
        <v>-67.587416892391033</v>
      </c>
      <c r="Y246" s="22">
        <f t="shared" si="78"/>
        <v>-44.308275246434057</v>
      </c>
      <c r="Z246" s="22">
        <f t="shared" si="78"/>
        <v>-64.501075690530797</v>
      </c>
      <c r="AA246" s="22">
        <f t="shared" si="78"/>
        <v>-47.075070651434245</v>
      </c>
      <c r="AB246" s="22">
        <f t="shared" si="78"/>
        <v>717.51225267743678</v>
      </c>
      <c r="AC246" s="22">
        <f t="shared" si="78"/>
        <v>-40.750239156540665</v>
      </c>
      <c r="AD246" s="22">
        <f t="shared" si="78"/>
        <v>-87.174666625027328</v>
      </c>
      <c r="AE246" s="23">
        <f t="shared" si="20"/>
        <v>-5.9234578353857614</v>
      </c>
    </row>
    <row r="247" spans="1:31">
      <c r="A247" s="37" t="s">
        <v>118</v>
      </c>
      <c r="B247" s="4" t="s">
        <v>119</v>
      </c>
      <c r="C247" s="22" t="str">
        <f t="shared" ref="C247:D247" si="79">IFERROR((C41/B41*100-100),"--")</f>
        <v>--</v>
      </c>
      <c r="D247" s="22">
        <f t="shared" si="79"/>
        <v>-22.897500000000008</v>
      </c>
      <c r="E247" s="22">
        <f t="shared" ref="E247:AD247" si="80">IFERROR((E41/D41*100-100),"--")</f>
        <v>661.132907493272</v>
      </c>
      <c r="F247" s="22">
        <f t="shared" si="80"/>
        <v>32.650453052513171</v>
      </c>
      <c r="G247" s="22">
        <f t="shared" si="80"/>
        <v>-16.649485363777956</v>
      </c>
      <c r="H247" s="22">
        <f t="shared" si="80"/>
        <v>63.299440165522981</v>
      </c>
      <c r="I247" s="22">
        <f t="shared" si="80"/>
        <v>40.540642570470652</v>
      </c>
      <c r="J247" s="22">
        <f t="shared" si="80"/>
        <v>78.641387924492818</v>
      </c>
      <c r="K247" s="22">
        <f t="shared" si="80"/>
        <v>-32.463881978909498</v>
      </c>
      <c r="L247" s="22">
        <f t="shared" si="80"/>
        <v>6.2781173857806323</v>
      </c>
      <c r="M247" s="22">
        <f t="shared" si="80"/>
        <v>18.530787319510409</v>
      </c>
      <c r="N247" s="22">
        <f t="shared" si="80"/>
        <v>18.537898520467564</v>
      </c>
      <c r="O247" s="22">
        <f t="shared" si="80"/>
        <v>36.891474941455044</v>
      </c>
      <c r="P247" s="22">
        <f t="shared" si="80"/>
        <v>65.565435346142095</v>
      </c>
      <c r="Q247" s="22">
        <f t="shared" si="80"/>
        <v>-16.855217805860917</v>
      </c>
      <c r="R247" s="22">
        <f t="shared" si="80"/>
        <v>-26.655820393630705</v>
      </c>
      <c r="S247" s="22">
        <f t="shared" si="80"/>
        <v>23.841970487457246</v>
      </c>
      <c r="T247" s="22">
        <f t="shared" si="80"/>
        <v>39.393896499421288</v>
      </c>
      <c r="U247" s="22">
        <f t="shared" si="80"/>
        <v>-15.02271944357868</v>
      </c>
      <c r="V247" s="22">
        <f t="shared" si="80"/>
        <v>-0.5425315503882473</v>
      </c>
      <c r="W247" s="22">
        <f t="shared" si="80"/>
        <v>41.248483078410402</v>
      </c>
      <c r="X247" s="22">
        <f t="shared" si="80"/>
        <v>-45.09680494760849</v>
      </c>
      <c r="Y247" s="22">
        <f t="shared" si="80"/>
        <v>16.176971849450595</v>
      </c>
      <c r="Z247" s="22">
        <f t="shared" si="80"/>
        <v>-52.726856788789853</v>
      </c>
      <c r="AA247" s="22">
        <f t="shared" si="80"/>
        <v>305.58997517447312</v>
      </c>
      <c r="AB247" s="22">
        <f t="shared" si="80"/>
        <v>-11.258392417216797</v>
      </c>
      <c r="AC247" s="22">
        <f t="shared" si="80"/>
        <v>-3.9995743401896107</v>
      </c>
      <c r="AD247" s="22">
        <f t="shared" si="80"/>
        <v>122.28332667091425</v>
      </c>
      <c r="AE247" s="23">
        <f t="shared" si="20"/>
        <v>20.304496790264622</v>
      </c>
    </row>
    <row r="248" spans="1:31">
      <c r="A248" s="37" t="s">
        <v>120</v>
      </c>
      <c r="B248" s="4" t="s">
        <v>121</v>
      </c>
      <c r="C248" s="22" t="str">
        <f t="shared" ref="C248:D248" si="81">IFERROR((C42/B42*100-100),"--")</f>
        <v>--</v>
      </c>
      <c r="D248" s="22">
        <f t="shared" si="81"/>
        <v>30.081212121212104</v>
      </c>
      <c r="E248" s="22">
        <f t="shared" ref="E248:AD248" si="82">IFERROR((E42/D42*100-100),"--")</f>
        <v>22.724576100089777</v>
      </c>
      <c r="F248" s="22">
        <f t="shared" si="82"/>
        <v>-62.495665796873304</v>
      </c>
      <c r="G248" s="22">
        <f t="shared" si="82"/>
        <v>-48.047197918810667</v>
      </c>
      <c r="H248" s="22">
        <f t="shared" si="82"/>
        <v>342.86818382563069</v>
      </c>
      <c r="I248" s="22">
        <f t="shared" si="82"/>
        <v>15.053974743838097</v>
      </c>
      <c r="J248" s="22">
        <f t="shared" si="82"/>
        <v>-12.829474408733731</v>
      </c>
      <c r="K248" s="22">
        <f t="shared" si="82"/>
        <v>93.349680943774757</v>
      </c>
      <c r="L248" s="22">
        <f t="shared" si="82"/>
        <v>-67.203810321839995</v>
      </c>
      <c r="M248" s="22">
        <f t="shared" si="82"/>
        <v>53.215269851152385</v>
      </c>
      <c r="N248" s="22">
        <f t="shared" si="82"/>
        <v>-34.093471053110804</v>
      </c>
      <c r="O248" s="22">
        <f t="shared" si="82"/>
        <v>-44.126190313078041</v>
      </c>
      <c r="P248" s="22">
        <f t="shared" si="82"/>
        <v>280.76893210232271</v>
      </c>
      <c r="Q248" s="22">
        <f t="shared" si="82"/>
        <v>147.63463689309552</v>
      </c>
      <c r="R248" s="22">
        <f t="shared" si="82"/>
        <v>1174.3886475563675</v>
      </c>
      <c r="S248" s="22">
        <f t="shared" si="82"/>
        <v>6.7903206633562974</v>
      </c>
      <c r="T248" s="22">
        <f t="shared" si="82"/>
        <v>-9.5794411871082588</v>
      </c>
      <c r="U248" s="22">
        <f t="shared" si="82"/>
        <v>2.0953849203662713</v>
      </c>
      <c r="V248" s="22">
        <f t="shared" si="82"/>
        <v>16.889508458654532</v>
      </c>
      <c r="W248" s="22">
        <f t="shared" si="82"/>
        <v>-1.7181521711218863</v>
      </c>
      <c r="X248" s="22">
        <f t="shared" si="82"/>
        <v>-17.961599412918844</v>
      </c>
      <c r="Y248" s="22">
        <f t="shared" si="82"/>
        <v>56.340399614355476</v>
      </c>
      <c r="Z248" s="22">
        <f t="shared" si="82"/>
        <v>-24.190767318396098</v>
      </c>
      <c r="AA248" s="22">
        <f t="shared" si="82"/>
        <v>66.479700890999027</v>
      </c>
      <c r="AB248" s="22">
        <f t="shared" si="82"/>
        <v>-8.3658091502472445</v>
      </c>
      <c r="AC248" s="22">
        <f t="shared" si="82"/>
        <v>0.64675230789683269</v>
      </c>
      <c r="AD248" s="22">
        <f t="shared" si="82"/>
        <v>40.22200028537037</v>
      </c>
      <c r="AE248" s="23">
        <f t="shared" si="20"/>
        <v>19.326782293074046</v>
      </c>
    </row>
    <row r="249" spans="1:31">
      <c r="A249" s="37" t="s">
        <v>122</v>
      </c>
      <c r="B249" s="4" t="s">
        <v>123</v>
      </c>
      <c r="C249" s="22" t="str">
        <f t="shared" ref="C249:D249" si="83">IFERROR((C43/B43*100-100),"--")</f>
        <v>--</v>
      </c>
      <c r="D249" s="22">
        <f t="shared" si="83"/>
        <v>763.85749999999973</v>
      </c>
      <c r="E249" s="22">
        <f t="shared" ref="E249:AD249" si="84">IFERROR((E43/D43*100-100),"--")</f>
        <v>219.04307133989118</v>
      </c>
      <c r="F249" s="22">
        <f t="shared" si="84"/>
        <v>125.37600992715187</v>
      </c>
      <c r="G249" s="22">
        <f t="shared" si="84"/>
        <v>-52.850642856136666</v>
      </c>
      <c r="H249" s="22">
        <f t="shared" si="84"/>
        <v>-52.357445282890019</v>
      </c>
      <c r="I249" s="22">
        <f t="shared" si="84"/>
        <v>-20.478460841069065</v>
      </c>
      <c r="J249" s="22">
        <f t="shared" si="84"/>
        <v>118.92422289715836</v>
      </c>
      <c r="K249" s="22">
        <f t="shared" si="84"/>
        <v>-10.820493450810858</v>
      </c>
      <c r="L249" s="22">
        <f t="shared" si="84"/>
        <v>39.62770193073365</v>
      </c>
      <c r="M249" s="22">
        <f t="shared" si="84"/>
        <v>5.9319540321087487</v>
      </c>
      <c r="N249" s="22">
        <f t="shared" si="84"/>
        <v>47.358733765169802</v>
      </c>
      <c r="O249" s="22">
        <f t="shared" si="84"/>
        <v>19.876153941868054</v>
      </c>
      <c r="P249" s="22">
        <f t="shared" si="84"/>
        <v>21.492847024963993</v>
      </c>
      <c r="Q249" s="22">
        <f t="shared" si="84"/>
        <v>-2.0281928550082853</v>
      </c>
      <c r="R249" s="22">
        <f t="shared" si="84"/>
        <v>104.44676080714314</v>
      </c>
      <c r="S249" s="22">
        <f t="shared" si="84"/>
        <v>0.55357020017572722</v>
      </c>
      <c r="T249" s="22">
        <f t="shared" si="84"/>
        <v>21.212604747141171</v>
      </c>
      <c r="U249" s="22">
        <f t="shared" si="84"/>
        <v>36.659375731550568</v>
      </c>
      <c r="V249" s="22">
        <f t="shared" si="84"/>
        <v>-0.99560485016017708</v>
      </c>
      <c r="W249" s="22">
        <f t="shared" si="84"/>
        <v>52.422743410208369</v>
      </c>
      <c r="X249" s="22">
        <f t="shared" si="84"/>
        <v>26.871303924360717</v>
      </c>
      <c r="Y249" s="22">
        <f t="shared" si="84"/>
        <v>-26.665715030338802</v>
      </c>
      <c r="Z249" s="22">
        <f t="shared" si="84"/>
        <v>-2.1445145425471992</v>
      </c>
      <c r="AA249" s="22">
        <f t="shared" si="84"/>
        <v>10.255935600660138</v>
      </c>
      <c r="AB249" s="22">
        <f t="shared" si="84"/>
        <v>-3.2032028359672609</v>
      </c>
      <c r="AC249" s="22">
        <f t="shared" si="84"/>
        <v>6.1587205661297446</v>
      </c>
      <c r="AD249" s="22">
        <f t="shared" si="84"/>
        <v>17.80871572815002</v>
      </c>
      <c r="AE249" s="23">
        <f t="shared" si="20"/>
        <v>24.083506015841465</v>
      </c>
    </row>
    <row r="250" spans="1:31">
      <c r="A250" s="37" t="s">
        <v>124</v>
      </c>
      <c r="B250" s="4" t="s">
        <v>125</v>
      </c>
      <c r="C250" s="22" t="str">
        <f t="shared" ref="C250:D250" si="85">IFERROR((C44/B44*100-100),"--")</f>
        <v>--</v>
      </c>
      <c r="D250" s="22">
        <f t="shared" si="85"/>
        <v>-34.951999999999998</v>
      </c>
      <c r="E250" s="22">
        <f t="shared" ref="E250:AD250" si="86">IFERROR((E44/D44*100-100),"--")</f>
        <v>13.983519862255548</v>
      </c>
      <c r="F250" s="22">
        <f t="shared" si="86"/>
        <v>25.222539922313331</v>
      </c>
      <c r="G250" s="22">
        <f t="shared" si="86"/>
        <v>63.799881522968377</v>
      </c>
      <c r="H250" s="22">
        <f t="shared" si="86"/>
        <v>-15.950157811678068</v>
      </c>
      <c r="I250" s="22">
        <f t="shared" si="86"/>
        <v>248.64304546130194</v>
      </c>
      <c r="J250" s="22">
        <f t="shared" si="86"/>
        <v>12.900373839325383</v>
      </c>
      <c r="K250" s="22">
        <f t="shared" si="86"/>
        <v>25.715114799974529</v>
      </c>
      <c r="L250" s="22">
        <f t="shared" si="86"/>
        <v>1.997097315807622</v>
      </c>
      <c r="M250" s="22">
        <f t="shared" si="86"/>
        <v>19.02394791908857</v>
      </c>
      <c r="N250" s="22">
        <f t="shared" si="86"/>
        <v>37.729445761919465</v>
      </c>
      <c r="O250" s="22">
        <f t="shared" si="86"/>
        <v>56.647828434352846</v>
      </c>
      <c r="P250" s="22">
        <f t="shared" si="86"/>
        <v>6.7984781877807166</v>
      </c>
      <c r="Q250" s="22">
        <f t="shared" si="86"/>
        <v>-17.576101823278748</v>
      </c>
      <c r="R250" s="22">
        <f t="shared" si="86"/>
        <v>32.962939852258586</v>
      </c>
      <c r="S250" s="22">
        <f t="shared" si="86"/>
        <v>24.768433641366499</v>
      </c>
      <c r="T250" s="22">
        <f t="shared" si="86"/>
        <v>-24.119807089159266</v>
      </c>
      <c r="U250" s="22">
        <f t="shared" si="86"/>
        <v>-39.521584998899669</v>
      </c>
      <c r="V250" s="22">
        <f t="shared" si="86"/>
        <v>-16.735208552874525</v>
      </c>
      <c r="W250" s="22">
        <f t="shared" si="86"/>
        <v>-24.540057806469477</v>
      </c>
      <c r="X250" s="22">
        <f t="shared" si="86"/>
        <v>-9.1961009174311954</v>
      </c>
      <c r="Y250" s="22">
        <f t="shared" si="86"/>
        <v>-26.103642287922611</v>
      </c>
      <c r="Z250" s="22">
        <f t="shared" si="86"/>
        <v>37.391127869342768</v>
      </c>
      <c r="AA250" s="22">
        <f t="shared" si="86"/>
        <v>12.47432442728504</v>
      </c>
      <c r="AB250" s="22">
        <f t="shared" si="86"/>
        <v>-93.856190536755577</v>
      </c>
      <c r="AC250" s="22">
        <f t="shared" si="86"/>
        <v>-29.711302625953508</v>
      </c>
      <c r="AD250" s="22">
        <f t="shared" si="86"/>
        <v>91.369209591189957</v>
      </c>
      <c r="AE250" s="23">
        <f t="shared" si="20"/>
        <v>-1.8208348058015247</v>
      </c>
    </row>
    <row r="251" spans="1:31">
      <c r="A251" s="37" t="s">
        <v>126</v>
      </c>
      <c r="B251" s="4" t="s">
        <v>127</v>
      </c>
      <c r="C251" s="22" t="str">
        <f t="shared" ref="C251:D251" si="87">IFERROR((C45/B45*100-100),"--")</f>
        <v>--</v>
      </c>
      <c r="D251" s="22" t="str">
        <f t="shared" si="87"/>
        <v>--</v>
      </c>
      <c r="E251" s="22" t="str">
        <f t="shared" ref="E251:AD251" si="88">IFERROR((E45/D45*100-100),"--")</f>
        <v>--</v>
      </c>
      <c r="F251" s="22" t="str">
        <f t="shared" si="88"/>
        <v>--</v>
      </c>
      <c r="G251" s="22" t="str">
        <f t="shared" si="88"/>
        <v>--</v>
      </c>
      <c r="H251" s="22" t="str">
        <f t="shared" si="88"/>
        <v>--</v>
      </c>
      <c r="I251" s="22" t="str">
        <f t="shared" si="88"/>
        <v>--</v>
      </c>
      <c r="J251" s="22" t="str">
        <f t="shared" si="88"/>
        <v>--</v>
      </c>
      <c r="K251" s="22" t="str">
        <f t="shared" si="88"/>
        <v>--</v>
      </c>
      <c r="L251" s="22" t="str">
        <f t="shared" si="88"/>
        <v>--</v>
      </c>
      <c r="M251" s="22" t="str">
        <f t="shared" si="88"/>
        <v>--</v>
      </c>
      <c r="N251" s="22" t="str">
        <f t="shared" si="88"/>
        <v>--</v>
      </c>
      <c r="O251" s="22" t="str">
        <f t="shared" si="88"/>
        <v>--</v>
      </c>
      <c r="P251" s="22" t="str">
        <f t="shared" si="88"/>
        <v>--</v>
      </c>
      <c r="Q251" s="22" t="str">
        <f t="shared" si="88"/>
        <v>--</v>
      </c>
      <c r="R251" s="22" t="str">
        <f t="shared" si="88"/>
        <v>--</v>
      </c>
      <c r="S251" s="22" t="str">
        <f t="shared" si="88"/>
        <v>--</v>
      </c>
      <c r="T251" s="22">
        <f t="shared" si="88"/>
        <v>2101042.8571428573</v>
      </c>
      <c r="U251" s="22">
        <f t="shared" si="88"/>
        <v>-99.660048952950774</v>
      </c>
      <c r="V251" s="22">
        <f t="shared" si="88"/>
        <v>-100</v>
      </c>
      <c r="W251" s="22" t="str">
        <f t="shared" si="88"/>
        <v>--</v>
      </c>
      <c r="X251" s="22" t="str">
        <f t="shared" si="88"/>
        <v>--</v>
      </c>
      <c r="Y251" s="22" t="str">
        <f t="shared" si="88"/>
        <v>--</v>
      </c>
      <c r="Z251" s="22" t="str">
        <f t="shared" si="88"/>
        <v>--</v>
      </c>
      <c r="AA251" s="22" t="str">
        <f t="shared" si="88"/>
        <v>--</v>
      </c>
      <c r="AB251" s="22" t="str">
        <f t="shared" si="88"/>
        <v>--</v>
      </c>
      <c r="AC251" s="22" t="str">
        <f t="shared" si="88"/>
        <v>--</v>
      </c>
      <c r="AD251" s="22" t="str">
        <f t="shared" si="88"/>
        <v>--</v>
      </c>
      <c r="AE251" s="23" t="str">
        <f t="shared" si="20"/>
        <v>--</v>
      </c>
    </row>
    <row r="252" spans="1:31">
      <c r="A252" s="37" t="s">
        <v>128</v>
      </c>
      <c r="B252" s="4" t="s">
        <v>129</v>
      </c>
      <c r="C252" s="22" t="str">
        <f t="shared" ref="C252:D252" si="89">IFERROR((C46/B46*100-100),"--")</f>
        <v>--</v>
      </c>
      <c r="D252" s="22">
        <f t="shared" si="89"/>
        <v>110.11250000000001</v>
      </c>
      <c r="E252" s="22">
        <f t="shared" ref="E252:AD252" si="90">IFERROR((E46/D46*100-100),"--")</f>
        <v>-100</v>
      </c>
      <c r="F252" s="22" t="str">
        <f t="shared" si="90"/>
        <v>--</v>
      </c>
      <c r="G252" s="22">
        <f t="shared" si="90"/>
        <v>133.67217280813213</v>
      </c>
      <c r="H252" s="22">
        <f t="shared" si="90"/>
        <v>49.401848830886394</v>
      </c>
      <c r="I252" s="22">
        <f t="shared" si="90"/>
        <v>-1.8016378525932879</v>
      </c>
      <c r="J252" s="22">
        <f t="shared" si="90"/>
        <v>136.23054114158637</v>
      </c>
      <c r="K252" s="22">
        <f t="shared" si="90"/>
        <v>551.01592531576057</v>
      </c>
      <c r="L252" s="22">
        <f t="shared" si="90"/>
        <v>-83.840453093932638</v>
      </c>
      <c r="M252" s="22">
        <f t="shared" si="90"/>
        <v>-61.99850857568979</v>
      </c>
      <c r="N252" s="22">
        <f t="shared" si="90"/>
        <v>-24.666405023547895</v>
      </c>
      <c r="O252" s="22">
        <f t="shared" si="90"/>
        <v>908.33550403750996</v>
      </c>
      <c r="P252" s="22">
        <f t="shared" si="90"/>
        <v>-96.349780418496508</v>
      </c>
      <c r="Q252" s="22">
        <f t="shared" si="90"/>
        <v>396.95682944090595</v>
      </c>
      <c r="R252" s="22">
        <f t="shared" si="90"/>
        <v>247.89233836513807</v>
      </c>
      <c r="S252" s="22">
        <f t="shared" si="90"/>
        <v>-87.11367636825085</v>
      </c>
      <c r="T252" s="22">
        <f t="shared" si="90"/>
        <v>-9.2439644218551393</v>
      </c>
      <c r="U252" s="22">
        <f t="shared" si="90"/>
        <v>118.02590129506473</v>
      </c>
      <c r="V252" s="22">
        <f t="shared" si="90"/>
        <v>-100</v>
      </c>
      <c r="W252" s="22" t="str">
        <f t="shared" si="90"/>
        <v>--</v>
      </c>
      <c r="X252" s="22" t="str">
        <f t="shared" si="90"/>
        <v>--</v>
      </c>
      <c r="Y252" s="22" t="str">
        <f t="shared" si="90"/>
        <v>--</v>
      </c>
      <c r="Z252" s="22">
        <f t="shared" si="90"/>
        <v>-100</v>
      </c>
      <c r="AA252" s="22" t="str">
        <f t="shared" si="90"/>
        <v>--</v>
      </c>
      <c r="AB252" s="22" t="str">
        <f t="shared" si="90"/>
        <v>--</v>
      </c>
      <c r="AC252" s="22" t="str">
        <f t="shared" si="90"/>
        <v>--</v>
      </c>
      <c r="AD252" s="22" t="str">
        <f t="shared" si="90"/>
        <v>--</v>
      </c>
      <c r="AE252" s="23">
        <f t="shared" si="20"/>
        <v>-100</v>
      </c>
    </row>
    <row r="253" spans="1:31">
      <c r="A253" s="37" t="s">
        <v>130</v>
      </c>
      <c r="B253" s="4" t="s">
        <v>131</v>
      </c>
      <c r="C253" s="22" t="str">
        <f t="shared" ref="C253:D253" si="91">IFERROR((C47/B47*100-100),"--")</f>
        <v>--</v>
      </c>
      <c r="D253" s="22">
        <f t="shared" si="91"/>
        <v>64.584383378016099</v>
      </c>
      <c r="E253" s="22">
        <f t="shared" ref="E253:AD253" si="92">IFERROR((E47/D47*100-100),"--")</f>
        <v>-0.31605323181840106</v>
      </c>
      <c r="F253" s="22">
        <f t="shared" si="92"/>
        <v>-34.624513550324806</v>
      </c>
      <c r="G253" s="22">
        <f t="shared" si="92"/>
        <v>19.587623712261433</v>
      </c>
      <c r="H253" s="22">
        <f t="shared" si="92"/>
        <v>45.435282880050806</v>
      </c>
      <c r="I253" s="22">
        <f t="shared" si="92"/>
        <v>-1.6567628093540492</v>
      </c>
      <c r="J253" s="22">
        <f t="shared" si="92"/>
        <v>-1.698155049765333</v>
      </c>
      <c r="K253" s="22">
        <f t="shared" si="92"/>
        <v>89.300269896003414</v>
      </c>
      <c r="L253" s="22">
        <f t="shared" si="92"/>
        <v>69.39385538805027</v>
      </c>
      <c r="M253" s="22">
        <f t="shared" si="92"/>
        <v>-1.1542458823749087</v>
      </c>
      <c r="N253" s="22">
        <f t="shared" si="92"/>
        <v>-2.1658619224769922</v>
      </c>
      <c r="O253" s="22">
        <f t="shared" si="92"/>
        <v>1.1633489819228515</v>
      </c>
      <c r="P253" s="22">
        <f t="shared" si="92"/>
        <v>16.349687989293798</v>
      </c>
      <c r="Q253" s="22">
        <f t="shared" si="92"/>
        <v>-69.418609742413267</v>
      </c>
      <c r="R253" s="22">
        <f t="shared" si="92"/>
        <v>44.76520713022353</v>
      </c>
      <c r="S253" s="22">
        <f t="shared" si="92"/>
        <v>8.9354460466436194</v>
      </c>
      <c r="T253" s="22">
        <f t="shared" si="92"/>
        <v>9.0676686935090629</v>
      </c>
      <c r="U253" s="22">
        <f t="shared" si="92"/>
        <v>153.98926696989551</v>
      </c>
      <c r="V253" s="22">
        <f t="shared" si="92"/>
        <v>-25.778109914968397</v>
      </c>
      <c r="W253" s="22">
        <f t="shared" si="92"/>
        <v>76.670305250856927</v>
      </c>
      <c r="X253" s="22">
        <f t="shared" si="92"/>
        <v>-9.378150875614665</v>
      </c>
      <c r="Y253" s="22">
        <f t="shared" si="92"/>
        <v>4.0667240713035966</v>
      </c>
      <c r="Z253" s="22">
        <f t="shared" si="92"/>
        <v>60.098140408321171</v>
      </c>
      <c r="AA253" s="22">
        <f t="shared" si="92"/>
        <v>13.108171633196747</v>
      </c>
      <c r="AB253" s="22">
        <f t="shared" si="92"/>
        <v>-25.827209188924144</v>
      </c>
      <c r="AC253" s="22">
        <f t="shared" si="92"/>
        <v>-30.931477796096786</v>
      </c>
      <c r="AD253" s="22">
        <f t="shared" si="92"/>
        <v>-36.037510867356929</v>
      </c>
      <c r="AE253" s="23">
        <f t="shared" si="20"/>
        <v>6.8857049961322332</v>
      </c>
    </row>
    <row r="254" spans="1:31">
      <c r="A254" s="37" t="s">
        <v>132</v>
      </c>
      <c r="B254" s="4" t="s">
        <v>133</v>
      </c>
      <c r="C254" s="22" t="str">
        <f t="shared" ref="C254:D254" si="93">IFERROR((C48/B48*100-100),"--")</f>
        <v>--</v>
      </c>
      <c r="D254" s="22">
        <f t="shared" si="93"/>
        <v>29.352506596306114</v>
      </c>
      <c r="E254" s="22">
        <f t="shared" ref="E254:AD254" si="94">IFERROR((E48/D48*100-100),"--")</f>
        <v>2.7575951665082243</v>
      </c>
      <c r="F254" s="22">
        <f t="shared" si="94"/>
        <v>24.666990891917195</v>
      </c>
      <c r="G254" s="22">
        <f t="shared" si="94"/>
        <v>47.800312724578419</v>
      </c>
      <c r="H254" s="22">
        <f t="shared" si="94"/>
        <v>28.573656745137527</v>
      </c>
      <c r="I254" s="22">
        <f t="shared" si="94"/>
        <v>45.447809230960615</v>
      </c>
      <c r="J254" s="22">
        <f t="shared" si="94"/>
        <v>10.156467681833803</v>
      </c>
      <c r="K254" s="22">
        <f t="shared" si="94"/>
        <v>17.013816435883314</v>
      </c>
      <c r="L254" s="22">
        <f t="shared" si="94"/>
        <v>-2.0608060261169783</v>
      </c>
      <c r="M254" s="22">
        <f t="shared" si="94"/>
        <v>7.6063438262821848</v>
      </c>
      <c r="N254" s="22">
        <f t="shared" si="94"/>
        <v>0.1840964248728767</v>
      </c>
      <c r="O254" s="22">
        <f t="shared" si="94"/>
        <v>-4.7513353153688342</v>
      </c>
      <c r="P254" s="22">
        <f t="shared" si="94"/>
        <v>32.225034753097958</v>
      </c>
      <c r="Q254" s="22">
        <f t="shared" si="94"/>
        <v>-27.041475139000283</v>
      </c>
      <c r="R254" s="22">
        <f t="shared" si="94"/>
        <v>25.026762805632657</v>
      </c>
      <c r="S254" s="22">
        <f t="shared" si="94"/>
        <v>42.200439773041495</v>
      </c>
      <c r="T254" s="22">
        <f t="shared" si="94"/>
        <v>6.4990213501820335</v>
      </c>
      <c r="U254" s="22">
        <f t="shared" si="94"/>
        <v>17.230492572364398</v>
      </c>
      <c r="V254" s="22">
        <f t="shared" si="94"/>
        <v>5.3440170336070736</v>
      </c>
      <c r="W254" s="22">
        <f t="shared" si="94"/>
        <v>6.0655282922025293</v>
      </c>
      <c r="X254" s="22">
        <f t="shared" si="94"/>
        <v>15.779946362752</v>
      </c>
      <c r="Y254" s="22">
        <f t="shared" si="94"/>
        <v>5.8740841170809261</v>
      </c>
      <c r="Z254" s="22">
        <f t="shared" si="94"/>
        <v>16.235145138507548</v>
      </c>
      <c r="AA254" s="22">
        <f t="shared" si="94"/>
        <v>5.0688742065274397</v>
      </c>
      <c r="AB254" s="22">
        <f t="shared" si="94"/>
        <v>-0.31072521598377989</v>
      </c>
      <c r="AC254" s="22">
        <f t="shared" si="94"/>
        <v>50.684311333227214</v>
      </c>
      <c r="AD254" s="22">
        <f t="shared" si="94"/>
        <v>11.584673554659105</v>
      </c>
      <c r="AE254" s="23">
        <f t="shared" si="20"/>
        <v>13.613082377423581</v>
      </c>
    </row>
    <row r="255" spans="1:31">
      <c r="A255" s="37" t="s">
        <v>134</v>
      </c>
      <c r="B255" s="4" t="s">
        <v>135</v>
      </c>
      <c r="C255" s="22" t="str">
        <f t="shared" ref="C255:D255" si="95">IFERROR((C49/B49*100-100),"--")</f>
        <v>--</v>
      </c>
      <c r="D255" s="22">
        <f t="shared" si="95"/>
        <v>51.082694626474421</v>
      </c>
      <c r="E255" s="22">
        <f t="shared" ref="E255:AD255" si="96">IFERROR((E49/D49*100-100),"--")</f>
        <v>22.004662614528513</v>
      </c>
      <c r="F255" s="22">
        <f t="shared" si="96"/>
        <v>-14.240265219946906</v>
      </c>
      <c r="G255" s="22">
        <f t="shared" si="96"/>
        <v>-18.432434445548907</v>
      </c>
      <c r="H255" s="22">
        <f t="shared" si="96"/>
        <v>6.6431556433672654</v>
      </c>
      <c r="I255" s="22">
        <f t="shared" si="96"/>
        <v>3.2943014187549977</v>
      </c>
      <c r="J255" s="22">
        <f t="shared" si="96"/>
        <v>14.098298067503421</v>
      </c>
      <c r="K255" s="22">
        <f t="shared" si="96"/>
        <v>14.588770316346839</v>
      </c>
      <c r="L255" s="22">
        <f t="shared" si="96"/>
        <v>31.555094250223704</v>
      </c>
      <c r="M255" s="22">
        <f t="shared" si="96"/>
        <v>6.0788274301896763</v>
      </c>
      <c r="N255" s="22">
        <f t="shared" si="96"/>
        <v>37.092033048755155</v>
      </c>
      <c r="O255" s="22">
        <f t="shared" si="96"/>
        <v>8.7911496543066221</v>
      </c>
      <c r="P255" s="22">
        <f t="shared" si="96"/>
        <v>6.5777322961659763</v>
      </c>
      <c r="Q255" s="22">
        <f t="shared" si="96"/>
        <v>-20.239647005426747</v>
      </c>
      <c r="R255" s="22">
        <f t="shared" si="96"/>
        <v>55.14393438359366</v>
      </c>
      <c r="S255" s="22">
        <f t="shared" si="96"/>
        <v>49.422194837168973</v>
      </c>
      <c r="T255" s="22">
        <f t="shared" si="96"/>
        <v>-14.519155469061602</v>
      </c>
      <c r="U255" s="22">
        <f t="shared" si="96"/>
        <v>-16.933975925414742</v>
      </c>
      <c r="V255" s="22">
        <f t="shared" si="96"/>
        <v>-20.963680693372439</v>
      </c>
      <c r="W255" s="22">
        <f t="shared" si="96"/>
        <v>-8.9846525311957919</v>
      </c>
      <c r="X255" s="22">
        <f t="shared" si="96"/>
        <v>-9.2986917407948084</v>
      </c>
      <c r="Y255" s="22">
        <f t="shared" si="96"/>
        <v>25.168357464101859</v>
      </c>
      <c r="Z255" s="22">
        <f t="shared" si="96"/>
        <v>-9.2543616958154473</v>
      </c>
      <c r="AA255" s="22">
        <f t="shared" si="96"/>
        <v>-13.409397888066238</v>
      </c>
      <c r="AB255" s="22">
        <f t="shared" si="96"/>
        <v>-11.831122586429984</v>
      </c>
      <c r="AC255" s="22">
        <f t="shared" si="96"/>
        <v>75.340329435827215</v>
      </c>
      <c r="AD255" s="22">
        <f t="shared" si="96"/>
        <v>0.17638807177533522</v>
      </c>
      <c r="AE255" s="23">
        <f t="shared" si="20"/>
        <v>6.1902408510341473</v>
      </c>
    </row>
    <row r="256" spans="1:31">
      <c r="A256" s="37" t="s">
        <v>136</v>
      </c>
      <c r="B256" s="4" t="s">
        <v>137</v>
      </c>
      <c r="C256" s="22" t="str">
        <f t="shared" ref="C256:D256" si="97">IFERROR((C50/B50*100-100),"--")</f>
        <v>--</v>
      </c>
      <c r="D256" s="22">
        <f t="shared" si="97"/>
        <v>391.3386870618229</v>
      </c>
      <c r="E256" s="22">
        <f t="shared" ref="E256:AD256" si="98">IFERROR((E50/D50*100-100),"--")</f>
        <v>39.38422675319984</v>
      </c>
      <c r="F256" s="22">
        <f t="shared" si="98"/>
        <v>-41.403081819683528</v>
      </c>
      <c r="G256" s="22">
        <f t="shared" si="98"/>
        <v>-0.70573661139698629</v>
      </c>
      <c r="H256" s="22">
        <f t="shared" si="98"/>
        <v>-4.3149960556394689</v>
      </c>
      <c r="I256" s="22">
        <f t="shared" si="98"/>
        <v>-2.967089655430641</v>
      </c>
      <c r="J256" s="22">
        <f t="shared" si="98"/>
        <v>-42.233209496795276</v>
      </c>
      <c r="K256" s="22">
        <f t="shared" si="98"/>
        <v>41.6338670148331</v>
      </c>
      <c r="L256" s="22">
        <f t="shared" si="98"/>
        <v>25.149818487014898</v>
      </c>
      <c r="M256" s="22">
        <f t="shared" si="98"/>
        <v>41.692377475615217</v>
      </c>
      <c r="N256" s="22">
        <f t="shared" si="98"/>
        <v>26.602434439562515</v>
      </c>
      <c r="O256" s="22">
        <f t="shared" si="98"/>
        <v>13.523456266057437</v>
      </c>
      <c r="P256" s="22">
        <f t="shared" si="98"/>
        <v>-3.3834583360252992</v>
      </c>
      <c r="Q256" s="22">
        <f t="shared" si="98"/>
        <v>-32.034024280873894</v>
      </c>
      <c r="R256" s="22">
        <f t="shared" si="98"/>
        <v>36.293972191656479</v>
      </c>
      <c r="S256" s="22">
        <f t="shared" si="98"/>
        <v>103.22356628384264</v>
      </c>
      <c r="T256" s="22">
        <f t="shared" si="98"/>
        <v>-39.781118629195177</v>
      </c>
      <c r="U256" s="22">
        <f t="shared" si="98"/>
        <v>-4.7611978745319163</v>
      </c>
      <c r="V256" s="22">
        <f t="shared" si="98"/>
        <v>6.3088483006798413</v>
      </c>
      <c r="W256" s="22">
        <f t="shared" si="98"/>
        <v>-10.111021130669243</v>
      </c>
      <c r="X256" s="22">
        <f t="shared" si="98"/>
        <v>-20.717796965082485</v>
      </c>
      <c r="Y256" s="22">
        <f t="shared" si="98"/>
        <v>8.8774848300637927</v>
      </c>
      <c r="Z256" s="22">
        <f t="shared" si="98"/>
        <v>-22.03632895909621</v>
      </c>
      <c r="AA256" s="22">
        <f t="shared" si="98"/>
        <v>-31.327696327818245</v>
      </c>
      <c r="AB256" s="22">
        <f t="shared" si="98"/>
        <v>-9.1229188979027214</v>
      </c>
      <c r="AC256" s="22">
        <f t="shared" si="98"/>
        <v>-22.541365182244391</v>
      </c>
      <c r="AD256" s="22">
        <f t="shared" si="98"/>
        <v>24.620174622225505</v>
      </c>
      <c r="AE256" s="23">
        <f t="shared" si="20"/>
        <v>4.1445442468352098</v>
      </c>
    </row>
    <row r="257" spans="1:31">
      <c r="A257" s="37" t="s">
        <v>138</v>
      </c>
      <c r="B257" s="4" t="s">
        <v>139</v>
      </c>
      <c r="C257" s="22" t="str">
        <f t="shared" ref="C257:D257" si="99">IFERROR((C51/B51*100-100),"--")</f>
        <v>--</v>
      </c>
      <c r="D257" s="22">
        <f t="shared" si="99"/>
        <v>65.57464788732392</v>
      </c>
      <c r="E257" s="22">
        <f t="shared" ref="E257:AD257" si="100">IFERROR((E51/D51*100-100),"--")</f>
        <v>34.918933632760002</v>
      </c>
      <c r="F257" s="22">
        <f t="shared" si="100"/>
        <v>309.36207505296085</v>
      </c>
      <c r="G257" s="22">
        <f t="shared" si="100"/>
        <v>140.33985285261693</v>
      </c>
      <c r="H257" s="22">
        <f t="shared" si="100"/>
        <v>-83.773785134199002</v>
      </c>
      <c r="I257" s="22">
        <f t="shared" si="100"/>
        <v>278.19807509271072</v>
      </c>
      <c r="J257" s="22">
        <f t="shared" si="100"/>
        <v>86.382755653575913</v>
      </c>
      <c r="K257" s="22">
        <f t="shared" si="100"/>
        <v>25.224024929881921</v>
      </c>
      <c r="L257" s="22">
        <f t="shared" si="100"/>
        <v>244.8348945171843</v>
      </c>
      <c r="M257" s="22">
        <f t="shared" si="100"/>
        <v>379.4314654001887</v>
      </c>
      <c r="N257" s="22">
        <f t="shared" si="100"/>
        <v>-0.12209955044244225</v>
      </c>
      <c r="O257" s="22">
        <f t="shared" si="100"/>
        <v>-13.861875502274316</v>
      </c>
      <c r="P257" s="22">
        <f t="shared" si="100"/>
        <v>-15.90948382813832</v>
      </c>
      <c r="Q257" s="22">
        <f t="shared" si="100"/>
        <v>-23.984156006631963</v>
      </c>
      <c r="R257" s="22">
        <f t="shared" si="100"/>
        <v>62.761459762950039</v>
      </c>
      <c r="S257" s="22">
        <f t="shared" si="100"/>
        <v>-83.100409892445953</v>
      </c>
      <c r="T257" s="22">
        <f t="shared" si="100"/>
        <v>-10.931002279289942</v>
      </c>
      <c r="U257" s="22">
        <f t="shared" si="100"/>
        <v>-4.2484085491222601</v>
      </c>
      <c r="V257" s="22">
        <f t="shared" si="100"/>
        <v>-1.2890158738150177</v>
      </c>
      <c r="W257" s="22">
        <f t="shared" si="100"/>
        <v>-25.300418253188866</v>
      </c>
      <c r="X257" s="22">
        <f t="shared" si="100"/>
        <v>32.791779018300389</v>
      </c>
      <c r="Y257" s="22">
        <f t="shared" si="100"/>
        <v>-18.235514785954948</v>
      </c>
      <c r="Z257" s="22">
        <f t="shared" si="100"/>
        <v>41.825131122442656</v>
      </c>
      <c r="AA257" s="22">
        <f t="shared" si="100"/>
        <v>6.0038077009412234</v>
      </c>
      <c r="AB257" s="22">
        <f t="shared" si="100"/>
        <v>-47.877976549423082</v>
      </c>
      <c r="AC257" s="22">
        <f t="shared" si="100"/>
        <v>-79.072339068085739</v>
      </c>
      <c r="AD257" s="22">
        <f t="shared" si="100"/>
        <v>706.98860132105779</v>
      </c>
      <c r="AE257" s="23">
        <f t="shared" si="20"/>
        <v>16.451741316129301</v>
      </c>
    </row>
    <row r="258" spans="1:31">
      <c r="A258" s="37" t="s">
        <v>140</v>
      </c>
      <c r="B258" s="4" t="s">
        <v>141</v>
      </c>
      <c r="C258" s="22" t="str">
        <f t="shared" ref="C258:D258" si="101">IFERROR((C52/B52*100-100),"--")</f>
        <v>--</v>
      </c>
      <c r="D258" s="22" t="str">
        <f t="shared" si="101"/>
        <v>--</v>
      </c>
      <c r="E258" s="22">
        <f t="shared" ref="E258:AD258" si="102">IFERROR((E52/D52*100-100),"--")</f>
        <v>-100</v>
      </c>
      <c r="F258" s="22" t="str">
        <f t="shared" si="102"/>
        <v>--</v>
      </c>
      <c r="G258" s="22" t="str">
        <f t="shared" si="102"/>
        <v>--</v>
      </c>
      <c r="H258" s="22" t="str">
        <f t="shared" si="102"/>
        <v>--</v>
      </c>
      <c r="I258" s="22" t="str">
        <f t="shared" si="102"/>
        <v>--</v>
      </c>
      <c r="J258" s="22" t="str">
        <f t="shared" si="102"/>
        <v>--</v>
      </c>
      <c r="K258" s="22" t="str">
        <f t="shared" si="102"/>
        <v>--</v>
      </c>
      <c r="L258" s="22" t="str">
        <f t="shared" si="102"/>
        <v>--</v>
      </c>
      <c r="M258" s="22" t="str">
        <f t="shared" si="102"/>
        <v>--</v>
      </c>
      <c r="N258" s="22" t="str">
        <f t="shared" si="102"/>
        <v>--</v>
      </c>
      <c r="O258" s="22">
        <f t="shared" si="102"/>
        <v>-100</v>
      </c>
      <c r="P258" s="22" t="str">
        <f t="shared" si="102"/>
        <v>--</v>
      </c>
      <c r="Q258" s="22" t="str">
        <f t="shared" si="102"/>
        <v>--</v>
      </c>
      <c r="R258" s="22" t="str">
        <f t="shared" si="102"/>
        <v>--</v>
      </c>
      <c r="S258" s="22" t="str">
        <f t="shared" si="102"/>
        <v>--</v>
      </c>
      <c r="T258" s="22" t="str">
        <f t="shared" si="102"/>
        <v>--</v>
      </c>
      <c r="U258" s="22" t="str">
        <f t="shared" si="102"/>
        <v>--</v>
      </c>
      <c r="V258" s="22" t="str">
        <f t="shared" si="102"/>
        <v>--</v>
      </c>
      <c r="W258" s="22" t="str">
        <f t="shared" si="102"/>
        <v>--</v>
      </c>
      <c r="X258" s="22" t="str">
        <f t="shared" si="102"/>
        <v>--</v>
      </c>
      <c r="Y258" s="22" t="str">
        <f t="shared" si="102"/>
        <v>--</v>
      </c>
      <c r="Z258" s="22" t="str">
        <f t="shared" si="102"/>
        <v>--</v>
      </c>
      <c r="AA258" s="22" t="str">
        <f t="shared" si="102"/>
        <v>--</v>
      </c>
      <c r="AB258" s="22" t="str">
        <f t="shared" si="102"/>
        <v>--</v>
      </c>
      <c r="AC258" s="22" t="str">
        <f t="shared" si="102"/>
        <v>--</v>
      </c>
      <c r="AD258" s="22" t="str">
        <f t="shared" si="102"/>
        <v>--</v>
      </c>
      <c r="AE258" s="23" t="str">
        <f t="shared" si="20"/>
        <v>--</v>
      </c>
    </row>
    <row r="259" spans="1:31">
      <c r="A259" s="37" t="s">
        <v>142</v>
      </c>
      <c r="B259" s="4" t="s">
        <v>143</v>
      </c>
      <c r="C259" s="22" t="str">
        <f t="shared" ref="C259:D259" si="103">IFERROR((C53/B53*100-100),"--")</f>
        <v>--</v>
      </c>
      <c r="D259" s="22">
        <f t="shared" si="103"/>
        <v>45.064787111622564</v>
      </c>
      <c r="E259" s="22">
        <f t="shared" ref="E259:AD259" si="104">IFERROR((E53/D53*100-100),"--")</f>
        <v>8.4040066221750891</v>
      </c>
      <c r="F259" s="22">
        <f t="shared" si="104"/>
        <v>37.625781618742025</v>
      </c>
      <c r="G259" s="22">
        <f t="shared" si="104"/>
        <v>12.434360663826666</v>
      </c>
      <c r="H259" s="22">
        <f t="shared" si="104"/>
        <v>46.563847631856589</v>
      </c>
      <c r="I259" s="22">
        <f t="shared" si="104"/>
        <v>47.305405258027633</v>
      </c>
      <c r="J259" s="22">
        <f t="shared" si="104"/>
        <v>-38.025589865163987</v>
      </c>
      <c r="K259" s="22">
        <f t="shared" si="104"/>
        <v>103.22450670334908</v>
      </c>
      <c r="L259" s="22">
        <f t="shared" si="104"/>
        <v>0.71637817449217778</v>
      </c>
      <c r="M259" s="22">
        <f t="shared" si="104"/>
        <v>3.6034858395323823</v>
      </c>
      <c r="N259" s="22">
        <f t="shared" si="104"/>
        <v>-0.35364700768430168</v>
      </c>
      <c r="O259" s="22">
        <f t="shared" si="104"/>
        <v>62.989671408619159</v>
      </c>
      <c r="P259" s="22">
        <f t="shared" si="104"/>
        <v>-29.190873257810438</v>
      </c>
      <c r="Q259" s="22">
        <f t="shared" si="104"/>
        <v>-38.698825989450924</v>
      </c>
      <c r="R259" s="22">
        <f t="shared" si="104"/>
        <v>7.225781802818787</v>
      </c>
      <c r="S259" s="22">
        <f t="shared" si="104"/>
        <v>13.358410274784333</v>
      </c>
      <c r="T259" s="22">
        <f t="shared" si="104"/>
        <v>-8.4940974230091513</v>
      </c>
      <c r="U259" s="22">
        <f t="shared" si="104"/>
        <v>-0.46944135522204533</v>
      </c>
      <c r="V259" s="22">
        <f t="shared" si="104"/>
        <v>9.6826165315840456</v>
      </c>
      <c r="W259" s="22">
        <f t="shared" si="104"/>
        <v>-18.701762871249926</v>
      </c>
      <c r="X259" s="22">
        <f t="shared" si="104"/>
        <v>-11.763532324105171</v>
      </c>
      <c r="Y259" s="22">
        <f t="shared" si="104"/>
        <v>70.003384752436716</v>
      </c>
      <c r="Z259" s="22">
        <f t="shared" si="104"/>
        <v>-7.9962166377251833</v>
      </c>
      <c r="AA259" s="22">
        <f t="shared" si="104"/>
        <v>7.7542624660036807</v>
      </c>
      <c r="AB259" s="22">
        <f t="shared" si="104"/>
        <v>-42.257654460147421</v>
      </c>
      <c r="AC259" s="22">
        <f t="shared" si="104"/>
        <v>6.1513363684615427</v>
      </c>
      <c r="AD259" s="22">
        <f t="shared" si="104"/>
        <v>23.368729272303142</v>
      </c>
      <c r="AE259" s="23">
        <f t="shared" si="20"/>
        <v>6.2100961833593544</v>
      </c>
    </row>
    <row r="260" spans="1:31">
      <c r="A260" s="37" t="s">
        <v>144</v>
      </c>
      <c r="B260" s="4" t="s">
        <v>145</v>
      </c>
      <c r="C260" s="22" t="str">
        <f t="shared" ref="C260:D260" si="105">IFERROR((C54/B54*100-100),"--")</f>
        <v>--</v>
      </c>
      <c r="D260" s="22" t="str">
        <f t="shared" si="105"/>
        <v>--</v>
      </c>
      <c r="E260" s="22" t="str">
        <f t="shared" ref="E260:AD260" si="106">IFERROR((E54/D54*100-100),"--")</f>
        <v>--</v>
      </c>
      <c r="F260" s="22" t="str">
        <f t="shared" si="106"/>
        <v>--</v>
      </c>
      <c r="G260" s="22" t="str">
        <f t="shared" si="106"/>
        <v>--</v>
      </c>
      <c r="H260" s="22" t="str">
        <f t="shared" si="106"/>
        <v>--</v>
      </c>
      <c r="I260" s="22" t="str">
        <f t="shared" si="106"/>
        <v>--</v>
      </c>
      <c r="J260" s="22" t="str">
        <f t="shared" si="106"/>
        <v>--</v>
      </c>
      <c r="K260" s="22" t="str">
        <f t="shared" si="106"/>
        <v>--</v>
      </c>
      <c r="L260" s="22">
        <f t="shared" si="106"/>
        <v>-12.553191489361694</v>
      </c>
      <c r="M260" s="22">
        <f t="shared" si="106"/>
        <v>-84.752635847526363</v>
      </c>
      <c r="N260" s="22">
        <f t="shared" si="106"/>
        <v>-88.829787234042556</v>
      </c>
      <c r="O260" s="22">
        <f t="shared" si="106"/>
        <v>-100</v>
      </c>
      <c r="P260" s="22" t="str">
        <f t="shared" si="106"/>
        <v>--</v>
      </c>
      <c r="Q260" s="22">
        <f t="shared" si="106"/>
        <v>90</v>
      </c>
      <c r="R260" s="22">
        <f t="shared" si="106"/>
        <v>-39.473684210526315</v>
      </c>
      <c r="S260" s="22">
        <f t="shared" si="106"/>
        <v>71860.869565217392</v>
      </c>
      <c r="T260" s="22">
        <f t="shared" si="106"/>
        <v>-98.531810766721037</v>
      </c>
      <c r="U260" s="22">
        <f t="shared" si="106"/>
        <v>-66.666666666666657</v>
      </c>
      <c r="V260" s="22">
        <f t="shared" si="106"/>
        <v>-100</v>
      </c>
      <c r="W260" s="22" t="str">
        <f t="shared" si="106"/>
        <v>--</v>
      </c>
      <c r="X260" s="22">
        <f t="shared" si="106"/>
        <v>-100</v>
      </c>
      <c r="Y260" s="22" t="str">
        <f t="shared" si="106"/>
        <v>--</v>
      </c>
      <c r="Z260" s="22" t="str">
        <f t="shared" si="106"/>
        <v>--</v>
      </c>
      <c r="AA260" s="22" t="str">
        <f t="shared" si="106"/>
        <v>--</v>
      </c>
      <c r="AB260" s="22" t="str">
        <f t="shared" si="106"/>
        <v>--</v>
      </c>
      <c r="AC260" s="22" t="str">
        <f t="shared" si="106"/>
        <v>--</v>
      </c>
      <c r="AD260" s="22" t="str">
        <f t="shared" si="106"/>
        <v>--</v>
      </c>
      <c r="AE260" s="23" t="str">
        <f t="shared" si="20"/>
        <v>--</v>
      </c>
    </row>
    <row r="261" spans="1:31">
      <c r="A261" s="37" t="s">
        <v>146</v>
      </c>
      <c r="B261" s="4" t="s">
        <v>147</v>
      </c>
      <c r="C261" s="22" t="str">
        <f t="shared" ref="C261:D261" si="107">IFERROR((C55/B55*100-100),"--")</f>
        <v>--</v>
      </c>
      <c r="D261" s="22" t="str">
        <f t="shared" si="107"/>
        <v>--</v>
      </c>
      <c r="E261" s="22">
        <f t="shared" ref="E261:AD261" si="108">IFERROR((E55/D55*100-100),"--")</f>
        <v>-100</v>
      </c>
      <c r="F261" s="22" t="str">
        <f t="shared" si="108"/>
        <v>--</v>
      </c>
      <c r="G261" s="22" t="str">
        <f t="shared" si="108"/>
        <v>--</v>
      </c>
      <c r="H261" s="22">
        <f t="shared" si="108"/>
        <v>-100</v>
      </c>
      <c r="I261" s="22" t="str">
        <f t="shared" si="108"/>
        <v>--</v>
      </c>
      <c r="J261" s="22">
        <f t="shared" si="108"/>
        <v>-100</v>
      </c>
      <c r="K261" s="22" t="str">
        <f t="shared" si="108"/>
        <v>--</v>
      </c>
      <c r="L261" s="22">
        <f t="shared" si="108"/>
        <v>353.98207426376445</v>
      </c>
      <c r="M261" s="22">
        <f t="shared" si="108"/>
        <v>-14.006092057761734</v>
      </c>
      <c r="N261" s="22">
        <f t="shared" si="108"/>
        <v>38.543784847490969</v>
      </c>
      <c r="O261" s="22">
        <f t="shared" si="108"/>
        <v>-50.177548411533543</v>
      </c>
      <c r="P261" s="22">
        <f t="shared" si="108"/>
        <v>33.041908201083316</v>
      </c>
      <c r="Q261" s="22">
        <f t="shared" si="108"/>
        <v>165.75714285714287</v>
      </c>
      <c r="R261" s="22">
        <f t="shared" si="108"/>
        <v>161.51695963016721</v>
      </c>
      <c r="S261" s="22">
        <f t="shared" si="108"/>
        <v>-96.626927029804733</v>
      </c>
      <c r="T261" s="22">
        <f t="shared" si="108"/>
        <v>878.97623400365626</v>
      </c>
      <c r="U261" s="22">
        <f t="shared" si="108"/>
        <v>176.25583566760042</v>
      </c>
      <c r="V261" s="22">
        <f t="shared" si="108"/>
        <v>-100</v>
      </c>
      <c r="W261" s="22" t="str">
        <f t="shared" si="108"/>
        <v>--</v>
      </c>
      <c r="X261" s="22" t="str">
        <f t="shared" si="108"/>
        <v>--</v>
      </c>
      <c r="Y261" s="22" t="str">
        <f t="shared" si="108"/>
        <v>--</v>
      </c>
      <c r="Z261" s="22" t="str">
        <f t="shared" si="108"/>
        <v>--</v>
      </c>
      <c r="AA261" s="22" t="str">
        <f t="shared" si="108"/>
        <v>--</v>
      </c>
      <c r="AB261" s="22" t="str">
        <f t="shared" si="108"/>
        <v>--</v>
      </c>
      <c r="AC261" s="22" t="str">
        <f t="shared" si="108"/>
        <v>--</v>
      </c>
      <c r="AD261" s="22" t="str">
        <f t="shared" si="108"/>
        <v>--</v>
      </c>
      <c r="AE261" s="23" t="str">
        <f t="shared" si="20"/>
        <v>--</v>
      </c>
    </row>
    <row r="262" spans="1:31">
      <c r="A262" s="37" t="s">
        <v>148</v>
      </c>
      <c r="B262" s="4" t="s">
        <v>149</v>
      </c>
      <c r="C262" s="22" t="str">
        <f t="shared" ref="C262:D262" si="109">IFERROR((C56/B56*100-100),"--")</f>
        <v>--</v>
      </c>
      <c r="D262" s="22">
        <f t="shared" si="109"/>
        <v>-38.649789029535867</v>
      </c>
      <c r="E262" s="22">
        <f t="shared" ref="E262:AD262" si="110">IFERROR((E56/D56*100-100),"--")</f>
        <v>130.43122420907844</v>
      </c>
      <c r="F262" s="22">
        <f t="shared" si="110"/>
        <v>-31.733756756514765</v>
      </c>
      <c r="G262" s="22">
        <f t="shared" si="110"/>
        <v>-78.77879015756983</v>
      </c>
      <c r="H262" s="22">
        <f t="shared" si="110"/>
        <v>125.08343977914214</v>
      </c>
      <c r="I262" s="22">
        <f t="shared" si="110"/>
        <v>-66.907396728634069</v>
      </c>
      <c r="J262" s="22">
        <f t="shared" si="110"/>
        <v>997.88405155722739</v>
      </c>
      <c r="K262" s="22">
        <f t="shared" si="110"/>
        <v>1.2218809913107975</v>
      </c>
      <c r="L262" s="22">
        <f t="shared" si="110"/>
        <v>24.484853613553724</v>
      </c>
      <c r="M262" s="22">
        <f t="shared" si="110"/>
        <v>233.51147846463289</v>
      </c>
      <c r="N262" s="22">
        <f t="shared" si="110"/>
        <v>-11.250480345261067</v>
      </c>
      <c r="O262" s="22">
        <f t="shared" si="110"/>
        <v>35.316754536765245</v>
      </c>
      <c r="P262" s="22">
        <f t="shared" si="110"/>
        <v>-71.072354929723701</v>
      </c>
      <c r="Q262" s="22">
        <f t="shared" si="110"/>
        <v>39.782808646928572</v>
      </c>
      <c r="R262" s="22">
        <f t="shared" si="110"/>
        <v>2.9826203109529814</v>
      </c>
      <c r="S262" s="22">
        <f t="shared" si="110"/>
        <v>-26.63662540488572</v>
      </c>
      <c r="T262" s="22">
        <f t="shared" si="110"/>
        <v>-92.157186345461582</v>
      </c>
      <c r="U262" s="22">
        <f t="shared" si="110"/>
        <v>-100</v>
      </c>
      <c r="V262" s="22" t="str">
        <f t="shared" si="110"/>
        <v>--</v>
      </c>
      <c r="W262" s="22" t="str">
        <f t="shared" si="110"/>
        <v>--</v>
      </c>
      <c r="X262" s="22" t="str">
        <f t="shared" si="110"/>
        <v>--</v>
      </c>
      <c r="Y262" s="22">
        <f t="shared" si="110"/>
        <v>742.69371482701126</v>
      </c>
      <c r="Z262" s="22">
        <f t="shared" si="110"/>
        <v>-51.023028287647683</v>
      </c>
      <c r="AA262" s="22">
        <f t="shared" si="110"/>
        <v>-29.11580503470293</v>
      </c>
      <c r="AB262" s="22">
        <f t="shared" si="110"/>
        <v>116.51510815394786</v>
      </c>
      <c r="AC262" s="22">
        <f t="shared" si="110"/>
        <v>105.71123928487634</v>
      </c>
      <c r="AD262" s="22">
        <f t="shared" si="110"/>
        <v>47.30195437548565</v>
      </c>
      <c r="AE262" s="23">
        <f t="shared" si="20"/>
        <v>14.417676383609006</v>
      </c>
    </row>
    <row r="263" spans="1:31">
      <c r="A263" s="37" t="s">
        <v>150</v>
      </c>
      <c r="B263" s="4" t="s">
        <v>151</v>
      </c>
      <c r="C263" s="22" t="str">
        <f t="shared" ref="C263:D263" si="111">IFERROR((C57/B57*100-100),"--")</f>
        <v>--</v>
      </c>
      <c r="D263" s="22">
        <f t="shared" si="111"/>
        <v>-20.364190981432372</v>
      </c>
      <c r="E263" s="22">
        <f t="shared" ref="E263:AD263" si="112">IFERROR((E57/D57*100-100),"--")</f>
        <v>88.082835502954282</v>
      </c>
      <c r="F263" s="22">
        <f t="shared" si="112"/>
        <v>60.023617749857948</v>
      </c>
      <c r="G263" s="22">
        <f t="shared" si="112"/>
        <v>-25.443524513431186</v>
      </c>
      <c r="H263" s="22">
        <f t="shared" si="112"/>
        <v>-19.677411040827138</v>
      </c>
      <c r="I263" s="22">
        <f t="shared" si="112"/>
        <v>-31.9781247884289</v>
      </c>
      <c r="J263" s="22">
        <f t="shared" si="112"/>
        <v>-36.217373393305408</v>
      </c>
      <c r="K263" s="22">
        <f t="shared" si="112"/>
        <v>-8.1636951918951723</v>
      </c>
      <c r="L263" s="22">
        <f t="shared" si="112"/>
        <v>56.150673518503822</v>
      </c>
      <c r="M263" s="22">
        <f t="shared" si="112"/>
        <v>31.333619371922993</v>
      </c>
      <c r="N263" s="22">
        <f t="shared" si="112"/>
        <v>40.990301593867656</v>
      </c>
      <c r="O263" s="22">
        <f t="shared" si="112"/>
        <v>24.133401461965789</v>
      </c>
      <c r="P263" s="22">
        <f t="shared" si="112"/>
        <v>6.0468303896157352</v>
      </c>
      <c r="Q263" s="22">
        <f t="shared" si="112"/>
        <v>11.993618492458594</v>
      </c>
      <c r="R263" s="22">
        <f t="shared" si="112"/>
        <v>59.572328016966907</v>
      </c>
      <c r="S263" s="22">
        <f t="shared" si="112"/>
        <v>29.668347566944732</v>
      </c>
      <c r="T263" s="22">
        <f t="shared" si="112"/>
        <v>-27.001761303570191</v>
      </c>
      <c r="U263" s="22">
        <f t="shared" si="112"/>
        <v>50.073913164768271</v>
      </c>
      <c r="V263" s="22">
        <f t="shared" si="112"/>
        <v>-4.6020590630102589</v>
      </c>
      <c r="W263" s="22">
        <f t="shared" si="112"/>
        <v>4.4121144846924523</v>
      </c>
      <c r="X263" s="22">
        <f t="shared" si="112"/>
        <v>-1.3729611620054101</v>
      </c>
      <c r="Y263" s="22">
        <f t="shared" si="112"/>
        <v>11.919396454140113</v>
      </c>
      <c r="Z263" s="22">
        <f t="shared" si="112"/>
        <v>14.258015120061486</v>
      </c>
      <c r="AA263" s="22">
        <f t="shared" si="112"/>
        <v>19.307600448490959</v>
      </c>
      <c r="AB263" s="22">
        <f t="shared" si="112"/>
        <v>-7.2318643178606266</v>
      </c>
      <c r="AC263" s="22">
        <f t="shared" si="112"/>
        <v>-0.64743256259940551</v>
      </c>
      <c r="AD263" s="22">
        <f t="shared" si="112"/>
        <v>18.319093936428942</v>
      </c>
      <c r="AE263" s="23">
        <f t="shared" si="20"/>
        <v>8.1772540451237745</v>
      </c>
    </row>
    <row r="264" spans="1:31">
      <c r="A264" s="37" t="s">
        <v>152</v>
      </c>
      <c r="B264" s="4" t="s">
        <v>153</v>
      </c>
      <c r="C264" s="22" t="str">
        <f t="shared" ref="C264:D264" si="113">IFERROR((C58/B58*100-100),"--")</f>
        <v>--</v>
      </c>
      <c r="D264" s="22">
        <f t="shared" si="113"/>
        <v>-78.256555269922885</v>
      </c>
      <c r="E264" s="22">
        <f t="shared" ref="E264:AD264" si="114">IFERROR((E58/D58*100-100),"--")</f>
        <v>175.23527464472346</v>
      </c>
      <c r="F264" s="22">
        <f t="shared" si="114"/>
        <v>206.67763461691283</v>
      </c>
      <c r="G264" s="22">
        <f t="shared" si="114"/>
        <v>174.73534338827693</v>
      </c>
      <c r="H264" s="22">
        <f t="shared" si="114"/>
        <v>-56.707655764988914</v>
      </c>
      <c r="I264" s="22">
        <f t="shared" si="114"/>
        <v>-32.766773772449369</v>
      </c>
      <c r="J264" s="22">
        <f t="shared" si="114"/>
        <v>-9.0257269870629386</v>
      </c>
      <c r="K264" s="22">
        <f t="shared" si="114"/>
        <v>-35.763595073822401</v>
      </c>
      <c r="L264" s="22">
        <f t="shared" si="114"/>
        <v>13.045035540176201</v>
      </c>
      <c r="M264" s="22">
        <f t="shared" si="114"/>
        <v>-19.029614791619991</v>
      </c>
      <c r="N264" s="22">
        <f t="shared" si="114"/>
        <v>193.65478285784457</v>
      </c>
      <c r="O264" s="22">
        <f t="shared" si="114"/>
        <v>-36.289077092056644</v>
      </c>
      <c r="P264" s="22">
        <f t="shared" si="114"/>
        <v>-8.9215017064846336</v>
      </c>
      <c r="Q264" s="22">
        <f t="shared" si="114"/>
        <v>-7.9440482573211426</v>
      </c>
      <c r="R264" s="22">
        <f t="shared" si="114"/>
        <v>18.988890234177688</v>
      </c>
      <c r="S264" s="22">
        <f t="shared" si="114"/>
        <v>56.664801176136223</v>
      </c>
      <c r="T264" s="22">
        <f t="shared" si="114"/>
        <v>8.0493397200984305</v>
      </c>
      <c r="U264" s="22">
        <f t="shared" si="114"/>
        <v>17.895525056419388</v>
      </c>
      <c r="V264" s="22">
        <f t="shared" si="114"/>
        <v>19.699325255386285</v>
      </c>
      <c r="W264" s="22">
        <f t="shared" si="114"/>
        <v>-8.7886609389705654</v>
      </c>
      <c r="X264" s="22">
        <f t="shared" si="114"/>
        <v>-16.617476964847086</v>
      </c>
      <c r="Y264" s="22">
        <f t="shared" si="114"/>
        <v>16.548294768718506</v>
      </c>
      <c r="Z264" s="22">
        <f t="shared" si="114"/>
        <v>59.196891996634491</v>
      </c>
      <c r="AA264" s="22">
        <f t="shared" si="114"/>
        <v>-8.6990667601042873</v>
      </c>
      <c r="AB264" s="22">
        <f t="shared" si="114"/>
        <v>-40.611539159831224</v>
      </c>
      <c r="AC264" s="22">
        <f t="shared" si="114"/>
        <v>34.883220919930977</v>
      </c>
      <c r="AD264" s="22">
        <f t="shared" si="114"/>
        <v>3.7128202062812505</v>
      </c>
      <c r="AE264" s="23">
        <f t="shared" si="20"/>
        <v>4.8303877525609522</v>
      </c>
    </row>
    <row r="265" spans="1:31">
      <c r="A265" s="37" t="s">
        <v>154</v>
      </c>
      <c r="B265" s="4" t="s">
        <v>155</v>
      </c>
      <c r="C265" s="22" t="str">
        <f t="shared" ref="C265:D265" si="115">IFERROR((C59/B59*100-100),"--")</f>
        <v>--</v>
      </c>
      <c r="D265" s="22" t="str">
        <f t="shared" si="115"/>
        <v>--</v>
      </c>
      <c r="E265" s="22" t="str">
        <f t="shared" ref="E265:AD265" si="116">IFERROR((E59/D59*100-100),"--")</f>
        <v>--</v>
      </c>
      <c r="F265" s="22" t="str">
        <f t="shared" si="116"/>
        <v>--</v>
      </c>
      <c r="G265" s="22">
        <f t="shared" si="116"/>
        <v>-100</v>
      </c>
      <c r="H265" s="22" t="str">
        <f t="shared" si="116"/>
        <v>--</v>
      </c>
      <c r="I265" s="22" t="str">
        <f t="shared" si="116"/>
        <v>--</v>
      </c>
      <c r="J265" s="22" t="str">
        <f t="shared" si="116"/>
        <v>--</v>
      </c>
      <c r="K265" s="22">
        <f t="shared" si="116"/>
        <v>-100</v>
      </c>
      <c r="L265" s="22" t="str">
        <f t="shared" si="116"/>
        <v>--</v>
      </c>
      <c r="M265" s="22" t="str">
        <f t="shared" si="116"/>
        <v>--</v>
      </c>
      <c r="N265" s="22" t="str">
        <f t="shared" si="116"/>
        <v>--</v>
      </c>
      <c r="O265" s="22" t="str">
        <f t="shared" si="116"/>
        <v>--</v>
      </c>
      <c r="P265" s="22" t="str">
        <f t="shared" si="116"/>
        <v>--</v>
      </c>
      <c r="Q265" s="22" t="str">
        <f t="shared" si="116"/>
        <v>--</v>
      </c>
      <c r="R265" s="22">
        <f t="shared" si="116"/>
        <v>-100</v>
      </c>
      <c r="S265" s="22" t="str">
        <f t="shared" si="116"/>
        <v>--</v>
      </c>
      <c r="T265" s="22" t="str">
        <f t="shared" si="116"/>
        <v>--</v>
      </c>
      <c r="U265" s="22" t="str">
        <f t="shared" si="116"/>
        <v>--</v>
      </c>
      <c r="V265" s="22" t="str">
        <f t="shared" si="116"/>
        <v>--</v>
      </c>
      <c r="W265" s="22" t="str">
        <f t="shared" si="116"/>
        <v>--</v>
      </c>
      <c r="X265" s="22" t="str">
        <f t="shared" si="116"/>
        <v>--</v>
      </c>
      <c r="Y265" s="22" t="str">
        <f t="shared" si="116"/>
        <v>--</v>
      </c>
      <c r="Z265" s="22" t="str">
        <f t="shared" si="116"/>
        <v>--</v>
      </c>
      <c r="AA265" s="22" t="str">
        <f t="shared" si="116"/>
        <v>--</v>
      </c>
      <c r="AB265" s="22" t="str">
        <f t="shared" si="116"/>
        <v>--</v>
      </c>
      <c r="AC265" s="22" t="str">
        <f t="shared" si="116"/>
        <v>--</v>
      </c>
      <c r="AD265" s="22" t="str">
        <f t="shared" si="116"/>
        <v>--</v>
      </c>
      <c r="AE265" s="23" t="str">
        <f t="shared" si="20"/>
        <v>--</v>
      </c>
    </row>
    <row r="266" spans="1:31">
      <c r="A266" s="37" t="s">
        <v>156</v>
      </c>
      <c r="B266" s="4" t="s">
        <v>157</v>
      </c>
      <c r="C266" s="22" t="str">
        <f t="shared" ref="C266:D266" si="117">IFERROR((C60/B60*100-100),"--")</f>
        <v>--</v>
      </c>
      <c r="D266" s="22" t="str">
        <f t="shared" si="117"/>
        <v>--</v>
      </c>
      <c r="E266" s="22" t="str">
        <f t="shared" ref="E266:AD266" si="118">IFERROR((E60/D60*100-100),"--")</f>
        <v>--</v>
      </c>
      <c r="F266" s="22" t="str">
        <f t="shared" si="118"/>
        <v>--</v>
      </c>
      <c r="G266" s="22">
        <f t="shared" si="118"/>
        <v>-100</v>
      </c>
      <c r="H266" s="22" t="str">
        <f t="shared" si="118"/>
        <v>--</v>
      </c>
      <c r="I266" s="22">
        <f t="shared" si="118"/>
        <v>-100</v>
      </c>
      <c r="J266" s="22" t="str">
        <f t="shared" si="118"/>
        <v>--</v>
      </c>
      <c r="K266" s="22" t="str">
        <f t="shared" si="118"/>
        <v>--</v>
      </c>
      <c r="L266" s="22">
        <f t="shared" si="118"/>
        <v>-100</v>
      </c>
      <c r="M266" s="22" t="str">
        <f t="shared" si="118"/>
        <v>--</v>
      </c>
      <c r="N266" s="22" t="str">
        <f t="shared" si="118"/>
        <v>--</v>
      </c>
      <c r="O266" s="22" t="str">
        <f t="shared" si="118"/>
        <v>--</v>
      </c>
      <c r="P266" s="22">
        <f t="shared" si="118"/>
        <v>-80.367621342245371</v>
      </c>
      <c r="Q266" s="22">
        <f t="shared" si="118"/>
        <v>-100</v>
      </c>
      <c r="R266" s="22" t="str">
        <f t="shared" si="118"/>
        <v>--</v>
      </c>
      <c r="S266" s="22" t="str">
        <f t="shared" si="118"/>
        <v>--</v>
      </c>
      <c r="T266" s="22" t="str">
        <f t="shared" si="118"/>
        <v>--</v>
      </c>
      <c r="U266" s="22" t="str">
        <f t="shared" si="118"/>
        <v>--</v>
      </c>
      <c r="V266" s="22">
        <f t="shared" si="118"/>
        <v>-100</v>
      </c>
      <c r="W266" s="22" t="str">
        <f t="shared" si="118"/>
        <v>--</v>
      </c>
      <c r="X266" s="22" t="str">
        <f t="shared" si="118"/>
        <v>--</v>
      </c>
      <c r="Y266" s="22" t="str">
        <f t="shared" si="118"/>
        <v>--</v>
      </c>
      <c r="Z266" s="22" t="str">
        <f t="shared" si="118"/>
        <v>--</v>
      </c>
      <c r="AA266" s="22" t="str">
        <f t="shared" si="118"/>
        <v>--</v>
      </c>
      <c r="AB266" s="22" t="str">
        <f t="shared" si="118"/>
        <v>--</v>
      </c>
      <c r="AC266" s="22" t="str">
        <f t="shared" si="118"/>
        <v>--</v>
      </c>
      <c r="AD266" s="22" t="str">
        <f t="shared" si="118"/>
        <v>--</v>
      </c>
      <c r="AE266" s="23" t="str">
        <f t="shared" si="20"/>
        <v>--</v>
      </c>
    </row>
    <row r="267" spans="1:31">
      <c r="A267" s="37" t="s">
        <v>158</v>
      </c>
      <c r="B267" s="4" t="s">
        <v>159</v>
      </c>
      <c r="C267" s="22" t="str">
        <f t="shared" ref="C267:D267" si="119">IFERROR((C61/B61*100-100),"--")</f>
        <v>--</v>
      </c>
      <c r="D267" s="22">
        <f t="shared" si="119"/>
        <v>257.24863344051448</v>
      </c>
      <c r="E267" s="22">
        <f t="shared" ref="E267:AD267" si="120">IFERROR((E61/D61*100-100),"--")</f>
        <v>34.355593267858836</v>
      </c>
      <c r="F267" s="22">
        <f t="shared" si="120"/>
        <v>-3.1853987484497992</v>
      </c>
      <c r="G267" s="22">
        <f t="shared" si="120"/>
        <v>-29.866134329274786</v>
      </c>
      <c r="H267" s="22">
        <f t="shared" si="120"/>
        <v>39.560836100974399</v>
      </c>
      <c r="I267" s="22">
        <f t="shared" si="120"/>
        <v>41.805479756134815</v>
      </c>
      <c r="J267" s="22">
        <f t="shared" si="120"/>
        <v>8.5927487605701458</v>
      </c>
      <c r="K267" s="22">
        <f t="shared" si="120"/>
        <v>5.2614562829008946</v>
      </c>
      <c r="L267" s="22">
        <f t="shared" si="120"/>
        <v>95.993888483467913</v>
      </c>
      <c r="M267" s="22">
        <f t="shared" si="120"/>
        <v>15.099112955680269</v>
      </c>
      <c r="N267" s="22">
        <f t="shared" si="120"/>
        <v>4.1504090708201318</v>
      </c>
      <c r="O267" s="22">
        <f t="shared" si="120"/>
        <v>-10.491356996635687</v>
      </c>
      <c r="P267" s="22">
        <f t="shared" si="120"/>
        <v>32.225917996328775</v>
      </c>
      <c r="Q267" s="22">
        <f t="shared" si="120"/>
        <v>-21.801869738165763</v>
      </c>
      <c r="R267" s="22">
        <f t="shared" si="120"/>
        <v>6.1835263211098521</v>
      </c>
      <c r="S267" s="22">
        <f t="shared" si="120"/>
        <v>-8.2486153117331895</v>
      </c>
      <c r="T267" s="22">
        <f t="shared" si="120"/>
        <v>-5.7059707411321767</v>
      </c>
      <c r="U267" s="22">
        <f t="shared" si="120"/>
        <v>31.226197414619094</v>
      </c>
      <c r="V267" s="22">
        <f t="shared" si="120"/>
        <v>-8.4318714315008378</v>
      </c>
      <c r="W267" s="22">
        <f t="shared" si="120"/>
        <v>-29.051888862674176</v>
      </c>
      <c r="X267" s="22">
        <f t="shared" si="120"/>
        <v>-19.602233730659549</v>
      </c>
      <c r="Y267" s="22">
        <f t="shared" si="120"/>
        <v>9.8169563169401926</v>
      </c>
      <c r="Z267" s="22">
        <f t="shared" si="120"/>
        <v>-9.3845906400646584</v>
      </c>
      <c r="AA267" s="22">
        <f t="shared" si="120"/>
        <v>-18.171173312398622</v>
      </c>
      <c r="AB267" s="22">
        <f t="shared" si="120"/>
        <v>-65.723387488433133</v>
      </c>
      <c r="AC267" s="22">
        <f t="shared" si="120"/>
        <v>76.866746897338402</v>
      </c>
      <c r="AD267" s="22">
        <f t="shared" si="120"/>
        <v>44.5118174051523</v>
      </c>
      <c r="AE267" s="23">
        <f t="shared" si="20"/>
        <v>7.3053989402376516</v>
      </c>
    </row>
    <row r="268" spans="1:31">
      <c r="A268" s="37" t="s">
        <v>160</v>
      </c>
      <c r="B268" s="4" t="s">
        <v>161</v>
      </c>
      <c r="C268" s="22" t="str">
        <f t="shared" ref="C268:D268" si="121">IFERROR((C62/B62*100-100),"--")</f>
        <v>--</v>
      </c>
      <c r="D268" s="22" t="str">
        <f t="shared" si="121"/>
        <v>--</v>
      </c>
      <c r="E268" s="22">
        <f t="shared" ref="E268:AD268" si="122">IFERROR((E62/D62*100-100),"--")</f>
        <v>78.493469976691699</v>
      </c>
      <c r="F268" s="22">
        <f t="shared" si="122"/>
        <v>-73.83355788164576</v>
      </c>
      <c r="G268" s="22">
        <f t="shared" si="122"/>
        <v>113.94961977186315</v>
      </c>
      <c r="H268" s="22">
        <f t="shared" si="122"/>
        <v>-63.526972490651268</v>
      </c>
      <c r="I268" s="22">
        <f t="shared" si="122"/>
        <v>103.07582986498832</v>
      </c>
      <c r="J268" s="22">
        <f t="shared" si="122"/>
        <v>-100</v>
      </c>
      <c r="K268" s="22" t="str">
        <f t="shared" si="122"/>
        <v>--</v>
      </c>
      <c r="L268" s="22" t="str">
        <f t="shared" si="122"/>
        <v>--</v>
      </c>
      <c r="M268" s="22">
        <f t="shared" si="122"/>
        <v>797.38911810211448</v>
      </c>
      <c r="N268" s="22">
        <f t="shared" si="122"/>
        <v>52.944620446398432</v>
      </c>
      <c r="O268" s="22">
        <f t="shared" si="122"/>
        <v>18.185234155380243</v>
      </c>
      <c r="P268" s="22">
        <f t="shared" si="122"/>
        <v>-47.853016745455946</v>
      </c>
      <c r="Q268" s="22">
        <f t="shared" si="122"/>
        <v>-54.865199580832623</v>
      </c>
      <c r="R268" s="22">
        <f t="shared" si="122"/>
        <v>47.689644982903474</v>
      </c>
      <c r="S268" s="22">
        <f t="shared" si="122"/>
        <v>70.247126009683825</v>
      </c>
      <c r="T268" s="22">
        <f t="shared" si="122"/>
        <v>-100</v>
      </c>
      <c r="U268" s="22" t="str">
        <f t="shared" si="122"/>
        <v>--</v>
      </c>
      <c r="V268" s="22">
        <f t="shared" si="122"/>
        <v>201.20860175227409</v>
      </c>
      <c r="W268" s="22">
        <f t="shared" si="122"/>
        <v>-100</v>
      </c>
      <c r="X268" s="22" t="str">
        <f t="shared" si="122"/>
        <v>--</v>
      </c>
      <c r="Y268" s="22" t="str">
        <f t="shared" si="122"/>
        <v>--</v>
      </c>
      <c r="Z268" s="22" t="str">
        <f t="shared" si="122"/>
        <v>--</v>
      </c>
      <c r="AA268" s="22" t="str">
        <f t="shared" si="122"/>
        <v>--</v>
      </c>
      <c r="AB268" s="22" t="str">
        <f t="shared" si="122"/>
        <v>--</v>
      </c>
      <c r="AC268" s="22" t="str">
        <f t="shared" si="122"/>
        <v>--</v>
      </c>
      <c r="AD268" s="22" t="str">
        <f t="shared" si="122"/>
        <v>--</v>
      </c>
      <c r="AE268" s="23" t="str">
        <f t="shared" si="20"/>
        <v>--</v>
      </c>
    </row>
    <row r="269" spans="1:31">
      <c r="A269" s="37" t="s">
        <v>162</v>
      </c>
      <c r="B269" s="4" t="s">
        <v>163</v>
      </c>
      <c r="C269" s="22" t="str">
        <f t="shared" ref="C269:D269" si="123">IFERROR((C63/B63*100-100),"--")</f>
        <v>--</v>
      </c>
      <c r="D269" s="22">
        <f t="shared" si="123"/>
        <v>9027.7749999999996</v>
      </c>
      <c r="E269" s="22">
        <f t="shared" ref="E269:AD269" si="124">IFERROR((E63/D63*100-100),"--")</f>
        <v>105.91258548770099</v>
      </c>
      <c r="F269" s="22">
        <f t="shared" si="124"/>
        <v>-91.104528474301006</v>
      </c>
      <c r="G269" s="22">
        <f t="shared" si="124"/>
        <v>169.19942581156448</v>
      </c>
      <c r="H269" s="22">
        <f t="shared" si="124"/>
        <v>315.84102870315087</v>
      </c>
      <c r="I269" s="22">
        <f t="shared" si="124"/>
        <v>-47.758094914973505</v>
      </c>
      <c r="J269" s="22">
        <f t="shared" si="124"/>
        <v>1.2963154725606643</v>
      </c>
      <c r="K269" s="22">
        <f t="shared" si="124"/>
        <v>2.2876052082584124</v>
      </c>
      <c r="L269" s="22">
        <f t="shared" si="124"/>
        <v>63.267212267253001</v>
      </c>
      <c r="M269" s="22">
        <f t="shared" si="124"/>
        <v>78.541971943384965</v>
      </c>
      <c r="N269" s="22">
        <f t="shared" si="124"/>
        <v>32.581536484545154</v>
      </c>
      <c r="O269" s="22">
        <f t="shared" si="124"/>
        <v>30.236460439399423</v>
      </c>
      <c r="P269" s="22">
        <f t="shared" si="124"/>
        <v>25.897381591126603</v>
      </c>
      <c r="Q269" s="22">
        <f t="shared" si="124"/>
        <v>59.445727788456452</v>
      </c>
      <c r="R269" s="22">
        <f t="shared" si="124"/>
        <v>14.288100775752312</v>
      </c>
      <c r="S269" s="22">
        <f t="shared" si="124"/>
        <v>-1.8104818890907382</v>
      </c>
      <c r="T269" s="22">
        <f t="shared" si="124"/>
        <v>-10.332195556325502</v>
      </c>
      <c r="U269" s="22">
        <f t="shared" si="124"/>
        <v>-3.0003978119613919</v>
      </c>
      <c r="V269" s="22">
        <f t="shared" si="124"/>
        <v>-5.7406135667189062</v>
      </c>
      <c r="W269" s="22">
        <f t="shared" si="124"/>
        <v>-32.131705318329523</v>
      </c>
      <c r="X269" s="22">
        <f t="shared" si="124"/>
        <v>9.8562386983644927</v>
      </c>
      <c r="Y269" s="22">
        <f t="shared" si="124"/>
        <v>-20.850172337763865</v>
      </c>
      <c r="Z269" s="22">
        <f t="shared" si="124"/>
        <v>16.20453362567244</v>
      </c>
      <c r="AA269" s="22">
        <f t="shared" si="124"/>
        <v>-14.444176905204131</v>
      </c>
      <c r="AB269" s="22">
        <f t="shared" si="124"/>
        <v>-41.819880638345055</v>
      </c>
      <c r="AC269" s="22">
        <f t="shared" si="124"/>
        <v>88.275421458307591</v>
      </c>
      <c r="AD269" s="22">
        <f t="shared" si="124"/>
        <v>45.684211395933147</v>
      </c>
      <c r="AE269" s="23">
        <f t="shared" si="20"/>
        <v>27.40614694844254</v>
      </c>
    </row>
    <row r="270" spans="1:31">
      <c r="A270" s="37" t="s">
        <v>164</v>
      </c>
      <c r="B270" s="4" t="s">
        <v>165</v>
      </c>
      <c r="C270" s="22" t="str">
        <f t="shared" ref="C270:D270" si="125">IFERROR((C64/B64*100-100),"--")</f>
        <v>--</v>
      </c>
      <c r="D270" s="22">
        <f t="shared" si="125"/>
        <v>115.38192288432646</v>
      </c>
      <c r="E270" s="22">
        <f t="shared" ref="E270:AD270" si="126">IFERROR((E64/D64*100-100),"--")</f>
        <v>5.6347134749395593</v>
      </c>
      <c r="F270" s="22">
        <f t="shared" si="126"/>
        <v>-32.214072915896352</v>
      </c>
      <c r="G270" s="22">
        <f t="shared" si="126"/>
        <v>40.103698912749138</v>
      </c>
      <c r="H270" s="22">
        <f t="shared" si="126"/>
        <v>-45.210373154442053</v>
      </c>
      <c r="I270" s="22">
        <f t="shared" si="126"/>
        <v>26.95186713391719</v>
      </c>
      <c r="J270" s="22">
        <f t="shared" si="126"/>
        <v>21.923603732553403</v>
      </c>
      <c r="K270" s="22">
        <f t="shared" si="126"/>
        <v>19.249562836617187</v>
      </c>
      <c r="L270" s="22">
        <f t="shared" si="126"/>
        <v>85.676576142415229</v>
      </c>
      <c r="M270" s="22">
        <f t="shared" si="126"/>
        <v>-12.493964870361978</v>
      </c>
      <c r="N270" s="22">
        <f t="shared" si="126"/>
        <v>-27.396886616779213</v>
      </c>
      <c r="O270" s="22">
        <f t="shared" si="126"/>
        <v>19.07113566822791</v>
      </c>
      <c r="P270" s="22">
        <f t="shared" si="126"/>
        <v>29.935424948735289</v>
      </c>
      <c r="Q270" s="22">
        <f t="shared" si="126"/>
        <v>7.4579600860636788</v>
      </c>
      <c r="R270" s="22">
        <f t="shared" si="126"/>
        <v>1.3482213141772235</v>
      </c>
      <c r="S270" s="22">
        <f t="shared" si="126"/>
        <v>107.54954807050007</v>
      </c>
      <c r="T270" s="22">
        <f t="shared" si="126"/>
        <v>-26.371973769236575</v>
      </c>
      <c r="U270" s="22">
        <f t="shared" si="126"/>
        <v>-31.877706591181393</v>
      </c>
      <c r="V270" s="22">
        <f t="shared" si="126"/>
        <v>-9.9255409445065652</v>
      </c>
      <c r="W270" s="22">
        <f t="shared" si="126"/>
        <v>-19.622703357212472</v>
      </c>
      <c r="X270" s="22">
        <f t="shared" si="126"/>
        <v>-3.3322691716227979</v>
      </c>
      <c r="Y270" s="22">
        <f t="shared" si="126"/>
        <v>14.124039523441297</v>
      </c>
      <c r="Z270" s="22">
        <f t="shared" si="126"/>
        <v>-26.46869594902455</v>
      </c>
      <c r="AA270" s="22">
        <f t="shared" si="126"/>
        <v>-14.017689870046112</v>
      </c>
      <c r="AB270" s="22">
        <f t="shared" si="126"/>
        <v>-35.95497658603513</v>
      </c>
      <c r="AC270" s="22">
        <f t="shared" si="126"/>
        <v>32.43750605685895</v>
      </c>
      <c r="AD270" s="22">
        <f t="shared" si="126"/>
        <v>5.8236114985997602</v>
      </c>
      <c r="AE270" s="23">
        <f t="shared" si="20"/>
        <v>2.595852273558009</v>
      </c>
    </row>
    <row r="271" spans="1:31">
      <c r="A271" s="37" t="s">
        <v>166</v>
      </c>
      <c r="B271" s="4" t="s">
        <v>167</v>
      </c>
      <c r="C271" s="22" t="str">
        <f t="shared" ref="C271:D271" si="127">IFERROR((C65/B65*100-100),"--")</f>
        <v>--</v>
      </c>
      <c r="D271" s="22">
        <f t="shared" si="127"/>
        <v>25.016334661354605</v>
      </c>
      <c r="E271" s="22">
        <f t="shared" ref="E271:AD271" si="128">IFERROR((E65/D65*100-100),"--")</f>
        <v>45.34610616620617</v>
      </c>
      <c r="F271" s="22">
        <f t="shared" si="128"/>
        <v>-7.8949080174734405</v>
      </c>
      <c r="G271" s="22">
        <f t="shared" si="128"/>
        <v>-51.533890322933878</v>
      </c>
      <c r="H271" s="22">
        <f t="shared" si="128"/>
        <v>84.688997565420067</v>
      </c>
      <c r="I271" s="22">
        <f t="shared" si="128"/>
        <v>-42.287613392680626</v>
      </c>
      <c r="J271" s="22">
        <f t="shared" si="128"/>
        <v>152.94520632111869</v>
      </c>
      <c r="K271" s="22">
        <f t="shared" si="128"/>
        <v>16.539343937758005</v>
      </c>
      <c r="L271" s="22">
        <f t="shared" si="128"/>
        <v>-3.1456526598763048</v>
      </c>
      <c r="M271" s="22">
        <f t="shared" si="128"/>
        <v>94.487834402614737</v>
      </c>
      <c r="N271" s="22">
        <f t="shared" si="128"/>
        <v>-22.583688935583311</v>
      </c>
      <c r="O271" s="22">
        <f t="shared" si="128"/>
        <v>-11.251074199732358</v>
      </c>
      <c r="P271" s="22">
        <f t="shared" si="128"/>
        <v>1.3496674146030045</v>
      </c>
      <c r="Q271" s="22">
        <f t="shared" si="128"/>
        <v>-30.774716008970117</v>
      </c>
      <c r="R271" s="22">
        <f t="shared" si="128"/>
        <v>60.659772634671754</v>
      </c>
      <c r="S271" s="22">
        <f t="shared" si="128"/>
        <v>19.244615944583686</v>
      </c>
      <c r="T271" s="22">
        <f t="shared" si="128"/>
        <v>-10.903032995315399</v>
      </c>
      <c r="U271" s="22">
        <f t="shared" si="128"/>
        <v>-2.8600409225665118</v>
      </c>
      <c r="V271" s="22">
        <f t="shared" si="128"/>
        <v>12.489578030054702</v>
      </c>
      <c r="W271" s="22">
        <f t="shared" si="128"/>
        <v>-31.806409094349448</v>
      </c>
      <c r="X271" s="22">
        <f t="shared" si="128"/>
        <v>33.408228750455692</v>
      </c>
      <c r="Y271" s="22">
        <f t="shared" si="128"/>
        <v>-10.30392723170138</v>
      </c>
      <c r="Z271" s="22">
        <f t="shared" si="128"/>
        <v>4.8834257843252544</v>
      </c>
      <c r="AA271" s="22">
        <f t="shared" si="128"/>
        <v>74.738247892053039</v>
      </c>
      <c r="AB271" s="22">
        <f t="shared" si="128"/>
        <v>24.276969318552347</v>
      </c>
      <c r="AC271" s="22">
        <f t="shared" si="128"/>
        <v>21.976861007956089</v>
      </c>
      <c r="AD271" s="22">
        <f t="shared" si="128"/>
        <v>-13.604664907889486</v>
      </c>
      <c r="AE271" s="23">
        <f t="shared" si="20"/>
        <v>7.9218897223053233</v>
      </c>
    </row>
    <row r="272" spans="1:31">
      <c r="A272" s="37" t="s">
        <v>168</v>
      </c>
      <c r="B272" s="4" t="s">
        <v>169</v>
      </c>
      <c r="C272" s="22" t="str">
        <f t="shared" ref="C272:D272" si="129">IFERROR((C66/B66*100-100),"--")</f>
        <v>--</v>
      </c>
      <c r="D272" s="22">
        <f t="shared" si="129"/>
        <v>-100</v>
      </c>
      <c r="E272" s="22" t="str">
        <f t="shared" ref="E272:AD272" si="130">IFERROR((E66/D66*100-100),"--")</f>
        <v>--</v>
      </c>
      <c r="F272" s="22" t="str">
        <f t="shared" si="130"/>
        <v>--</v>
      </c>
      <c r="G272" s="22">
        <f t="shared" si="130"/>
        <v>-100</v>
      </c>
      <c r="H272" s="22" t="str">
        <f t="shared" si="130"/>
        <v>--</v>
      </c>
      <c r="I272" s="22">
        <f t="shared" si="130"/>
        <v>122.83861671469739</v>
      </c>
      <c r="J272" s="22">
        <f t="shared" si="130"/>
        <v>-100</v>
      </c>
      <c r="K272" s="22" t="str">
        <f t="shared" si="130"/>
        <v>--</v>
      </c>
      <c r="L272" s="22">
        <f t="shared" si="130"/>
        <v>139.18984870668618</v>
      </c>
      <c r="M272" s="22">
        <f t="shared" si="130"/>
        <v>-79.391960824321572</v>
      </c>
      <c r="N272" s="22">
        <f t="shared" si="130"/>
        <v>-55.445544554455452</v>
      </c>
      <c r="O272" s="22">
        <f t="shared" si="130"/>
        <v>-65.333333333333329</v>
      </c>
      <c r="P272" s="22">
        <f t="shared" si="130"/>
        <v>840.38461538461536</v>
      </c>
      <c r="Q272" s="22">
        <f t="shared" si="130"/>
        <v>279.75460122699383</v>
      </c>
      <c r="R272" s="22">
        <f t="shared" si="130"/>
        <v>-96.284329563812605</v>
      </c>
      <c r="S272" s="22">
        <f t="shared" si="130"/>
        <v>121.49758454106282</v>
      </c>
      <c r="T272" s="22">
        <f t="shared" si="130"/>
        <v>-78.189749182115591</v>
      </c>
      <c r="U272" s="22">
        <f t="shared" si="130"/>
        <v>-100</v>
      </c>
      <c r="V272" s="22" t="str">
        <f t="shared" si="130"/>
        <v>--</v>
      </c>
      <c r="W272" s="22" t="str">
        <f t="shared" si="130"/>
        <v>--</v>
      </c>
      <c r="X272" s="22" t="str">
        <f t="shared" si="130"/>
        <v>--</v>
      </c>
      <c r="Y272" s="22" t="str">
        <f t="shared" si="130"/>
        <v>--</v>
      </c>
      <c r="Z272" s="22" t="str">
        <f t="shared" si="130"/>
        <v>--</v>
      </c>
      <c r="AA272" s="22" t="str">
        <f t="shared" si="130"/>
        <v>--</v>
      </c>
      <c r="AB272" s="22" t="str">
        <f t="shared" si="130"/>
        <v>--</v>
      </c>
      <c r="AC272" s="22" t="str">
        <f t="shared" si="130"/>
        <v>--</v>
      </c>
      <c r="AD272" s="22" t="str">
        <f t="shared" si="130"/>
        <v>--</v>
      </c>
      <c r="AE272" s="23">
        <f t="shared" si="20"/>
        <v>-1.0773348392132363</v>
      </c>
    </row>
    <row r="273" spans="1:31">
      <c r="A273" s="37" t="s">
        <v>170</v>
      </c>
      <c r="B273" s="4" t="s">
        <v>171</v>
      </c>
      <c r="C273" s="22" t="str">
        <f t="shared" ref="C273:D273" si="131">IFERROR((C67/B67*100-100),"--")</f>
        <v>--</v>
      </c>
      <c r="D273" s="22">
        <f t="shared" si="131"/>
        <v>301.68500000000006</v>
      </c>
      <c r="E273" s="22">
        <f t="shared" ref="E273:AD273" si="132">IFERROR((E67/D67*100-100),"--")</f>
        <v>128.6132168241283</v>
      </c>
      <c r="F273" s="22">
        <f t="shared" si="132"/>
        <v>14.418956664724732</v>
      </c>
      <c r="G273" s="22">
        <f t="shared" si="132"/>
        <v>-36.453272295532088</v>
      </c>
      <c r="H273" s="22">
        <f t="shared" si="132"/>
        <v>476.75210987052446</v>
      </c>
      <c r="I273" s="22">
        <f t="shared" si="132"/>
        <v>-51.470483219054024</v>
      </c>
      <c r="J273" s="22">
        <f t="shared" si="132"/>
        <v>195.19007729372953</v>
      </c>
      <c r="K273" s="22">
        <f t="shared" si="132"/>
        <v>20.547633570766294</v>
      </c>
      <c r="L273" s="22">
        <f t="shared" si="132"/>
        <v>84.821926006569782</v>
      </c>
      <c r="M273" s="22">
        <f t="shared" si="132"/>
        <v>-1.365918151492977</v>
      </c>
      <c r="N273" s="22">
        <f t="shared" si="132"/>
        <v>32.083998213330489</v>
      </c>
      <c r="O273" s="22">
        <f t="shared" si="132"/>
        <v>26.416946054365013</v>
      </c>
      <c r="P273" s="22">
        <f t="shared" si="132"/>
        <v>6.8158442821037966</v>
      </c>
      <c r="Q273" s="22">
        <f t="shared" si="132"/>
        <v>-3.5096352290845374</v>
      </c>
      <c r="R273" s="22">
        <f t="shared" si="132"/>
        <v>1.0514961340573734</v>
      </c>
      <c r="S273" s="22">
        <f t="shared" si="132"/>
        <v>-38.68776171875092</v>
      </c>
      <c r="T273" s="22">
        <f t="shared" si="132"/>
        <v>49.21633549814527</v>
      </c>
      <c r="U273" s="22">
        <f t="shared" si="132"/>
        <v>25.727206153965781</v>
      </c>
      <c r="V273" s="22">
        <f t="shared" si="132"/>
        <v>68.533263012440671</v>
      </c>
      <c r="W273" s="22">
        <f t="shared" si="132"/>
        <v>1.3436935221457134</v>
      </c>
      <c r="X273" s="22">
        <f t="shared" si="132"/>
        <v>-2.2210671098049204</v>
      </c>
      <c r="Y273" s="22">
        <f t="shared" si="132"/>
        <v>-4.274036617985729</v>
      </c>
      <c r="Z273" s="22">
        <f t="shared" si="132"/>
        <v>9.4074628834865734</v>
      </c>
      <c r="AA273" s="22">
        <f t="shared" si="132"/>
        <v>-11.010715189602578</v>
      </c>
      <c r="AB273" s="22">
        <f t="shared" si="132"/>
        <v>-30.404254476442404</v>
      </c>
      <c r="AC273" s="22">
        <f t="shared" si="132"/>
        <v>40.009334064730183</v>
      </c>
      <c r="AD273" s="22">
        <f t="shared" si="132"/>
        <v>-25.949895553428178</v>
      </c>
      <c r="AE273" s="23">
        <f t="shared" si="20"/>
        <v>22.171248349022449</v>
      </c>
    </row>
    <row r="274" spans="1:31">
      <c r="A274" s="37" t="s">
        <v>172</v>
      </c>
      <c r="B274" s="4" t="s">
        <v>173</v>
      </c>
      <c r="C274" s="22" t="str">
        <f t="shared" ref="C274:D274" si="133">IFERROR((C68/B68*100-100),"--")</f>
        <v>--</v>
      </c>
      <c r="D274" s="22">
        <f t="shared" si="133"/>
        <v>21.780000000000015</v>
      </c>
      <c r="E274" s="22">
        <f t="shared" ref="E274:AD274" si="134">IFERROR((E68/D68*100-100),"--")</f>
        <v>104.35211036294953</v>
      </c>
      <c r="F274" s="22">
        <f t="shared" si="134"/>
        <v>317.42345093626943</v>
      </c>
      <c r="G274" s="22">
        <f t="shared" si="134"/>
        <v>-93.261455525606465</v>
      </c>
      <c r="H274" s="22">
        <f t="shared" si="134"/>
        <v>64.342857142857156</v>
      </c>
      <c r="I274" s="22">
        <f t="shared" si="134"/>
        <v>108.72739916550765</v>
      </c>
      <c r="J274" s="22">
        <f t="shared" si="134"/>
        <v>475.69548559053806</v>
      </c>
      <c r="K274" s="22">
        <f t="shared" si="134"/>
        <v>168.85326543013394</v>
      </c>
      <c r="L274" s="22">
        <f t="shared" si="134"/>
        <v>725.66486928632162</v>
      </c>
      <c r="M274" s="22">
        <f t="shared" si="134"/>
        <v>-36.009646092680704</v>
      </c>
      <c r="N274" s="22">
        <f t="shared" si="134"/>
        <v>50.882049777756066</v>
      </c>
      <c r="O274" s="22">
        <f t="shared" si="134"/>
        <v>-5.1916271873392503</v>
      </c>
      <c r="P274" s="22">
        <f t="shared" si="134"/>
        <v>-38.029234032463741</v>
      </c>
      <c r="Q274" s="22">
        <f t="shared" si="134"/>
        <v>-83.928953046691348</v>
      </c>
      <c r="R274" s="22">
        <f t="shared" si="134"/>
        <v>64.447542448614826</v>
      </c>
      <c r="S274" s="22">
        <f t="shared" si="134"/>
        <v>175.66483060242331</v>
      </c>
      <c r="T274" s="22">
        <f t="shared" si="134"/>
        <v>453.38652266960219</v>
      </c>
      <c r="U274" s="22">
        <f t="shared" si="134"/>
        <v>-78.222871102255027</v>
      </c>
      <c r="V274" s="22">
        <f t="shared" si="134"/>
        <v>-0.97559507373561871</v>
      </c>
      <c r="W274" s="22">
        <f t="shared" si="134"/>
        <v>211.10131704493494</v>
      </c>
      <c r="X274" s="22">
        <f t="shared" si="134"/>
        <v>86.94469401062409</v>
      </c>
      <c r="Y274" s="22">
        <f t="shared" si="134"/>
        <v>-38.824819006020903</v>
      </c>
      <c r="Z274" s="22">
        <f t="shared" si="134"/>
        <v>149.16745288275104</v>
      </c>
      <c r="AA274" s="22">
        <f t="shared" si="134"/>
        <v>-43.488682996289874</v>
      </c>
      <c r="AB274" s="22">
        <f t="shared" si="134"/>
        <v>-0.35208406755626243</v>
      </c>
      <c r="AC274" s="22">
        <f t="shared" si="134"/>
        <v>32.032352537081977</v>
      </c>
      <c r="AD274" s="22">
        <f t="shared" si="134"/>
        <v>-6.7057186978575061</v>
      </c>
      <c r="AE274" s="23">
        <f t="shared" si="20"/>
        <v>27.651973012551196</v>
      </c>
    </row>
    <row r="275" spans="1:31">
      <c r="A275" s="37" t="s">
        <v>174</v>
      </c>
      <c r="B275" s="4" t="s">
        <v>175</v>
      </c>
      <c r="C275" s="22" t="str">
        <f t="shared" ref="C275:D275" si="135">IFERROR((C69/B69*100-100),"--")</f>
        <v>--</v>
      </c>
      <c r="D275" s="22">
        <f t="shared" si="135"/>
        <v>715.99444444444453</v>
      </c>
      <c r="E275" s="22">
        <f t="shared" ref="E275:AD275" si="136">IFERROR((E69/D69*100-100),"--")</f>
        <v>-43.582472647553431</v>
      </c>
      <c r="F275" s="22">
        <f t="shared" si="136"/>
        <v>71.695699657879288</v>
      </c>
      <c r="G275" s="22">
        <f t="shared" si="136"/>
        <v>-73.839671344178399</v>
      </c>
      <c r="H275" s="22">
        <f t="shared" si="136"/>
        <v>431.81085437936588</v>
      </c>
      <c r="I275" s="22">
        <f t="shared" si="136"/>
        <v>32.349449328079203</v>
      </c>
      <c r="J275" s="22">
        <f t="shared" si="136"/>
        <v>9.0408344387292772</v>
      </c>
      <c r="K275" s="22">
        <f t="shared" si="136"/>
        <v>380.77274493535953</v>
      </c>
      <c r="L275" s="22">
        <f t="shared" si="136"/>
        <v>74.181697310466802</v>
      </c>
      <c r="M275" s="22">
        <f t="shared" si="136"/>
        <v>10.71994635773315</v>
      </c>
      <c r="N275" s="22">
        <f t="shared" si="136"/>
        <v>10.121178140739559</v>
      </c>
      <c r="O275" s="22">
        <f t="shared" si="136"/>
        <v>-14.526918319748958</v>
      </c>
      <c r="P275" s="22">
        <f t="shared" si="136"/>
        <v>20.136015645730353</v>
      </c>
      <c r="Q275" s="22">
        <f t="shared" si="136"/>
        <v>-26.945613735751337</v>
      </c>
      <c r="R275" s="22">
        <f t="shared" si="136"/>
        <v>9.374398688804547</v>
      </c>
      <c r="S275" s="22">
        <f t="shared" si="136"/>
        <v>54.862053662466678</v>
      </c>
      <c r="T275" s="22">
        <f t="shared" si="136"/>
        <v>3.7310519972416785</v>
      </c>
      <c r="U275" s="22">
        <f t="shared" si="136"/>
        <v>-23.492082485999887</v>
      </c>
      <c r="V275" s="22">
        <f t="shared" si="136"/>
        <v>88.266060996041404</v>
      </c>
      <c r="W275" s="22">
        <f t="shared" si="136"/>
        <v>173.44762464107879</v>
      </c>
      <c r="X275" s="22">
        <f t="shared" si="136"/>
        <v>-11.537152307728988</v>
      </c>
      <c r="Y275" s="22">
        <f t="shared" si="136"/>
        <v>2.8973502239164333</v>
      </c>
      <c r="Z275" s="22">
        <f t="shared" si="136"/>
        <v>3.2037667591975634</v>
      </c>
      <c r="AA275" s="22">
        <f t="shared" si="136"/>
        <v>19.136353645104506</v>
      </c>
      <c r="AB275" s="22">
        <f t="shared" si="136"/>
        <v>-35.816198345156636</v>
      </c>
      <c r="AC275" s="22">
        <f t="shared" si="136"/>
        <v>44.878396142474543</v>
      </c>
      <c r="AD275" s="22">
        <f t="shared" si="136"/>
        <v>15.125745217810561</v>
      </c>
      <c r="AE275" s="23">
        <f t="shared" si="20"/>
        <v>28.015892242004952</v>
      </c>
    </row>
    <row r="276" spans="1:31">
      <c r="A276" s="37" t="s">
        <v>176</v>
      </c>
      <c r="B276" s="4" t="s">
        <v>177</v>
      </c>
      <c r="C276" s="22" t="str">
        <f t="shared" ref="C276:D276" si="137">IFERROR((C70/B70*100-100),"--")</f>
        <v>--</v>
      </c>
      <c r="D276" s="22">
        <f t="shared" si="137"/>
        <v>156.93115015974445</v>
      </c>
      <c r="E276" s="22">
        <f t="shared" ref="E276:AD276" si="138">IFERROR((E70/D70*100-100),"--")</f>
        <v>11.181125958956457</v>
      </c>
      <c r="F276" s="22">
        <f t="shared" si="138"/>
        <v>91.944190468201697</v>
      </c>
      <c r="G276" s="22">
        <f t="shared" si="138"/>
        <v>-21.895271929737675</v>
      </c>
      <c r="H276" s="22">
        <f t="shared" si="138"/>
        <v>728.10547503004625</v>
      </c>
      <c r="I276" s="22">
        <f t="shared" si="138"/>
        <v>-53.700139614821651</v>
      </c>
      <c r="J276" s="22">
        <f t="shared" si="138"/>
        <v>41.348967159197969</v>
      </c>
      <c r="K276" s="22">
        <f t="shared" si="138"/>
        <v>23.645109846657263</v>
      </c>
      <c r="L276" s="22">
        <f t="shared" si="138"/>
        <v>26.12735775062734</v>
      </c>
      <c r="M276" s="22">
        <f t="shared" si="138"/>
        <v>45.165598023007362</v>
      </c>
      <c r="N276" s="22">
        <f t="shared" si="138"/>
        <v>-3.2832805363541411</v>
      </c>
      <c r="O276" s="22">
        <f t="shared" si="138"/>
        <v>46.798098234018312</v>
      </c>
      <c r="P276" s="22">
        <f t="shared" si="138"/>
        <v>46.342538130916211</v>
      </c>
      <c r="Q276" s="22">
        <f t="shared" si="138"/>
        <v>56.907204722294608</v>
      </c>
      <c r="R276" s="22">
        <f t="shared" si="138"/>
        <v>7.3404431406514163</v>
      </c>
      <c r="S276" s="22">
        <f t="shared" si="138"/>
        <v>11.925917010128558</v>
      </c>
      <c r="T276" s="22">
        <f t="shared" si="138"/>
        <v>11.105361864819315</v>
      </c>
      <c r="U276" s="22">
        <f t="shared" si="138"/>
        <v>7.9298230660699716</v>
      </c>
      <c r="V276" s="22">
        <f t="shared" si="138"/>
        <v>2.933452817939866</v>
      </c>
      <c r="W276" s="22">
        <f t="shared" si="138"/>
        <v>22.146772453265157</v>
      </c>
      <c r="X276" s="22">
        <f t="shared" si="138"/>
        <v>6.9418751091688193</v>
      </c>
      <c r="Y276" s="22">
        <f t="shared" si="138"/>
        <v>10.892015797242919</v>
      </c>
      <c r="Z276" s="22">
        <f t="shared" si="138"/>
        <v>8.2825098827952388</v>
      </c>
      <c r="AA276" s="22">
        <f t="shared" si="138"/>
        <v>5.0589569267457364</v>
      </c>
      <c r="AB276" s="22">
        <f t="shared" si="138"/>
        <v>-11.043823019685732</v>
      </c>
      <c r="AC276" s="22">
        <f t="shared" si="138"/>
        <v>48.825206285290733</v>
      </c>
      <c r="AD276" s="22">
        <f t="shared" si="138"/>
        <v>-2.8025662562857008</v>
      </c>
      <c r="AE276" s="23">
        <f t="shared" si="20"/>
        <v>25.183303702489695</v>
      </c>
    </row>
    <row r="277" spans="1:31">
      <c r="A277" s="37" t="s">
        <v>178</v>
      </c>
      <c r="B277" s="4" t="s">
        <v>179</v>
      </c>
      <c r="C277" s="22" t="str">
        <f t="shared" ref="C277:D277" si="139">IFERROR((C71/B71*100-100),"--")</f>
        <v>--</v>
      </c>
      <c r="D277" s="22">
        <f t="shared" si="139"/>
        <v>39.314752906976736</v>
      </c>
      <c r="E277" s="22">
        <f t="shared" ref="E277:AD277" si="140">IFERROR((E71/D71*100-100),"--")</f>
        <v>-2.9340558620866091</v>
      </c>
      <c r="F277" s="22">
        <f t="shared" si="140"/>
        <v>80.239003485736248</v>
      </c>
      <c r="G277" s="22">
        <f t="shared" si="140"/>
        <v>58.509449411018181</v>
      </c>
      <c r="H277" s="22">
        <f t="shared" si="140"/>
        <v>29.738486539828614</v>
      </c>
      <c r="I277" s="22">
        <f t="shared" si="140"/>
        <v>15.168799986080757</v>
      </c>
      <c r="J277" s="22">
        <f t="shared" si="140"/>
        <v>57.519268295753506</v>
      </c>
      <c r="K277" s="22">
        <f t="shared" si="140"/>
        <v>-13.580848907756931</v>
      </c>
      <c r="L277" s="22">
        <f t="shared" si="140"/>
        <v>7.678515492307227</v>
      </c>
      <c r="M277" s="22">
        <f t="shared" si="140"/>
        <v>55.591786372225613</v>
      </c>
      <c r="N277" s="22">
        <f t="shared" si="140"/>
        <v>-21.729557781658684</v>
      </c>
      <c r="O277" s="22">
        <f t="shared" si="140"/>
        <v>6.1946309108231787</v>
      </c>
      <c r="P277" s="22">
        <f t="shared" si="140"/>
        <v>37.719530864340186</v>
      </c>
      <c r="Q277" s="22">
        <f t="shared" si="140"/>
        <v>12.524630525837168</v>
      </c>
      <c r="R277" s="22">
        <f t="shared" si="140"/>
        <v>14.286613640064829</v>
      </c>
      <c r="S277" s="22">
        <f t="shared" si="140"/>
        <v>1.2609144930863607</v>
      </c>
      <c r="T277" s="22">
        <f t="shared" si="140"/>
        <v>32.812582047647112</v>
      </c>
      <c r="U277" s="22">
        <f t="shared" si="140"/>
        <v>2.2260999250046183</v>
      </c>
      <c r="V277" s="22">
        <f t="shared" si="140"/>
        <v>-2.5329768093485256</v>
      </c>
      <c r="W277" s="22">
        <f t="shared" si="140"/>
        <v>0.5715078383570642</v>
      </c>
      <c r="X277" s="22">
        <f t="shared" si="140"/>
        <v>-11.549032816019931</v>
      </c>
      <c r="Y277" s="22">
        <f t="shared" si="140"/>
        <v>1.6380684009709228</v>
      </c>
      <c r="Z277" s="22">
        <f t="shared" si="140"/>
        <v>42.779928506488517</v>
      </c>
      <c r="AA277" s="22">
        <f t="shared" si="140"/>
        <v>15.036349987394516</v>
      </c>
      <c r="AB277" s="22">
        <f t="shared" si="140"/>
        <v>-16.515566661670476</v>
      </c>
      <c r="AC277" s="22">
        <f t="shared" si="140"/>
        <v>17.506686268766813</v>
      </c>
      <c r="AD277" s="22">
        <f t="shared" si="140"/>
        <v>3.0519350309267566</v>
      </c>
      <c r="AE277" s="23">
        <f t="shared" si="20"/>
        <v>13.977455871804494</v>
      </c>
    </row>
    <row r="278" spans="1:31">
      <c r="A278" s="37" t="s">
        <v>180</v>
      </c>
      <c r="B278" s="4" t="s">
        <v>181</v>
      </c>
      <c r="C278" s="22" t="str">
        <f t="shared" ref="C278:D278" si="141">IFERROR((C72/B72*100-100),"--")</f>
        <v>--</v>
      </c>
      <c r="D278" s="22">
        <f t="shared" si="141"/>
        <v>491.48468750000006</v>
      </c>
      <c r="E278" s="22">
        <f t="shared" ref="E278:AD278" si="142">IFERROR((E72/D72*100-100),"--")</f>
        <v>-52.113246803198102</v>
      </c>
      <c r="F278" s="22">
        <f t="shared" si="142"/>
        <v>32.572097482614851</v>
      </c>
      <c r="G278" s="22">
        <f t="shared" si="142"/>
        <v>-54.567606771953791</v>
      </c>
      <c r="H278" s="22">
        <f t="shared" si="142"/>
        <v>298.6961387903288</v>
      </c>
      <c r="I278" s="22">
        <f t="shared" si="142"/>
        <v>-12.875697778594557</v>
      </c>
      <c r="J278" s="22">
        <f t="shared" si="142"/>
        <v>20.815702545583406</v>
      </c>
      <c r="K278" s="22">
        <f t="shared" si="142"/>
        <v>18.163073163939586</v>
      </c>
      <c r="L278" s="22">
        <f t="shared" si="142"/>
        <v>-17.093738629668437</v>
      </c>
      <c r="M278" s="22">
        <f t="shared" si="142"/>
        <v>39.1729909227451</v>
      </c>
      <c r="N278" s="22">
        <f t="shared" si="142"/>
        <v>25.248591368933276</v>
      </c>
      <c r="O278" s="22">
        <f t="shared" si="142"/>
        <v>-14.351584056805962</v>
      </c>
      <c r="P278" s="22">
        <f t="shared" si="142"/>
        <v>44.417067840358982</v>
      </c>
      <c r="Q278" s="22">
        <f t="shared" si="142"/>
        <v>42.134980410682374</v>
      </c>
      <c r="R278" s="22">
        <f t="shared" si="142"/>
        <v>80.023808976868224</v>
      </c>
      <c r="S278" s="22">
        <f t="shared" si="142"/>
        <v>-14.374304746709328</v>
      </c>
      <c r="T278" s="22">
        <f t="shared" si="142"/>
        <v>2.0036169421690886</v>
      </c>
      <c r="U278" s="22">
        <f t="shared" si="142"/>
        <v>-40.633944954467772</v>
      </c>
      <c r="V278" s="22">
        <f t="shared" si="142"/>
        <v>-15.091333823653542</v>
      </c>
      <c r="W278" s="22">
        <f t="shared" si="142"/>
        <v>3.3721699399015108</v>
      </c>
      <c r="X278" s="22">
        <f t="shared" si="142"/>
        <v>-18.893384033549026</v>
      </c>
      <c r="Y278" s="22">
        <f t="shared" si="142"/>
        <v>12.186346756494288</v>
      </c>
      <c r="Z278" s="22">
        <f t="shared" si="142"/>
        <v>60.787410819356126</v>
      </c>
      <c r="AA278" s="22">
        <f t="shared" si="142"/>
        <v>-13.203997818154534</v>
      </c>
      <c r="AB278" s="22">
        <f t="shared" si="142"/>
        <v>-5.7001956592736462</v>
      </c>
      <c r="AC278" s="22">
        <f t="shared" si="142"/>
        <v>73.652042291007916</v>
      </c>
      <c r="AD278" s="22">
        <f t="shared" si="142"/>
        <v>13.904042597440963</v>
      </c>
      <c r="AE278" s="23">
        <f t="shared" si="20"/>
        <v>14.252486234833768</v>
      </c>
    </row>
    <row r="279" spans="1:31">
      <c r="A279" s="37" t="s">
        <v>182</v>
      </c>
      <c r="B279" s="4" t="s">
        <v>183</v>
      </c>
      <c r="C279" s="22" t="str">
        <f t="shared" ref="C279:D279" si="143">IFERROR((C73/B73*100-100),"--")</f>
        <v>--</v>
      </c>
      <c r="D279" s="22">
        <f t="shared" si="143"/>
        <v>-88.814141414141417</v>
      </c>
      <c r="E279" s="22">
        <f t="shared" ref="E279:AD279" si="144">IFERROR((E73/D73*100-100),"--")</f>
        <v>2537.8995846126054</v>
      </c>
      <c r="F279" s="22">
        <f t="shared" si="144"/>
        <v>130.60512595807907</v>
      </c>
      <c r="G279" s="22">
        <f t="shared" si="144"/>
        <v>-23.319814858249003</v>
      </c>
      <c r="H279" s="22">
        <f t="shared" si="144"/>
        <v>-68.711826279200778</v>
      </c>
      <c r="I279" s="22">
        <f t="shared" si="144"/>
        <v>396.29191931691628</v>
      </c>
      <c r="J279" s="22">
        <f t="shared" si="144"/>
        <v>-15.649034355765508</v>
      </c>
      <c r="K279" s="22">
        <f t="shared" si="144"/>
        <v>28.878707036070864</v>
      </c>
      <c r="L279" s="22">
        <f t="shared" si="144"/>
        <v>46.618247791791987</v>
      </c>
      <c r="M279" s="22">
        <f t="shared" si="144"/>
        <v>41.649686774769577</v>
      </c>
      <c r="N279" s="22">
        <f t="shared" si="144"/>
        <v>24.988058773474521</v>
      </c>
      <c r="O279" s="22">
        <f t="shared" si="144"/>
        <v>6.4218071770176408</v>
      </c>
      <c r="P279" s="22">
        <f t="shared" si="144"/>
        <v>18.928393067010504</v>
      </c>
      <c r="Q279" s="22">
        <f t="shared" si="144"/>
        <v>-26.139597261084944</v>
      </c>
      <c r="R279" s="22">
        <f t="shared" si="144"/>
        <v>54.942080143066363</v>
      </c>
      <c r="S279" s="22">
        <f t="shared" si="144"/>
        <v>2.3977553032911629</v>
      </c>
      <c r="T279" s="22">
        <f t="shared" si="144"/>
        <v>8.5866253928622172</v>
      </c>
      <c r="U279" s="22">
        <f t="shared" si="144"/>
        <v>6.7260957372041332</v>
      </c>
      <c r="V279" s="22">
        <f t="shared" si="144"/>
        <v>-2.704814545215271</v>
      </c>
      <c r="W279" s="22">
        <f t="shared" si="144"/>
        <v>-16.739359925945337</v>
      </c>
      <c r="X279" s="22">
        <f t="shared" si="144"/>
        <v>-5.1977440567317501</v>
      </c>
      <c r="Y279" s="22">
        <f t="shared" si="144"/>
        <v>-12.180327117176532</v>
      </c>
      <c r="Z279" s="22">
        <f t="shared" si="144"/>
        <v>48.099147537584855</v>
      </c>
      <c r="AA279" s="22">
        <f t="shared" si="144"/>
        <v>-24.325099105381724</v>
      </c>
      <c r="AB279" s="22">
        <f t="shared" si="144"/>
        <v>-94.479208960471823</v>
      </c>
      <c r="AC279" s="22">
        <f t="shared" si="144"/>
        <v>343.6292746624618</v>
      </c>
      <c r="AD279" s="22">
        <f t="shared" si="144"/>
        <v>-30.468690341149681</v>
      </c>
      <c r="AE279" s="23">
        <f t="shared" si="20"/>
        <v>5.9604223130348259</v>
      </c>
    </row>
    <row r="280" spans="1:31">
      <c r="A280" s="37" t="s">
        <v>184</v>
      </c>
      <c r="B280" s="4" t="s">
        <v>185</v>
      </c>
      <c r="C280" s="22" t="str">
        <f t="shared" ref="C280:D280" si="145">IFERROR((C74/B74*100-100),"--")</f>
        <v>--</v>
      </c>
      <c r="D280" s="22">
        <f t="shared" si="145"/>
        <v>75.870408163265324</v>
      </c>
      <c r="E280" s="22">
        <f t="shared" ref="E280:AD280" si="146">IFERROR((E74/D74*100-100),"--")</f>
        <v>45.148039198621461</v>
      </c>
      <c r="F280" s="22">
        <f t="shared" si="146"/>
        <v>-43.490948046704816</v>
      </c>
      <c r="G280" s="22">
        <f t="shared" si="146"/>
        <v>-8.0690684530335943</v>
      </c>
      <c r="H280" s="22">
        <f t="shared" si="146"/>
        <v>-50.124653739612185</v>
      </c>
      <c r="I280" s="22">
        <f t="shared" si="146"/>
        <v>411.85473171032737</v>
      </c>
      <c r="J280" s="22">
        <f t="shared" si="146"/>
        <v>85.578737333244959</v>
      </c>
      <c r="K280" s="22">
        <f t="shared" si="146"/>
        <v>-4.1373911405192985</v>
      </c>
      <c r="L280" s="22">
        <f t="shared" si="146"/>
        <v>-73.186294110072708</v>
      </c>
      <c r="M280" s="22">
        <f t="shared" si="146"/>
        <v>-89.145214896816668</v>
      </c>
      <c r="N280" s="22">
        <f t="shared" si="146"/>
        <v>309.31951801618254</v>
      </c>
      <c r="O280" s="22">
        <f t="shared" si="146"/>
        <v>-59.568809818393845</v>
      </c>
      <c r="P280" s="22">
        <f t="shared" si="146"/>
        <v>5.9549771368273099</v>
      </c>
      <c r="Q280" s="22">
        <f t="shared" si="146"/>
        <v>228.2641171198087</v>
      </c>
      <c r="R280" s="22">
        <f t="shared" si="146"/>
        <v>-63.036113386527511</v>
      </c>
      <c r="S280" s="22">
        <f t="shared" si="146"/>
        <v>39.990697928921236</v>
      </c>
      <c r="T280" s="22">
        <f t="shared" si="146"/>
        <v>-33.454502814258902</v>
      </c>
      <c r="U280" s="22">
        <f t="shared" si="146"/>
        <v>72.311306901615268</v>
      </c>
      <c r="V280" s="22">
        <f t="shared" si="146"/>
        <v>183.46059449140984</v>
      </c>
      <c r="W280" s="22">
        <f t="shared" si="146"/>
        <v>-62.254076675164747</v>
      </c>
      <c r="X280" s="22">
        <f t="shared" si="146"/>
        <v>-58.461832547470372</v>
      </c>
      <c r="Y280" s="22">
        <f t="shared" si="146"/>
        <v>226.48028838778947</v>
      </c>
      <c r="Z280" s="22">
        <f t="shared" si="146"/>
        <v>-50.199100231402632</v>
      </c>
      <c r="AA280" s="22">
        <f t="shared" si="146"/>
        <v>41.901549637946118</v>
      </c>
      <c r="AB280" s="22">
        <f t="shared" si="146"/>
        <v>-82.680097071240994</v>
      </c>
      <c r="AC280" s="22">
        <f t="shared" si="146"/>
        <v>136.95777351247602</v>
      </c>
      <c r="AD280" s="22">
        <f t="shared" si="146"/>
        <v>255.19015025717874</v>
      </c>
      <c r="AE280" s="23">
        <f t="shared" si="20"/>
        <v>-0.39580596970232307</v>
      </c>
    </row>
    <row r="281" spans="1:31">
      <c r="A281" s="37" t="s">
        <v>186</v>
      </c>
      <c r="B281" s="4" t="s">
        <v>187</v>
      </c>
      <c r="C281" s="22" t="str">
        <f t="shared" ref="C281:D281" si="147">IFERROR((C75/B75*100-100),"--")</f>
        <v>--</v>
      </c>
      <c r="D281" s="22" t="str">
        <f t="shared" si="147"/>
        <v>--</v>
      </c>
      <c r="E281" s="22" t="str">
        <f t="shared" ref="E281:AD281" si="148">IFERROR((E75/D75*100-100),"--")</f>
        <v>--</v>
      </c>
      <c r="F281" s="22" t="str">
        <f t="shared" si="148"/>
        <v>--</v>
      </c>
      <c r="G281" s="22">
        <f t="shared" si="148"/>
        <v>2439.4705174488572</v>
      </c>
      <c r="H281" s="22">
        <f t="shared" si="148"/>
        <v>43.188172297777555</v>
      </c>
      <c r="I281" s="22">
        <f t="shared" si="148"/>
        <v>-22.758711983320651</v>
      </c>
      <c r="J281" s="22">
        <f t="shared" si="148"/>
        <v>38.530419880034259</v>
      </c>
      <c r="K281" s="22">
        <f t="shared" si="148"/>
        <v>30.742584975102858</v>
      </c>
      <c r="L281" s="22">
        <f t="shared" si="148"/>
        <v>-35.77460790575546</v>
      </c>
      <c r="M281" s="22">
        <f t="shared" si="148"/>
        <v>-83.918968692449354</v>
      </c>
      <c r="N281" s="22">
        <f t="shared" si="148"/>
        <v>830.32524049473204</v>
      </c>
      <c r="O281" s="22">
        <f t="shared" si="148"/>
        <v>-78.494756019498737</v>
      </c>
      <c r="P281" s="22">
        <f t="shared" si="148"/>
        <v>-13.176874642243845</v>
      </c>
      <c r="Q281" s="22">
        <f t="shared" si="148"/>
        <v>-96.004746835443044</v>
      </c>
      <c r="R281" s="22">
        <f t="shared" si="148"/>
        <v>5806.2706270627077</v>
      </c>
      <c r="S281" s="22">
        <f t="shared" si="148"/>
        <v>-99.60326329906124</v>
      </c>
      <c r="T281" s="22">
        <f t="shared" si="148"/>
        <v>-100</v>
      </c>
      <c r="U281" s="22" t="str">
        <f t="shared" si="148"/>
        <v>--</v>
      </c>
      <c r="V281" s="22">
        <f t="shared" si="148"/>
        <v>-100</v>
      </c>
      <c r="W281" s="22" t="str">
        <f t="shared" si="148"/>
        <v>--</v>
      </c>
      <c r="X281" s="22" t="str">
        <f t="shared" si="148"/>
        <v>--</v>
      </c>
      <c r="Y281" s="22" t="str">
        <f t="shared" si="148"/>
        <v>--</v>
      </c>
      <c r="Z281" s="22" t="str">
        <f t="shared" si="148"/>
        <v>--</v>
      </c>
      <c r="AA281" s="22" t="str">
        <f t="shared" si="148"/>
        <v>--</v>
      </c>
      <c r="AB281" s="22" t="str">
        <f t="shared" si="148"/>
        <v>--</v>
      </c>
      <c r="AC281" s="22" t="str">
        <f t="shared" si="148"/>
        <v>--</v>
      </c>
      <c r="AD281" s="22" t="str">
        <f t="shared" si="148"/>
        <v>--</v>
      </c>
      <c r="AE281" s="23" t="str">
        <f t="shared" ref="AE281:AE315" si="149">IFERROR((POWER(AD75/C75,1/28)*100-100),"--")</f>
        <v>--</v>
      </c>
    </row>
    <row r="282" spans="1:31">
      <c r="A282" s="37" t="s">
        <v>188</v>
      </c>
      <c r="B282" s="4" t="s">
        <v>189</v>
      </c>
      <c r="C282" s="22" t="str">
        <f t="shared" ref="C282:D282" si="150">IFERROR((C76/B76*100-100),"--")</f>
        <v>--</v>
      </c>
      <c r="D282" s="22">
        <f t="shared" si="150"/>
        <v>-100</v>
      </c>
      <c r="E282" s="22" t="str">
        <f t="shared" ref="E282:AD282" si="151">IFERROR((E76/D76*100-100),"--")</f>
        <v>--</v>
      </c>
      <c r="F282" s="22" t="str">
        <f t="shared" si="151"/>
        <v>--</v>
      </c>
      <c r="G282" s="22" t="str">
        <f t="shared" si="151"/>
        <v>--</v>
      </c>
      <c r="H282" s="22" t="str">
        <f t="shared" si="151"/>
        <v>--</v>
      </c>
      <c r="I282" s="22">
        <f t="shared" si="151"/>
        <v>-100</v>
      </c>
      <c r="J282" s="22" t="str">
        <f t="shared" si="151"/>
        <v>--</v>
      </c>
      <c r="K282" s="22">
        <f t="shared" si="151"/>
        <v>-100</v>
      </c>
      <c r="L282" s="22" t="str">
        <f t="shared" si="151"/>
        <v>--</v>
      </c>
      <c r="M282" s="22" t="str">
        <f t="shared" si="151"/>
        <v>--</v>
      </c>
      <c r="N282" s="22" t="str">
        <f t="shared" si="151"/>
        <v>--</v>
      </c>
      <c r="O282" s="22" t="str">
        <f t="shared" si="151"/>
        <v>--</v>
      </c>
      <c r="P282" s="22" t="str">
        <f t="shared" si="151"/>
        <v>--</v>
      </c>
      <c r="Q282" s="22" t="str">
        <f t="shared" si="151"/>
        <v>--</v>
      </c>
      <c r="R282" s="22">
        <f t="shared" si="151"/>
        <v>-14.36921140185234</v>
      </c>
      <c r="S282" s="22">
        <f t="shared" si="151"/>
        <v>-91.998319857187866</v>
      </c>
      <c r="T282" s="22">
        <f t="shared" si="151"/>
        <v>3855.9055118110236</v>
      </c>
      <c r="U282" s="22">
        <f t="shared" si="151"/>
        <v>-88.060642250530776</v>
      </c>
      <c r="V282" s="22">
        <f t="shared" si="151"/>
        <v>-100</v>
      </c>
      <c r="W282" s="22" t="str">
        <f t="shared" si="151"/>
        <v>--</v>
      </c>
      <c r="X282" s="22" t="str">
        <f t="shared" si="151"/>
        <v>--</v>
      </c>
      <c r="Y282" s="22" t="str">
        <f t="shared" si="151"/>
        <v>--</v>
      </c>
      <c r="Z282" s="22" t="str">
        <f t="shared" si="151"/>
        <v>--</v>
      </c>
      <c r="AA282" s="22" t="str">
        <f t="shared" si="151"/>
        <v>--</v>
      </c>
      <c r="AB282" s="22" t="str">
        <f t="shared" si="151"/>
        <v>--</v>
      </c>
      <c r="AC282" s="22" t="str">
        <f t="shared" si="151"/>
        <v>--</v>
      </c>
      <c r="AD282" s="22" t="str">
        <f t="shared" si="151"/>
        <v>--</v>
      </c>
      <c r="AE282" s="23">
        <f t="shared" si="149"/>
        <v>-100</v>
      </c>
    </row>
    <row r="283" spans="1:31">
      <c r="A283" s="37" t="s">
        <v>190</v>
      </c>
      <c r="B283" s="4" t="s">
        <v>191</v>
      </c>
      <c r="C283" s="22" t="str">
        <f t="shared" ref="C283:D283" si="152">IFERROR((C77/B77*100-100),"--")</f>
        <v>--</v>
      </c>
      <c r="D283" s="22">
        <f t="shared" si="152"/>
        <v>173.82350746268651</v>
      </c>
      <c r="E283" s="22">
        <f t="shared" ref="E283:AD283" si="153">IFERROR((E77/D77*100-100),"--")</f>
        <v>51.977183254820176</v>
      </c>
      <c r="F283" s="22">
        <f t="shared" si="153"/>
        <v>7.0975001793271559</v>
      </c>
      <c r="G283" s="22">
        <f t="shared" si="153"/>
        <v>-38.533049461796651</v>
      </c>
      <c r="H283" s="22">
        <f t="shared" si="153"/>
        <v>1.5854336242685889</v>
      </c>
      <c r="I283" s="22">
        <f t="shared" si="153"/>
        <v>39.351911442914144</v>
      </c>
      <c r="J283" s="22">
        <f t="shared" si="153"/>
        <v>-6.941076857945589</v>
      </c>
      <c r="K283" s="22">
        <f t="shared" si="153"/>
        <v>43.859881304410777</v>
      </c>
      <c r="L283" s="22">
        <f t="shared" si="153"/>
        <v>-11.810758209092555</v>
      </c>
      <c r="M283" s="22">
        <f t="shared" si="153"/>
        <v>6.8978388021361923</v>
      </c>
      <c r="N283" s="22">
        <f t="shared" si="153"/>
        <v>35.577815201903519</v>
      </c>
      <c r="O283" s="22">
        <f t="shared" si="153"/>
        <v>-10.395689966384808</v>
      </c>
      <c r="P283" s="22">
        <f t="shared" si="153"/>
        <v>-57.678151527873737</v>
      </c>
      <c r="Q283" s="22">
        <f t="shared" si="153"/>
        <v>-62.265826801543312</v>
      </c>
      <c r="R283" s="22">
        <f t="shared" si="153"/>
        <v>462.47990977573613</v>
      </c>
      <c r="S283" s="22">
        <f t="shared" si="153"/>
        <v>-59.282427751641428</v>
      </c>
      <c r="T283" s="22">
        <f t="shared" si="153"/>
        <v>-32.102487200252554</v>
      </c>
      <c r="U283" s="22">
        <f t="shared" si="153"/>
        <v>242.30257023220776</v>
      </c>
      <c r="V283" s="22">
        <f t="shared" si="153"/>
        <v>-79.307676974980993</v>
      </c>
      <c r="W283" s="22">
        <f t="shared" si="153"/>
        <v>24.843377620481519</v>
      </c>
      <c r="X283" s="22">
        <f t="shared" si="153"/>
        <v>3.5973320073386787</v>
      </c>
      <c r="Y283" s="22">
        <f t="shared" si="153"/>
        <v>38.170387902260359</v>
      </c>
      <c r="Z283" s="22">
        <f t="shared" si="153"/>
        <v>-31.788806656990516</v>
      </c>
      <c r="AA283" s="22">
        <f t="shared" si="153"/>
        <v>-57.970034624964512</v>
      </c>
      <c r="AB283" s="22">
        <f t="shared" si="153"/>
        <v>13.63997214484678</v>
      </c>
      <c r="AC283" s="22">
        <f t="shared" si="153"/>
        <v>-100</v>
      </c>
      <c r="AD283" s="22" t="str">
        <f t="shared" si="153"/>
        <v>--</v>
      </c>
      <c r="AE283" s="23">
        <f t="shared" si="149"/>
        <v>-5.8876477029251078</v>
      </c>
    </row>
    <row r="284" spans="1:31">
      <c r="A284" s="37" t="s">
        <v>192</v>
      </c>
      <c r="B284" s="4" t="s">
        <v>193</v>
      </c>
      <c r="C284" s="22" t="str">
        <f t="shared" ref="C284:D284" si="154">IFERROR((C78/B78*100-100),"--")</f>
        <v>--</v>
      </c>
      <c r="D284" s="22">
        <f t="shared" si="154"/>
        <v>2687.3749999999995</v>
      </c>
      <c r="E284" s="22">
        <f t="shared" ref="E284:AD284" si="155">IFERROR((E78/D78*100-100),"--")</f>
        <v>-85.6989102650343</v>
      </c>
      <c r="F284" s="22">
        <f t="shared" si="155"/>
        <v>274.09846346817181</v>
      </c>
      <c r="G284" s="22">
        <f t="shared" si="155"/>
        <v>-82.558256496227997</v>
      </c>
      <c r="H284" s="22">
        <f t="shared" si="155"/>
        <v>2400.7016532103039</v>
      </c>
      <c r="I284" s="22">
        <f t="shared" si="155"/>
        <v>148.614575686178</v>
      </c>
      <c r="J284" s="22">
        <f t="shared" si="155"/>
        <v>168.8813718639268</v>
      </c>
      <c r="K284" s="22">
        <f t="shared" si="155"/>
        <v>-64.594008739650405</v>
      </c>
      <c r="L284" s="22">
        <f t="shared" si="155"/>
        <v>-25.446221952284972</v>
      </c>
      <c r="M284" s="22">
        <f t="shared" si="155"/>
        <v>-7.7791186003555026</v>
      </c>
      <c r="N284" s="22">
        <f t="shared" si="155"/>
        <v>3.8049010924121802</v>
      </c>
      <c r="O284" s="22">
        <f t="shared" si="155"/>
        <v>170.06261888942487</v>
      </c>
      <c r="P284" s="22">
        <f t="shared" si="155"/>
        <v>62.312681462858166</v>
      </c>
      <c r="Q284" s="22">
        <f t="shared" si="155"/>
        <v>-66.513553356934494</v>
      </c>
      <c r="R284" s="22">
        <f t="shared" si="155"/>
        <v>63.154255987028449</v>
      </c>
      <c r="S284" s="22">
        <f t="shared" si="155"/>
        <v>-40.739639320369449</v>
      </c>
      <c r="T284" s="22">
        <f t="shared" si="155"/>
        <v>-28.63723159158792</v>
      </c>
      <c r="U284" s="22">
        <f t="shared" si="155"/>
        <v>-23.542032684349337</v>
      </c>
      <c r="V284" s="22">
        <f t="shared" si="155"/>
        <v>160.23260529091823</v>
      </c>
      <c r="W284" s="22">
        <f t="shared" si="155"/>
        <v>-54.065226547247633</v>
      </c>
      <c r="X284" s="22">
        <f t="shared" si="155"/>
        <v>-53.910690055259487</v>
      </c>
      <c r="Y284" s="22">
        <f t="shared" si="155"/>
        <v>11.34590255740153</v>
      </c>
      <c r="Z284" s="22">
        <f t="shared" si="155"/>
        <v>-9.0224555487431104</v>
      </c>
      <c r="AA284" s="22">
        <f t="shared" si="155"/>
        <v>84.137480782595873</v>
      </c>
      <c r="AB284" s="22">
        <f t="shared" si="155"/>
        <v>-44.504998055676282</v>
      </c>
      <c r="AC284" s="22">
        <f t="shared" si="155"/>
        <v>-36.753294931113004</v>
      </c>
      <c r="AD284" s="22">
        <f t="shared" si="155"/>
        <v>-100</v>
      </c>
      <c r="AE284" s="23">
        <f t="shared" si="149"/>
        <v>-100</v>
      </c>
    </row>
    <row r="285" spans="1:31">
      <c r="A285" s="37" t="s">
        <v>194</v>
      </c>
      <c r="B285" s="4" t="s">
        <v>195</v>
      </c>
      <c r="C285" s="22" t="str">
        <f t="shared" ref="C285:D285" si="156">IFERROR((C79/B79*100-100),"--")</f>
        <v>--</v>
      </c>
      <c r="D285" s="22">
        <f t="shared" si="156"/>
        <v>-69.466702127659573</v>
      </c>
      <c r="E285" s="22">
        <f t="shared" ref="E285:AD285" si="157">IFERROR((E79/D79*100-100),"--")</f>
        <v>364.45683644991681</v>
      </c>
      <c r="F285" s="22">
        <f t="shared" si="157"/>
        <v>-99.216309347388304</v>
      </c>
      <c r="G285" s="22">
        <f t="shared" si="157"/>
        <v>-78.687661529625728</v>
      </c>
      <c r="H285" s="22">
        <f t="shared" si="157"/>
        <v>40484.482371434991</v>
      </c>
      <c r="I285" s="22">
        <f t="shared" si="157"/>
        <v>20.240235454649564</v>
      </c>
      <c r="J285" s="22">
        <f t="shared" si="157"/>
        <v>299.91730380015969</v>
      </c>
      <c r="K285" s="22">
        <f t="shared" si="157"/>
        <v>-69.963001102728938</v>
      </c>
      <c r="L285" s="22">
        <f t="shared" si="157"/>
        <v>-49.43111750290101</v>
      </c>
      <c r="M285" s="22">
        <f t="shared" si="157"/>
        <v>-82.324491892399678</v>
      </c>
      <c r="N285" s="22">
        <f t="shared" si="157"/>
        <v>6540.0851206089601</v>
      </c>
      <c r="O285" s="22">
        <f t="shared" si="157"/>
        <v>-1.1377140802307935</v>
      </c>
      <c r="P285" s="22">
        <f t="shared" si="157"/>
        <v>-79.468392847745662</v>
      </c>
      <c r="Q285" s="22">
        <f t="shared" si="157"/>
        <v>-79.420195468742747</v>
      </c>
      <c r="R285" s="22">
        <f t="shared" si="157"/>
        <v>135.71995883565472</v>
      </c>
      <c r="S285" s="22">
        <f t="shared" si="157"/>
        <v>631.98251053759793</v>
      </c>
      <c r="T285" s="22">
        <f t="shared" si="157"/>
        <v>142.37164079123653</v>
      </c>
      <c r="U285" s="22">
        <f t="shared" si="157"/>
        <v>-62.65993713492314</v>
      </c>
      <c r="V285" s="22">
        <f t="shared" si="157"/>
        <v>-78.150436109796118</v>
      </c>
      <c r="W285" s="22">
        <f t="shared" si="157"/>
        <v>-30.616687816511742</v>
      </c>
      <c r="X285" s="22">
        <f t="shared" si="157"/>
        <v>-34.387583460017851</v>
      </c>
      <c r="Y285" s="22">
        <f t="shared" si="157"/>
        <v>47.729497530829832</v>
      </c>
      <c r="Z285" s="22">
        <f t="shared" si="157"/>
        <v>176.26216269543306</v>
      </c>
      <c r="AA285" s="22">
        <f t="shared" si="157"/>
        <v>122.6066463810445</v>
      </c>
      <c r="AB285" s="22">
        <f t="shared" si="157"/>
        <v>-79.04743894271769</v>
      </c>
      <c r="AC285" s="22">
        <f t="shared" si="157"/>
        <v>-57.796041577494762</v>
      </c>
      <c r="AD285" s="22">
        <f t="shared" si="157"/>
        <v>-90.974147634750665</v>
      </c>
      <c r="AE285" s="23">
        <f t="shared" si="149"/>
        <v>-10.959165649410224</v>
      </c>
    </row>
    <row r="286" spans="1:31">
      <c r="A286" s="37" t="s">
        <v>196</v>
      </c>
      <c r="B286" s="4" t="s">
        <v>197</v>
      </c>
      <c r="C286" s="22" t="str">
        <f t="shared" ref="C286:D286" si="158">IFERROR((C80/B80*100-100),"--")</f>
        <v>--</v>
      </c>
      <c r="D286" s="22">
        <f t="shared" si="158"/>
        <v>-86.470588235294116</v>
      </c>
      <c r="E286" s="22">
        <f t="shared" ref="E286:AD286" si="159">IFERROR((E80/D80*100-100),"--")</f>
        <v>1430.0869565217392</v>
      </c>
      <c r="F286" s="22">
        <f t="shared" si="159"/>
        <v>-15.884291884519214</v>
      </c>
      <c r="G286" s="22">
        <f t="shared" si="159"/>
        <v>-0.62157962299845337</v>
      </c>
      <c r="H286" s="22">
        <f t="shared" si="159"/>
        <v>242.25984091372635</v>
      </c>
      <c r="I286" s="22">
        <f t="shared" si="159"/>
        <v>60.311264723993361</v>
      </c>
      <c r="J286" s="22">
        <f t="shared" si="159"/>
        <v>-43.93814547955219</v>
      </c>
      <c r="K286" s="22">
        <f t="shared" si="159"/>
        <v>80.324897778760061</v>
      </c>
      <c r="L286" s="22">
        <f t="shared" si="159"/>
        <v>12.77516301416874</v>
      </c>
      <c r="M286" s="22">
        <f t="shared" si="159"/>
        <v>5860.7063285911472</v>
      </c>
      <c r="N286" s="22">
        <f t="shared" si="159"/>
        <v>683.31951713787134</v>
      </c>
      <c r="O286" s="22">
        <f t="shared" si="159"/>
        <v>53.193096180130169</v>
      </c>
      <c r="P286" s="22">
        <f t="shared" si="159"/>
        <v>-4.2285328416679562</v>
      </c>
      <c r="Q286" s="22">
        <f t="shared" si="159"/>
        <v>-84.845335394468265</v>
      </c>
      <c r="R286" s="22">
        <f t="shared" si="159"/>
        <v>-94.350399802849282</v>
      </c>
      <c r="S286" s="22">
        <f t="shared" si="159"/>
        <v>-62.946199837118009</v>
      </c>
      <c r="T286" s="22">
        <f t="shared" si="159"/>
        <v>119.73920110020626</v>
      </c>
      <c r="U286" s="22">
        <f t="shared" si="159"/>
        <v>-82.300703693251648</v>
      </c>
      <c r="V286" s="22">
        <f t="shared" si="159"/>
        <v>124.97878359264502</v>
      </c>
      <c r="W286" s="22">
        <f t="shared" si="159"/>
        <v>-36.177028679857827</v>
      </c>
      <c r="X286" s="22">
        <f t="shared" si="159"/>
        <v>-47.610113863802226</v>
      </c>
      <c r="Y286" s="22">
        <f t="shared" si="159"/>
        <v>-32.470984393962695</v>
      </c>
      <c r="Z286" s="22">
        <f t="shared" si="159"/>
        <v>154.34675306595119</v>
      </c>
      <c r="AA286" s="22">
        <f t="shared" si="159"/>
        <v>-23.527743360850295</v>
      </c>
      <c r="AB286" s="22">
        <f t="shared" si="159"/>
        <v>-83.231826344967601</v>
      </c>
      <c r="AC286" s="22">
        <f t="shared" si="159"/>
        <v>-100</v>
      </c>
      <c r="AD286" s="22" t="str">
        <f t="shared" si="159"/>
        <v>--</v>
      </c>
      <c r="AE286" s="23">
        <f t="shared" si="149"/>
        <v>-100</v>
      </c>
    </row>
    <row r="287" spans="1:31">
      <c r="A287" s="37" t="s">
        <v>198</v>
      </c>
      <c r="B287" s="4" t="s">
        <v>199</v>
      </c>
      <c r="C287" s="22" t="str">
        <f t="shared" ref="C287:D287" si="160">IFERROR((C81/B81*100-100),"--")</f>
        <v>--</v>
      </c>
      <c r="D287" s="22">
        <f t="shared" si="160"/>
        <v>76.947215496368045</v>
      </c>
      <c r="E287" s="22">
        <f t="shared" ref="E287:AD287" si="161">IFERROR((E81/D81*100-100),"--")</f>
        <v>-62.460043350228247</v>
      </c>
      <c r="F287" s="22">
        <f t="shared" si="161"/>
        <v>72.253671552349459</v>
      </c>
      <c r="G287" s="22">
        <f t="shared" si="161"/>
        <v>150.26800886238547</v>
      </c>
      <c r="H287" s="22">
        <f t="shared" si="161"/>
        <v>81.85562425168942</v>
      </c>
      <c r="I287" s="22">
        <f t="shared" si="161"/>
        <v>91.233347018539149</v>
      </c>
      <c r="J287" s="22">
        <f t="shared" si="161"/>
        <v>-4.1703562469030402</v>
      </c>
      <c r="K287" s="22">
        <f t="shared" si="161"/>
        <v>-39.949535826011505</v>
      </c>
      <c r="L287" s="22">
        <f t="shared" si="161"/>
        <v>27.164377744963204</v>
      </c>
      <c r="M287" s="22">
        <f t="shared" si="161"/>
        <v>150.0754376329628</v>
      </c>
      <c r="N287" s="22">
        <f t="shared" si="161"/>
        <v>23.606434056474683</v>
      </c>
      <c r="O287" s="22">
        <f t="shared" si="161"/>
        <v>-12.265298920845012</v>
      </c>
      <c r="P287" s="22">
        <f t="shared" si="161"/>
        <v>-93.008622604452654</v>
      </c>
      <c r="Q287" s="22">
        <f t="shared" si="161"/>
        <v>509.53207059157512</v>
      </c>
      <c r="R287" s="22">
        <f t="shared" si="161"/>
        <v>-95.479755770943555</v>
      </c>
      <c r="S287" s="22">
        <f t="shared" si="161"/>
        <v>319.74165399952932</v>
      </c>
      <c r="T287" s="22">
        <f t="shared" si="161"/>
        <v>-36.159093526313555</v>
      </c>
      <c r="U287" s="22">
        <f t="shared" si="161"/>
        <v>7.3394299439627702</v>
      </c>
      <c r="V287" s="22">
        <f t="shared" si="161"/>
        <v>-71.080375898286349</v>
      </c>
      <c r="W287" s="22">
        <f t="shared" si="161"/>
        <v>1220.0467929260108</v>
      </c>
      <c r="X287" s="22">
        <f t="shared" si="161"/>
        <v>83.908261684494846</v>
      </c>
      <c r="Y287" s="22">
        <f t="shared" si="161"/>
        <v>93.366669480197999</v>
      </c>
      <c r="Z287" s="22">
        <f t="shared" si="161"/>
        <v>11.645946420046613</v>
      </c>
      <c r="AA287" s="22">
        <f t="shared" si="161"/>
        <v>-79.697248604490923</v>
      </c>
      <c r="AB287" s="22">
        <f t="shared" si="161"/>
        <v>-100</v>
      </c>
      <c r="AC287" s="22" t="str">
        <f t="shared" si="161"/>
        <v>--</v>
      </c>
      <c r="AD287" s="22">
        <f t="shared" si="161"/>
        <v>219.45101822402432</v>
      </c>
      <c r="AE287" s="23">
        <f t="shared" si="149"/>
        <v>-2.3547112009423472</v>
      </c>
    </row>
    <row r="288" spans="1:31">
      <c r="A288" s="37" t="s">
        <v>200</v>
      </c>
      <c r="B288" s="4" t="s">
        <v>201</v>
      </c>
      <c r="C288" s="22" t="str">
        <f t="shared" ref="C288:D288" si="162">IFERROR((C82/B82*100-100),"--")</f>
        <v>--</v>
      </c>
      <c r="D288" s="22">
        <f t="shared" si="162"/>
        <v>-14.694444444444443</v>
      </c>
      <c r="E288" s="22">
        <f t="shared" ref="E288:AD288" si="163">IFERROR((E82/D82*100-100),"--")</f>
        <v>33.320209585269822</v>
      </c>
      <c r="F288" s="22">
        <f t="shared" si="163"/>
        <v>346.61621914474568</v>
      </c>
      <c r="G288" s="22">
        <f t="shared" si="163"/>
        <v>129.16828451129825</v>
      </c>
      <c r="H288" s="22">
        <f t="shared" si="163"/>
        <v>126.5940259969598</v>
      </c>
      <c r="I288" s="22">
        <f t="shared" si="163"/>
        <v>-37.053692984354157</v>
      </c>
      <c r="J288" s="22">
        <f t="shared" si="163"/>
        <v>18.754882349076112</v>
      </c>
      <c r="K288" s="22">
        <f t="shared" si="163"/>
        <v>-59.34470250322051</v>
      </c>
      <c r="L288" s="22">
        <f t="shared" si="163"/>
        <v>62.036173906688077</v>
      </c>
      <c r="M288" s="22">
        <f t="shared" si="163"/>
        <v>9.7016473486709458</v>
      </c>
      <c r="N288" s="22">
        <f t="shared" si="163"/>
        <v>-7.272867120994178</v>
      </c>
      <c r="O288" s="22">
        <f t="shared" si="163"/>
        <v>-9.5878736471277506</v>
      </c>
      <c r="P288" s="22">
        <f t="shared" si="163"/>
        <v>94.539432837518376</v>
      </c>
      <c r="Q288" s="22">
        <f t="shared" si="163"/>
        <v>-25.162399544824879</v>
      </c>
      <c r="R288" s="22">
        <f t="shared" si="163"/>
        <v>45.90012449517306</v>
      </c>
      <c r="S288" s="22">
        <f t="shared" si="163"/>
        <v>48.459031611950536</v>
      </c>
      <c r="T288" s="22">
        <f t="shared" si="163"/>
        <v>23.201885529144334</v>
      </c>
      <c r="U288" s="22">
        <f t="shared" si="163"/>
        <v>3.7875949008524969</v>
      </c>
      <c r="V288" s="22">
        <f t="shared" si="163"/>
        <v>2.2549169637759974</v>
      </c>
      <c r="W288" s="22">
        <f t="shared" si="163"/>
        <v>-1.0581579537777657</v>
      </c>
      <c r="X288" s="22">
        <f t="shared" si="163"/>
        <v>-19.759753591407531</v>
      </c>
      <c r="Y288" s="22">
        <f t="shared" si="163"/>
        <v>9.7467453438627274</v>
      </c>
      <c r="Z288" s="22">
        <f t="shared" si="163"/>
        <v>6.2725023528430057</v>
      </c>
      <c r="AA288" s="22">
        <f t="shared" si="163"/>
        <v>-9.9309070323511719</v>
      </c>
      <c r="AB288" s="22">
        <f t="shared" si="163"/>
        <v>-9.2552034972931239</v>
      </c>
      <c r="AC288" s="22">
        <f t="shared" si="163"/>
        <v>23.241361103284646</v>
      </c>
      <c r="AD288" s="22">
        <f t="shared" si="163"/>
        <v>16.463591407668304</v>
      </c>
      <c r="AE288" s="23">
        <f t="shared" si="149"/>
        <v>15.273012987583627</v>
      </c>
    </row>
    <row r="289" spans="1:31">
      <c r="A289" s="37" t="s">
        <v>202</v>
      </c>
      <c r="B289" s="4" t="s">
        <v>203</v>
      </c>
      <c r="C289" s="22" t="str">
        <f t="shared" ref="C289:D289" si="164">IFERROR((C83/B83*100-100),"--")</f>
        <v>--</v>
      </c>
      <c r="D289" s="22">
        <f t="shared" si="164"/>
        <v>160.44444444444446</v>
      </c>
      <c r="E289" s="22">
        <f t="shared" ref="E289:AD289" si="165">IFERROR((E83/D83*100-100),"--")</f>
        <v>166.93899317406141</v>
      </c>
      <c r="F289" s="22">
        <f t="shared" si="165"/>
        <v>-67.789932955626057</v>
      </c>
      <c r="G289" s="22">
        <f t="shared" si="165"/>
        <v>316.74853627071553</v>
      </c>
      <c r="H289" s="22">
        <f t="shared" si="165"/>
        <v>-51.220659233374796</v>
      </c>
      <c r="I289" s="22">
        <f t="shared" si="165"/>
        <v>-60.574071588093872</v>
      </c>
      <c r="J289" s="22">
        <f t="shared" si="165"/>
        <v>231.61022720237725</v>
      </c>
      <c r="K289" s="22">
        <f t="shared" si="165"/>
        <v>132.49603285727619</v>
      </c>
      <c r="L289" s="22">
        <f t="shared" si="165"/>
        <v>-33.928205787058403</v>
      </c>
      <c r="M289" s="22">
        <f t="shared" si="165"/>
        <v>-67.179325138089652</v>
      </c>
      <c r="N289" s="22">
        <f t="shared" si="165"/>
        <v>1474.9092794193882</v>
      </c>
      <c r="O289" s="22">
        <f t="shared" si="165"/>
        <v>188.81066020878404</v>
      </c>
      <c r="P289" s="22">
        <f t="shared" si="165"/>
        <v>-11.87671950500237</v>
      </c>
      <c r="Q289" s="22">
        <f t="shared" si="165"/>
        <v>-6.794401187274218</v>
      </c>
      <c r="R289" s="22">
        <f t="shared" si="165"/>
        <v>-37.826998165881442</v>
      </c>
      <c r="S289" s="22">
        <f t="shared" si="165"/>
        <v>214.4757629331578</v>
      </c>
      <c r="T289" s="22">
        <f t="shared" si="165"/>
        <v>-0.60147425827045709</v>
      </c>
      <c r="U289" s="22">
        <f t="shared" si="165"/>
        <v>6.039893145000903</v>
      </c>
      <c r="V289" s="22">
        <f t="shared" si="165"/>
        <v>-26.263726618307132</v>
      </c>
      <c r="W289" s="22">
        <f t="shared" si="165"/>
        <v>21.233614075710761</v>
      </c>
      <c r="X289" s="22">
        <f t="shared" si="165"/>
        <v>-38.958872919354512</v>
      </c>
      <c r="Y289" s="22">
        <f t="shared" si="165"/>
        <v>-67.134778477609785</v>
      </c>
      <c r="Z289" s="22">
        <f t="shared" si="165"/>
        <v>233.55186054307734</v>
      </c>
      <c r="AA289" s="22">
        <f t="shared" si="165"/>
        <v>-46.213551719161231</v>
      </c>
      <c r="AB289" s="22">
        <f t="shared" si="165"/>
        <v>-87.607237513808769</v>
      </c>
      <c r="AC289" s="22">
        <f t="shared" si="165"/>
        <v>139.21594644311085</v>
      </c>
      <c r="AD289" s="22">
        <f t="shared" si="165"/>
        <v>-99.844188063494627</v>
      </c>
      <c r="AE289" s="23">
        <f t="shared" si="149"/>
        <v>-11.344814717203775</v>
      </c>
    </row>
    <row r="290" spans="1:31">
      <c r="A290" s="37" t="s">
        <v>204</v>
      </c>
      <c r="B290" s="4" t="s">
        <v>205</v>
      </c>
      <c r="C290" s="22" t="str">
        <f t="shared" ref="C290:D290" si="166">IFERROR((C84/B84*100-100),"--")</f>
        <v>--</v>
      </c>
      <c r="D290" s="22" t="str">
        <f t="shared" si="166"/>
        <v>--</v>
      </c>
      <c r="E290" s="22" t="str">
        <f t="shared" ref="E290:AD290" si="167">IFERROR((E84/D84*100-100),"--")</f>
        <v>--</v>
      </c>
      <c r="F290" s="22" t="str">
        <f t="shared" si="167"/>
        <v>--</v>
      </c>
      <c r="G290" s="22" t="str">
        <f t="shared" si="167"/>
        <v>--</v>
      </c>
      <c r="H290" s="22" t="str">
        <f t="shared" si="167"/>
        <v>--</v>
      </c>
      <c r="I290" s="22" t="str">
        <f t="shared" si="167"/>
        <v>--</v>
      </c>
      <c r="J290" s="22">
        <f t="shared" si="167"/>
        <v>-100</v>
      </c>
      <c r="K290" s="22" t="str">
        <f t="shared" si="167"/>
        <v>--</v>
      </c>
      <c r="L290" s="22" t="str">
        <f t="shared" si="167"/>
        <v>--</v>
      </c>
      <c r="M290" s="22" t="str">
        <f t="shared" si="167"/>
        <v>--</v>
      </c>
      <c r="N290" s="22">
        <f t="shared" si="167"/>
        <v>457.14285714285711</v>
      </c>
      <c r="O290" s="22">
        <f t="shared" si="167"/>
        <v>-27.243589743589737</v>
      </c>
      <c r="P290" s="22">
        <f t="shared" si="167"/>
        <v>-100</v>
      </c>
      <c r="Q290" s="22" t="str">
        <f t="shared" si="167"/>
        <v>--</v>
      </c>
      <c r="R290" s="22">
        <f t="shared" si="167"/>
        <v>-92.683684028975506</v>
      </c>
      <c r="S290" s="22">
        <f t="shared" si="167"/>
        <v>-93.776520509193773</v>
      </c>
      <c r="T290" s="22">
        <f t="shared" si="167"/>
        <v>-100</v>
      </c>
      <c r="U290" s="22" t="str">
        <f t="shared" si="167"/>
        <v>--</v>
      </c>
      <c r="V290" s="22">
        <f t="shared" si="167"/>
        <v>-23.040069686411144</v>
      </c>
      <c r="W290" s="22">
        <f t="shared" si="167"/>
        <v>-100</v>
      </c>
      <c r="X290" s="22" t="str">
        <f t="shared" si="167"/>
        <v>--</v>
      </c>
      <c r="Y290" s="22">
        <f t="shared" si="167"/>
        <v>-100</v>
      </c>
      <c r="Z290" s="22" t="str">
        <f t="shared" si="167"/>
        <v>--</v>
      </c>
      <c r="AA290" s="22" t="str">
        <f t="shared" si="167"/>
        <v>--</v>
      </c>
      <c r="AB290" s="22">
        <f t="shared" si="167"/>
        <v>-100</v>
      </c>
      <c r="AC290" s="22" t="str">
        <f t="shared" si="167"/>
        <v>--</v>
      </c>
      <c r="AD290" s="22" t="str">
        <f t="shared" si="167"/>
        <v>--</v>
      </c>
      <c r="AE290" s="23" t="str">
        <f t="shared" si="149"/>
        <v>--</v>
      </c>
    </row>
    <row r="291" spans="1:31">
      <c r="A291" s="37" t="s">
        <v>206</v>
      </c>
      <c r="B291" s="4" t="s">
        <v>207</v>
      </c>
      <c r="C291" s="22" t="str">
        <f t="shared" ref="C291:D291" si="168">IFERROR((C85/B85*100-100),"--")</f>
        <v>--</v>
      </c>
      <c r="D291" s="22">
        <f t="shared" si="168"/>
        <v>-12.955388471177926</v>
      </c>
      <c r="E291" s="22">
        <f t="shared" ref="E291:AD291" si="169">IFERROR((E85/D85*100-100),"--")</f>
        <v>181.02908657445266</v>
      </c>
      <c r="F291" s="22">
        <f t="shared" si="169"/>
        <v>129.75810843139578</v>
      </c>
      <c r="G291" s="22">
        <f t="shared" si="169"/>
        <v>11.983935058860013</v>
      </c>
      <c r="H291" s="22">
        <f t="shared" si="169"/>
        <v>65.590914222331349</v>
      </c>
      <c r="I291" s="22">
        <f t="shared" si="169"/>
        <v>14.454466261585665</v>
      </c>
      <c r="J291" s="22">
        <f t="shared" si="169"/>
        <v>8.30427569583901</v>
      </c>
      <c r="K291" s="22">
        <f t="shared" si="169"/>
        <v>20.244993523932365</v>
      </c>
      <c r="L291" s="22">
        <f t="shared" si="169"/>
        <v>2.6108174028249778</v>
      </c>
      <c r="M291" s="22">
        <f t="shared" si="169"/>
        <v>67.938370674672399</v>
      </c>
      <c r="N291" s="22">
        <f t="shared" si="169"/>
        <v>1.4622129718562462</v>
      </c>
      <c r="O291" s="22">
        <f t="shared" si="169"/>
        <v>2.9997176423691769</v>
      </c>
      <c r="P291" s="22">
        <f t="shared" si="169"/>
        <v>-41.39567901516601</v>
      </c>
      <c r="Q291" s="22">
        <f t="shared" si="169"/>
        <v>-56.060699633456615</v>
      </c>
      <c r="R291" s="22">
        <f t="shared" si="169"/>
        <v>89.624740420205285</v>
      </c>
      <c r="S291" s="22">
        <f t="shared" si="169"/>
        <v>16.946323377779478</v>
      </c>
      <c r="T291" s="22">
        <f t="shared" si="169"/>
        <v>-39.083728810900276</v>
      </c>
      <c r="U291" s="22">
        <f t="shared" si="169"/>
        <v>-34.272757088816078</v>
      </c>
      <c r="V291" s="22">
        <f t="shared" si="169"/>
        <v>101.61608811813082</v>
      </c>
      <c r="W291" s="22">
        <f t="shared" si="169"/>
        <v>6.0918764971260799</v>
      </c>
      <c r="X291" s="22">
        <f t="shared" si="169"/>
        <v>-3.1546509029225547</v>
      </c>
      <c r="Y291" s="22">
        <f t="shared" si="169"/>
        <v>-27.349517315005428</v>
      </c>
      <c r="Z291" s="22">
        <f t="shared" si="169"/>
        <v>-19.718279972750736</v>
      </c>
      <c r="AA291" s="22">
        <f t="shared" si="169"/>
        <v>214.5274766757646</v>
      </c>
      <c r="AB291" s="22">
        <f t="shared" si="169"/>
        <v>-30.320675013252156</v>
      </c>
      <c r="AC291" s="22">
        <f t="shared" si="169"/>
        <v>-87.409658910015196</v>
      </c>
      <c r="AD291" s="22">
        <f t="shared" si="169"/>
        <v>59.481928801204504</v>
      </c>
      <c r="AE291" s="23">
        <f t="shared" si="149"/>
        <v>4.4684211048501794</v>
      </c>
    </row>
    <row r="292" spans="1:31">
      <c r="A292" s="37" t="s">
        <v>318</v>
      </c>
      <c r="B292" s="4" t="s">
        <v>317</v>
      </c>
      <c r="C292" s="22" t="str">
        <f t="shared" ref="C292:D292" si="170">IFERROR((C86/B86*100-100),"--")</f>
        <v>--</v>
      </c>
      <c r="D292" s="22" t="str">
        <f t="shared" si="170"/>
        <v>--</v>
      </c>
      <c r="E292" s="22" t="str">
        <f t="shared" ref="E292:AD292" si="171">IFERROR((E86/D86*100-100),"--")</f>
        <v>--</v>
      </c>
      <c r="F292" s="22" t="str">
        <f t="shared" si="171"/>
        <v>--</v>
      </c>
      <c r="G292" s="22" t="str">
        <f t="shared" si="171"/>
        <v>--</v>
      </c>
      <c r="H292" s="22" t="str">
        <f t="shared" si="171"/>
        <v>--</v>
      </c>
      <c r="I292" s="22" t="str">
        <f t="shared" si="171"/>
        <v>--</v>
      </c>
      <c r="J292" s="22" t="str">
        <f t="shared" si="171"/>
        <v>--</v>
      </c>
      <c r="K292" s="22" t="str">
        <f t="shared" si="171"/>
        <v>--</v>
      </c>
      <c r="L292" s="22" t="str">
        <f t="shared" si="171"/>
        <v>--</v>
      </c>
      <c r="M292" s="22" t="str">
        <f t="shared" si="171"/>
        <v>--</v>
      </c>
      <c r="N292" s="22" t="str">
        <f t="shared" si="171"/>
        <v>--</v>
      </c>
      <c r="O292" s="22" t="str">
        <f t="shared" si="171"/>
        <v>--</v>
      </c>
      <c r="P292" s="22" t="str">
        <f t="shared" si="171"/>
        <v>--</v>
      </c>
      <c r="Q292" s="22" t="str">
        <f t="shared" si="171"/>
        <v>--</v>
      </c>
      <c r="R292" s="22" t="str">
        <f t="shared" si="171"/>
        <v>--</v>
      </c>
      <c r="S292" s="22" t="str">
        <f t="shared" si="171"/>
        <v>--</v>
      </c>
      <c r="T292" s="22" t="str">
        <f t="shared" si="171"/>
        <v>--</v>
      </c>
      <c r="U292" s="22" t="str">
        <f t="shared" si="171"/>
        <v>--</v>
      </c>
      <c r="V292" s="22" t="str">
        <f t="shared" si="171"/>
        <v>--</v>
      </c>
      <c r="W292" s="22" t="str">
        <f t="shared" si="171"/>
        <v>--</v>
      </c>
      <c r="X292" s="22" t="str">
        <f t="shared" si="171"/>
        <v>--</v>
      </c>
      <c r="Y292" s="22" t="str">
        <f t="shared" si="171"/>
        <v>--</v>
      </c>
      <c r="Z292" s="22" t="str">
        <f t="shared" si="171"/>
        <v>--</v>
      </c>
      <c r="AA292" s="22" t="str">
        <f t="shared" si="171"/>
        <v>--</v>
      </c>
      <c r="AB292" s="22" t="str">
        <f t="shared" si="171"/>
        <v>--</v>
      </c>
      <c r="AC292" s="22" t="str">
        <f t="shared" si="171"/>
        <v>--</v>
      </c>
      <c r="AD292" s="22" t="str">
        <f t="shared" si="171"/>
        <v>--</v>
      </c>
      <c r="AE292" s="23" t="str">
        <f t="shared" si="149"/>
        <v>--</v>
      </c>
    </row>
    <row r="293" spans="1:31">
      <c r="A293" s="37" t="s">
        <v>208</v>
      </c>
      <c r="B293" s="4" t="s">
        <v>209</v>
      </c>
      <c r="C293" s="22" t="str">
        <f t="shared" ref="C293:D293" si="172">IFERROR((C87/B87*100-100),"--")</f>
        <v>--</v>
      </c>
      <c r="D293" s="22" t="str">
        <f t="shared" si="172"/>
        <v>--</v>
      </c>
      <c r="E293" s="22" t="str">
        <f t="shared" ref="E293:AD293" si="173">IFERROR((E87/D87*100-100),"--")</f>
        <v>--</v>
      </c>
      <c r="F293" s="22" t="str">
        <f t="shared" si="173"/>
        <v>--</v>
      </c>
      <c r="G293" s="22" t="str">
        <f t="shared" si="173"/>
        <v>--</v>
      </c>
      <c r="H293" s="22" t="str">
        <f t="shared" si="173"/>
        <v>--</v>
      </c>
      <c r="I293" s="22">
        <f t="shared" si="173"/>
        <v>-100</v>
      </c>
      <c r="J293" s="22" t="str">
        <f t="shared" si="173"/>
        <v>--</v>
      </c>
      <c r="K293" s="22" t="str">
        <f t="shared" si="173"/>
        <v>--</v>
      </c>
      <c r="L293" s="22" t="str">
        <f t="shared" si="173"/>
        <v>--</v>
      </c>
      <c r="M293" s="22">
        <f t="shared" si="173"/>
        <v>-34.048589127471658</v>
      </c>
      <c r="N293" s="22">
        <f t="shared" si="173"/>
        <v>-100</v>
      </c>
      <c r="O293" s="22" t="str">
        <f t="shared" si="173"/>
        <v>--</v>
      </c>
      <c r="P293" s="22" t="str">
        <f t="shared" si="173"/>
        <v>--</v>
      </c>
      <c r="Q293" s="22">
        <f t="shared" si="173"/>
        <v>-100</v>
      </c>
      <c r="R293" s="22" t="str">
        <f t="shared" si="173"/>
        <v>--</v>
      </c>
      <c r="S293" s="22">
        <f t="shared" si="173"/>
        <v>-94.5983379501385</v>
      </c>
      <c r="T293" s="22">
        <f t="shared" si="173"/>
        <v>-100</v>
      </c>
      <c r="U293" s="22" t="str">
        <f t="shared" si="173"/>
        <v>--</v>
      </c>
      <c r="V293" s="22">
        <f t="shared" si="173"/>
        <v>-100</v>
      </c>
      <c r="W293" s="22" t="str">
        <f t="shared" si="173"/>
        <v>--</v>
      </c>
      <c r="X293" s="22" t="str">
        <f t="shared" si="173"/>
        <v>--</v>
      </c>
      <c r="Y293" s="22" t="str">
        <f t="shared" si="173"/>
        <v>--</v>
      </c>
      <c r="Z293" s="22">
        <f t="shared" si="173"/>
        <v>-100</v>
      </c>
      <c r="AA293" s="22" t="str">
        <f t="shared" si="173"/>
        <v>--</v>
      </c>
      <c r="AB293" s="22">
        <f t="shared" si="173"/>
        <v>-100</v>
      </c>
      <c r="AC293" s="22" t="str">
        <f t="shared" si="173"/>
        <v>--</v>
      </c>
      <c r="AD293" s="22" t="str">
        <f t="shared" si="173"/>
        <v>--</v>
      </c>
      <c r="AE293" s="23" t="str">
        <f t="shared" si="149"/>
        <v>--</v>
      </c>
    </row>
    <row r="294" spans="1:31">
      <c r="A294" s="37" t="s">
        <v>210</v>
      </c>
      <c r="B294" s="4" t="s">
        <v>211</v>
      </c>
      <c r="C294" s="22" t="str">
        <f t="shared" ref="C294:D294" si="174">IFERROR((C88/B88*100-100),"--")</f>
        <v>--</v>
      </c>
      <c r="D294" s="22">
        <f t="shared" si="174"/>
        <v>20.788888888888877</v>
      </c>
      <c r="E294" s="22">
        <f t="shared" ref="E294:AD294" si="175">IFERROR((E88/D88*100-100),"--")</f>
        <v>-96.325085088768276</v>
      </c>
      <c r="F294" s="22">
        <f t="shared" si="175"/>
        <v>-100</v>
      </c>
      <c r="G294" s="22" t="str">
        <f t="shared" si="175"/>
        <v>--</v>
      </c>
      <c r="H294" s="22">
        <f t="shared" si="175"/>
        <v>-100</v>
      </c>
      <c r="I294" s="22" t="str">
        <f t="shared" si="175"/>
        <v>--</v>
      </c>
      <c r="J294" s="22" t="str">
        <f t="shared" si="175"/>
        <v>--</v>
      </c>
      <c r="K294" s="22">
        <f t="shared" si="175"/>
        <v>31.243963228887367</v>
      </c>
      <c r="L294" s="22">
        <f t="shared" si="175"/>
        <v>-74.078267492846408</v>
      </c>
      <c r="M294" s="22">
        <f t="shared" si="175"/>
        <v>79.62198221092757</v>
      </c>
      <c r="N294" s="22">
        <f t="shared" si="175"/>
        <v>102.07135909452649</v>
      </c>
      <c r="O294" s="22">
        <f t="shared" si="175"/>
        <v>-0.89433206795828823</v>
      </c>
      <c r="P294" s="22">
        <f t="shared" si="175"/>
        <v>-100</v>
      </c>
      <c r="Q294" s="22" t="str">
        <f t="shared" si="175"/>
        <v>--</v>
      </c>
      <c r="R294" s="22">
        <f t="shared" si="175"/>
        <v>232.47000292654371</v>
      </c>
      <c r="S294" s="22">
        <f t="shared" si="175"/>
        <v>284.56053870868368</v>
      </c>
      <c r="T294" s="22">
        <f t="shared" si="175"/>
        <v>275.66723127632298</v>
      </c>
      <c r="U294" s="22">
        <f t="shared" si="175"/>
        <v>-38.352074530149913</v>
      </c>
      <c r="V294" s="22">
        <f t="shared" si="175"/>
        <v>60.537668948135689</v>
      </c>
      <c r="W294" s="22">
        <f t="shared" si="175"/>
        <v>-100</v>
      </c>
      <c r="X294" s="22" t="str">
        <f t="shared" si="175"/>
        <v>--</v>
      </c>
      <c r="Y294" s="22" t="str">
        <f t="shared" si="175"/>
        <v>--</v>
      </c>
      <c r="Z294" s="22">
        <f t="shared" si="175"/>
        <v>-100</v>
      </c>
      <c r="AA294" s="22" t="str">
        <f t="shared" si="175"/>
        <v>--</v>
      </c>
      <c r="AB294" s="22" t="str">
        <f t="shared" si="175"/>
        <v>--</v>
      </c>
      <c r="AC294" s="22" t="str">
        <f t="shared" si="175"/>
        <v>--</v>
      </c>
      <c r="AD294" s="22" t="str">
        <f t="shared" si="175"/>
        <v>--</v>
      </c>
      <c r="AE294" s="23">
        <f t="shared" si="149"/>
        <v>-100</v>
      </c>
    </row>
    <row r="295" spans="1:31">
      <c r="A295" s="37" t="s">
        <v>212</v>
      </c>
      <c r="B295" s="4" t="s">
        <v>213</v>
      </c>
      <c r="C295" s="22" t="str">
        <f t="shared" ref="C295:D295" si="176">IFERROR((C89/B89*100-100),"--")</f>
        <v>--</v>
      </c>
      <c r="D295" s="22" t="str">
        <f t="shared" si="176"/>
        <v>--</v>
      </c>
      <c r="E295" s="22" t="str">
        <f t="shared" ref="E295:AD295" si="177">IFERROR((E89/D89*100-100),"--")</f>
        <v>--</v>
      </c>
      <c r="F295" s="22" t="str">
        <f t="shared" si="177"/>
        <v>--</v>
      </c>
      <c r="G295" s="22" t="str">
        <f t="shared" si="177"/>
        <v>--</v>
      </c>
      <c r="H295" s="22" t="str">
        <f t="shared" si="177"/>
        <v>--</v>
      </c>
      <c r="I295" s="22" t="str">
        <f t="shared" si="177"/>
        <v>--</v>
      </c>
      <c r="J295" s="22">
        <f t="shared" si="177"/>
        <v>-100</v>
      </c>
      <c r="K295" s="22" t="str">
        <f t="shared" si="177"/>
        <v>--</v>
      </c>
      <c r="L295" s="22" t="str">
        <f t="shared" si="177"/>
        <v>--</v>
      </c>
      <c r="M295" s="22" t="str">
        <f t="shared" si="177"/>
        <v>--</v>
      </c>
      <c r="N295" s="22">
        <f t="shared" si="177"/>
        <v>-100</v>
      </c>
      <c r="O295" s="22" t="str">
        <f t="shared" si="177"/>
        <v>--</v>
      </c>
      <c r="P295" s="22">
        <f t="shared" si="177"/>
        <v>-100</v>
      </c>
      <c r="Q295" s="22" t="str">
        <f t="shared" si="177"/>
        <v>--</v>
      </c>
      <c r="R295" s="22" t="str">
        <f t="shared" si="177"/>
        <v>--</v>
      </c>
      <c r="S295" s="22" t="str">
        <f t="shared" si="177"/>
        <v>--</v>
      </c>
      <c r="T295" s="22" t="str">
        <f t="shared" si="177"/>
        <v>--</v>
      </c>
      <c r="U295" s="22" t="str">
        <f t="shared" si="177"/>
        <v>--</v>
      </c>
      <c r="V295" s="22" t="str">
        <f t="shared" si="177"/>
        <v>--</v>
      </c>
      <c r="W295" s="22" t="str">
        <f t="shared" si="177"/>
        <v>--</v>
      </c>
      <c r="X295" s="22" t="str">
        <f t="shared" si="177"/>
        <v>--</v>
      </c>
      <c r="Y295" s="22" t="str">
        <f t="shared" si="177"/>
        <v>--</v>
      </c>
      <c r="Z295" s="22" t="str">
        <f t="shared" si="177"/>
        <v>--</v>
      </c>
      <c r="AA295" s="22" t="str">
        <f t="shared" si="177"/>
        <v>--</v>
      </c>
      <c r="AB295" s="22" t="str">
        <f t="shared" si="177"/>
        <v>--</v>
      </c>
      <c r="AC295" s="22" t="str">
        <f t="shared" si="177"/>
        <v>--</v>
      </c>
      <c r="AD295" s="22" t="str">
        <f t="shared" si="177"/>
        <v>--</v>
      </c>
      <c r="AE295" s="23" t="str">
        <f t="shared" si="149"/>
        <v>--</v>
      </c>
    </row>
    <row r="296" spans="1:31">
      <c r="A296" s="37" t="s">
        <v>214</v>
      </c>
      <c r="B296" s="4" t="s">
        <v>215</v>
      </c>
      <c r="C296" s="22" t="str">
        <f t="shared" ref="C296:D296" si="178">IFERROR((C90/B90*100-100),"--")</f>
        <v>--</v>
      </c>
      <c r="D296" s="22" t="str">
        <f t="shared" si="178"/>
        <v>--</v>
      </c>
      <c r="E296" s="22">
        <f t="shared" ref="E296:AD296" si="179">IFERROR((E90/D90*100-100),"--")</f>
        <v>-33.531409168081495</v>
      </c>
      <c r="F296" s="22">
        <f t="shared" si="179"/>
        <v>-100</v>
      </c>
      <c r="G296" s="22" t="str">
        <f t="shared" si="179"/>
        <v>--</v>
      </c>
      <c r="H296" s="22" t="str">
        <f t="shared" si="179"/>
        <v>--</v>
      </c>
      <c r="I296" s="22" t="str">
        <f t="shared" si="179"/>
        <v>--</v>
      </c>
      <c r="J296" s="22" t="str">
        <f t="shared" si="179"/>
        <v>--</v>
      </c>
      <c r="K296" s="22" t="str">
        <f t="shared" si="179"/>
        <v>--</v>
      </c>
      <c r="L296" s="22" t="str">
        <f t="shared" si="179"/>
        <v>--</v>
      </c>
      <c r="M296" s="22" t="str">
        <f t="shared" si="179"/>
        <v>--</v>
      </c>
      <c r="N296" s="22" t="str">
        <f t="shared" si="179"/>
        <v>--</v>
      </c>
      <c r="O296" s="22" t="str">
        <f t="shared" si="179"/>
        <v>--</v>
      </c>
      <c r="P296" s="22" t="str">
        <f t="shared" si="179"/>
        <v>--</v>
      </c>
      <c r="Q296" s="22" t="str">
        <f t="shared" si="179"/>
        <v>--</v>
      </c>
      <c r="R296" s="22" t="str">
        <f t="shared" si="179"/>
        <v>--</v>
      </c>
      <c r="S296" s="22">
        <f t="shared" si="179"/>
        <v>-100</v>
      </c>
      <c r="T296" s="22" t="str">
        <f t="shared" si="179"/>
        <v>--</v>
      </c>
      <c r="U296" s="22" t="str">
        <f t="shared" si="179"/>
        <v>--</v>
      </c>
      <c r="V296" s="22">
        <f t="shared" si="179"/>
        <v>-100</v>
      </c>
      <c r="W296" s="22" t="str">
        <f t="shared" si="179"/>
        <v>--</v>
      </c>
      <c r="X296" s="22" t="str">
        <f t="shared" si="179"/>
        <v>--</v>
      </c>
      <c r="Y296" s="22" t="str">
        <f t="shared" si="179"/>
        <v>--</v>
      </c>
      <c r="Z296" s="22" t="str">
        <f t="shared" si="179"/>
        <v>--</v>
      </c>
      <c r="AA296" s="22" t="str">
        <f t="shared" si="179"/>
        <v>--</v>
      </c>
      <c r="AB296" s="22" t="str">
        <f t="shared" si="179"/>
        <v>--</v>
      </c>
      <c r="AC296" s="22" t="str">
        <f t="shared" si="179"/>
        <v>--</v>
      </c>
      <c r="AD296" s="22" t="str">
        <f t="shared" si="179"/>
        <v>--</v>
      </c>
      <c r="AE296" s="23" t="str">
        <f t="shared" si="149"/>
        <v>--</v>
      </c>
    </row>
    <row r="297" spans="1:31">
      <c r="A297" s="37" t="s">
        <v>216</v>
      </c>
      <c r="B297" s="4" t="s">
        <v>217</v>
      </c>
      <c r="C297" s="22" t="str">
        <f t="shared" ref="C297:D297" si="180">IFERROR((C91/B91*100-100),"--")</f>
        <v>--</v>
      </c>
      <c r="D297" s="22">
        <f t="shared" si="180"/>
        <v>132.04552058111375</v>
      </c>
      <c r="E297" s="22">
        <f t="shared" ref="E297:AD297" si="181">IFERROR((E91/D91*100-100),"--")</f>
        <v>102.00991706561712</v>
      </c>
      <c r="F297" s="22">
        <f t="shared" si="181"/>
        <v>-4.9772257455998528</v>
      </c>
      <c r="G297" s="22">
        <f t="shared" si="181"/>
        <v>-36.180236910069077</v>
      </c>
      <c r="H297" s="22">
        <f t="shared" si="181"/>
        <v>-29.921066685746268</v>
      </c>
      <c r="I297" s="22">
        <f t="shared" si="181"/>
        <v>70.548297350218235</v>
      </c>
      <c r="J297" s="22">
        <f t="shared" si="181"/>
        <v>9.9393449597735355</v>
      </c>
      <c r="K297" s="22">
        <f t="shared" si="181"/>
        <v>-19.294356197914212</v>
      </c>
      <c r="L297" s="22">
        <f t="shared" si="181"/>
        <v>71.565874487150211</v>
      </c>
      <c r="M297" s="22">
        <f t="shared" si="181"/>
        <v>-7.1881487002353026</v>
      </c>
      <c r="N297" s="22">
        <f t="shared" si="181"/>
        <v>-32.088921710014262</v>
      </c>
      <c r="O297" s="22">
        <f t="shared" si="181"/>
        <v>21.289047412486852</v>
      </c>
      <c r="P297" s="22">
        <f t="shared" si="181"/>
        <v>-32.425169740999152</v>
      </c>
      <c r="Q297" s="22">
        <f t="shared" si="181"/>
        <v>12.891579039901274</v>
      </c>
      <c r="R297" s="22">
        <f t="shared" si="181"/>
        <v>22.685299281288167</v>
      </c>
      <c r="S297" s="22">
        <f t="shared" si="181"/>
        <v>-1.0024262379178737</v>
      </c>
      <c r="T297" s="22">
        <f t="shared" si="181"/>
        <v>-26.039609457412297</v>
      </c>
      <c r="U297" s="22">
        <f t="shared" si="181"/>
        <v>21.780607685433424</v>
      </c>
      <c r="V297" s="22">
        <f t="shared" si="181"/>
        <v>4.0603203140765487</v>
      </c>
      <c r="W297" s="22">
        <f t="shared" si="181"/>
        <v>9.2884907225102751</v>
      </c>
      <c r="X297" s="22">
        <f t="shared" si="181"/>
        <v>-17.872693531693713</v>
      </c>
      <c r="Y297" s="22">
        <f t="shared" si="181"/>
        <v>34.569911988346831</v>
      </c>
      <c r="Z297" s="22">
        <f t="shared" si="181"/>
        <v>-18.305311752132653</v>
      </c>
      <c r="AA297" s="22">
        <f t="shared" si="181"/>
        <v>13.286846724259192</v>
      </c>
      <c r="AB297" s="22">
        <f t="shared" si="181"/>
        <v>-26.335737487327876</v>
      </c>
      <c r="AC297" s="22">
        <f t="shared" si="181"/>
        <v>28.976728731375857</v>
      </c>
      <c r="AD297" s="22">
        <f t="shared" si="181"/>
        <v>5.7734406590933105</v>
      </c>
      <c r="AE297" s="23">
        <f t="shared" si="149"/>
        <v>4.939324923012876</v>
      </c>
    </row>
    <row r="298" spans="1:31">
      <c r="A298" s="37" t="s">
        <v>218</v>
      </c>
      <c r="B298" s="4" t="s">
        <v>219</v>
      </c>
      <c r="C298" s="22" t="str">
        <f t="shared" ref="C298:D298" si="182">IFERROR((C92/B92*100-100),"--")</f>
        <v>--</v>
      </c>
      <c r="D298" s="22">
        <f t="shared" si="182"/>
        <v>161.52102272727274</v>
      </c>
      <c r="E298" s="22">
        <f t="shared" ref="E298:AD298" si="183">IFERROR((E92/D92*100-100),"--")</f>
        <v>15.951915911505466</v>
      </c>
      <c r="F298" s="22">
        <f t="shared" si="183"/>
        <v>-41.403972269065001</v>
      </c>
      <c r="G298" s="22">
        <f t="shared" si="183"/>
        <v>-43.454514640565101</v>
      </c>
      <c r="H298" s="22">
        <f t="shared" si="183"/>
        <v>145.77652361267411</v>
      </c>
      <c r="I298" s="22">
        <f t="shared" si="183"/>
        <v>186.62606358745921</v>
      </c>
      <c r="J298" s="22">
        <f t="shared" si="183"/>
        <v>2.5448797760647182</v>
      </c>
      <c r="K298" s="22">
        <f t="shared" si="183"/>
        <v>-12.166016005711512</v>
      </c>
      <c r="L298" s="22">
        <f t="shared" si="183"/>
        <v>19.210290835715952</v>
      </c>
      <c r="M298" s="22">
        <f t="shared" si="183"/>
        <v>-18.089206451501951</v>
      </c>
      <c r="N298" s="22">
        <f t="shared" si="183"/>
        <v>182.40082804169776</v>
      </c>
      <c r="O298" s="22">
        <f t="shared" si="183"/>
        <v>74.394751088809727</v>
      </c>
      <c r="P298" s="22">
        <f t="shared" si="183"/>
        <v>66.330301923928715</v>
      </c>
      <c r="Q298" s="22">
        <f t="shared" si="183"/>
        <v>9.930411308012026</v>
      </c>
      <c r="R298" s="22">
        <f t="shared" si="183"/>
        <v>-46.817340265450035</v>
      </c>
      <c r="S298" s="22">
        <f t="shared" si="183"/>
        <v>17.900007642490039</v>
      </c>
      <c r="T298" s="22">
        <f t="shared" si="183"/>
        <v>15.167135964602437</v>
      </c>
      <c r="U298" s="22">
        <f t="shared" si="183"/>
        <v>-19.738874207852135</v>
      </c>
      <c r="V298" s="22">
        <f t="shared" si="183"/>
        <v>11.739645421586715</v>
      </c>
      <c r="W298" s="22">
        <f t="shared" si="183"/>
        <v>29.361116988842895</v>
      </c>
      <c r="X298" s="22">
        <f t="shared" si="183"/>
        <v>-3.1947320192579269</v>
      </c>
      <c r="Y298" s="22">
        <f t="shared" si="183"/>
        <v>-20.450814867657272</v>
      </c>
      <c r="Z298" s="22">
        <f t="shared" si="183"/>
        <v>35.140358324642648</v>
      </c>
      <c r="AA298" s="22">
        <f t="shared" si="183"/>
        <v>26.716480427930378</v>
      </c>
      <c r="AB298" s="22">
        <f t="shared" si="183"/>
        <v>-3.7269547583345854</v>
      </c>
      <c r="AC298" s="22">
        <f t="shared" si="183"/>
        <v>-14.716555213347974</v>
      </c>
      <c r="AD298" s="22">
        <f t="shared" si="183"/>
        <v>33.117574164769849</v>
      </c>
      <c r="AE298" s="23">
        <f t="shared" si="149"/>
        <v>16.245318888054541</v>
      </c>
    </row>
    <row r="299" spans="1:31">
      <c r="A299" s="37" t="s">
        <v>220</v>
      </c>
      <c r="B299" s="4" t="s">
        <v>221</v>
      </c>
      <c r="C299" s="22" t="str">
        <f t="shared" ref="C299:D299" si="184">IFERROR((C93/B93*100-100),"--")</f>
        <v>--</v>
      </c>
      <c r="D299" s="22">
        <f t="shared" si="184"/>
        <v>11.384446221511396</v>
      </c>
      <c r="E299" s="22">
        <f t="shared" ref="E299:AD299" si="185">IFERROR((E93/D93*100-100),"--")</f>
        <v>53.181344174317246</v>
      </c>
      <c r="F299" s="22">
        <f t="shared" si="185"/>
        <v>233.51034200089941</v>
      </c>
      <c r="G299" s="22">
        <f t="shared" si="185"/>
        <v>6.3573641455381988</v>
      </c>
      <c r="H299" s="22">
        <f t="shared" si="185"/>
        <v>12.310337291488622</v>
      </c>
      <c r="I299" s="22">
        <f t="shared" si="185"/>
        <v>23.653881935064774</v>
      </c>
      <c r="J299" s="22">
        <f t="shared" si="185"/>
        <v>394.50579410461933</v>
      </c>
      <c r="K299" s="22">
        <f t="shared" si="185"/>
        <v>-4.3297373898871001</v>
      </c>
      <c r="L299" s="22">
        <f t="shared" si="185"/>
        <v>-23.06456959990328</v>
      </c>
      <c r="M299" s="22">
        <f t="shared" si="185"/>
        <v>-4.3926574471765178</v>
      </c>
      <c r="N299" s="22">
        <f t="shared" si="185"/>
        <v>-59.364027258939167</v>
      </c>
      <c r="O299" s="22">
        <f t="shared" si="185"/>
        <v>-57.245895177977303</v>
      </c>
      <c r="P299" s="22">
        <f t="shared" si="185"/>
        <v>56.555706134189563</v>
      </c>
      <c r="Q299" s="22">
        <f t="shared" si="185"/>
        <v>-45.913014484417637</v>
      </c>
      <c r="R299" s="22">
        <f t="shared" si="185"/>
        <v>43.420463165360076</v>
      </c>
      <c r="S299" s="22">
        <f t="shared" si="185"/>
        <v>15.306453287056001</v>
      </c>
      <c r="T299" s="22">
        <f t="shared" si="185"/>
        <v>216.66927676197582</v>
      </c>
      <c r="U299" s="22">
        <f t="shared" si="185"/>
        <v>106.21392812507108</v>
      </c>
      <c r="V299" s="22">
        <f t="shared" si="185"/>
        <v>-58.721627951306075</v>
      </c>
      <c r="W299" s="22">
        <f t="shared" si="185"/>
        <v>-65.139361388194743</v>
      </c>
      <c r="X299" s="22">
        <f t="shared" si="185"/>
        <v>-43.243414234051983</v>
      </c>
      <c r="Y299" s="22">
        <f t="shared" si="185"/>
        <v>-21.799487069157166</v>
      </c>
      <c r="Z299" s="22">
        <f t="shared" si="185"/>
        <v>-16.564934605629674</v>
      </c>
      <c r="AA299" s="22">
        <f t="shared" si="185"/>
        <v>-9.4588375495334844</v>
      </c>
      <c r="AB299" s="22">
        <f t="shared" si="185"/>
        <v>7.5163344489001673</v>
      </c>
      <c r="AC299" s="22">
        <f t="shared" si="185"/>
        <v>-80.604025209104094</v>
      </c>
      <c r="AD299" s="22">
        <f t="shared" si="185"/>
        <v>648.16339655753382</v>
      </c>
      <c r="AE299" s="23">
        <f t="shared" si="149"/>
        <v>4.5734528527713252</v>
      </c>
    </row>
    <row r="300" spans="1:31">
      <c r="A300" s="37" t="s">
        <v>222</v>
      </c>
      <c r="B300" s="4" t="s">
        <v>223</v>
      </c>
      <c r="C300" s="22" t="str">
        <f t="shared" ref="C300:D300" si="186">IFERROR((C94/B94*100-100),"--")</f>
        <v>--</v>
      </c>
      <c r="D300" s="22">
        <f t="shared" si="186"/>
        <v>548.85093833780161</v>
      </c>
      <c r="E300" s="22">
        <f t="shared" ref="E300:AD300" si="187">IFERROR((E94/D94*100-100),"--")</f>
        <v>48.596022913676222</v>
      </c>
      <c r="F300" s="22">
        <f t="shared" si="187"/>
        <v>-1.560627546033416</v>
      </c>
      <c r="G300" s="22">
        <f t="shared" si="187"/>
        <v>73.577306188569708</v>
      </c>
      <c r="H300" s="22">
        <f t="shared" si="187"/>
        <v>4.6361422890630593</v>
      </c>
      <c r="I300" s="22">
        <f t="shared" si="187"/>
        <v>337.64642813068662</v>
      </c>
      <c r="J300" s="22">
        <f t="shared" si="187"/>
        <v>101.71021710793329</v>
      </c>
      <c r="K300" s="22">
        <f t="shared" si="187"/>
        <v>71.340322292151512</v>
      </c>
      <c r="L300" s="22">
        <f t="shared" si="187"/>
        <v>65.200143459887556</v>
      </c>
      <c r="M300" s="22">
        <f t="shared" si="187"/>
        <v>20.276485909563419</v>
      </c>
      <c r="N300" s="22">
        <f t="shared" si="187"/>
        <v>-20.043173223030934</v>
      </c>
      <c r="O300" s="22">
        <f t="shared" si="187"/>
        <v>-47.726231659537298</v>
      </c>
      <c r="P300" s="22">
        <f t="shared" si="187"/>
        <v>71.155241844698509</v>
      </c>
      <c r="Q300" s="22">
        <f t="shared" si="187"/>
        <v>37.690207412453333</v>
      </c>
      <c r="R300" s="22">
        <f t="shared" si="187"/>
        <v>125.94260049648361</v>
      </c>
      <c r="S300" s="22">
        <f t="shared" si="187"/>
        <v>39.898952161542212</v>
      </c>
      <c r="T300" s="22">
        <f t="shared" si="187"/>
        <v>25.377205298509082</v>
      </c>
      <c r="U300" s="22">
        <f t="shared" si="187"/>
        <v>13.051844898504243</v>
      </c>
      <c r="V300" s="22">
        <f t="shared" si="187"/>
        <v>-17.002452978459488</v>
      </c>
      <c r="W300" s="22">
        <f t="shared" si="187"/>
        <v>-72.964739206039397</v>
      </c>
      <c r="X300" s="22">
        <f t="shared" si="187"/>
        <v>-7.0325936609191899</v>
      </c>
      <c r="Y300" s="22">
        <f t="shared" si="187"/>
        <v>-47.549876791943547</v>
      </c>
      <c r="Z300" s="22">
        <f t="shared" si="187"/>
        <v>14.860980150224194</v>
      </c>
      <c r="AA300" s="22">
        <f t="shared" si="187"/>
        <v>6.0825908214515039</v>
      </c>
      <c r="AB300" s="22">
        <f t="shared" si="187"/>
        <v>80.523711701512411</v>
      </c>
      <c r="AC300" s="22">
        <f t="shared" si="187"/>
        <v>18.546686031864695</v>
      </c>
      <c r="AD300" s="22">
        <f t="shared" si="187"/>
        <v>80.539608931802405</v>
      </c>
      <c r="AE300" s="23">
        <f t="shared" si="149"/>
        <v>28.729908901085309</v>
      </c>
    </row>
    <row r="301" spans="1:31">
      <c r="A301" s="37" t="s">
        <v>224</v>
      </c>
      <c r="B301" s="4" t="s">
        <v>225</v>
      </c>
      <c r="C301" s="22" t="str">
        <f t="shared" ref="C301:D301" si="188">IFERROR((C95/B95*100-100),"--")</f>
        <v>--</v>
      </c>
      <c r="D301" s="22" t="str">
        <f t="shared" si="188"/>
        <v>--</v>
      </c>
      <c r="E301" s="22" t="str">
        <f t="shared" ref="E301:AD301" si="189">IFERROR((E95/D95*100-100),"--")</f>
        <v>--</v>
      </c>
      <c r="F301" s="22">
        <f t="shared" si="189"/>
        <v>-100</v>
      </c>
      <c r="G301" s="22" t="str">
        <f t="shared" si="189"/>
        <v>--</v>
      </c>
      <c r="H301" s="22" t="str">
        <f t="shared" si="189"/>
        <v>--</v>
      </c>
      <c r="I301" s="22">
        <f t="shared" si="189"/>
        <v>-90.350364963503651</v>
      </c>
      <c r="J301" s="22">
        <f t="shared" si="189"/>
        <v>437.44326777609683</v>
      </c>
      <c r="K301" s="22">
        <f t="shared" si="189"/>
        <v>-100</v>
      </c>
      <c r="L301" s="22" t="str">
        <f t="shared" si="189"/>
        <v>--</v>
      </c>
      <c r="M301" s="22" t="str">
        <f t="shared" si="189"/>
        <v>--</v>
      </c>
      <c r="N301" s="22">
        <f t="shared" si="189"/>
        <v>-100</v>
      </c>
      <c r="O301" s="22" t="str">
        <f t="shared" si="189"/>
        <v>--</v>
      </c>
      <c r="P301" s="22">
        <f t="shared" si="189"/>
        <v>880.49695264885145</v>
      </c>
      <c r="Q301" s="22">
        <f t="shared" si="189"/>
        <v>-100</v>
      </c>
      <c r="R301" s="22" t="str">
        <f t="shared" si="189"/>
        <v>--</v>
      </c>
      <c r="S301" s="22" t="str">
        <f t="shared" si="189"/>
        <v>--</v>
      </c>
      <c r="T301" s="22">
        <f t="shared" si="189"/>
        <v>159.6739732531455</v>
      </c>
      <c r="U301" s="22">
        <f t="shared" si="189"/>
        <v>-46.935852506475683</v>
      </c>
      <c r="V301" s="22">
        <f t="shared" si="189"/>
        <v>-100</v>
      </c>
      <c r="W301" s="22" t="str">
        <f t="shared" si="189"/>
        <v>--</v>
      </c>
      <c r="X301" s="22">
        <f t="shared" si="189"/>
        <v>-1.0907989092010979</v>
      </c>
      <c r="Y301" s="22">
        <f t="shared" si="189"/>
        <v>410.26243234963749</v>
      </c>
      <c r="Z301" s="22">
        <f t="shared" si="189"/>
        <v>-86.736041624974987</v>
      </c>
      <c r="AA301" s="22">
        <f t="shared" si="189"/>
        <v>-100</v>
      </c>
      <c r="AB301" s="22" t="str">
        <f t="shared" si="189"/>
        <v>--</v>
      </c>
      <c r="AC301" s="22" t="str">
        <f t="shared" si="189"/>
        <v>--</v>
      </c>
      <c r="AD301" s="22" t="str">
        <f t="shared" si="189"/>
        <v>--</v>
      </c>
      <c r="AE301" s="23" t="str">
        <f t="shared" si="149"/>
        <v>--</v>
      </c>
    </row>
    <row r="302" spans="1:31">
      <c r="A302" s="37" t="s">
        <v>226</v>
      </c>
      <c r="B302" s="4" t="s">
        <v>227</v>
      </c>
      <c r="C302" s="22" t="str">
        <f t="shared" ref="C302:D302" si="190">IFERROR((C96/B96*100-100),"--")</f>
        <v>--</v>
      </c>
      <c r="D302" s="22">
        <f t="shared" si="190"/>
        <v>183.84310344827583</v>
      </c>
      <c r="E302" s="22">
        <f t="shared" ref="E302:AD302" si="191">IFERROR((E96/D96*100-100),"--")</f>
        <v>-36.522726858572909</v>
      </c>
      <c r="F302" s="22">
        <f t="shared" si="191"/>
        <v>-20.829744885265356</v>
      </c>
      <c r="G302" s="22">
        <f t="shared" si="191"/>
        <v>23.353014764094794</v>
      </c>
      <c r="H302" s="22">
        <f t="shared" si="191"/>
        <v>-65.919524180470432</v>
      </c>
      <c r="I302" s="22">
        <f t="shared" si="191"/>
        <v>213.00710157844799</v>
      </c>
      <c r="J302" s="22">
        <f t="shared" si="191"/>
        <v>17.035465292512896</v>
      </c>
      <c r="K302" s="22">
        <f t="shared" si="191"/>
        <v>-62.326450205238082</v>
      </c>
      <c r="L302" s="22">
        <f t="shared" si="191"/>
        <v>32.423282848273971</v>
      </c>
      <c r="M302" s="22">
        <f t="shared" si="191"/>
        <v>2940.1670743890068</v>
      </c>
      <c r="N302" s="22">
        <f t="shared" si="191"/>
        <v>28.754152076076821</v>
      </c>
      <c r="O302" s="22">
        <f t="shared" si="191"/>
        <v>-6.6972947370346105</v>
      </c>
      <c r="P302" s="22">
        <f t="shared" si="191"/>
        <v>-17.504072808286381</v>
      </c>
      <c r="Q302" s="22">
        <f t="shared" si="191"/>
        <v>-49.471682980547612</v>
      </c>
      <c r="R302" s="22">
        <f t="shared" si="191"/>
        <v>113.02874793192424</v>
      </c>
      <c r="S302" s="22">
        <f t="shared" si="191"/>
        <v>-0.53610283821858218</v>
      </c>
      <c r="T302" s="22">
        <f t="shared" si="191"/>
        <v>68.248171088568085</v>
      </c>
      <c r="U302" s="22">
        <f t="shared" si="191"/>
        <v>63.059102218835164</v>
      </c>
      <c r="V302" s="22">
        <f t="shared" si="191"/>
        <v>71.29767329698052</v>
      </c>
      <c r="W302" s="22">
        <f t="shared" si="191"/>
        <v>0.70549267656787151</v>
      </c>
      <c r="X302" s="22">
        <f t="shared" si="191"/>
        <v>-39.755607329471722</v>
      </c>
      <c r="Y302" s="22">
        <f t="shared" si="191"/>
        <v>2.1031732727192889</v>
      </c>
      <c r="Z302" s="22">
        <f t="shared" si="191"/>
        <v>68.744815315713424</v>
      </c>
      <c r="AA302" s="22">
        <f t="shared" si="191"/>
        <v>-6.6253758421622138</v>
      </c>
      <c r="AB302" s="22">
        <f t="shared" si="191"/>
        <v>-14.208888002588864</v>
      </c>
      <c r="AC302" s="22">
        <f t="shared" si="191"/>
        <v>46.247924505993069</v>
      </c>
      <c r="AD302" s="22">
        <f t="shared" si="191"/>
        <v>3.5301471521053571</v>
      </c>
      <c r="AE302" s="23">
        <f t="shared" si="149"/>
        <v>21.055081019265671</v>
      </c>
    </row>
    <row r="303" spans="1:31">
      <c r="A303" s="37" t="s">
        <v>228</v>
      </c>
      <c r="B303" s="4" t="s">
        <v>229</v>
      </c>
      <c r="C303" s="22" t="str">
        <f t="shared" ref="C303:D303" si="192">IFERROR((C97/B97*100-100),"--")</f>
        <v>--</v>
      </c>
      <c r="D303" s="22">
        <f t="shared" si="192"/>
        <v>0</v>
      </c>
      <c r="E303" s="22">
        <f t="shared" ref="E303:AD303" si="193">IFERROR((E97/D97*100-100),"--")</f>
        <v>-100</v>
      </c>
      <c r="F303" s="22" t="str">
        <f t="shared" si="193"/>
        <v>--</v>
      </c>
      <c r="G303" s="22">
        <f t="shared" si="193"/>
        <v>5304.0571998669766</v>
      </c>
      <c r="H303" s="22">
        <f t="shared" si="193"/>
        <v>-100</v>
      </c>
      <c r="I303" s="22" t="str">
        <f t="shared" si="193"/>
        <v>--</v>
      </c>
      <c r="J303" s="22">
        <f t="shared" si="193"/>
        <v>-100</v>
      </c>
      <c r="K303" s="22" t="str">
        <f t="shared" si="193"/>
        <v>--</v>
      </c>
      <c r="L303" s="22" t="str">
        <f t="shared" si="193"/>
        <v>--</v>
      </c>
      <c r="M303" s="22">
        <f t="shared" si="193"/>
        <v>103.87673956262429</v>
      </c>
      <c r="N303" s="22">
        <f t="shared" si="193"/>
        <v>287.17698683568983</v>
      </c>
      <c r="O303" s="22">
        <f t="shared" si="193"/>
        <v>333.56000503714893</v>
      </c>
      <c r="P303" s="22">
        <f t="shared" si="193"/>
        <v>-48.032182172006166</v>
      </c>
      <c r="Q303" s="22">
        <f t="shared" si="193"/>
        <v>3112.6816454281238</v>
      </c>
      <c r="R303" s="22">
        <f t="shared" si="193"/>
        <v>-99.494792219382646</v>
      </c>
      <c r="S303" s="22">
        <f t="shared" si="193"/>
        <v>630.0275482093665</v>
      </c>
      <c r="T303" s="22">
        <f t="shared" si="193"/>
        <v>362.31132075471697</v>
      </c>
      <c r="U303" s="22">
        <f t="shared" si="193"/>
        <v>-94.56994184266911</v>
      </c>
      <c r="V303" s="22">
        <f t="shared" si="193"/>
        <v>-100</v>
      </c>
      <c r="W303" s="22" t="str">
        <f t="shared" si="193"/>
        <v>--</v>
      </c>
      <c r="X303" s="22" t="str">
        <f t="shared" si="193"/>
        <v>--</v>
      </c>
      <c r="Y303" s="22" t="str">
        <f t="shared" si="193"/>
        <v>--</v>
      </c>
      <c r="Z303" s="22" t="str">
        <f t="shared" si="193"/>
        <v>--</v>
      </c>
      <c r="AA303" s="22" t="str">
        <f t="shared" si="193"/>
        <v>--</v>
      </c>
      <c r="AB303" s="22" t="str">
        <f t="shared" si="193"/>
        <v>--</v>
      </c>
      <c r="AC303" s="22" t="str">
        <f t="shared" si="193"/>
        <v>--</v>
      </c>
      <c r="AD303" s="22" t="str">
        <f t="shared" si="193"/>
        <v>--</v>
      </c>
      <c r="AE303" s="23">
        <f t="shared" si="149"/>
        <v>-100</v>
      </c>
    </row>
    <row r="304" spans="1:31">
      <c r="A304" s="37" t="s">
        <v>230</v>
      </c>
      <c r="B304" s="4" t="s">
        <v>231</v>
      </c>
      <c r="C304" s="22" t="str">
        <f t="shared" ref="C304:D304" si="194">IFERROR((C98/B98*100-100),"--")</f>
        <v>--</v>
      </c>
      <c r="D304" s="22">
        <f t="shared" si="194"/>
        <v>66.012056737588665</v>
      </c>
      <c r="E304" s="22">
        <f t="shared" ref="E304:AD304" si="195">IFERROR((E98/D98*100-100),"--")</f>
        <v>-96.74978746309975</v>
      </c>
      <c r="F304" s="22">
        <f t="shared" si="195"/>
        <v>493.55941114616201</v>
      </c>
      <c r="G304" s="22">
        <f t="shared" si="195"/>
        <v>11.65684928473361</v>
      </c>
      <c r="H304" s="22">
        <f t="shared" si="195"/>
        <v>334.10019435960487</v>
      </c>
      <c r="I304" s="22">
        <f t="shared" si="195"/>
        <v>-58.047258340110197</v>
      </c>
      <c r="J304" s="22">
        <f t="shared" si="195"/>
        <v>-59.944242978644631</v>
      </c>
      <c r="K304" s="22">
        <f t="shared" si="195"/>
        <v>34.492414768093113</v>
      </c>
      <c r="L304" s="22">
        <f t="shared" si="195"/>
        <v>-86.860458064646551</v>
      </c>
      <c r="M304" s="22">
        <f t="shared" si="195"/>
        <v>660.2</v>
      </c>
      <c r="N304" s="22">
        <f t="shared" si="195"/>
        <v>11175.463946734664</v>
      </c>
      <c r="O304" s="22">
        <f t="shared" si="195"/>
        <v>-98.285053786696508</v>
      </c>
      <c r="P304" s="22">
        <f t="shared" si="195"/>
        <v>-99.686024971480606</v>
      </c>
      <c r="Q304" s="22">
        <f t="shared" si="195"/>
        <v>27982.000000000004</v>
      </c>
      <c r="R304" s="22">
        <f t="shared" si="195"/>
        <v>53.014979939700396</v>
      </c>
      <c r="S304" s="22">
        <f t="shared" si="195"/>
        <v>-64.10646269849272</v>
      </c>
      <c r="T304" s="22">
        <f t="shared" si="195"/>
        <v>944.51912686405876</v>
      </c>
      <c r="U304" s="22">
        <f t="shared" si="195"/>
        <v>-38.24568227949986</v>
      </c>
      <c r="V304" s="22">
        <f t="shared" si="195"/>
        <v>-100</v>
      </c>
      <c r="W304" s="22" t="str">
        <f t="shared" si="195"/>
        <v>--</v>
      </c>
      <c r="X304" s="22">
        <f t="shared" si="195"/>
        <v>13.31214022836653</v>
      </c>
      <c r="Y304" s="22">
        <f t="shared" si="195"/>
        <v>-100</v>
      </c>
      <c r="Z304" s="22" t="str">
        <f t="shared" si="195"/>
        <v>--</v>
      </c>
      <c r="AA304" s="22" t="str">
        <f t="shared" si="195"/>
        <v>--</v>
      </c>
      <c r="AB304" s="22" t="str">
        <f t="shared" si="195"/>
        <v>--</v>
      </c>
      <c r="AC304" s="22" t="str">
        <f t="shared" si="195"/>
        <v>--</v>
      </c>
      <c r="AD304" s="22" t="str">
        <f t="shared" si="195"/>
        <v>--</v>
      </c>
      <c r="AE304" s="23">
        <f t="shared" si="149"/>
        <v>-100</v>
      </c>
    </row>
    <row r="305" spans="1:31">
      <c r="A305" s="37" t="s">
        <v>232</v>
      </c>
      <c r="B305" s="4" t="s">
        <v>233</v>
      </c>
      <c r="C305" s="22" t="str">
        <f t="shared" ref="C305:D305" si="196">IFERROR((C99/B99*100-100),"--")</f>
        <v>--</v>
      </c>
      <c r="D305" s="22">
        <f t="shared" si="196"/>
        <v>53.50404040404041</v>
      </c>
      <c r="E305" s="22">
        <f t="shared" ref="E305:AD305" si="197">IFERROR((E99/D99*100-100),"--")</f>
        <v>84.203521770887477</v>
      </c>
      <c r="F305" s="22">
        <f t="shared" si="197"/>
        <v>-84.494819728702211</v>
      </c>
      <c r="G305" s="22">
        <f t="shared" si="197"/>
        <v>456.20507326513678</v>
      </c>
      <c r="H305" s="22">
        <f t="shared" si="197"/>
        <v>156.36719304186465</v>
      </c>
      <c r="I305" s="22">
        <f t="shared" si="197"/>
        <v>-18.552389323479446</v>
      </c>
      <c r="J305" s="22">
        <f t="shared" si="197"/>
        <v>121.29419128047343</v>
      </c>
      <c r="K305" s="22">
        <f t="shared" si="197"/>
        <v>-43.637144359971778</v>
      </c>
      <c r="L305" s="22">
        <f t="shared" si="197"/>
        <v>17.317953275320136</v>
      </c>
      <c r="M305" s="22">
        <f t="shared" si="197"/>
        <v>40.763441363139975</v>
      </c>
      <c r="N305" s="22">
        <f t="shared" si="197"/>
        <v>45.533901569873819</v>
      </c>
      <c r="O305" s="22">
        <f t="shared" si="197"/>
        <v>-5.554608843948202</v>
      </c>
      <c r="P305" s="22">
        <f t="shared" si="197"/>
        <v>9.2967317944089558</v>
      </c>
      <c r="Q305" s="22">
        <f t="shared" si="197"/>
        <v>-22.723990738044265</v>
      </c>
      <c r="R305" s="22">
        <f t="shared" si="197"/>
        <v>43.417051887888192</v>
      </c>
      <c r="S305" s="22">
        <f t="shared" si="197"/>
        <v>65.139332039781834</v>
      </c>
      <c r="T305" s="22">
        <f t="shared" si="197"/>
        <v>35.154271676622528</v>
      </c>
      <c r="U305" s="22">
        <f t="shared" si="197"/>
        <v>21.565654265118667</v>
      </c>
      <c r="V305" s="22">
        <f t="shared" si="197"/>
        <v>109.7448543509652</v>
      </c>
      <c r="W305" s="22">
        <f t="shared" si="197"/>
        <v>28.428551280568939</v>
      </c>
      <c r="X305" s="22">
        <f t="shared" si="197"/>
        <v>26.756176062433184</v>
      </c>
      <c r="Y305" s="22">
        <f t="shared" si="197"/>
        <v>-23.281742187195604</v>
      </c>
      <c r="Z305" s="22">
        <f t="shared" si="197"/>
        <v>-21.066535450750635</v>
      </c>
      <c r="AA305" s="22">
        <f t="shared" si="197"/>
        <v>23.981189707415652</v>
      </c>
      <c r="AB305" s="22">
        <f t="shared" si="197"/>
        <v>0.92095516213348105</v>
      </c>
      <c r="AC305" s="22">
        <f t="shared" si="197"/>
        <v>24.445571968776363</v>
      </c>
      <c r="AD305" s="22">
        <f t="shared" si="197"/>
        <v>33.760656055778526</v>
      </c>
      <c r="AE305" s="23">
        <f t="shared" si="149"/>
        <v>20.917568573810314</v>
      </c>
    </row>
    <row r="306" spans="1:31">
      <c r="A306" s="37" t="s">
        <v>234</v>
      </c>
      <c r="B306" s="4" t="s">
        <v>235</v>
      </c>
      <c r="C306" s="22" t="str">
        <f t="shared" ref="C306:D306" si="198">IFERROR((C100/B100*100-100),"--")</f>
        <v>--</v>
      </c>
      <c r="D306" s="22">
        <f t="shared" si="198"/>
        <v>-71.07925925925926</v>
      </c>
      <c r="E306" s="22">
        <f t="shared" ref="E306:AD306" si="199">IFERROR((E100/D100*100-100),"--")</f>
        <v>1036.1729375304151</v>
      </c>
      <c r="F306" s="22">
        <f t="shared" si="199"/>
        <v>-39.94039621637706</v>
      </c>
      <c r="G306" s="22">
        <f t="shared" si="199"/>
        <v>-49.926432501820415</v>
      </c>
      <c r="H306" s="22">
        <f t="shared" si="199"/>
        <v>-67.114919007248488</v>
      </c>
      <c r="I306" s="22">
        <f t="shared" si="199"/>
        <v>341.67901347131357</v>
      </c>
      <c r="J306" s="22">
        <f t="shared" si="199"/>
        <v>-53.723763863156634</v>
      </c>
      <c r="K306" s="22">
        <f t="shared" si="199"/>
        <v>37.251446988368343</v>
      </c>
      <c r="L306" s="22">
        <f t="shared" si="199"/>
        <v>-77.990119604784184</v>
      </c>
      <c r="M306" s="22">
        <f t="shared" si="199"/>
        <v>364.0800354400472</v>
      </c>
      <c r="N306" s="22">
        <f t="shared" si="199"/>
        <v>-84.021159812266319</v>
      </c>
      <c r="O306" s="22">
        <f t="shared" si="199"/>
        <v>-79.374719968138606</v>
      </c>
      <c r="P306" s="22">
        <f t="shared" si="199"/>
        <v>610.37895244991557</v>
      </c>
      <c r="Q306" s="22">
        <f t="shared" si="199"/>
        <v>-95.851313241140289</v>
      </c>
      <c r="R306" s="22">
        <f t="shared" si="199"/>
        <v>11634.479934479932</v>
      </c>
      <c r="S306" s="22">
        <f t="shared" si="199"/>
        <v>-20.312260081798996</v>
      </c>
      <c r="T306" s="22">
        <f t="shared" si="199"/>
        <v>6.0705058024961716</v>
      </c>
      <c r="U306" s="22">
        <f t="shared" si="199"/>
        <v>-95.448615262662457</v>
      </c>
      <c r="V306" s="22">
        <f t="shared" si="199"/>
        <v>50.417271407837433</v>
      </c>
      <c r="W306" s="22">
        <f t="shared" si="199"/>
        <v>-55.518031600530698</v>
      </c>
      <c r="X306" s="22">
        <f t="shared" si="199"/>
        <v>294.54989154013015</v>
      </c>
      <c r="Y306" s="22">
        <f t="shared" si="199"/>
        <v>90.94907566490275</v>
      </c>
      <c r="Z306" s="22">
        <f t="shared" si="199"/>
        <v>8.0331113910383323</v>
      </c>
      <c r="AA306" s="22">
        <f t="shared" si="199"/>
        <v>-100</v>
      </c>
      <c r="AB306" s="22" t="str">
        <f t="shared" si="199"/>
        <v>--</v>
      </c>
      <c r="AC306" s="22" t="str">
        <f t="shared" si="199"/>
        <v>--</v>
      </c>
      <c r="AD306" s="22" t="str">
        <f t="shared" si="199"/>
        <v>--</v>
      </c>
      <c r="AE306" s="23">
        <f t="shared" si="149"/>
        <v>-100</v>
      </c>
    </row>
    <row r="307" spans="1:31">
      <c r="A307" s="37" t="s">
        <v>236</v>
      </c>
      <c r="B307" s="4" t="s">
        <v>237</v>
      </c>
      <c r="C307" s="22" t="str">
        <f t="shared" ref="C307:D307" si="200">IFERROR((C101/B101*100-100),"--")</f>
        <v>--</v>
      </c>
      <c r="D307" s="22">
        <f t="shared" si="200"/>
        <v>258.3</v>
      </c>
      <c r="E307" s="22">
        <f t="shared" ref="E307:AD307" si="201">IFERROR((E101/D101*100-100),"--")</f>
        <v>-100</v>
      </c>
      <c r="F307" s="22" t="str">
        <f t="shared" si="201"/>
        <v>--</v>
      </c>
      <c r="G307" s="22">
        <f t="shared" si="201"/>
        <v>-100</v>
      </c>
      <c r="H307" s="22" t="str">
        <f t="shared" si="201"/>
        <v>--</v>
      </c>
      <c r="I307" s="22" t="str">
        <f t="shared" si="201"/>
        <v>--</v>
      </c>
      <c r="J307" s="22" t="str">
        <f t="shared" si="201"/>
        <v>--</v>
      </c>
      <c r="K307" s="22" t="str">
        <f t="shared" si="201"/>
        <v>--</v>
      </c>
      <c r="L307" s="22" t="str">
        <f t="shared" si="201"/>
        <v>--</v>
      </c>
      <c r="M307" s="22">
        <f t="shared" si="201"/>
        <v>-99.164792804368773</v>
      </c>
      <c r="N307" s="22">
        <f t="shared" si="201"/>
        <v>61626.923076923085</v>
      </c>
      <c r="O307" s="22">
        <f t="shared" si="201"/>
        <v>-95.114960433671882</v>
      </c>
      <c r="P307" s="22">
        <f t="shared" si="201"/>
        <v>-100</v>
      </c>
      <c r="Q307" s="22" t="str">
        <f t="shared" si="201"/>
        <v>--</v>
      </c>
      <c r="R307" s="22" t="str">
        <f t="shared" si="201"/>
        <v>--</v>
      </c>
      <c r="S307" s="22" t="str">
        <f t="shared" si="201"/>
        <v>--</v>
      </c>
      <c r="T307" s="22" t="str">
        <f t="shared" si="201"/>
        <v>--</v>
      </c>
      <c r="U307" s="22" t="str">
        <f t="shared" si="201"/>
        <v>--</v>
      </c>
      <c r="V307" s="22">
        <f t="shared" si="201"/>
        <v>-100</v>
      </c>
      <c r="W307" s="22" t="str">
        <f t="shared" si="201"/>
        <v>--</v>
      </c>
      <c r="X307" s="22" t="str">
        <f t="shared" si="201"/>
        <v>--</v>
      </c>
      <c r="Y307" s="22" t="str">
        <f t="shared" si="201"/>
        <v>--</v>
      </c>
      <c r="Z307" s="22" t="str">
        <f t="shared" si="201"/>
        <v>--</v>
      </c>
      <c r="AA307" s="22" t="str">
        <f t="shared" si="201"/>
        <v>--</v>
      </c>
      <c r="AB307" s="22" t="str">
        <f t="shared" si="201"/>
        <v>--</v>
      </c>
      <c r="AC307" s="22" t="str">
        <f t="shared" si="201"/>
        <v>--</v>
      </c>
      <c r="AD307" s="22" t="str">
        <f t="shared" si="201"/>
        <v>--</v>
      </c>
      <c r="AE307" s="23">
        <f t="shared" si="149"/>
        <v>-100</v>
      </c>
    </row>
    <row r="308" spans="1:31">
      <c r="A308" s="37" t="s">
        <v>238</v>
      </c>
      <c r="B308" s="4" t="s">
        <v>239</v>
      </c>
      <c r="C308" s="22" t="str">
        <f t="shared" ref="C308:D308" si="202">IFERROR((C102/B102*100-100),"--")</f>
        <v>--</v>
      </c>
      <c r="D308" s="22" t="str">
        <f t="shared" si="202"/>
        <v>--</v>
      </c>
      <c r="E308" s="22" t="str">
        <f t="shared" ref="E308:AD308" si="203">IFERROR((E102/D102*100-100),"--")</f>
        <v>--</v>
      </c>
      <c r="F308" s="22" t="str">
        <f t="shared" si="203"/>
        <v>--</v>
      </c>
      <c r="G308" s="22" t="str">
        <f t="shared" si="203"/>
        <v>--</v>
      </c>
      <c r="H308" s="22" t="str">
        <f t="shared" si="203"/>
        <v>--</v>
      </c>
      <c r="I308" s="22">
        <f t="shared" si="203"/>
        <v>-100</v>
      </c>
      <c r="J308" s="22" t="str">
        <f t="shared" si="203"/>
        <v>--</v>
      </c>
      <c r="K308" s="22" t="str">
        <f t="shared" si="203"/>
        <v>--</v>
      </c>
      <c r="L308" s="22" t="str">
        <f t="shared" si="203"/>
        <v>--</v>
      </c>
      <c r="M308" s="22" t="str">
        <f t="shared" si="203"/>
        <v>--</v>
      </c>
      <c r="N308" s="22" t="str">
        <f t="shared" si="203"/>
        <v>--</v>
      </c>
      <c r="O308" s="22" t="str">
        <f t="shared" si="203"/>
        <v>--</v>
      </c>
      <c r="P308" s="22" t="str">
        <f t="shared" si="203"/>
        <v>--</v>
      </c>
      <c r="Q308" s="22" t="str">
        <f t="shared" si="203"/>
        <v>--</v>
      </c>
      <c r="R308" s="22" t="str">
        <f t="shared" si="203"/>
        <v>--</v>
      </c>
      <c r="S308" s="22" t="str">
        <f t="shared" si="203"/>
        <v>--</v>
      </c>
      <c r="T308" s="22" t="str">
        <f t="shared" si="203"/>
        <v>--</v>
      </c>
      <c r="U308" s="22" t="str">
        <f t="shared" si="203"/>
        <v>--</v>
      </c>
      <c r="V308" s="22">
        <f t="shared" si="203"/>
        <v>-100</v>
      </c>
      <c r="W308" s="22" t="str">
        <f t="shared" si="203"/>
        <v>--</v>
      </c>
      <c r="X308" s="22" t="str">
        <f t="shared" si="203"/>
        <v>--</v>
      </c>
      <c r="Y308" s="22" t="str">
        <f t="shared" si="203"/>
        <v>--</v>
      </c>
      <c r="Z308" s="22" t="str">
        <f t="shared" si="203"/>
        <v>--</v>
      </c>
      <c r="AA308" s="22" t="str">
        <f t="shared" si="203"/>
        <v>--</v>
      </c>
      <c r="AB308" s="22" t="str">
        <f t="shared" si="203"/>
        <v>--</v>
      </c>
      <c r="AC308" s="22" t="str">
        <f t="shared" si="203"/>
        <v>--</v>
      </c>
      <c r="AD308" s="22" t="str">
        <f t="shared" si="203"/>
        <v>--</v>
      </c>
      <c r="AE308" s="23" t="str">
        <f t="shared" si="149"/>
        <v>--</v>
      </c>
    </row>
    <row r="309" spans="1:31">
      <c r="A309" s="37" t="s">
        <v>240</v>
      </c>
      <c r="B309" s="4" t="s">
        <v>241</v>
      </c>
      <c r="C309" s="22" t="str">
        <f t="shared" ref="C309:D309" si="204">IFERROR((C103/B103*100-100),"--")</f>
        <v>--</v>
      </c>
      <c r="D309" s="22">
        <f t="shared" si="204"/>
        <v>-60.472159090909095</v>
      </c>
      <c r="E309" s="22">
        <f t="shared" ref="E309:AD309" si="205">IFERROR((E103/D103*100-100),"--")</f>
        <v>1238.0543057971224</v>
      </c>
      <c r="F309" s="22">
        <f t="shared" si="205"/>
        <v>490.49417158768495</v>
      </c>
      <c r="G309" s="22">
        <f t="shared" si="205"/>
        <v>1.6885829943899608</v>
      </c>
      <c r="H309" s="22">
        <f t="shared" si="205"/>
        <v>-16.922989947681003</v>
      </c>
      <c r="I309" s="22">
        <f t="shared" si="205"/>
        <v>68.534376940828281</v>
      </c>
      <c r="J309" s="22">
        <f t="shared" si="205"/>
        <v>-2.457870902361222</v>
      </c>
      <c r="K309" s="22">
        <f t="shared" si="205"/>
        <v>200.49523387339434</v>
      </c>
      <c r="L309" s="22">
        <f t="shared" si="205"/>
        <v>64.80603472515449</v>
      </c>
      <c r="M309" s="22">
        <f t="shared" si="205"/>
        <v>-66.524923627228347</v>
      </c>
      <c r="N309" s="22">
        <f t="shared" si="205"/>
        <v>62.52630229810319</v>
      </c>
      <c r="O309" s="22">
        <f t="shared" si="205"/>
        <v>20.709509288909132</v>
      </c>
      <c r="P309" s="22">
        <f t="shared" si="205"/>
        <v>-60.389033373624365</v>
      </c>
      <c r="Q309" s="22">
        <f t="shared" si="205"/>
        <v>-33.64965212220504</v>
      </c>
      <c r="R309" s="22">
        <f t="shared" si="205"/>
        <v>191.52412862284888</v>
      </c>
      <c r="S309" s="22">
        <f t="shared" si="205"/>
        <v>-7.021365448707229</v>
      </c>
      <c r="T309" s="22">
        <f t="shared" si="205"/>
        <v>-84.340476816307984</v>
      </c>
      <c r="U309" s="22">
        <f t="shared" si="205"/>
        <v>8.8550343179200723</v>
      </c>
      <c r="V309" s="22">
        <f t="shared" si="205"/>
        <v>-36.717196023678035</v>
      </c>
      <c r="W309" s="22">
        <f t="shared" si="205"/>
        <v>125.6445292128748</v>
      </c>
      <c r="X309" s="22">
        <f t="shared" si="205"/>
        <v>18.947804371907353</v>
      </c>
      <c r="Y309" s="22">
        <f t="shared" si="205"/>
        <v>-3.6360767551983031E-2</v>
      </c>
      <c r="Z309" s="22">
        <f t="shared" si="205"/>
        <v>104.48503841148403</v>
      </c>
      <c r="AA309" s="22">
        <f t="shared" si="205"/>
        <v>-35.767044735339979</v>
      </c>
      <c r="AB309" s="22">
        <f t="shared" si="205"/>
        <v>-32.254234537933513</v>
      </c>
      <c r="AC309" s="22">
        <f t="shared" si="205"/>
        <v>21.011433539259954</v>
      </c>
      <c r="AD309" s="22">
        <f t="shared" si="205"/>
        <v>1.6142682591646036</v>
      </c>
      <c r="AE309" s="23">
        <f t="shared" si="149"/>
        <v>13.154011307248027</v>
      </c>
    </row>
    <row r="310" spans="1:31">
      <c r="A310" s="37" t="s">
        <v>242</v>
      </c>
      <c r="B310" s="4" t="s">
        <v>243</v>
      </c>
      <c r="C310" s="22" t="str">
        <f t="shared" ref="C310:D310" si="206">IFERROR((C104/B104*100-100),"--")</f>
        <v>--</v>
      </c>
      <c r="D310" s="22">
        <f t="shared" si="206"/>
        <v>130.90866141732283</v>
      </c>
      <c r="E310" s="22">
        <f t="shared" ref="E310:AD310" si="207">IFERROR((E104/D104*100-100),"--")</f>
        <v>81.288916775218723</v>
      </c>
      <c r="F310" s="22">
        <f t="shared" si="207"/>
        <v>-17.593019297001504</v>
      </c>
      <c r="G310" s="22">
        <f t="shared" si="207"/>
        <v>2.4265816948409622</v>
      </c>
      <c r="H310" s="22">
        <f t="shared" si="207"/>
        <v>123.52134992211475</v>
      </c>
      <c r="I310" s="22">
        <f t="shared" si="207"/>
        <v>-47.20958542326548</v>
      </c>
      <c r="J310" s="22">
        <f t="shared" si="207"/>
        <v>19.987913125590183</v>
      </c>
      <c r="K310" s="22">
        <f t="shared" si="207"/>
        <v>-2.4763274865583043</v>
      </c>
      <c r="L310" s="22">
        <f t="shared" si="207"/>
        <v>-9.0480517363537416</v>
      </c>
      <c r="M310" s="22">
        <f t="shared" si="207"/>
        <v>1.5397282540223358</v>
      </c>
      <c r="N310" s="22">
        <f t="shared" si="207"/>
        <v>16.05349709376496</v>
      </c>
      <c r="O310" s="22">
        <f t="shared" si="207"/>
        <v>33.540738376006487</v>
      </c>
      <c r="P310" s="22">
        <f t="shared" si="207"/>
        <v>62.569349222386563</v>
      </c>
      <c r="Q310" s="22">
        <f t="shared" si="207"/>
        <v>6.2172823441361658</v>
      </c>
      <c r="R310" s="22">
        <f t="shared" si="207"/>
        <v>-19.844970858570193</v>
      </c>
      <c r="S310" s="22">
        <f t="shared" si="207"/>
        <v>34.024069725948578</v>
      </c>
      <c r="T310" s="22">
        <f t="shared" si="207"/>
        <v>17.872997713757059</v>
      </c>
      <c r="U310" s="22">
        <f t="shared" si="207"/>
        <v>-8.1697590298069542</v>
      </c>
      <c r="V310" s="22">
        <f t="shared" si="207"/>
        <v>-50.809531297384119</v>
      </c>
      <c r="W310" s="22">
        <f t="shared" si="207"/>
        <v>20.563296666914013</v>
      </c>
      <c r="X310" s="22">
        <f t="shared" si="207"/>
        <v>19.755746037998861</v>
      </c>
      <c r="Y310" s="22">
        <f t="shared" si="207"/>
        <v>-50.104889934757118</v>
      </c>
      <c r="Z310" s="22">
        <f t="shared" si="207"/>
        <v>57.482135584141446</v>
      </c>
      <c r="AA310" s="22">
        <f t="shared" si="207"/>
        <v>17.696889557087175</v>
      </c>
      <c r="AB310" s="22">
        <f t="shared" si="207"/>
        <v>12.191361983081038</v>
      </c>
      <c r="AC310" s="22">
        <f t="shared" si="207"/>
        <v>-30.015295379149379</v>
      </c>
      <c r="AD310" s="22">
        <f t="shared" si="207"/>
        <v>85.181833625173198</v>
      </c>
      <c r="AE310" s="23">
        <f t="shared" si="149"/>
        <v>9.7090156744619804</v>
      </c>
    </row>
    <row r="311" spans="1:31">
      <c r="A311" s="37" t="s">
        <v>244</v>
      </c>
      <c r="B311" s="4" t="s">
        <v>245</v>
      </c>
      <c r="C311" s="22" t="str">
        <f t="shared" ref="C311:D311" si="208">IFERROR((C105/B105*100-100),"--")</f>
        <v>--</v>
      </c>
      <c r="D311" s="22">
        <f t="shared" si="208"/>
        <v>72.926077097505669</v>
      </c>
      <c r="E311" s="22">
        <f t="shared" ref="E311:AD311" si="209">IFERROR((E105/D105*100-100),"--")</f>
        <v>126.27772736571009</v>
      </c>
      <c r="F311" s="22">
        <f t="shared" si="209"/>
        <v>-23.565385549283349</v>
      </c>
      <c r="G311" s="22">
        <f t="shared" si="209"/>
        <v>-28.967867058693287</v>
      </c>
      <c r="H311" s="22">
        <f t="shared" si="209"/>
        <v>31.513506474654264</v>
      </c>
      <c r="I311" s="22">
        <f t="shared" si="209"/>
        <v>21.459684821962611</v>
      </c>
      <c r="J311" s="22">
        <f t="shared" si="209"/>
        <v>32.437622783220007</v>
      </c>
      <c r="K311" s="22">
        <f t="shared" si="209"/>
        <v>-8.8996267372761224</v>
      </c>
      <c r="L311" s="22">
        <f t="shared" si="209"/>
        <v>243.42617633098928</v>
      </c>
      <c r="M311" s="22">
        <f t="shared" si="209"/>
        <v>56.549434362450882</v>
      </c>
      <c r="N311" s="22">
        <f t="shared" si="209"/>
        <v>-28.179867382145289</v>
      </c>
      <c r="O311" s="22">
        <f t="shared" si="209"/>
        <v>14.791698729915254</v>
      </c>
      <c r="P311" s="22">
        <f t="shared" si="209"/>
        <v>-21.215510025478679</v>
      </c>
      <c r="Q311" s="22">
        <f t="shared" si="209"/>
        <v>-18.171196438268581</v>
      </c>
      <c r="R311" s="22">
        <f t="shared" si="209"/>
        <v>-12.344100959994435</v>
      </c>
      <c r="S311" s="22">
        <f t="shared" si="209"/>
        <v>14.5941926505335</v>
      </c>
      <c r="T311" s="22">
        <f t="shared" si="209"/>
        <v>28.07909385405506</v>
      </c>
      <c r="U311" s="22">
        <f t="shared" si="209"/>
        <v>9.4619604558372998</v>
      </c>
      <c r="V311" s="22">
        <f t="shared" si="209"/>
        <v>14.900735896239595</v>
      </c>
      <c r="W311" s="22">
        <f t="shared" si="209"/>
        <v>-10.881443988629073</v>
      </c>
      <c r="X311" s="22">
        <f t="shared" si="209"/>
        <v>-2.9881458815819428</v>
      </c>
      <c r="Y311" s="22">
        <f t="shared" si="209"/>
        <v>-6.2252809864399126</v>
      </c>
      <c r="Z311" s="22">
        <f t="shared" si="209"/>
        <v>2.6075039498905284</v>
      </c>
      <c r="AA311" s="22">
        <f t="shared" si="209"/>
        <v>-11.592430387649756</v>
      </c>
      <c r="AB311" s="22">
        <f t="shared" si="209"/>
        <v>-92.485668412722347</v>
      </c>
      <c r="AC311" s="22">
        <f t="shared" si="209"/>
        <v>1.2276347873205111</v>
      </c>
      <c r="AD311" s="22">
        <f t="shared" si="209"/>
        <v>566.87664199349513</v>
      </c>
      <c r="AE311" s="23">
        <f t="shared" si="149"/>
        <v>7.2309126459473561</v>
      </c>
    </row>
    <row r="312" spans="1:31">
      <c r="A312" s="37" t="s">
        <v>246</v>
      </c>
      <c r="B312" s="4" t="s">
        <v>247</v>
      </c>
      <c r="C312" s="22" t="str">
        <f t="shared" ref="C312:D312" si="210">IFERROR((C106/B106*100-100),"--")</f>
        <v>--</v>
      </c>
      <c r="D312" s="22" t="str">
        <f t="shared" si="210"/>
        <v>--</v>
      </c>
      <c r="E312" s="22">
        <f t="shared" ref="E312:AD312" si="211">IFERROR((E106/D106*100-100),"--")</f>
        <v>-57.935425193269666</v>
      </c>
      <c r="F312" s="22">
        <f t="shared" si="211"/>
        <v>154.27027027027026</v>
      </c>
      <c r="G312" s="22">
        <f t="shared" si="211"/>
        <v>2346.1734693877556</v>
      </c>
      <c r="H312" s="22">
        <f t="shared" si="211"/>
        <v>-84.384885459032915</v>
      </c>
      <c r="I312" s="22">
        <f t="shared" si="211"/>
        <v>-70.859305431878894</v>
      </c>
      <c r="J312" s="22">
        <f t="shared" si="211"/>
        <v>115.27883880825064</v>
      </c>
      <c r="K312" s="22">
        <f t="shared" si="211"/>
        <v>-33.427963094393192</v>
      </c>
      <c r="L312" s="22">
        <f t="shared" si="211"/>
        <v>-50.799573560767591</v>
      </c>
      <c r="M312" s="22">
        <f t="shared" si="211"/>
        <v>71.614301191765975</v>
      </c>
      <c r="N312" s="22">
        <f t="shared" si="211"/>
        <v>34.059343434343447</v>
      </c>
      <c r="O312" s="22">
        <f t="shared" si="211"/>
        <v>96.915469743348211</v>
      </c>
      <c r="P312" s="22">
        <f t="shared" si="211"/>
        <v>833.94714815257703</v>
      </c>
      <c r="Q312" s="22">
        <f t="shared" si="211"/>
        <v>-98.313829923437382</v>
      </c>
      <c r="R312" s="22">
        <f t="shared" si="211"/>
        <v>219.58997722095671</v>
      </c>
      <c r="S312" s="22">
        <f t="shared" si="211"/>
        <v>2020.0997861724873</v>
      </c>
      <c r="T312" s="22">
        <f t="shared" si="211"/>
        <v>-94.049420070600107</v>
      </c>
      <c r="U312" s="22">
        <f t="shared" si="211"/>
        <v>1901.5254237288132</v>
      </c>
      <c r="V312" s="22">
        <f t="shared" si="211"/>
        <v>-74.294558764031194</v>
      </c>
      <c r="W312" s="22">
        <f t="shared" si="211"/>
        <v>-100</v>
      </c>
      <c r="X312" s="22" t="str">
        <f t="shared" si="211"/>
        <v>--</v>
      </c>
      <c r="Y312" s="22">
        <f t="shared" si="211"/>
        <v>-100</v>
      </c>
      <c r="Z312" s="22" t="str">
        <f t="shared" si="211"/>
        <v>--</v>
      </c>
      <c r="AA312" s="22">
        <f t="shared" si="211"/>
        <v>-13.116542994325613</v>
      </c>
      <c r="AB312" s="22">
        <f t="shared" si="211"/>
        <v>-100</v>
      </c>
      <c r="AC312" s="22" t="str">
        <f t="shared" si="211"/>
        <v>--</v>
      </c>
      <c r="AD312" s="22" t="str">
        <f t="shared" si="211"/>
        <v>--</v>
      </c>
      <c r="AE312" s="23" t="str">
        <f t="shared" si="149"/>
        <v>--</v>
      </c>
    </row>
    <row r="313" spans="1:31">
      <c r="A313" s="37" t="s">
        <v>248</v>
      </c>
      <c r="B313" s="4" t="s">
        <v>249</v>
      </c>
      <c r="C313" s="22" t="str">
        <f t="shared" ref="C313:D313" si="212">IFERROR((C107/B107*100-100),"--")</f>
        <v>--</v>
      </c>
      <c r="D313" s="22" t="str">
        <f t="shared" si="212"/>
        <v>--</v>
      </c>
      <c r="E313" s="22" t="str">
        <f t="shared" ref="E313:AD313" si="213">IFERROR((E107/D107*100-100),"--")</f>
        <v>--</v>
      </c>
      <c r="F313" s="22" t="str">
        <f t="shared" si="213"/>
        <v>--</v>
      </c>
      <c r="G313" s="22" t="str">
        <f t="shared" si="213"/>
        <v>--</v>
      </c>
      <c r="H313" s="22" t="str">
        <f t="shared" si="213"/>
        <v>--</v>
      </c>
      <c r="I313" s="22" t="str">
        <f t="shared" si="213"/>
        <v>--</v>
      </c>
      <c r="J313" s="22" t="str">
        <f t="shared" si="213"/>
        <v>--</v>
      </c>
      <c r="K313" s="22" t="str">
        <f t="shared" si="213"/>
        <v>--</v>
      </c>
      <c r="L313" s="22" t="str">
        <f t="shared" si="213"/>
        <v>--</v>
      </c>
      <c r="M313" s="22" t="str">
        <f t="shared" si="213"/>
        <v>--</v>
      </c>
      <c r="N313" s="22" t="str">
        <f t="shared" si="213"/>
        <v>--</v>
      </c>
      <c r="O313" s="22" t="str">
        <f t="shared" si="213"/>
        <v>--</v>
      </c>
      <c r="P313" s="22" t="str">
        <f t="shared" si="213"/>
        <v>--</v>
      </c>
      <c r="Q313" s="22" t="str">
        <f t="shared" si="213"/>
        <v>--</v>
      </c>
      <c r="R313" s="22" t="str">
        <f t="shared" si="213"/>
        <v>--</v>
      </c>
      <c r="S313" s="22" t="str">
        <f t="shared" si="213"/>
        <v>--</v>
      </c>
      <c r="T313" s="22" t="str">
        <f t="shared" si="213"/>
        <v>--</v>
      </c>
      <c r="U313" s="22" t="str">
        <f t="shared" si="213"/>
        <v>--</v>
      </c>
      <c r="V313" s="22" t="str">
        <f t="shared" si="213"/>
        <v>--</v>
      </c>
      <c r="W313" s="22" t="str">
        <f t="shared" si="213"/>
        <v>--</v>
      </c>
      <c r="X313" s="22" t="str">
        <f t="shared" si="213"/>
        <v>--</v>
      </c>
      <c r="Y313" s="22" t="str">
        <f t="shared" si="213"/>
        <v>--</v>
      </c>
      <c r="Z313" s="22" t="str">
        <f t="shared" si="213"/>
        <v>--</v>
      </c>
      <c r="AA313" s="22" t="str">
        <f t="shared" si="213"/>
        <v>--</v>
      </c>
      <c r="AB313" s="22" t="str">
        <f t="shared" si="213"/>
        <v>--</v>
      </c>
      <c r="AC313" s="22" t="str">
        <f t="shared" si="213"/>
        <v>--</v>
      </c>
      <c r="AD313" s="22" t="str">
        <f t="shared" si="213"/>
        <v>--</v>
      </c>
      <c r="AE313" s="23" t="str">
        <f t="shared" si="149"/>
        <v>--</v>
      </c>
    </row>
    <row r="314" spans="1:31">
      <c r="A314" s="37" t="s">
        <v>250</v>
      </c>
      <c r="B314" s="4" t="s">
        <v>249</v>
      </c>
      <c r="C314" s="22" t="str">
        <f t="shared" ref="C314:D314" si="214">IFERROR((C108/B108*100-100),"--")</f>
        <v>--</v>
      </c>
      <c r="D314" s="22">
        <f t="shared" si="214"/>
        <v>18.940525838621937</v>
      </c>
      <c r="E314" s="22">
        <f t="shared" ref="E314:AD314" si="215">IFERROR((E108/D108*100-100),"--")</f>
        <v>77.006876975167586</v>
      </c>
      <c r="F314" s="22">
        <f t="shared" si="215"/>
        <v>187.69775615822732</v>
      </c>
      <c r="G314" s="22">
        <f t="shared" si="215"/>
        <v>1168.8573496741583</v>
      </c>
      <c r="H314" s="22">
        <f t="shared" si="215"/>
        <v>-100</v>
      </c>
      <c r="I314" s="22" t="str">
        <f t="shared" si="215"/>
        <v>--</v>
      </c>
      <c r="J314" s="22" t="str">
        <f t="shared" si="215"/>
        <v>--</v>
      </c>
      <c r="K314" s="22" t="str">
        <f t="shared" si="215"/>
        <v>--</v>
      </c>
      <c r="L314" s="22" t="str">
        <f t="shared" si="215"/>
        <v>--</v>
      </c>
      <c r="M314" s="22" t="str">
        <f t="shared" si="215"/>
        <v>--</v>
      </c>
      <c r="N314" s="22" t="str">
        <f t="shared" si="215"/>
        <v>--</v>
      </c>
      <c r="O314" s="22" t="str">
        <f t="shared" si="215"/>
        <v>--</v>
      </c>
      <c r="P314" s="22" t="str">
        <f t="shared" si="215"/>
        <v>--</v>
      </c>
      <c r="Q314" s="22">
        <f t="shared" si="215"/>
        <v>6.384312422863772</v>
      </c>
      <c r="R314" s="22">
        <f t="shared" si="215"/>
        <v>35.579512499024275</v>
      </c>
      <c r="S314" s="22">
        <f t="shared" si="215"/>
        <v>64.865503156668296</v>
      </c>
      <c r="T314" s="22">
        <f t="shared" si="215"/>
        <v>177.59257633912335</v>
      </c>
      <c r="U314" s="22">
        <f t="shared" si="215"/>
        <v>-24.10627685507319</v>
      </c>
      <c r="V314" s="22">
        <f t="shared" si="215"/>
        <v>47.624555567562737</v>
      </c>
      <c r="W314" s="22">
        <f t="shared" si="215"/>
        <v>-6.0875795278676748</v>
      </c>
      <c r="X314" s="22">
        <f t="shared" si="215"/>
        <v>14.460425234665081</v>
      </c>
      <c r="Y314" s="22">
        <f t="shared" si="215"/>
        <v>4.5783943997106604</v>
      </c>
      <c r="Z314" s="22">
        <f t="shared" si="215"/>
        <v>39.330334632825355</v>
      </c>
      <c r="AA314" s="22">
        <f t="shared" si="215"/>
        <v>12.761560406343946</v>
      </c>
      <c r="AB314" s="22">
        <f t="shared" si="215"/>
        <v>-18.152449695312313</v>
      </c>
      <c r="AC314" s="22">
        <f t="shared" si="215"/>
        <v>178.91423406984075</v>
      </c>
      <c r="AD314" s="22">
        <f t="shared" si="215"/>
        <v>11.760699906452913</v>
      </c>
      <c r="AE314" s="23">
        <f t="shared" si="149"/>
        <v>24.12400269858064</v>
      </c>
    </row>
    <row r="315" spans="1:31">
      <c r="A315" s="37"/>
      <c r="B315" s="4" t="s">
        <v>55</v>
      </c>
      <c r="C315" s="22" t="str">
        <f t="shared" ref="C315:D315" si="216">IFERROR((C109/B109*100-100),"--")</f>
        <v>--</v>
      </c>
      <c r="D315" s="22">
        <f t="shared" si="216"/>
        <v>85.825796535842727</v>
      </c>
      <c r="E315" s="22">
        <f t="shared" ref="E315:AD315" si="217">IFERROR((E109/D109*100-100),"--")</f>
        <v>28.656549599688788</v>
      </c>
      <c r="F315" s="22">
        <f t="shared" si="217"/>
        <v>3.407651517265478</v>
      </c>
      <c r="G315" s="22">
        <f t="shared" si="217"/>
        <v>44.460068322016468</v>
      </c>
      <c r="H315" s="22">
        <f t="shared" si="217"/>
        <v>9.4681487251310443</v>
      </c>
      <c r="I315" s="22">
        <f t="shared" si="217"/>
        <v>10.463473024692348</v>
      </c>
      <c r="J315" s="22">
        <f t="shared" si="217"/>
        <v>57.83662841364324</v>
      </c>
      <c r="K315" s="22">
        <f t="shared" si="217"/>
        <v>38.354798770632982</v>
      </c>
      <c r="L315" s="22">
        <f t="shared" si="217"/>
        <v>43.259126336933662</v>
      </c>
      <c r="M315" s="22">
        <f t="shared" si="217"/>
        <v>16.138572752002673</v>
      </c>
      <c r="N315" s="22">
        <f t="shared" si="217"/>
        <v>-2.5735699673256818</v>
      </c>
      <c r="O315" s="22">
        <f t="shared" si="217"/>
        <v>-3.4468522938039428</v>
      </c>
      <c r="P315" s="22">
        <f t="shared" si="217"/>
        <v>30.651221783002313</v>
      </c>
      <c r="Q315" s="22">
        <f t="shared" si="217"/>
        <v>1.8169442681573997</v>
      </c>
      <c r="R315" s="22">
        <f t="shared" si="217"/>
        <v>56.25409021491356</v>
      </c>
      <c r="S315" s="22">
        <f t="shared" si="217"/>
        <v>33.93943916364023</v>
      </c>
      <c r="T315" s="22">
        <f t="shared" si="217"/>
        <v>16.590494922662586</v>
      </c>
      <c r="U315" s="22">
        <f t="shared" si="217"/>
        <v>7.1336924754841391</v>
      </c>
      <c r="V315" s="22">
        <f t="shared" si="217"/>
        <v>-12.803103828312587</v>
      </c>
      <c r="W315" s="22">
        <f t="shared" si="217"/>
        <v>-48.031041952717814</v>
      </c>
      <c r="X315" s="22">
        <f t="shared" si="217"/>
        <v>-4.8680862542591683</v>
      </c>
      <c r="Y315" s="22">
        <f t="shared" si="217"/>
        <v>-12.807741271532592</v>
      </c>
      <c r="Z315" s="22">
        <f t="shared" si="217"/>
        <v>11.923410301929323</v>
      </c>
      <c r="AA315" s="22">
        <f t="shared" si="217"/>
        <v>-0.63585932400316381</v>
      </c>
      <c r="AB315" s="22">
        <f t="shared" si="217"/>
        <v>11.943034970102502</v>
      </c>
      <c r="AC315" s="22">
        <f t="shared" si="217"/>
        <v>34.832600893812554</v>
      </c>
      <c r="AD315" s="22">
        <f t="shared" si="217"/>
        <v>31.030799233678465</v>
      </c>
      <c r="AE315" s="23">
        <f t="shared" si="149"/>
        <v>14.322770234399712</v>
      </c>
    </row>
    <row r="316" spans="1:31" ht="15" thickBot="1">
      <c r="A316" s="37"/>
      <c r="B316" s="4"/>
      <c r="C316" s="3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</row>
    <row r="317" spans="1:31" ht="15" thickTop="1">
      <c r="B317" s="24" t="s">
        <v>347</v>
      </c>
      <c r="Z317" s="22"/>
      <c r="AA317" s="22"/>
      <c r="AB317" s="22"/>
      <c r="AC317" s="22"/>
      <c r="AD317" s="22"/>
    </row>
    <row r="318" spans="1:31">
      <c r="A318" s="12"/>
    </row>
  </sheetData>
  <mergeCells count="5">
    <mergeCell ref="C214:AE214"/>
    <mergeCell ref="A6:AE6"/>
    <mergeCell ref="C111:AE111"/>
    <mergeCell ref="A2:AE2"/>
    <mergeCell ref="A4:AE4"/>
  </mergeCells>
  <hyperlinks>
    <hyperlink ref="A1" location="Indice!A1" display="ÍNDICE" xr:uid="{00000000-0004-0000-1100-000000000000}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E212"/>
  <sheetViews>
    <sheetView zoomScaleNormal="100" zoomScalePageLayoutView="80" workbookViewId="0"/>
  </sheetViews>
  <sheetFormatPr baseColWidth="10" defaultColWidth="12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2.5" style="12"/>
  </cols>
  <sheetData>
    <row r="1" spans="1:31">
      <c r="A1" s="43" t="s">
        <v>0</v>
      </c>
    </row>
    <row r="2" spans="1:31">
      <c r="A2" s="78" t="s">
        <v>297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1">
      <c r="A4" s="78" t="s">
        <v>365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31" ht="16" thickTop="1" thickBot="1">
      <c r="A8" s="18"/>
      <c r="B8" s="17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31">
      <c r="A10" s="37" t="s">
        <v>56</v>
      </c>
      <c r="B10" s="4" t="s">
        <v>57</v>
      </c>
      <c r="C10" s="19">
        <f>IFERROR(('C15'!C10-'C16'!C10),"--")</f>
        <v>0.30100000000000005</v>
      </c>
      <c r="D10" s="19">
        <f>IFERROR(('C15'!D10-'C16'!D10),"--")</f>
        <v>-7.0476999999999998E-2</v>
      </c>
      <c r="E10" s="19">
        <f>IFERROR(('C15'!E10-'C16'!E10),"--")</f>
        <v>-0.36260599999999998</v>
      </c>
      <c r="F10" s="19">
        <f>IFERROR(('C15'!F10-'C16'!F10),"--")</f>
        <v>-1.2200090000000001</v>
      </c>
      <c r="G10" s="19">
        <f>IFERROR(('C15'!G10-'C16'!G10),"--")</f>
        <v>-2.299134</v>
      </c>
      <c r="H10" s="19">
        <f>IFERROR(('C15'!H10-'C16'!H10),"--")</f>
        <v>-8.0823819999999991</v>
      </c>
      <c r="I10" s="19">
        <f>IFERROR(('C15'!I10-'C16'!I10),"--")</f>
        <v>-8.4449250000000013</v>
      </c>
      <c r="J10" s="19">
        <f>IFERROR(('C15'!J10-'C16'!J10),"--")</f>
        <v>-5.8584170000000002</v>
      </c>
      <c r="K10" s="19">
        <f>IFERROR(('C15'!K10-'C16'!K10),"--")</f>
        <v>-5.3066030000000008</v>
      </c>
      <c r="L10" s="19">
        <f>IFERROR(('C15'!L10-'C16'!L10),"--")</f>
        <v>-8.7146000000000008</v>
      </c>
      <c r="M10" s="19">
        <f>IFERROR(('C15'!M10-'C16'!M10),"--")</f>
        <v>-14.243416</v>
      </c>
      <c r="N10" s="19">
        <f>IFERROR(('C15'!N10-'C16'!N10),"--")</f>
        <v>-13.204127999999999</v>
      </c>
      <c r="O10" s="19">
        <f>IFERROR(('C15'!O10-'C16'!O10),"--")</f>
        <v>-14.279169</v>
      </c>
      <c r="P10" s="19">
        <f>IFERROR(('C15'!P10-'C16'!P10),"--")</f>
        <v>-13.447249000000001</v>
      </c>
      <c r="Q10" s="19">
        <f>IFERROR(('C15'!Q10-'C16'!Q10),"--")</f>
        <v>-0.36534100000000008</v>
      </c>
      <c r="R10" s="19">
        <f>IFERROR(('C15'!R10-'C16'!R10),"--")</f>
        <v>-0.24913900000000011</v>
      </c>
      <c r="S10" s="19">
        <f>IFERROR(('C15'!S10-'C16'!S10),"--")</f>
        <v>-5.2027000000000045E-2</v>
      </c>
      <c r="T10" s="19">
        <f>IFERROR(('C15'!T10-'C16'!T10),"--")</f>
        <v>1.3556500000000002</v>
      </c>
      <c r="U10" s="19">
        <f>IFERROR(('C15'!U10-'C16'!U10),"--")</f>
        <v>0.21331299999999997</v>
      </c>
      <c r="V10" s="19">
        <f>IFERROR(('C15'!V10-'C16'!V10),"--")</f>
        <v>0.46767800000000009</v>
      </c>
      <c r="W10" s="19">
        <f>IFERROR(('C15'!W10-'C16'!W10),"--")</f>
        <v>-0.51054100000000013</v>
      </c>
      <c r="X10" s="19">
        <f>IFERROR(('C15'!X10-'C16'!X10),"--")</f>
        <v>2.5404999999999983E-2</v>
      </c>
      <c r="Y10" s="19">
        <f>IFERROR(('C15'!Y10-'C16'!Y10),"--")</f>
        <v>1.8045000000000033E-2</v>
      </c>
      <c r="Z10" s="19">
        <f>IFERROR(('C15'!Z10-'C16'!Z10),"--")</f>
        <v>-9.5189999999999997E-3</v>
      </c>
      <c r="AA10" s="19">
        <f>IFERROR(('C15'!AA10-'C16'!AA10),"--")</f>
        <v>0.12393100000000001</v>
      </c>
      <c r="AB10" s="19">
        <f>IFERROR(('C15'!AB10-'C16'!AB10),"--")</f>
        <v>-0.93059999999999987</v>
      </c>
      <c r="AC10" s="19">
        <f>IFERROR(('C15'!AC10-'C16'!AC10),"--")</f>
        <v>-4.9532750000000014</v>
      </c>
      <c r="AD10" s="19">
        <f>IFERROR(('C15'!AD10-'C16'!AD10),"--")</f>
        <v>-3.284745</v>
      </c>
      <c r="AE10" s="19">
        <f>IFERROR(('C15'!AE10-'C16'!AE10),"--")</f>
        <v>-103.38327999999998</v>
      </c>
    </row>
    <row r="11" spans="1:31">
      <c r="A11" s="37" t="s">
        <v>58</v>
      </c>
      <c r="B11" s="4" t="s">
        <v>59</v>
      </c>
      <c r="C11" s="19">
        <f>IFERROR(('C15'!C11-'C16'!C11),"--")</f>
        <v>0.11100000000000002</v>
      </c>
      <c r="D11" s="19">
        <f>IFERROR(('C15'!D11-'C16'!D11),"--")</f>
        <v>-7.1099999999998942E-4</v>
      </c>
      <c r="E11" s="19">
        <f>IFERROR(('C15'!E11-'C16'!E11),"--")</f>
        <v>-3.2104999999999995E-2</v>
      </c>
      <c r="F11" s="19">
        <f>IFERROR(('C15'!F11-'C16'!F11),"--")</f>
        <v>0.18679100000000004</v>
      </c>
      <c r="G11" s="19">
        <f>IFERROR(('C15'!G11-'C16'!G11),"--")</f>
        <v>-1.129434</v>
      </c>
      <c r="H11" s="19">
        <f>IFERROR(('C15'!H11-'C16'!H11),"--")</f>
        <v>-1.9333380000000004</v>
      </c>
      <c r="I11" s="19">
        <f>IFERROR(('C15'!I11-'C16'!I11),"--")</f>
        <v>0.29869100000000071</v>
      </c>
      <c r="J11" s="19">
        <f>IFERROR(('C15'!J11-'C16'!J11),"--")</f>
        <v>-1.7753830000000006</v>
      </c>
      <c r="K11" s="19">
        <f>IFERROR(('C15'!K11-'C16'!K11),"--")</f>
        <v>-6.9572119999999993</v>
      </c>
      <c r="L11" s="19">
        <f>IFERROR(('C15'!L11-'C16'!L11),"--")</f>
        <v>-9.7727070000000005</v>
      </c>
      <c r="M11" s="19">
        <f>IFERROR(('C15'!M11-'C16'!M11),"--")</f>
        <v>-6.2806160000000002</v>
      </c>
      <c r="N11" s="19">
        <f>IFERROR(('C15'!N11-'C16'!N11),"--")</f>
        <v>-3.9999909999999996</v>
      </c>
      <c r="O11" s="19">
        <f>IFERROR(('C15'!O11-'C16'!O11),"--")</f>
        <v>-4.6503490000000003</v>
      </c>
      <c r="P11" s="19">
        <f>IFERROR(('C15'!P11-'C16'!P11),"--")</f>
        <v>-3.4297649999999997</v>
      </c>
      <c r="Q11" s="19">
        <f>IFERROR(('C15'!Q11-'C16'!Q11),"--")</f>
        <v>-3.8819630000000007</v>
      </c>
      <c r="R11" s="19">
        <f>IFERROR(('C15'!R11-'C16'!R11),"--")</f>
        <v>-1.2367659999999998</v>
      </c>
      <c r="S11" s="19">
        <f>IFERROR(('C15'!S11-'C16'!S11),"--")</f>
        <v>-9.015917</v>
      </c>
      <c r="T11" s="19">
        <f>IFERROR(('C15'!T11-'C16'!T11),"--")</f>
        <v>0.57139099999999998</v>
      </c>
      <c r="U11" s="19">
        <f>IFERROR(('C15'!U11-'C16'!U11),"--")</f>
        <v>2.316595</v>
      </c>
      <c r="V11" s="19">
        <f>IFERROR(('C15'!V11-'C16'!V11),"--")</f>
        <v>-0.756772</v>
      </c>
      <c r="W11" s="19">
        <f>IFERROR(('C15'!W11-'C16'!W11),"--")</f>
        <v>-22.294558000000002</v>
      </c>
      <c r="X11" s="19">
        <f>IFERROR(('C15'!X11-'C16'!X11),"--")</f>
        <v>-27.794314</v>
      </c>
      <c r="Y11" s="19">
        <f>IFERROR(('C15'!Y11-'C16'!Y11),"--")</f>
        <v>0.14503500000000003</v>
      </c>
      <c r="Z11" s="19">
        <f>IFERROR(('C15'!Z11-'C16'!Z11),"--")</f>
        <v>-49.783031000000001</v>
      </c>
      <c r="AA11" s="19">
        <f>IFERROR(('C15'!AA11-'C16'!AA11),"--")</f>
        <v>-40.049568999999998</v>
      </c>
      <c r="AB11" s="19">
        <f>IFERROR(('C15'!AB11-'C16'!AB11),"--")</f>
        <v>-65.994032000000004</v>
      </c>
      <c r="AC11" s="19">
        <f>IFERROR(('C15'!AC11-'C16'!AC11),"--")</f>
        <v>-119.73549700000001</v>
      </c>
      <c r="AD11" s="19">
        <f>IFERROR(('C15'!AD11-'C16'!AD11),"--")</f>
        <v>-106.33881199999999</v>
      </c>
      <c r="AE11" s="19">
        <f>IFERROR(('C15'!AE11-'C16'!AE11),"--")</f>
        <v>-483.21333900000008</v>
      </c>
    </row>
    <row r="12" spans="1:31">
      <c r="A12" s="37" t="s">
        <v>60</v>
      </c>
      <c r="B12" s="50" t="s">
        <v>61</v>
      </c>
      <c r="C12" s="19">
        <f>IFERROR(('C15'!C12-'C16'!C12),"--")</f>
        <v>0.80600000000000016</v>
      </c>
      <c r="D12" s="19">
        <f>IFERROR(('C15'!D12-'C16'!D12),"--")</f>
        <v>-0.33861800000000031</v>
      </c>
      <c r="E12" s="19">
        <f>IFERROR(('C15'!E12-'C16'!E12),"--")</f>
        <v>4.3362420000000004</v>
      </c>
      <c r="F12" s="19">
        <f>IFERROR(('C15'!F12-'C16'!F12),"--")</f>
        <v>0.24440700000000004</v>
      </c>
      <c r="G12" s="19">
        <f>IFERROR(('C15'!G12-'C16'!G12),"--")</f>
        <v>-0.73466899999999991</v>
      </c>
      <c r="H12" s="19">
        <f>IFERROR(('C15'!H12-'C16'!H12),"--")</f>
        <v>-3.0008079999999997</v>
      </c>
      <c r="I12" s="19">
        <f>IFERROR(('C15'!I12-'C16'!I12),"--")</f>
        <v>-9.1458049999999975</v>
      </c>
      <c r="J12" s="19">
        <f>IFERROR(('C15'!J12-'C16'!J12),"--")</f>
        <v>-7.7151599999999991</v>
      </c>
      <c r="K12" s="19">
        <f>IFERROR(('C15'!K12-'C16'!K12),"--")</f>
        <v>-16.610618000000002</v>
      </c>
      <c r="L12" s="19">
        <f>IFERROR(('C15'!L12-'C16'!L12),"--")</f>
        <v>-6.8587910000000001</v>
      </c>
      <c r="M12" s="19">
        <f>IFERROR(('C15'!M12-'C16'!M12),"--")</f>
        <v>-16.090060000000001</v>
      </c>
      <c r="N12" s="19">
        <f>IFERROR(('C15'!N12-'C16'!N12),"--")</f>
        <v>-13.870911</v>
      </c>
      <c r="O12" s="19">
        <f>IFERROR(('C15'!O12-'C16'!O12),"--")</f>
        <v>-33.617144000000003</v>
      </c>
      <c r="P12" s="19">
        <f>IFERROR(('C15'!P12-'C16'!P12),"--")</f>
        <v>-54.753876999999996</v>
      </c>
      <c r="Q12" s="19">
        <f>IFERROR(('C15'!Q12-'C16'!Q12),"--")</f>
        <v>-32.248794000000004</v>
      </c>
      <c r="R12" s="19">
        <f>IFERROR(('C15'!R12-'C16'!R12),"--")</f>
        <v>-43.859239000000002</v>
      </c>
      <c r="S12" s="19">
        <f>IFERROR(('C15'!S12-'C16'!S12),"--")</f>
        <v>-20.725853999999998</v>
      </c>
      <c r="T12" s="19">
        <f>IFERROR(('C15'!T12-'C16'!T12),"--")</f>
        <v>-14.136444999999998</v>
      </c>
      <c r="U12" s="19">
        <f>IFERROR(('C15'!U12-'C16'!U12),"--")</f>
        <v>-107.368233</v>
      </c>
      <c r="V12" s="19">
        <f>IFERROR(('C15'!V12-'C16'!V12),"--")</f>
        <v>-150.46353099999999</v>
      </c>
      <c r="W12" s="19">
        <f>IFERROR(('C15'!W12-'C16'!W12),"--")</f>
        <v>-50.382788999999995</v>
      </c>
      <c r="X12" s="19">
        <f>IFERROR(('C15'!X12-'C16'!X12),"--")</f>
        <v>-77.756806999999995</v>
      </c>
      <c r="Y12" s="19">
        <f>IFERROR(('C15'!Y12-'C16'!Y12),"--")</f>
        <v>-49.839704999999995</v>
      </c>
      <c r="Z12" s="19">
        <f>IFERROR(('C15'!Z12-'C16'!Z12),"--")</f>
        <v>-42.707654000000005</v>
      </c>
      <c r="AA12" s="19">
        <f>IFERROR(('C15'!AA12-'C16'!AA12),"--")</f>
        <v>-51.439569000000006</v>
      </c>
      <c r="AB12" s="19">
        <f>IFERROR(('C15'!AB12-'C16'!AB12),"--")</f>
        <v>-17.737832999999998</v>
      </c>
      <c r="AC12" s="19">
        <f>IFERROR(('C15'!AC12-'C16'!AC12),"--")</f>
        <v>-36.941580999999999</v>
      </c>
      <c r="AD12" s="19">
        <f>IFERROR(('C15'!AD12-'C16'!AD12),"--")</f>
        <v>-19.964022</v>
      </c>
      <c r="AE12" s="19">
        <f>IFERROR(('C15'!AE12-'C16'!AE12),"--")</f>
        <v>-872.92186800000025</v>
      </c>
    </row>
    <row r="13" spans="1:31">
      <c r="A13" s="37" t="s">
        <v>62</v>
      </c>
      <c r="B13" s="4" t="s">
        <v>63</v>
      </c>
      <c r="C13" s="19">
        <f>IFERROR(('C15'!C13-'C16'!C13),"--")</f>
        <v>3.8330000000000002</v>
      </c>
      <c r="D13" s="19">
        <f>IFERROR(('C15'!D13-'C16'!D13),"--")</f>
        <v>4.4091260000000005</v>
      </c>
      <c r="E13" s="19">
        <f>IFERROR(('C15'!E13-'C16'!E13),"--")</f>
        <v>8.4305339999999998</v>
      </c>
      <c r="F13" s="19">
        <f>IFERROR(('C15'!F13-'C16'!F13),"--")</f>
        <v>14.919363000000001</v>
      </c>
      <c r="G13" s="19">
        <f>IFERROR(('C15'!G13-'C16'!G13),"--")</f>
        <v>33.914319000000006</v>
      </c>
      <c r="H13" s="19">
        <f>IFERROR(('C15'!H13-'C16'!H13),"--")</f>
        <v>30.703716</v>
      </c>
      <c r="I13" s="19">
        <f>IFERROR(('C15'!I13-'C16'!I13),"--")</f>
        <v>35.688652000000005</v>
      </c>
      <c r="J13" s="19">
        <f>IFERROR(('C15'!J13-'C16'!J13),"--")</f>
        <v>29.272300999999999</v>
      </c>
      <c r="K13" s="19">
        <f>IFERROR(('C15'!K13-'C16'!K13),"--")</f>
        <v>22.563713</v>
      </c>
      <c r="L13" s="19">
        <f>IFERROR(('C15'!L13-'C16'!L13),"--")</f>
        <v>17.023305000000001</v>
      </c>
      <c r="M13" s="19">
        <f>IFERROR(('C15'!M13-'C16'!M13),"--")</f>
        <v>26.238591</v>
      </c>
      <c r="N13" s="19">
        <f>IFERROR(('C15'!N13-'C16'!N13),"--")</f>
        <v>13.128098999999999</v>
      </c>
      <c r="O13" s="19">
        <f>IFERROR(('C15'!O13-'C16'!O13),"--")</f>
        <v>10.441878000000001</v>
      </c>
      <c r="P13" s="19">
        <f>IFERROR(('C15'!P13-'C16'!P13),"--")</f>
        <v>7.5228999999999981</v>
      </c>
      <c r="Q13" s="19">
        <f>IFERROR(('C15'!Q13-'C16'!Q13),"--")</f>
        <v>8.7369439999999994</v>
      </c>
      <c r="R13" s="19">
        <f>IFERROR(('C15'!R13-'C16'!R13),"--")</f>
        <v>14.226210999999999</v>
      </c>
      <c r="S13" s="19">
        <f>IFERROR(('C15'!S13-'C16'!S13),"--")</f>
        <v>17.163651000000002</v>
      </c>
      <c r="T13" s="19">
        <f>IFERROR(('C15'!T13-'C16'!T13),"--")</f>
        <v>17.214501000000002</v>
      </c>
      <c r="U13" s="19">
        <f>IFERROR(('C15'!U13-'C16'!U13),"--")</f>
        <v>18.506749000000003</v>
      </c>
      <c r="V13" s="19">
        <f>IFERROR(('C15'!V13-'C16'!V13),"--")</f>
        <v>19.734781999999999</v>
      </c>
      <c r="W13" s="19">
        <f>IFERROR(('C15'!W13-'C16'!W13),"--")</f>
        <v>17.910761000000001</v>
      </c>
      <c r="X13" s="19">
        <f>IFERROR(('C15'!X13-'C16'!X13),"--")</f>
        <v>16.066999000000003</v>
      </c>
      <c r="Y13" s="19">
        <f>IFERROR(('C15'!Y13-'C16'!Y13),"--")</f>
        <v>19.539507</v>
      </c>
      <c r="Z13" s="19">
        <f>IFERROR(('C15'!Z13-'C16'!Z13),"--")</f>
        <v>20.679433</v>
      </c>
      <c r="AA13" s="19">
        <f>IFERROR(('C15'!AA13-'C16'!AA13),"--")</f>
        <v>20.689535000000003</v>
      </c>
      <c r="AB13" s="19">
        <f>IFERROR(('C15'!AB13-'C16'!AB13),"--")</f>
        <v>22.965567000000004</v>
      </c>
      <c r="AC13" s="19">
        <f>IFERROR(('C15'!AC13-'C16'!AC13),"--")</f>
        <v>11.488532000000001</v>
      </c>
      <c r="AD13" s="19">
        <f>IFERROR(('C15'!AD13-'C16'!AD13),"--")</f>
        <v>9.9438319999999987</v>
      </c>
      <c r="AE13" s="19">
        <f>IFERROR(('C15'!AE13-'C16'!AE13),"--")</f>
        <v>492.95650100000006</v>
      </c>
    </row>
    <row r="14" spans="1:31">
      <c r="A14" s="37" t="s">
        <v>64</v>
      </c>
      <c r="B14" s="4" t="s">
        <v>65</v>
      </c>
      <c r="C14" s="19">
        <f>IFERROR(('C15'!C14-'C16'!C14),"--")</f>
        <v>-3.3999999999999996E-2</v>
      </c>
      <c r="D14" s="19">
        <f>IFERROR(('C15'!D14-'C16'!D14),"--")</f>
        <v>-0.11488000000000001</v>
      </c>
      <c r="E14" s="19">
        <f>IFERROR(('C15'!E14-'C16'!E14),"--")</f>
        <v>-8.3957999999999991E-2</v>
      </c>
      <c r="F14" s="19">
        <f>IFERROR(('C15'!F14-'C16'!F14),"--")</f>
        <v>-0.16366499999999998</v>
      </c>
      <c r="G14" s="19">
        <f>IFERROR(('C15'!G14-'C16'!G14),"--")</f>
        <v>-0.169124</v>
      </c>
      <c r="H14" s="19">
        <f>IFERROR(('C15'!H14-'C16'!H14),"--")</f>
        <v>-0.51249299999999998</v>
      </c>
      <c r="I14" s="19">
        <f>IFERROR(('C15'!I14-'C16'!I14),"--")</f>
        <v>-0.77295199999999986</v>
      </c>
      <c r="J14" s="19">
        <f>IFERROR(('C15'!J14-'C16'!J14),"--")</f>
        <v>-1.167103</v>
      </c>
      <c r="K14" s="19">
        <f>IFERROR(('C15'!K14-'C16'!K14),"--")</f>
        <v>-1.3357319999999999</v>
      </c>
      <c r="L14" s="19">
        <f>IFERROR(('C15'!L14-'C16'!L14),"--")</f>
        <v>-2.005401</v>
      </c>
      <c r="M14" s="19">
        <f>IFERROR(('C15'!M14-'C16'!M14),"--")</f>
        <v>-2.3908809999999998</v>
      </c>
      <c r="N14" s="19">
        <f>IFERROR(('C15'!N14-'C16'!N14),"--")</f>
        <v>-2.795048</v>
      </c>
      <c r="O14" s="19">
        <f>IFERROR(('C15'!O14-'C16'!O14),"--")</f>
        <v>-2.528314</v>
      </c>
      <c r="P14" s="19">
        <f>IFERROR(('C15'!P14-'C16'!P14),"--")</f>
        <v>-2.7296049999999998</v>
      </c>
      <c r="Q14" s="19">
        <f>IFERROR(('C15'!Q14-'C16'!Q14),"--")</f>
        <v>-2.2192460000000001</v>
      </c>
      <c r="R14" s="19">
        <f>IFERROR(('C15'!R14-'C16'!R14),"--")</f>
        <v>-1.2245140000000001</v>
      </c>
      <c r="S14" s="19">
        <f>IFERROR(('C15'!S14-'C16'!S14),"--")</f>
        <v>-1.2924850000000001</v>
      </c>
      <c r="T14" s="19">
        <f>IFERROR(('C15'!T14-'C16'!T14),"--")</f>
        <v>-0.76463700000000001</v>
      </c>
      <c r="U14" s="19">
        <f>IFERROR(('C15'!U14-'C16'!U14),"--")</f>
        <v>-0.66415100000000005</v>
      </c>
      <c r="V14" s="19">
        <f>IFERROR(('C15'!V14-'C16'!V14),"--")</f>
        <v>-0.52309400000000006</v>
      </c>
      <c r="W14" s="19">
        <f>IFERROR(('C15'!W14-'C16'!W14),"--")</f>
        <v>-1.0999029999999999</v>
      </c>
      <c r="X14" s="19">
        <f>IFERROR(('C15'!X14-'C16'!X14),"--")</f>
        <v>-1.1572</v>
      </c>
      <c r="Y14" s="19">
        <f>IFERROR(('C15'!Y14-'C16'!Y14),"--")</f>
        <v>-1.5504259999999999</v>
      </c>
      <c r="Z14" s="19">
        <f>IFERROR(('C15'!Z14-'C16'!Z14),"--")</f>
        <v>-1.9284570000000003</v>
      </c>
      <c r="AA14" s="19">
        <f>IFERROR(('C15'!AA14-'C16'!AA14),"--")</f>
        <v>-2.0793520000000001</v>
      </c>
      <c r="AB14" s="19">
        <f>IFERROR(('C15'!AB14-'C16'!AB14),"--")</f>
        <v>-2.2450270000000003</v>
      </c>
      <c r="AC14" s="19">
        <f>IFERROR(('C15'!AC14-'C16'!AC14),"--")</f>
        <v>-4.11477</v>
      </c>
      <c r="AD14" s="19">
        <f>IFERROR(('C15'!AD14-'C16'!AD14),"--")</f>
        <v>-5.7604069999999998</v>
      </c>
      <c r="AE14" s="19">
        <f>IFERROR(('C15'!AE14-'C16'!AE14),"--")</f>
        <v>-43.426825000000008</v>
      </c>
    </row>
    <row r="15" spans="1:31">
      <c r="A15" s="37" t="s">
        <v>66</v>
      </c>
      <c r="B15" s="4" t="s">
        <v>67</v>
      </c>
      <c r="C15" s="19">
        <f>IFERROR(('C15'!C15-'C16'!C15),"--")</f>
        <v>-6.4000000000000001E-2</v>
      </c>
      <c r="D15" s="19">
        <f>IFERROR(('C15'!D15-'C16'!D15),"--")</f>
        <v>-5.3243999999999986E-2</v>
      </c>
      <c r="E15" s="19">
        <f>IFERROR(('C15'!E15-'C16'!E15),"--")</f>
        <v>0.25555299999999997</v>
      </c>
      <c r="F15" s="19">
        <f>IFERROR(('C15'!F15-'C16'!F15),"--")</f>
        <v>1.9572769999999999</v>
      </c>
      <c r="G15" s="19">
        <f>IFERROR(('C15'!G15-'C16'!G15),"--")</f>
        <v>4.014100000000001E-2</v>
      </c>
      <c r="H15" s="19">
        <f>IFERROR(('C15'!H15-'C16'!H15),"--")</f>
        <v>1.0582940000000001</v>
      </c>
      <c r="I15" s="19">
        <f>IFERROR(('C15'!I15-'C16'!I15),"--")</f>
        <v>0.33670299999999997</v>
      </c>
      <c r="J15" s="19">
        <f>IFERROR(('C15'!J15-'C16'!J15),"--")</f>
        <v>-0.30493700000000001</v>
      </c>
      <c r="K15" s="19">
        <f>IFERROR(('C15'!K15-'C16'!K15),"--")</f>
        <v>-0.53659599999999996</v>
      </c>
      <c r="L15" s="19">
        <f>IFERROR(('C15'!L15-'C16'!L15),"--")</f>
        <v>-0.6978430000000001</v>
      </c>
      <c r="M15" s="19">
        <f>IFERROR(('C15'!M15-'C16'!M15),"--")</f>
        <v>-0.55118600000000006</v>
      </c>
      <c r="N15" s="19">
        <f>IFERROR(('C15'!N15-'C16'!N15),"--")</f>
        <v>-0.44106299999999993</v>
      </c>
      <c r="O15" s="19">
        <f>IFERROR(('C15'!O15-'C16'!O15),"--")</f>
        <v>-0.57756799999999997</v>
      </c>
      <c r="P15" s="19">
        <f>IFERROR(('C15'!P15-'C16'!P15),"--")</f>
        <v>-0.98248199999999986</v>
      </c>
      <c r="Q15" s="19">
        <f>IFERROR(('C15'!Q15-'C16'!Q15),"--")</f>
        <v>-0.55580600000000002</v>
      </c>
      <c r="R15" s="19">
        <f>IFERROR(('C15'!R15-'C16'!R15),"--")</f>
        <v>0.15620499999999993</v>
      </c>
      <c r="S15" s="19">
        <f>IFERROR(('C15'!S15-'C16'!S15),"--")</f>
        <v>9.4209999999999794E-2</v>
      </c>
      <c r="T15" s="19">
        <f>IFERROR(('C15'!T15-'C16'!T15),"--")</f>
        <v>0.39912900000000029</v>
      </c>
      <c r="U15" s="19">
        <f>IFERROR(('C15'!U15-'C16'!U15),"--")</f>
        <v>-0.27155899999999999</v>
      </c>
      <c r="V15" s="19">
        <f>IFERROR(('C15'!V15-'C16'!V15),"--")</f>
        <v>-6.5216999999999858E-2</v>
      </c>
      <c r="W15" s="19">
        <f>IFERROR(('C15'!W15-'C16'!W15),"--")</f>
        <v>-0.4562159999999999</v>
      </c>
      <c r="X15" s="19">
        <f>IFERROR(('C15'!X15-'C16'!X15),"--")</f>
        <v>0.28851699999999991</v>
      </c>
      <c r="Y15" s="19">
        <f>IFERROR(('C15'!Y15-'C16'!Y15),"--")</f>
        <v>-0.46060400000000001</v>
      </c>
      <c r="Z15" s="19">
        <f>IFERROR(('C15'!Z15-'C16'!Z15),"--")</f>
        <v>-0.80408999999999997</v>
      </c>
      <c r="AA15" s="19">
        <f>IFERROR(('C15'!AA15-'C16'!AA15),"--")</f>
        <v>-0.78166000000000002</v>
      </c>
      <c r="AB15" s="19">
        <f>IFERROR(('C15'!AB15-'C16'!AB15),"--")</f>
        <v>-0.61116899999999996</v>
      </c>
      <c r="AC15" s="19">
        <f>IFERROR(('C15'!AC15-'C16'!AC15),"--")</f>
        <v>-0.42161500000000002</v>
      </c>
      <c r="AD15" s="19">
        <f>IFERROR(('C15'!AD15-'C16'!AD15),"--")</f>
        <v>-0.38527300000000003</v>
      </c>
      <c r="AE15" s="19">
        <f>IFERROR(('C15'!AE15-'C16'!AE15),"--")</f>
        <v>-4.4360989999999987</v>
      </c>
    </row>
    <row r="16" spans="1:31">
      <c r="A16" s="37" t="s">
        <v>68</v>
      </c>
      <c r="B16" s="4" t="s">
        <v>69</v>
      </c>
      <c r="C16" s="19">
        <f>IFERROR(('C15'!C16-'C16'!C16),"--")</f>
        <v>20.97</v>
      </c>
      <c r="D16" s="19">
        <f>IFERROR(('C15'!D16-'C16'!D16),"--")</f>
        <v>15.770517</v>
      </c>
      <c r="E16" s="19">
        <f>IFERROR(('C15'!E16-'C16'!E16),"--")</f>
        <v>16.074776</v>
      </c>
      <c r="F16" s="19">
        <f>IFERROR(('C15'!F16-'C16'!F16),"--")</f>
        <v>13.284927</v>
      </c>
      <c r="G16" s="19">
        <f>IFERROR(('C15'!G16-'C16'!G16),"--")</f>
        <v>19.540163000000003</v>
      </c>
      <c r="H16" s="19">
        <f>IFERROR(('C15'!H16-'C16'!H16),"--")</f>
        <v>14.696145000000001</v>
      </c>
      <c r="I16" s="19">
        <f>IFERROR(('C15'!I16-'C16'!I16),"--")</f>
        <v>13.858952</v>
      </c>
      <c r="J16" s="19">
        <f>IFERROR(('C15'!J16-'C16'!J16),"--")</f>
        <v>13.362749999999998</v>
      </c>
      <c r="K16" s="19">
        <f>IFERROR(('C15'!K16-'C16'!K16),"--")</f>
        <v>14.854457999999999</v>
      </c>
      <c r="L16" s="19">
        <f>IFERROR(('C15'!L16-'C16'!L16),"--")</f>
        <v>17.048577999999999</v>
      </c>
      <c r="M16" s="19">
        <f>IFERROR(('C15'!M16-'C16'!M16),"--")</f>
        <v>20.952908999999998</v>
      </c>
      <c r="N16" s="19">
        <f>IFERROR(('C15'!N16-'C16'!N16),"--")</f>
        <v>17.255467000000003</v>
      </c>
      <c r="O16" s="19">
        <f>IFERROR(('C15'!O16-'C16'!O16),"--")</f>
        <v>20.412528000000002</v>
      </c>
      <c r="P16" s="19">
        <f>IFERROR(('C15'!P16-'C16'!P16),"--")</f>
        <v>21.130338000000002</v>
      </c>
      <c r="Q16" s="19">
        <f>IFERROR(('C15'!Q16-'C16'!Q16),"--")</f>
        <v>23.343632000000003</v>
      </c>
      <c r="R16" s="19">
        <f>IFERROR(('C15'!R16-'C16'!R16),"--")</f>
        <v>39.429810000000003</v>
      </c>
      <c r="S16" s="19">
        <f>IFERROR(('C15'!S16-'C16'!S16),"--")</f>
        <v>36.073779999999992</v>
      </c>
      <c r="T16" s="19">
        <f>IFERROR(('C15'!T16-'C16'!T16),"--")</f>
        <v>42.988370000000003</v>
      </c>
      <c r="U16" s="19">
        <f>IFERROR(('C15'!U16-'C16'!U16),"--")</f>
        <v>54.107996</v>
      </c>
      <c r="V16" s="19">
        <f>IFERROR(('C15'!V16-'C16'!V16),"--")</f>
        <v>49.532757000000004</v>
      </c>
      <c r="W16" s="19">
        <f>IFERROR(('C15'!W16-'C16'!W16),"--")</f>
        <v>54.541710999999999</v>
      </c>
      <c r="X16" s="19">
        <f>IFERROR(('C15'!X16-'C16'!X16),"--")</f>
        <v>46.024433000000002</v>
      </c>
      <c r="Y16" s="19">
        <f>IFERROR(('C15'!Y16-'C16'!Y16),"--")</f>
        <v>22.184051000000004</v>
      </c>
      <c r="Z16" s="19">
        <f>IFERROR(('C15'!Z16-'C16'!Z16),"--")</f>
        <v>12.036301999999999</v>
      </c>
      <c r="AA16" s="19">
        <f>IFERROR(('C15'!AA16-'C16'!AA16),"--")</f>
        <v>23.196593000000004</v>
      </c>
      <c r="AB16" s="19">
        <f>IFERROR(('C15'!AB16-'C16'!AB16),"--")</f>
        <v>33.785948000000005</v>
      </c>
      <c r="AC16" s="19">
        <f>IFERROR(('C15'!AC16-'C16'!AC16),"--")</f>
        <v>3.7703309999999992</v>
      </c>
      <c r="AD16" s="19">
        <f>IFERROR(('C15'!AD16-'C16'!AD16),"--")</f>
        <v>4.7684379999999997</v>
      </c>
      <c r="AE16" s="19">
        <f>IFERROR(('C15'!AE16-'C16'!AE16),"--")</f>
        <v>684.99666000000013</v>
      </c>
    </row>
    <row r="17" spans="1:31">
      <c r="A17" s="37" t="s">
        <v>70</v>
      </c>
      <c r="B17" s="4" t="s">
        <v>71</v>
      </c>
      <c r="C17" s="19">
        <f>IFERROR(('C15'!C17-'C16'!C17),"--")</f>
        <v>2.25</v>
      </c>
      <c r="D17" s="19">
        <f>IFERROR(('C15'!D17-'C16'!D17),"--")</f>
        <v>8.0516889999999997</v>
      </c>
      <c r="E17" s="19">
        <f>IFERROR(('C15'!E17-'C16'!E17),"--")</f>
        <v>13.174509</v>
      </c>
      <c r="F17" s="19">
        <f>IFERROR(('C15'!F17-'C16'!F17),"--")</f>
        <v>12.254928999999999</v>
      </c>
      <c r="G17" s="19">
        <f>IFERROR(('C15'!G17-'C16'!G17),"--")</f>
        <v>8.2116419999999994</v>
      </c>
      <c r="H17" s="19">
        <f>IFERROR(('C15'!H17-'C16'!H17),"--")</f>
        <v>16.539005000000003</v>
      </c>
      <c r="I17" s="19">
        <f>IFERROR(('C15'!I17-'C16'!I17),"--")</f>
        <v>16.920598000000002</v>
      </c>
      <c r="J17" s="19">
        <f>IFERROR(('C15'!J17-'C16'!J17),"--")</f>
        <v>20.228700999999997</v>
      </c>
      <c r="K17" s="19">
        <f>IFERROR(('C15'!K17-'C16'!K17),"--")</f>
        <v>40.353342000000005</v>
      </c>
      <c r="L17" s="19">
        <f>IFERROR(('C15'!L17-'C16'!L17),"--")</f>
        <v>47.247063999999995</v>
      </c>
      <c r="M17" s="19">
        <f>IFERROR(('C15'!M17-'C16'!M17),"--")</f>
        <v>37.074472</v>
      </c>
      <c r="N17" s="19">
        <f>IFERROR(('C15'!N17-'C16'!N17),"--")</f>
        <v>45.015110999999997</v>
      </c>
      <c r="O17" s="19">
        <f>IFERROR(('C15'!O17-'C16'!O17),"--")</f>
        <v>49.825629000000006</v>
      </c>
      <c r="P17" s="19">
        <f>IFERROR(('C15'!P17-'C16'!P17),"--")</f>
        <v>47.474215999999998</v>
      </c>
      <c r="Q17" s="19">
        <f>IFERROR(('C15'!Q17-'C16'!Q17),"--")</f>
        <v>52.163694</v>
      </c>
      <c r="R17" s="19">
        <f>IFERROR(('C15'!R17-'C16'!R17),"--")</f>
        <v>47.190741000000003</v>
      </c>
      <c r="S17" s="19">
        <f>IFERROR(('C15'!S17-'C16'!S17),"--")</f>
        <v>45.880359999999996</v>
      </c>
      <c r="T17" s="19">
        <f>IFERROR(('C15'!T17-'C16'!T17),"--")</f>
        <v>62.278488000000003</v>
      </c>
      <c r="U17" s="19">
        <f>IFERROR(('C15'!U17-'C16'!U17),"--")</f>
        <v>64.852462000000003</v>
      </c>
      <c r="V17" s="19">
        <f>IFERROR(('C15'!V17-'C16'!V17),"--")</f>
        <v>62.586475999999998</v>
      </c>
      <c r="W17" s="19">
        <f>IFERROR(('C15'!W17-'C16'!W17),"--")</f>
        <v>61.998660999999998</v>
      </c>
      <c r="X17" s="19">
        <f>IFERROR(('C15'!X17-'C16'!X17),"--")</f>
        <v>60.635514999999998</v>
      </c>
      <c r="Y17" s="19">
        <f>IFERROR(('C15'!Y17-'C16'!Y17),"--")</f>
        <v>56.849089000000006</v>
      </c>
      <c r="Z17" s="19">
        <f>IFERROR(('C15'!Z17-'C16'!Z17),"--")</f>
        <v>68.68821299999999</v>
      </c>
      <c r="AA17" s="19">
        <f>IFERROR(('C15'!AA17-'C16'!AA17),"--")</f>
        <v>63.430988000000006</v>
      </c>
      <c r="AB17" s="19">
        <f>IFERROR(('C15'!AB17-'C16'!AB17),"--")</f>
        <v>78.158392000000006</v>
      </c>
      <c r="AC17" s="19">
        <f>IFERROR(('C15'!AC17-'C16'!AC17),"--")</f>
        <v>95.785847999999987</v>
      </c>
      <c r="AD17" s="19">
        <f>IFERROR(('C15'!AD17-'C16'!AD17),"--")</f>
        <v>77.059347000000002</v>
      </c>
      <c r="AE17" s="19">
        <f>IFERROR(('C15'!AE17-'C16'!AE17),"--")</f>
        <v>1262.1791810000002</v>
      </c>
    </row>
    <row r="18" spans="1:31">
      <c r="A18" s="37" t="s">
        <v>72</v>
      </c>
      <c r="B18" s="4" t="s">
        <v>73</v>
      </c>
      <c r="C18" s="19">
        <f>IFERROR(('C15'!C18-'C16'!C18),"--")</f>
        <v>0.91700000000000004</v>
      </c>
      <c r="D18" s="19">
        <f>IFERROR(('C15'!D18-'C16'!D18),"--")</f>
        <v>-0.52203200000000005</v>
      </c>
      <c r="E18" s="19">
        <f>IFERROR(('C15'!E18-'C16'!E18),"--")</f>
        <v>-2.4339890000000004</v>
      </c>
      <c r="F18" s="19">
        <f>IFERROR(('C15'!F18-'C16'!F18),"--")</f>
        <v>-0.60987900000000006</v>
      </c>
      <c r="G18" s="19">
        <f>IFERROR(('C15'!G18-'C16'!G18),"--")</f>
        <v>0.57743499999999992</v>
      </c>
      <c r="H18" s="19">
        <f>IFERROR(('C15'!H18-'C16'!H18),"--")</f>
        <v>1.6965000000000008E-2</v>
      </c>
      <c r="I18" s="19">
        <f>IFERROR(('C15'!I18-'C16'!I18),"--")</f>
        <v>0.37058000000000002</v>
      </c>
      <c r="J18" s="19">
        <f>IFERROR(('C15'!J18-'C16'!J18),"--")</f>
        <v>0.98742400000000008</v>
      </c>
      <c r="K18" s="19">
        <f>IFERROR(('C15'!K18-'C16'!K18),"--")</f>
        <v>0.59540000000000004</v>
      </c>
      <c r="L18" s="19">
        <f>IFERROR(('C15'!L18-'C16'!L18),"--")</f>
        <v>6.1445249999999998</v>
      </c>
      <c r="M18" s="19">
        <f>IFERROR(('C15'!M18-'C16'!M18),"--")</f>
        <v>0.77934400000000004</v>
      </c>
      <c r="N18" s="19">
        <f>IFERROR(('C15'!N18-'C16'!N18),"--")</f>
        <v>0.42108400000000001</v>
      </c>
      <c r="O18" s="19">
        <f>IFERROR(('C15'!O18-'C16'!O18),"--")</f>
        <v>0.17993399999999998</v>
      </c>
      <c r="P18" s="19">
        <f>IFERROR(('C15'!P18-'C16'!P18),"--")</f>
        <v>-0.10110600000000003</v>
      </c>
      <c r="Q18" s="19">
        <f>IFERROR(('C15'!Q18-'C16'!Q18),"--")</f>
        <v>-1.560499999999998E-2</v>
      </c>
      <c r="R18" s="19">
        <f>IFERROR(('C15'!R18-'C16'!R18),"--")</f>
        <v>4.7654940000000003</v>
      </c>
      <c r="S18" s="19">
        <f>IFERROR(('C15'!S18-'C16'!S18),"--")</f>
        <v>5.7608619999999995</v>
      </c>
      <c r="T18" s="19">
        <f>IFERROR(('C15'!T18-'C16'!T18),"--")</f>
        <v>-1.9499690000000003</v>
      </c>
      <c r="U18" s="19">
        <f>IFERROR(('C15'!U18-'C16'!U18),"--")</f>
        <v>-3.9096859999999998</v>
      </c>
      <c r="V18" s="19">
        <f>IFERROR(('C15'!V18-'C16'!V18),"--")</f>
        <v>-0.44340099999999993</v>
      </c>
      <c r="W18" s="19">
        <f>IFERROR(('C15'!W18-'C16'!W18),"--")</f>
        <v>-22.124104000000003</v>
      </c>
      <c r="X18" s="19">
        <f>IFERROR(('C15'!X18-'C16'!X18),"--")</f>
        <v>-27.416457000000001</v>
      </c>
      <c r="Y18" s="19">
        <f>IFERROR(('C15'!Y18-'C16'!Y18),"--")</f>
        <v>-7.8610330000000008</v>
      </c>
      <c r="Z18" s="19">
        <f>IFERROR(('C15'!Z18-'C16'!Z18),"--")</f>
        <v>-2.674785</v>
      </c>
      <c r="AA18" s="19">
        <f>IFERROR(('C15'!AA18-'C16'!AA18),"--")</f>
        <v>-20.357714000000001</v>
      </c>
      <c r="AB18" s="19">
        <f>IFERROR(('C15'!AB18-'C16'!AB18),"--")</f>
        <v>-1.7370159999999997</v>
      </c>
      <c r="AC18" s="19">
        <f>IFERROR(('C15'!AC18-'C16'!AC18),"--")</f>
        <v>-0.47642800000000007</v>
      </c>
      <c r="AD18" s="19">
        <f>IFERROR(('C15'!AD18-'C16'!AD18),"--")</f>
        <v>-0.19598400000000016</v>
      </c>
      <c r="AE18" s="19">
        <f>IFERROR(('C15'!AE18-'C16'!AE18),"--")</f>
        <v>-71.31314100000003</v>
      </c>
    </row>
    <row r="19" spans="1:31">
      <c r="A19" s="37" t="s">
        <v>74</v>
      </c>
      <c r="B19" s="4" t="s">
        <v>75</v>
      </c>
      <c r="C19" s="19">
        <f>IFERROR(('C15'!C19-'C16'!C19),"--")</f>
        <v>0.93899999999999983</v>
      </c>
      <c r="D19" s="19">
        <f>IFERROR(('C15'!D19-'C16'!D19),"--")</f>
        <v>4.5986540000000007</v>
      </c>
      <c r="E19" s="19">
        <f>IFERROR(('C15'!E19-'C16'!E19),"--")</f>
        <v>4.8100860000000001</v>
      </c>
      <c r="F19" s="19">
        <f>IFERROR(('C15'!F19-'C16'!F19),"--")</f>
        <v>1.7133809999999998</v>
      </c>
      <c r="G19" s="19">
        <f>IFERROR(('C15'!G19-'C16'!G19),"--")</f>
        <v>1.4093749999999998</v>
      </c>
      <c r="H19" s="19">
        <f>IFERROR(('C15'!H19-'C16'!H19),"--")</f>
        <v>2.1307679999999998</v>
      </c>
      <c r="I19" s="19">
        <f>IFERROR(('C15'!I19-'C16'!I19),"--")</f>
        <v>2.9286300000000001</v>
      </c>
      <c r="J19" s="19">
        <f>IFERROR(('C15'!J19-'C16'!J19),"--")</f>
        <v>3.706826</v>
      </c>
      <c r="K19" s="19">
        <f>IFERROR(('C15'!K19-'C16'!K19),"--")</f>
        <v>1.5150950000000003</v>
      </c>
      <c r="L19" s="19">
        <f>IFERROR(('C15'!L19-'C16'!L19),"--")</f>
        <v>8.4279000000000104E-2</v>
      </c>
      <c r="M19" s="19">
        <f>IFERROR(('C15'!M19-'C16'!M19),"--")</f>
        <v>4.2024019999999993</v>
      </c>
      <c r="N19" s="19">
        <f>IFERROR(('C15'!N19-'C16'!N19),"--")</f>
        <v>2.7577750000000001</v>
      </c>
      <c r="O19" s="19">
        <f>IFERROR(('C15'!O19-'C16'!O19),"--")</f>
        <v>42.589631000000004</v>
      </c>
      <c r="P19" s="19">
        <f>IFERROR(('C15'!P19-'C16'!P19),"--")</f>
        <v>35.895961999999997</v>
      </c>
      <c r="Q19" s="19">
        <f>IFERROR(('C15'!Q19-'C16'!Q19),"--")</f>
        <v>4.7498699999999996</v>
      </c>
      <c r="R19" s="19">
        <f>IFERROR(('C15'!R19-'C16'!R19),"--")</f>
        <v>24.717794999999999</v>
      </c>
      <c r="S19" s="19">
        <f>IFERROR(('C15'!S19-'C16'!S19),"--")</f>
        <v>31.052900999999995</v>
      </c>
      <c r="T19" s="19">
        <f>IFERROR(('C15'!T19-'C16'!T19),"--")</f>
        <v>35.10435300000001</v>
      </c>
      <c r="U19" s="19">
        <f>IFERROR(('C15'!U19-'C16'!U19),"--")</f>
        <v>24.870159000000005</v>
      </c>
      <c r="V19" s="19">
        <f>IFERROR(('C15'!V19-'C16'!V19),"--")</f>
        <v>27.074936999999998</v>
      </c>
      <c r="W19" s="19">
        <f>IFERROR(('C15'!W19-'C16'!W19),"--")</f>
        <v>51.949153000000003</v>
      </c>
      <c r="X19" s="19">
        <f>IFERROR(('C15'!X19-'C16'!X19),"--")</f>
        <v>33.186799999999998</v>
      </c>
      <c r="Y19" s="19">
        <f>IFERROR(('C15'!Y19-'C16'!Y19),"--")</f>
        <v>24.263453000000002</v>
      </c>
      <c r="Z19" s="19">
        <f>IFERROR(('C15'!Z19-'C16'!Z19),"--")</f>
        <v>23.832104000000001</v>
      </c>
      <c r="AA19" s="19">
        <f>IFERROR(('C15'!AA19-'C16'!AA19),"--")</f>
        <v>44.619104999999998</v>
      </c>
      <c r="AB19" s="19">
        <f>IFERROR(('C15'!AB19-'C16'!AB19),"--")</f>
        <v>68.183633</v>
      </c>
      <c r="AC19" s="19">
        <f>IFERROR(('C15'!AC19-'C16'!AC19),"--")</f>
        <v>34.997783000000005</v>
      </c>
      <c r="AD19" s="19">
        <f>IFERROR(('C15'!AD19-'C16'!AD19),"--")</f>
        <v>66.490291999999997</v>
      </c>
      <c r="AE19" s="19">
        <f>IFERROR(('C15'!AE19-'C16'!AE19),"--")</f>
        <v>604.37420200000008</v>
      </c>
    </row>
    <row r="20" spans="1:31">
      <c r="A20" s="37" t="s">
        <v>76</v>
      </c>
      <c r="B20" s="4" t="s">
        <v>77</v>
      </c>
      <c r="C20" s="19">
        <f>IFERROR(('C15'!C20-'C16'!C20),"--")</f>
        <v>5.9089999999999998</v>
      </c>
      <c r="D20" s="19">
        <f>IFERROR(('C15'!D20-'C16'!D20),"--")</f>
        <v>8.1514720000000001</v>
      </c>
      <c r="E20" s="19">
        <f>IFERROR(('C15'!E20-'C16'!E20),"--")</f>
        <v>10.090373000000001</v>
      </c>
      <c r="F20" s="19">
        <f>IFERROR(('C15'!F20-'C16'!F20),"--")</f>
        <v>10.630546000000002</v>
      </c>
      <c r="G20" s="19">
        <f>IFERROR(('C15'!G20-'C16'!G20),"--")</f>
        <v>7.3614160000000002</v>
      </c>
      <c r="H20" s="19">
        <f>IFERROR(('C15'!H20-'C16'!H20),"--")</f>
        <v>7.5916060000000005</v>
      </c>
      <c r="I20" s="19">
        <f>IFERROR(('C15'!I20-'C16'!I20),"--")</f>
        <v>9.2405690000000007</v>
      </c>
      <c r="J20" s="19">
        <f>IFERROR(('C15'!J20-'C16'!J20),"--")</f>
        <v>10.284537000000002</v>
      </c>
      <c r="K20" s="19">
        <f>IFERROR(('C15'!K20-'C16'!K20),"--")</f>
        <v>11.666913000000001</v>
      </c>
      <c r="L20" s="19">
        <f>IFERROR(('C15'!L20-'C16'!L20),"--")</f>
        <v>12.944012000000001</v>
      </c>
      <c r="M20" s="19">
        <f>IFERROR(('C15'!M20-'C16'!M20),"--")</f>
        <v>13.462584999999999</v>
      </c>
      <c r="N20" s="19">
        <f>IFERROR(('C15'!N20-'C16'!N20),"--")</f>
        <v>11.779884000000001</v>
      </c>
      <c r="O20" s="19">
        <f>IFERROR(('C15'!O20-'C16'!O20),"--")</f>
        <v>19.029071000000002</v>
      </c>
      <c r="P20" s="19">
        <f>IFERROR(('C15'!P20-'C16'!P20),"--")</f>
        <v>31.917524</v>
      </c>
      <c r="Q20" s="19">
        <f>IFERROR(('C15'!Q20-'C16'!Q20),"--")</f>
        <v>29.883861000000003</v>
      </c>
      <c r="R20" s="19">
        <f>IFERROR(('C15'!R20-'C16'!R20),"--")</f>
        <v>33.708378999999994</v>
      </c>
      <c r="S20" s="19">
        <f>IFERROR(('C15'!S20-'C16'!S20),"--")</f>
        <v>49.063457999999997</v>
      </c>
      <c r="T20" s="19">
        <f>IFERROR(('C15'!T20-'C16'!T20),"--")</f>
        <v>48.370587999999998</v>
      </c>
      <c r="U20" s="19">
        <f>IFERROR(('C15'!U20-'C16'!U20),"--")</f>
        <v>51.862726000000009</v>
      </c>
      <c r="V20" s="19">
        <f>IFERROR(('C15'!V20-'C16'!V20),"--")</f>
        <v>50.933702000000004</v>
      </c>
      <c r="W20" s="19">
        <f>IFERROR(('C15'!W20-'C16'!W20),"--")</f>
        <v>49.152069999999988</v>
      </c>
      <c r="X20" s="19">
        <f>IFERROR(('C15'!X20-'C16'!X20),"--")</f>
        <v>34.860391</v>
      </c>
      <c r="Y20" s="19">
        <f>IFERROR(('C15'!Y20-'C16'!Y20),"--")</f>
        <v>31.539905000000005</v>
      </c>
      <c r="Z20" s="19">
        <f>IFERROR(('C15'!Z20-'C16'!Z20),"--")</f>
        <v>37.302169000000006</v>
      </c>
      <c r="AA20" s="19">
        <f>IFERROR(('C15'!AA20-'C16'!AA20),"--")</f>
        <v>34.001553000000001</v>
      </c>
      <c r="AB20" s="19">
        <f>IFERROR(('C15'!AB20-'C16'!AB20),"--")</f>
        <v>35.678311000000001</v>
      </c>
      <c r="AC20" s="19">
        <f>IFERROR(('C15'!AC20-'C16'!AC20),"--")</f>
        <v>32.825213000000005</v>
      </c>
      <c r="AD20" s="19">
        <f>IFERROR(('C15'!AD20-'C16'!AD20),"--")</f>
        <v>43.985538000000005</v>
      </c>
      <c r="AE20" s="19">
        <f>IFERROR(('C15'!AE20-'C16'!AE20),"--")</f>
        <v>733.22737200000006</v>
      </c>
    </row>
    <row r="21" spans="1:31">
      <c r="A21" s="37" t="s">
        <v>78</v>
      </c>
      <c r="B21" s="4" t="s">
        <v>79</v>
      </c>
      <c r="C21" s="19">
        <f>IFERROR(('C15'!C21-'C16'!C21),"--")</f>
        <v>-8.7270000000000003</v>
      </c>
      <c r="D21" s="19">
        <f>IFERROR(('C15'!D21-'C16'!D21),"--")</f>
        <v>-8.6999970000000015</v>
      </c>
      <c r="E21" s="19">
        <f>IFERROR(('C15'!E21-'C16'!E21),"--")</f>
        <v>-9.8031330000000008</v>
      </c>
      <c r="F21" s="19">
        <f>IFERROR(('C15'!F21-'C16'!F21),"--")</f>
        <v>-10.087437000000001</v>
      </c>
      <c r="G21" s="19">
        <f>IFERROR(('C15'!G21-'C16'!G21),"--")</f>
        <v>-11.130952000000001</v>
      </c>
      <c r="H21" s="19">
        <f>IFERROR(('C15'!H21-'C16'!H21),"--")</f>
        <v>-20.281511999999999</v>
      </c>
      <c r="I21" s="19">
        <f>IFERROR(('C15'!I21-'C16'!I21),"--")</f>
        <v>-17.871175999999998</v>
      </c>
      <c r="J21" s="19">
        <f>IFERROR(('C15'!J21-'C16'!J21),"--")</f>
        <v>-13.872949999999999</v>
      </c>
      <c r="K21" s="19">
        <f>IFERROR(('C15'!K21-'C16'!K21),"--")</f>
        <v>-15.568426999999998</v>
      </c>
      <c r="L21" s="19">
        <f>IFERROR(('C15'!L21-'C16'!L21),"--")</f>
        <v>-25.625060999999999</v>
      </c>
      <c r="M21" s="19">
        <f>IFERROR(('C15'!M21-'C16'!M21),"--")</f>
        <v>-28.554615999999999</v>
      </c>
      <c r="N21" s="19">
        <f>IFERROR(('C15'!N21-'C16'!N21),"--")</f>
        <v>-23.987603999999997</v>
      </c>
      <c r="O21" s="19">
        <f>IFERROR(('C15'!O21-'C16'!O21),"--")</f>
        <v>-34.886107000000003</v>
      </c>
      <c r="P21" s="19">
        <f>IFERROR(('C15'!P21-'C16'!P21),"--")</f>
        <v>-47.659836999999996</v>
      </c>
      <c r="Q21" s="19">
        <f>IFERROR(('C15'!Q21-'C16'!Q21),"--")</f>
        <v>-44.398175999999992</v>
      </c>
      <c r="R21" s="19">
        <f>IFERROR(('C15'!R21-'C16'!R21),"--")</f>
        <v>-35.654471999999998</v>
      </c>
      <c r="S21" s="19">
        <f>IFERROR(('C15'!S21-'C16'!S21),"--")</f>
        <v>-52.661957000000001</v>
      </c>
      <c r="T21" s="19">
        <f>IFERROR(('C15'!T21-'C16'!T21),"--")</f>
        <v>-26.008163999999997</v>
      </c>
      <c r="U21" s="19">
        <f>IFERROR(('C15'!U21-'C16'!U21),"--")</f>
        <v>-44.518723999999999</v>
      </c>
      <c r="V21" s="19">
        <f>IFERROR(('C15'!V21-'C16'!V21),"--")</f>
        <v>-52.071156999999999</v>
      </c>
      <c r="W21" s="19">
        <f>IFERROR(('C15'!W21-'C16'!W21),"--")</f>
        <v>-48.119367000000011</v>
      </c>
      <c r="X21" s="19">
        <f>IFERROR(('C15'!X21-'C16'!X21),"--")</f>
        <v>-34.303562999999997</v>
      </c>
      <c r="Y21" s="19">
        <f>IFERROR(('C15'!Y21-'C16'!Y21),"--")</f>
        <v>-32.443188999999997</v>
      </c>
      <c r="Z21" s="19">
        <f>IFERROR(('C15'!Z21-'C16'!Z21),"--")</f>
        <v>-36.514904999999999</v>
      </c>
      <c r="AA21" s="19">
        <f>IFERROR(('C15'!AA21-'C16'!AA21),"--")</f>
        <v>-27.651636</v>
      </c>
      <c r="AB21" s="19">
        <f>IFERROR(('C15'!AB21-'C16'!AB21),"--")</f>
        <v>-25.289545</v>
      </c>
      <c r="AC21" s="19">
        <f>IFERROR(('C15'!AC21-'C16'!AC21),"--")</f>
        <v>-28.255646000000002</v>
      </c>
      <c r="AD21" s="19">
        <f>IFERROR(('C15'!AD21-'C16'!AD21),"--")</f>
        <v>-27.579292000000002</v>
      </c>
      <c r="AE21" s="19">
        <f>IFERROR(('C15'!AE21-'C16'!AE21),"--")</f>
        <v>-792.22560200000009</v>
      </c>
    </row>
    <row r="22" spans="1:31">
      <c r="A22" s="37" t="s">
        <v>80</v>
      </c>
      <c r="B22" s="4" t="s">
        <v>81</v>
      </c>
      <c r="C22" s="19">
        <f>IFERROR(('C15'!C22-'C16'!C22),"--")</f>
        <v>0.51600000000000001</v>
      </c>
      <c r="D22" s="19">
        <f>IFERROR(('C15'!D22-'C16'!D22),"--")</f>
        <v>0.25761700000000004</v>
      </c>
      <c r="E22" s="19">
        <f>IFERROR(('C15'!E22-'C16'!E22),"--")</f>
        <v>0.47974900000000004</v>
      </c>
      <c r="F22" s="19">
        <f>IFERROR(('C15'!F22-'C16'!F22),"--")</f>
        <v>0.72575600000000007</v>
      </c>
      <c r="G22" s="19">
        <f>IFERROR(('C15'!G22-'C16'!G22),"--")</f>
        <v>0.70611099999999993</v>
      </c>
      <c r="H22" s="19">
        <f>IFERROR(('C15'!H22-'C16'!H22),"--")</f>
        <v>0.65576299999999998</v>
      </c>
      <c r="I22" s="19">
        <f>IFERROR(('C15'!I22-'C16'!I22),"--")</f>
        <v>1.144088</v>
      </c>
      <c r="J22" s="19">
        <f>IFERROR(('C15'!J22-'C16'!J22),"--")</f>
        <v>1.0461499999999999</v>
      </c>
      <c r="K22" s="19">
        <f>IFERROR(('C15'!K22-'C16'!K22),"--")</f>
        <v>1.7288259999999998</v>
      </c>
      <c r="L22" s="19">
        <f>IFERROR(('C15'!L22-'C16'!L22),"--")</f>
        <v>1.9565699999999999</v>
      </c>
      <c r="M22" s="19">
        <f>IFERROR(('C15'!M22-'C16'!M22),"--")</f>
        <v>1.486728</v>
      </c>
      <c r="N22" s="19">
        <f>IFERROR(('C15'!N22-'C16'!N22),"--")</f>
        <v>1.7726859999999998</v>
      </c>
      <c r="O22" s="19">
        <f>IFERROR(('C15'!O22-'C16'!O22),"--")</f>
        <v>1.4764339999999998</v>
      </c>
      <c r="P22" s="19">
        <f>IFERROR(('C15'!P22-'C16'!P22),"--")</f>
        <v>1.5443480000000001</v>
      </c>
      <c r="Q22" s="19">
        <f>IFERROR(('C15'!Q22-'C16'!Q22),"--")</f>
        <v>1.193087</v>
      </c>
      <c r="R22" s="19">
        <f>IFERROR(('C15'!R22-'C16'!R22),"--")</f>
        <v>0.55303499999999994</v>
      </c>
      <c r="S22" s="19">
        <f>IFERROR(('C15'!S22-'C16'!S22),"--")</f>
        <v>0.6288379999999999</v>
      </c>
      <c r="T22" s="19">
        <f>IFERROR(('C15'!T22-'C16'!T22),"--")</f>
        <v>0.76534400000000014</v>
      </c>
      <c r="U22" s="19">
        <f>IFERROR(('C15'!U22-'C16'!U22),"--")</f>
        <v>0.667377</v>
      </c>
      <c r="V22" s="19">
        <f>IFERROR(('C15'!V22-'C16'!V22),"--")</f>
        <v>0.86514999999999997</v>
      </c>
      <c r="W22" s="19">
        <f>IFERROR(('C15'!W22-'C16'!W22),"--")</f>
        <v>1.208178</v>
      </c>
      <c r="X22" s="19">
        <f>IFERROR(('C15'!X22-'C16'!X22),"--")</f>
        <v>1.2144490000000001</v>
      </c>
      <c r="Y22" s="19">
        <f>IFERROR(('C15'!Y22-'C16'!Y22),"--")</f>
        <v>0.88237300000000007</v>
      </c>
      <c r="Z22" s="19">
        <f>IFERROR(('C15'!Z22-'C16'!Z22),"--")</f>
        <v>0.89312700000000012</v>
      </c>
      <c r="AA22" s="19">
        <f>IFERROR(('C15'!AA22-'C16'!AA22),"--")</f>
        <v>1.3961509999999999</v>
      </c>
      <c r="AB22" s="19">
        <f>IFERROR(('C15'!AB22-'C16'!AB22),"--")</f>
        <v>1.3561679999999998</v>
      </c>
      <c r="AC22" s="19">
        <f>IFERROR(('C15'!AC22-'C16'!AC22),"--")</f>
        <v>0.91775300000000004</v>
      </c>
      <c r="AD22" s="19">
        <f>IFERROR(('C15'!AD22-'C16'!AD22),"--")</f>
        <v>1.0801460000000001</v>
      </c>
      <c r="AE22" s="19">
        <f>IFERROR(('C15'!AE22-'C16'!AE22),"--")</f>
        <v>29.118002000000001</v>
      </c>
    </row>
    <row r="23" spans="1:31">
      <c r="A23" s="37" t="s">
        <v>82</v>
      </c>
      <c r="B23" s="4" t="s">
        <v>83</v>
      </c>
      <c r="C23" s="19">
        <f>IFERROR(('C15'!C23-'C16'!C23),"--")</f>
        <v>0.5069999999999999</v>
      </c>
      <c r="D23" s="19">
        <f>IFERROR(('C15'!D23-'C16'!D23),"--")</f>
        <v>0.88133400000000006</v>
      </c>
      <c r="E23" s="19">
        <f>IFERROR(('C15'!E23-'C16'!E23),"--")</f>
        <v>0.6229309999999999</v>
      </c>
      <c r="F23" s="19">
        <f>IFERROR(('C15'!F23-'C16'!F23),"--")</f>
        <v>0.59023700000000001</v>
      </c>
      <c r="G23" s="19">
        <f>IFERROR(('C15'!G23-'C16'!G23),"--")</f>
        <v>0.88489800000000007</v>
      </c>
      <c r="H23" s="19">
        <f>IFERROR(('C15'!H23-'C16'!H23),"--")</f>
        <v>0.87486200000000003</v>
      </c>
      <c r="I23" s="19">
        <f>IFERROR(('C15'!I23-'C16'!I23),"--")</f>
        <v>0.73565299999999989</v>
      </c>
      <c r="J23" s="19">
        <f>IFERROR(('C15'!J23-'C16'!J23),"--")</f>
        <v>0.61045300000000002</v>
      </c>
      <c r="K23" s="19">
        <f>IFERROR(('C15'!K23-'C16'!K23),"--")</f>
        <v>0.45862200000000003</v>
      </c>
      <c r="L23" s="19">
        <f>IFERROR(('C15'!L23-'C16'!L23),"--")</f>
        <v>0.42627899999999996</v>
      </c>
      <c r="M23" s="19">
        <f>IFERROR(('C15'!M23-'C16'!M23),"--")</f>
        <v>0.47972200000000004</v>
      </c>
      <c r="N23" s="19">
        <f>IFERROR(('C15'!N23-'C16'!N23),"--")</f>
        <v>0.46774899999999997</v>
      </c>
      <c r="O23" s="19">
        <f>IFERROR(('C15'!O23-'C16'!O23),"--")</f>
        <v>0.5607359999999999</v>
      </c>
      <c r="P23" s="19">
        <f>IFERROR(('C15'!P23-'C16'!P23),"--")</f>
        <v>0.47700700000000001</v>
      </c>
      <c r="Q23" s="19">
        <f>IFERROR(('C15'!Q23-'C16'!Q23),"--")</f>
        <v>0.23818300000000003</v>
      </c>
      <c r="R23" s="19">
        <f>IFERROR(('C15'!R23-'C16'!R23),"--")</f>
        <v>0.23399199999999998</v>
      </c>
      <c r="S23" s="19">
        <f>IFERROR(('C15'!S23-'C16'!S23),"--")</f>
        <v>0.16462499999999997</v>
      </c>
      <c r="T23" s="19">
        <f>IFERROR(('C15'!T23-'C16'!T23),"--")</f>
        <v>-5.2924999999999972E-2</v>
      </c>
      <c r="U23" s="19">
        <f>IFERROR(('C15'!U23-'C16'!U23),"--")</f>
        <v>-0.10088999999999999</v>
      </c>
      <c r="V23" s="19">
        <f>IFERROR(('C15'!V23-'C16'!V23),"--")</f>
        <v>0</v>
      </c>
      <c r="W23" s="19">
        <f>IFERROR(('C15'!W23-'C16'!W23),"--")</f>
        <v>2.22E-4</v>
      </c>
      <c r="X23" s="19">
        <f>IFERROR(('C15'!X23-'C16'!X23),"--")</f>
        <v>0</v>
      </c>
      <c r="Y23" s="19">
        <f>IFERROR(('C15'!Y23-'C16'!Y23),"--")</f>
        <v>0</v>
      </c>
      <c r="Z23" s="19">
        <f>IFERROR(('C15'!Z23-'C16'!Z23),"--")</f>
        <v>0</v>
      </c>
      <c r="AA23" s="19">
        <f>IFERROR(('C15'!AA23-'C16'!AA23),"--")</f>
        <v>0</v>
      </c>
      <c r="AB23" s="19">
        <f>IFERROR(('C15'!AB23-'C16'!AB23),"--")</f>
        <v>0</v>
      </c>
      <c r="AC23" s="19">
        <f>IFERROR(('C15'!AC23-'C16'!AC23),"--")</f>
        <v>0</v>
      </c>
      <c r="AD23" s="19">
        <f>IFERROR(('C15'!AD23-'C16'!AD23),"--")</f>
        <v>5.8939999999999999E-3</v>
      </c>
      <c r="AE23" s="19">
        <f>IFERROR(('C15'!AE23-'C16'!AE23),"--")</f>
        <v>9.0665840000000024</v>
      </c>
    </row>
    <row r="24" spans="1:31">
      <c r="A24" s="37" t="s">
        <v>84</v>
      </c>
      <c r="B24" s="4" t="s">
        <v>85</v>
      </c>
      <c r="C24" s="19">
        <f>IFERROR(('C15'!C24-'C16'!C24),"--")</f>
        <v>-6.0940000000000003</v>
      </c>
      <c r="D24" s="19">
        <f>IFERROR(('C15'!D24-'C16'!D24),"--")</f>
        <v>-30.870017999999995</v>
      </c>
      <c r="E24" s="19">
        <f>IFERROR(('C15'!E24-'C16'!E24),"--")</f>
        <v>-46.339075000000001</v>
      </c>
      <c r="F24" s="19">
        <f>IFERROR(('C15'!F24-'C16'!F24),"--")</f>
        <v>-44.269925000000001</v>
      </c>
      <c r="G24" s="19">
        <f>IFERROR(('C15'!G24-'C16'!G24),"--")</f>
        <v>-46.790625000000006</v>
      </c>
      <c r="H24" s="19">
        <f>IFERROR(('C15'!H24-'C16'!H24),"--")</f>
        <v>-37.322299999999991</v>
      </c>
      <c r="I24" s="19">
        <f>IFERROR(('C15'!I24-'C16'!I24),"--")</f>
        <v>-35.816998999999996</v>
      </c>
      <c r="J24" s="19">
        <f>IFERROR(('C15'!J24-'C16'!J24),"--")</f>
        <v>-56.992953</v>
      </c>
      <c r="K24" s="19">
        <f>IFERROR(('C15'!K24-'C16'!K24),"--")</f>
        <v>-91.705005999999997</v>
      </c>
      <c r="L24" s="19">
        <f>IFERROR(('C15'!L24-'C16'!L24),"--")</f>
        <v>-108.06771300000001</v>
      </c>
      <c r="M24" s="19">
        <f>IFERROR(('C15'!M24-'C16'!M24),"--")</f>
        <v>-120.615798</v>
      </c>
      <c r="N24" s="19">
        <f>IFERROR(('C15'!N24-'C16'!N24),"--")</f>
        <v>-147.17736400000001</v>
      </c>
      <c r="O24" s="19">
        <f>IFERROR(('C15'!O24-'C16'!O24),"--")</f>
        <v>-213.85683599999999</v>
      </c>
      <c r="P24" s="19">
        <f>IFERROR(('C15'!P24-'C16'!P24),"--")</f>
        <v>-357.6507059999999</v>
      </c>
      <c r="Q24" s="19">
        <f>IFERROR(('C15'!Q24-'C16'!Q24),"--")</f>
        <v>-225.53329400000001</v>
      </c>
      <c r="R24" s="19">
        <f>IFERROR(('C15'!R24-'C16'!R24),"--")</f>
        <v>-271.85385600000001</v>
      </c>
      <c r="S24" s="19">
        <f>IFERROR(('C15'!S24-'C16'!S24),"--")</f>
        <v>-452.77524699999998</v>
      </c>
      <c r="T24" s="19">
        <f>IFERROR(('C15'!T24-'C16'!T24),"--")</f>
        <v>-458.12470100000002</v>
      </c>
      <c r="U24" s="19">
        <f>IFERROR(('C15'!U24-'C16'!U24),"--")</f>
        <v>-388.94890200000003</v>
      </c>
      <c r="V24" s="19">
        <f>IFERROR(('C15'!V24-'C16'!V24),"--")</f>
        <v>-346.33954699999998</v>
      </c>
      <c r="W24" s="19">
        <f>IFERROR(('C15'!W24-'C16'!W24),"--")</f>
        <v>-289.02685200000002</v>
      </c>
      <c r="X24" s="19">
        <f>IFERROR(('C15'!X24-'C16'!X24),"--")</f>
        <v>-291.55778600000002</v>
      </c>
      <c r="Y24" s="19">
        <f>IFERROR(('C15'!Y24-'C16'!Y24),"--")</f>
        <v>-304.122524</v>
      </c>
      <c r="Z24" s="19">
        <f>IFERROR(('C15'!Z24-'C16'!Z24),"--")</f>
        <v>-288.27860000000004</v>
      </c>
      <c r="AA24" s="19">
        <f>IFERROR(('C15'!AA24-'C16'!AA24),"--")</f>
        <v>-244.58244899999997</v>
      </c>
      <c r="AB24" s="19">
        <f>IFERROR(('C15'!AB24-'C16'!AB24),"--")</f>
        <v>-279.55437000000001</v>
      </c>
      <c r="AC24" s="19">
        <f>IFERROR(('C15'!AC24-'C16'!AC24),"--")</f>
        <v>-350.34190000000001</v>
      </c>
      <c r="AD24" s="19">
        <f>IFERROR(('C15'!AD24-'C16'!AD24),"--")</f>
        <v>-427.36356699999999</v>
      </c>
      <c r="AE24" s="19">
        <f>IFERROR(('C15'!AE24-'C16'!AE24),"--")</f>
        <v>-5961.9729129999987</v>
      </c>
    </row>
    <row r="25" spans="1:31">
      <c r="A25" s="37" t="s">
        <v>86</v>
      </c>
      <c r="B25" s="4" t="s">
        <v>87</v>
      </c>
      <c r="C25" s="19">
        <f>IFERROR(('C15'!C25-'C16'!C25),"--")</f>
        <v>2.4380000000000002</v>
      </c>
      <c r="D25" s="19">
        <f>IFERROR(('C15'!D25-'C16'!D25),"--")</f>
        <v>4.4263240000000001</v>
      </c>
      <c r="E25" s="19">
        <f>IFERROR(('C15'!E25-'C16'!E25),"--")</f>
        <v>4.747725</v>
      </c>
      <c r="F25" s="19">
        <f>IFERROR(('C15'!F25-'C16'!F25),"--")</f>
        <v>6.1897739999999999</v>
      </c>
      <c r="G25" s="19">
        <f>IFERROR(('C15'!G25-'C16'!G25),"--")</f>
        <v>5.6556210000000009</v>
      </c>
      <c r="H25" s="19">
        <f>IFERROR(('C15'!H25-'C16'!H25),"--")</f>
        <v>5.5995110000000006</v>
      </c>
      <c r="I25" s="19">
        <f>IFERROR(('C15'!I25-'C16'!I25),"--")</f>
        <v>6.2696400000000008</v>
      </c>
      <c r="J25" s="19">
        <f>IFERROR(('C15'!J25-'C16'!J25),"--")</f>
        <v>5.1088790000000008</v>
      </c>
      <c r="K25" s="19">
        <f>IFERROR(('C15'!K25-'C16'!K25),"--")</f>
        <v>4.1399419999999996</v>
      </c>
      <c r="L25" s="19">
        <f>IFERROR(('C15'!L25-'C16'!L25),"--")</f>
        <v>4.2236959999999995</v>
      </c>
      <c r="M25" s="19">
        <f>IFERROR(('C15'!M25-'C16'!M25),"--")</f>
        <v>2.6902460000000006</v>
      </c>
      <c r="N25" s="19">
        <f>IFERROR(('C15'!N25-'C16'!N25),"--")</f>
        <v>2.9890730000000003</v>
      </c>
      <c r="O25" s="19">
        <f>IFERROR(('C15'!O25-'C16'!O25),"--")</f>
        <v>4.7649819999999998</v>
      </c>
      <c r="P25" s="19">
        <f>IFERROR(('C15'!P25-'C16'!P25),"--")</f>
        <v>4.9733139999999993</v>
      </c>
      <c r="Q25" s="19">
        <f>IFERROR(('C15'!Q25-'C16'!Q25),"--")</f>
        <v>4.2049750000000001</v>
      </c>
      <c r="R25" s="19">
        <f>IFERROR(('C15'!R25-'C16'!R25),"--")</f>
        <v>5.8097010000000022</v>
      </c>
      <c r="S25" s="19">
        <f>IFERROR(('C15'!S25-'C16'!S25),"--")</f>
        <v>5.5096469999999993</v>
      </c>
      <c r="T25" s="19">
        <f>IFERROR(('C15'!T25-'C16'!T25),"--")</f>
        <v>5.2534770000000002</v>
      </c>
      <c r="U25" s="19">
        <f>IFERROR(('C15'!U25-'C16'!U25),"--")</f>
        <v>17.793873000000005</v>
      </c>
      <c r="V25" s="19">
        <f>IFERROR(('C15'!V25-'C16'!V25),"--")</f>
        <v>20.799790999999999</v>
      </c>
      <c r="W25" s="19">
        <f>IFERROR(('C15'!W25-'C16'!W25),"--")</f>
        <v>24.135344000000003</v>
      </c>
      <c r="X25" s="19">
        <f>IFERROR(('C15'!X25-'C16'!X25),"--")</f>
        <v>20.02703</v>
      </c>
      <c r="Y25" s="19">
        <f>IFERROR(('C15'!Y25-'C16'!Y25),"--")</f>
        <v>24.737351999999998</v>
      </c>
      <c r="Z25" s="19">
        <f>IFERROR(('C15'!Z25-'C16'!Z25),"--")</f>
        <v>24.119350000000001</v>
      </c>
      <c r="AA25" s="19">
        <f>IFERROR(('C15'!AA25-'C16'!AA25),"--")</f>
        <v>21.515584</v>
      </c>
      <c r="AB25" s="19">
        <f>IFERROR(('C15'!AB25-'C16'!AB25),"--")</f>
        <v>30.821856999999998</v>
      </c>
      <c r="AC25" s="19">
        <f>IFERROR(('C15'!AC25-'C16'!AC25),"--")</f>
        <v>15.330767</v>
      </c>
      <c r="AD25" s="19">
        <f>IFERROR(('C15'!AD25-'C16'!AD25),"--")</f>
        <v>5.5288220000000008</v>
      </c>
      <c r="AE25" s="19">
        <f>IFERROR(('C15'!AE25-'C16'!AE25),"--")</f>
        <v>289.80429699999991</v>
      </c>
    </row>
    <row r="26" spans="1:31">
      <c r="A26" s="37" t="s">
        <v>88</v>
      </c>
      <c r="B26" s="4" t="s">
        <v>89</v>
      </c>
      <c r="C26" s="19">
        <f>IFERROR(('C15'!C26-'C16'!C26),"--")</f>
        <v>10.757999999999999</v>
      </c>
      <c r="D26" s="19">
        <f>IFERROR(('C15'!D26-'C16'!D26),"--")</f>
        <v>-0.22253500000000059</v>
      </c>
      <c r="E26" s="19">
        <f>IFERROR(('C15'!E26-'C16'!E26),"--")</f>
        <v>13.041612999999998</v>
      </c>
      <c r="F26" s="19">
        <f>IFERROR(('C15'!F26-'C16'!F26),"--")</f>
        <v>25.053236000000002</v>
      </c>
      <c r="G26" s="19">
        <f>IFERROR(('C15'!G26-'C16'!G26),"--")</f>
        <v>27.236304000000001</v>
      </c>
      <c r="H26" s="19">
        <f>IFERROR(('C15'!H26-'C16'!H26),"--")</f>
        <v>27.388294999999999</v>
      </c>
      <c r="I26" s="19">
        <f>IFERROR(('C15'!I26-'C16'!I26),"--")</f>
        <v>23.731762999999997</v>
      </c>
      <c r="J26" s="19">
        <f>IFERROR(('C15'!J26-'C16'!J26),"--")</f>
        <v>24.794474999999998</v>
      </c>
      <c r="K26" s="19">
        <f>IFERROR(('C15'!K26-'C16'!K26),"--")</f>
        <v>16.809914999999997</v>
      </c>
      <c r="L26" s="19">
        <f>IFERROR(('C15'!L26-'C16'!L26),"--")</f>
        <v>-31.779006999999996</v>
      </c>
      <c r="M26" s="19">
        <f>IFERROR(('C15'!M26-'C16'!M26),"--")</f>
        <v>24.199543999999999</v>
      </c>
      <c r="N26" s="19">
        <f>IFERROR(('C15'!N26-'C16'!N26),"--")</f>
        <v>0.28886599999999873</v>
      </c>
      <c r="O26" s="19">
        <f>IFERROR(('C15'!O26-'C16'!O26),"--")</f>
        <v>28.534681000000003</v>
      </c>
      <c r="P26" s="19">
        <f>IFERROR(('C15'!P26-'C16'!P26),"--")</f>
        <v>34.439478999999999</v>
      </c>
      <c r="Q26" s="19">
        <f>IFERROR(('C15'!Q26-'C16'!Q26),"--")</f>
        <v>-153.54467500000001</v>
      </c>
      <c r="R26" s="19">
        <f>IFERROR(('C15'!R26-'C16'!R26),"--")</f>
        <v>-111.57457600000004</v>
      </c>
      <c r="S26" s="19">
        <f>IFERROR(('C15'!S26-'C16'!S26),"--")</f>
        <v>-0.74154200000000969</v>
      </c>
      <c r="T26" s="19">
        <f>IFERROR(('C15'!T26-'C16'!T26),"--")</f>
        <v>-35.047823999999984</v>
      </c>
      <c r="U26" s="19">
        <f>IFERROR(('C15'!U26-'C16'!U26),"--")</f>
        <v>27.769539999999999</v>
      </c>
      <c r="V26" s="19">
        <f>IFERROR(('C15'!V26-'C16'!V26),"--")</f>
        <v>36.689364999999995</v>
      </c>
      <c r="W26" s="19">
        <f>IFERROR(('C15'!W26-'C16'!W26),"--")</f>
        <v>18.739318999999998</v>
      </c>
      <c r="X26" s="19">
        <f>IFERROR(('C15'!X26-'C16'!X26),"--")</f>
        <v>30.930689999999991</v>
      </c>
      <c r="Y26" s="19">
        <f>IFERROR(('C15'!Y26-'C16'!Y26),"--")</f>
        <v>25.460857999999995</v>
      </c>
      <c r="Z26" s="19">
        <f>IFERROR(('C15'!Z26-'C16'!Z26),"--")</f>
        <v>21.329810000000009</v>
      </c>
      <c r="AA26" s="19">
        <f>IFERROR(('C15'!AA26-'C16'!AA26),"--")</f>
        <v>18.877582999999987</v>
      </c>
      <c r="AB26" s="19">
        <f>IFERROR(('C15'!AB26-'C16'!AB26),"--")</f>
        <v>0.7214790000000022</v>
      </c>
      <c r="AC26" s="19">
        <f>IFERROR(('C15'!AC26-'C16'!AC26),"--")</f>
        <v>33.091609000000005</v>
      </c>
      <c r="AD26" s="19">
        <f>IFERROR(('C15'!AD26-'C16'!AD26),"--")</f>
        <v>41.112394000000016</v>
      </c>
      <c r="AE26" s="19">
        <f>IFERROR(('C15'!AE26-'C16'!AE26),"--")</f>
        <v>178.08865900000023</v>
      </c>
    </row>
    <row r="27" spans="1:31">
      <c r="A27" s="37" t="s">
        <v>90</v>
      </c>
      <c r="B27" s="4" t="s">
        <v>91</v>
      </c>
      <c r="C27" s="19">
        <f>IFERROR(('C15'!C27-'C16'!C27),"--")</f>
        <v>1.8660000000000001</v>
      </c>
      <c r="D27" s="19">
        <f>IFERROR(('C15'!D27-'C16'!D27),"--")</f>
        <v>2.3231290000000002</v>
      </c>
      <c r="E27" s="19">
        <f>IFERROR(('C15'!E27-'C16'!E27),"--")</f>
        <v>1.3311299999999999</v>
      </c>
      <c r="F27" s="19">
        <f>IFERROR(('C15'!F27-'C16'!F27),"--")</f>
        <v>0.85444100000000001</v>
      </c>
      <c r="G27" s="19">
        <f>IFERROR(('C15'!G27-'C16'!G27),"--")</f>
        <v>2.0916829999999997</v>
      </c>
      <c r="H27" s="19">
        <f>IFERROR(('C15'!H27-'C16'!H27),"--")</f>
        <v>2.5728399999999998</v>
      </c>
      <c r="I27" s="19">
        <f>IFERROR(('C15'!I27-'C16'!I27),"--")</f>
        <v>3.2939879999999997</v>
      </c>
      <c r="J27" s="19">
        <f>IFERROR(('C15'!J27-'C16'!J27),"--")</f>
        <v>3.0502090000000006</v>
      </c>
      <c r="K27" s="19">
        <f>IFERROR(('C15'!K27-'C16'!K27),"--")</f>
        <v>2.6533859999999994</v>
      </c>
      <c r="L27" s="19">
        <f>IFERROR(('C15'!L27-'C16'!L27),"--")</f>
        <v>2.540203</v>
      </c>
      <c r="M27" s="19">
        <f>IFERROR(('C15'!M27-'C16'!M27),"--")</f>
        <v>2.5147740000000001</v>
      </c>
      <c r="N27" s="19">
        <f>IFERROR(('C15'!N27-'C16'!N27),"--")</f>
        <v>3.8360030000000003</v>
      </c>
      <c r="O27" s="19">
        <f>IFERROR(('C15'!O27-'C16'!O27),"--")</f>
        <v>1.8768170000000004</v>
      </c>
      <c r="P27" s="19">
        <f>IFERROR(('C15'!P27-'C16'!P27),"--")</f>
        <v>5.80572</v>
      </c>
      <c r="Q27" s="19">
        <f>IFERROR(('C15'!Q27-'C16'!Q27),"--")</f>
        <v>9.2094339999999999</v>
      </c>
      <c r="R27" s="19">
        <f>IFERROR(('C15'!R27-'C16'!R27),"--")</f>
        <v>10.120524</v>
      </c>
      <c r="S27" s="19">
        <f>IFERROR(('C15'!S27-'C16'!S27),"--")</f>
        <v>15.742962</v>
      </c>
      <c r="T27" s="19">
        <f>IFERROR(('C15'!T27-'C16'!T27),"--")</f>
        <v>13.224580999999999</v>
      </c>
      <c r="U27" s="19">
        <f>IFERROR(('C15'!U27-'C16'!U27),"--")</f>
        <v>14.261208999999997</v>
      </c>
      <c r="V27" s="19">
        <f>IFERROR(('C15'!V27-'C16'!V27),"--")</f>
        <v>16.398853000000003</v>
      </c>
      <c r="W27" s="19">
        <f>IFERROR(('C15'!W27-'C16'!W27),"--")</f>
        <v>16.402790000000003</v>
      </c>
      <c r="X27" s="19">
        <f>IFERROR(('C15'!X27-'C16'!X27),"--")</f>
        <v>24.889958000000004</v>
      </c>
      <c r="Y27" s="19">
        <f>IFERROR(('C15'!Y27-'C16'!Y27),"--")</f>
        <v>26.906018000000003</v>
      </c>
      <c r="Z27" s="19">
        <f>IFERROR(('C15'!Z27-'C16'!Z27),"--")</f>
        <v>25.794217</v>
      </c>
      <c r="AA27" s="19">
        <f>IFERROR(('C15'!AA27-'C16'!AA27),"--")</f>
        <v>25.752686999999998</v>
      </c>
      <c r="AB27" s="19">
        <f>IFERROR(('C15'!AB27-'C16'!AB27),"--")</f>
        <v>25.836850000000002</v>
      </c>
      <c r="AC27" s="19">
        <f>IFERROR(('C15'!AC27-'C16'!AC27),"--")</f>
        <v>38.510224999999998</v>
      </c>
      <c r="AD27" s="19">
        <f>IFERROR(('C15'!AD27-'C16'!AD27),"--")</f>
        <v>45.404180000000004</v>
      </c>
      <c r="AE27" s="19">
        <f>IFERROR(('C15'!AE27-'C16'!AE27),"--")</f>
        <v>345.06481099999996</v>
      </c>
    </row>
    <row r="28" spans="1:31">
      <c r="A28" s="37" t="s">
        <v>92</v>
      </c>
      <c r="B28" s="4" t="s">
        <v>93</v>
      </c>
      <c r="C28" s="19">
        <f>IFERROR(('C15'!C28-'C16'!C28),"--")</f>
        <v>11.450999999999999</v>
      </c>
      <c r="D28" s="19">
        <f>IFERROR(('C15'!D28-'C16'!D28),"--")</f>
        <v>14.824712999999999</v>
      </c>
      <c r="E28" s="19">
        <f>IFERROR(('C15'!E28-'C16'!E28),"--")</f>
        <v>19.676134000000001</v>
      </c>
      <c r="F28" s="19">
        <f>IFERROR(('C15'!F28-'C16'!F28),"--")</f>
        <v>22.363529999999997</v>
      </c>
      <c r="G28" s="19">
        <f>IFERROR(('C15'!G28-'C16'!G28),"--")</f>
        <v>32.952055000000001</v>
      </c>
      <c r="H28" s="19">
        <f>IFERROR(('C15'!H28-'C16'!H28),"--")</f>
        <v>29.875899999999998</v>
      </c>
      <c r="I28" s="19">
        <f>IFERROR(('C15'!I28-'C16'!I28),"--")</f>
        <v>34.171934</v>
      </c>
      <c r="J28" s="19">
        <f>IFERROR(('C15'!J28-'C16'!J28),"--")</f>
        <v>35.612399999999994</v>
      </c>
      <c r="K28" s="19">
        <f>IFERROR(('C15'!K28-'C16'!K28),"--")</f>
        <v>40.854970000000009</v>
      </c>
      <c r="L28" s="19">
        <f>IFERROR(('C15'!L28-'C16'!L28),"--")</f>
        <v>46.324364000000003</v>
      </c>
      <c r="M28" s="19">
        <f>IFERROR(('C15'!M28-'C16'!M28),"--")</f>
        <v>63.553983000000017</v>
      </c>
      <c r="N28" s="19">
        <f>IFERROR(('C15'!N28-'C16'!N28),"--")</f>
        <v>71.445683000000002</v>
      </c>
      <c r="O28" s="19">
        <f>IFERROR(('C15'!O28-'C16'!O28),"--")</f>
        <v>87.757656000000011</v>
      </c>
      <c r="P28" s="19">
        <f>IFERROR(('C15'!P28-'C16'!P28),"--")</f>
        <v>125.97728599999999</v>
      </c>
      <c r="Q28" s="19">
        <f>IFERROR(('C15'!Q28-'C16'!Q28),"--")</f>
        <v>112.93979999999999</v>
      </c>
      <c r="R28" s="19">
        <f>IFERROR(('C15'!R28-'C16'!R28),"--")</f>
        <v>161.22675500000003</v>
      </c>
      <c r="S28" s="19">
        <f>IFERROR(('C15'!S28-'C16'!S28),"--")</f>
        <v>188.35020499999999</v>
      </c>
      <c r="T28" s="19">
        <f>IFERROR(('C15'!T28-'C16'!T28),"--")</f>
        <v>195.09001900000001</v>
      </c>
      <c r="U28" s="19">
        <f>IFERROR(('C15'!U28-'C16'!U28),"--")</f>
        <v>189.265174</v>
      </c>
      <c r="V28" s="19">
        <f>IFERROR(('C15'!V28-'C16'!V28),"--")</f>
        <v>181.176965</v>
      </c>
      <c r="W28" s="19">
        <f>IFERROR(('C15'!W28-'C16'!W28),"--")</f>
        <v>178.36416500000001</v>
      </c>
      <c r="X28" s="19">
        <f>IFERROR(('C15'!X28-'C16'!X28),"--")</f>
        <v>169.35549500000002</v>
      </c>
      <c r="Y28" s="19">
        <f>IFERROR(('C15'!Y28-'C16'!Y28),"--")</f>
        <v>148.64434</v>
      </c>
      <c r="Z28" s="19">
        <f>IFERROR(('C15'!Z28-'C16'!Z28),"--")</f>
        <v>172.80174700000001</v>
      </c>
      <c r="AA28" s="19">
        <f>IFERROR(('C15'!AA28-'C16'!AA28),"--")</f>
        <v>251.56632200000001</v>
      </c>
      <c r="AB28" s="19">
        <f>IFERROR(('C15'!AB28-'C16'!AB28),"--")</f>
        <v>216.64839000000001</v>
      </c>
      <c r="AC28" s="19">
        <f>IFERROR(('C15'!AC28-'C16'!AC28),"--")</f>
        <v>230.59183999999999</v>
      </c>
      <c r="AD28" s="19">
        <f>IFERROR(('C15'!AD28-'C16'!AD28),"--")</f>
        <v>245.62166400000001</v>
      </c>
      <c r="AE28" s="19">
        <f>IFERROR(('C15'!AE28-'C16'!AE28),"--")</f>
        <v>3278.4844889999999</v>
      </c>
    </row>
    <row r="29" spans="1:31">
      <c r="A29" s="37" t="s">
        <v>94</v>
      </c>
      <c r="B29" s="4" t="s">
        <v>95</v>
      </c>
      <c r="C29" s="19">
        <f>IFERROR(('C15'!C29-'C16'!C29),"--")</f>
        <v>4.758</v>
      </c>
      <c r="D29" s="19">
        <f>IFERROR(('C15'!D29-'C16'!D29),"--")</f>
        <v>6.5338570000000002</v>
      </c>
      <c r="E29" s="19">
        <f>IFERROR(('C15'!E29-'C16'!E29),"--")</f>
        <v>7.7068889999999994</v>
      </c>
      <c r="F29" s="19">
        <f>IFERROR(('C15'!F29-'C16'!F29),"--")</f>
        <v>10.470623999999999</v>
      </c>
      <c r="G29" s="19">
        <f>IFERROR(('C15'!G29-'C16'!G29),"--")</f>
        <v>12.201690999999999</v>
      </c>
      <c r="H29" s="19">
        <f>IFERROR(('C15'!H29-'C16'!H29),"--")</f>
        <v>8.379052999999999</v>
      </c>
      <c r="I29" s="19">
        <f>IFERROR(('C15'!I29-'C16'!I29),"--")</f>
        <v>7.2939439999999989</v>
      </c>
      <c r="J29" s="19">
        <f>IFERROR(('C15'!J29-'C16'!J29),"--")</f>
        <v>4.6752789999999997</v>
      </c>
      <c r="K29" s="19">
        <f>IFERROR(('C15'!K29-'C16'!K29),"--")</f>
        <v>3.7347969999999999</v>
      </c>
      <c r="L29" s="19">
        <f>IFERROR(('C15'!L29-'C16'!L29),"--")</f>
        <v>3.6421250000000001</v>
      </c>
      <c r="M29" s="19">
        <f>IFERROR(('C15'!M29-'C16'!M29),"--")</f>
        <v>2.4329769999999997</v>
      </c>
      <c r="N29" s="19">
        <f>IFERROR(('C15'!N29-'C16'!N29),"--")</f>
        <v>3.7864519999999988</v>
      </c>
      <c r="O29" s="19">
        <f>IFERROR(('C15'!O29-'C16'!O29),"--")</f>
        <v>6.6082349999999996</v>
      </c>
      <c r="P29" s="19">
        <f>IFERROR(('C15'!P29-'C16'!P29),"--")</f>
        <v>11.249128000000001</v>
      </c>
      <c r="Q29" s="19">
        <f>IFERROR(('C15'!Q29-'C16'!Q29),"--")</f>
        <v>8.1999589999999998</v>
      </c>
      <c r="R29" s="19">
        <f>IFERROR(('C15'!R29-'C16'!R29),"--")</f>
        <v>6.994065</v>
      </c>
      <c r="S29" s="19">
        <f>IFERROR(('C15'!S29-'C16'!S29),"--")</f>
        <v>6.9566490000000005</v>
      </c>
      <c r="T29" s="19">
        <f>IFERROR(('C15'!T29-'C16'!T29),"--")</f>
        <v>8.8457979999999985</v>
      </c>
      <c r="U29" s="19">
        <f>IFERROR(('C15'!U29-'C16'!U29),"--")</f>
        <v>14.086145</v>
      </c>
      <c r="V29" s="19">
        <f>IFERROR(('C15'!V29-'C16'!V29),"--")</f>
        <v>17.400879</v>
      </c>
      <c r="W29" s="19">
        <f>IFERROR(('C15'!W29-'C16'!W29),"--")</f>
        <v>22.713172</v>
      </c>
      <c r="X29" s="19">
        <f>IFERROR(('C15'!X29-'C16'!X29),"--")</f>
        <v>21.531821000000001</v>
      </c>
      <c r="Y29" s="19">
        <f>IFERROR(('C15'!Y29-'C16'!Y29),"--")</f>
        <v>24.218337000000002</v>
      </c>
      <c r="Z29" s="19">
        <f>IFERROR(('C15'!Z29-'C16'!Z29),"--")</f>
        <v>29.307559999999995</v>
      </c>
      <c r="AA29" s="19">
        <f>IFERROR(('C15'!AA29-'C16'!AA29),"--")</f>
        <v>31.125706999999998</v>
      </c>
      <c r="AB29" s="19">
        <f>IFERROR(('C15'!AB29-'C16'!AB29),"--")</f>
        <v>36.136649999999996</v>
      </c>
      <c r="AC29" s="19">
        <f>IFERROR(('C15'!AC29-'C16'!AC29),"--")</f>
        <v>40.679454000000007</v>
      </c>
      <c r="AD29" s="19">
        <f>IFERROR(('C15'!AD29-'C16'!AD29),"--")</f>
        <v>32.590077999999998</v>
      </c>
      <c r="AE29" s="19">
        <f>IFERROR(('C15'!AE29-'C16'!AE29),"--")</f>
        <v>394.25932500000005</v>
      </c>
    </row>
    <row r="30" spans="1:31">
      <c r="A30" s="37" t="s">
        <v>96</v>
      </c>
      <c r="B30" s="4" t="s">
        <v>97</v>
      </c>
      <c r="C30" s="19">
        <f>IFERROR(('C15'!C30-'C16'!C30),"--")</f>
        <v>5.4489999999999998</v>
      </c>
      <c r="D30" s="19">
        <f>IFERROR(('C15'!D30-'C16'!D30),"--")</f>
        <v>8.9068120000000004</v>
      </c>
      <c r="E30" s="19">
        <f>IFERROR(('C15'!E30-'C16'!E30),"--")</f>
        <v>11.548315000000002</v>
      </c>
      <c r="F30" s="19">
        <f>IFERROR(('C15'!F30-'C16'!F30),"--")</f>
        <v>13.508463000000003</v>
      </c>
      <c r="G30" s="19">
        <f>IFERROR(('C15'!G30-'C16'!G30),"--")</f>
        <v>12.193326000000003</v>
      </c>
      <c r="H30" s="19">
        <f>IFERROR(('C15'!H30-'C16'!H30),"--")</f>
        <v>13.328326000000001</v>
      </c>
      <c r="I30" s="19">
        <f>IFERROR(('C15'!I30-'C16'!I30),"--")</f>
        <v>18.927270999999998</v>
      </c>
      <c r="J30" s="19">
        <f>IFERROR(('C15'!J30-'C16'!J30),"--")</f>
        <v>20.517243999999998</v>
      </c>
      <c r="K30" s="19">
        <f>IFERROR(('C15'!K30-'C16'!K30),"--")</f>
        <v>20.293812000000003</v>
      </c>
      <c r="L30" s="19">
        <f>IFERROR(('C15'!L30-'C16'!L30),"--")</f>
        <v>15.817789999999997</v>
      </c>
      <c r="M30" s="19">
        <f>IFERROR(('C15'!M30-'C16'!M30),"--")</f>
        <v>24.974144000000003</v>
      </c>
      <c r="N30" s="19">
        <f>IFERROR(('C15'!N30-'C16'!N30),"--")</f>
        <v>32.705377999999996</v>
      </c>
      <c r="O30" s="19">
        <f>IFERROR(('C15'!O30-'C16'!O30),"--")</f>
        <v>42.984754999999993</v>
      </c>
      <c r="P30" s="19">
        <f>IFERROR(('C15'!P30-'C16'!P30),"--")</f>
        <v>56.002615999999989</v>
      </c>
      <c r="Q30" s="19">
        <f>IFERROR(('C15'!Q30-'C16'!Q30),"--")</f>
        <v>61.124512999999993</v>
      </c>
      <c r="R30" s="19">
        <f>IFERROR(('C15'!R30-'C16'!R30),"--")</f>
        <v>70.493992000000006</v>
      </c>
      <c r="S30" s="19">
        <f>IFERROR(('C15'!S30-'C16'!S30),"--")</f>
        <v>83.483516000000009</v>
      </c>
      <c r="T30" s="19">
        <f>IFERROR(('C15'!T30-'C16'!T30),"--")</f>
        <v>95.976760999999996</v>
      </c>
      <c r="U30" s="19">
        <f>IFERROR(('C15'!U30-'C16'!U30),"--")</f>
        <v>112.01985300000001</v>
      </c>
      <c r="V30" s="19">
        <f>IFERROR(('C15'!V30-'C16'!V30),"--")</f>
        <v>109.362538</v>
      </c>
      <c r="W30" s="19">
        <f>IFERROR(('C15'!W30-'C16'!W30),"--")</f>
        <v>129.135715</v>
      </c>
      <c r="X30" s="19">
        <f>IFERROR(('C15'!X30-'C16'!X30),"--")</f>
        <v>132.39160000000001</v>
      </c>
      <c r="Y30" s="19">
        <f>IFERROR(('C15'!Y30-'C16'!Y30),"--")</f>
        <v>142.79285899999999</v>
      </c>
      <c r="Z30" s="19">
        <f>IFERROR(('C15'!Z30-'C16'!Z30),"--")</f>
        <v>157.48305399999998</v>
      </c>
      <c r="AA30" s="19">
        <f>IFERROR(('C15'!AA30-'C16'!AA30),"--")</f>
        <v>154.21365099999997</v>
      </c>
      <c r="AB30" s="19">
        <f>IFERROR(('C15'!AB30-'C16'!AB30),"--")</f>
        <v>118.38176000000001</v>
      </c>
      <c r="AC30" s="19">
        <f>IFERROR(('C15'!AC30-'C16'!AC30),"--")</f>
        <v>146.17734899999999</v>
      </c>
      <c r="AD30" s="19">
        <f>IFERROR(('C15'!AD30-'C16'!AD30),"--")</f>
        <v>200.14489800000001</v>
      </c>
      <c r="AE30" s="19">
        <f>IFERROR(('C15'!AE30-'C16'!AE30),"--")</f>
        <v>2010.3393109999997</v>
      </c>
    </row>
    <row r="31" spans="1:31">
      <c r="A31" s="37" t="s">
        <v>98</v>
      </c>
      <c r="B31" s="4" t="s">
        <v>99</v>
      </c>
      <c r="C31" s="19">
        <f>IFERROR(('C15'!C31-'C16'!C31),"--")</f>
        <v>-3.1999999999999993</v>
      </c>
      <c r="D31" s="19">
        <f>IFERROR(('C15'!D31-'C16'!D31),"--")</f>
        <v>-10.308019000000002</v>
      </c>
      <c r="E31" s="19">
        <f>IFERROR(('C15'!E31-'C16'!E31),"--")</f>
        <v>-10.683928999999999</v>
      </c>
      <c r="F31" s="19">
        <f>IFERROR(('C15'!F31-'C16'!F31),"--")</f>
        <v>0.51806100000000121</v>
      </c>
      <c r="G31" s="19">
        <f>IFERROR(('C15'!G31-'C16'!G31),"--")</f>
        <v>1.9116410000000004</v>
      </c>
      <c r="H31" s="19">
        <f>IFERROR(('C15'!H31-'C16'!H31),"--")</f>
        <v>10.228304000000001</v>
      </c>
      <c r="I31" s="19">
        <f>IFERROR(('C15'!I31-'C16'!I31),"--")</f>
        <v>23.069692999999994</v>
      </c>
      <c r="J31" s="19">
        <f>IFERROR(('C15'!J31-'C16'!J31),"--")</f>
        <v>15.922865000000002</v>
      </c>
      <c r="K31" s="19">
        <f>IFERROR(('C15'!K31-'C16'!K31),"--")</f>
        <v>11.090924999999999</v>
      </c>
      <c r="L31" s="19">
        <f>IFERROR(('C15'!L31-'C16'!L31),"--")</f>
        <v>24.665994000000001</v>
      </c>
      <c r="M31" s="19">
        <f>IFERROR(('C15'!M31-'C16'!M31),"--")</f>
        <v>67.973910999999987</v>
      </c>
      <c r="N31" s="19">
        <f>IFERROR(('C15'!N31-'C16'!N31),"--")</f>
        <v>26.047904000000003</v>
      </c>
      <c r="O31" s="19">
        <f>IFERROR(('C15'!O31-'C16'!O31),"--")</f>
        <v>31.123394999999991</v>
      </c>
      <c r="P31" s="19">
        <f>IFERROR(('C15'!P31-'C16'!P31),"--")</f>
        <v>25.787712000000003</v>
      </c>
      <c r="Q31" s="19">
        <f>IFERROR(('C15'!Q31-'C16'!Q31),"--")</f>
        <v>18.163427999999993</v>
      </c>
      <c r="R31" s="19">
        <f>IFERROR(('C15'!R31-'C16'!R31),"--")</f>
        <v>7.6609190000000069</v>
      </c>
      <c r="S31" s="19">
        <f>IFERROR(('C15'!S31-'C16'!S31),"--")</f>
        <v>12.740368999999994</v>
      </c>
      <c r="T31" s="19">
        <f>IFERROR(('C15'!T31-'C16'!T31),"--")</f>
        <v>1.8660099999999957</v>
      </c>
      <c r="U31" s="19">
        <f>IFERROR(('C15'!U31-'C16'!U31),"--")</f>
        <v>21.967175000000012</v>
      </c>
      <c r="V31" s="19">
        <f>IFERROR(('C15'!V31-'C16'!V31),"--")</f>
        <v>32.252987999999995</v>
      </c>
      <c r="W31" s="19">
        <f>IFERROR(('C15'!W31-'C16'!W31),"--")</f>
        <v>29.884352</v>
      </c>
      <c r="X31" s="19">
        <f>IFERROR(('C15'!X31-'C16'!X31),"--")</f>
        <v>16.865138999999996</v>
      </c>
      <c r="Y31" s="19">
        <f>IFERROR(('C15'!Y31-'C16'!Y31),"--")</f>
        <v>10.339123000000001</v>
      </c>
      <c r="Z31" s="19">
        <f>IFERROR(('C15'!Z31-'C16'!Z31),"--")</f>
        <v>67.816257000000007</v>
      </c>
      <c r="AA31" s="19">
        <f>IFERROR(('C15'!AA31-'C16'!AA31),"--")</f>
        <v>108.58031</v>
      </c>
      <c r="AB31" s="19">
        <f>IFERROR(('C15'!AB31-'C16'!AB31),"--")</f>
        <v>111.82577700000002</v>
      </c>
      <c r="AC31" s="19">
        <f>IFERROR(('C15'!AC31-'C16'!AC31),"--")</f>
        <v>190.70303699999999</v>
      </c>
      <c r="AD31" s="19">
        <f>IFERROR(('C15'!AD31-'C16'!AD31),"--")</f>
        <v>254.01575100000005</v>
      </c>
      <c r="AE31" s="19">
        <f>IFERROR(('C15'!AE31-'C16'!AE31),"--")</f>
        <v>1098.8290919999999</v>
      </c>
    </row>
    <row r="32" spans="1:31">
      <c r="A32" s="37" t="s">
        <v>100</v>
      </c>
      <c r="B32" s="4" t="s">
        <v>101</v>
      </c>
      <c r="C32" s="19">
        <f>IFERROR(('C15'!C32-'C16'!C32),"--")</f>
        <v>0.128</v>
      </c>
      <c r="D32" s="19">
        <f>IFERROR(('C15'!D32-'C16'!D32),"--")</f>
        <v>0.52363099999999996</v>
      </c>
      <c r="E32" s="19">
        <f>IFERROR(('C15'!E32-'C16'!E32),"--")</f>
        <v>1.2359040000000001</v>
      </c>
      <c r="F32" s="19">
        <f>IFERROR(('C15'!F32-'C16'!F32),"--")</f>
        <v>1.729311</v>
      </c>
      <c r="G32" s="19">
        <f>IFERROR(('C15'!G32-'C16'!G32),"--")</f>
        <v>2.7276899999999999</v>
      </c>
      <c r="H32" s="19">
        <f>IFERROR(('C15'!H32-'C16'!H32),"--")</f>
        <v>3.376509</v>
      </c>
      <c r="I32" s="19">
        <f>IFERROR(('C15'!I32-'C16'!I32),"--")</f>
        <v>4.5810510000000004</v>
      </c>
      <c r="J32" s="19">
        <f>IFERROR(('C15'!J32-'C16'!J32),"--")</f>
        <v>6.0370799999999996</v>
      </c>
      <c r="K32" s="19">
        <f>IFERROR(('C15'!K32-'C16'!K32),"--")</f>
        <v>6.830832</v>
      </c>
      <c r="L32" s="19">
        <f>IFERROR(('C15'!L32-'C16'!L32),"--")</f>
        <v>4.475225</v>
      </c>
      <c r="M32" s="19">
        <f>IFERROR(('C15'!M32-'C16'!M32),"--")</f>
        <v>10.664053000000001</v>
      </c>
      <c r="N32" s="19">
        <f>IFERROR(('C15'!N32-'C16'!N32),"--")</f>
        <v>9.7578809999999994</v>
      </c>
      <c r="O32" s="19">
        <f>IFERROR(('C15'!O32-'C16'!O32),"--")</f>
        <v>15.170323999999999</v>
      </c>
      <c r="P32" s="19">
        <f>IFERROR(('C15'!P32-'C16'!P32),"--")</f>
        <v>19.552481999999998</v>
      </c>
      <c r="Q32" s="19">
        <f>IFERROR(('C15'!Q32-'C16'!Q32),"--")</f>
        <v>21.521221000000001</v>
      </c>
      <c r="R32" s="19">
        <f>IFERROR(('C15'!R32-'C16'!R32),"--")</f>
        <v>23.004413</v>
      </c>
      <c r="S32" s="19">
        <f>IFERROR(('C15'!S32-'C16'!S32),"--")</f>
        <v>29.887650000000001</v>
      </c>
      <c r="T32" s="19">
        <f>IFERROR(('C15'!T32-'C16'!T32),"--")</f>
        <v>34.081918999999999</v>
      </c>
      <c r="U32" s="19">
        <f>IFERROR(('C15'!U32-'C16'!U32),"--")</f>
        <v>39.279437999999999</v>
      </c>
      <c r="V32" s="19">
        <f>IFERROR(('C15'!V32-'C16'!V32),"--")</f>
        <v>42.315871000000001</v>
      </c>
      <c r="W32" s="19">
        <f>IFERROR(('C15'!W32-'C16'!W32),"--")</f>
        <v>47.871290000000009</v>
      </c>
      <c r="X32" s="19">
        <f>IFERROR(('C15'!X32-'C16'!X32),"--")</f>
        <v>53.687336000000002</v>
      </c>
      <c r="Y32" s="19">
        <f>IFERROR(('C15'!Y32-'C16'!Y32),"--")</f>
        <v>70.226244999999992</v>
      </c>
      <c r="Z32" s="19">
        <f>IFERROR(('C15'!Z32-'C16'!Z32),"--")</f>
        <v>89.260742000000008</v>
      </c>
      <c r="AA32" s="19">
        <f>IFERROR(('C15'!AA32-'C16'!AA32),"--")</f>
        <v>84.951500999999993</v>
      </c>
      <c r="AB32" s="19">
        <f>IFERROR(('C15'!AB32-'C16'!AB32),"--")</f>
        <v>91.186670000000007</v>
      </c>
      <c r="AC32" s="19">
        <f>IFERROR(('C15'!AC32-'C16'!AC32),"--")</f>
        <v>113.18337899999999</v>
      </c>
      <c r="AD32" s="19">
        <f>IFERROR(('C15'!AD32-'C16'!AD32),"--")</f>
        <v>128.60486499999999</v>
      </c>
      <c r="AE32" s="19">
        <f>IFERROR(('C15'!AE32-'C16'!AE32),"--")</f>
        <v>955.85251299999982</v>
      </c>
    </row>
    <row r="33" spans="1:31">
      <c r="A33" s="37" t="s">
        <v>102</v>
      </c>
      <c r="B33" s="4" t="s">
        <v>103</v>
      </c>
      <c r="C33" s="19">
        <f>IFERROR(('C15'!C33-'C16'!C33),"--")</f>
        <v>0.28800000000000003</v>
      </c>
      <c r="D33" s="19">
        <f>IFERROR(('C15'!D33-'C16'!D33),"--")</f>
        <v>1.103356</v>
      </c>
      <c r="E33" s="19">
        <f>IFERROR(('C15'!E33-'C16'!E33),"--")</f>
        <v>3.4275370000000005</v>
      </c>
      <c r="F33" s="19">
        <f>IFERROR(('C15'!F33-'C16'!F33),"--")</f>
        <v>-1.022429</v>
      </c>
      <c r="G33" s="19">
        <f>IFERROR(('C15'!G33-'C16'!G33),"--")</f>
        <v>-2.3674729999999999</v>
      </c>
      <c r="H33" s="19">
        <f>IFERROR(('C15'!H33-'C16'!H33),"--")</f>
        <v>4.1071790000000004</v>
      </c>
      <c r="I33" s="19">
        <f>IFERROR(('C15'!I33-'C16'!I33),"--")</f>
        <v>0.721997</v>
      </c>
      <c r="J33" s="19">
        <f>IFERROR(('C15'!J33-'C16'!J33),"--")</f>
        <v>0.12396600000000002</v>
      </c>
      <c r="K33" s="19">
        <f>IFERROR(('C15'!K33-'C16'!K33),"--")</f>
        <v>0.83659399999999995</v>
      </c>
      <c r="L33" s="19">
        <f>IFERROR(('C15'!L33-'C16'!L33),"--")</f>
        <v>0.53035900000000002</v>
      </c>
      <c r="M33" s="19">
        <f>IFERROR(('C15'!M33-'C16'!M33),"--")</f>
        <v>0.83356600000000003</v>
      </c>
      <c r="N33" s="19">
        <f>IFERROR(('C15'!N33-'C16'!N33),"--")</f>
        <v>1.3314229999999998</v>
      </c>
      <c r="O33" s="19">
        <f>IFERROR(('C15'!O33-'C16'!O33),"--")</f>
        <v>4.5455040000000011</v>
      </c>
      <c r="P33" s="19">
        <f>IFERROR(('C15'!P33-'C16'!P33),"--")</f>
        <v>4.5391699999999995</v>
      </c>
      <c r="Q33" s="19">
        <f>IFERROR(('C15'!Q33-'C16'!Q33),"--")</f>
        <v>5.6942009999999996</v>
      </c>
      <c r="R33" s="19">
        <f>IFERROR(('C15'!R33-'C16'!R33),"--")</f>
        <v>6.2544510000000004</v>
      </c>
      <c r="S33" s="19">
        <f>IFERROR(('C15'!S33-'C16'!S33),"--")</f>
        <v>8.8231339999999996</v>
      </c>
      <c r="T33" s="19">
        <f>IFERROR(('C15'!T33-'C16'!T33),"--")</f>
        <v>12.703429999999999</v>
      </c>
      <c r="U33" s="19">
        <f>IFERROR(('C15'!U33-'C16'!U33),"--")</f>
        <v>16.124756999999999</v>
      </c>
      <c r="V33" s="19">
        <f>IFERROR(('C15'!V33-'C16'!V33),"--")</f>
        <v>8.314176999999999</v>
      </c>
      <c r="W33" s="19">
        <f>IFERROR(('C15'!W33-'C16'!W33),"--")</f>
        <v>7.3552190000000008</v>
      </c>
      <c r="X33" s="19">
        <f>IFERROR(('C15'!X33-'C16'!X33),"--")</f>
        <v>8.8536999999999999</v>
      </c>
      <c r="Y33" s="19">
        <f>IFERROR(('C15'!Y33-'C16'!Y33),"--")</f>
        <v>10.744652</v>
      </c>
      <c r="Z33" s="19">
        <f>IFERROR(('C15'!Z33-'C16'!Z33),"--")</f>
        <v>20.007206</v>
      </c>
      <c r="AA33" s="19">
        <f>IFERROR(('C15'!AA33-'C16'!AA33),"--")</f>
        <v>14.60554</v>
      </c>
      <c r="AB33" s="19">
        <f>IFERROR(('C15'!AB33-'C16'!AB33),"--")</f>
        <v>27.023372999999996</v>
      </c>
      <c r="AC33" s="19">
        <f>IFERROR(('C15'!AC33-'C16'!AC33),"--")</f>
        <v>13.887141</v>
      </c>
      <c r="AD33" s="19">
        <f>IFERROR(('C15'!AD33-'C16'!AD33),"--")</f>
        <v>2.0098340000000001</v>
      </c>
      <c r="AE33" s="19">
        <f>IFERROR(('C15'!AE33-'C16'!AE33),"--")</f>
        <v>181.39956400000003</v>
      </c>
    </row>
    <row r="34" spans="1:31">
      <c r="A34" s="37" t="s">
        <v>104</v>
      </c>
      <c r="B34" s="4" t="s">
        <v>105</v>
      </c>
      <c r="C34" s="19">
        <f>IFERROR(('C15'!C34-'C16'!C34),"--")</f>
        <v>8.4340000000000011</v>
      </c>
      <c r="D34" s="19">
        <f>IFERROR(('C15'!D34-'C16'!D34),"--")</f>
        <v>20.279419000000001</v>
      </c>
      <c r="E34" s="19">
        <f>IFERROR(('C15'!E34-'C16'!E34),"--")</f>
        <v>19.894724999999998</v>
      </c>
      <c r="F34" s="19">
        <f>IFERROR(('C15'!F34-'C16'!F34),"--")</f>
        <v>25.135874999999995</v>
      </c>
      <c r="G34" s="19">
        <f>IFERROR(('C15'!G34-'C16'!G34),"--")</f>
        <v>16.572517999999999</v>
      </c>
      <c r="H34" s="19">
        <f>IFERROR(('C15'!H34-'C16'!H34),"--")</f>
        <v>18.902279</v>
      </c>
      <c r="I34" s="19">
        <f>IFERROR(('C15'!I34-'C16'!I34),"--")</f>
        <v>13.159651999999999</v>
      </c>
      <c r="J34" s="19">
        <f>IFERROR(('C15'!J34-'C16'!J34),"--")</f>
        <v>11.209976000000001</v>
      </c>
      <c r="K34" s="19">
        <f>IFERROR(('C15'!K34-'C16'!K34),"--")</f>
        <v>10.896136000000002</v>
      </c>
      <c r="L34" s="19">
        <f>IFERROR(('C15'!L34-'C16'!L34),"--")</f>
        <v>4.8935950000000004</v>
      </c>
      <c r="M34" s="19">
        <f>IFERROR(('C15'!M34-'C16'!M34),"--")</f>
        <v>18.970721999999999</v>
      </c>
      <c r="N34" s="19">
        <f>IFERROR(('C15'!N34-'C16'!N34),"--")</f>
        <v>19.849854999999998</v>
      </c>
      <c r="O34" s="19">
        <f>IFERROR(('C15'!O34-'C16'!O34),"--")</f>
        <v>15.052624000000002</v>
      </c>
      <c r="P34" s="19">
        <f>IFERROR(('C15'!P34-'C16'!P34),"--")</f>
        <v>36.760654000000002</v>
      </c>
      <c r="Q34" s="19">
        <f>IFERROR(('C15'!Q34-'C16'!Q34),"--")</f>
        <v>26.786684000000005</v>
      </c>
      <c r="R34" s="19">
        <f>IFERROR(('C15'!R34-'C16'!R34),"--")</f>
        <v>30.358136999999999</v>
      </c>
      <c r="S34" s="19">
        <f>IFERROR(('C15'!S34-'C16'!S34),"--")</f>
        <v>22.500827000000001</v>
      </c>
      <c r="T34" s="19">
        <f>IFERROR(('C15'!T34-'C16'!T34),"--")</f>
        <v>32.843091999999999</v>
      </c>
      <c r="U34" s="19">
        <f>IFERROR(('C15'!U34-'C16'!U34),"--")</f>
        <v>21.647808999999999</v>
      </c>
      <c r="V34" s="19">
        <f>IFERROR(('C15'!V34-'C16'!V34),"--")</f>
        <v>25.911635</v>
      </c>
      <c r="W34" s="19">
        <f>IFERROR(('C15'!W34-'C16'!W34),"--")</f>
        <v>22.906127999999999</v>
      </c>
      <c r="X34" s="19">
        <f>IFERROR(('C15'!X34-'C16'!X34),"--")</f>
        <v>21.758935999999999</v>
      </c>
      <c r="Y34" s="19">
        <f>IFERROR(('C15'!Y34-'C16'!Y34),"--")</f>
        <v>22.182023999999998</v>
      </c>
      <c r="Z34" s="19">
        <f>IFERROR(('C15'!Z34-'C16'!Z34),"--")</f>
        <v>29.663996999999998</v>
      </c>
      <c r="AA34" s="19">
        <f>IFERROR(('C15'!AA34-'C16'!AA34),"--")</f>
        <v>27.710352999999998</v>
      </c>
      <c r="AB34" s="19">
        <f>IFERROR(('C15'!AB34-'C16'!AB34),"--")</f>
        <v>30.583505000000002</v>
      </c>
      <c r="AC34" s="19">
        <f>IFERROR(('C15'!AC34-'C16'!AC34),"--")</f>
        <v>33.734371999999993</v>
      </c>
      <c r="AD34" s="19">
        <f>IFERROR(('C15'!AD34-'C16'!AD34),"--")</f>
        <v>30.570062999999998</v>
      </c>
      <c r="AE34" s="19">
        <f>IFERROR(('C15'!AE34-'C16'!AE34),"--")</f>
        <v>619.16959199999985</v>
      </c>
    </row>
    <row r="35" spans="1:31">
      <c r="A35" s="37" t="s">
        <v>106</v>
      </c>
      <c r="B35" s="4" t="s">
        <v>107</v>
      </c>
      <c r="C35" s="19">
        <f>IFERROR(('C15'!C35-'C16'!C35),"--")</f>
        <v>-1.6159999999999999</v>
      </c>
      <c r="D35" s="19">
        <f>IFERROR(('C15'!D35-'C16'!D35),"--")</f>
        <v>-0.65886400000000001</v>
      </c>
      <c r="E35" s="19">
        <f>IFERROR(('C15'!E35-'C16'!E35),"--")</f>
        <v>0.78208599999999995</v>
      </c>
      <c r="F35" s="19">
        <f>IFERROR(('C15'!F35-'C16'!F35),"--")</f>
        <v>0.37849100000000002</v>
      </c>
      <c r="G35" s="19">
        <f>IFERROR(('C15'!G35-'C16'!G35),"--")</f>
        <v>0.44620599999999999</v>
      </c>
      <c r="H35" s="19">
        <f>IFERROR(('C15'!H35-'C16'!H35),"--")</f>
        <v>0.35842200000000002</v>
      </c>
      <c r="I35" s="19">
        <f>IFERROR(('C15'!I35-'C16'!I35),"--")</f>
        <v>0.45870899999999998</v>
      </c>
      <c r="J35" s="19">
        <f>IFERROR(('C15'!J35-'C16'!J35),"--")</f>
        <v>0.343391</v>
      </c>
      <c r="K35" s="19">
        <f>IFERROR(('C15'!K35-'C16'!K35),"--")</f>
        <v>-1.1421320000000001</v>
      </c>
      <c r="L35" s="19">
        <f>IFERROR(('C15'!L35-'C16'!L35),"--")</f>
        <v>0.64002199999999987</v>
      </c>
      <c r="M35" s="19">
        <f>IFERROR(('C15'!M35-'C16'!M35),"--")</f>
        <v>-6.95791</v>
      </c>
      <c r="N35" s="19">
        <f>IFERROR(('C15'!N35-'C16'!N35),"--")</f>
        <v>-17.288682999999999</v>
      </c>
      <c r="O35" s="19">
        <f>IFERROR(('C15'!O35-'C16'!O35),"--")</f>
        <v>-28.892581</v>
      </c>
      <c r="P35" s="19">
        <f>IFERROR(('C15'!P35-'C16'!P35),"--")</f>
        <v>-43.163237999999993</v>
      </c>
      <c r="Q35" s="19">
        <f>IFERROR(('C15'!Q35-'C16'!Q35),"--")</f>
        <v>-20.455202999999997</v>
      </c>
      <c r="R35" s="19">
        <f>IFERROR(('C15'!R35-'C16'!R35),"--")</f>
        <v>-14.195712</v>
      </c>
      <c r="S35" s="19">
        <f>IFERROR(('C15'!S35-'C16'!S35),"--")</f>
        <v>-26.861656999999997</v>
      </c>
      <c r="T35" s="19">
        <f>IFERROR(('C15'!T35-'C16'!T35),"--")</f>
        <v>1.0274109999999999</v>
      </c>
      <c r="U35" s="19">
        <f>IFERROR(('C15'!U35-'C16'!U35),"--")</f>
        <v>-9.2268359999999987</v>
      </c>
      <c r="V35" s="19">
        <f>IFERROR(('C15'!V35-'C16'!V35),"--")</f>
        <v>1.5152729999999999</v>
      </c>
      <c r="W35" s="19">
        <f>IFERROR(('C15'!W35-'C16'!W35),"--")</f>
        <v>1.796527</v>
      </c>
      <c r="X35" s="19">
        <f>IFERROR(('C15'!X35-'C16'!X35),"--")</f>
        <v>1.1667239999999999</v>
      </c>
      <c r="Y35" s="19">
        <f>IFERROR(('C15'!Y35-'C16'!Y35),"--")</f>
        <v>1.4768030000000001</v>
      </c>
      <c r="Z35" s="19">
        <f>IFERROR(('C15'!Z35-'C16'!Z35),"--")</f>
        <v>-27.914595999999996</v>
      </c>
      <c r="AA35" s="19">
        <f>IFERROR(('C15'!AA35-'C16'!AA35),"--")</f>
        <v>0.98407500000000003</v>
      </c>
      <c r="AB35" s="19">
        <f>IFERROR(('C15'!AB35-'C16'!AB35),"--")</f>
        <v>-3.2219070000000003</v>
      </c>
      <c r="AC35" s="19">
        <f>IFERROR(('C15'!AC35-'C16'!AC35),"--")</f>
        <v>0</v>
      </c>
      <c r="AD35" s="19">
        <f>IFERROR(('C15'!AD35-'C16'!AD35),"--")</f>
        <v>3.3625999999999996E-2</v>
      </c>
      <c r="AE35" s="19">
        <f>IFERROR(('C15'!AE35-'C16'!AE35),"--")</f>
        <v>-190.18755300000001</v>
      </c>
    </row>
    <row r="36" spans="1:31">
      <c r="A36" s="37" t="s">
        <v>108</v>
      </c>
      <c r="B36" s="4" t="s">
        <v>109</v>
      </c>
      <c r="C36" s="19">
        <f>IFERROR(('C15'!C36-'C16'!C36),"--")</f>
        <v>37.783000000000001</v>
      </c>
      <c r="D36" s="19">
        <f>IFERROR(('C15'!D36-'C16'!D36),"--")</f>
        <v>79.387688999999995</v>
      </c>
      <c r="E36" s="19">
        <f>IFERROR(('C15'!E36-'C16'!E36),"--")</f>
        <v>113.44083900000001</v>
      </c>
      <c r="F36" s="19">
        <f>IFERROR(('C15'!F36-'C16'!F36),"--")</f>
        <v>64.814621000000002</v>
      </c>
      <c r="G36" s="19">
        <f>IFERROR(('C15'!G36-'C16'!G36),"--")</f>
        <v>73.783694999999994</v>
      </c>
      <c r="H36" s="19">
        <f>IFERROR(('C15'!H36-'C16'!H36),"--")</f>
        <v>125.16138699999999</v>
      </c>
      <c r="I36" s="19">
        <f>IFERROR(('C15'!I36-'C16'!I36),"--")</f>
        <v>213.822712</v>
      </c>
      <c r="J36" s="19">
        <f>IFERROR(('C15'!J36-'C16'!J36),"--")</f>
        <v>66.20205</v>
      </c>
      <c r="K36" s="19">
        <f>IFERROR(('C15'!K36-'C16'!K36),"--")</f>
        <v>47.679975999999982</v>
      </c>
      <c r="L36" s="19">
        <f>IFERROR(('C15'!L36-'C16'!L36),"--")</f>
        <v>26.110001999999987</v>
      </c>
      <c r="M36" s="19">
        <f>IFERROR(('C15'!M36-'C16'!M36),"--")</f>
        <v>198.644274</v>
      </c>
      <c r="N36" s="19">
        <f>IFERROR(('C15'!N36-'C16'!N36),"--")</f>
        <v>440.87041900000003</v>
      </c>
      <c r="O36" s="19">
        <f>IFERROR(('C15'!O36-'C16'!O36),"--")</f>
        <v>541.81043299999988</v>
      </c>
      <c r="P36" s="19">
        <f>IFERROR(('C15'!P36-'C16'!P36),"--")</f>
        <v>387.27091100000001</v>
      </c>
      <c r="Q36" s="19">
        <f>IFERROR(('C15'!Q36-'C16'!Q36),"--")</f>
        <v>103.23026800000001</v>
      </c>
      <c r="R36" s="19">
        <f>IFERROR(('C15'!R36-'C16'!R36),"--")</f>
        <v>180.580611</v>
      </c>
      <c r="S36" s="19">
        <f>IFERROR(('C15'!S36-'C16'!S36),"--")</f>
        <v>53.94642300000001</v>
      </c>
      <c r="T36" s="19">
        <f>IFERROR(('C15'!T36-'C16'!T36),"--")</f>
        <v>2.8905550000000062</v>
      </c>
      <c r="U36" s="19">
        <f>IFERROR(('C15'!U36-'C16'!U36),"--")</f>
        <v>41.969923000000001</v>
      </c>
      <c r="V36" s="19">
        <f>IFERROR(('C15'!V36-'C16'!V36),"--")</f>
        <v>139.062442</v>
      </c>
      <c r="W36" s="19">
        <f>IFERROR(('C15'!W36-'C16'!W36),"--")</f>
        <v>243.96628200000001</v>
      </c>
      <c r="X36" s="19">
        <f>IFERROR(('C15'!X36-'C16'!X36),"--")</f>
        <v>179.068803</v>
      </c>
      <c r="Y36" s="19">
        <f>IFERROR(('C15'!Y36-'C16'!Y36),"--")</f>
        <v>195.46640699999998</v>
      </c>
      <c r="Z36" s="19">
        <f>IFERROR(('C15'!Z36-'C16'!Z36),"--")</f>
        <v>322.16091399999982</v>
      </c>
      <c r="AA36" s="19">
        <f>IFERROR(('C15'!AA36-'C16'!AA36),"--")</f>
        <v>447.11311799999999</v>
      </c>
      <c r="AB36" s="19">
        <f>IFERROR(('C15'!AB36-'C16'!AB36),"--")</f>
        <v>641.46698600000002</v>
      </c>
      <c r="AC36" s="19">
        <f>IFERROR(('C15'!AC36-'C16'!AC36),"--")</f>
        <v>481.29564300000004</v>
      </c>
      <c r="AD36" s="19">
        <f>IFERROR(('C15'!AD36-'C16'!AD36),"--")</f>
        <v>220.40665800000002</v>
      </c>
      <c r="AE36" s="19">
        <f>IFERROR(('C15'!AE36-'C16'!AE36),"--")</f>
        <v>5669.4070409999995</v>
      </c>
    </row>
    <row r="37" spans="1:31">
      <c r="A37" s="37" t="s">
        <v>110</v>
      </c>
      <c r="B37" s="4" t="s">
        <v>111</v>
      </c>
      <c r="C37" s="19">
        <f>IFERROR(('C15'!C37-'C16'!C37),"--")</f>
        <v>38.223000000000006</v>
      </c>
      <c r="D37" s="19">
        <f>IFERROR(('C15'!D37-'C16'!D37),"--")</f>
        <v>23.490994000000004</v>
      </c>
      <c r="E37" s="19">
        <f>IFERROR(('C15'!E37-'C16'!E37),"--")</f>
        <v>22.674237999999999</v>
      </c>
      <c r="F37" s="19">
        <f>IFERROR(('C15'!F37-'C16'!F37),"--")</f>
        <v>19.972532000000001</v>
      </c>
      <c r="G37" s="19">
        <f>IFERROR(('C15'!G37-'C16'!G37),"--")</f>
        <v>36.296996000000007</v>
      </c>
      <c r="H37" s="19">
        <f>IFERROR(('C15'!H37-'C16'!H37),"--")</f>
        <v>18.602912</v>
      </c>
      <c r="I37" s="19">
        <f>IFERROR(('C15'!I37-'C16'!I37),"--")</f>
        <v>17.735795999999997</v>
      </c>
      <c r="J37" s="19">
        <f>IFERROR(('C15'!J37-'C16'!J37),"--")</f>
        <v>14.967182000000001</v>
      </c>
      <c r="K37" s="19">
        <f>IFERROR(('C15'!K37-'C16'!K37),"--")</f>
        <v>15.751686999999999</v>
      </c>
      <c r="L37" s="19">
        <f>IFERROR(('C15'!L37-'C16'!L37),"--")</f>
        <v>31.253380999999997</v>
      </c>
      <c r="M37" s="19">
        <f>IFERROR(('C15'!M37-'C16'!M37),"--")</f>
        <v>28.004196</v>
      </c>
      <c r="N37" s="19">
        <f>IFERROR(('C15'!N37-'C16'!N37),"--")</f>
        <v>39.832785000000001</v>
      </c>
      <c r="O37" s="19">
        <f>IFERROR(('C15'!O37-'C16'!O37),"--")</f>
        <v>37.476481</v>
      </c>
      <c r="P37" s="19">
        <f>IFERROR(('C15'!P37-'C16'!P37),"--")</f>
        <v>48.163219999999995</v>
      </c>
      <c r="Q37" s="19">
        <f>IFERROR(('C15'!Q37-'C16'!Q37),"--")</f>
        <v>36.334066</v>
      </c>
      <c r="R37" s="19">
        <f>IFERROR(('C15'!R37-'C16'!R37),"--")</f>
        <v>41.115724</v>
      </c>
      <c r="S37" s="19">
        <f>IFERROR(('C15'!S37-'C16'!S37),"--")</f>
        <v>44.043897000000001</v>
      </c>
      <c r="T37" s="19">
        <f>IFERROR(('C15'!T37-'C16'!T37),"--")</f>
        <v>47.989339999999999</v>
      </c>
      <c r="U37" s="19">
        <f>IFERROR(('C15'!U37-'C16'!U37),"--")</f>
        <v>46.385459999999995</v>
      </c>
      <c r="V37" s="19">
        <f>IFERROR(('C15'!V37-'C16'!V37),"--")</f>
        <v>42.068466000000001</v>
      </c>
      <c r="W37" s="19">
        <f>IFERROR(('C15'!W37-'C16'!W37),"--")</f>
        <v>32.923810999999993</v>
      </c>
      <c r="X37" s="19">
        <f>IFERROR(('C15'!X37-'C16'!X37),"--")</f>
        <v>28.843513999999999</v>
      </c>
      <c r="Y37" s="19">
        <f>IFERROR(('C15'!Y37-'C16'!Y37),"--")</f>
        <v>28.608011999999999</v>
      </c>
      <c r="Z37" s="19">
        <f>IFERROR(('C15'!Z37-'C16'!Z37),"--")</f>
        <v>33.510821999999997</v>
      </c>
      <c r="AA37" s="19">
        <f>IFERROR(('C15'!AA37-'C16'!AA37),"--")</f>
        <v>25.615304000000002</v>
      </c>
      <c r="AB37" s="19">
        <f>IFERROR(('C15'!AB37-'C16'!AB37),"--")</f>
        <v>27.83736</v>
      </c>
      <c r="AC37" s="19">
        <f>IFERROR(('C15'!AC37-'C16'!AC37),"--")</f>
        <v>20.938064000000001</v>
      </c>
      <c r="AD37" s="19">
        <f>IFERROR(('C15'!AD37-'C16'!AD37),"--")</f>
        <v>70.102727999999999</v>
      </c>
      <c r="AE37" s="19">
        <f>IFERROR(('C15'!AE37-'C16'!AE37),"--")</f>
        <v>918.76196800000002</v>
      </c>
    </row>
    <row r="38" spans="1:31">
      <c r="A38" s="37" t="s">
        <v>112</v>
      </c>
      <c r="B38" s="4" t="s">
        <v>113</v>
      </c>
      <c r="C38" s="19">
        <f>IFERROR(('C15'!C38-'C16'!C38),"--")</f>
        <v>55.61699999999999</v>
      </c>
      <c r="D38" s="19">
        <f>IFERROR(('C15'!D38-'C16'!D38),"--")</f>
        <v>30.337847</v>
      </c>
      <c r="E38" s="19">
        <f>IFERROR(('C15'!E38-'C16'!E38),"--")</f>
        <v>35.448402000000002</v>
      </c>
      <c r="F38" s="19">
        <f>IFERROR(('C15'!F38-'C16'!F38),"--")</f>
        <v>29.761023000000002</v>
      </c>
      <c r="G38" s="19">
        <f>IFERROR(('C15'!G38-'C16'!G38),"--")</f>
        <v>25.107647999999994</v>
      </c>
      <c r="H38" s="19">
        <f>IFERROR(('C15'!H38-'C16'!H38),"--")</f>
        <v>32.025320999999998</v>
      </c>
      <c r="I38" s="19">
        <f>IFERROR(('C15'!I38-'C16'!I38),"--")</f>
        <v>27.159465000000004</v>
      </c>
      <c r="J38" s="19">
        <f>IFERROR(('C15'!J38-'C16'!J38),"--")</f>
        <v>27.570968999999998</v>
      </c>
      <c r="K38" s="19">
        <f>IFERROR(('C15'!K38-'C16'!K38),"--")</f>
        <v>35.968949000000002</v>
      </c>
      <c r="L38" s="19">
        <f>IFERROR(('C15'!L38-'C16'!L38),"--")</f>
        <v>41.964956000000001</v>
      </c>
      <c r="M38" s="19">
        <f>IFERROR(('C15'!M38-'C16'!M38),"--")</f>
        <v>52.010500000000008</v>
      </c>
      <c r="N38" s="19">
        <f>IFERROR(('C15'!N38-'C16'!N38),"--")</f>
        <v>46.945355999999997</v>
      </c>
      <c r="O38" s="19">
        <f>IFERROR(('C15'!O38-'C16'!O38),"--")</f>
        <v>52.256191000000001</v>
      </c>
      <c r="P38" s="19">
        <f>IFERROR(('C15'!P38-'C16'!P38),"--")</f>
        <v>49.924593000000002</v>
      </c>
      <c r="Q38" s="19">
        <f>IFERROR(('C15'!Q38-'C16'!Q38),"--")</f>
        <v>37.635648000000003</v>
      </c>
      <c r="R38" s="19">
        <f>IFERROR(('C15'!R38-'C16'!R38),"--")</f>
        <v>49.449224999999998</v>
      </c>
      <c r="S38" s="19">
        <f>IFERROR(('C15'!S38-'C16'!S38),"--")</f>
        <v>52.165203000000005</v>
      </c>
      <c r="T38" s="19">
        <f>IFERROR(('C15'!T38-'C16'!T38),"--")</f>
        <v>46.969488999999996</v>
      </c>
      <c r="U38" s="19">
        <f>IFERROR(('C15'!U38-'C16'!U38),"--")</f>
        <v>48.192823999999995</v>
      </c>
      <c r="V38" s="19">
        <f>IFERROR(('C15'!V38-'C16'!V38),"--")</f>
        <v>43.954258000000003</v>
      </c>
      <c r="W38" s="19">
        <f>IFERROR(('C15'!W38-'C16'!W38),"--")</f>
        <v>37.363662999999995</v>
      </c>
      <c r="X38" s="19">
        <f>IFERROR(('C15'!X38-'C16'!X38),"--")</f>
        <v>33.572848999999998</v>
      </c>
      <c r="Y38" s="19">
        <f>IFERROR(('C15'!Y38-'C16'!Y38),"--")</f>
        <v>34.425326999999996</v>
      </c>
      <c r="Z38" s="19">
        <f>IFERROR(('C15'!Z38-'C16'!Z38),"--")</f>
        <v>36.337178000000002</v>
      </c>
      <c r="AA38" s="19">
        <f>IFERROR(('C15'!AA38-'C16'!AA38),"--")</f>
        <v>31.384242999999998</v>
      </c>
      <c r="AB38" s="19">
        <f>IFERROR(('C15'!AB38-'C16'!AB38),"--")</f>
        <v>29.659614999999995</v>
      </c>
      <c r="AC38" s="19">
        <f>IFERROR(('C15'!AC38-'C16'!AC38),"--")</f>
        <v>23.717725999999999</v>
      </c>
      <c r="AD38" s="19">
        <f>IFERROR(('C15'!AD38-'C16'!AD38),"--")</f>
        <v>30.806043000000003</v>
      </c>
      <c r="AE38" s="19">
        <f>IFERROR(('C15'!AE38-'C16'!AE38),"--")</f>
        <v>1077.7315110000002</v>
      </c>
    </row>
    <row r="39" spans="1:31" ht="14" customHeight="1">
      <c r="A39" s="37" t="s">
        <v>114</v>
      </c>
      <c r="B39" s="4" t="s">
        <v>115</v>
      </c>
      <c r="C39" s="19">
        <f>IFERROR(('C15'!C39-'C16'!C39),"--")</f>
        <v>49.93</v>
      </c>
      <c r="D39" s="19">
        <f>IFERROR(('C15'!D39-'C16'!D39),"--")</f>
        <v>78.079155999999998</v>
      </c>
      <c r="E39" s="19">
        <f>IFERROR(('C15'!E39-'C16'!E39),"--")</f>
        <v>89.514794000000009</v>
      </c>
      <c r="F39" s="19">
        <f>IFERROR(('C15'!F39-'C16'!F39),"--")</f>
        <v>124.54964400000001</v>
      </c>
      <c r="G39" s="19">
        <f>IFERROR(('C15'!G39-'C16'!G39),"--")</f>
        <v>88.827021000000002</v>
      </c>
      <c r="H39" s="19">
        <f>IFERROR(('C15'!H39-'C16'!H39),"--")</f>
        <v>132.641313</v>
      </c>
      <c r="I39" s="19">
        <f>IFERROR(('C15'!I39-'C16'!I39),"--")</f>
        <v>150.63595100000001</v>
      </c>
      <c r="J39" s="19">
        <f>IFERROR(('C15'!J39-'C16'!J39),"--")</f>
        <v>154.12918400000001</v>
      </c>
      <c r="K39" s="19">
        <f>IFERROR(('C15'!K39-'C16'!K39),"--")</f>
        <v>163.56688800000001</v>
      </c>
      <c r="L39" s="19">
        <f>IFERROR(('C15'!L39-'C16'!L39),"--")</f>
        <v>132.39882700000001</v>
      </c>
      <c r="M39" s="19">
        <f>IFERROR(('C15'!M39-'C16'!M39),"--")</f>
        <v>192.28790099999998</v>
      </c>
      <c r="N39" s="19">
        <f>IFERROR(('C15'!N39-'C16'!N39),"--")</f>
        <v>191.955085</v>
      </c>
      <c r="O39" s="19">
        <f>IFERROR(('C15'!O39-'C16'!O39),"--")</f>
        <v>247.83231099999998</v>
      </c>
      <c r="P39" s="19">
        <f>IFERROR(('C15'!P39-'C16'!P39),"--")</f>
        <v>253.17457499999998</v>
      </c>
      <c r="Q39" s="19">
        <f>IFERROR(('C15'!Q39-'C16'!Q39),"--")</f>
        <v>229.92429000000001</v>
      </c>
      <c r="R39" s="19">
        <f>IFERROR(('C15'!R39-'C16'!R39),"--")</f>
        <v>278.03154699999999</v>
      </c>
      <c r="S39" s="19">
        <f>IFERROR(('C15'!S39-'C16'!S39),"--")</f>
        <v>328.6333679999999</v>
      </c>
      <c r="T39" s="19">
        <f>IFERROR(('C15'!T39-'C16'!T39),"--")</f>
        <v>354.41641199999998</v>
      </c>
      <c r="U39" s="19">
        <f>IFERROR(('C15'!U39-'C16'!U39),"--")</f>
        <v>306.74242699999996</v>
      </c>
      <c r="V39" s="19">
        <f>IFERROR(('C15'!V39-'C16'!V39),"--")</f>
        <v>335.51576499999999</v>
      </c>
      <c r="W39" s="19">
        <f>IFERROR(('C15'!W39-'C16'!W39),"--")</f>
        <v>280.83095100000003</v>
      </c>
      <c r="X39" s="19">
        <f>IFERROR(('C15'!X39-'C16'!X39),"--")</f>
        <v>326.56798200000003</v>
      </c>
      <c r="Y39" s="19">
        <f>IFERROR(('C15'!Y39-'C16'!Y39),"--")</f>
        <v>278.07151900000002</v>
      </c>
      <c r="Z39" s="19">
        <f>IFERROR(('C15'!Z39-'C16'!Z39),"--")</f>
        <v>309.36582600000003</v>
      </c>
      <c r="AA39" s="19">
        <f>IFERROR(('C15'!AA39-'C16'!AA39),"--")</f>
        <v>266.47918799999997</v>
      </c>
      <c r="AB39" s="19">
        <f>IFERROR(('C15'!AB39-'C16'!AB39),"--")</f>
        <v>271.64907800000003</v>
      </c>
      <c r="AC39" s="19">
        <f>IFERROR(('C15'!AC39-'C16'!AC39),"--")</f>
        <v>274.40724500000005</v>
      </c>
      <c r="AD39" s="19">
        <f>IFERROR(('C15'!AD39-'C16'!AD39),"--")</f>
        <v>262.95143300000001</v>
      </c>
      <c r="AE39" s="19">
        <f>IFERROR(('C15'!AE39-'C16'!AE39),"--")</f>
        <v>6153.1096810000008</v>
      </c>
    </row>
    <row r="40" spans="1:31">
      <c r="A40" s="37" t="s">
        <v>116</v>
      </c>
      <c r="B40" s="4" t="s">
        <v>117</v>
      </c>
      <c r="C40" s="19">
        <f>IFERROR(('C15'!C40-'C16'!C40),"--")</f>
        <v>2.601</v>
      </c>
      <c r="D40" s="19">
        <f>IFERROR(('C15'!D40-'C16'!D40),"--")</f>
        <v>18.142249</v>
      </c>
      <c r="E40" s="19">
        <f>IFERROR(('C15'!E40-'C16'!E40),"--")</f>
        <v>28.79982</v>
      </c>
      <c r="F40" s="19">
        <f>IFERROR(('C15'!F40-'C16'!F40),"--")</f>
        <v>20.634351999999996</v>
      </c>
      <c r="G40" s="19">
        <f>IFERROR(('C15'!G40-'C16'!G40),"--")</f>
        <v>2.7592479999999999</v>
      </c>
      <c r="H40" s="19">
        <f>IFERROR(('C15'!H40-'C16'!H40),"--")</f>
        <v>6.9929710000000007</v>
      </c>
      <c r="I40" s="19">
        <f>IFERROR(('C15'!I40-'C16'!I40),"--")</f>
        <v>8.5849149999999987</v>
      </c>
      <c r="J40" s="19">
        <f>IFERROR(('C15'!J40-'C16'!J40),"--")</f>
        <v>1.8972929999999999</v>
      </c>
      <c r="K40" s="19">
        <f>IFERROR(('C15'!K40-'C16'!K40),"--")</f>
        <v>2.3364089999999997</v>
      </c>
      <c r="L40" s="19">
        <f>IFERROR(('C15'!L40-'C16'!L40),"--")</f>
        <v>2.7399100000000001</v>
      </c>
      <c r="M40" s="19">
        <f>IFERROR(('C15'!M40-'C16'!M40),"--")</f>
        <v>2.3429480000000003</v>
      </c>
      <c r="N40" s="19">
        <f>IFERROR(('C15'!N40-'C16'!N40),"--")</f>
        <v>3.1690260000000006</v>
      </c>
      <c r="O40" s="19">
        <f>IFERROR(('C15'!O40-'C16'!O40),"--")</f>
        <v>6.7577629999999997</v>
      </c>
      <c r="P40" s="19">
        <f>IFERROR(('C15'!P40-'C16'!P40),"--")</f>
        <v>47.150993999999997</v>
      </c>
      <c r="Q40" s="19">
        <f>IFERROR(('C15'!Q40-'C16'!Q40),"--")</f>
        <v>41.363314000000003</v>
      </c>
      <c r="R40" s="19">
        <f>IFERROR(('C15'!R40-'C16'!R40),"--")</f>
        <v>34.523987999999996</v>
      </c>
      <c r="S40" s="19">
        <f>IFERROR(('C15'!S40-'C16'!S40),"--")</f>
        <v>14.216694</v>
      </c>
      <c r="T40" s="19">
        <f>IFERROR(('C15'!T40-'C16'!T40),"--")</f>
        <v>35.601482999999995</v>
      </c>
      <c r="U40" s="19">
        <f>IFERROR(('C15'!U40-'C16'!U40),"--")</f>
        <v>18.381267999999999</v>
      </c>
      <c r="V40" s="19">
        <f>IFERROR(('C15'!V40-'C16'!V40),"--")</f>
        <v>17.983527000000002</v>
      </c>
      <c r="W40" s="19">
        <f>IFERROR(('C15'!W40-'C16'!W40),"--")</f>
        <v>8.7688649999999999</v>
      </c>
      <c r="X40" s="19">
        <f>IFERROR(('C15'!X40-'C16'!X40),"--")</f>
        <v>12.511098</v>
      </c>
      <c r="Y40" s="19">
        <f>IFERROR(('C15'!Y40-'C16'!Y40),"--")</f>
        <v>18.089336000000003</v>
      </c>
      <c r="Z40" s="19">
        <f>IFERROR(('C15'!Z40-'C16'!Z40),"--")</f>
        <v>74.168220000000005</v>
      </c>
      <c r="AA40" s="19">
        <f>IFERROR(('C15'!AA40-'C16'!AA40),"--")</f>
        <v>35.347276999999991</v>
      </c>
      <c r="AB40" s="19">
        <f>IFERROR(('C15'!AB40-'C16'!AB40),"--")</f>
        <v>37.507946999999994</v>
      </c>
      <c r="AC40" s="19">
        <f>IFERROR(('C15'!AC40-'C16'!AC40),"--")</f>
        <v>11.747080000000002</v>
      </c>
      <c r="AD40" s="19">
        <f>IFERROR(('C15'!AD40-'C16'!AD40),"--")</f>
        <v>52.872664999999991</v>
      </c>
      <c r="AE40" s="19">
        <f>IFERROR(('C15'!AE40-'C16'!AE40),"--")</f>
        <v>567.99165999999991</v>
      </c>
    </row>
    <row r="41" spans="1:31">
      <c r="A41" s="37" t="s">
        <v>118</v>
      </c>
      <c r="B41" s="4" t="s">
        <v>119</v>
      </c>
      <c r="C41" s="19">
        <f>IFERROR(('C15'!C41-'C16'!C41),"--")</f>
        <v>14.339</v>
      </c>
      <c r="D41" s="19">
        <f>IFERROR(('C15'!D41-'C16'!D41),"--")</f>
        <v>22.066125000000003</v>
      </c>
      <c r="E41" s="19">
        <f>IFERROR(('C15'!E41-'C16'!E41),"--")</f>
        <v>22.132908</v>
      </c>
      <c r="F41" s="19">
        <f>IFERROR(('C15'!F41-'C16'!F41),"--")</f>
        <v>21.603803999999997</v>
      </c>
      <c r="G41" s="19">
        <f>IFERROR(('C15'!G41-'C16'!G41),"--")</f>
        <v>20.373560000000005</v>
      </c>
      <c r="H41" s="19">
        <f>IFERROR(('C15'!H41-'C16'!H41),"--")</f>
        <v>25.868322999999997</v>
      </c>
      <c r="I41" s="19">
        <f>IFERROR(('C15'!I41-'C16'!I41),"--")</f>
        <v>30.520849999999999</v>
      </c>
      <c r="J41" s="19">
        <f>IFERROR(('C15'!J41-'C16'!J41),"--")</f>
        <v>35.016742999999998</v>
      </c>
      <c r="K41" s="19">
        <f>IFERROR(('C15'!K41-'C16'!K41),"--")</f>
        <v>41.704023999999997</v>
      </c>
      <c r="L41" s="19">
        <f>IFERROR(('C15'!L41-'C16'!L41),"--")</f>
        <v>44.290409000000004</v>
      </c>
      <c r="M41" s="19">
        <f>IFERROR(('C15'!M41-'C16'!M41),"--")</f>
        <v>63.314523000000001</v>
      </c>
      <c r="N41" s="19">
        <f>IFERROR(('C15'!N41-'C16'!N41),"--")</f>
        <v>66.658723000000009</v>
      </c>
      <c r="O41" s="19">
        <f>IFERROR(('C15'!O41-'C16'!O41),"--")</f>
        <v>68.708589000000003</v>
      </c>
      <c r="P41" s="19">
        <f>IFERROR(('C15'!P41-'C16'!P41),"--")</f>
        <v>75.084595000000007</v>
      </c>
      <c r="Q41" s="19">
        <f>IFERROR(('C15'!Q41-'C16'!Q41),"--")</f>
        <v>55.843920999999995</v>
      </c>
      <c r="R41" s="19">
        <f>IFERROR(('C15'!R41-'C16'!R41),"--")</f>
        <v>63.066214000000016</v>
      </c>
      <c r="S41" s="19">
        <f>IFERROR(('C15'!S41-'C16'!S41),"--")</f>
        <v>69.048011000000002</v>
      </c>
      <c r="T41" s="19">
        <f>IFERROR(('C15'!T41-'C16'!T41),"--")</f>
        <v>78.935400000000001</v>
      </c>
      <c r="U41" s="19">
        <f>IFERROR(('C15'!U41-'C16'!U41),"--")</f>
        <v>81.51174300000001</v>
      </c>
      <c r="V41" s="19">
        <f>IFERROR(('C15'!V41-'C16'!V41),"--")</f>
        <v>81.416436999999988</v>
      </c>
      <c r="W41" s="19">
        <f>IFERROR(('C15'!W41-'C16'!W41),"--")</f>
        <v>90.420230000000018</v>
      </c>
      <c r="X41" s="19">
        <f>IFERROR(('C15'!X41-'C16'!X41),"--")</f>
        <v>91.07068799999999</v>
      </c>
      <c r="Y41" s="19">
        <f>IFERROR(('C15'!Y41-'C16'!Y41),"--")</f>
        <v>93.105119000000002</v>
      </c>
      <c r="Z41" s="19">
        <f>IFERROR(('C15'!Z41-'C16'!Z41),"--")</f>
        <v>88.53060099999999</v>
      </c>
      <c r="AA41" s="19">
        <f>IFERROR(('C15'!AA41-'C16'!AA41),"--")</f>
        <v>87.002358000000001</v>
      </c>
      <c r="AB41" s="19">
        <f>IFERROR(('C15'!AB41-'C16'!AB41),"--")</f>
        <v>83.976665999999994</v>
      </c>
      <c r="AC41" s="19">
        <f>IFERROR(('C15'!AC41-'C16'!AC41),"--")</f>
        <v>112.770928</v>
      </c>
      <c r="AD41" s="19">
        <f>IFERROR(('C15'!AD41-'C16'!AD41),"--")</f>
        <v>118.92276099999999</v>
      </c>
      <c r="AE41" s="19">
        <f>IFERROR(('C15'!AE41-'C16'!AE41),"--")</f>
        <v>1747.3032530000005</v>
      </c>
    </row>
    <row r="42" spans="1:31">
      <c r="A42" s="37" t="s">
        <v>120</v>
      </c>
      <c r="B42" s="4" t="s">
        <v>121</v>
      </c>
      <c r="C42" s="19">
        <f>IFERROR(('C15'!C42-'C16'!C42),"--")</f>
        <v>13.96</v>
      </c>
      <c r="D42" s="19">
        <f>IFERROR(('C15'!D42-'C16'!D42),"--")</f>
        <v>18.980591999999998</v>
      </c>
      <c r="E42" s="19">
        <f>IFERROR(('C15'!E42-'C16'!E42),"--")</f>
        <v>26.993721999999998</v>
      </c>
      <c r="F42" s="19">
        <f>IFERROR(('C15'!F42-'C16'!F42),"--")</f>
        <v>32.288215999999998</v>
      </c>
      <c r="G42" s="19">
        <f>IFERROR(('C15'!G42-'C16'!G42),"--")</f>
        <v>41.90858999999999</v>
      </c>
      <c r="H42" s="19">
        <f>IFERROR(('C15'!H42-'C16'!H42),"--")</f>
        <v>50.314172999999997</v>
      </c>
      <c r="I42" s="19">
        <f>IFERROR(('C15'!I42-'C16'!I42),"--")</f>
        <v>83.844355000000007</v>
      </c>
      <c r="J42" s="19">
        <f>IFERROR(('C15'!J42-'C16'!J42),"--")</f>
        <v>130.48585400000002</v>
      </c>
      <c r="K42" s="19">
        <f>IFERROR(('C15'!K42-'C16'!K42),"--")</f>
        <v>109.086118</v>
      </c>
      <c r="L42" s="19">
        <f>IFERROR(('C15'!L42-'C16'!L42),"--")</f>
        <v>102.67828599999999</v>
      </c>
      <c r="M42" s="19">
        <f>IFERROR(('C15'!M42-'C16'!M42),"--")</f>
        <v>135.41562099999999</v>
      </c>
      <c r="N42" s="19">
        <f>IFERROR(('C15'!N42-'C16'!N42),"--")</f>
        <v>144.18636900000001</v>
      </c>
      <c r="O42" s="19">
        <f>IFERROR(('C15'!O42-'C16'!O42),"--")</f>
        <v>163.519372</v>
      </c>
      <c r="P42" s="19">
        <f>IFERROR(('C15'!P42-'C16'!P42),"--")</f>
        <v>193.234623</v>
      </c>
      <c r="Q42" s="19">
        <f>IFERROR(('C15'!Q42-'C16'!Q42),"--")</f>
        <v>219.74923899999999</v>
      </c>
      <c r="R42" s="19">
        <f>IFERROR(('C15'!R42-'C16'!R42),"--")</f>
        <v>235.42479999999998</v>
      </c>
      <c r="S42" s="19">
        <f>IFERROR(('C15'!S42-'C16'!S42),"--")</f>
        <v>285.44098200000002</v>
      </c>
      <c r="T42" s="19">
        <f>IFERROR(('C15'!T42-'C16'!T42),"--")</f>
        <v>313.30990800000001</v>
      </c>
      <c r="U42" s="19">
        <f>IFERROR(('C15'!U42-'C16'!U42),"--")</f>
        <v>303.06732199999993</v>
      </c>
      <c r="V42" s="19">
        <f>IFERROR(('C15'!V42-'C16'!V42),"--")</f>
        <v>318.09165999999999</v>
      </c>
      <c r="W42" s="19">
        <f>IFERROR(('C15'!W42-'C16'!W42),"--")</f>
        <v>311.64518700000002</v>
      </c>
      <c r="X42" s="19">
        <f>IFERROR(('C15'!X42-'C16'!X42),"--")</f>
        <v>305.638037</v>
      </c>
      <c r="Y42" s="19">
        <f>IFERROR(('C15'!Y42-'C16'!Y42),"--")</f>
        <v>281.44520399999999</v>
      </c>
      <c r="Z42" s="19">
        <f>IFERROR(('C15'!Z42-'C16'!Z42),"--")</f>
        <v>283.66191400000002</v>
      </c>
      <c r="AA42" s="19">
        <f>IFERROR(('C15'!AA42-'C16'!AA42),"--")</f>
        <v>251.251169</v>
      </c>
      <c r="AB42" s="19">
        <f>IFERROR(('C15'!AB42-'C16'!AB42),"--")</f>
        <v>232.775856</v>
      </c>
      <c r="AC42" s="19">
        <f>IFERROR(('C15'!AC42-'C16'!AC42),"--")</f>
        <v>251.60056399999999</v>
      </c>
      <c r="AD42" s="19">
        <f>IFERROR(('C15'!AD42-'C16'!AD42),"--")</f>
        <v>264.63787099999996</v>
      </c>
      <c r="AE42" s="19">
        <f>IFERROR(('C15'!AE42-'C16'!AE42),"--")</f>
        <v>5104.6356040000001</v>
      </c>
    </row>
    <row r="43" spans="1:31">
      <c r="A43" s="37" t="s">
        <v>122</v>
      </c>
      <c r="B43" s="4" t="s">
        <v>123</v>
      </c>
      <c r="C43" s="19">
        <f>IFERROR(('C15'!C43-'C16'!C43),"--")</f>
        <v>6.879999999999999</v>
      </c>
      <c r="D43" s="19">
        <f>IFERROR(('C15'!D43-'C16'!D43),"--")</f>
        <v>7.8390209999999998</v>
      </c>
      <c r="E43" s="19">
        <f>IFERROR(('C15'!E43-'C16'!E43),"--")</f>
        <v>10.840705</v>
      </c>
      <c r="F43" s="19">
        <f>IFERROR(('C15'!F43-'C16'!F43),"--")</f>
        <v>14.671042000000002</v>
      </c>
      <c r="G43" s="19">
        <f>IFERROR(('C15'!G43-'C16'!G43),"--")</f>
        <v>20.806266999999998</v>
      </c>
      <c r="H43" s="19">
        <f>IFERROR(('C15'!H43-'C16'!H43),"--")</f>
        <v>25.589895000000002</v>
      </c>
      <c r="I43" s="19">
        <f>IFERROR(('C15'!I43-'C16'!I43),"--")</f>
        <v>35.315266000000001</v>
      </c>
      <c r="J43" s="19">
        <f>IFERROR(('C15'!J43-'C16'!J43),"--")</f>
        <v>33.094235000000005</v>
      </c>
      <c r="K43" s="19">
        <f>IFERROR(('C15'!K43-'C16'!K43),"--")</f>
        <v>25.214604999999999</v>
      </c>
      <c r="L43" s="19">
        <f>IFERROR(('C15'!L43-'C16'!L43),"--")</f>
        <v>27.764677000000006</v>
      </c>
      <c r="M43" s="19">
        <f>IFERROR(('C15'!M43-'C16'!M43),"--")</f>
        <v>31.472358</v>
      </c>
      <c r="N43" s="19">
        <f>IFERROR(('C15'!N43-'C16'!N43),"--")</f>
        <v>36.128718999999997</v>
      </c>
      <c r="O43" s="19">
        <f>IFERROR(('C15'!O43-'C16'!O43),"--")</f>
        <v>47.773405999999994</v>
      </c>
      <c r="P43" s="19">
        <f>IFERROR(('C15'!P43-'C16'!P43),"--")</f>
        <v>67.778852999999998</v>
      </c>
      <c r="Q43" s="19">
        <f>IFERROR(('C15'!Q43-'C16'!Q43),"--")</f>
        <v>73.532227000000006</v>
      </c>
      <c r="R43" s="19">
        <f>IFERROR(('C15'!R43-'C16'!R43),"--")</f>
        <v>83.012423999999996</v>
      </c>
      <c r="S43" s="19">
        <f>IFERROR(('C15'!S43-'C16'!S43),"--")</f>
        <v>100.12341000000001</v>
      </c>
      <c r="T43" s="19">
        <f>IFERROR(('C15'!T43-'C16'!T43),"--")</f>
        <v>109.17422600000002</v>
      </c>
      <c r="U43" s="19">
        <f>IFERROR(('C15'!U43-'C16'!U43),"--")</f>
        <v>123.48025500000001</v>
      </c>
      <c r="V43" s="19">
        <f>IFERROR(('C15'!V43-'C16'!V43),"--")</f>
        <v>111.29477300000001</v>
      </c>
      <c r="W43" s="19">
        <f>IFERROR(('C15'!W43-'C16'!W43),"--")</f>
        <v>97.366801999999993</v>
      </c>
      <c r="X43" s="19">
        <f>IFERROR(('C15'!X43-'C16'!X43),"--")</f>
        <v>85.849871000000007</v>
      </c>
      <c r="Y43" s="19">
        <f>IFERROR(('C15'!Y43-'C16'!Y43),"--")</f>
        <v>90.065975999999992</v>
      </c>
      <c r="Z43" s="19">
        <f>IFERROR(('C15'!Z43-'C16'!Z43),"--")</f>
        <v>104.203642</v>
      </c>
      <c r="AA43" s="19">
        <f>IFERROR(('C15'!AA43-'C16'!AA43),"--")</f>
        <v>104.740449</v>
      </c>
      <c r="AB43" s="19">
        <f>IFERROR(('C15'!AB43-'C16'!AB43),"--")</f>
        <v>104.40600300000001</v>
      </c>
      <c r="AC43" s="19">
        <f>IFERROR(('C15'!AC43-'C16'!AC43),"--")</f>
        <v>118.756032</v>
      </c>
      <c r="AD43" s="19">
        <f>IFERROR(('C15'!AD43-'C16'!AD43),"--")</f>
        <v>125.69273099999999</v>
      </c>
      <c r="AE43" s="19">
        <f>IFERROR(('C15'!AE43-'C16'!AE43),"--")</f>
        <v>1822.86787</v>
      </c>
    </row>
    <row r="44" spans="1:31">
      <c r="A44" s="37" t="s">
        <v>124</v>
      </c>
      <c r="B44" s="4" t="s">
        <v>125</v>
      </c>
      <c r="C44" s="19">
        <f>IFERROR(('C15'!C44-'C16'!C44),"--")</f>
        <v>1.7090000000000001</v>
      </c>
      <c r="D44" s="19">
        <f>IFERROR(('C15'!D44-'C16'!D44),"--")</f>
        <v>3.2289319999999995</v>
      </c>
      <c r="E44" s="19">
        <f>IFERROR(('C15'!E44-'C16'!E44),"--")</f>
        <v>4.3216219999999996</v>
      </c>
      <c r="F44" s="19">
        <f>IFERROR(('C15'!F44-'C16'!F44),"--")</f>
        <v>4.6286510000000005</v>
      </c>
      <c r="G44" s="19">
        <f>IFERROR(('C15'!G44-'C16'!G44),"--")</f>
        <v>4.4576450000000003</v>
      </c>
      <c r="H44" s="19">
        <f>IFERROR(('C15'!H44-'C16'!H44),"--")</f>
        <v>4.5616979999999998</v>
      </c>
      <c r="I44" s="19">
        <f>IFERROR(('C15'!I44-'C16'!I44),"--")</f>
        <v>4.3152309999999998</v>
      </c>
      <c r="J44" s="19">
        <f>IFERROR(('C15'!J44-'C16'!J44),"--")</f>
        <v>4.7420500000000008</v>
      </c>
      <c r="K44" s="19">
        <f>IFERROR(('C15'!K44-'C16'!K44),"--")</f>
        <v>5.6537800000000002</v>
      </c>
      <c r="L44" s="19">
        <f>IFERROR(('C15'!L44-'C16'!L44),"--")</f>
        <v>7.8848259999999994</v>
      </c>
      <c r="M44" s="19">
        <f>IFERROR(('C15'!M44-'C16'!M44),"--")</f>
        <v>8.8100280000000009</v>
      </c>
      <c r="N44" s="19">
        <f>IFERROR(('C15'!N44-'C16'!N44),"--")</f>
        <v>10.778810999999999</v>
      </c>
      <c r="O44" s="19">
        <f>IFERROR(('C15'!O44-'C16'!O44),"--")</f>
        <v>12.687714</v>
      </c>
      <c r="P44" s="19">
        <f>IFERROR(('C15'!P44-'C16'!P44),"--")</f>
        <v>17.877752000000001</v>
      </c>
      <c r="Q44" s="19">
        <f>IFERROR(('C15'!Q44-'C16'!Q44),"--")</f>
        <v>12.198321</v>
      </c>
      <c r="R44" s="19">
        <f>IFERROR(('C15'!R44-'C16'!R44),"--")</f>
        <v>17.02788</v>
      </c>
      <c r="S44" s="19">
        <f>IFERROR(('C15'!S44-'C16'!S44),"--")</f>
        <v>18.643670999999998</v>
      </c>
      <c r="T44" s="19">
        <f>IFERROR(('C15'!T44-'C16'!T44),"--")</f>
        <v>23.724236000000001</v>
      </c>
      <c r="U44" s="19">
        <f>IFERROR(('C15'!U44-'C16'!U44),"--")</f>
        <v>22.977229000000001</v>
      </c>
      <c r="V44" s="19">
        <f>IFERROR(('C15'!V44-'C16'!V44),"--")</f>
        <v>26.313196999999999</v>
      </c>
      <c r="W44" s="19">
        <f>IFERROR(('C15'!W44-'C16'!W44),"--")</f>
        <v>28.133797999999999</v>
      </c>
      <c r="X44" s="19">
        <f>IFERROR(('C15'!X44-'C16'!X44),"--")</f>
        <v>25.366326000000001</v>
      </c>
      <c r="Y44" s="19">
        <f>IFERROR(('C15'!Y44-'C16'!Y44),"--")</f>
        <v>24.917644999999997</v>
      </c>
      <c r="Z44" s="19">
        <f>IFERROR(('C15'!Z44-'C16'!Z44),"--")</f>
        <v>24.944456000000002</v>
      </c>
      <c r="AA44" s="19">
        <f>IFERROR(('C15'!AA44-'C16'!AA44),"--")</f>
        <v>26.860298999999998</v>
      </c>
      <c r="AB44" s="19">
        <f>IFERROR(('C15'!AB44-'C16'!AB44),"--")</f>
        <v>23.699343000000002</v>
      </c>
      <c r="AC44" s="19">
        <f>IFERROR(('C15'!AC44-'C16'!AC44),"--")</f>
        <v>28.718374999999998</v>
      </c>
      <c r="AD44" s="19">
        <f>IFERROR(('C15'!AD44-'C16'!AD44),"--")</f>
        <v>35.656064999999998</v>
      </c>
      <c r="AE44" s="19">
        <f>IFERROR(('C15'!AE44-'C16'!AE44),"--")</f>
        <v>434.83858100000003</v>
      </c>
    </row>
    <row r="45" spans="1:31">
      <c r="A45" s="37" t="s">
        <v>126</v>
      </c>
      <c r="B45" s="4" t="s">
        <v>127</v>
      </c>
      <c r="C45" s="19">
        <f>IFERROR(('C15'!C45-'C16'!C45),"--")</f>
        <v>3.0000000000000001E-3</v>
      </c>
      <c r="D45" s="19">
        <f>IFERROR(('C15'!D45-'C16'!D45),"--")</f>
        <v>0.465613</v>
      </c>
      <c r="E45" s="19">
        <f>IFERROR(('C15'!E45-'C16'!E45),"--")</f>
        <v>0.18795800000000001</v>
      </c>
      <c r="F45" s="19">
        <f>IFERROR(('C15'!F45-'C16'!F45),"--")</f>
        <v>8.3038000000000001E-2</v>
      </c>
      <c r="G45" s="19">
        <f>IFERROR(('C15'!G45-'C16'!G45),"--")</f>
        <v>0.21318500000000001</v>
      </c>
      <c r="H45" s="19">
        <f>IFERROR(('C15'!H45-'C16'!H45),"--")</f>
        <v>0.397289</v>
      </c>
      <c r="I45" s="19">
        <f>IFERROR(('C15'!I45-'C16'!I45),"--")</f>
        <v>2.5352390000000002</v>
      </c>
      <c r="J45" s="19">
        <f>IFERROR(('C15'!J45-'C16'!J45),"--")</f>
        <v>1.8173210000000002</v>
      </c>
      <c r="K45" s="19">
        <f>IFERROR(('C15'!K45-'C16'!K45),"--")</f>
        <v>1.612792</v>
      </c>
      <c r="L45" s="19">
        <f>IFERROR(('C15'!L45-'C16'!L45),"--")</f>
        <v>3.7509009999999998</v>
      </c>
      <c r="M45" s="19">
        <f>IFERROR(('C15'!M45-'C16'!M45),"--")</f>
        <v>2.2733599999999998</v>
      </c>
      <c r="N45" s="19">
        <f>IFERROR(('C15'!N45-'C16'!N45),"--")</f>
        <v>1.1459210000000002</v>
      </c>
      <c r="O45" s="19">
        <f>IFERROR(('C15'!O45-'C16'!O45),"--")</f>
        <v>4.5662159999999998</v>
      </c>
      <c r="P45" s="19">
        <f>IFERROR(('C15'!P45-'C16'!P45),"--")</f>
        <v>5.573804</v>
      </c>
      <c r="Q45" s="19">
        <f>IFERROR(('C15'!Q45-'C16'!Q45),"--")</f>
        <v>5.7416929999999997</v>
      </c>
      <c r="R45" s="19">
        <f>IFERROR(('C15'!R45-'C16'!R45),"--")</f>
        <v>7.9069000000000003</v>
      </c>
      <c r="S45" s="19">
        <f>IFERROR(('C15'!S45-'C16'!S45),"--")</f>
        <v>6.8578080000000003</v>
      </c>
      <c r="T45" s="19">
        <f>IFERROR(('C15'!T45-'C16'!T45),"--")</f>
        <v>6.1287009999999995</v>
      </c>
      <c r="U45" s="19">
        <f>IFERROR(('C15'!U45-'C16'!U45),"--")</f>
        <v>8.6117179999999998</v>
      </c>
      <c r="V45" s="19">
        <f>IFERROR(('C15'!V45-'C16'!V45),"--")</f>
        <v>6.1726450000000002</v>
      </c>
      <c r="W45" s="19">
        <f>IFERROR(('C15'!W45-'C16'!W45),"--")</f>
        <v>7.0343849999999994</v>
      </c>
      <c r="X45" s="19">
        <f>IFERROR(('C15'!X45-'C16'!X45),"--")</f>
        <v>3.4239259999999994</v>
      </c>
      <c r="Y45" s="19">
        <f>IFERROR(('C15'!Y45-'C16'!Y45),"--")</f>
        <v>1.5537719999999999</v>
      </c>
      <c r="Z45" s="19">
        <f>IFERROR(('C15'!Z45-'C16'!Z45),"--")</f>
        <v>0.63022500000000004</v>
      </c>
      <c r="AA45" s="19">
        <f>IFERROR(('C15'!AA45-'C16'!AA45),"--")</f>
        <v>0.58603300000000003</v>
      </c>
      <c r="AB45" s="19">
        <f>IFERROR(('C15'!AB45-'C16'!AB45),"--")</f>
        <v>1.441263</v>
      </c>
      <c r="AC45" s="19">
        <f>IFERROR(('C15'!AC45-'C16'!AC45),"--")</f>
        <v>0.44585199999999997</v>
      </c>
      <c r="AD45" s="19">
        <f>IFERROR(('C15'!AD45-'C16'!AD45),"--")</f>
        <v>0.55612300000000003</v>
      </c>
      <c r="AE45" s="19">
        <f>IFERROR(('C15'!AE45-'C16'!AE45),"--")</f>
        <v>81.716680999999994</v>
      </c>
    </row>
    <row r="46" spans="1:31">
      <c r="A46" s="37" t="s">
        <v>128</v>
      </c>
      <c r="B46" s="4" t="s">
        <v>129</v>
      </c>
      <c r="C46" s="19">
        <f>IFERROR(('C15'!C46-'C16'!C46),"--")</f>
        <v>3.9939999999999998</v>
      </c>
      <c r="D46" s="19">
        <f>IFERROR(('C15'!D46-'C16'!D46),"--")</f>
        <v>6.2538</v>
      </c>
      <c r="E46" s="19">
        <f>IFERROR(('C15'!E46-'C16'!E46),"--")</f>
        <v>5.5747659999999994</v>
      </c>
      <c r="F46" s="19">
        <f>IFERROR(('C15'!F46-'C16'!F46),"--")</f>
        <v>5.8484410000000011</v>
      </c>
      <c r="G46" s="19">
        <f>IFERROR(('C15'!G46-'C16'!G46),"--")</f>
        <v>3.1362330000000007</v>
      </c>
      <c r="H46" s="19">
        <f>IFERROR(('C15'!H46-'C16'!H46),"--")</f>
        <v>4.2669470000000009</v>
      </c>
      <c r="I46" s="19">
        <f>IFERROR(('C15'!I46-'C16'!I46),"--")</f>
        <v>2.7832080000000001</v>
      </c>
      <c r="J46" s="19">
        <f>IFERROR(('C15'!J46-'C16'!J46),"--")</f>
        <v>6.4591000000000003</v>
      </c>
      <c r="K46" s="19">
        <f>IFERROR(('C15'!K46-'C16'!K46),"--")</f>
        <v>14.997045999999999</v>
      </c>
      <c r="L46" s="19">
        <f>IFERROR(('C15'!L46-'C16'!L46),"--")</f>
        <v>11.983725999999999</v>
      </c>
      <c r="M46" s="19">
        <f>IFERROR(('C15'!M46-'C16'!M46),"--")</f>
        <v>12.766768000000001</v>
      </c>
      <c r="N46" s="19">
        <f>IFERROR(('C15'!N46-'C16'!N46),"--")</f>
        <v>12.972747999999999</v>
      </c>
      <c r="O46" s="19">
        <f>IFERROR(('C15'!O46-'C16'!O46),"--")</f>
        <v>7.1836920000000006</v>
      </c>
      <c r="P46" s="19">
        <f>IFERROR(('C15'!P46-'C16'!P46),"--")</f>
        <v>3.3084070000000008</v>
      </c>
      <c r="Q46" s="19">
        <f>IFERROR(('C15'!Q46-'C16'!Q46),"--")</f>
        <v>2.7113550000000002</v>
      </c>
      <c r="R46" s="19">
        <f>IFERROR(('C15'!R46-'C16'!R46),"--")</f>
        <v>3.7139639999999994</v>
      </c>
      <c r="S46" s="19">
        <f>IFERROR(('C15'!S46-'C16'!S46),"--")</f>
        <v>3.3122400000000001</v>
      </c>
      <c r="T46" s="19">
        <f>IFERROR(('C15'!T46-'C16'!T46),"--")</f>
        <v>2.7541329999999999</v>
      </c>
      <c r="U46" s="19">
        <f>IFERROR(('C15'!U46-'C16'!U46),"--")</f>
        <v>3.5124650000000002</v>
      </c>
      <c r="V46" s="19">
        <f>IFERROR(('C15'!V46-'C16'!V46),"--")</f>
        <v>1.927557</v>
      </c>
      <c r="W46" s="19">
        <f>IFERROR(('C15'!W46-'C16'!W46),"--")</f>
        <v>1.5300579999999999</v>
      </c>
      <c r="X46" s="19">
        <f>IFERROR(('C15'!X46-'C16'!X46),"--")</f>
        <v>1.9027759999999998</v>
      </c>
      <c r="Y46" s="19">
        <f>IFERROR(('C15'!Y46-'C16'!Y46),"--")</f>
        <v>1.067904</v>
      </c>
      <c r="Z46" s="19">
        <f>IFERROR(('C15'!Z46-'C16'!Z46),"--")</f>
        <v>1.4468719999999999</v>
      </c>
      <c r="AA46" s="19">
        <f>IFERROR(('C15'!AA46-'C16'!AA46),"--")</f>
        <v>1.8427020000000001</v>
      </c>
      <c r="AB46" s="19">
        <f>IFERROR(('C15'!AB46-'C16'!AB46),"--")</f>
        <v>1.2882259999999999</v>
      </c>
      <c r="AC46" s="19">
        <f>IFERROR(('C15'!AC46-'C16'!AC46),"--")</f>
        <v>0.98986799999999997</v>
      </c>
      <c r="AD46" s="19">
        <f>IFERROR(('C15'!AD46-'C16'!AD46),"--")</f>
        <v>0.76839000000000002</v>
      </c>
      <c r="AE46" s="19">
        <f>IFERROR(('C15'!AE46-'C16'!AE46),"--")</f>
        <v>130.29739200000003</v>
      </c>
    </row>
    <row r="47" spans="1:31">
      <c r="A47" s="37" t="s">
        <v>130</v>
      </c>
      <c r="B47" s="4" t="s">
        <v>131</v>
      </c>
      <c r="C47" s="19">
        <f>IFERROR(('C15'!C47-'C16'!C47),"--")</f>
        <v>10.466000000000001</v>
      </c>
      <c r="D47" s="19">
        <f>IFERROR(('C15'!D47-'C16'!D47),"--")</f>
        <v>12.182931</v>
      </c>
      <c r="E47" s="19">
        <f>IFERROR(('C15'!E47-'C16'!E47),"--")</f>
        <v>15.131755999999999</v>
      </c>
      <c r="F47" s="19">
        <f>IFERROR(('C15'!F47-'C16'!F47),"--")</f>
        <v>21.548387000000002</v>
      </c>
      <c r="G47" s="19">
        <f>IFERROR(('C15'!G47-'C16'!G47),"--")</f>
        <v>19.430409000000001</v>
      </c>
      <c r="H47" s="19">
        <f>IFERROR(('C15'!H47-'C16'!H47),"--")</f>
        <v>21.754109999999997</v>
      </c>
      <c r="I47" s="19">
        <f>IFERROR(('C15'!I47-'C16'!I47),"--")</f>
        <v>23.266131999999999</v>
      </c>
      <c r="J47" s="19">
        <f>IFERROR(('C15'!J47-'C16'!J47),"--")</f>
        <v>28.299971000000003</v>
      </c>
      <c r="K47" s="19">
        <f>IFERROR(('C15'!K47-'C16'!K47),"--")</f>
        <v>32.008091999999998</v>
      </c>
      <c r="L47" s="19">
        <f>IFERROR(('C15'!L47-'C16'!L47),"--")</f>
        <v>34.464365999999998</v>
      </c>
      <c r="M47" s="19">
        <f>IFERROR(('C15'!M47-'C16'!M47),"--")</f>
        <v>39.123702000000002</v>
      </c>
      <c r="N47" s="19">
        <f>IFERROR(('C15'!N47-'C16'!N47),"--")</f>
        <v>40.996062000000009</v>
      </c>
      <c r="O47" s="19">
        <f>IFERROR(('C15'!O47-'C16'!O47),"--")</f>
        <v>54.287519000000003</v>
      </c>
      <c r="P47" s="19">
        <f>IFERROR(('C15'!P47-'C16'!P47),"--")</f>
        <v>73.543593000000001</v>
      </c>
      <c r="Q47" s="19">
        <f>IFERROR(('C15'!Q47-'C16'!Q47),"--")</f>
        <v>70.725715000000008</v>
      </c>
      <c r="R47" s="19">
        <f>IFERROR(('C15'!R47-'C16'!R47),"--")</f>
        <v>82.310419999999993</v>
      </c>
      <c r="S47" s="19">
        <f>IFERROR(('C15'!S47-'C16'!S47),"--")</f>
        <v>95.212598</v>
      </c>
      <c r="T47" s="19">
        <f>IFERROR(('C15'!T47-'C16'!T47),"--")</f>
        <v>103.495248</v>
      </c>
      <c r="U47" s="19">
        <f>IFERROR(('C15'!U47-'C16'!U47),"--")</f>
        <v>103.36929499999999</v>
      </c>
      <c r="V47" s="19">
        <f>IFERROR(('C15'!V47-'C16'!V47),"--")</f>
        <v>99.669830000000005</v>
      </c>
      <c r="W47" s="19">
        <f>IFERROR(('C15'!W47-'C16'!W47),"--")</f>
        <v>83.445533000000012</v>
      </c>
      <c r="X47" s="19">
        <f>IFERROR(('C15'!X47-'C16'!X47),"--")</f>
        <v>86.738985</v>
      </c>
      <c r="Y47" s="19">
        <f>IFERROR(('C15'!Y47-'C16'!Y47),"--")</f>
        <v>83.104131999999993</v>
      </c>
      <c r="Z47" s="19">
        <f>IFERROR(('C15'!Z47-'C16'!Z47),"--")</f>
        <v>79.781153999999987</v>
      </c>
      <c r="AA47" s="19">
        <f>IFERROR(('C15'!AA47-'C16'!AA47),"--")</f>
        <v>81.573819999999998</v>
      </c>
      <c r="AB47" s="19">
        <f>IFERROR(('C15'!AB47-'C16'!AB47),"--")</f>
        <v>98.034200999999996</v>
      </c>
      <c r="AC47" s="19">
        <f>IFERROR(('C15'!AC47-'C16'!AC47),"--")</f>
        <v>119.25969499999998</v>
      </c>
      <c r="AD47" s="19">
        <f>IFERROR(('C15'!AD47-'C16'!AD47),"--")</f>
        <v>142.85900399999997</v>
      </c>
      <c r="AE47" s="19">
        <f>IFERROR(('C15'!AE47-'C16'!AE47),"--")</f>
        <v>1756.08266</v>
      </c>
    </row>
    <row r="48" spans="1:31">
      <c r="A48" s="37" t="s">
        <v>132</v>
      </c>
      <c r="B48" s="4" t="s">
        <v>133</v>
      </c>
      <c r="C48" s="19">
        <f>IFERROR(('C15'!C48-'C16'!C48),"--")</f>
        <v>57.067999999999998</v>
      </c>
      <c r="D48" s="19">
        <f>IFERROR(('C15'!D48-'C16'!D48),"--")</f>
        <v>73.971242999999987</v>
      </c>
      <c r="E48" s="19">
        <f>IFERROR(('C15'!E48-'C16'!E48),"--")</f>
        <v>89.626211999999995</v>
      </c>
      <c r="F48" s="19">
        <f>IFERROR(('C15'!F48-'C16'!F48),"--")</f>
        <v>112.01375800000001</v>
      </c>
      <c r="G48" s="19">
        <f>IFERROR(('C15'!G48-'C16'!G48),"--")</f>
        <v>112.26388</v>
      </c>
      <c r="H48" s="19">
        <f>IFERROR(('C15'!H48-'C16'!H48),"--")</f>
        <v>135.13252599999998</v>
      </c>
      <c r="I48" s="19">
        <f>IFERROR(('C15'!I48-'C16'!I48),"--")</f>
        <v>120.247264</v>
      </c>
      <c r="J48" s="19">
        <f>IFERROR(('C15'!J48-'C16'!J48),"--")</f>
        <v>121.14894800000002</v>
      </c>
      <c r="K48" s="19">
        <f>IFERROR(('C15'!K48-'C16'!K48),"--")</f>
        <v>140.79244399999999</v>
      </c>
      <c r="L48" s="19">
        <f>IFERROR(('C15'!L48-'C16'!L48),"--")</f>
        <v>153.68919399999999</v>
      </c>
      <c r="M48" s="19">
        <f>IFERROR(('C15'!M48-'C16'!M48),"--")</f>
        <v>210.20515200000003</v>
      </c>
      <c r="N48" s="19">
        <f>IFERROR(('C15'!N48-'C16'!N48),"--")</f>
        <v>197.86671800000002</v>
      </c>
      <c r="O48" s="19">
        <f>IFERROR(('C15'!O48-'C16'!O48),"--")</f>
        <v>250.785293</v>
      </c>
      <c r="P48" s="19">
        <f>IFERROR(('C15'!P48-'C16'!P48),"--")</f>
        <v>276.05400700000001</v>
      </c>
      <c r="Q48" s="19">
        <f>IFERROR(('C15'!Q48-'C16'!Q48),"--")</f>
        <v>236.50344300000003</v>
      </c>
      <c r="R48" s="19">
        <f>IFERROR(('C15'!R48-'C16'!R48),"--")</f>
        <v>311.14838100000003</v>
      </c>
      <c r="S48" s="19">
        <f>IFERROR(('C15'!S48-'C16'!S48),"--")</f>
        <v>350.83955200000003</v>
      </c>
      <c r="T48" s="19">
        <f>IFERROR(('C15'!T48-'C16'!T48),"--")</f>
        <v>388.29640500000005</v>
      </c>
      <c r="U48" s="19">
        <f>IFERROR(('C15'!U48-'C16'!U48),"--")</f>
        <v>354.78857899999997</v>
      </c>
      <c r="V48" s="19">
        <f>IFERROR(('C15'!V48-'C16'!V48),"--")</f>
        <v>342.857302</v>
      </c>
      <c r="W48" s="19">
        <f>IFERROR(('C15'!W48-'C16'!W48),"--")</f>
        <v>321.96032100000002</v>
      </c>
      <c r="X48" s="19">
        <f>IFERROR(('C15'!X48-'C16'!X48),"--")</f>
        <v>330.58361300000001</v>
      </c>
      <c r="Y48" s="19">
        <f>IFERROR(('C15'!Y48-'C16'!Y48),"--")</f>
        <v>343.81118899999996</v>
      </c>
      <c r="Z48" s="19">
        <f>IFERROR(('C15'!Z48-'C16'!Z48),"--")</f>
        <v>360.19414599999993</v>
      </c>
      <c r="AA48" s="19">
        <f>IFERROR(('C15'!AA48-'C16'!AA48),"--")</f>
        <v>359.139858</v>
      </c>
      <c r="AB48" s="19">
        <f>IFERROR(('C15'!AB48-'C16'!AB48),"--")</f>
        <v>382.41202100000004</v>
      </c>
      <c r="AC48" s="19">
        <f>IFERROR(('C15'!AC48-'C16'!AC48),"--")</f>
        <v>582.42812700000002</v>
      </c>
      <c r="AD48" s="19">
        <f>IFERROR(('C15'!AD48-'C16'!AD48),"--")</f>
        <v>679.03641100000004</v>
      </c>
      <c r="AE48" s="19">
        <f>IFERROR(('C15'!AE48-'C16'!AE48),"--")</f>
        <v>7394.8639870000006</v>
      </c>
    </row>
    <row r="49" spans="1:31">
      <c r="A49" s="37" t="s">
        <v>134</v>
      </c>
      <c r="B49" s="4" t="s">
        <v>135</v>
      </c>
      <c r="C49" s="19">
        <f>IFERROR(('C15'!C49-'C16'!C49),"--")</f>
        <v>-11.544000000000004</v>
      </c>
      <c r="D49" s="19">
        <f>IFERROR(('C15'!D49-'C16'!D49),"--")</f>
        <v>-20.056042999999999</v>
      </c>
      <c r="E49" s="19">
        <f>IFERROR(('C15'!E49-'C16'!E49),"--")</f>
        <v>-21.806049000000002</v>
      </c>
      <c r="F49" s="19">
        <f>IFERROR(('C15'!F49-'C16'!F49),"--")</f>
        <v>-16.078962000000004</v>
      </c>
      <c r="G49" s="19">
        <f>IFERROR(('C15'!G49-'C16'!G49),"--")</f>
        <v>-10.982085000000001</v>
      </c>
      <c r="H49" s="19">
        <f>IFERROR(('C15'!H49-'C16'!H49),"--")</f>
        <v>-11.079926999999998</v>
      </c>
      <c r="I49" s="19">
        <f>IFERROR(('C15'!I49-'C16'!I49),"--")</f>
        <v>-12.926294000000002</v>
      </c>
      <c r="J49" s="19">
        <f>IFERROR(('C15'!J49-'C16'!J49),"--")</f>
        <v>-17.801928999999998</v>
      </c>
      <c r="K49" s="19">
        <f>IFERROR(('C15'!K49-'C16'!K49),"--")</f>
        <v>-17.850295999999993</v>
      </c>
      <c r="L49" s="19">
        <f>IFERROR(('C15'!L49-'C16'!L49),"--")</f>
        <v>-26.749780999999999</v>
      </c>
      <c r="M49" s="19">
        <f>IFERROR(('C15'!M49-'C16'!M49),"--")</f>
        <v>-18.846827999999995</v>
      </c>
      <c r="N49" s="19">
        <f>IFERROR(('C15'!N49-'C16'!N49),"--")</f>
        <v>-36.52972299999999</v>
      </c>
      <c r="O49" s="19">
        <f>IFERROR(('C15'!O49-'C16'!O49),"--")</f>
        <v>-34.731131999999995</v>
      </c>
      <c r="P49" s="19">
        <f>IFERROR(('C15'!P49-'C16'!P49),"--")</f>
        <v>-29.770748000000019</v>
      </c>
      <c r="Q49" s="19">
        <f>IFERROR(('C15'!Q49-'C16'!Q49),"--")</f>
        <v>-23.705894999999998</v>
      </c>
      <c r="R49" s="19">
        <f>IFERROR(('C15'!R49-'C16'!R49),"--")</f>
        <v>-43.357843000000003</v>
      </c>
      <c r="S49" s="19">
        <f>IFERROR(('C15'!S49-'C16'!S49),"--")</f>
        <v>-71.338276000000008</v>
      </c>
      <c r="T49" s="19">
        <f>IFERROR(('C15'!T49-'C16'!T49),"--")</f>
        <v>-38.368269000000012</v>
      </c>
      <c r="U49" s="19">
        <f>IFERROR(('C15'!U49-'C16'!U49),"--")</f>
        <v>-19.068454999999986</v>
      </c>
      <c r="V49" s="19">
        <f>IFERROR(('C15'!V49-'C16'!V49),"--")</f>
        <v>-1.6331639999999794</v>
      </c>
      <c r="W49" s="19">
        <f>IFERROR(('C15'!W49-'C16'!W49),"--")</f>
        <v>-6.9766560000000055</v>
      </c>
      <c r="X49" s="19">
        <f>IFERROR(('C15'!X49-'C16'!X49),"--")</f>
        <v>4.438849999999988</v>
      </c>
      <c r="Y49" s="19">
        <f>IFERROR(('C15'!Y49-'C16'!Y49),"--")</f>
        <v>-6.925920000000005</v>
      </c>
      <c r="Z49" s="19">
        <f>IFERROR(('C15'!Z49-'C16'!Z49),"--")</f>
        <v>3.4378030000000024</v>
      </c>
      <c r="AA49" s="19">
        <f>IFERROR(('C15'!AA49-'C16'!AA49),"--")</f>
        <v>25.58372700000001</v>
      </c>
      <c r="AB49" s="19">
        <f>IFERROR(('C15'!AB49-'C16'!AB49),"--")</f>
        <v>2.3958179999999984</v>
      </c>
      <c r="AC49" s="19">
        <f>IFERROR(('C15'!AC49-'C16'!AC49),"--")</f>
        <v>-9.8878580000000085</v>
      </c>
      <c r="AD49" s="19">
        <f>IFERROR(('C15'!AD49-'C16'!AD49),"--")</f>
        <v>-10.877140999999995</v>
      </c>
      <c r="AE49" s="19">
        <f>IFERROR(('C15'!AE49-'C16'!AE49),"--")</f>
        <v>-483.03707600000007</v>
      </c>
    </row>
    <row r="50" spans="1:31">
      <c r="A50" s="37" t="s">
        <v>136</v>
      </c>
      <c r="B50" s="4" t="s">
        <v>137</v>
      </c>
      <c r="C50" s="19">
        <f>IFERROR(('C15'!C50-'C16'!C50),"--")</f>
        <v>2.5250000000000004</v>
      </c>
      <c r="D50" s="19">
        <f>IFERROR(('C15'!D50-'C16'!D50),"--")</f>
        <v>0.5436899999999989</v>
      </c>
      <c r="E50" s="19">
        <f>IFERROR(('C15'!E50-'C16'!E50),"--")</f>
        <v>-4.9863819999999999</v>
      </c>
      <c r="F50" s="19">
        <f>IFERROR(('C15'!F50-'C16'!F50),"--")</f>
        <v>0.26561499999999949</v>
      </c>
      <c r="G50" s="19">
        <f>IFERROR(('C15'!G50-'C16'!G50),"--")</f>
        <v>-3.7280230000000003</v>
      </c>
      <c r="H50" s="19">
        <f>IFERROR(('C15'!H50-'C16'!H50),"--")</f>
        <v>-1.0899000000000001</v>
      </c>
      <c r="I50" s="19">
        <f>IFERROR(('C15'!I50-'C16'!I50),"--")</f>
        <v>0.24510399999999866</v>
      </c>
      <c r="J50" s="19">
        <f>IFERROR(('C15'!J50-'C16'!J50),"--")</f>
        <v>-0.90096599999999949</v>
      </c>
      <c r="K50" s="19">
        <f>IFERROR(('C15'!K50-'C16'!K50),"--")</f>
        <v>0.34112299999999962</v>
      </c>
      <c r="L50" s="19">
        <f>IFERROR(('C15'!L50-'C16'!L50),"--")</f>
        <v>-1.1825670000000015</v>
      </c>
      <c r="M50" s="19">
        <f>IFERROR(('C15'!M50-'C16'!M50),"--")</f>
        <v>-3.6645339999999988</v>
      </c>
      <c r="N50" s="19">
        <f>IFERROR(('C15'!N50-'C16'!N50),"--")</f>
        <v>-4.5019490000000006</v>
      </c>
      <c r="O50" s="19">
        <f>IFERROR(('C15'!O50-'C16'!O50),"--")</f>
        <v>-7.5920190000000014</v>
      </c>
      <c r="P50" s="19">
        <f>IFERROR(('C15'!P50-'C16'!P50),"--")</f>
        <v>-4.9635289999999994</v>
      </c>
      <c r="Q50" s="19">
        <f>IFERROR(('C15'!Q50-'C16'!Q50),"--")</f>
        <v>6.6080779999999999</v>
      </c>
      <c r="R50" s="19">
        <f>IFERROR(('C15'!R50-'C16'!R50),"--")</f>
        <v>18.724691999999997</v>
      </c>
      <c r="S50" s="19">
        <f>IFERROR(('C15'!S50-'C16'!S50),"--")</f>
        <v>-4.228594999999995</v>
      </c>
      <c r="T50" s="19">
        <f>IFERROR(('C15'!T50-'C16'!T50),"--")</f>
        <v>3.303312</v>
      </c>
      <c r="U50" s="19">
        <f>IFERROR(('C15'!U50-'C16'!U50),"--")</f>
        <v>4.6753480000000032</v>
      </c>
      <c r="V50" s="19">
        <f>IFERROR(('C15'!V50-'C16'!V50),"--")</f>
        <v>6.5766469999999977</v>
      </c>
      <c r="W50" s="19">
        <f>IFERROR(('C15'!W50-'C16'!W50),"--")</f>
        <v>1.9752700000000019</v>
      </c>
      <c r="X50" s="19">
        <f>IFERROR(('C15'!X50-'C16'!X50),"--")</f>
        <v>3.8412529999999965</v>
      </c>
      <c r="Y50" s="19">
        <f>IFERROR(('C15'!Y50-'C16'!Y50),"--")</f>
        <v>2.3210319999999989</v>
      </c>
      <c r="Z50" s="19">
        <f>IFERROR(('C15'!Z50-'C16'!Z50),"--")</f>
        <v>5.7683979999999977</v>
      </c>
      <c r="AA50" s="19">
        <f>IFERROR(('C15'!AA50-'C16'!AA50),"--")</f>
        <v>4.9224420000000011</v>
      </c>
      <c r="AB50" s="19">
        <f>IFERROR(('C15'!AB50-'C16'!AB50),"--")</f>
        <v>6.6520080000000004</v>
      </c>
      <c r="AC50" s="19">
        <f>IFERROR(('C15'!AC50-'C16'!AC50),"--")</f>
        <v>11.895547000000001</v>
      </c>
      <c r="AD50" s="19">
        <f>IFERROR(('C15'!AD50-'C16'!AD50),"--")</f>
        <v>6.1390070000000003</v>
      </c>
      <c r="AE50" s="19">
        <f>IFERROR(('C15'!AE50-'C16'!AE50),"--")</f>
        <v>50.485101999999955</v>
      </c>
    </row>
    <row r="51" spans="1:31">
      <c r="A51" s="37" t="s">
        <v>138</v>
      </c>
      <c r="B51" s="4" t="s">
        <v>139</v>
      </c>
      <c r="C51" s="19">
        <f>IFERROR(('C15'!C51-'C16'!C51),"--")</f>
        <v>0.33500000000000002</v>
      </c>
      <c r="D51" s="19">
        <f>IFERROR(('C15'!D51-'C16'!D51),"--")</f>
        <v>0.86050500000000008</v>
      </c>
      <c r="E51" s="19">
        <f>IFERROR(('C15'!E51-'C16'!E51),"--")</f>
        <v>0.86301799999999995</v>
      </c>
      <c r="F51" s="19">
        <f>IFERROR(('C15'!F51-'C16'!F51),"--")</f>
        <v>0.61927999999999994</v>
      </c>
      <c r="G51" s="19">
        <f>IFERROR(('C15'!G51-'C16'!G51),"--")</f>
        <v>3.3733789999999999</v>
      </c>
      <c r="H51" s="19">
        <f>IFERROR(('C15'!H51-'C16'!H51),"--")</f>
        <v>4.0952780000000004</v>
      </c>
      <c r="I51" s="19">
        <f>IFERROR(('C15'!I51-'C16'!I51),"--")</f>
        <v>0.56098200000000009</v>
      </c>
      <c r="J51" s="19">
        <f>IFERROR(('C15'!J51-'C16'!J51),"--")</f>
        <v>2.6733999999999813E-2</v>
      </c>
      <c r="K51" s="19">
        <f>IFERROR(('C15'!K51-'C16'!K51),"--")</f>
        <v>6.0329999999999551E-3</v>
      </c>
      <c r="L51" s="19">
        <f>IFERROR(('C15'!L51-'C16'!L51),"--")</f>
        <v>-5.7866</v>
      </c>
      <c r="M51" s="19">
        <f>IFERROR(('C15'!M51-'C16'!M51),"--")</f>
        <v>-34.553674000000001</v>
      </c>
      <c r="N51" s="19">
        <f>IFERROR(('C15'!N51-'C16'!N51),"--")</f>
        <v>-34.873173000000001</v>
      </c>
      <c r="O51" s="19">
        <f>IFERROR(('C15'!O51-'C16'!O51),"--")</f>
        <v>-29.031509</v>
      </c>
      <c r="P51" s="19">
        <f>IFERROR(('C15'!P51-'C16'!P51),"--")</f>
        <v>-23.345901000000001</v>
      </c>
      <c r="Q51" s="19">
        <f>IFERROR(('C15'!Q51-'C16'!Q51),"--")</f>
        <v>-17.779789999999998</v>
      </c>
      <c r="R51" s="19">
        <f>IFERROR(('C15'!R51-'C16'!R51),"--")</f>
        <v>-29.451474000000005</v>
      </c>
      <c r="S51" s="19">
        <f>IFERROR(('C15'!S51-'C16'!S51),"--")</f>
        <v>-1.8651219999999991</v>
      </c>
      <c r="T51" s="19">
        <f>IFERROR(('C15'!T51-'C16'!T51),"--")</f>
        <v>-0.43764499999999984</v>
      </c>
      <c r="U51" s="19">
        <f>IFERROR(('C15'!U51-'C16'!U51),"--")</f>
        <v>1.0226649999999999</v>
      </c>
      <c r="V51" s="19">
        <f>IFERROR(('C15'!V51-'C16'!V51),"--")</f>
        <v>3.7385589999999977</v>
      </c>
      <c r="W51" s="19">
        <f>IFERROR(('C15'!W51-'C16'!W51),"--")</f>
        <v>3.4092830000000007</v>
      </c>
      <c r="X51" s="19">
        <f>IFERROR(('C15'!X51-'C16'!X51),"--")</f>
        <v>1.4025099999999995</v>
      </c>
      <c r="Y51" s="19">
        <f>IFERROR(('C15'!Y51-'C16'!Y51),"--")</f>
        <v>3.1100489999999996</v>
      </c>
      <c r="Z51" s="19">
        <f>IFERROR(('C15'!Z51-'C16'!Z51),"--")</f>
        <v>1.5098950000000011</v>
      </c>
      <c r="AA51" s="19">
        <f>IFERROR(('C15'!AA51-'C16'!AA51),"--")</f>
        <v>4.2461419999999999</v>
      </c>
      <c r="AB51" s="19">
        <f>IFERROR(('C15'!AB51-'C16'!AB51),"--")</f>
        <v>3.802223000000001</v>
      </c>
      <c r="AC51" s="19">
        <f>IFERROR(('C15'!AC51-'C16'!AC51),"--")</f>
        <v>17.050075</v>
      </c>
      <c r="AD51" s="19">
        <f>IFERROR(('C15'!AD51-'C16'!AD51),"--")</f>
        <v>11.437122000000002</v>
      </c>
      <c r="AE51" s="19">
        <f>IFERROR(('C15'!AE51-'C16'!AE51),"--")</f>
        <v>-115.65615600000001</v>
      </c>
    </row>
    <row r="52" spans="1:31">
      <c r="A52" s="37" t="s">
        <v>140</v>
      </c>
      <c r="B52" s="4" t="s">
        <v>141</v>
      </c>
      <c r="C52" s="19">
        <f>IFERROR(('C15'!C52-'C16'!C52),"--")</f>
        <v>8.9999999999999993E-3</v>
      </c>
      <c r="D52" s="19">
        <f>IFERROR(('C15'!D52-'C16'!D52),"--")</f>
        <v>-1.1407E-2</v>
      </c>
      <c r="E52" s="19">
        <f>IFERROR(('C15'!E52-'C16'!E52),"--")</f>
        <v>7.2999999999999996E-4</v>
      </c>
      <c r="F52" s="19">
        <f>IFERROR(('C15'!F52-'C16'!F52),"--")</f>
        <v>6.0199999999999993E-3</v>
      </c>
      <c r="G52" s="19">
        <f>IFERROR(('C15'!G52-'C16'!G52),"--")</f>
        <v>5.44E-4</v>
      </c>
      <c r="H52" s="19">
        <f>IFERROR(('C15'!H52-'C16'!H52),"--")</f>
        <v>0</v>
      </c>
      <c r="I52" s="19">
        <f>IFERROR(('C15'!I52-'C16'!I52),"--")</f>
        <v>2.1800000000000001E-3</v>
      </c>
      <c r="J52" s="19">
        <f>IFERROR(('C15'!J52-'C16'!J52),"--")</f>
        <v>5.0279999999999995E-3</v>
      </c>
      <c r="K52" s="19">
        <f>IFERROR(('C15'!K52-'C16'!K52),"--")</f>
        <v>2.2570000000000003E-3</v>
      </c>
      <c r="L52" s="19">
        <f>IFERROR(('C15'!L52-'C16'!L52),"--")</f>
        <v>3.3359999999999996E-3</v>
      </c>
      <c r="M52" s="19">
        <f>IFERROR(('C15'!M52-'C16'!M52),"--")</f>
        <v>1.8176999999999999E-2</v>
      </c>
      <c r="N52" s="19">
        <f>IFERROR(('C15'!N52-'C16'!N52),"--")</f>
        <v>6.1380000000000002E-3</v>
      </c>
      <c r="O52" s="19">
        <f>IFERROR(('C15'!O52-'C16'!O52),"--")</f>
        <v>1.2083E-2</v>
      </c>
      <c r="P52" s="19">
        <f>IFERROR(('C15'!P52-'C16'!P52),"--")</f>
        <v>2.2977000000000001E-2</v>
      </c>
      <c r="Q52" s="19">
        <f>IFERROR(('C15'!Q52-'C16'!Q52),"--")</f>
        <v>0</v>
      </c>
      <c r="R52" s="19">
        <f>IFERROR(('C15'!R52-'C16'!R52),"--")</f>
        <v>8.9680000000000003E-3</v>
      </c>
      <c r="S52" s="19">
        <f>IFERROR(('C15'!S52-'C16'!S52),"--")</f>
        <v>1.1130999999999999E-2</v>
      </c>
      <c r="T52" s="19">
        <f>IFERROR(('C15'!T52-'C16'!T52),"--")</f>
        <v>3.4E-5</v>
      </c>
      <c r="U52" s="19">
        <f>IFERROR(('C15'!U52-'C16'!U52),"--")</f>
        <v>4.4594000000000002E-2</v>
      </c>
      <c r="V52" s="19">
        <f>IFERROR(('C15'!V52-'C16'!V52),"--")</f>
        <v>0</v>
      </c>
      <c r="W52" s="19">
        <f>IFERROR(('C15'!W52-'C16'!W52),"--")</f>
        <v>0</v>
      </c>
      <c r="X52" s="19">
        <f>IFERROR(('C15'!X52-'C16'!X52),"--")</f>
        <v>0</v>
      </c>
      <c r="Y52" s="19">
        <f>IFERROR(('C15'!Y52-'C16'!Y52),"--")</f>
        <v>0</v>
      </c>
      <c r="Z52" s="19">
        <f>IFERROR(('C15'!Z52-'C16'!Z52),"--")</f>
        <v>8.6759999999999997E-3</v>
      </c>
      <c r="AA52" s="19">
        <f>IFERROR(('C15'!AA52-'C16'!AA52),"--")</f>
        <v>4.5529999999999998E-3</v>
      </c>
      <c r="AB52" s="19">
        <f>IFERROR(('C15'!AB52-'C16'!AB52),"--")</f>
        <v>0</v>
      </c>
      <c r="AC52" s="19">
        <f>IFERROR(('C15'!AC52-'C16'!AC52),"--")</f>
        <v>0</v>
      </c>
      <c r="AD52" s="19">
        <f>IFERROR(('C15'!AD52-'C16'!AD52),"--")</f>
        <v>0</v>
      </c>
      <c r="AE52" s="19">
        <f>IFERROR(('C15'!AE52-'C16'!AE52),"--")</f>
        <v>0.15501900000000002</v>
      </c>
    </row>
    <row r="53" spans="1:31">
      <c r="A53" s="37" t="s">
        <v>142</v>
      </c>
      <c r="B53" s="4" t="s">
        <v>143</v>
      </c>
      <c r="C53" s="19">
        <f>IFERROR(('C15'!C53-'C16'!C53),"--")</f>
        <v>0.60600000000000009</v>
      </c>
      <c r="D53" s="19">
        <f>IFERROR(('C15'!D53-'C16'!D53),"--")</f>
        <v>1.6722849999999998</v>
      </c>
      <c r="E53" s="19">
        <f>IFERROR(('C15'!E53-'C16'!E53),"--")</f>
        <v>2.3387600000000002</v>
      </c>
      <c r="F53" s="19">
        <f>IFERROR(('C15'!F53-'C16'!F53),"--")</f>
        <v>3.2575509999999994</v>
      </c>
      <c r="G53" s="19">
        <f>IFERROR(('C15'!G53-'C16'!G53),"--")</f>
        <v>3.844255</v>
      </c>
      <c r="H53" s="19">
        <f>IFERROR(('C15'!H53-'C16'!H53),"--")</f>
        <v>1.8082949999999998</v>
      </c>
      <c r="I53" s="19">
        <f>IFERROR(('C15'!I53-'C16'!I53),"--")</f>
        <v>-0.98203300000000127</v>
      </c>
      <c r="J53" s="19">
        <f>IFERROR(('C15'!J53-'C16'!J53),"--")</f>
        <v>0.3348450000000005</v>
      </c>
      <c r="K53" s="19">
        <f>IFERROR(('C15'!K53-'C16'!K53),"--")</f>
        <v>-2.7964910000000005</v>
      </c>
      <c r="L53" s="19">
        <f>IFERROR(('C15'!L53-'C16'!L53),"--")</f>
        <v>-2.6835589999999994</v>
      </c>
      <c r="M53" s="19">
        <f>IFERROR(('C15'!M53-'C16'!M53),"--")</f>
        <v>-1.3640629999999998</v>
      </c>
      <c r="N53" s="19">
        <f>IFERROR(('C15'!N53-'C16'!N53),"--")</f>
        <v>0.50300400000000067</v>
      </c>
      <c r="O53" s="19">
        <f>IFERROR(('C15'!O53-'C16'!O53),"--")</f>
        <v>-4.2640759999999993</v>
      </c>
      <c r="P53" s="19">
        <f>IFERROR(('C15'!P53-'C16'!P53),"--")</f>
        <v>2.5890040000000001</v>
      </c>
      <c r="Q53" s="19">
        <f>IFERROR(('C15'!Q53-'C16'!Q53),"--")</f>
        <v>5.1962660000000014</v>
      </c>
      <c r="R53" s="19">
        <f>IFERROR(('C15'!R53-'C16'!R53),"--")</f>
        <v>4.6296019999999984</v>
      </c>
      <c r="S53" s="19">
        <f>IFERROR(('C15'!S53-'C16'!S53),"--")</f>
        <v>5.9851420000000006</v>
      </c>
      <c r="T53" s="19">
        <f>IFERROR(('C15'!T53-'C16'!T53),"--")</f>
        <v>4.2272109999999996</v>
      </c>
      <c r="U53" s="19">
        <f>IFERROR(('C15'!U53-'C16'!U53),"--")</f>
        <v>2.8397459999999999</v>
      </c>
      <c r="V53" s="19">
        <f>IFERROR(('C15'!V53-'C16'!V53),"--")</f>
        <v>2.9126049999999992</v>
      </c>
      <c r="W53" s="19">
        <f>IFERROR(('C15'!W53-'C16'!W53),"--")</f>
        <v>3.5460940000000001</v>
      </c>
      <c r="X53" s="19">
        <f>IFERROR(('C15'!X53-'C16'!X53),"--")</f>
        <v>4.8928860000000016</v>
      </c>
      <c r="Y53" s="19">
        <f>IFERROR(('C15'!Y53-'C16'!Y53),"--")</f>
        <v>2.1780770000000009</v>
      </c>
      <c r="Z53" s="19">
        <f>IFERROR(('C15'!Z53-'C16'!Z53),"--")</f>
        <v>2.3740939999999995</v>
      </c>
      <c r="AA53" s="19">
        <f>IFERROR(('C15'!AA53-'C16'!AA53),"--")</f>
        <v>-0.27331399999999828</v>
      </c>
      <c r="AB53" s="19">
        <f>IFERROR(('C15'!AB53-'C16'!AB53),"--")</f>
        <v>0.25039599999999984</v>
      </c>
      <c r="AC53" s="19">
        <f>IFERROR(('C15'!AC53-'C16'!AC53),"--")</f>
        <v>5.1886610000000006</v>
      </c>
      <c r="AD53" s="19">
        <f>IFERROR(('C15'!AD53-'C16'!AD53),"--")</f>
        <v>8.5089080000000017</v>
      </c>
      <c r="AE53" s="19">
        <f>IFERROR(('C15'!AE53-'C16'!AE53),"--")</f>
        <v>57.320151000000024</v>
      </c>
    </row>
    <row r="54" spans="1:31">
      <c r="A54" s="37" t="s">
        <v>144</v>
      </c>
      <c r="B54" s="4" t="s">
        <v>145</v>
      </c>
      <c r="C54" s="19">
        <f>IFERROR(('C15'!C54-'C16'!C54),"--")</f>
        <v>9.0000000000000011E-3</v>
      </c>
      <c r="D54" s="19">
        <f>IFERROR(('C15'!D54-'C16'!D54),"--")</f>
        <v>3.261E-3</v>
      </c>
      <c r="E54" s="19">
        <f>IFERROR(('C15'!E54-'C16'!E54),"--")</f>
        <v>8.5599999999999999E-4</v>
      </c>
      <c r="F54" s="19">
        <f>IFERROR(('C15'!F54-'C16'!F54),"--")</f>
        <v>2.2659000000000002E-2</v>
      </c>
      <c r="G54" s="19">
        <f>IFERROR(('C15'!G54-'C16'!G54),"--")</f>
        <v>1.1474E-2</v>
      </c>
      <c r="H54" s="19">
        <f>IFERROR(('C15'!H54-'C16'!H54),"--")</f>
        <v>1.3959999999999999E-3</v>
      </c>
      <c r="I54" s="19">
        <f>IFERROR(('C15'!I54-'C16'!I54),"--")</f>
        <v>9.0080000000000021E-3</v>
      </c>
      <c r="J54" s="19">
        <f>IFERROR(('C15'!J54-'C16'!J54),"--")</f>
        <v>8.3400000000000002E-3</v>
      </c>
      <c r="K54" s="19">
        <f>IFERROR(('C15'!K54-'C16'!K54),"--")</f>
        <v>5.4429999999999999E-3</v>
      </c>
      <c r="L54" s="19">
        <f>IFERROR(('C15'!L54-'C16'!L54),"--")</f>
        <v>4.4189999999999993E-3</v>
      </c>
      <c r="M54" s="19">
        <f>IFERROR(('C15'!M54-'C16'!M54),"--")</f>
        <v>4.5383E-2</v>
      </c>
      <c r="N54" s="19">
        <f>IFERROR(('C15'!N54-'C16'!N54),"--")</f>
        <v>2.3924000000000001E-2</v>
      </c>
      <c r="O54" s="19">
        <f>IFERROR(('C15'!O54-'C16'!O54),"--")</f>
        <v>3.5402000000000003E-2</v>
      </c>
      <c r="P54" s="19">
        <f>IFERROR(('C15'!P54-'C16'!P54),"--")</f>
        <v>3.8830999999999997E-2</v>
      </c>
      <c r="Q54" s="19">
        <f>IFERROR(('C15'!Q54-'C16'!Q54),"--")</f>
        <v>2.8313000000000001E-2</v>
      </c>
      <c r="R54" s="19">
        <f>IFERROR(('C15'!R54-'C16'!R54),"--")</f>
        <v>3.0314000000000004E-2</v>
      </c>
      <c r="S54" s="19">
        <f>IFERROR(('C15'!S54-'C16'!S54),"--")</f>
        <v>2.6700999999999999E-2</v>
      </c>
      <c r="T54" s="19">
        <f>IFERROR(('C15'!T54-'C16'!T54),"--")</f>
        <v>4.2273000000000005E-2</v>
      </c>
      <c r="U54" s="19">
        <f>IFERROR(('C15'!U54-'C16'!U54),"--")</f>
        <v>8.1923999999999997E-2</v>
      </c>
      <c r="V54" s="19">
        <f>IFERROR(('C15'!V54-'C16'!V54),"--")</f>
        <v>5.5338000000000005E-2</v>
      </c>
      <c r="W54" s="19">
        <f>IFERROR(('C15'!W54-'C16'!W54),"--")</f>
        <v>0.102462</v>
      </c>
      <c r="X54" s="19">
        <f>IFERROR(('C15'!X54-'C16'!X54),"--")</f>
        <v>0.109393</v>
      </c>
      <c r="Y54" s="19">
        <f>IFERROR(('C15'!Y54-'C16'!Y54),"--")</f>
        <v>5.7841999999999998E-2</v>
      </c>
      <c r="Z54" s="19">
        <f>IFERROR(('C15'!Z54-'C16'!Z54),"--")</f>
        <v>0.22819499999999998</v>
      </c>
      <c r="AA54" s="19">
        <f>IFERROR(('C15'!AA54-'C16'!AA54),"--")</f>
        <v>0.12582199999999999</v>
      </c>
      <c r="AB54" s="19">
        <f>IFERROR(('C15'!AB54-'C16'!AB54),"--")</f>
        <v>0.104518</v>
      </c>
      <c r="AC54" s="19">
        <f>IFERROR(('C15'!AC54-'C16'!AC54),"--")</f>
        <v>9.3449999999999991E-3</v>
      </c>
      <c r="AD54" s="19">
        <f>IFERROR(('C15'!AD54-'C16'!AD54),"--")</f>
        <v>3.1530999999999997E-2</v>
      </c>
      <c r="AE54" s="19">
        <f>IFERROR(('C15'!AE54-'C16'!AE54),"--")</f>
        <v>1.2533670000000001</v>
      </c>
    </row>
    <row r="55" spans="1:31">
      <c r="A55" s="37" t="s">
        <v>146</v>
      </c>
      <c r="B55" s="4" t="s">
        <v>147</v>
      </c>
      <c r="C55" s="19">
        <f>IFERROR(('C15'!C55-'C16'!C55),"--")</f>
        <v>0.01</v>
      </c>
      <c r="D55" s="19">
        <f>IFERROR(('C15'!D55-'C16'!D55),"--")</f>
        <v>1.0858E-2</v>
      </c>
      <c r="E55" s="19">
        <f>IFERROR(('C15'!E55-'C16'!E55),"--")</f>
        <v>5.0759999999999998E-3</v>
      </c>
      <c r="F55" s="19">
        <f>IFERROR(('C15'!F55-'C16'!F55),"--")</f>
        <v>1.3637E-2</v>
      </c>
      <c r="G55" s="19">
        <f>IFERROR(('C15'!G55-'C16'!G55),"--")</f>
        <v>6.4819999999999999E-3</v>
      </c>
      <c r="H55" s="19">
        <f>IFERROR(('C15'!H55-'C16'!H55),"--")</f>
        <v>1.7800000000000001E-3</v>
      </c>
      <c r="I55" s="19">
        <f>IFERROR(('C15'!I55-'C16'!I55),"--")</f>
        <v>6.0930000000000012E-2</v>
      </c>
      <c r="J55" s="19">
        <f>IFERROR(('C15'!J55-'C16'!J55),"--")</f>
        <v>1.6324999999999999E-2</v>
      </c>
      <c r="K55" s="19">
        <f>IFERROR(('C15'!K55-'C16'!K55),"--")</f>
        <v>-5.189999999999995E-4</v>
      </c>
      <c r="L55" s="19">
        <f>IFERROR(('C15'!L55-'C16'!L55),"--")</f>
        <v>-1.5663E-2</v>
      </c>
      <c r="M55" s="19">
        <f>IFERROR(('C15'!M55-'C16'!M55),"--")</f>
        <v>1.3610000000000028E-3</v>
      </c>
      <c r="N55" s="19">
        <f>IFERROR(('C15'!N55-'C16'!N55),"--")</f>
        <v>8.7530999999999998E-2</v>
      </c>
      <c r="O55" s="19">
        <f>IFERROR(('C15'!O55-'C16'!O55),"--")</f>
        <v>2.0692000000000002E-2</v>
      </c>
      <c r="P55" s="19">
        <f>IFERROR(('C15'!P55-'C16'!P55),"--")</f>
        <v>2.6140000000000017E-3</v>
      </c>
      <c r="Q55" s="19">
        <f>IFERROR(('C15'!Q55-'C16'!Q55),"--")</f>
        <v>-2.0754999999999999E-2</v>
      </c>
      <c r="R55" s="19">
        <f>IFERROR(('C15'!R55-'C16'!R55),"--")</f>
        <v>-8.6611000000000007E-2</v>
      </c>
      <c r="S55" s="19">
        <f>IFERROR(('C15'!S55-'C16'!S55),"--")</f>
        <v>1.1077000000000002E-2</v>
      </c>
      <c r="T55" s="19">
        <f>IFERROR(('C15'!T55-'C16'!T55),"--")</f>
        <v>9.4750000000000043E-3</v>
      </c>
      <c r="U55" s="19">
        <f>IFERROR(('C15'!U55-'C16'!U55),"--")</f>
        <v>-8.849999999999969E-4</v>
      </c>
      <c r="V55" s="19">
        <f>IFERROR(('C15'!V55-'C16'!V55),"--")</f>
        <v>9.5510000000000005E-3</v>
      </c>
      <c r="W55" s="19">
        <f>IFERROR(('C15'!W55-'C16'!W55),"--")</f>
        <v>1.3119E-2</v>
      </c>
      <c r="X55" s="19">
        <f>IFERROR(('C15'!X55-'C16'!X55),"--")</f>
        <v>5.8270000000000006E-3</v>
      </c>
      <c r="Y55" s="19">
        <f>IFERROR(('C15'!Y55-'C16'!Y55),"--")</f>
        <v>8.3896000000000012E-2</v>
      </c>
      <c r="Z55" s="19">
        <f>IFERROR(('C15'!Z55-'C16'!Z55),"--")</f>
        <v>3.3500000000000001E-4</v>
      </c>
      <c r="AA55" s="19">
        <f>IFERROR(('C15'!AA55-'C16'!AA55),"--")</f>
        <v>4.7279999999999996E-3</v>
      </c>
      <c r="AB55" s="19">
        <f>IFERROR(('C15'!AB55-'C16'!AB55),"--")</f>
        <v>5.0000000000000001E-3</v>
      </c>
      <c r="AC55" s="19">
        <f>IFERROR(('C15'!AC55-'C16'!AC55),"--")</f>
        <v>0</v>
      </c>
      <c r="AD55" s="19">
        <f>IFERROR(('C15'!AD55-'C16'!AD55),"--")</f>
        <v>0</v>
      </c>
      <c r="AE55" s="19">
        <f>IFERROR(('C15'!AE55-'C16'!AE55),"--")</f>
        <v>0.25586100000000001</v>
      </c>
    </row>
    <row r="56" spans="1:31">
      <c r="A56" s="37" t="s">
        <v>148</v>
      </c>
      <c r="B56" s="4" t="s">
        <v>149</v>
      </c>
      <c r="C56" s="19">
        <f>IFERROR(('C15'!C56-'C16'!C56),"--")</f>
        <v>4.4000000000000039E-2</v>
      </c>
      <c r="D56" s="19">
        <f>IFERROR(('C15'!D56-'C16'!D56),"--")</f>
        <v>6.1903000000000014E-2</v>
      </c>
      <c r="E56" s="19">
        <f>IFERROR(('C15'!E56-'C16'!E56),"--")</f>
        <v>0.45879700000000007</v>
      </c>
      <c r="F56" s="19">
        <f>IFERROR(('C15'!F56-'C16'!F56),"--")</f>
        <v>0.90237299999999998</v>
      </c>
      <c r="G56" s="19">
        <f>IFERROR(('C15'!G56-'C16'!G56),"--")</f>
        <v>0.90517400000000003</v>
      </c>
      <c r="H56" s="19">
        <f>IFERROR(('C15'!H56-'C16'!H56),"--")</f>
        <v>0.230047</v>
      </c>
      <c r="I56" s="19">
        <f>IFERROR(('C15'!I56-'C16'!I56),"--")</f>
        <v>-4.7339999999999952E-3</v>
      </c>
      <c r="J56" s="19">
        <f>IFERROR(('C15'!J56-'C16'!J56),"--")</f>
        <v>-0.34154999999999996</v>
      </c>
      <c r="K56" s="19">
        <f>IFERROR(('C15'!K56-'C16'!K56),"--")</f>
        <v>-0.26909799999999995</v>
      </c>
      <c r="L56" s="19">
        <f>IFERROR(('C15'!L56-'C16'!L56),"--")</f>
        <v>-0.32413199999999998</v>
      </c>
      <c r="M56" s="19">
        <f>IFERROR(('C15'!M56-'C16'!M56),"--")</f>
        <v>-1.6177630000000001</v>
      </c>
      <c r="N56" s="19">
        <f>IFERROR(('C15'!N56-'C16'!N56),"--")</f>
        <v>-1.4264030000000001</v>
      </c>
      <c r="O56" s="19">
        <f>IFERROR(('C15'!O56-'C16'!O56),"--")</f>
        <v>-1.9685749999999997</v>
      </c>
      <c r="P56" s="19">
        <f>IFERROR(('C15'!P56-'C16'!P56),"--")</f>
        <v>-0.52412100000000006</v>
      </c>
      <c r="Q56" s="19">
        <f>IFERROR(('C15'!Q56-'C16'!Q56),"--")</f>
        <v>-0.65475099999999997</v>
      </c>
      <c r="R56" s="19">
        <f>IFERROR(('C15'!R56-'C16'!R56),"--")</f>
        <v>-0.64797099999999996</v>
      </c>
      <c r="S56" s="19">
        <f>IFERROR(('C15'!S56-'C16'!S56),"--")</f>
        <v>-0.41394000000000009</v>
      </c>
      <c r="T56" s="19">
        <f>IFERROR(('C15'!T56-'C16'!T56),"--")</f>
        <v>0.191797</v>
      </c>
      <c r="U56" s="19">
        <f>IFERROR(('C15'!U56-'C16'!U56),"--")</f>
        <v>0.43794599999999995</v>
      </c>
      <c r="V56" s="19">
        <f>IFERROR(('C15'!V56-'C16'!V56),"--")</f>
        <v>0.30969000000000002</v>
      </c>
      <c r="W56" s="19">
        <f>IFERROR(('C15'!W56-'C16'!W56),"--")</f>
        <v>0.29762499999999997</v>
      </c>
      <c r="X56" s="19">
        <f>IFERROR(('C15'!X56-'C16'!X56),"--")</f>
        <v>-0.17665300000000006</v>
      </c>
      <c r="Y56" s="19">
        <f>IFERROR(('C15'!Y56-'C16'!Y56),"--")</f>
        <v>-4.3058909999999999</v>
      </c>
      <c r="Z56" s="19">
        <f>IFERROR(('C15'!Z56-'C16'!Z56),"--")</f>
        <v>-1.9755670000000003</v>
      </c>
      <c r="AA56" s="19">
        <f>IFERROR(('C15'!AA56-'C16'!AA56),"--")</f>
        <v>-1.0200800000000001</v>
      </c>
      <c r="AB56" s="19">
        <f>IFERROR(('C15'!AB56-'C16'!AB56),"--")</f>
        <v>-3.2258230000000001</v>
      </c>
      <c r="AC56" s="19">
        <f>IFERROR(('C15'!AC56-'C16'!AC56),"--")</f>
        <v>-6.8224449999999992</v>
      </c>
      <c r="AD56" s="19">
        <f>IFERROR(('C15'!AD56-'C16'!AD56),"--")</f>
        <v>-9.6584229999999991</v>
      </c>
      <c r="AE56" s="19">
        <f>IFERROR(('C15'!AE56-'C16'!AE56),"--")</f>
        <v>-31.538568000000005</v>
      </c>
    </row>
    <row r="57" spans="1:31">
      <c r="A57" s="37" t="s">
        <v>150</v>
      </c>
      <c r="B57" s="4" t="s">
        <v>151</v>
      </c>
      <c r="C57" s="19">
        <f>IFERROR(('C15'!C57-'C16'!C57),"--")</f>
        <v>10.416</v>
      </c>
      <c r="D57" s="19">
        <f>IFERROR(('C15'!D57-'C16'!D57),"--")</f>
        <v>20.329091000000002</v>
      </c>
      <c r="E57" s="19">
        <f>IFERROR(('C15'!E57-'C16'!E57),"--")</f>
        <v>26.861163000000005</v>
      </c>
      <c r="F57" s="19">
        <f>IFERROR(('C15'!F57-'C16'!F57),"--")</f>
        <v>34.868989999999997</v>
      </c>
      <c r="G57" s="19">
        <f>IFERROR(('C15'!G57-'C16'!G57),"--")</f>
        <v>52.858337999999996</v>
      </c>
      <c r="H57" s="19">
        <f>IFERROR(('C15'!H57-'C16'!H57),"--")</f>
        <v>54.084802000000003</v>
      </c>
      <c r="I57" s="19">
        <f>IFERROR(('C15'!I57-'C16'!I57),"--")</f>
        <v>59.381990999999999</v>
      </c>
      <c r="J57" s="19">
        <f>IFERROR(('C15'!J57-'C16'!J57),"--")</f>
        <v>66.875448000000006</v>
      </c>
      <c r="K57" s="19">
        <f>IFERROR(('C15'!K57-'C16'!K57),"--")</f>
        <v>67.925274000000002</v>
      </c>
      <c r="L57" s="19">
        <f>IFERROR(('C15'!L57-'C16'!L57),"--")</f>
        <v>83.162472000000008</v>
      </c>
      <c r="M57" s="19">
        <f>IFERROR(('C15'!M57-'C16'!M57),"--")</f>
        <v>100.84465800000001</v>
      </c>
      <c r="N57" s="19">
        <f>IFERROR(('C15'!N57-'C16'!N57),"--")</f>
        <v>105.77143799999999</v>
      </c>
      <c r="O57" s="19">
        <f>IFERROR(('C15'!O57-'C16'!O57),"--")</f>
        <v>124.91906000000002</v>
      </c>
      <c r="P57" s="19">
        <f>IFERROR(('C15'!P57-'C16'!P57),"--")</f>
        <v>152.884637</v>
      </c>
      <c r="Q57" s="19">
        <f>IFERROR(('C15'!Q57-'C16'!Q57),"--")</f>
        <v>141.90433200000001</v>
      </c>
      <c r="R57" s="19">
        <f>IFERROR(('C15'!R57-'C16'!R57),"--")</f>
        <v>177.44208</v>
      </c>
      <c r="S57" s="19">
        <f>IFERROR(('C15'!S57-'C16'!S57),"--")</f>
        <v>199.73244800000001</v>
      </c>
      <c r="T57" s="19">
        <f>IFERROR(('C15'!T57-'C16'!T57),"--")</f>
        <v>196.19375100000002</v>
      </c>
      <c r="U57" s="19">
        <f>IFERROR(('C15'!U57-'C16'!U57),"--")</f>
        <v>263.53117600000002</v>
      </c>
      <c r="V57" s="19">
        <f>IFERROR(('C15'!V57-'C16'!V57),"--")</f>
        <v>268.66801400000003</v>
      </c>
      <c r="W57" s="19">
        <f>IFERROR(('C15'!W57-'C16'!W57),"--")</f>
        <v>262.53016600000001</v>
      </c>
      <c r="X57" s="19">
        <f>IFERROR(('C15'!X57-'C16'!X57),"--")</f>
        <v>247.941384</v>
      </c>
      <c r="Y57" s="19">
        <f>IFERROR(('C15'!Y57-'C16'!Y57),"--")</f>
        <v>249.75037700000001</v>
      </c>
      <c r="Z57" s="19">
        <f>IFERROR(('C15'!Z57-'C16'!Z57),"--")</f>
        <v>263.0564</v>
      </c>
      <c r="AA57" s="19">
        <f>IFERROR(('C15'!AA57-'C16'!AA57),"--")</f>
        <v>266.83269999999999</v>
      </c>
      <c r="AB57" s="19">
        <f>IFERROR(('C15'!AB57-'C16'!AB57),"--")</f>
        <v>229.53730700000003</v>
      </c>
      <c r="AC57" s="19">
        <f>IFERROR(('C15'!AC57-'C16'!AC57),"--")</f>
        <v>300.84853299999997</v>
      </c>
      <c r="AD57" s="19">
        <f>IFERROR(('C15'!AD57-'C16'!AD57),"--")</f>
        <v>396.50142800000003</v>
      </c>
      <c r="AE57" s="19">
        <f>IFERROR(('C15'!AE57-'C16'!AE57),"--")</f>
        <v>4425.6534580000007</v>
      </c>
    </row>
    <row r="58" spans="1:31">
      <c r="A58" s="37" t="s">
        <v>152</v>
      </c>
      <c r="B58" s="4" t="s">
        <v>153</v>
      </c>
      <c r="C58" s="19">
        <f>IFERROR(('C15'!C58-'C16'!C58),"--")</f>
        <v>19.621000000000002</v>
      </c>
      <c r="D58" s="19">
        <f>IFERROR(('C15'!D58-'C16'!D58),"--")</f>
        <v>19.744024000000003</v>
      </c>
      <c r="E58" s="19">
        <f>IFERROR(('C15'!E58-'C16'!E58),"--")</f>
        <v>20.607727999999998</v>
      </c>
      <c r="F58" s="19">
        <f>IFERROR(('C15'!F58-'C16'!F58),"--")</f>
        <v>27.363189000000002</v>
      </c>
      <c r="G58" s="19">
        <f>IFERROR(('C15'!G58-'C16'!G58),"--")</f>
        <v>25.795166999999999</v>
      </c>
      <c r="H58" s="19">
        <f>IFERROR(('C15'!H58-'C16'!H58),"--")</f>
        <v>31.405701000000001</v>
      </c>
      <c r="I58" s="19">
        <f>IFERROR(('C15'!I58-'C16'!I58),"--")</f>
        <v>36.916063000000008</v>
      </c>
      <c r="J58" s="19">
        <f>IFERROR(('C15'!J58-'C16'!J58),"--")</f>
        <v>36.228636000000002</v>
      </c>
      <c r="K58" s="19">
        <f>IFERROR(('C15'!K58-'C16'!K58),"--")</f>
        <v>31.310962</v>
      </c>
      <c r="L58" s="19">
        <f>IFERROR(('C15'!L58-'C16'!L58),"--")</f>
        <v>33.845706</v>
      </c>
      <c r="M58" s="19">
        <f>IFERROR(('C15'!M58-'C16'!M58),"--")</f>
        <v>42.966440000000006</v>
      </c>
      <c r="N58" s="19">
        <f>IFERROR(('C15'!N58-'C16'!N58),"--")</f>
        <v>41.099307000000003</v>
      </c>
      <c r="O58" s="19">
        <f>IFERROR(('C15'!O58-'C16'!O58),"--")</f>
        <v>49.916378000000002</v>
      </c>
      <c r="P58" s="19">
        <f>IFERROR(('C15'!P58-'C16'!P58),"--")</f>
        <v>54.493366999999992</v>
      </c>
      <c r="Q58" s="19">
        <f>IFERROR(('C15'!Q58-'C16'!Q58),"--")</f>
        <v>59.947352000000002</v>
      </c>
      <c r="R58" s="19">
        <f>IFERROR(('C15'!R58-'C16'!R58),"--")</f>
        <v>55.813832999999995</v>
      </c>
      <c r="S58" s="19">
        <f>IFERROR(('C15'!S58-'C16'!S58),"--")</f>
        <v>63.91235300000001</v>
      </c>
      <c r="T58" s="19">
        <f>IFERROR(('C15'!T58-'C16'!T58),"--")</f>
        <v>67.484120000000004</v>
      </c>
      <c r="U58" s="19">
        <f>IFERROR(('C15'!U58-'C16'!U58),"--")</f>
        <v>69.107695000000007</v>
      </c>
      <c r="V58" s="19">
        <f>IFERROR(('C15'!V58-'C16'!V58),"--")</f>
        <v>64.143394000000001</v>
      </c>
      <c r="W58" s="19">
        <f>IFERROR(('C15'!W58-'C16'!W58),"--")</f>
        <v>65.794511999999997</v>
      </c>
      <c r="X58" s="19">
        <f>IFERROR(('C15'!X58-'C16'!X58),"--")</f>
        <v>64.975387000000012</v>
      </c>
      <c r="Y58" s="19">
        <f>IFERROR(('C15'!Y58-'C16'!Y58),"--")</f>
        <v>64.801490999999999</v>
      </c>
      <c r="Z58" s="19">
        <f>IFERROR(('C15'!Z58-'C16'!Z58),"--")</f>
        <v>60.533811</v>
      </c>
      <c r="AA58" s="19">
        <f>IFERROR(('C15'!AA58-'C16'!AA58),"--")</f>
        <v>61.056609999999999</v>
      </c>
      <c r="AB58" s="19">
        <f>IFERROR(('C15'!AB58-'C16'!AB58),"--")</f>
        <v>38.729135000000007</v>
      </c>
      <c r="AC58" s="19">
        <f>IFERROR(('C15'!AC58-'C16'!AC58),"--")</f>
        <v>39.931217999999994</v>
      </c>
      <c r="AD58" s="19">
        <f>IFERROR(('C15'!AD58-'C16'!AD58),"--")</f>
        <v>45.411013000000004</v>
      </c>
      <c r="AE58" s="19">
        <f>IFERROR(('C15'!AE58-'C16'!AE58),"--")</f>
        <v>1292.9555919999998</v>
      </c>
    </row>
    <row r="59" spans="1:31">
      <c r="A59" s="37" t="s">
        <v>154</v>
      </c>
      <c r="B59" s="4" t="s">
        <v>155</v>
      </c>
      <c r="C59" s="19">
        <f>IFERROR(('C15'!C59-'C16'!C59),"--")</f>
        <v>0</v>
      </c>
      <c r="D59" s="19">
        <f>IFERROR(('C15'!D59-'C16'!D59),"--")</f>
        <v>2.8548E-2</v>
      </c>
      <c r="E59" s="19">
        <f>IFERROR(('C15'!E59-'C16'!E59),"--")</f>
        <v>1.915E-3</v>
      </c>
      <c r="F59" s="19">
        <f>IFERROR(('C15'!F59-'C16'!F59),"--")</f>
        <v>4.8599999999999989E-4</v>
      </c>
      <c r="G59" s="19">
        <f>IFERROR(('C15'!G59-'C16'!G59),"--")</f>
        <v>0</v>
      </c>
      <c r="H59" s="19">
        <f>IFERROR(('C15'!H59-'C16'!H59),"--")</f>
        <v>8.1220000000000007E-3</v>
      </c>
      <c r="I59" s="19">
        <f>IFERROR(('C15'!I59-'C16'!I59),"--")</f>
        <v>2.3839999999999998E-3</v>
      </c>
      <c r="J59" s="19">
        <f>IFERROR(('C15'!J59-'C16'!J59),"--")</f>
        <v>-9.0770000000000017E-3</v>
      </c>
      <c r="K59" s="19">
        <f>IFERROR(('C15'!K59-'C16'!K59),"--")</f>
        <v>0</v>
      </c>
      <c r="L59" s="19">
        <f>IFERROR(('C15'!L59-'C16'!L59),"--")</f>
        <v>0</v>
      </c>
      <c r="M59" s="19">
        <f>IFERROR(('C15'!M59-'C16'!M59),"--")</f>
        <v>2.954E-3</v>
      </c>
      <c r="N59" s="19">
        <f>IFERROR(('C15'!N59-'C16'!N59),"--")</f>
        <v>2.5150000000000003E-3</v>
      </c>
      <c r="O59" s="19">
        <f>IFERROR(('C15'!O59-'C16'!O59),"--")</f>
        <v>3.4030000000000002E-3</v>
      </c>
      <c r="P59" s="19">
        <f>IFERROR(('C15'!P59-'C16'!P59),"--")</f>
        <v>2.2220999999999998E-2</v>
      </c>
      <c r="Q59" s="19">
        <f>IFERROR(('C15'!Q59-'C16'!Q59),"--")</f>
        <v>4.2889999999999994E-3</v>
      </c>
      <c r="R59" s="19">
        <f>IFERROR(('C15'!R59-'C16'!R59),"--")</f>
        <v>3.833E-3</v>
      </c>
      <c r="S59" s="19">
        <f>IFERROR(('C15'!S59-'C16'!S59),"--")</f>
        <v>2.8300000000000005E-4</v>
      </c>
      <c r="T59" s="19">
        <f>IFERROR(('C15'!T59-'C16'!T59),"--")</f>
        <v>1.0037000000000001E-2</v>
      </c>
      <c r="U59" s="19">
        <f>IFERROR(('C15'!U59-'C16'!U59),"--")</f>
        <v>0</v>
      </c>
      <c r="V59" s="19">
        <f>IFERROR(('C15'!V59-'C16'!V59),"--")</f>
        <v>0</v>
      </c>
      <c r="W59" s="19">
        <f>IFERROR(('C15'!W59-'C16'!W59),"--")</f>
        <v>0</v>
      </c>
      <c r="X59" s="19">
        <f>IFERROR(('C15'!X59-'C16'!X59),"--")</f>
        <v>0</v>
      </c>
      <c r="Y59" s="19">
        <f>IFERROR(('C15'!Y59-'C16'!Y59),"--")</f>
        <v>0</v>
      </c>
      <c r="Z59" s="19">
        <f>IFERROR(('C15'!Z59-'C16'!Z59),"--")</f>
        <v>0</v>
      </c>
      <c r="AA59" s="19">
        <f>IFERROR(('C15'!AA59-'C16'!AA59),"--")</f>
        <v>0</v>
      </c>
      <c r="AB59" s="19">
        <f>IFERROR(('C15'!AB59-'C16'!AB59),"--")</f>
        <v>0</v>
      </c>
      <c r="AC59" s="19">
        <f>IFERROR(('C15'!AC59-'C16'!AC59),"--")</f>
        <v>0</v>
      </c>
      <c r="AD59" s="19">
        <f>IFERROR(('C15'!AD59-'C16'!AD59),"--")</f>
        <v>0</v>
      </c>
      <c r="AE59" s="19">
        <f>IFERROR(('C15'!AE59-'C16'!AE59),"--")</f>
        <v>8.1913000000000014E-2</v>
      </c>
    </row>
    <row r="60" spans="1:31">
      <c r="A60" s="37" t="s">
        <v>156</v>
      </c>
      <c r="B60" s="4" t="s">
        <v>157</v>
      </c>
      <c r="C60" s="19">
        <f>IFERROR(('C15'!C60-'C16'!C60),"--")</f>
        <v>3.4590000000000001</v>
      </c>
      <c r="D60" s="19">
        <f>IFERROR(('C15'!D60-'C16'!D60),"--")</f>
        <v>4.7587150000000005</v>
      </c>
      <c r="E60" s="19">
        <f>IFERROR(('C15'!E60-'C16'!E60),"--")</f>
        <v>5.8881969999999999</v>
      </c>
      <c r="F60" s="19">
        <f>IFERROR(('C15'!F60-'C16'!F60),"--")</f>
        <v>1.6748129999999999</v>
      </c>
      <c r="G60" s="19">
        <f>IFERROR(('C15'!G60-'C16'!G60),"--")</f>
        <v>0.125829</v>
      </c>
      <c r="H60" s="19">
        <f>IFERROR(('C15'!H60-'C16'!H60),"--")</f>
        <v>0.43812900000000005</v>
      </c>
      <c r="I60" s="19">
        <f>IFERROR(('C15'!I60-'C16'!I60),"--")</f>
        <v>0.33089100000000005</v>
      </c>
      <c r="J60" s="19">
        <f>IFERROR(('C15'!J60-'C16'!J60),"--")</f>
        <v>1.6832630000000002</v>
      </c>
      <c r="K60" s="19">
        <f>IFERROR(('C15'!K60-'C16'!K60),"--")</f>
        <v>0.248251</v>
      </c>
      <c r="L60" s="19">
        <f>IFERROR(('C15'!L60-'C16'!L60),"--")</f>
        <v>0.204316</v>
      </c>
      <c r="M60" s="19">
        <f>IFERROR(('C15'!M60-'C16'!M60),"--")</f>
        <v>1.1944860000000002</v>
      </c>
      <c r="N60" s="19">
        <f>IFERROR(('C15'!N60-'C16'!N60),"--")</f>
        <v>1.1899589999999998</v>
      </c>
      <c r="O60" s="19">
        <f>IFERROR(('C15'!O60-'C16'!O60),"--")</f>
        <v>1.6469670000000001</v>
      </c>
      <c r="P60" s="19">
        <f>IFERROR(('C15'!P60-'C16'!P60),"--")</f>
        <v>0.58922299999999994</v>
      </c>
      <c r="Q60" s="19">
        <f>IFERROR(('C15'!Q60-'C16'!Q60),"--")</f>
        <v>0.69745799999999991</v>
      </c>
      <c r="R60" s="19">
        <f>IFERROR(('C15'!R60-'C16'!R60),"--")</f>
        <v>1.731214</v>
      </c>
      <c r="S60" s="19">
        <f>IFERROR(('C15'!S60-'C16'!S60),"--")</f>
        <v>6.8358980000000003</v>
      </c>
      <c r="T60" s="19">
        <f>IFERROR(('C15'!T60-'C16'!T60),"--")</f>
        <v>10.495537000000001</v>
      </c>
      <c r="U60" s="19">
        <f>IFERROR(('C15'!U60-'C16'!U60),"--")</f>
        <v>10.218081000000002</v>
      </c>
      <c r="V60" s="19">
        <f>IFERROR(('C15'!V60-'C16'!V60),"--")</f>
        <v>12.02492</v>
      </c>
      <c r="W60" s="19">
        <f>IFERROR(('C15'!W60-'C16'!W60),"--")</f>
        <v>15.050731000000001</v>
      </c>
      <c r="X60" s="19">
        <f>IFERROR(('C15'!X60-'C16'!X60),"--")</f>
        <v>8.1680090000000014</v>
      </c>
      <c r="Y60" s="19">
        <f>IFERROR(('C15'!Y60-'C16'!Y60),"--")</f>
        <v>4.5779879999999995</v>
      </c>
      <c r="Z60" s="19">
        <f>IFERROR(('C15'!Z60-'C16'!Z60),"--")</f>
        <v>5.4158939999999998</v>
      </c>
      <c r="AA60" s="19">
        <f>IFERROR(('C15'!AA60-'C16'!AA60),"--")</f>
        <v>8.4236629999999995</v>
      </c>
      <c r="AB60" s="19">
        <f>IFERROR(('C15'!AB60-'C16'!AB60),"--")</f>
        <v>1.478925</v>
      </c>
      <c r="AC60" s="19">
        <f>IFERROR(('C15'!AC60-'C16'!AC60),"--")</f>
        <v>3.4597759999999997</v>
      </c>
      <c r="AD60" s="19">
        <f>IFERROR(('C15'!AD60-'C16'!AD60),"--")</f>
        <v>11.304686999999999</v>
      </c>
      <c r="AE60" s="19">
        <f>IFERROR(('C15'!AE60-'C16'!AE60),"--")</f>
        <v>123.31482000000001</v>
      </c>
    </row>
    <row r="61" spans="1:31">
      <c r="A61" s="37" t="s">
        <v>158</v>
      </c>
      <c r="B61" s="4" t="s">
        <v>159</v>
      </c>
      <c r="C61" s="19">
        <f>IFERROR(('C15'!C61-'C16'!C61),"--")</f>
        <v>6.0920000000000005</v>
      </c>
      <c r="D61" s="19">
        <f>IFERROR(('C15'!D61-'C16'!D61),"--")</f>
        <v>4.4929929999999976</v>
      </c>
      <c r="E61" s="19">
        <f>IFERROR(('C15'!E61-'C16'!E61),"--")</f>
        <v>13.876768999999998</v>
      </c>
      <c r="F61" s="19">
        <f>IFERROR(('C15'!F61-'C16'!F61),"--")</f>
        <v>8.0437429999999992</v>
      </c>
      <c r="G61" s="19">
        <f>IFERROR(('C15'!G61-'C16'!G61),"--")</f>
        <v>5.9894160000000003</v>
      </c>
      <c r="H61" s="19">
        <f>IFERROR(('C15'!H61-'C16'!H61),"--")</f>
        <v>19.115774000000002</v>
      </c>
      <c r="I61" s="19">
        <f>IFERROR(('C15'!I61-'C16'!I61),"--")</f>
        <v>12.915298999999999</v>
      </c>
      <c r="J61" s="19">
        <f>IFERROR(('C15'!J61-'C16'!J61),"--")</f>
        <v>10.312765000000001</v>
      </c>
      <c r="K61" s="19">
        <f>IFERROR(('C15'!K61-'C16'!K61),"--")</f>
        <v>-4.2105640000000015</v>
      </c>
      <c r="L61" s="19">
        <f>IFERROR(('C15'!L61-'C16'!L61),"--")</f>
        <v>-10.618372000000001</v>
      </c>
      <c r="M61" s="19">
        <f>IFERROR(('C15'!M61-'C16'!M61),"--")</f>
        <v>-10.982765000000001</v>
      </c>
      <c r="N61" s="19">
        <f>IFERROR(('C15'!N61-'C16'!N61),"--")</f>
        <v>-13.627387999999996</v>
      </c>
      <c r="O61" s="19">
        <f>IFERROR(('C15'!O61-'C16'!O61),"--")</f>
        <v>-6.5941290000000006</v>
      </c>
      <c r="P61" s="19">
        <f>IFERROR(('C15'!P61-'C16'!P61),"--")</f>
        <v>-5.3479150000000004</v>
      </c>
      <c r="Q61" s="19">
        <f>IFERROR(('C15'!Q61-'C16'!Q61),"--")</f>
        <v>-1.4440980000000003</v>
      </c>
      <c r="R61" s="19">
        <f>IFERROR(('C15'!R61-'C16'!R61),"--")</f>
        <v>14.137926000000004</v>
      </c>
      <c r="S61" s="19">
        <f>IFERROR(('C15'!S61-'C16'!S61),"--")</f>
        <v>45.927865999999995</v>
      </c>
      <c r="T61" s="19">
        <f>IFERROR(('C15'!T61-'C16'!T61),"--")</f>
        <v>47.190696999999986</v>
      </c>
      <c r="U61" s="19">
        <f>IFERROR(('C15'!U61-'C16'!U61),"--")</f>
        <v>49.450452999999996</v>
      </c>
      <c r="V61" s="19">
        <f>IFERROR(('C15'!V61-'C16'!V61),"--")</f>
        <v>55.515420000000006</v>
      </c>
      <c r="W61" s="19">
        <f>IFERROR(('C15'!W61-'C16'!W61),"--")</f>
        <v>68.287719999999979</v>
      </c>
      <c r="X61" s="19">
        <f>IFERROR(('C15'!X61-'C16'!X61),"--")</f>
        <v>62.636488999999997</v>
      </c>
      <c r="Y61" s="19">
        <f>IFERROR(('C15'!Y61-'C16'!Y61),"--")</f>
        <v>61.40571700000001</v>
      </c>
      <c r="Z61" s="19">
        <f>IFERROR(('C15'!Z61-'C16'!Z61),"--")</f>
        <v>90.155847000000009</v>
      </c>
      <c r="AA61" s="19">
        <f>IFERROR(('C15'!AA61-'C16'!AA61),"--")</f>
        <v>113.34654199999999</v>
      </c>
      <c r="AB61" s="19">
        <f>IFERROR(('C15'!AB61-'C16'!AB61),"--")</f>
        <v>86.516413999999997</v>
      </c>
      <c r="AC61" s="19">
        <f>IFERROR(('C15'!AC61-'C16'!AC61),"--")</f>
        <v>172.32834299999996</v>
      </c>
      <c r="AD61" s="19">
        <f>IFERROR(('C15'!AD61-'C16'!AD61),"--")</f>
        <v>195.584147</v>
      </c>
      <c r="AE61" s="19">
        <f>IFERROR(('C15'!AE61-'C16'!AE61),"--")</f>
        <v>1090.4971090000004</v>
      </c>
    </row>
    <row r="62" spans="1:31">
      <c r="A62" s="37" t="s">
        <v>160</v>
      </c>
      <c r="B62" s="4" t="s">
        <v>161</v>
      </c>
      <c r="C62" s="19">
        <f>IFERROR(('C15'!C62-'C16'!C62),"--")</f>
        <v>0.38700000000000001</v>
      </c>
      <c r="D62" s="19">
        <f>IFERROR(('C15'!D62-'C16'!D62),"--")</f>
        <v>9.2477000000000018E-2</v>
      </c>
      <c r="E62" s="19">
        <f>IFERROR(('C15'!E62-'C16'!E62),"--")</f>
        <v>4.6751000000000015E-2</v>
      </c>
      <c r="F62" s="19">
        <f>IFERROR(('C15'!F62-'C16'!F62),"--")</f>
        <v>4.328000000000002E-3</v>
      </c>
      <c r="G62" s="19">
        <f>IFERROR(('C15'!G62-'C16'!G62),"--")</f>
        <v>8.9910000000000025E-3</v>
      </c>
      <c r="H62" s="19">
        <f>IFERROR(('C15'!H62-'C16'!H62),"--")</f>
        <v>9.3292000000000014E-2</v>
      </c>
      <c r="I62" s="19">
        <f>IFERROR(('C15'!I62-'C16'!I62),"--")</f>
        <v>3.8950000000000012E-2</v>
      </c>
      <c r="J62" s="19">
        <f>IFERROR(('C15'!J62-'C16'!J62),"--")</f>
        <v>1.3831E-2</v>
      </c>
      <c r="K62" s="19">
        <f>IFERROR(('C15'!K62-'C16'!K62),"--")</f>
        <v>6.4510000000000001E-3</v>
      </c>
      <c r="L62" s="19">
        <f>IFERROR(('C15'!L62-'C16'!L62),"--")</f>
        <v>0.232933</v>
      </c>
      <c r="M62" s="19">
        <f>IFERROR(('C15'!M62-'C16'!M62),"--")</f>
        <v>-0.22401799999999999</v>
      </c>
      <c r="N62" s="19">
        <f>IFERROR(('C15'!N62-'C16'!N62),"--")</f>
        <v>-0.40246499999999996</v>
      </c>
      <c r="O62" s="19">
        <f>IFERROR(('C15'!O62-'C16'!O62),"--")</f>
        <v>-0.48841199999999996</v>
      </c>
      <c r="P62" s="19">
        <f>IFERROR(('C15'!P62-'C16'!P62),"--")</f>
        <v>-0.11383600000000002</v>
      </c>
      <c r="Q62" s="19">
        <f>IFERROR(('C15'!Q62-'C16'!Q62),"--")</f>
        <v>0.21102699999999988</v>
      </c>
      <c r="R62" s="19">
        <f>IFERROR(('C15'!R62-'C16'!R62),"--")</f>
        <v>7.6751999999999987E-2</v>
      </c>
      <c r="S62" s="19">
        <f>IFERROR(('C15'!S62-'C16'!S62),"--")</f>
        <v>-0.148315</v>
      </c>
      <c r="T62" s="19">
        <f>IFERROR(('C15'!T62-'C16'!T62),"--")</f>
        <v>0.17033000000000001</v>
      </c>
      <c r="U62" s="19">
        <f>IFERROR(('C15'!U62-'C16'!U62),"--")</f>
        <v>-0.19945499999999999</v>
      </c>
      <c r="V62" s="19">
        <f>IFERROR(('C15'!V62-'C16'!V62),"--")</f>
        <v>-0.66403199999999996</v>
      </c>
      <c r="W62" s="19">
        <f>IFERROR(('C15'!W62-'C16'!W62),"--")</f>
        <v>0.103006</v>
      </c>
      <c r="X62" s="19">
        <f>IFERROR(('C15'!X62-'C16'!X62),"--")</f>
        <v>8.2834000000000005E-2</v>
      </c>
      <c r="Y62" s="19">
        <f>IFERROR(('C15'!Y62-'C16'!Y62),"--")</f>
        <v>0.184283</v>
      </c>
      <c r="Z62" s="19">
        <f>IFERROR(('C15'!Z62-'C16'!Z62),"--")</f>
        <v>6.9375000000000006E-2</v>
      </c>
      <c r="AA62" s="19">
        <f>IFERROR(('C15'!AA62-'C16'!AA62),"--")</f>
        <v>0.174371</v>
      </c>
      <c r="AB62" s="19">
        <f>IFERROR(('C15'!AB62-'C16'!AB62),"--")</f>
        <v>8.6718999999999991E-2</v>
      </c>
      <c r="AC62" s="19">
        <f>IFERROR(('C15'!AC62-'C16'!AC62),"--")</f>
        <v>0</v>
      </c>
      <c r="AD62" s="19">
        <f>IFERROR(('C15'!AD62-'C16'!AD62),"--")</f>
        <v>8.0156999999999992E-2</v>
      </c>
      <c r="AE62" s="19">
        <f>IFERROR(('C15'!AE62-'C16'!AE62),"--")</f>
        <v>-7.6674999999999827E-2</v>
      </c>
    </row>
    <row r="63" spans="1:31">
      <c r="A63" s="37" t="s">
        <v>162</v>
      </c>
      <c r="B63" s="4" t="s">
        <v>163</v>
      </c>
      <c r="C63" s="19">
        <f>IFERROR(('C15'!C63-'C16'!C63),"--")</f>
        <v>27.193000000000001</v>
      </c>
      <c r="D63" s="19">
        <f>IFERROR(('C15'!D63-'C16'!D63),"--")</f>
        <v>28.125852999999996</v>
      </c>
      <c r="E63" s="19">
        <f>IFERROR(('C15'!E63-'C16'!E63),"--")</f>
        <v>28.743053</v>
      </c>
      <c r="F63" s="19">
        <f>IFERROR(('C15'!F63-'C16'!F63),"--")</f>
        <v>25.585633999999999</v>
      </c>
      <c r="G63" s="19">
        <f>IFERROR(('C15'!G63-'C16'!G63),"--")</f>
        <v>19.699051000000004</v>
      </c>
      <c r="H63" s="19">
        <f>IFERROR(('C15'!H63-'C16'!H63),"--")</f>
        <v>19.356462000000001</v>
      </c>
      <c r="I63" s="19">
        <f>IFERROR(('C15'!I63-'C16'!I63),"--")</f>
        <v>15.594427</v>
      </c>
      <c r="J63" s="19">
        <f>IFERROR(('C15'!J63-'C16'!J63),"--")</f>
        <v>14.198998000000001</v>
      </c>
      <c r="K63" s="19">
        <f>IFERROR(('C15'!K63-'C16'!K63),"--")</f>
        <v>12.110124000000001</v>
      </c>
      <c r="L63" s="19">
        <f>IFERROR(('C15'!L63-'C16'!L63),"--")</f>
        <v>13.798121</v>
      </c>
      <c r="M63" s="19">
        <f>IFERROR(('C15'!M63-'C16'!M63),"--")</f>
        <v>10.814494</v>
      </c>
      <c r="N63" s="19">
        <f>IFERROR(('C15'!N63-'C16'!N63),"--")</f>
        <v>9.0948779999999978</v>
      </c>
      <c r="O63" s="19">
        <f>IFERROR(('C15'!O63-'C16'!O63),"--")</f>
        <v>7.8716639999999982</v>
      </c>
      <c r="P63" s="19">
        <f>IFERROR(('C15'!P63-'C16'!P63),"--")</f>
        <v>9.0793900000000001</v>
      </c>
      <c r="Q63" s="19">
        <f>IFERROR(('C15'!Q63-'C16'!Q63),"--")</f>
        <v>4.236384000000001</v>
      </c>
      <c r="R63" s="19">
        <f>IFERROR(('C15'!R63-'C16'!R63),"--")</f>
        <v>15.503290000000002</v>
      </c>
      <c r="S63" s="19">
        <f>IFERROR(('C15'!S63-'C16'!S63),"--")</f>
        <v>10.346841999999997</v>
      </c>
      <c r="T63" s="19">
        <f>IFERROR(('C15'!T63-'C16'!T63),"--")</f>
        <v>13.010909999999999</v>
      </c>
      <c r="U63" s="19">
        <f>IFERROR(('C15'!U63-'C16'!U63),"--")</f>
        <v>8.3987809999999996</v>
      </c>
      <c r="V63" s="19">
        <f>IFERROR(('C15'!V63-'C16'!V63),"--")</f>
        <v>7.9401869999999981</v>
      </c>
      <c r="W63" s="19">
        <f>IFERROR(('C15'!W63-'C16'!W63),"--")</f>
        <v>7.7087389999999978</v>
      </c>
      <c r="X63" s="19">
        <f>IFERROR(('C15'!X63-'C16'!X63),"--")</f>
        <v>5.6280599999999996</v>
      </c>
      <c r="Y63" s="19">
        <f>IFERROR(('C15'!Y63-'C16'!Y63),"--")</f>
        <v>6.2044239999999995</v>
      </c>
      <c r="Z63" s="19">
        <f>IFERROR(('C15'!Z63-'C16'!Z63),"--")</f>
        <v>7.4158679999999997</v>
      </c>
      <c r="AA63" s="19">
        <f>IFERROR(('C15'!AA63-'C16'!AA63),"--")</f>
        <v>11.795664999999998</v>
      </c>
      <c r="AB63" s="19">
        <f>IFERROR(('C15'!AB63-'C16'!AB63),"--")</f>
        <v>15.490705999999999</v>
      </c>
      <c r="AC63" s="19">
        <f>IFERROR(('C15'!AC63-'C16'!AC63),"--")</f>
        <v>25.982589999999998</v>
      </c>
      <c r="AD63" s="19">
        <f>IFERROR(('C15'!AD63-'C16'!AD63),"--")</f>
        <v>18.698865000000001</v>
      </c>
      <c r="AE63" s="19">
        <f>IFERROR(('C15'!AE63-'C16'!AE63),"--")</f>
        <v>399.62645999999984</v>
      </c>
    </row>
    <row r="64" spans="1:31">
      <c r="A64" s="37" t="s">
        <v>164</v>
      </c>
      <c r="B64" s="4" t="s">
        <v>165</v>
      </c>
      <c r="C64" s="19">
        <f>IFERROR(('C15'!C64-'C16'!C64),"--")</f>
        <v>20.122</v>
      </c>
      <c r="D64" s="19">
        <f>IFERROR(('C15'!D64-'C16'!D64),"--")</f>
        <v>12.741749000000002</v>
      </c>
      <c r="E64" s="19">
        <f>IFERROR(('C15'!E64-'C16'!E64),"--")</f>
        <v>14.888952999999997</v>
      </c>
      <c r="F64" s="19">
        <f>IFERROR(('C15'!F64-'C16'!F64),"--")</f>
        <v>14.142326999999998</v>
      </c>
      <c r="G64" s="19">
        <f>IFERROR(('C15'!G64-'C16'!G64),"--")</f>
        <v>11.017565000000003</v>
      </c>
      <c r="H64" s="19">
        <f>IFERROR(('C15'!H64-'C16'!H64),"--")</f>
        <v>15.654681</v>
      </c>
      <c r="I64" s="19">
        <f>IFERROR(('C15'!I64-'C16'!I64),"--")</f>
        <v>13.143091</v>
      </c>
      <c r="J64" s="19">
        <f>IFERROR(('C15'!J64-'C16'!J64),"--")</f>
        <v>13.435775000000003</v>
      </c>
      <c r="K64" s="19">
        <f>IFERROR(('C15'!K64-'C16'!K64),"--")</f>
        <v>6.9393570000000002</v>
      </c>
      <c r="L64" s="19">
        <f>IFERROR(('C15'!L64-'C16'!L64),"--")</f>
        <v>5.9726620000000015</v>
      </c>
      <c r="M64" s="19">
        <f>IFERROR(('C15'!M64-'C16'!M64),"--")</f>
        <v>3.6179199999999998</v>
      </c>
      <c r="N64" s="19">
        <f>IFERROR(('C15'!N64-'C16'!N64),"--")</f>
        <v>1.000604</v>
      </c>
      <c r="O64" s="19">
        <f>IFERROR(('C15'!O64-'C16'!O64),"--")</f>
        <v>2.9556209999999998</v>
      </c>
      <c r="P64" s="19">
        <f>IFERROR(('C15'!P64-'C16'!P64),"--")</f>
        <v>2.4607730000000005</v>
      </c>
      <c r="Q64" s="19">
        <f>IFERROR(('C15'!Q64-'C16'!Q64),"--")</f>
        <v>0.76740800000000142</v>
      </c>
      <c r="R64" s="19">
        <f>IFERROR(('C15'!R64-'C16'!R64),"--")</f>
        <v>4.008655000000001</v>
      </c>
      <c r="S64" s="19">
        <f>IFERROR(('C15'!S64-'C16'!S64),"--")</f>
        <v>-0.78839100000000073</v>
      </c>
      <c r="T64" s="19">
        <f>IFERROR(('C15'!T64-'C16'!T64),"--")</f>
        <v>0.51503699999999775</v>
      </c>
      <c r="U64" s="19">
        <f>IFERROR(('C15'!U64-'C16'!U64),"--")</f>
        <v>7.6085379999999976</v>
      </c>
      <c r="V64" s="19">
        <f>IFERROR(('C15'!V64-'C16'!V64),"--")</f>
        <v>11.892539000000003</v>
      </c>
      <c r="W64" s="19">
        <f>IFERROR(('C15'!W64-'C16'!W64),"--")</f>
        <v>16.032668999999995</v>
      </c>
      <c r="X64" s="19">
        <f>IFERROR(('C15'!X64-'C16'!X64),"--")</f>
        <v>15.172229000000003</v>
      </c>
      <c r="Y64" s="19">
        <f>IFERROR(('C15'!Y64-'C16'!Y64),"--")</f>
        <v>27.597797</v>
      </c>
      <c r="Z64" s="19">
        <f>IFERROR(('C15'!Z64-'C16'!Z64),"--")</f>
        <v>25.593398000000001</v>
      </c>
      <c r="AA64" s="19">
        <f>IFERROR(('C15'!AA64-'C16'!AA64),"--")</f>
        <v>28.527100999999995</v>
      </c>
      <c r="AB64" s="19">
        <f>IFERROR(('C15'!AB64-'C16'!AB64),"--")</f>
        <v>23.020161999999999</v>
      </c>
      <c r="AC64" s="19">
        <f>IFERROR(('C15'!AC64-'C16'!AC64),"--")</f>
        <v>36.202302000000003</v>
      </c>
      <c r="AD64" s="19">
        <f>IFERROR(('C15'!AD64-'C16'!AD64),"--")</f>
        <v>35.204610000000002</v>
      </c>
      <c r="AE64" s="19">
        <f>IFERROR(('C15'!AE64-'C16'!AE64),"--")</f>
        <v>369.44713200000001</v>
      </c>
    </row>
    <row r="65" spans="1:31">
      <c r="A65" s="37" t="s">
        <v>166</v>
      </c>
      <c r="B65" s="4" t="s">
        <v>167</v>
      </c>
      <c r="C65" s="19">
        <f>IFERROR(('C15'!C65-'C16'!C65),"--")</f>
        <v>1.992</v>
      </c>
      <c r="D65" s="19">
        <f>IFERROR(('C15'!D65-'C16'!D65),"--")</f>
        <v>1.8102480000000005</v>
      </c>
      <c r="E65" s="19">
        <f>IFERROR(('C15'!E65-'C16'!E65),"--")</f>
        <v>2.1228629999999997</v>
      </c>
      <c r="F65" s="19">
        <f>IFERROR(('C15'!F65-'C16'!F65),"--")</f>
        <v>3.7683990000000001</v>
      </c>
      <c r="G65" s="19">
        <f>IFERROR(('C15'!G65-'C16'!G65),"--")</f>
        <v>6.2571379999999994</v>
      </c>
      <c r="H65" s="19">
        <f>IFERROR(('C15'!H65-'C16'!H65),"--")</f>
        <v>6.164936</v>
      </c>
      <c r="I65" s="19">
        <f>IFERROR(('C15'!I65-'C16'!I65),"--")</f>
        <v>6.5091549999999998</v>
      </c>
      <c r="J65" s="19">
        <f>IFERROR(('C15'!J65-'C16'!J65),"--")</f>
        <v>6.2813059999999989</v>
      </c>
      <c r="K65" s="19">
        <f>IFERROR(('C15'!K65-'C16'!K65),"--")</f>
        <v>5.8791830000000012</v>
      </c>
      <c r="L65" s="19">
        <f>IFERROR(('C15'!L65-'C16'!L65),"--")</f>
        <v>5.6793940000000003</v>
      </c>
      <c r="M65" s="19">
        <f>IFERROR(('C15'!M65-'C16'!M65),"--")</f>
        <v>5.7956770000000004</v>
      </c>
      <c r="N65" s="19">
        <f>IFERROR(('C15'!N65-'C16'!N65),"--")</f>
        <v>6.6505750000000008</v>
      </c>
      <c r="O65" s="19">
        <f>IFERROR(('C15'!O65-'C16'!O65),"--")</f>
        <v>5.3819630000000007</v>
      </c>
      <c r="P65" s="19">
        <f>IFERROR(('C15'!P65-'C16'!P65),"--")</f>
        <v>6.484049999999999</v>
      </c>
      <c r="Q65" s="19">
        <f>IFERROR(('C15'!Q65-'C16'!Q65),"--")</f>
        <v>5.5086539999999999</v>
      </c>
      <c r="R65" s="19">
        <f>IFERROR(('C15'!R65-'C16'!R65),"--")</f>
        <v>7.7809799999999996</v>
      </c>
      <c r="S65" s="19">
        <f>IFERROR(('C15'!S65-'C16'!S65),"--")</f>
        <v>6.3463649999999987</v>
      </c>
      <c r="T65" s="19">
        <f>IFERROR(('C15'!T65-'C16'!T65),"--")</f>
        <v>8.4631779999999992</v>
      </c>
      <c r="U65" s="19">
        <f>IFERROR(('C15'!U65-'C16'!U65),"--")</f>
        <v>9.0714980000000001</v>
      </c>
      <c r="V65" s="19">
        <f>IFERROR(('C15'!V65-'C16'!V65),"--")</f>
        <v>6.8654180000000009</v>
      </c>
      <c r="W65" s="19">
        <f>IFERROR(('C15'!W65-'C16'!W65),"--")</f>
        <v>6.7110649999999996</v>
      </c>
      <c r="X65" s="19">
        <f>IFERROR(('C15'!X65-'C16'!X65),"--")</f>
        <v>5.1076589999999999</v>
      </c>
      <c r="Y65" s="19">
        <f>IFERROR(('C15'!Y65-'C16'!Y65),"--")</f>
        <v>3.8240639999999999</v>
      </c>
      <c r="Z65" s="19">
        <f>IFERROR(('C15'!Z65-'C16'!Z65),"--")</f>
        <v>4.2201570000000004</v>
      </c>
      <c r="AA65" s="19">
        <f>IFERROR(('C15'!AA65-'C16'!AA65),"--")</f>
        <v>3.6698729999999973</v>
      </c>
      <c r="AB65" s="19">
        <f>IFERROR(('C15'!AB65-'C16'!AB65),"--")</f>
        <v>5.1984010000000005</v>
      </c>
      <c r="AC65" s="19">
        <f>IFERROR(('C15'!AC65-'C16'!AC65),"--")</f>
        <v>7.4306349999999988</v>
      </c>
      <c r="AD65" s="19">
        <f>IFERROR(('C15'!AD65-'C16'!AD65),"--")</f>
        <v>7.5416839999999992</v>
      </c>
      <c r="AE65" s="19">
        <f>IFERROR(('C15'!AE65-'C16'!AE65),"--")</f>
        <v>158.51651800000002</v>
      </c>
    </row>
    <row r="66" spans="1:31">
      <c r="A66" s="37" t="s">
        <v>168</v>
      </c>
      <c r="B66" s="4" t="s">
        <v>169</v>
      </c>
      <c r="C66" s="19">
        <f>IFERROR(('C15'!C66-'C16'!C66),"--")</f>
        <v>0.25</v>
      </c>
      <c r="D66" s="19">
        <f>IFERROR(('C15'!D66-'C16'!D66),"--")</f>
        <v>0.13030900000000001</v>
      </c>
      <c r="E66" s="19">
        <f>IFERROR(('C15'!E66-'C16'!E66),"--")</f>
        <v>0.129299</v>
      </c>
      <c r="F66" s="19">
        <f>IFERROR(('C15'!F66-'C16'!F66),"--")</f>
        <v>0.17319000000000001</v>
      </c>
      <c r="G66" s="19">
        <f>IFERROR(('C15'!G66-'C16'!G66),"--")</f>
        <v>0.13133500000000001</v>
      </c>
      <c r="H66" s="19">
        <f>IFERROR(('C15'!H66-'C16'!H66),"--")</f>
        <v>0.15038600000000002</v>
      </c>
      <c r="I66" s="19">
        <f>IFERROR(('C15'!I66-'C16'!I66),"--")</f>
        <v>0.15567799999999998</v>
      </c>
      <c r="J66" s="19">
        <f>IFERROR(('C15'!J66-'C16'!J66),"--")</f>
        <v>0.16961900000000002</v>
      </c>
      <c r="K66" s="19">
        <f>IFERROR(('C15'!K66-'C16'!K66),"--")</f>
        <v>0.10791199999999999</v>
      </c>
      <c r="L66" s="19">
        <f>IFERROR(('C15'!L66-'C16'!L66),"--")</f>
        <v>0.158301</v>
      </c>
      <c r="M66" s="19">
        <f>IFERROR(('C15'!M66-'C16'!M66),"--")</f>
        <v>0.22520899999999999</v>
      </c>
      <c r="N66" s="19">
        <f>IFERROR(('C15'!N66-'C16'!N66),"--")</f>
        <v>0.28667399999999998</v>
      </c>
      <c r="O66" s="19">
        <f>IFERROR(('C15'!O66-'C16'!O66),"--")</f>
        <v>0.28889100000000006</v>
      </c>
      <c r="P66" s="19">
        <f>IFERROR(('C15'!P66-'C16'!P66),"--")</f>
        <v>0.50522999999999996</v>
      </c>
      <c r="Q66" s="19">
        <f>IFERROR(('C15'!Q66-'C16'!Q66),"--")</f>
        <v>0.109477</v>
      </c>
      <c r="R66" s="19">
        <f>IFERROR(('C15'!R66-'C16'!R66),"--")</f>
        <v>0.31947999999999999</v>
      </c>
      <c r="S66" s="19">
        <f>IFERROR(('C15'!S66-'C16'!S66),"--")</f>
        <v>0.45922399999999997</v>
      </c>
      <c r="T66" s="19">
        <f>IFERROR(('C15'!T66-'C16'!T66),"--")</f>
        <v>0.8621430000000001</v>
      </c>
      <c r="U66" s="19">
        <f>IFERROR(('C15'!U66-'C16'!U66),"--")</f>
        <v>0.48629600000000001</v>
      </c>
      <c r="V66" s="19">
        <f>IFERROR(('C15'!V66-'C16'!V66),"--")</f>
        <v>1.443943</v>
      </c>
      <c r="W66" s="19">
        <f>IFERROR(('C15'!W66-'C16'!W66),"--")</f>
        <v>0.67308299999999999</v>
      </c>
      <c r="X66" s="19">
        <f>IFERROR(('C15'!X66-'C16'!X66),"--")</f>
        <v>0.361647</v>
      </c>
      <c r="Y66" s="19">
        <f>IFERROR(('C15'!Y66-'C16'!Y66),"--")</f>
        <v>0.38882200000000006</v>
      </c>
      <c r="Z66" s="19">
        <f>IFERROR(('C15'!Z66-'C16'!Z66),"--")</f>
        <v>0.39803500000000003</v>
      </c>
      <c r="AA66" s="19">
        <f>IFERROR(('C15'!AA66-'C16'!AA66),"--")</f>
        <v>0.49370400000000003</v>
      </c>
      <c r="AB66" s="19">
        <f>IFERROR(('C15'!AB66-'C16'!AB66),"--")</f>
        <v>0.22926300000000002</v>
      </c>
      <c r="AC66" s="19">
        <f>IFERROR(('C15'!AC66-'C16'!AC66),"--")</f>
        <v>0.13023600000000002</v>
      </c>
      <c r="AD66" s="19">
        <f>IFERROR(('C15'!AD66-'C16'!AD66),"--")</f>
        <v>0.65777600000000003</v>
      </c>
      <c r="AE66" s="19">
        <f>IFERROR(('C15'!AE66-'C16'!AE66),"--")</f>
        <v>9.8751619999999978</v>
      </c>
    </row>
    <row r="67" spans="1:31">
      <c r="A67" s="37" t="s">
        <v>170</v>
      </c>
      <c r="B67" s="4" t="s">
        <v>171</v>
      </c>
      <c r="C67" s="19">
        <f>IFERROR(('C15'!C67-'C16'!C67),"--")</f>
        <v>2.6850000000000001</v>
      </c>
      <c r="D67" s="19">
        <f>IFERROR(('C15'!D67-'C16'!D67),"--")</f>
        <v>1.9463119999999998</v>
      </c>
      <c r="E67" s="19">
        <f>IFERROR(('C15'!E67-'C16'!E67),"--")</f>
        <v>2.6728860000000001</v>
      </c>
      <c r="F67" s="19">
        <f>IFERROR(('C15'!F67-'C16'!F67),"--")</f>
        <v>2.8235860000000002</v>
      </c>
      <c r="G67" s="19">
        <f>IFERROR(('C15'!G67-'C16'!G67),"--")</f>
        <v>2.3298709999999998</v>
      </c>
      <c r="H67" s="19">
        <f>IFERROR(('C15'!H67-'C16'!H67),"--")</f>
        <v>2.392833</v>
      </c>
      <c r="I67" s="19">
        <f>IFERROR(('C15'!I67-'C16'!I67),"--")</f>
        <v>2.8421420000000004</v>
      </c>
      <c r="J67" s="19">
        <f>IFERROR(('C15'!J67-'C16'!J67),"--")</f>
        <v>2.1782979999999998</v>
      </c>
      <c r="K67" s="19">
        <f>IFERROR(('C15'!K67-'C16'!K67),"--")</f>
        <v>1.1635179999999998</v>
      </c>
      <c r="L67" s="19">
        <f>IFERROR(('C15'!L67-'C16'!L67),"--")</f>
        <v>0.22390099999999968</v>
      </c>
      <c r="M67" s="19">
        <f>IFERROR(('C15'!M67-'C16'!M67),"--")</f>
        <v>0.23871200000000004</v>
      </c>
      <c r="N67" s="19">
        <f>IFERROR(('C15'!N67-'C16'!N67),"--")</f>
        <v>0.30148300000000017</v>
      </c>
      <c r="O67" s="19">
        <f>IFERROR(('C15'!O67-'C16'!O67),"--")</f>
        <v>-0.50267300000000104</v>
      </c>
      <c r="P67" s="19">
        <f>IFERROR(('C15'!P67-'C16'!P67),"--")</f>
        <v>-0.36768399999999968</v>
      </c>
      <c r="Q67" s="19">
        <f>IFERROR(('C15'!Q67-'C16'!Q67),"--")</f>
        <v>-2.2364800000000002</v>
      </c>
      <c r="R67" s="19">
        <f>IFERROR(('C15'!R67-'C16'!R67),"--")</f>
        <v>-0.91522300000000012</v>
      </c>
      <c r="S67" s="19">
        <f>IFERROR(('C15'!S67-'C16'!S67),"--")</f>
        <v>2.2273609999999997</v>
      </c>
      <c r="T67" s="19">
        <f>IFERROR(('C15'!T67-'C16'!T67),"--")</f>
        <v>1.3812660000000001</v>
      </c>
      <c r="U67" s="19">
        <f>IFERROR(('C15'!U67-'C16'!U67),"--")</f>
        <v>4.2445000000000732E-2</v>
      </c>
      <c r="V67" s="19">
        <f>IFERROR(('C15'!V67-'C16'!V67),"--")</f>
        <v>-3.2021230000000003</v>
      </c>
      <c r="W67" s="19">
        <f>IFERROR(('C15'!W67-'C16'!W67),"--")</f>
        <v>-2.2810730000000001</v>
      </c>
      <c r="X67" s="19">
        <f>IFERROR(('C15'!X67-'C16'!X67),"--")</f>
        <v>-3.059939</v>
      </c>
      <c r="Y67" s="19">
        <f>IFERROR(('C15'!Y67-'C16'!Y67),"--")</f>
        <v>-2.3619680000000001</v>
      </c>
      <c r="Z67" s="19">
        <f>IFERROR(('C15'!Z67-'C16'!Z67),"--")</f>
        <v>-3.531549</v>
      </c>
      <c r="AA67" s="19">
        <f>IFERROR(('C15'!AA67-'C16'!AA67),"--")</f>
        <v>-1.0584500000000006</v>
      </c>
      <c r="AB67" s="19">
        <f>IFERROR(('C15'!AB67-'C16'!AB67),"--")</f>
        <v>-1.6647609999999999</v>
      </c>
      <c r="AC67" s="19">
        <f>IFERROR(('C15'!AC67-'C16'!AC67),"--")</f>
        <v>3.9181390000000009</v>
      </c>
      <c r="AD67" s="19">
        <f>IFERROR(('C15'!AD67-'C16'!AD67),"--")</f>
        <v>6.8383600000000007</v>
      </c>
      <c r="AE67" s="19">
        <f>IFERROR(('C15'!AE67-'C16'!AE67),"--")</f>
        <v>15.024190000000004</v>
      </c>
    </row>
    <row r="68" spans="1:31">
      <c r="A68" s="37" t="s">
        <v>172</v>
      </c>
      <c r="B68" s="4" t="s">
        <v>173</v>
      </c>
      <c r="C68" s="19">
        <f>IFERROR(('C15'!C68-'C16'!C68),"--")</f>
        <v>2.8559999999999999</v>
      </c>
      <c r="D68" s="19">
        <f>IFERROR(('C15'!D68-'C16'!D68),"--")</f>
        <v>4.6877699999999995</v>
      </c>
      <c r="E68" s="19">
        <f>IFERROR(('C15'!E68-'C16'!E68),"--")</f>
        <v>8.9052570000000006</v>
      </c>
      <c r="F68" s="19">
        <f>IFERROR(('C15'!F68-'C16'!F68),"--")</f>
        <v>8.4728349999999999</v>
      </c>
      <c r="G68" s="19">
        <f>IFERROR(('C15'!G68-'C16'!G68),"--")</f>
        <v>7.5678110000000007</v>
      </c>
      <c r="H68" s="19">
        <f>IFERROR(('C15'!H68-'C16'!H68),"--")</f>
        <v>5.7142039999999996</v>
      </c>
      <c r="I68" s="19">
        <f>IFERROR(('C15'!I68-'C16'!I68),"--")</f>
        <v>5.2449439999999994</v>
      </c>
      <c r="J68" s="19">
        <f>IFERROR(('C15'!J68-'C16'!J68),"--")</f>
        <v>4.0481030000000011</v>
      </c>
      <c r="K68" s="19">
        <f>IFERROR(('C15'!K68-'C16'!K68),"--")</f>
        <v>3.4010880000000001</v>
      </c>
      <c r="L68" s="19">
        <f>IFERROR(('C15'!L68-'C16'!L68),"--")</f>
        <v>2.8763550000000002</v>
      </c>
      <c r="M68" s="19">
        <f>IFERROR(('C15'!M68-'C16'!M68),"--")</f>
        <v>2.4058839999999999</v>
      </c>
      <c r="N68" s="19">
        <f>IFERROR(('C15'!N68-'C16'!N68),"--")</f>
        <v>1.9023329999999998</v>
      </c>
      <c r="O68" s="19">
        <f>IFERROR(('C15'!O68-'C16'!O68),"--")</f>
        <v>1.7664010000000001</v>
      </c>
      <c r="P68" s="19">
        <f>IFERROR(('C15'!P68-'C16'!P68),"--")</f>
        <v>5.4116410000000004</v>
      </c>
      <c r="Q68" s="19">
        <f>IFERROR(('C15'!Q68-'C16'!Q68),"--")</f>
        <v>4.293469</v>
      </c>
      <c r="R68" s="19">
        <f>IFERROR(('C15'!R68-'C16'!R68),"--")</f>
        <v>4.6845640000000008</v>
      </c>
      <c r="S68" s="19">
        <f>IFERROR(('C15'!S68-'C16'!S68),"--")</f>
        <v>6.9414880000000005</v>
      </c>
      <c r="T68" s="19">
        <f>IFERROR(('C15'!T68-'C16'!T68),"--")</f>
        <v>25.875608999999997</v>
      </c>
      <c r="U68" s="19">
        <f>IFERROR(('C15'!U68-'C16'!U68),"--")</f>
        <v>32.783187999999996</v>
      </c>
      <c r="V68" s="19">
        <f>IFERROR(('C15'!V68-'C16'!V68),"--")</f>
        <v>30.780530000000002</v>
      </c>
      <c r="W68" s="19">
        <f>IFERROR(('C15'!W68-'C16'!W68),"--")</f>
        <v>34.330859000000004</v>
      </c>
      <c r="X68" s="19">
        <f>IFERROR(('C15'!X68-'C16'!X68),"--")</f>
        <v>28.692809999999998</v>
      </c>
      <c r="Y68" s="19">
        <f>IFERROR(('C15'!Y68-'C16'!Y68),"--")</f>
        <v>30.077392999999994</v>
      </c>
      <c r="Z68" s="19">
        <f>IFERROR(('C15'!Z68-'C16'!Z68),"--")</f>
        <v>27.112626000000002</v>
      </c>
      <c r="AA68" s="19">
        <f>IFERROR(('C15'!AA68-'C16'!AA68),"--")</f>
        <v>21.878047999999996</v>
      </c>
      <c r="AB68" s="19">
        <f>IFERROR(('C15'!AB68-'C16'!AB68),"--")</f>
        <v>20.916063000000001</v>
      </c>
      <c r="AC68" s="19">
        <f>IFERROR(('C15'!AC68-'C16'!AC68),"--")</f>
        <v>30.740553999999999</v>
      </c>
      <c r="AD68" s="19">
        <f>IFERROR(('C15'!AD68-'C16'!AD68),"--")</f>
        <v>37.565412999999999</v>
      </c>
      <c r="AE68" s="19">
        <f>IFERROR(('C15'!AE68-'C16'!AE68),"--")</f>
        <v>401.93324000000007</v>
      </c>
    </row>
    <row r="69" spans="1:31">
      <c r="A69" s="37" t="s">
        <v>174</v>
      </c>
      <c r="B69" s="4" t="s">
        <v>175</v>
      </c>
      <c r="C69" s="19">
        <f>IFERROR(('C15'!C69-'C16'!C69),"--")</f>
        <v>1.2170000000000001</v>
      </c>
      <c r="D69" s="19">
        <f>IFERROR(('C15'!D69-'C16'!D69),"--")</f>
        <v>0.77870100000000009</v>
      </c>
      <c r="E69" s="19">
        <f>IFERROR(('C15'!E69-'C16'!E69),"--")</f>
        <v>1.1721569999999999</v>
      </c>
      <c r="F69" s="19">
        <f>IFERROR(('C15'!F69-'C16'!F69),"--")</f>
        <v>1.6086710000000002</v>
      </c>
      <c r="G69" s="19">
        <f>IFERROR(('C15'!G69-'C16'!G69),"--")</f>
        <v>1.8241499999999999</v>
      </c>
      <c r="H69" s="19">
        <f>IFERROR(('C15'!H69-'C16'!H69),"--")</f>
        <v>1.434323</v>
      </c>
      <c r="I69" s="19">
        <f>IFERROR(('C15'!I69-'C16'!I69),"--")</f>
        <v>1.1045380000000002</v>
      </c>
      <c r="J69" s="19">
        <f>IFERROR(('C15'!J69-'C16'!J69),"--")</f>
        <v>0.80154499999999995</v>
      </c>
      <c r="K69" s="19">
        <f>IFERROR(('C15'!K69-'C16'!K69),"--")</f>
        <v>-0.54085399999999995</v>
      </c>
      <c r="L69" s="19">
        <f>IFERROR(('C15'!L69-'C16'!L69),"--")</f>
        <v>-3.2532290000000001</v>
      </c>
      <c r="M69" s="19">
        <f>IFERROR(('C15'!M69-'C16'!M69),"--")</f>
        <v>-3.5400929999999997</v>
      </c>
      <c r="N69" s="19">
        <f>IFERROR(('C15'!N69-'C16'!N69),"--")</f>
        <v>-1.9928209999999997</v>
      </c>
      <c r="O69" s="19">
        <f>IFERROR(('C15'!O69-'C16'!O69),"--")</f>
        <v>-0.83442999999999934</v>
      </c>
      <c r="P69" s="19">
        <f>IFERROR(('C15'!P69-'C16'!P69),"--")</f>
        <v>-2.5218750000000001</v>
      </c>
      <c r="Q69" s="19">
        <f>IFERROR(('C15'!Q69-'C16'!Q69),"--")</f>
        <v>-1.9063139999999992</v>
      </c>
      <c r="R69" s="19">
        <f>IFERROR(('C15'!R69-'C16'!R69),"--")</f>
        <v>3.2745399999999991</v>
      </c>
      <c r="S69" s="19">
        <f>IFERROR(('C15'!S69-'C16'!S69),"--")</f>
        <v>-4.5137619999999998</v>
      </c>
      <c r="T69" s="19">
        <f>IFERROR(('C15'!T69-'C16'!T69),"--")</f>
        <v>0.20432800000000029</v>
      </c>
      <c r="U69" s="19">
        <f>IFERROR(('C15'!U69-'C16'!U69),"--")</f>
        <v>-0.63643999999999945</v>
      </c>
      <c r="V69" s="19">
        <f>IFERROR(('C15'!V69-'C16'!V69),"--")</f>
        <v>-7.5527039999999985</v>
      </c>
      <c r="W69" s="19">
        <f>IFERROR(('C15'!W69-'C16'!W69),"--")</f>
        <v>-26.457110999999998</v>
      </c>
      <c r="X69" s="19">
        <f>IFERROR(('C15'!X69-'C16'!X69),"--")</f>
        <v>-23.269466000000001</v>
      </c>
      <c r="Y69" s="19">
        <f>IFERROR(('C15'!Y69-'C16'!Y69),"--")</f>
        <v>-21.673522999999996</v>
      </c>
      <c r="Z69" s="19">
        <f>IFERROR(('C15'!Z69-'C16'!Z69),"--")</f>
        <v>-20.619340000000001</v>
      </c>
      <c r="AA69" s="19">
        <f>IFERROR(('C15'!AA69-'C16'!AA69),"--")</f>
        <v>-28.092181999999998</v>
      </c>
      <c r="AB69" s="19">
        <f>IFERROR(('C15'!AB69-'C16'!AB69),"--")</f>
        <v>-15.859938999999995</v>
      </c>
      <c r="AC69" s="19">
        <f>IFERROR(('C15'!AC69-'C16'!AC69),"--")</f>
        <v>-23.423794999999998</v>
      </c>
      <c r="AD69" s="19">
        <f>IFERROR(('C15'!AD69-'C16'!AD69),"--")</f>
        <v>-27.497561999999995</v>
      </c>
      <c r="AE69" s="19">
        <f>IFERROR(('C15'!AE69-'C16'!AE69),"--")</f>
        <v>-200.76548700000001</v>
      </c>
    </row>
    <row r="70" spans="1:31">
      <c r="A70" s="37" t="s">
        <v>176</v>
      </c>
      <c r="B70" s="4" t="s">
        <v>177</v>
      </c>
      <c r="C70" s="19">
        <f>IFERROR(('C15'!C70-'C16'!C70),"--")</f>
        <v>5.9829999999999997</v>
      </c>
      <c r="D70" s="19">
        <f>IFERROR(('C15'!D70-'C16'!D70),"--")</f>
        <v>4.9937800000000001</v>
      </c>
      <c r="E70" s="19">
        <f>IFERROR(('C15'!E70-'C16'!E70),"--")</f>
        <v>8.0436969999999981</v>
      </c>
      <c r="F70" s="19">
        <f>IFERROR(('C15'!F70-'C16'!F70),"--")</f>
        <v>7.5728999999999989</v>
      </c>
      <c r="G70" s="19">
        <f>IFERROR(('C15'!G70-'C16'!G70),"--")</f>
        <v>5.4396159999999991</v>
      </c>
      <c r="H70" s="19">
        <f>IFERROR(('C15'!H70-'C16'!H70),"--")</f>
        <v>-14.026792999999998</v>
      </c>
      <c r="I70" s="19">
        <f>IFERROR(('C15'!I70-'C16'!I70),"--")</f>
        <v>-0.50143299999999869</v>
      </c>
      <c r="J70" s="19">
        <f>IFERROR(('C15'!J70-'C16'!J70),"--")</f>
        <v>-4.0438189999999992</v>
      </c>
      <c r="K70" s="19">
        <f>IFERROR(('C15'!K70-'C16'!K70),"--")</f>
        <v>-14.104578</v>
      </c>
      <c r="L70" s="19">
        <f>IFERROR(('C15'!L70-'C16'!L70),"--")</f>
        <v>-19.598360000000003</v>
      </c>
      <c r="M70" s="19">
        <f>IFERROR(('C15'!M70-'C16'!M70),"--")</f>
        <v>-29.150067</v>
      </c>
      <c r="N70" s="19">
        <f>IFERROR(('C15'!N70-'C16'!N70),"--")</f>
        <v>-25.971118000000004</v>
      </c>
      <c r="O70" s="19">
        <f>IFERROR(('C15'!O70-'C16'!O70),"--")</f>
        <v>-41.869368999999999</v>
      </c>
      <c r="P70" s="19">
        <f>IFERROR(('C15'!P70-'C16'!P70),"--")</f>
        <v>-63.909804000000008</v>
      </c>
      <c r="Q70" s="19">
        <f>IFERROR(('C15'!Q70-'C16'!Q70),"--")</f>
        <v>-101.596208</v>
      </c>
      <c r="R70" s="19">
        <f>IFERROR(('C15'!R70-'C16'!R70),"--")</f>
        <v>-106.16929200000001</v>
      </c>
      <c r="S70" s="19">
        <f>IFERROR(('C15'!S70-'C16'!S70),"--")</f>
        <v>-115.96480500000001</v>
      </c>
      <c r="T70" s="19">
        <f>IFERROR(('C15'!T70-'C16'!T70),"--")</f>
        <v>-131.204205</v>
      </c>
      <c r="U70" s="19">
        <f>IFERROR(('C15'!U70-'C16'!U70),"--")</f>
        <v>-133.53829000000002</v>
      </c>
      <c r="V70" s="19">
        <f>IFERROR(('C15'!V70-'C16'!V70),"--")</f>
        <v>-142.568274</v>
      </c>
      <c r="W70" s="19">
        <f>IFERROR(('C15'!W70-'C16'!W70),"--")</f>
        <v>-173.94100299999999</v>
      </c>
      <c r="X70" s="19">
        <f>IFERROR(('C15'!X70-'C16'!X70),"--")</f>
        <v>-187.37056899999999</v>
      </c>
      <c r="Y70" s="19">
        <f>IFERROR(('C15'!Y70-'C16'!Y70),"--")</f>
        <v>-210.89148900000001</v>
      </c>
      <c r="Z70" s="19">
        <f>IFERROR(('C15'!Z70-'C16'!Z70),"--")</f>
        <v>-231.11755099999999</v>
      </c>
      <c r="AA70" s="19">
        <f>IFERROR(('C15'!AA70-'C16'!AA70),"--")</f>
        <v>-247.63325599999999</v>
      </c>
      <c r="AB70" s="19">
        <f>IFERROR(('C15'!AB70-'C16'!AB70),"--")</f>
        <v>-199.09489200000002</v>
      </c>
      <c r="AC70" s="19">
        <f>IFERROR(('C15'!AC70-'C16'!AC70),"--")</f>
        <v>-309.165999</v>
      </c>
      <c r="AD70" s="19">
        <f>IFERROR(('C15'!AD70-'C16'!AD70),"--")</f>
        <v>-255.37016</v>
      </c>
      <c r="AE70" s="19">
        <f>IFERROR(('C15'!AE70-'C16'!AE70),"--")</f>
        <v>-2726.7683410000004</v>
      </c>
    </row>
    <row r="71" spans="1:31">
      <c r="A71" s="37" t="s">
        <v>178</v>
      </c>
      <c r="B71" s="4" t="s">
        <v>179</v>
      </c>
      <c r="C71" s="19">
        <f>IFERROR(('C15'!C71-'C16'!C71),"--")</f>
        <v>3.2759999999999989</v>
      </c>
      <c r="D71" s="19">
        <f>IFERROR(('C15'!D71-'C16'!D71),"--")</f>
        <v>2.8930899999999991</v>
      </c>
      <c r="E71" s="19">
        <f>IFERROR(('C15'!E71-'C16'!E71),"--")</f>
        <v>4.662484000000001</v>
      </c>
      <c r="F71" s="19">
        <f>IFERROR(('C15'!F71-'C16'!F71),"--")</f>
        <v>4.8394940000000002</v>
      </c>
      <c r="G71" s="19">
        <f>IFERROR(('C15'!G71-'C16'!G71),"--")</f>
        <v>38.179970000000004</v>
      </c>
      <c r="H71" s="19">
        <f>IFERROR(('C15'!H71-'C16'!H71),"--")</f>
        <v>26.187498999999995</v>
      </c>
      <c r="I71" s="19">
        <f>IFERROR(('C15'!I71-'C16'!I71),"--")</f>
        <v>8.7797509999999974</v>
      </c>
      <c r="J71" s="19">
        <f>IFERROR(('C15'!J71-'C16'!J71),"--")</f>
        <v>18.450195000000001</v>
      </c>
      <c r="K71" s="19">
        <f>IFERROR(('C15'!K71-'C16'!K71),"--")</f>
        <v>18.582553999999998</v>
      </c>
      <c r="L71" s="19">
        <f>IFERROR(('C15'!L71-'C16'!L71),"--")</f>
        <v>44.196818999999991</v>
      </c>
      <c r="M71" s="19">
        <f>IFERROR(('C15'!M71-'C16'!M71),"--")</f>
        <v>-11.962640999999998</v>
      </c>
      <c r="N71" s="19">
        <f>IFERROR(('C15'!N71-'C16'!N71),"--")</f>
        <v>12.213085000000003</v>
      </c>
      <c r="O71" s="19">
        <f>IFERROR(('C15'!O71-'C16'!O71),"--")</f>
        <v>-9.7356649999999991</v>
      </c>
      <c r="P71" s="19">
        <f>IFERROR(('C15'!P71-'C16'!P71),"--")</f>
        <v>-10.140845999999996</v>
      </c>
      <c r="Q71" s="19">
        <f>IFERROR(('C15'!Q71-'C16'!Q71),"--")</f>
        <v>-14.045655999999996</v>
      </c>
      <c r="R71" s="19">
        <f>IFERROR(('C15'!R71-'C16'!R71),"--")</f>
        <v>-15.220923000000001</v>
      </c>
      <c r="S71" s="19">
        <f>IFERROR(('C15'!S71-'C16'!S71),"--")</f>
        <v>-7.4134050000000009</v>
      </c>
      <c r="T71" s="19">
        <f>IFERROR(('C15'!T71-'C16'!T71),"--")</f>
        <v>-6.9571170000000002</v>
      </c>
      <c r="U71" s="19">
        <f>IFERROR(('C15'!U71-'C16'!U71),"--")</f>
        <v>7.5027669999999986</v>
      </c>
      <c r="V71" s="19">
        <f>IFERROR(('C15'!V71-'C16'!V71),"--")</f>
        <v>-14.512289000000003</v>
      </c>
      <c r="W71" s="19">
        <f>IFERROR(('C15'!W71-'C16'!W71),"--")</f>
        <v>-16.410918000000002</v>
      </c>
      <c r="X71" s="19">
        <f>IFERROR(('C15'!X71-'C16'!X71),"--")</f>
        <v>-15.560868999999993</v>
      </c>
      <c r="Y71" s="19">
        <f>IFERROR(('C15'!Y71-'C16'!Y71),"--")</f>
        <v>-12.160545000000006</v>
      </c>
      <c r="Z71" s="19">
        <f>IFERROR(('C15'!Z71-'C16'!Z71),"--")</f>
        <v>-23.693645999999994</v>
      </c>
      <c r="AA71" s="19">
        <f>IFERROR(('C15'!AA71-'C16'!AA71),"--")</f>
        <v>-34.603718999999991</v>
      </c>
      <c r="AB71" s="19">
        <f>IFERROR(('C15'!AB71-'C16'!AB71),"--")</f>
        <v>34.55858700000001</v>
      </c>
      <c r="AC71" s="19">
        <f>IFERROR(('C15'!AC71-'C16'!AC71),"--")</f>
        <v>18.282190000000007</v>
      </c>
      <c r="AD71" s="19">
        <f>IFERROR(('C15'!AD71-'C16'!AD71),"--")</f>
        <v>11.620643999999999</v>
      </c>
      <c r="AE71" s="19">
        <f>IFERROR(('C15'!AE71-'C16'!AE71),"--")</f>
        <v>61.806889999999839</v>
      </c>
    </row>
    <row r="72" spans="1:31">
      <c r="A72" s="37" t="s">
        <v>180</v>
      </c>
      <c r="B72" s="4" t="s">
        <v>181</v>
      </c>
      <c r="C72" s="19">
        <f>IFERROR(('C15'!C72-'C16'!C72),"--")</f>
        <v>3.8519999999999999</v>
      </c>
      <c r="D72" s="19">
        <f>IFERROR(('C15'!D72-'C16'!D72),"--")</f>
        <v>3.8803260000000006</v>
      </c>
      <c r="E72" s="19">
        <f>IFERROR(('C15'!E72-'C16'!E72),"--")</f>
        <v>5.6729200000000004</v>
      </c>
      <c r="F72" s="19">
        <f>IFERROR(('C15'!F72-'C16'!F72),"--")</f>
        <v>7.0392069999999993</v>
      </c>
      <c r="G72" s="19">
        <f>IFERROR(('C15'!G72-'C16'!G72),"--")</f>
        <v>8.4600639999999991</v>
      </c>
      <c r="H72" s="19">
        <f>IFERROR(('C15'!H72-'C16'!H72),"--")</f>
        <v>6.684456</v>
      </c>
      <c r="I72" s="19">
        <f>IFERROR(('C15'!I72-'C16'!I72),"--")</f>
        <v>5.0346820000000001</v>
      </c>
      <c r="J72" s="19">
        <f>IFERROR(('C15'!J72-'C16'!J72),"--")</f>
        <v>3.133664</v>
      </c>
      <c r="K72" s="19">
        <f>IFERROR(('C15'!K72-'C16'!K72),"--")</f>
        <v>3.7161039999999996</v>
      </c>
      <c r="L72" s="19">
        <f>IFERROR(('C15'!L72-'C16'!L72),"--")</f>
        <v>0.70343200000000028</v>
      </c>
      <c r="M72" s="19">
        <f>IFERROR(('C15'!M72-'C16'!M72),"--")</f>
        <v>8.4116999999999553E-2</v>
      </c>
      <c r="N72" s="19">
        <f>IFERROR(('C15'!N72-'C16'!N72),"--")</f>
        <v>-0.35244599999999959</v>
      </c>
      <c r="O72" s="19">
        <f>IFERROR(('C15'!O72-'C16'!O72),"--")</f>
        <v>2.4550329999999989</v>
      </c>
      <c r="P72" s="19">
        <f>IFERROR(('C15'!P72-'C16'!P72),"--")</f>
        <v>1.6336659999999998</v>
      </c>
      <c r="Q72" s="19">
        <f>IFERROR(('C15'!Q72-'C16'!Q72),"--")</f>
        <v>1.6515009999999997</v>
      </c>
      <c r="R72" s="19">
        <f>IFERROR(('C15'!R72-'C16'!R72),"--")</f>
        <v>-1.9192619999999998</v>
      </c>
      <c r="S72" s="19">
        <f>IFERROR(('C15'!S72-'C16'!S72),"--")</f>
        <v>5.0658489999999983</v>
      </c>
      <c r="T72" s="19">
        <f>IFERROR(('C15'!T72-'C16'!T72),"--")</f>
        <v>8.3642210000000041</v>
      </c>
      <c r="U72" s="19">
        <f>IFERROR(('C15'!U72-'C16'!U72),"--")</f>
        <v>12.851664</v>
      </c>
      <c r="V72" s="19">
        <f>IFERROR(('C15'!V72-'C16'!V72),"--")</f>
        <v>14.857468000000001</v>
      </c>
      <c r="W72" s="19">
        <f>IFERROR(('C15'!W72-'C16'!W72),"--")</f>
        <v>8.9570200000000018</v>
      </c>
      <c r="X72" s="19">
        <f>IFERROR(('C15'!X72-'C16'!X72),"--")</f>
        <v>9.5604430000000011</v>
      </c>
      <c r="Y72" s="19">
        <f>IFERROR(('C15'!Y72-'C16'!Y72),"--")</f>
        <v>8.3595680000000012</v>
      </c>
      <c r="Z72" s="19">
        <f>IFERROR(('C15'!Z72-'C16'!Z72),"--")</f>
        <v>4.5715369999999993</v>
      </c>
      <c r="AA72" s="19">
        <f>IFERROR(('C15'!AA72-'C16'!AA72),"--")</f>
        <v>4.993433999999997</v>
      </c>
      <c r="AB72" s="19">
        <f>IFERROR(('C15'!AB72-'C16'!AB72),"--")</f>
        <v>39.398770000000006</v>
      </c>
      <c r="AC72" s="19">
        <f>IFERROR(('C15'!AC72-'C16'!AC72),"--")</f>
        <v>128.888488</v>
      </c>
      <c r="AD72" s="19">
        <f>IFERROR(('C15'!AD72-'C16'!AD72),"--")</f>
        <v>128.91856299999998</v>
      </c>
      <c r="AE72" s="19">
        <f>IFERROR(('C15'!AE72-'C16'!AE72),"--")</f>
        <v>426.51648899999998</v>
      </c>
    </row>
    <row r="73" spans="1:31">
      <c r="A73" s="37" t="s">
        <v>182</v>
      </c>
      <c r="B73" s="4" t="s">
        <v>183</v>
      </c>
      <c r="C73" s="19">
        <f>IFERROR(('C15'!C73-'C16'!C73),"--")</f>
        <v>4.6619999999999999</v>
      </c>
      <c r="D73" s="19">
        <f>IFERROR(('C15'!D73-'C16'!D73),"--")</f>
        <v>7.5317930000000013</v>
      </c>
      <c r="E73" s="19">
        <f>IFERROR(('C15'!E73-'C16'!E73),"--")</f>
        <v>9.817711000000001</v>
      </c>
      <c r="F73" s="19">
        <f>IFERROR(('C15'!F73-'C16'!F73),"--")</f>
        <v>9.6682579999999998</v>
      </c>
      <c r="G73" s="19">
        <f>IFERROR(('C15'!G73-'C16'!G73),"--")</f>
        <v>9.9040720000000011</v>
      </c>
      <c r="H73" s="19">
        <f>IFERROR(('C15'!H73-'C16'!H73),"--")</f>
        <v>7.7872370000000002</v>
      </c>
      <c r="I73" s="19">
        <f>IFERROR(('C15'!I73-'C16'!I73),"--")</f>
        <v>3.7366489999999994</v>
      </c>
      <c r="J73" s="19">
        <f>IFERROR(('C15'!J73-'C16'!J73),"--")</f>
        <v>4.3322309999999993</v>
      </c>
      <c r="K73" s="19">
        <f>IFERROR(('C15'!K73-'C16'!K73),"--")</f>
        <v>3.9769100000000002</v>
      </c>
      <c r="L73" s="19">
        <f>IFERROR(('C15'!L73-'C16'!L73),"--")</f>
        <v>2.0999879999999997</v>
      </c>
      <c r="M73" s="19">
        <f>IFERROR(('C15'!M73-'C16'!M73),"--")</f>
        <v>1.7052859999999996</v>
      </c>
      <c r="N73" s="19">
        <f>IFERROR(('C15'!N73-'C16'!N73),"--")</f>
        <v>2.4479469999999997</v>
      </c>
      <c r="O73" s="19">
        <f>IFERROR(('C15'!O73-'C16'!O73),"--")</f>
        <v>49.059922000000007</v>
      </c>
      <c r="P73" s="19">
        <f>IFERROR(('C15'!P73-'C16'!P73),"--")</f>
        <v>6.6203149999999997</v>
      </c>
      <c r="Q73" s="19">
        <f>IFERROR(('C15'!Q73-'C16'!Q73),"--")</f>
        <v>8.9740749999999991</v>
      </c>
      <c r="R73" s="19">
        <f>IFERROR(('C15'!R73-'C16'!R73),"--")</f>
        <v>7.3175939999999988</v>
      </c>
      <c r="S73" s="19">
        <f>IFERROR(('C15'!S73-'C16'!S73),"--")</f>
        <v>12.198363999999998</v>
      </c>
      <c r="T73" s="19">
        <f>IFERROR(('C15'!T73-'C16'!T73),"--")</f>
        <v>11.373319000000002</v>
      </c>
      <c r="U73" s="19">
        <f>IFERROR(('C15'!U73-'C16'!U73),"--")</f>
        <v>14.359628999999996</v>
      </c>
      <c r="V73" s="19">
        <f>IFERROR(('C15'!V73-'C16'!V73),"--")</f>
        <v>17.505179999999999</v>
      </c>
      <c r="W73" s="19">
        <f>IFERROR(('C15'!W73-'C16'!W73),"--")</f>
        <v>23.870958999999999</v>
      </c>
      <c r="X73" s="19">
        <f>IFERROR(('C15'!X73-'C16'!X73),"--")</f>
        <v>26.458828</v>
      </c>
      <c r="Y73" s="19">
        <f>IFERROR(('C15'!Y73-'C16'!Y73),"--")</f>
        <v>30.708758999999993</v>
      </c>
      <c r="Z73" s="19">
        <f>IFERROR(('C15'!Z73-'C16'!Z73),"--")</f>
        <v>26.595823000000003</v>
      </c>
      <c r="AA73" s="19">
        <f>IFERROR(('C15'!AA73-'C16'!AA73),"--")</f>
        <v>21.702566999999998</v>
      </c>
      <c r="AB73" s="19">
        <f>IFERROR(('C15'!AB73-'C16'!AB73),"--")</f>
        <v>20.766850000000002</v>
      </c>
      <c r="AC73" s="19">
        <f>IFERROR(('C15'!AC73-'C16'!AC73),"--")</f>
        <v>29.544037999999997</v>
      </c>
      <c r="AD73" s="19">
        <f>IFERROR(('C15'!AD73-'C16'!AD73),"--")</f>
        <v>38.714574999999996</v>
      </c>
      <c r="AE73" s="19">
        <f>IFERROR(('C15'!AE73-'C16'!AE73),"--")</f>
        <v>413.44087899999988</v>
      </c>
    </row>
    <row r="74" spans="1:31">
      <c r="A74" s="37" t="s">
        <v>184</v>
      </c>
      <c r="B74" s="4" t="s">
        <v>185</v>
      </c>
      <c r="C74" s="19">
        <f>IFERROR(('C15'!C74-'C16'!C74),"--")</f>
        <v>0.90600000000000003</v>
      </c>
      <c r="D74" s="19">
        <f>IFERROR(('C15'!D74-'C16'!D74),"--")</f>
        <v>0.59626699999999999</v>
      </c>
      <c r="E74" s="19">
        <f>IFERROR(('C15'!E74-'C16'!E74),"--")</f>
        <v>0.60554800000000009</v>
      </c>
      <c r="F74" s="19">
        <f>IFERROR(('C15'!F74-'C16'!F74),"--")</f>
        <v>0.82901600000000009</v>
      </c>
      <c r="G74" s="19">
        <f>IFERROR(('C15'!G74-'C16'!G74),"--")</f>
        <v>0.78093299999999999</v>
      </c>
      <c r="H74" s="19">
        <f>IFERROR(('C15'!H74-'C16'!H74),"--")</f>
        <v>0.607819</v>
      </c>
      <c r="I74" s="19">
        <f>IFERROR(('C15'!I74-'C16'!I74),"--")</f>
        <v>0.38702700000000001</v>
      </c>
      <c r="J74" s="19">
        <f>IFERROR(('C15'!J74-'C16'!J74),"--")</f>
        <v>0.5126099999999999</v>
      </c>
      <c r="K74" s="19">
        <f>IFERROR(('C15'!K74-'C16'!K74),"--")</f>
        <v>0.29593899999999995</v>
      </c>
      <c r="L74" s="19">
        <f>IFERROR(('C15'!L74-'C16'!L74),"--")</f>
        <v>0.68654800000000005</v>
      </c>
      <c r="M74" s="19">
        <f>IFERROR(('C15'!M74-'C16'!M74),"--")</f>
        <v>1.0664640000000001</v>
      </c>
      <c r="N74" s="19">
        <f>IFERROR(('C15'!N74-'C16'!N74),"--")</f>
        <v>1.212771</v>
      </c>
      <c r="O74" s="19">
        <f>IFERROR(('C15'!O74-'C16'!O74),"--")</f>
        <v>1.3573470000000001</v>
      </c>
      <c r="P74" s="19">
        <f>IFERROR(('C15'!P74-'C16'!P74),"--")</f>
        <v>1.3302120000000002</v>
      </c>
      <c r="Q74" s="19">
        <f>IFERROR(('C15'!Q74-'C16'!Q74),"--")</f>
        <v>1.0062519999999999</v>
      </c>
      <c r="R74" s="19">
        <f>IFERROR(('C15'!R74-'C16'!R74),"--")</f>
        <v>1.197395</v>
      </c>
      <c r="S74" s="19">
        <f>IFERROR(('C15'!S74-'C16'!S74),"--")</f>
        <v>1.7945499999999999</v>
      </c>
      <c r="T74" s="19">
        <f>IFERROR(('C15'!T74-'C16'!T74),"--")</f>
        <v>2.0258729999999998</v>
      </c>
      <c r="U74" s="19">
        <f>IFERROR(('C15'!U74-'C16'!U74),"--")</f>
        <v>2.3433499999999996</v>
      </c>
      <c r="V74" s="19">
        <f>IFERROR(('C15'!V74-'C16'!V74),"--")</f>
        <v>2.2957040000000002</v>
      </c>
      <c r="W74" s="19">
        <f>IFERROR(('C15'!W74-'C16'!W74),"--")</f>
        <v>2.2635039999999997</v>
      </c>
      <c r="X74" s="19">
        <f>IFERROR(('C15'!X74-'C16'!X74),"--")</f>
        <v>2.3152250000000003</v>
      </c>
      <c r="Y74" s="19">
        <f>IFERROR(('C15'!Y74-'C16'!Y74),"--")</f>
        <v>6.6784280000000003</v>
      </c>
      <c r="Z74" s="19">
        <f>IFERROR(('C15'!Z74-'C16'!Z74),"--")</f>
        <v>12.193693000000001</v>
      </c>
      <c r="AA74" s="19">
        <f>IFERROR(('C15'!AA74-'C16'!AA74),"--")</f>
        <v>8.0249410000000001</v>
      </c>
      <c r="AB74" s="19">
        <f>IFERROR(('C15'!AB74-'C16'!AB74),"--")</f>
        <v>12.087927000000001</v>
      </c>
      <c r="AC74" s="19">
        <f>IFERROR(('C15'!AC74-'C16'!AC74),"--")</f>
        <v>3.8366040000000003</v>
      </c>
      <c r="AD74" s="19">
        <f>IFERROR(('C15'!AD74-'C16'!AD74),"--")</f>
        <v>4.6736440000000004</v>
      </c>
      <c r="AE74" s="19">
        <f>IFERROR(('C15'!AE74-'C16'!AE74),"--")</f>
        <v>73.911591000000001</v>
      </c>
    </row>
    <row r="75" spans="1:31">
      <c r="A75" s="37" t="s">
        <v>186</v>
      </c>
      <c r="B75" s="4" t="s">
        <v>187</v>
      </c>
      <c r="C75" s="19">
        <f>IFERROR(('C15'!C75-'C16'!C75),"--")</f>
        <v>4.0000000000000001E-3</v>
      </c>
      <c r="D75" s="19">
        <f>IFERROR(('C15'!D75-'C16'!D75),"--")</f>
        <v>3.4576999999999997E-2</v>
      </c>
      <c r="E75" s="19">
        <f>IFERROR(('C15'!E75-'C16'!E75),"--")</f>
        <v>7.0483000000000004E-2</v>
      </c>
      <c r="F75" s="19">
        <f>IFERROR(('C15'!F75-'C16'!F75),"--")</f>
        <v>3.7461000000000001E-2</v>
      </c>
      <c r="G75" s="19">
        <f>IFERROR(('C15'!G75-'C16'!G75),"--")</f>
        <v>7.1500000000000008E-2</v>
      </c>
      <c r="H75" s="19">
        <f>IFERROR(('C15'!H75-'C16'!H75),"--")</f>
        <v>4.9890000000000004E-3</v>
      </c>
      <c r="I75" s="19">
        <f>IFERROR(('C15'!I75-'C16'!I75),"--")</f>
        <v>-2.6729999999999983E-3</v>
      </c>
      <c r="J75" s="19">
        <f>IFERROR(('C15'!J75-'C16'!J75),"--")</f>
        <v>5.3629999999999997E-2</v>
      </c>
      <c r="K75" s="19">
        <f>IFERROR(('C15'!K75-'C16'!K75),"--")</f>
        <v>-1.6754000000000005E-2</v>
      </c>
      <c r="L75" s="19">
        <f>IFERROR(('C15'!L75-'C16'!L75),"--")</f>
        <v>2.0162000000000003E-2</v>
      </c>
      <c r="M75" s="19">
        <f>IFERROR(('C15'!M75-'C16'!M75),"--")</f>
        <v>5.9955999999999988E-2</v>
      </c>
      <c r="N75" s="19">
        <f>IFERROR(('C15'!N75-'C16'!N75),"--")</f>
        <v>-2.0989000000000001E-2</v>
      </c>
      <c r="O75" s="19">
        <f>IFERROR(('C15'!O75-'C16'!O75),"--")</f>
        <v>5.0131000000000002E-2</v>
      </c>
      <c r="P75" s="19">
        <f>IFERROR(('C15'!P75-'C16'!P75),"--")</f>
        <v>3.2925999999999997E-2</v>
      </c>
      <c r="Q75" s="19">
        <f>IFERROR(('C15'!Q75-'C16'!Q75),"--")</f>
        <v>1.5803999999999999E-2</v>
      </c>
      <c r="R75" s="19">
        <f>IFERROR(('C15'!R75-'C16'!R75),"--")</f>
        <v>2.6474999999999999E-2</v>
      </c>
      <c r="S75" s="19">
        <f>IFERROR(('C15'!S75-'C16'!S75),"--")</f>
        <v>0.11036700000000001</v>
      </c>
      <c r="T75" s="19">
        <f>IFERROR(('C15'!T75-'C16'!T75),"--")</f>
        <v>4.4919000000000001E-2</v>
      </c>
      <c r="U75" s="19">
        <f>IFERROR(('C15'!U75-'C16'!U75),"--")</f>
        <v>2.819E-2</v>
      </c>
      <c r="V75" s="19">
        <f>IFERROR(('C15'!V75-'C16'!V75),"--")</f>
        <v>0.10621299999999999</v>
      </c>
      <c r="W75" s="19">
        <f>IFERROR(('C15'!W75-'C16'!W75),"--")</f>
        <v>0.12088800000000001</v>
      </c>
      <c r="X75" s="19">
        <f>IFERROR(('C15'!X75-'C16'!X75),"--")</f>
        <v>0.20913399999999999</v>
      </c>
      <c r="Y75" s="19">
        <f>IFERROR(('C15'!Y75-'C16'!Y75),"--")</f>
        <v>0.27686299999999997</v>
      </c>
      <c r="Z75" s="19">
        <f>IFERROR(('C15'!Z75-'C16'!Z75),"--")</f>
        <v>8.9096999999999996E-2</v>
      </c>
      <c r="AA75" s="19">
        <f>IFERROR(('C15'!AA75-'C16'!AA75),"--")</f>
        <v>0.138907</v>
      </c>
      <c r="AB75" s="19">
        <f>IFERROR(('C15'!AB75-'C16'!AB75),"--")</f>
        <v>0.13130699999999998</v>
      </c>
      <c r="AC75" s="19">
        <f>IFERROR(('C15'!AC75-'C16'!AC75),"--")</f>
        <v>4.9217999999999998E-2</v>
      </c>
      <c r="AD75" s="19">
        <f>IFERROR(('C15'!AD75-'C16'!AD75),"--")</f>
        <v>0.21575500000000003</v>
      </c>
      <c r="AE75" s="19">
        <f>IFERROR(('C15'!AE75-'C16'!AE75),"--")</f>
        <v>1.9625360000000005</v>
      </c>
    </row>
    <row r="76" spans="1:31">
      <c r="A76" s="37" t="s">
        <v>188</v>
      </c>
      <c r="B76" s="4" t="s">
        <v>189</v>
      </c>
      <c r="C76" s="19">
        <f>IFERROR(('C15'!C76-'C16'!C76),"--")</f>
        <v>1.1679999999999999</v>
      </c>
      <c r="D76" s="19">
        <f>IFERROR(('C15'!D76-'C16'!D76),"--")</f>
        <v>6.3364000000000004E-2</v>
      </c>
      <c r="E76" s="19">
        <f>IFERROR(('C15'!E76-'C16'!E76),"--")</f>
        <v>4.5406999999999996E-2</v>
      </c>
      <c r="F76" s="19">
        <f>IFERROR(('C15'!F76-'C16'!F76),"--")</f>
        <v>5.3380000000000011E-2</v>
      </c>
      <c r="G76" s="19">
        <f>IFERROR(('C15'!G76-'C16'!G76),"--")</f>
        <v>5.7049000000000002E-2</v>
      </c>
      <c r="H76" s="19">
        <f>IFERROR(('C15'!H76-'C16'!H76),"--")</f>
        <v>3.5734999999999996E-2</v>
      </c>
      <c r="I76" s="19">
        <f>IFERROR(('C15'!I76-'C16'!I76),"--")</f>
        <v>2.6702E-2</v>
      </c>
      <c r="J76" s="19">
        <f>IFERROR(('C15'!J76-'C16'!J76),"--")</f>
        <v>3.7994E-2</v>
      </c>
      <c r="K76" s="19">
        <f>IFERROR(('C15'!K76-'C16'!K76),"--")</f>
        <v>0.12022500000000001</v>
      </c>
      <c r="L76" s="19">
        <f>IFERROR(('C15'!L76-'C16'!L76),"--")</f>
        <v>3.2653000000000001E-2</v>
      </c>
      <c r="M76" s="19">
        <f>IFERROR(('C15'!M76-'C16'!M76),"--")</f>
        <v>0.14680400000000002</v>
      </c>
      <c r="N76" s="19">
        <f>IFERROR(('C15'!N76-'C16'!N76),"--")</f>
        <v>3.3755E-2</v>
      </c>
      <c r="O76" s="19">
        <f>IFERROR(('C15'!O76-'C16'!O76),"--")</f>
        <v>5.0388000000000002E-2</v>
      </c>
      <c r="P76" s="19">
        <f>IFERROR(('C15'!P76-'C16'!P76),"--")</f>
        <v>5.1198999999999995E-2</v>
      </c>
      <c r="Q76" s="19">
        <f>IFERROR(('C15'!Q76-'C16'!Q76),"--")</f>
        <v>4.8837000000000005E-2</v>
      </c>
      <c r="R76" s="19">
        <f>IFERROR(('C15'!R76-'C16'!R76),"--")</f>
        <v>5.3012999999999991E-2</v>
      </c>
      <c r="S76" s="19">
        <f>IFERROR(('C15'!S76-'C16'!S76),"--")</f>
        <v>4.4987000000000006E-2</v>
      </c>
      <c r="T76" s="19">
        <f>IFERROR(('C15'!T76-'C16'!T76),"--")</f>
        <v>4.2539E-2</v>
      </c>
      <c r="U76" s="19">
        <f>IFERROR(('C15'!U76-'C16'!U76),"--")</f>
        <v>0.12347999999999999</v>
      </c>
      <c r="V76" s="19">
        <f>IFERROR(('C15'!V76-'C16'!V76),"--")</f>
        <v>0.10219499999999999</v>
      </c>
      <c r="W76" s="19">
        <f>IFERROR(('C15'!W76-'C16'!W76),"--")</f>
        <v>9.1035000000000005E-2</v>
      </c>
      <c r="X76" s="19">
        <f>IFERROR(('C15'!X76-'C16'!X76),"--")</f>
        <v>0.16441999999999998</v>
      </c>
      <c r="Y76" s="19">
        <f>IFERROR(('C15'!Y76-'C16'!Y76),"--")</f>
        <v>0.12936599999999998</v>
      </c>
      <c r="Z76" s="19">
        <f>IFERROR(('C15'!Z76-'C16'!Z76),"--")</f>
        <v>0.166715</v>
      </c>
      <c r="AA76" s="19">
        <f>IFERROR(('C15'!AA76-'C16'!AA76),"--")</f>
        <v>7.3687000000000002E-2</v>
      </c>
      <c r="AB76" s="19">
        <f>IFERROR(('C15'!AB76-'C16'!AB76),"--")</f>
        <v>0.13066900000000001</v>
      </c>
      <c r="AC76" s="19">
        <f>IFERROR(('C15'!AC76-'C16'!AC76),"--")</f>
        <v>5.7261000000000006E-2</v>
      </c>
      <c r="AD76" s="19">
        <f>IFERROR(('C15'!AD76-'C16'!AD76),"--")</f>
        <v>0.24749599999999999</v>
      </c>
      <c r="AE76" s="19">
        <f>IFERROR(('C15'!AE76-'C16'!AE76),"--")</f>
        <v>3.3983550000000005</v>
      </c>
    </row>
    <row r="77" spans="1:31">
      <c r="A77" s="37" t="s">
        <v>190</v>
      </c>
      <c r="B77" s="4" t="s">
        <v>191</v>
      </c>
      <c r="C77" s="19">
        <f>IFERROR(('C15'!C77-'C16'!C77),"--")</f>
        <v>6.3310000000000004</v>
      </c>
      <c r="D77" s="19">
        <f>IFERROR(('C15'!D77-'C16'!D77),"--")</f>
        <v>7.6148810000000013</v>
      </c>
      <c r="E77" s="19">
        <f>IFERROR(('C15'!E77-'C16'!E77),"--")</f>
        <v>8.3698999999999995</v>
      </c>
      <c r="F77" s="19">
        <f>IFERROR(('C15'!F77-'C16'!F77),"--")</f>
        <v>9.2326909999999991</v>
      </c>
      <c r="G77" s="19">
        <f>IFERROR(('C15'!G77-'C16'!G77),"--")</f>
        <v>11.803793000000002</v>
      </c>
      <c r="H77" s="19">
        <f>IFERROR(('C15'!H77-'C16'!H77),"--")</f>
        <v>12.370883999999998</v>
      </c>
      <c r="I77" s="19">
        <f>IFERROR(('C15'!I77-'C16'!I77),"--")</f>
        <v>11.240997999999999</v>
      </c>
      <c r="J77" s="19">
        <f>IFERROR(('C15'!J77-'C16'!J77),"--")</f>
        <v>10.886846999999999</v>
      </c>
      <c r="K77" s="19">
        <f>IFERROR(('C15'!K77-'C16'!K77),"--")</f>
        <v>10.970464999999999</v>
      </c>
      <c r="L77" s="19">
        <f>IFERROR(('C15'!L77-'C16'!L77),"--")</f>
        <v>12.787191</v>
      </c>
      <c r="M77" s="19">
        <f>IFERROR(('C15'!M77-'C16'!M77),"--")</f>
        <v>17.062664000000002</v>
      </c>
      <c r="N77" s="19">
        <f>IFERROR(('C15'!N77-'C16'!N77),"--")</f>
        <v>21.208378999999997</v>
      </c>
      <c r="O77" s="19">
        <f>IFERROR(('C15'!O77-'C16'!O77),"--")</f>
        <v>23.980366000000004</v>
      </c>
      <c r="P77" s="19">
        <f>IFERROR(('C15'!P77-'C16'!P77),"--")</f>
        <v>32.048856000000001</v>
      </c>
      <c r="Q77" s="19">
        <f>IFERROR(('C15'!Q77-'C16'!Q77),"--")</f>
        <v>27.544341999999997</v>
      </c>
      <c r="R77" s="19">
        <f>IFERROR(('C15'!R77-'C16'!R77),"--")</f>
        <v>29.995172999999998</v>
      </c>
      <c r="S77" s="19">
        <f>IFERROR(('C15'!S77-'C16'!S77),"--")</f>
        <v>35.051828999999998</v>
      </c>
      <c r="T77" s="19">
        <f>IFERROR(('C15'!T77-'C16'!T77),"--")</f>
        <v>41.192588000000001</v>
      </c>
      <c r="U77" s="19">
        <f>IFERROR(('C15'!U77-'C16'!U77),"--")</f>
        <v>36.822919999999996</v>
      </c>
      <c r="V77" s="19">
        <f>IFERROR(('C15'!V77-'C16'!V77),"--")</f>
        <v>40.156964000000002</v>
      </c>
      <c r="W77" s="19">
        <f>IFERROR(('C15'!W77-'C16'!W77),"--")</f>
        <v>43.492815999999998</v>
      </c>
      <c r="X77" s="19">
        <f>IFERROR(('C15'!X77-'C16'!X77),"--")</f>
        <v>46.356021000000005</v>
      </c>
      <c r="Y77" s="19">
        <f>IFERROR(('C15'!Y77-'C16'!Y77),"--")</f>
        <v>49.937643000000001</v>
      </c>
      <c r="Z77" s="19">
        <f>IFERROR(('C15'!Z77-'C16'!Z77),"--")</f>
        <v>58.228586</v>
      </c>
      <c r="AA77" s="19">
        <f>IFERROR(('C15'!AA77-'C16'!AA77),"--")</f>
        <v>59.308892000000007</v>
      </c>
      <c r="AB77" s="19">
        <f>IFERROR(('C15'!AB77-'C16'!AB77),"--")</f>
        <v>52.013244999999998</v>
      </c>
      <c r="AC77" s="19">
        <f>IFERROR(('C15'!AC77-'C16'!AC77),"--")</f>
        <v>62.788001000000008</v>
      </c>
      <c r="AD77" s="19">
        <f>IFERROR(('C15'!AD77-'C16'!AD77),"--")</f>
        <v>66.427529000000007</v>
      </c>
      <c r="AE77" s="19">
        <f>IFERROR(('C15'!AE77-'C16'!AE77),"--")</f>
        <v>845.22546399999999</v>
      </c>
    </row>
    <row r="78" spans="1:31">
      <c r="A78" s="37" t="s">
        <v>192</v>
      </c>
      <c r="B78" s="4" t="s">
        <v>193</v>
      </c>
      <c r="C78" s="19">
        <f>IFERROR(('C15'!C78-'C16'!C78),"--")</f>
        <v>9.1829999999999998</v>
      </c>
      <c r="D78" s="19">
        <f>IFERROR(('C15'!D78-'C16'!D78),"--")</f>
        <v>9.4585519999999992</v>
      </c>
      <c r="E78" s="19">
        <f>IFERROR(('C15'!E78-'C16'!E78),"--")</f>
        <v>9.1082580000000011</v>
      </c>
      <c r="F78" s="19">
        <f>IFERROR(('C15'!F78-'C16'!F78),"--")</f>
        <v>11.384783000000001</v>
      </c>
      <c r="G78" s="19">
        <f>IFERROR(('C15'!G78-'C16'!G78),"--")</f>
        <v>11.950251000000002</v>
      </c>
      <c r="H78" s="19">
        <f>IFERROR(('C15'!H78-'C16'!H78),"--")</f>
        <v>7.0786490000000004</v>
      </c>
      <c r="I78" s="19">
        <f>IFERROR(('C15'!I78-'C16'!I78),"--")</f>
        <v>6.9963059999999997</v>
      </c>
      <c r="J78" s="19">
        <f>IFERROR(('C15'!J78-'C16'!J78),"--")</f>
        <v>5.2572569999999992</v>
      </c>
      <c r="K78" s="19">
        <f>IFERROR(('C15'!K78-'C16'!K78),"--")</f>
        <v>6.1816989999999992</v>
      </c>
      <c r="L78" s="19">
        <f>IFERROR(('C15'!L78-'C16'!L78),"--")</f>
        <v>8.3049440000000008</v>
      </c>
      <c r="M78" s="19">
        <f>IFERROR(('C15'!M78-'C16'!M78),"--")</f>
        <v>12.257753999999998</v>
      </c>
      <c r="N78" s="19">
        <f>IFERROR(('C15'!N78-'C16'!N78),"--")</f>
        <v>19.033325999999999</v>
      </c>
      <c r="O78" s="19">
        <f>IFERROR(('C15'!O78-'C16'!O78),"--")</f>
        <v>23.285318</v>
      </c>
      <c r="P78" s="19">
        <f>IFERROR(('C15'!P78-'C16'!P78),"--")</f>
        <v>28.749994000000001</v>
      </c>
      <c r="Q78" s="19">
        <f>IFERROR(('C15'!Q78-'C16'!Q78),"--")</f>
        <v>25.707189</v>
      </c>
      <c r="R78" s="19">
        <f>IFERROR(('C15'!R78-'C16'!R78),"--")</f>
        <v>32.938709000000003</v>
      </c>
      <c r="S78" s="19">
        <f>IFERROR(('C15'!S78-'C16'!S78),"--")</f>
        <v>41.823484000000001</v>
      </c>
      <c r="T78" s="19">
        <f>IFERROR(('C15'!T78-'C16'!T78),"--")</f>
        <v>54.222501000000001</v>
      </c>
      <c r="U78" s="19">
        <f>IFERROR(('C15'!U78-'C16'!U78),"--")</f>
        <v>49.445906000000001</v>
      </c>
      <c r="V78" s="19">
        <f>IFERROR(('C15'!V78-'C16'!V78),"--")</f>
        <v>52.929037999999998</v>
      </c>
      <c r="W78" s="19">
        <f>IFERROR(('C15'!W78-'C16'!W78),"--")</f>
        <v>53.767138000000003</v>
      </c>
      <c r="X78" s="19">
        <f>IFERROR(('C15'!X78-'C16'!X78),"--")</f>
        <v>47.940095999999997</v>
      </c>
      <c r="Y78" s="19">
        <f>IFERROR(('C15'!Y78-'C16'!Y78),"--")</f>
        <v>45.794553000000001</v>
      </c>
      <c r="Z78" s="19">
        <f>IFERROR(('C15'!Z78-'C16'!Z78),"--")</f>
        <v>42.520346000000004</v>
      </c>
      <c r="AA78" s="19">
        <f>IFERROR(('C15'!AA78-'C16'!AA78),"--")</f>
        <v>39.439180999999998</v>
      </c>
      <c r="AB78" s="19">
        <f>IFERROR(('C15'!AB78-'C16'!AB78),"--")</f>
        <v>34.941787000000005</v>
      </c>
      <c r="AC78" s="19">
        <f>IFERROR(('C15'!AC78-'C16'!AC78),"--")</f>
        <v>50.888661999999997</v>
      </c>
      <c r="AD78" s="19">
        <f>IFERROR(('C15'!AD78-'C16'!AD78),"--")</f>
        <v>76.304452000000012</v>
      </c>
      <c r="AE78" s="19">
        <f>IFERROR(('C15'!AE78-'C16'!AE78),"--")</f>
        <v>816.89313299999981</v>
      </c>
    </row>
    <row r="79" spans="1:31">
      <c r="A79" s="37" t="s">
        <v>194</v>
      </c>
      <c r="B79" s="4" t="s">
        <v>195</v>
      </c>
      <c r="C79" s="19">
        <f>IFERROR(('C15'!C79-'C16'!C79),"--")</f>
        <v>13.039999999999997</v>
      </c>
      <c r="D79" s="19">
        <f>IFERROR(('C15'!D79-'C16'!D79),"--")</f>
        <v>13.228683</v>
      </c>
      <c r="E79" s="19">
        <f>IFERROR(('C15'!E79-'C16'!E79),"--")</f>
        <v>17.213913000000002</v>
      </c>
      <c r="F79" s="19">
        <f>IFERROR(('C15'!F79-'C16'!F79),"--")</f>
        <v>27.996280000000002</v>
      </c>
      <c r="G79" s="19">
        <f>IFERROR(('C15'!G79-'C16'!G79),"--")</f>
        <v>24.393066999999999</v>
      </c>
      <c r="H79" s="19">
        <f>IFERROR(('C15'!H79-'C16'!H79),"--")</f>
        <v>18.0365</v>
      </c>
      <c r="I79" s="19">
        <f>IFERROR(('C15'!I79-'C16'!I79),"--")</f>
        <v>16.966878000000005</v>
      </c>
      <c r="J79" s="19">
        <f>IFERROR(('C15'!J79-'C16'!J79),"--")</f>
        <v>8.0282030000000013</v>
      </c>
      <c r="K79" s="19">
        <f>IFERROR(('C15'!K79-'C16'!K79),"--")</f>
        <v>14.897653999999998</v>
      </c>
      <c r="L79" s="19">
        <f>IFERROR(('C15'!L79-'C16'!L79),"--")</f>
        <v>20.639423999999998</v>
      </c>
      <c r="M79" s="19">
        <f>IFERROR(('C15'!M79-'C16'!M79),"--")</f>
        <v>24.043874000000002</v>
      </c>
      <c r="N79" s="19">
        <f>IFERROR(('C15'!N79-'C16'!N79),"--")</f>
        <v>8.5576170000000022</v>
      </c>
      <c r="O79" s="19">
        <f>IFERROR(('C15'!O79-'C16'!O79),"--")</f>
        <v>13.197268999999999</v>
      </c>
      <c r="P79" s="19">
        <f>IFERROR(('C15'!P79-'C16'!P79),"--")</f>
        <v>33.052759000000002</v>
      </c>
      <c r="Q79" s="19">
        <f>IFERROR(('C15'!Q79-'C16'!Q79),"--")</f>
        <v>31.249997</v>
      </c>
      <c r="R79" s="19">
        <f>IFERROR(('C15'!R79-'C16'!R79),"--")</f>
        <v>38.538211000000004</v>
      </c>
      <c r="S79" s="19">
        <f>IFERROR(('C15'!S79-'C16'!S79),"--")</f>
        <v>27.924429000000003</v>
      </c>
      <c r="T79" s="19">
        <f>IFERROR(('C15'!T79-'C16'!T79),"--")</f>
        <v>14.548473999999992</v>
      </c>
      <c r="U79" s="19">
        <f>IFERROR(('C15'!U79-'C16'!U79),"--")</f>
        <v>34.389296000000002</v>
      </c>
      <c r="V79" s="19">
        <f>IFERROR(('C15'!V79-'C16'!V79),"--")</f>
        <v>48.626134</v>
      </c>
      <c r="W79" s="19">
        <f>IFERROR(('C15'!W79-'C16'!W79),"--")</f>
        <v>43.781237999999995</v>
      </c>
      <c r="X79" s="19">
        <f>IFERROR(('C15'!X79-'C16'!X79),"--")</f>
        <v>33.001600000000003</v>
      </c>
      <c r="Y79" s="19">
        <f>IFERROR(('C15'!Y79-'C16'!Y79),"--")</f>
        <v>34.434414999999994</v>
      </c>
      <c r="Z79" s="19">
        <f>IFERROR(('C15'!Z79-'C16'!Z79),"--")</f>
        <v>26.685017999999999</v>
      </c>
      <c r="AA79" s="19">
        <f>IFERROR(('C15'!AA79-'C16'!AA79),"--")</f>
        <v>24.293737</v>
      </c>
      <c r="AB79" s="19">
        <f>IFERROR(('C15'!AB79-'C16'!AB79),"--")</f>
        <v>27.833441999999994</v>
      </c>
      <c r="AC79" s="19">
        <f>IFERROR(('C15'!AC79-'C16'!AC79),"--")</f>
        <v>40.915524000000005</v>
      </c>
      <c r="AD79" s="19">
        <f>IFERROR(('C15'!AD79-'C16'!AD79),"--")</f>
        <v>54.687496000000003</v>
      </c>
      <c r="AE79" s="19">
        <f>IFERROR(('C15'!AE79-'C16'!AE79),"--")</f>
        <v>734.20113200000003</v>
      </c>
    </row>
    <row r="80" spans="1:31">
      <c r="A80" s="37" t="s">
        <v>196</v>
      </c>
      <c r="B80" s="4" t="s">
        <v>197</v>
      </c>
      <c r="C80" s="19">
        <f>IFERROR(('C15'!C80-'C16'!C80),"--")</f>
        <v>3.137</v>
      </c>
      <c r="D80" s="19">
        <f>IFERROR(('C15'!D80-'C16'!D80),"--")</f>
        <v>2.602274</v>
      </c>
      <c r="E80" s="19">
        <f>IFERROR(('C15'!E80-'C16'!E80),"--")</f>
        <v>1.9567649999999999</v>
      </c>
      <c r="F80" s="19">
        <f>IFERROR(('C15'!F80-'C16'!F80),"--")</f>
        <v>1.9314279999999999</v>
      </c>
      <c r="G80" s="19">
        <f>IFERROR(('C15'!G80-'C16'!G80),"--")</f>
        <v>1.994162</v>
      </c>
      <c r="H80" s="19">
        <f>IFERROR(('C15'!H80-'C16'!H80),"--")</f>
        <v>1.6721980000000001</v>
      </c>
      <c r="I80" s="19">
        <f>IFERROR(('C15'!I80-'C16'!I80),"--")</f>
        <v>1.1323749999999999</v>
      </c>
      <c r="J80" s="19">
        <f>IFERROR(('C15'!J80-'C16'!J80),"--")</f>
        <v>1.5152399999999999</v>
      </c>
      <c r="K80" s="19">
        <f>IFERROR(('C15'!K80-'C16'!K80),"--")</f>
        <v>3.5537520000000002</v>
      </c>
      <c r="L80" s="19">
        <f>IFERROR(('C15'!L80-'C16'!L80),"--")</f>
        <v>3.0605690000000001</v>
      </c>
      <c r="M80" s="19">
        <f>IFERROR(('C15'!M80-'C16'!M80),"--")</f>
        <v>-7.5211930000000002</v>
      </c>
      <c r="N80" s="19">
        <f>IFERROR(('C15'!N80-'C16'!N80),"--")</f>
        <v>-82.916600000000003</v>
      </c>
      <c r="O80" s="19">
        <f>IFERROR(('C15'!O80-'C16'!O80),"--")</f>
        <v>-128.89816900000002</v>
      </c>
      <c r="P80" s="19">
        <f>IFERROR(('C15'!P80-'C16'!P80),"--")</f>
        <v>-123.58464600000001</v>
      </c>
      <c r="Q80" s="19">
        <f>IFERROR(('C15'!Q80-'C16'!Q80),"--")</f>
        <v>-14.531028000000003</v>
      </c>
      <c r="R80" s="19">
        <f>IFERROR(('C15'!R80-'C16'!R80),"--")</f>
        <v>4.0117989999999999</v>
      </c>
      <c r="S80" s="19">
        <f>IFERROR(('C15'!S80-'C16'!S80),"--")</f>
        <v>4.9786110000000008</v>
      </c>
      <c r="T80" s="19">
        <f>IFERROR(('C15'!T80-'C16'!T80),"--")</f>
        <v>4.438797000000001</v>
      </c>
      <c r="U80" s="19">
        <f>IFERROR(('C15'!U80-'C16'!U80),"--")</f>
        <v>5.0037969999999996</v>
      </c>
      <c r="V80" s="19">
        <f>IFERROR(('C15'!V80-'C16'!V80),"--")</f>
        <v>4.1480000000000006</v>
      </c>
      <c r="W80" s="19">
        <f>IFERROR(('C15'!W80-'C16'!W80),"--")</f>
        <v>3.5181189999999996</v>
      </c>
      <c r="X80" s="19">
        <f>IFERROR(('C15'!X80-'C16'!X80),"--")</f>
        <v>4.7431749999999999</v>
      </c>
      <c r="Y80" s="19">
        <f>IFERROR(('C15'!Y80-'C16'!Y80),"--")</f>
        <v>4.8013460000000006</v>
      </c>
      <c r="Z80" s="19">
        <f>IFERROR(('C15'!Z80-'C16'!Z80),"--")</f>
        <v>3.1808670000000001</v>
      </c>
      <c r="AA80" s="19">
        <f>IFERROR(('C15'!AA80-'C16'!AA80),"--")</f>
        <v>3.3533369999999998</v>
      </c>
      <c r="AB80" s="19">
        <f>IFERROR(('C15'!AB80-'C16'!AB80),"--")</f>
        <v>2.5323800000000003</v>
      </c>
      <c r="AC80" s="19">
        <f>IFERROR(('C15'!AC80-'C16'!AC80),"--")</f>
        <v>2.1216599999999999</v>
      </c>
      <c r="AD80" s="19">
        <f>IFERROR(('C15'!AD80-'C16'!AD80),"--")</f>
        <v>2.5168010000000001</v>
      </c>
      <c r="AE80" s="19">
        <f>IFERROR(('C15'!AE80-'C16'!AE80),"--")</f>
        <v>-285.54718400000002</v>
      </c>
    </row>
    <row r="81" spans="1:31">
      <c r="A81" s="37" t="s">
        <v>198</v>
      </c>
      <c r="B81" s="4" t="s">
        <v>199</v>
      </c>
      <c r="C81" s="19">
        <f>IFERROR(('C15'!C81-'C16'!C81),"--")</f>
        <v>47.788000000000011</v>
      </c>
      <c r="D81" s="19">
        <f>IFERROR(('C15'!D81-'C16'!D81),"--")</f>
        <v>54.640003999999983</v>
      </c>
      <c r="E81" s="19">
        <f>IFERROR(('C15'!E81-'C16'!E81),"--")</f>
        <v>61.951387999999994</v>
      </c>
      <c r="F81" s="19">
        <f>IFERROR(('C15'!F81-'C16'!F81),"--")</f>
        <v>44.042629000000005</v>
      </c>
      <c r="G81" s="19">
        <f>IFERROR(('C15'!G81-'C16'!G81),"--")</f>
        <v>22.553197000000001</v>
      </c>
      <c r="H81" s="19">
        <f>IFERROR(('C15'!H81-'C16'!H81),"--")</f>
        <v>21.252946000000001</v>
      </c>
      <c r="I81" s="19">
        <f>IFERROR(('C15'!I81-'C16'!I81),"--")</f>
        <v>20.162431999999999</v>
      </c>
      <c r="J81" s="19">
        <f>IFERROR(('C15'!J81-'C16'!J81),"--")</f>
        <v>18.587582999999999</v>
      </c>
      <c r="K81" s="19">
        <f>IFERROR(('C15'!K81-'C16'!K81),"--")</f>
        <v>35.106535999999998</v>
      </c>
      <c r="L81" s="19">
        <f>IFERROR(('C15'!L81-'C16'!L81),"--")</f>
        <v>38.811452000000003</v>
      </c>
      <c r="M81" s="19">
        <f>IFERROR(('C15'!M81-'C16'!M81),"--")</f>
        <v>63.173673999999998</v>
      </c>
      <c r="N81" s="19">
        <f>IFERROR(('C15'!N81-'C16'!N81),"--")</f>
        <v>54.737363000000002</v>
      </c>
      <c r="O81" s="19">
        <f>IFERROR(('C15'!O81-'C16'!O81),"--")</f>
        <v>122.16955199999998</v>
      </c>
      <c r="P81" s="19">
        <f>IFERROR(('C15'!P81-'C16'!P81),"--")</f>
        <v>378.32252</v>
      </c>
      <c r="Q81" s="19">
        <f>IFERROR(('C15'!Q81-'C16'!Q81),"--")</f>
        <v>177.72836700000002</v>
      </c>
      <c r="R81" s="19">
        <f>IFERROR(('C15'!R81-'C16'!R81),"--")</f>
        <v>213.01573500000001</v>
      </c>
      <c r="S81" s="19">
        <f>IFERROR(('C15'!S81-'C16'!S81),"--")</f>
        <v>365.99777999999998</v>
      </c>
      <c r="T81" s="19">
        <f>IFERROR(('C15'!T81-'C16'!T81),"--")</f>
        <v>294.01440700000001</v>
      </c>
      <c r="U81" s="19">
        <f>IFERROR(('C15'!U81-'C16'!U81),"--")</f>
        <v>225.12710100000001</v>
      </c>
      <c r="V81" s="19">
        <f>IFERROR(('C15'!V81-'C16'!V81),"--")</f>
        <v>164.07544200000001</v>
      </c>
      <c r="W81" s="19">
        <f>IFERROR(('C15'!W81-'C16'!W81),"--")</f>
        <v>96.045433999999986</v>
      </c>
      <c r="X81" s="19">
        <f>IFERROR(('C15'!X81-'C16'!X81),"--")</f>
        <v>92.521806999999981</v>
      </c>
      <c r="Y81" s="19">
        <f>IFERROR(('C15'!Y81-'C16'!Y81),"--")</f>
        <v>131.13213400000001</v>
      </c>
      <c r="Z81" s="19">
        <f>IFERROR(('C15'!Z81-'C16'!Z81),"--")</f>
        <v>162.41020599999999</v>
      </c>
      <c r="AA81" s="19">
        <f>IFERROR(('C15'!AA81-'C16'!AA81),"--")</f>
        <v>185.48016700000002</v>
      </c>
      <c r="AB81" s="19">
        <f>IFERROR(('C15'!AB81-'C16'!AB81),"--")</f>
        <v>176.283333</v>
      </c>
      <c r="AC81" s="19">
        <f>IFERROR(('C15'!AC81-'C16'!AC81),"--")</f>
        <v>228.36104</v>
      </c>
      <c r="AD81" s="19">
        <f>IFERROR(('C15'!AD81-'C16'!AD81),"--")</f>
        <v>482.28037999999998</v>
      </c>
      <c r="AE81" s="19">
        <f>IFERROR(('C15'!AE81-'C16'!AE81),"--")</f>
        <v>3977.7726089999996</v>
      </c>
    </row>
    <row r="82" spans="1:31" ht="25.5" customHeight="1">
      <c r="A82" s="37" t="s">
        <v>200</v>
      </c>
      <c r="B82" s="4" t="s">
        <v>201</v>
      </c>
      <c r="C82" s="19">
        <f>IFERROR(('C15'!C82-'C16'!C82),"--")</f>
        <v>36.502000000000002</v>
      </c>
      <c r="D82" s="19">
        <f>IFERROR(('C15'!D82-'C16'!D82),"--")</f>
        <v>41.751674000000001</v>
      </c>
      <c r="E82" s="19">
        <f>IFERROR(('C15'!E82-'C16'!E82),"--")</f>
        <v>65.682641000000004</v>
      </c>
      <c r="F82" s="19">
        <f>IFERROR(('C15'!F82-'C16'!F82),"--")</f>
        <v>82.655174000000002</v>
      </c>
      <c r="G82" s="19">
        <f>IFERROR(('C15'!G82-'C16'!G82),"--")</f>
        <v>56.797035999999999</v>
      </c>
      <c r="H82" s="19">
        <f>IFERROR(('C15'!H82-'C16'!H82),"--")</f>
        <v>35.188712000000002</v>
      </c>
      <c r="I82" s="19">
        <f>IFERROR(('C15'!I82-'C16'!I82),"--")</f>
        <v>34.801921000000007</v>
      </c>
      <c r="J82" s="19">
        <f>IFERROR(('C15'!J82-'C16'!J82),"--")</f>
        <v>39.781179999999992</v>
      </c>
      <c r="K82" s="19">
        <f>IFERROR(('C15'!K82-'C16'!K82),"--")</f>
        <v>36.430904999999996</v>
      </c>
      <c r="L82" s="19">
        <f>IFERROR(('C15'!L82-'C16'!L82),"--")</f>
        <v>40.705280000000002</v>
      </c>
      <c r="M82" s="19">
        <f>IFERROR(('C15'!M82-'C16'!M82),"--")</f>
        <v>63.927855000000001</v>
      </c>
      <c r="N82" s="19">
        <f>IFERROR(('C15'!N82-'C16'!N82),"--")</f>
        <v>86.399260000000012</v>
      </c>
      <c r="O82" s="19">
        <f>IFERROR(('C15'!O82-'C16'!O82),"--")</f>
        <v>92.234429999999989</v>
      </c>
      <c r="P82" s="19">
        <f>IFERROR(('C15'!P82-'C16'!P82),"--")</f>
        <v>133.752771</v>
      </c>
      <c r="Q82" s="19">
        <f>IFERROR(('C15'!Q82-'C16'!Q82),"--")</f>
        <v>101.43580700000001</v>
      </c>
      <c r="R82" s="19">
        <f>IFERROR(('C15'!R82-'C16'!R82),"--")</f>
        <v>95.503509000000008</v>
      </c>
      <c r="S82" s="19">
        <f>IFERROR(('C15'!S82-'C16'!S82),"--")</f>
        <v>138.903043</v>
      </c>
      <c r="T82" s="19">
        <f>IFERROR(('C15'!T82-'C16'!T82),"--")</f>
        <v>120.86987000000002</v>
      </c>
      <c r="U82" s="19">
        <f>IFERROR(('C15'!U82-'C16'!U82),"--")</f>
        <v>140.397729</v>
      </c>
      <c r="V82" s="19">
        <f>IFERROR(('C15'!V82-'C16'!V82),"--")</f>
        <v>120.73041900000001</v>
      </c>
      <c r="W82" s="19">
        <f>IFERROR(('C15'!W82-'C16'!W82),"--")</f>
        <v>133.35931100000002</v>
      </c>
      <c r="X82" s="19">
        <f>IFERROR(('C15'!X82-'C16'!X82),"--")</f>
        <v>147.68712699999998</v>
      </c>
      <c r="Y82" s="19">
        <f>IFERROR(('C15'!Y82-'C16'!Y82),"--")</f>
        <v>147.64235299999999</v>
      </c>
      <c r="Z82" s="19">
        <f>IFERROR(('C15'!Z82-'C16'!Z82),"--")</f>
        <v>148.97278899999998</v>
      </c>
      <c r="AA82" s="19">
        <f>IFERROR(('C15'!AA82-'C16'!AA82),"--")</f>
        <v>140.36815200000001</v>
      </c>
      <c r="AB82" s="19">
        <f>IFERROR(('C15'!AB82-'C16'!AB82),"--")</f>
        <v>119.43481900000002</v>
      </c>
      <c r="AC82" s="19">
        <f>IFERROR(('C15'!AC82-'C16'!AC82),"--")</f>
        <v>309.34931200000005</v>
      </c>
      <c r="AD82" s="19">
        <f>IFERROR(('C15'!AD82-'C16'!AD82),"--")</f>
        <v>233.31228799999997</v>
      </c>
      <c r="AE82" s="19">
        <f>IFERROR(('C15'!AE82-'C16'!AE82),"--")</f>
        <v>2944.5773670000003</v>
      </c>
    </row>
    <row r="83" spans="1:31">
      <c r="A83" s="37" t="s">
        <v>202</v>
      </c>
      <c r="B83" s="4" t="s">
        <v>203</v>
      </c>
      <c r="C83" s="19">
        <f>IFERROR(('C15'!C83-'C16'!C83),"--")</f>
        <v>4.4790000000000001</v>
      </c>
      <c r="D83" s="19">
        <f>IFERROR(('C15'!D83-'C16'!D83),"--")</f>
        <v>12.035508</v>
      </c>
      <c r="E83" s="19">
        <f>IFERROR(('C15'!E83-'C16'!E83),"--")</f>
        <v>4.3251680000000006</v>
      </c>
      <c r="F83" s="19">
        <f>IFERROR(('C15'!F83-'C16'!F83),"--")</f>
        <v>3.1584730000000003</v>
      </c>
      <c r="G83" s="19">
        <f>IFERROR(('C15'!G83-'C16'!G83),"--")</f>
        <v>3.5144179999999996</v>
      </c>
      <c r="H83" s="19">
        <f>IFERROR(('C15'!H83-'C16'!H83),"--")</f>
        <v>18.791488999999999</v>
      </c>
      <c r="I83" s="19">
        <f>IFERROR(('C15'!I83-'C16'!I83),"--")</f>
        <v>3.8161929999999993</v>
      </c>
      <c r="J83" s="19">
        <f>IFERROR(('C15'!J83-'C16'!J83),"--")</f>
        <v>3.355553</v>
      </c>
      <c r="K83" s="19">
        <f>IFERROR(('C15'!K83-'C16'!K83),"--")</f>
        <v>4.0235450000000004</v>
      </c>
      <c r="L83" s="19">
        <f>IFERROR(('C15'!L83-'C16'!L83),"--")</f>
        <v>7.5330569999999994</v>
      </c>
      <c r="M83" s="19">
        <f>IFERROR(('C15'!M83-'C16'!M83),"--")</f>
        <v>9.7865669999999998</v>
      </c>
      <c r="N83" s="19">
        <f>IFERROR(('C15'!N83-'C16'!N83),"--")</f>
        <v>19.9727</v>
      </c>
      <c r="O83" s="19">
        <f>IFERROR(('C15'!O83-'C16'!O83),"--")</f>
        <v>47.160599000000005</v>
      </c>
      <c r="P83" s="19">
        <f>IFERROR(('C15'!P83-'C16'!P83),"--")</f>
        <v>42.705019000000007</v>
      </c>
      <c r="Q83" s="19">
        <f>IFERROR(('C15'!Q83-'C16'!Q83),"--")</f>
        <v>30.652813999999999</v>
      </c>
      <c r="R83" s="19">
        <f>IFERROR(('C15'!R83-'C16'!R83),"--")</f>
        <v>33.673933999999996</v>
      </c>
      <c r="S83" s="19">
        <f>IFERROR(('C15'!S83-'C16'!S83),"--")</f>
        <v>53.004661000000006</v>
      </c>
      <c r="T83" s="19">
        <f>IFERROR(('C15'!T83-'C16'!T83),"--")</f>
        <v>50.682708000000005</v>
      </c>
      <c r="U83" s="19">
        <f>IFERROR(('C15'!U83-'C16'!U83),"--")</f>
        <v>49.652027000000004</v>
      </c>
      <c r="V83" s="19">
        <f>IFERROR(('C15'!V83-'C16'!V83),"--")</f>
        <v>51.092718999999995</v>
      </c>
      <c r="W83" s="19">
        <f>IFERROR(('C15'!W83-'C16'!W83),"--")</f>
        <v>38.693681999999988</v>
      </c>
      <c r="X83" s="19">
        <f>IFERROR(('C15'!X83-'C16'!X83),"--")</f>
        <v>31.958151000000004</v>
      </c>
      <c r="Y83" s="19">
        <f>IFERROR(('C15'!Y83-'C16'!Y83),"--")</f>
        <v>41.271185000000003</v>
      </c>
      <c r="Z83" s="19">
        <f>IFERROR(('C15'!Z83-'C16'!Z83),"--")</f>
        <v>42.27048400000001</v>
      </c>
      <c r="AA83" s="19">
        <f>IFERROR(('C15'!AA83-'C16'!AA83),"--")</f>
        <v>36.155586</v>
      </c>
      <c r="AB83" s="19">
        <f>IFERROR(('C15'!AB83-'C16'!AB83),"--")</f>
        <v>54.521125000000005</v>
      </c>
      <c r="AC83" s="19">
        <f>IFERROR(('C15'!AC83-'C16'!AC83),"--")</f>
        <v>66.821370999999999</v>
      </c>
      <c r="AD83" s="19">
        <f>IFERROR(('C15'!AD83-'C16'!AD83),"--")</f>
        <v>187.99161799999996</v>
      </c>
      <c r="AE83" s="19">
        <f>IFERROR(('C15'!AE83-'C16'!AE83),"--")</f>
        <v>953.09935399999995</v>
      </c>
    </row>
    <row r="84" spans="1:31">
      <c r="A84" s="37" t="s">
        <v>204</v>
      </c>
      <c r="B84" s="4" t="s">
        <v>205</v>
      </c>
      <c r="C84" s="19">
        <f>IFERROR(('C15'!C84-'C16'!C84),"--")</f>
        <v>2.1000000000000001E-2</v>
      </c>
      <c r="D84" s="19">
        <f>IFERROR(('C15'!D84-'C16'!D84),"--")</f>
        <v>1.8127000000000001E-2</v>
      </c>
      <c r="E84" s="19">
        <f>IFERROR(('C15'!E84-'C16'!E84),"--")</f>
        <v>3.7085000000000007E-2</v>
      </c>
      <c r="F84" s="19">
        <f>IFERROR(('C15'!F84-'C16'!F84),"--")</f>
        <v>0.16262000000000001</v>
      </c>
      <c r="G84" s="19">
        <f>IFERROR(('C15'!G84-'C16'!G84),"--")</f>
        <v>2.3826000000000003E-2</v>
      </c>
      <c r="H84" s="19">
        <f>IFERROR(('C15'!H84-'C16'!H84),"--")</f>
        <v>7.2794999999999999E-2</v>
      </c>
      <c r="I84" s="19">
        <f>IFERROR(('C15'!I84-'C16'!I84),"--")</f>
        <v>8.2989999999999994E-2</v>
      </c>
      <c r="J84" s="19">
        <f>IFERROR(('C15'!J84-'C16'!J84),"--")</f>
        <v>4.2276000000000001E-2</v>
      </c>
      <c r="K84" s="19">
        <f>IFERROR(('C15'!K84-'C16'!K84),"--")</f>
        <v>1.5977999999999999E-2</v>
      </c>
      <c r="L84" s="19">
        <f>IFERROR(('C15'!L84-'C16'!L84),"--")</f>
        <v>2.5411E-2</v>
      </c>
      <c r="M84" s="19">
        <f>IFERROR(('C15'!M84-'C16'!M84),"--")</f>
        <v>3.0688E-2</v>
      </c>
      <c r="N84" s="19">
        <f>IFERROR(('C15'!N84-'C16'!N84),"--")</f>
        <v>1.9506000000000003E-2</v>
      </c>
      <c r="O84" s="19">
        <f>IFERROR(('C15'!O84-'C16'!O84),"--")</f>
        <v>2.7169999999999996E-2</v>
      </c>
      <c r="P84" s="19">
        <f>IFERROR(('C15'!P84-'C16'!P84),"--")</f>
        <v>3.9022000000000001E-2</v>
      </c>
      <c r="Q84" s="19">
        <f>IFERROR(('C15'!Q84-'C16'!Q84),"--")</f>
        <v>7.7790000000000047E-3</v>
      </c>
      <c r="R84" s="19">
        <f>IFERROR(('C15'!R84-'C16'!R84),"--")</f>
        <v>2.0471999999999997E-2</v>
      </c>
      <c r="S84" s="19">
        <f>IFERROR(('C15'!S84-'C16'!S84),"--")</f>
        <v>8.4339000000000011E-2</v>
      </c>
      <c r="T84" s="19">
        <f>IFERROR(('C15'!T84-'C16'!T84),"--")</f>
        <v>4.8023999999999997E-2</v>
      </c>
      <c r="U84" s="19">
        <f>IFERROR(('C15'!U84-'C16'!U84),"--")</f>
        <v>5.781399999999999E-2</v>
      </c>
      <c r="V84" s="19">
        <f>IFERROR(('C15'!V84-'C16'!V84),"--")</f>
        <v>3.9260999999999997E-2</v>
      </c>
      <c r="W84" s="19">
        <f>IFERROR(('C15'!W84-'C16'!W84),"--")</f>
        <v>4.3568000000000003E-2</v>
      </c>
      <c r="X84" s="19">
        <f>IFERROR(('C15'!X84-'C16'!X84),"--")</f>
        <v>2.9624999999999995E-2</v>
      </c>
      <c r="Y84" s="19">
        <f>IFERROR(('C15'!Y84-'C16'!Y84),"--")</f>
        <v>2.0389000000000001E-2</v>
      </c>
      <c r="Z84" s="19">
        <f>IFERROR(('C15'!Z84-'C16'!Z84),"--")</f>
        <v>0.13908700000000002</v>
      </c>
      <c r="AA84" s="19">
        <f>IFERROR(('C15'!AA84-'C16'!AA84),"--")</f>
        <v>-0.39132800000000006</v>
      </c>
      <c r="AB84" s="19">
        <f>IFERROR(('C15'!AB84-'C16'!AB84),"--")</f>
        <v>7.8263000000000013E-2</v>
      </c>
      <c r="AC84" s="19">
        <f>IFERROR(('C15'!AC84-'C16'!AC84),"--")</f>
        <v>8.2899999999999998E-4</v>
      </c>
      <c r="AD84" s="19">
        <f>IFERROR(('C15'!AD84-'C16'!AD84),"--")</f>
        <v>1.2319E-2</v>
      </c>
      <c r="AE84" s="19">
        <f>IFERROR(('C15'!AE84-'C16'!AE84),"--")</f>
        <v>0.80893499999999974</v>
      </c>
    </row>
    <row r="85" spans="1:31">
      <c r="A85" s="37" t="s">
        <v>206</v>
      </c>
      <c r="B85" s="4" t="s">
        <v>207</v>
      </c>
      <c r="C85" s="19">
        <f>IFERROR(('C15'!C85-'C16'!C85),"--")</f>
        <v>2.5069999999999997</v>
      </c>
      <c r="D85" s="19">
        <f>IFERROR(('C15'!D85-'C16'!D85),"--")</f>
        <v>8.0314419999999984</v>
      </c>
      <c r="E85" s="19">
        <f>IFERROR(('C15'!E85-'C16'!E85),"--")</f>
        <v>17.505417000000005</v>
      </c>
      <c r="F85" s="19">
        <f>IFERROR(('C15'!F85-'C16'!F85),"--")</f>
        <v>28.593008000000001</v>
      </c>
      <c r="G85" s="19">
        <f>IFERROR(('C15'!G85-'C16'!G85),"--")</f>
        <v>38.300636000000004</v>
      </c>
      <c r="H85" s="19">
        <f>IFERROR(('C15'!H85-'C16'!H85),"--")</f>
        <v>42.093282000000002</v>
      </c>
      <c r="I85" s="19">
        <f>IFERROR(('C15'!I85-'C16'!I85),"--")</f>
        <v>40.346170999999998</v>
      </c>
      <c r="J85" s="19">
        <f>IFERROR(('C15'!J85-'C16'!J85),"--")</f>
        <v>38.458025999999997</v>
      </c>
      <c r="K85" s="19">
        <f>IFERROR(('C15'!K85-'C16'!K85),"--")</f>
        <v>44.830154999999998</v>
      </c>
      <c r="L85" s="19">
        <f>IFERROR(('C15'!L85-'C16'!L85),"--")</f>
        <v>46.649203</v>
      </c>
      <c r="M85" s="19">
        <f>IFERROR(('C15'!M85-'C16'!M85),"--")</f>
        <v>47.952190999999999</v>
      </c>
      <c r="N85" s="19">
        <f>IFERROR(('C15'!N85-'C16'!N85),"--")</f>
        <v>62.062436000000005</v>
      </c>
      <c r="O85" s="19">
        <f>IFERROR(('C15'!O85-'C16'!O85),"--")</f>
        <v>52.042389</v>
      </c>
      <c r="P85" s="19">
        <f>IFERROR(('C15'!P85-'C16'!P85),"--")</f>
        <v>37.364140999999989</v>
      </c>
      <c r="Q85" s="19">
        <f>IFERROR(('C15'!Q85-'C16'!Q85),"--")</f>
        <v>20.804887000000001</v>
      </c>
      <c r="R85" s="19">
        <f>IFERROR(('C15'!R85-'C16'!R85),"--")</f>
        <v>16.778099999999995</v>
      </c>
      <c r="S85" s="19">
        <f>IFERROR(('C15'!S85-'C16'!S85),"--")</f>
        <v>15.154008999999995</v>
      </c>
      <c r="T85" s="19">
        <f>IFERROR(('C15'!T85-'C16'!T85),"--")</f>
        <v>31.957135000000001</v>
      </c>
      <c r="U85" s="19">
        <f>IFERROR(('C15'!U85-'C16'!U85),"--")</f>
        <v>52.423936999999995</v>
      </c>
      <c r="V85" s="19">
        <f>IFERROR(('C15'!V85-'C16'!V85),"--")</f>
        <v>69.715809000000007</v>
      </c>
      <c r="W85" s="19">
        <f>IFERROR(('C15'!W85-'C16'!W85),"--")</f>
        <v>68.097273999999999</v>
      </c>
      <c r="X85" s="19">
        <f>IFERROR(('C15'!X85-'C16'!X85),"--")</f>
        <v>57.218395000000001</v>
      </c>
      <c r="Y85" s="19">
        <f>IFERROR(('C15'!Y85-'C16'!Y85),"--")</f>
        <v>43.07315100000001</v>
      </c>
      <c r="Z85" s="19">
        <f>IFERROR(('C15'!Z85-'C16'!Z85),"--")</f>
        <v>47.542874000000005</v>
      </c>
      <c r="AA85" s="19">
        <f>IFERROR(('C15'!AA85-'C16'!AA85),"--")</f>
        <v>12.736826000000001</v>
      </c>
      <c r="AB85" s="19">
        <f>IFERROR(('C15'!AB85-'C16'!AB85),"--")</f>
        <v>17.844171999999993</v>
      </c>
      <c r="AC85" s="19">
        <f>IFERROR(('C15'!AC85-'C16'!AC85),"--")</f>
        <v>54.759858999999999</v>
      </c>
      <c r="AD85" s="19">
        <f>IFERROR(('C15'!AD85-'C16'!AD85),"--")</f>
        <v>82.818011000000013</v>
      </c>
      <c r="AE85" s="19">
        <f>IFERROR(('C15'!AE85-'C16'!AE85),"--")</f>
        <v>1097.659936</v>
      </c>
    </row>
    <row r="86" spans="1:31">
      <c r="A86" s="37" t="s">
        <v>318</v>
      </c>
      <c r="B86" s="4" t="s">
        <v>317</v>
      </c>
      <c r="C86" s="19">
        <f>IFERROR(('C15'!C86-'C16'!C86),"--")</f>
        <v>0</v>
      </c>
      <c r="D86" s="19">
        <f>IFERROR(('C15'!D86-'C16'!D86),"--")</f>
        <v>0</v>
      </c>
      <c r="E86" s="19">
        <f>IFERROR(('C15'!E86-'C16'!E86),"--")</f>
        <v>0</v>
      </c>
      <c r="F86" s="19">
        <f>IFERROR(('C15'!F86-'C16'!F86),"--")</f>
        <v>0</v>
      </c>
      <c r="G86" s="19">
        <f>IFERROR(('C15'!G86-'C16'!G86),"--")</f>
        <v>0</v>
      </c>
      <c r="H86" s="19">
        <f>IFERROR(('C15'!H86-'C16'!H86),"--")</f>
        <v>0</v>
      </c>
      <c r="I86" s="19">
        <f>IFERROR(('C15'!I86-'C16'!I86),"--")</f>
        <v>0</v>
      </c>
      <c r="J86" s="19">
        <f>IFERROR(('C15'!J86-'C16'!J86),"--")</f>
        <v>0</v>
      </c>
      <c r="K86" s="19">
        <f>IFERROR(('C15'!K86-'C16'!K86),"--")</f>
        <v>0</v>
      </c>
      <c r="L86" s="19">
        <f>IFERROR(('C15'!L86-'C16'!L86),"--")</f>
        <v>0</v>
      </c>
      <c r="M86" s="19">
        <f>IFERROR(('C15'!M86-'C16'!M86),"--")</f>
        <v>0</v>
      </c>
      <c r="N86" s="19">
        <f>IFERROR(('C15'!N86-'C16'!N86),"--")</f>
        <v>0</v>
      </c>
      <c r="O86" s="19">
        <f>IFERROR(('C15'!O86-'C16'!O86),"--")</f>
        <v>0</v>
      </c>
      <c r="P86" s="19">
        <f>IFERROR(('C15'!P86-'C16'!P86),"--")</f>
        <v>0</v>
      </c>
      <c r="Q86" s="19">
        <f>IFERROR(('C15'!Q86-'C16'!Q86),"--")</f>
        <v>0</v>
      </c>
      <c r="R86" s="19">
        <f>IFERROR(('C15'!R86-'C16'!R86),"--")</f>
        <v>0</v>
      </c>
      <c r="S86" s="19">
        <f>IFERROR(('C15'!S86-'C16'!S86),"--")</f>
        <v>0</v>
      </c>
      <c r="T86" s="19">
        <f>IFERROR(('C15'!T86-'C16'!T86),"--")</f>
        <v>0</v>
      </c>
      <c r="U86" s="19">
        <f>IFERROR(('C15'!U86-'C16'!U86),"--")</f>
        <v>0</v>
      </c>
      <c r="V86" s="19">
        <f>IFERROR(('C15'!V86-'C16'!V86),"--")</f>
        <v>0</v>
      </c>
      <c r="W86" s="19">
        <f>IFERROR(('C15'!W86-'C16'!W86),"--")</f>
        <v>0</v>
      </c>
      <c r="X86" s="19">
        <f>IFERROR(('C15'!X86-'C16'!X86),"--")</f>
        <v>0</v>
      </c>
      <c r="Y86" s="19">
        <f>IFERROR(('C15'!Y86-'C16'!Y86),"--")</f>
        <v>0</v>
      </c>
      <c r="Z86" s="19">
        <f>IFERROR(('C15'!Z86-'C16'!Z86),"--")</f>
        <v>0</v>
      </c>
      <c r="AA86" s="19">
        <f>IFERROR(('C15'!AA86-'C16'!AA86),"--")</f>
        <v>0</v>
      </c>
      <c r="AB86" s="19">
        <f>IFERROR(('C15'!AB86-'C16'!AB86),"--")</f>
        <v>0</v>
      </c>
      <c r="AC86" s="19">
        <f>IFERROR(('C15'!AC86-'C16'!AC86),"--")</f>
        <v>0</v>
      </c>
      <c r="AD86" s="19">
        <f>IFERROR(('C15'!AD86-'C16'!AD86),"--")</f>
        <v>0</v>
      </c>
      <c r="AE86" s="19">
        <f>IFERROR(('C15'!AE86-'C16'!AE86),"--")</f>
        <v>0</v>
      </c>
    </row>
    <row r="87" spans="1:31">
      <c r="A87" s="37" t="s">
        <v>208</v>
      </c>
      <c r="B87" s="4" t="s">
        <v>209</v>
      </c>
      <c r="C87" s="19">
        <f>IFERROR(('C15'!C87-'C16'!C87),"--")</f>
        <v>0.82099999999999995</v>
      </c>
      <c r="D87" s="19">
        <f>IFERROR(('C15'!D87-'C16'!D87),"--")</f>
        <v>0.26342199999999999</v>
      </c>
      <c r="E87" s="19">
        <f>IFERROR(('C15'!E87-'C16'!E87),"--")</f>
        <v>0.35274899999999998</v>
      </c>
      <c r="F87" s="19">
        <f>IFERROR(('C15'!F87-'C16'!F87),"--")</f>
        <v>0.61751899999999993</v>
      </c>
      <c r="G87" s="19">
        <f>IFERROR(('C15'!G87-'C16'!G87),"--")</f>
        <v>0.13077700000000003</v>
      </c>
      <c r="H87" s="19">
        <f>IFERROR(('C15'!H87-'C16'!H87),"--")</f>
        <v>0.192774</v>
      </c>
      <c r="I87" s="19">
        <f>IFERROR(('C15'!I87-'C16'!I87),"--")</f>
        <v>0.15907499999999999</v>
      </c>
      <c r="J87" s="19">
        <f>IFERROR(('C15'!J87-'C16'!J87),"--")</f>
        <v>0.12645100000000001</v>
      </c>
      <c r="K87" s="19">
        <f>IFERROR(('C15'!K87-'C16'!K87),"--")</f>
        <v>0.17742900000000003</v>
      </c>
      <c r="L87" s="19">
        <f>IFERROR(('C15'!L87-'C16'!L87),"--")</f>
        <v>1.3671260000000005</v>
      </c>
      <c r="M87" s="19">
        <f>IFERROR(('C15'!M87-'C16'!M87),"--")</f>
        <v>3.8977999999999957E-2</v>
      </c>
      <c r="N87" s="19">
        <f>IFERROR(('C15'!N87-'C16'!N87),"--")</f>
        <v>0.30488599999999999</v>
      </c>
      <c r="O87" s="19">
        <f>IFERROR(('C15'!O87-'C16'!O87),"--")</f>
        <v>0.42456499999999997</v>
      </c>
      <c r="P87" s="19">
        <f>IFERROR(('C15'!P87-'C16'!P87),"--")</f>
        <v>1.7771630000000003</v>
      </c>
      <c r="Q87" s="19">
        <f>IFERROR(('C15'!Q87-'C16'!Q87),"--")</f>
        <v>0.59850900000000007</v>
      </c>
      <c r="R87" s="19">
        <f>IFERROR(('C15'!R87-'C16'!R87),"--")</f>
        <v>0.53130200000000005</v>
      </c>
      <c r="S87" s="19">
        <f>IFERROR(('C15'!S87-'C16'!S87),"--")</f>
        <v>0.78444999999999998</v>
      </c>
      <c r="T87" s="19">
        <f>IFERROR(('C15'!T87-'C16'!T87),"--")</f>
        <v>0.82654799999999984</v>
      </c>
      <c r="U87" s="19">
        <f>IFERROR(('C15'!U87-'C16'!U87),"--")</f>
        <v>0.9878070000000001</v>
      </c>
      <c r="V87" s="19">
        <f>IFERROR(('C15'!V87-'C16'!V87),"--")</f>
        <v>0.59865699999999999</v>
      </c>
      <c r="W87" s="19">
        <f>IFERROR(('C15'!W87-'C16'!W87),"--")</f>
        <v>0.79538500000000001</v>
      </c>
      <c r="X87" s="19">
        <f>IFERROR(('C15'!X87-'C16'!X87),"--")</f>
        <v>0.47085399999999999</v>
      </c>
      <c r="Y87" s="19">
        <f>IFERROR(('C15'!Y87-'C16'!Y87),"--")</f>
        <v>-4.4119229999999998</v>
      </c>
      <c r="Z87" s="19">
        <f>IFERROR(('C15'!Z87-'C16'!Z87),"--")</f>
        <v>0.42876200000000003</v>
      </c>
      <c r="AA87" s="19">
        <f>IFERROR(('C15'!AA87-'C16'!AA87),"--")</f>
        <v>1.4569590000000001</v>
      </c>
      <c r="AB87" s="19">
        <f>IFERROR(('C15'!AB87-'C16'!AB87),"--")</f>
        <v>0.61448999999999998</v>
      </c>
      <c r="AC87" s="19">
        <f>IFERROR(('C15'!AC87-'C16'!AC87),"--")</f>
        <v>0.147675</v>
      </c>
      <c r="AD87" s="19">
        <f>IFERROR(('C15'!AD87-'C16'!AD87),"--")</f>
        <v>0.13089099999999998</v>
      </c>
      <c r="AE87" s="19">
        <f>IFERROR(('C15'!AE87-'C16'!AE87),"--")</f>
        <v>10.714279999999999</v>
      </c>
    </row>
    <row r="88" spans="1:31">
      <c r="A88" s="37" t="s">
        <v>210</v>
      </c>
      <c r="B88" s="4" t="s">
        <v>211</v>
      </c>
      <c r="C88" s="19">
        <f>IFERROR(('C15'!C88-'C16'!C88),"--")</f>
        <v>4.7540000000000004</v>
      </c>
      <c r="D88" s="19">
        <f>IFERROR(('C15'!D88-'C16'!D88),"--")</f>
        <v>4.4590010000000007</v>
      </c>
      <c r="E88" s="19">
        <f>IFERROR(('C15'!E88-'C16'!E88),"--")</f>
        <v>10.291103999999999</v>
      </c>
      <c r="F88" s="19">
        <f>IFERROR(('C15'!F88-'C16'!F88),"--")</f>
        <v>10.856318999999999</v>
      </c>
      <c r="G88" s="19">
        <f>IFERROR(('C15'!G88-'C16'!G88),"--")</f>
        <v>13.263473999999999</v>
      </c>
      <c r="H88" s="19">
        <f>IFERROR(('C15'!H88-'C16'!H88),"--")</f>
        <v>13.248368000000001</v>
      </c>
      <c r="I88" s="19">
        <f>IFERROR(('C15'!I88-'C16'!I88),"--")</f>
        <v>12.498054</v>
      </c>
      <c r="J88" s="19">
        <f>IFERROR(('C15'!J88-'C16'!J88),"--")</f>
        <v>8.5267239999999997</v>
      </c>
      <c r="K88" s="19">
        <f>IFERROR(('C15'!K88-'C16'!K88),"--")</f>
        <v>15.303382000000001</v>
      </c>
      <c r="L88" s="19">
        <f>IFERROR(('C15'!L88-'C16'!L88),"--")</f>
        <v>11.348487</v>
      </c>
      <c r="M88" s="19">
        <f>IFERROR(('C15'!M88-'C16'!M88),"--")</f>
        <v>17.042011000000002</v>
      </c>
      <c r="N88" s="19">
        <f>IFERROR(('C15'!N88-'C16'!N88),"--")</f>
        <v>38.133750000000006</v>
      </c>
      <c r="O88" s="19">
        <f>IFERROR(('C15'!O88-'C16'!O88),"--")</f>
        <v>38.589112000000007</v>
      </c>
      <c r="P88" s="19">
        <f>IFERROR(('C15'!P88-'C16'!P88),"--")</f>
        <v>28.810392</v>
      </c>
      <c r="Q88" s="19">
        <f>IFERROR(('C15'!Q88-'C16'!Q88),"--")</f>
        <v>22.275828000000001</v>
      </c>
      <c r="R88" s="19">
        <f>IFERROR(('C15'!R88-'C16'!R88),"--")</f>
        <v>33.055634000000005</v>
      </c>
      <c r="S88" s="19">
        <f>IFERROR(('C15'!S88-'C16'!S88),"--")</f>
        <v>36.000218000000004</v>
      </c>
      <c r="T88" s="19">
        <f>IFERROR(('C15'!T88-'C16'!T88),"--")</f>
        <v>27.541602999999999</v>
      </c>
      <c r="U88" s="19">
        <f>IFERROR(('C15'!U88-'C16'!U88),"--")</f>
        <v>24.550881</v>
      </c>
      <c r="V88" s="19">
        <f>IFERROR(('C15'!V88-'C16'!V88),"--")</f>
        <v>30.380129</v>
      </c>
      <c r="W88" s="19">
        <f>IFERROR(('C15'!W88-'C16'!W88),"--")</f>
        <v>24.659742999999999</v>
      </c>
      <c r="X88" s="19">
        <f>IFERROR(('C15'!X88-'C16'!X88),"--")</f>
        <v>26.237613</v>
      </c>
      <c r="Y88" s="19">
        <f>IFERROR(('C15'!Y88-'C16'!Y88),"--")</f>
        <v>38.611137999999997</v>
      </c>
      <c r="Z88" s="19">
        <f>IFERROR(('C15'!Z88-'C16'!Z88),"--")</f>
        <v>35.090264000000005</v>
      </c>
      <c r="AA88" s="19">
        <f>IFERROR(('C15'!AA88-'C16'!AA88),"--")</f>
        <v>23.580334000000001</v>
      </c>
      <c r="AB88" s="19">
        <f>IFERROR(('C15'!AB88-'C16'!AB88),"--")</f>
        <v>18.877939999999999</v>
      </c>
      <c r="AC88" s="19">
        <f>IFERROR(('C15'!AC88-'C16'!AC88),"--")</f>
        <v>27.721848000000001</v>
      </c>
      <c r="AD88" s="19">
        <f>IFERROR(('C15'!AD88-'C16'!AD88),"--")</f>
        <v>22.943897999999997</v>
      </c>
      <c r="AE88" s="19">
        <f>IFERROR(('C15'!AE88-'C16'!AE88),"--")</f>
        <v>618.65124900000001</v>
      </c>
    </row>
    <row r="89" spans="1:31">
      <c r="A89" s="37" t="s">
        <v>212</v>
      </c>
      <c r="B89" s="4" t="s">
        <v>213</v>
      </c>
      <c r="C89" s="19">
        <f>IFERROR(('C15'!C89-'C16'!C89),"--")</f>
        <v>0.2</v>
      </c>
      <c r="D89" s="19">
        <f>IFERROR(('C15'!D89-'C16'!D89),"--")</f>
        <v>4.9401999999999995E-2</v>
      </c>
      <c r="E89" s="19">
        <f>IFERROR(('C15'!E89-'C16'!E89),"--")</f>
        <v>3.3730000000000001E-3</v>
      </c>
      <c r="F89" s="19">
        <f>IFERROR(('C15'!F89-'C16'!F89),"--")</f>
        <v>1.3488E-2</v>
      </c>
      <c r="G89" s="19">
        <f>IFERROR(('C15'!G89-'C16'!G89),"--")</f>
        <v>4.8120000000000003E-2</v>
      </c>
      <c r="H89" s="19">
        <f>IFERROR(('C15'!H89-'C16'!H89),"--")</f>
        <v>2.3085000000000001E-2</v>
      </c>
      <c r="I89" s="19">
        <f>IFERROR(('C15'!I89-'C16'!I89),"--")</f>
        <v>-1.5546000000000001E-2</v>
      </c>
      <c r="J89" s="19">
        <f>IFERROR(('C15'!J89-'C16'!J89),"--")</f>
        <v>3.6466999999999999E-2</v>
      </c>
      <c r="K89" s="19">
        <f>IFERROR(('C15'!K89-'C16'!K89),"--")</f>
        <v>2.6673000000000002E-2</v>
      </c>
      <c r="L89" s="19">
        <f>IFERROR(('C15'!L89-'C16'!L89),"--")</f>
        <v>0.16808100000000001</v>
      </c>
      <c r="M89" s="19">
        <f>IFERROR(('C15'!M89-'C16'!M89),"--")</f>
        <v>5.7315999999999999E-2</v>
      </c>
      <c r="N89" s="19">
        <f>IFERROR(('C15'!N89-'C16'!N89),"--")</f>
        <v>0.114232</v>
      </c>
      <c r="O89" s="19">
        <f>IFERROR(('C15'!O89-'C16'!O89),"--")</f>
        <v>0.15431900000000001</v>
      </c>
      <c r="P89" s="19">
        <f>IFERROR(('C15'!P89-'C16'!P89),"--")</f>
        <v>4.1330999999999993E-2</v>
      </c>
      <c r="Q89" s="19">
        <f>IFERROR(('C15'!Q89-'C16'!Q89),"--")</f>
        <v>0.11587299999999999</v>
      </c>
      <c r="R89" s="19">
        <f>IFERROR(('C15'!R89-'C16'!R89),"--")</f>
        <v>0.12931499999999999</v>
      </c>
      <c r="S89" s="19">
        <f>IFERROR(('C15'!S89-'C16'!S89),"--")</f>
        <v>0.11286099999999999</v>
      </c>
      <c r="T89" s="19">
        <f>IFERROR(('C15'!T89-'C16'!T89),"--")</f>
        <v>0.73310200000000003</v>
      </c>
      <c r="U89" s="19">
        <f>IFERROR(('C15'!U89-'C16'!U89),"--")</f>
        <v>0.664605</v>
      </c>
      <c r="V89" s="19">
        <f>IFERROR(('C15'!V89-'C16'!V89),"--")</f>
        <v>0.56017899999999998</v>
      </c>
      <c r="W89" s="19">
        <f>IFERROR(('C15'!W89-'C16'!W89),"--")</f>
        <v>0.96592999999999996</v>
      </c>
      <c r="X89" s="19">
        <f>IFERROR(('C15'!X89-'C16'!X89),"--")</f>
        <v>1.9584000000000001E-2</v>
      </c>
      <c r="Y89" s="19">
        <f>IFERROR(('C15'!Y89-'C16'!Y89),"--")</f>
        <v>5.1589000000000003E-2</v>
      </c>
      <c r="Z89" s="19">
        <f>IFERROR(('C15'!Z89-'C16'!Z89),"--")</f>
        <v>5.0102999999999995E-2</v>
      </c>
      <c r="AA89" s="19">
        <f>IFERROR(('C15'!AA89-'C16'!AA89),"--")</f>
        <v>0</v>
      </c>
      <c r="AB89" s="19">
        <f>IFERROR(('C15'!AB89-'C16'!AB89),"--")</f>
        <v>0</v>
      </c>
      <c r="AC89" s="19">
        <f>IFERROR(('C15'!AC89-'C16'!AC89),"--")</f>
        <v>0</v>
      </c>
      <c r="AD89" s="19">
        <f>IFERROR(('C15'!AD89-'C16'!AD89),"--")</f>
        <v>3.8059999999999999E-3</v>
      </c>
      <c r="AE89" s="19">
        <f>IFERROR(('C15'!AE89-'C16'!AE89),"--")</f>
        <v>4.3272879999999994</v>
      </c>
    </row>
    <row r="90" spans="1:31">
      <c r="A90" s="37" t="s">
        <v>214</v>
      </c>
      <c r="B90" s="4" t="s">
        <v>215</v>
      </c>
      <c r="C90" s="19">
        <f>IFERROR(('C15'!C90-'C16'!C90),"--")</f>
        <v>2.3E-2</v>
      </c>
      <c r="D90" s="19">
        <f>IFERROR(('C15'!D90-'C16'!D90),"--")</f>
        <v>1.1639999999999999E-2</v>
      </c>
      <c r="E90" s="19">
        <f>IFERROR(('C15'!E90-'C16'!E90),"--")</f>
        <v>9.8849999999999997E-3</v>
      </c>
      <c r="F90" s="19">
        <f>IFERROR(('C15'!F90-'C16'!F90),"--")</f>
        <v>8.2434999999999994E-2</v>
      </c>
      <c r="G90" s="19">
        <f>IFERROR(('C15'!G90-'C16'!G90),"--")</f>
        <v>8.8500000000000002E-3</v>
      </c>
      <c r="H90" s="19">
        <f>IFERROR(('C15'!H90-'C16'!H90),"--")</f>
        <v>5.2940000000000001E-3</v>
      </c>
      <c r="I90" s="19">
        <f>IFERROR(('C15'!I90-'C16'!I90),"--")</f>
        <v>1.0695E-2</v>
      </c>
      <c r="J90" s="19">
        <f>IFERROR(('C15'!J90-'C16'!J90),"--")</f>
        <v>1.1856999999999999E-2</v>
      </c>
      <c r="K90" s="19">
        <f>IFERROR(('C15'!K90-'C16'!K90),"--")</f>
        <v>4.6714000000000006E-2</v>
      </c>
      <c r="L90" s="19">
        <f>IFERROR(('C15'!L90-'C16'!L90),"--")</f>
        <v>3.5539000000000001E-2</v>
      </c>
      <c r="M90" s="19">
        <f>IFERROR(('C15'!M90-'C16'!M90),"--")</f>
        <v>4.4185000000000002E-2</v>
      </c>
      <c r="N90" s="19">
        <f>IFERROR(('C15'!N90-'C16'!N90),"--")</f>
        <v>9.5266000000000003E-2</v>
      </c>
      <c r="O90" s="19">
        <f>IFERROR(('C15'!O90-'C16'!O90),"--")</f>
        <v>0.137295</v>
      </c>
      <c r="P90" s="19">
        <f>IFERROR(('C15'!P90-'C16'!P90),"--")</f>
        <v>0.10069199999999999</v>
      </c>
      <c r="Q90" s="19">
        <f>IFERROR(('C15'!Q90-'C16'!Q90),"--")</f>
        <v>3.0782999999999998E-2</v>
      </c>
      <c r="R90" s="19">
        <f>IFERROR(('C15'!R90-'C16'!R90),"--")</f>
        <v>3.4305999999999996E-2</v>
      </c>
      <c r="S90" s="19">
        <f>IFERROR(('C15'!S90-'C16'!S90),"--")</f>
        <v>4.7875000000000001E-2</v>
      </c>
      <c r="T90" s="19">
        <f>IFERROR(('C15'!T90-'C16'!T90),"--")</f>
        <v>0.17104400000000003</v>
      </c>
      <c r="U90" s="19">
        <f>IFERROR(('C15'!U90-'C16'!U90),"--")</f>
        <v>0.47263299999999997</v>
      </c>
      <c r="V90" s="19">
        <f>IFERROR(('C15'!V90-'C16'!V90),"--")</f>
        <v>2.793E-2</v>
      </c>
      <c r="W90" s="19">
        <f>IFERROR(('C15'!W90-'C16'!W90),"--")</f>
        <v>4.2655999999999999E-2</v>
      </c>
      <c r="X90" s="19">
        <f>IFERROR(('C15'!X90-'C16'!X90),"--")</f>
        <v>4.9548999999999996E-2</v>
      </c>
      <c r="Y90" s="19">
        <f>IFERROR(('C15'!Y90-'C16'!Y90),"--")</f>
        <v>1.9609999999999999E-2</v>
      </c>
      <c r="Z90" s="19">
        <f>IFERROR(('C15'!Z90-'C16'!Z90),"--")</f>
        <v>1.8206E-2</v>
      </c>
      <c r="AA90" s="19">
        <f>IFERROR(('C15'!AA90-'C16'!AA90),"--")</f>
        <v>3.7508E-2</v>
      </c>
      <c r="AB90" s="19">
        <f>IFERROR(('C15'!AB90-'C16'!AB90),"--")</f>
        <v>1.8794999999999999E-2</v>
      </c>
      <c r="AC90" s="19">
        <f>IFERROR(('C15'!AC90-'C16'!AC90),"--")</f>
        <v>0</v>
      </c>
      <c r="AD90" s="19">
        <f>IFERROR(('C15'!AD90-'C16'!AD90),"--")</f>
        <v>0</v>
      </c>
      <c r="AE90" s="19">
        <f>IFERROR(('C15'!AE90-'C16'!AE90),"--")</f>
        <v>1.5942419999999999</v>
      </c>
    </row>
    <row r="91" spans="1:31">
      <c r="A91" s="37" t="s">
        <v>216</v>
      </c>
      <c r="B91" s="4" t="s">
        <v>217</v>
      </c>
      <c r="C91" s="19">
        <f>IFERROR(('C15'!C91-'C16'!C91),"--")</f>
        <v>6.22</v>
      </c>
      <c r="D91" s="19">
        <f>IFERROR(('C15'!D91-'C16'!D91),"--")</f>
        <v>6.5336309999999997</v>
      </c>
      <c r="E91" s="19">
        <f>IFERROR(('C15'!E91-'C16'!E91),"--")</f>
        <v>7.9456630000000015</v>
      </c>
      <c r="F91" s="19">
        <f>IFERROR(('C15'!F91-'C16'!F91),"--")</f>
        <v>10.531592999999999</v>
      </c>
      <c r="G91" s="19">
        <f>IFERROR(('C15'!G91-'C16'!G91),"--")</f>
        <v>9.646135000000001</v>
      </c>
      <c r="H91" s="19">
        <f>IFERROR(('C15'!H91-'C16'!H91),"--")</f>
        <v>14.93384</v>
      </c>
      <c r="I91" s="19">
        <f>IFERROR(('C15'!I91-'C16'!I91),"--")</f>
        <v>24.640015999999999</v>
      </c>
      <c r="J91" s="19">
        <f>IFERROR(('C15'!J91-'C16'!J91),"--")</f>
        <v>38.002718000000002</v>
      </c>
      <c r="K91" s="19">
        <f>IFERROR(('C15'!K91-'C16'!K91),"--")</f>
        <v>28.096865000000001</v>
      </c>
      <c r="L91" s="19">
        <f>IFERROR(('C15'!L91-'C16'!L91),"--")</f>
        <v>24.315863</v>
      </c>
      <c r="M91" s="19">
        <f>IFERROR(('C15'!M91-'C16'!M91),"--")</f>
        <v>39.897164000000004</v>
      </c>
      <c r="N91" s="19">
        <f>IFERROR(('C15'!N91-'C16'!N91),"--")</f>
        <v>40.134602000000001</v>
      </c>
      <c r="O91" s="19">
        <f>IFERROR(('C15'!O91-'C16'!O91),"--")</f>
        <v>41.628270000000001</v>
      </c>
      <c r="P91" s="19">
        <f>IFERROR(('C15'!P91-'C16'!P91),"--")</f>
        <v>45.618083999999996</v>
      </c>
      <c r="Q91" s="19">
        <f>IFERROR(('C15'!Q91-'C16'!Q91),"--")</f>
        <v>42.245170000000009</v>
      </c>
      <c r="R91" s="19">
        <f>IFERROR(('C15'!R91-'C16'!R91),"--")</f>
        <v>47.534754</v>
      </c>
      <c r="S91" s="19">
        <f>IFERROR(('C15'!S91-'C16'!S91),"--")</f>
        <v>68.906130999999988</v>
      </c>
      <c r="T91" s="19">
        <f>IFERROR(('C15'!T91-'C16'!T91),"--")</f>
        <v>77.72179100000001</v>
      </c>
      <c r="U91" s="19">
        <f>IFERROR(('C15'!U91-'C16'!U91),"--")</f>
        <v>68.781839000000005</v>
      </c>
      <c r="V91" s="19">
        <f>IFERROR(('C15'!V91-'C16'!V91),"--")</f>
        <v>71.585618000000011</v>
      </c>
      <c r="W91" s="19">
        <f>IFERROR(('C15'!W91-'C16'!W91),"--")</f>
        <v>69.99824599999998</v>
      </c>
      <c r="X91" s="19">
        <f>IFERROR(('C15'!X91-'C16'!X91),"--")</f>
        <v>74.547336999999999</v>
      </c>
      <c r="Y91" s="19">
        <f>IFERROR(('C15'!Y91-'C16'!Y91),"--")</f>
        <v>60.774767000000004</v>
      </c>
      <c r="Z91" s="19">
        <f>IFERROR(('C15'!Z91-'C16'!Z91),"--")</f>
        <v>53.198969000000005</v>
      </c>
      <c r="AA91" s="19">
        <f>IFERROR(('C15'!AA91-'C16'!AA91),"--")</f>
        <v>53.813299999999998</v>
      </c>
      <c r="AB91" s="19">
        <f>IFERROR(('C15'!AB91-'C16'!AB91),"--")</f>
        <v>50.12234999999999</v>
      </c>
      <c r="AC91" s="19">
        <f>IFERROR(('C15'!AC91-'C16'!AC91),"--")</f>
        <v>70.531564000000003</v>
      </c>
      <c r="AD91" s="19">
        <f>IFERROR(('C15'!AD91-'C16'!AD91),"--")</f>
        <v>70.933633000000015</v>
      </c>
      <c r="AE91" s="19">
        <f>IFERROR(('C15'!AE91-'C16'!AE91),"--")</f>
        <v>1218.839913</v>
      </c>
    </row>
    <row r="92" spans="1:31">
      <c r="A92" s="37" t="s">
        <v>218</v>
      </c>
      <c r="B92" s="4" t="s">
        <v>219</v>
      </c>
      <c r="C92" s="19">
        <f>IFERROR(('C15'!C92-'C16'!C92),"--")</f>
        <v>6.3530000000000006</v>
      </c>
      <c r="D92" s="19">
        <f>IFERROR(('C15'!D92-'C16'!D92),"--")</f>
        <v>8.7481859999999987</v>
      </c>
      <c r="E92" s="19">
        <f>IFERROR(('C15'!E92-'C16'!E92),"--")</f>
        <v>15.328895000000001</v>
      </c>
      <c r="F92" s="19">
        <f>IFERROR(('C15'!F92-'C16'!F92),"--")</f>
        <v>21.113759999999999</v>
      </c>
      <c r="G92" s="19">
        <f>IFERROR(('C15'!G92-'C16'!G92),"--")</f>
        <v>19.494695</v>
      </c>
      <c r="H92" s="19">
        <f>IFERROR(('C15'!H92-'C16'!H92),"--")</f>
        <v>21.092915000000001</v>
      </c>
      <c r="I92" s="19">
        <f>IFERROR(('C15'!I92-'C16'!I92),"--")</f>
        <v>16.205797</v>
      </c>
      <c r="J92" s="19">
        <f>IFERROR(('C15'!J92-'C16'!J92),"--")</f>
        <v>20.191963000000001</v>
      </c>
      <c r="K92" s="19">
        <f>IFERROR(('C15'!K92-'C16'!K92),"--")</f>
        <v>19.002552999999995</v>
      </c>
      <c r="L92" s="19">
        <f>IFERROR(('C15'!L92-'C16'!L92),"--")</f>
        <v>19.563010000000002</v>
      </c>
      <c r="M92" s="19">
        <f>IFERROR(('C15'!M92-'C16'!M92),"--")</f>
        <v>25.645248000000002</v>
      </c>
      <c r="N92" s="19">
        <f>IFERROR(('C15'!N92-'C16'!N92),"--")</f>
        <v>29.908774999999999</v>
      </c>
      <c r="O92" s="19">
        <f>IFERROR(('C15'!O92-'C16'!O92),"--")</f>
        <v>41.714762</v>
      </c>
      <c r="P92" s="19">
        <f>IFERROR(('C15'!P92-'C16'!P92),"--")</f>
        <v>50.800778999999999</v>
      </c>
      <c r="Q92" s="19">
        <f>IFERROR(('C15'!Q92-'C16'!Q92),"--")</f>
        <v>39.368159000000006</v>
      </c>
      <c r="R92" s="19">
        <f>IFERROR(('C15'!R92-'C16'!R92),"--")</f>
        <v>54.453446000000007</v>
      </c>
      <c r="S92" s="19">
        <f>IFERROR(('C15'!S92-'C16'!S92),"--")</f>
        <v>68.930365999999992</v>
      </c>
      <c r="T92" s="19">
        <f>IFERROR(('C15'!T92-'C16'!T92),"--")</f>
        <v>75.882436000000013</v>
      </c>
      <c r="U92" s="19">
        <f>IFERROR(('C15'!U92-'C16'!U92),"--")</f>
        <v>87.861332000000004</v>
      </c>
      <c r="V92" s="19">
        <f>IFERROR(('C15'!V92-'C16'!V92),"--")</f>
        <v>85.936982999999998</v>
      </c>
      <c r="W92" s="19">
        <f>IFERROR(('C15'!W92-'C16'!W92),"--")</f>
        <v>89.161608999999999</v>
      </c>
      <c r="X92" s="19">
        <f>IFERROR(('C15'!X92-'C16'!X92),"--")</f>
        <v>86.794139999999985</v>
      </c>
      <c r="Y92" s="19">
        <f>IFERROR(('C15'!Y92-'C16'!Y92),"--")</f>
        <v>89.962218000000007</v>
      </c>
      <c r="Z92" s="19">
        <f>IFERROR(('C15'!Z92-'C16'!Z92),"--")</f>
        <v>91.04621800000001</v>
      </c>
      <c r="AA92" s="19">
        <f>IFERROR(('C15'!AA92-'C16'!AA92),"--")</f>
        <v>89.009816000000001</v>
      </c>
      <c r="AB92" s="19">
        <f>IFERROR(('C15'!AB92-'C16'!AB92),"--")</f>
        <v>83.27417299999999</v>
      </c>
      <c r="AC92" s="19">
        <f>IFERROR(('C15'!AC92-'C16'!AC92),"--")</f>
        <v>115.18011300000001</v>
      </c>
      <c r="AD92" s="19">
        <f>IFERROR(('C15'!AD92-'C16'!AD92),"--")</f>
        <v>149.05116000000001</v>
      </c>
      <c r="AE92" s="19">
        <f>IFERROR(('C15'!AE92-'C16'!AE92),"--")</f>
        <v>1521.0765070000002</v>
      </c>
    </row>
    <row r="93" spans="1:31">
      <c r="A93" s="37" t="s">
        <v>220</v>
      </c>
      <c r="B93" s="4" t="s">
        <v>221</v>
      </c>
      <c r="C93" s="19">
        <f>IFERROR(('C15'!C93-'C16'!C93),"--")</f>
        <v>80.11</v>
      </c>
      <c r="D93" s="19">
        <f>IFERROR(('C15'!D93-'C16'!D93),"--")</f>
        <v>60.877756000000005</v>
      </c>
      <c r="E93" s="19">
        <f>IFERROR(('C15'!E93-'C16'!E93),"--")</f>
        <v>103.32048800000001</v>
      </c>
      <c r="F93" s="19">
        <f>IFERROR(('C15'!F93-'C16'!F93),"--")</f>
        <v>101.23782199999998</v>
      </c>
      <c r="G93" s="19">
        <f>IFERROR(('C15'!G93-'C16'!G93),"--")</f>
        <v>66.315116000000003</v>
      </c>
      <c r="H93" s="19">
        <f>IFERROR(('C15'!H93-'C16'!H93),"--")</f>
        <v>66.794637000000009</v>
      </c>
      <c r="I93" s="19">
        <f>IFERROR(('C15'!I93-'C16'!I93),"--")</f>
        <v>62.588949999999997</v>
      </c>
      <c r="J93" s="19">
        <f>IFERROR(('C15'!J93-'C16'!J93),"--")</f>
        <v>-11.175412999999992</v>
      </c>
      <c r="K93" s="19">
        <f>IFERROR(('C15'!K93-'C16'!K93),"--")</f>
        <v>-12.95252099999999</v>
      </c>
      <c r="L93" s="19">
        <f>IFERROR(('C15'!L93-'C16'!L93),"--")</f>
        <v>43.959789000000001</v>
      </c>
      <c r="M93" s="19">
        <f>IFERROR(('C15'!M93-'C16'!M93),"--")</f>
        <v>68.466690000000014</v>
      </c>
      <c r="N93" s="19">
        <f>IFERROR(('C15'!N93-'C16'!N93),"--")</f>
        <v>162.00343100000001</v>
      </c>
      <c r="O93" s="19">
        <f>IFERROR(('C15'!O93-'C16'!O93),"--")</f>
        <v>262.67313000000001</v>
      </c>
      <c r="P93" s="19">
        <f>IFERROR(('C15'!P93-'C16'!P93),"--")</f>
        <v>276.214766</v>
      </c>
      <c r="Q93" s="19">
        <f>IFERROR(('C15'!Q93-'C16'!Q93),"--")</f>
        <v>229.46355499999999</v>
      </c>
      <c r="R93" s="19">
        <f>IFERROR(('C15'!R93-'C16'!R93),"--")</f>
        <v>239.15566799999999</v>
      </c>
      <c r="S93" s="19">
        <f>IFERROR(('C15'!S93-'C16'!S93),"--")</f>
        <v>323.77013399999998</v>
      </c>
      <c r="T93" s="19">
        <f>IFERROR(('C15'!T93-'C16'!T93),"--")</f>
        <v>284.51949200000001</v>
      </c>
      <c r="U93" s="19">
        <f>IFERROR(('C15'!U93-'C16'!U93),"--")</f>
        <v>209.63143400000001</v>
      </c>
      <c r="V93" s="19">
        <f>IFERROR(('C15'!V93-'C16'!V93),"--")</f>
        <v>263.40803399999999</v>
      </c>
      <c r="W93" s="19">
        <f>IFERROR(('C15'!W93-'C16'!W93),"--")</f>
        <v>357.68091900000002</v>
      </c>
      <c r="X93" s="19">
        <f>IFERROR(('C15'!X93-'C16'!X93),"--")</f>
        <v>308.08763500000003</v>
      </c>
      <c r="Y93" s="19">
        <f>IFERROR(('C15'!Y93-'C16'!Y93),"--")</f>
        <v>328.03917999999999</v>
      </c>
      <c r="Z93" s="19">
        <f>IFERROR(('C15'!Z93-'C16'!Z93),"--")</f>
        <v>351.37617199999994</v>
      </c>
      <c r="AA93" s="19">
        <f>IFERROR(('C15'!AA93-'C16'!AA93),"--")</f>
        <v>337.52671900000001</v>
      </c>
      <c r="AB93" s="19">
        <f>IFERROR(('C15'!AB93-'C16'!AB93),"--")</f>
        <v>330.05281000000002</v>
      </c>
      <c r="AC93" s="19">
        <f>IFERROR(('C15'!AC93-'C16'!AC93),"--")</f>
        <v>445.74431699999997</v>
      </c>
      <c r="AD93" s="19">
        <f>IFERROR(('C15'!AD93-'C16'!AD93),"--")</f>
        <v>500.5126370000001</v>
      </c>
      <c r="AE93" s="19">
        <f>IFERROR(('C15'!AE93-'C16'!AE93),"--")</f>
        <v>5839.4033470000004</v>
      </c>
    </row>
    <row r="94" spans="1:31">
      <c r="A94" s="37" t="s">
        <v>222</v>
      </c>
      <c r="B94" s="4" t="s">
        <v>223</v>
      </c>
      <c r="C94" s="19">
        <f>IFERROR(('C15'!C94-'C16'!C94),"--")</f>
        <v>42.664999999999999</v>
      </c>
      <c r="D94" s="19">
        <f>IFERROR(('C15'!D94-'C16'!D94),"--")</f>
        <v>60.218483999999997</v>
      </c>
      <c r="E94" s="19">
        <f>IFERROR(('C15'!E94-'C16'!E94),"--")</f>
        <v>75.212167999999991</v>
      </c>
      <c r="F94" s="19">
        <f>IFERROR(('C15'!F94-'C16'!F94),"--")</f>
        <v>78.844490999999991</v>
      </c>
      <c r="G94" s="19">
        <f>IFERROR(('C15'!G94-'C16'!G94),"--")</f>
        <v>93.842410999999998</v>
      </c>
      <c r="H94" s="19">
        <f>IFERROR(('C15'!H94-'C16'!H94),"--")</f>
        <v>107.97934999999998</v>
      </c>
      <c r="I94" s="19">
        <f>IFERROR(('C15'!I94-'C16'!I94),"--")</f>
        <v>57.156163999999976</v>
      </c>
      <c r="J94" s="19">
        <f>IFERROR(('C15'!J94-'C16'!J94),"--")</f>
        <v>-49.456308999999976</v>
      </c>
      <c r="K94" s="19">
        <f>IFERROR(('C15'!K94-'C16'!K94),"--")</f>
        <v>-176.07785000000001</v>
      </c>
      <c r="L94" s="19">
        <f>IFERROR(('C15'!L94-'C16'!L94),"--")</f>
        <v>-443.47826200000003</v>
      </c>
      <c r="M94" s="19">
        <f>IFERROR(('C15'!M94-'C16'!M94),"--")</f>
        <v>-365.36305500000003</v>
      </c>
      <c r="N94" s="19">
        <f>IFERROR(('C15'!N94-'C16'!N94),"--")</f>
        <v>-39.007035000000087</v>
      </c>
      <c r="O94" s="19">
        <f>IFERROR(('C15'!O94-'C16'!O94),"--")</f>
        <v>263.82856899999996</v>
      </c>
      <c r="P94" s="19">
        <f>IFERROR(('C15'!P94-'C16'!P94),"--")</f>
        <v>207.63786300000004</v>
      </c>
      <c r="Q94" s="19">
        <f>IFERROR(('C15'!Q94-'C16'!Q94),"--")</f>
        <v>-204.32496900000001</v>
      </c>
      <c r="R94" s="19">
        <f>IFERROR(('C15'!R94-'C16'!R94),"--")</f>
        <v>-935.94408299999986</v>
      </c>
      <c r="S94" s="19">
        <f>IFERROR(('C15'!S94-'C16'!S94),"--")</f>
        <v>-1599.3971370000002</v>
      </c>
      <c r="T94" s="19">
        <f>IFERROR(('C15'!T94-'C16'!T94),"--")</f>
        <v>-1979.4680699999999</v>
      </c>
      <c r="U94" s="19">
        <f>IFERROR(('C15'!U94-'C16'!U94),"--")</f>
        <v>-2372.742632</v>
      </c>
      <c r="V94" s="19">
        <f>IFERROR(('C15'!V94-'C16'!V94),"--")</f>
        <v>-1853.820512</v>
      </c>
      <c r="W94" s="19">
        <f>IFERROR(('C15'!W94-'C16'!W94),"--")</f>
        <v>242.73270700000012</v>
      </c>
      <c r="X94" s="19">
        <f>IFERROR(('C15'!X94-'C16'!X94),"--")</f>
        <v>208.24931499999991</v>
      </c>
      <c r="Y94" s="19">
        <f>IFERROR(('C15'!Y94-'C16'!Y94),"--")</f>
        <v>622.38743499999987</v>
      </c>
      <c r="Z94" s="19">
        <f>IFERROR(('C15'!Z94-'C16'!Z94),"--")</f>
        <v>559.97564499999999</v>
      </c>
      <c r="AA94" s="19">
        <f>IFERROR(('C15'!AA94-'C16'!AA94),"--")</f>
        <v>548.56366700000012</v>
      </c>
      <c r="AB94" s="19">
        <f>IFERROR(('C15'!AB94-'C16'!AB94),"--")</f>
        <v>36.770756000000119</v>
      </c>
      <c r="AC94" s="19">
        <f>IFERROR(('C15'!AC94-'C16'!AC94),"--")</f>
        <v>227.82162400000004</v>
      </c>
      <c r="AD94" s="19">
        <f>IFERROR(('C15'!AD94-'C16'!AD94),"--")</f>
        <v>-467.52797099999975</v>
      </c>
      <c r="AE94" s="19">
        <f>IFERROR(('C15'!AE94-'C16'!AE94),"--")</f>
        <v>-7052.7222360000051</v>
      </c>
    </row>
    <row r="95" spans="1:31">
      <c r="A95" s="37" t="s">
        <v>224</v>
      </c>
      <c r="B95" s="4" t="s">
        <v>225</v>
      </c>
      <c r="C95" s="19">
        <f>IFERROR(('C15'!C95-'C16'!C95),"--")</f>
        <v>2.8999999999999998E-2</v>
      </c>
      <c r="D95" s="19">
        <f>IFERROR(('C15'!D95-'C16'!D95),"--")</f>
        <v>3.5006850000000003</v>
      </c>
      <c r="E95" s="19">
        <f>IFERROR(('C15'!E95-'C16'!E95),"--")</f>
        <v>12.217383999999999</v>
      </c>
      <c r="F95" s="19">
        <f>IFERROR(('C15'!F95-'C16'!F95),"--")</f>
        <v>4.7898869999999993</v>
      </c>
      <c r="G95" s="19">
        <f>IFERROR(('C15'!G95-'C16'!G95),"--")</f>
        <v>0.29659700000000006</v>
      </c>
      <c r="H95" s="19">
        <f>IFERROR(('C15'!H95-'C16'!H95),"--")</f>
        <v>7.5217999999999993E-2</v>
      </c>
      <c r="I95" s="19">
        <f>IFERROR(('C15'!I95-'C16'!I95),"--")</f>
        <v>4.4197E-2</v>
      </c>
      <c r="J95" s="19">
        <f>IFERROR(('C15'!J95-'C16'!J95),"--")</f>
        <v>4.5426000000000001E-2</v>
      </c>
      <c r="K95" s="19">
        <f>IFERROR(('C15'!K95-'C16'!K95),"--")</f>
        <v>8.0299000000000009E-2</v>
      </c>
      <c r="L95" s="19">
        <f>IFERROR(('C15'!L95-'C16'!L95),"--")</f>
        <v>0.135181</v>
      </c>
      <c r="M95" s="19">
        <f>IFERROR(('C15'!M95-'C16'!M95),"--")</f>
        <v>0.5554579999999999</v>
      </c>
      <c r="N95" s="19">
        <f>IFERROR(('C15'!N95-'C16'!N95),"--")</f>
        <v>0.11892599999999999</v>
      </c>
      <c r="O95" s="19">
        <f>IFERROR(('C15'!O95-'C16'!O95),"--")</f>
        <v>1.4340310000000001</v>
      </c>
      <c r="P95" s="19">
        <f>IFERROR(('C15'!P95-'C16'!P95),"--")</f>
        <v>4.3604979999999998</v>
      </c>
      <c r="Q95" s="19">
        <f>IFERROR(('C15'!Q95-'C16'!Q95),"--")</f>
        <v>0.12173600000000001</v>
      </c>
      <c r="R95" s="19">
        <f>IFERROR(('C15'!R95-'C16'!R95),"--")</f>
        <v>8.1998000000000001E-2</v>
      </c>
      <c r="S95" s="19">
        <f>IFERROR(('C15'!S95-'C16'!S95),"--")</f>
        <v>0.16229300000000002</v>
      </c>
      <c r="T95" s="19">
        <f>IFERROR(('C15'!T95-'C16'!T95),"--")</f>
        <v>0.22297499999999998</v>
      </c>
      <c r="U95" s="19">
        <f>IFERROR(('C15'!U95-'C16'!U95),"--")</f>
        <v>0.23316199999999998</v>
      </c>
      <c r="V95" s="19">
        <f>IFERROR(('C15'!V95-'C16'!V95),"--")</f>
        <v>7.9015000000000002E-2</v>
      </c>
      <c r="W95" s="19">
        <f>IFERROR(('C15'!W95-'C16'!W95),"--")</f>
        <v>0.191196</v>
      </c>
      <c r="X95" s="19">
        <f>IFERROR(('C15'!X95-'C16'!X95),"--")</f>
        <v>1.6964000000000003E-2</v>
      </c>
      <c r="Y95" s="19">
        <f>IFERROR(('C15'!Y95-'C16'!Y95),"--")</f>
        <v>0.14297899999999997</v>
      </c>
      <c r="Z95" s="19">
        <f>IFERROR(('C15'!Z95-'C16'!Z95),"--")</f>
        <v>0.24164100000000002</v>
      </c>
      <c r="AA95" s="19">
        <f>IFERROR(('C15'!AA95-'C16'!AA95),"--")</f>
        <v>0.12409799999999999</v>
      </c>
      <c r="AB95" s="19">
        <f>IFERROR(('C15'!AB95-'C16'!AB95),"--")</f>
        <v>0.455121</v>
      </c>
      <c r="AC95" s="19">
        <f>IFERROR(('C15'!AC95-'C16'!AC95),"--")</f>
        <v>8.2982E-2</v>
      </c>
      <c r="AD95" s="19">
        <f>IFERROR(('C15'!AD95-'C16'!AD95),"--")</f>
        <v>5.6470000000000001E-3</v>
      </c>
      <c r="AE95" s="19">
        <f>IFERROR(('C15'!AE95-'C16'!AE95),"--")</f>
        <v>29.84459399999999</v>
      </c>
    </row>
    <row r="96" spans="1:31">
      <c r="A96" s="37" t="s">
        <v>226</v>
      </c>
      <c r="B96" s="4" t="s">
        <v>227</v>
      </c>
      <c r="C96" s="19">
        <f>IFERROR(('C15'!C96-'C16'!C96),"--")</f>
        <v>62.927</v>
      </c>
      <c r="D96" s="19">
        <f>IFERROR(('C15'!D96-'C16'!D96),"--")</f>
        <v>99.295966000000007</v>
      </c>
      <c r="E96" s="19">
        <f>IFERROR(('C15'!E96-'C16'!E96),"--")</f>
        <v>151.26269299999998</v>
      </c>
      <c r="F96" s="19">
        <f>IFERROR(('C15'!F96-'C16'!F96),"--")</f>
        <v>182.49210500000001</v>
      </c>
      <c r="G96" s="19">
        <f>IFERROR(('C15'!G96-'C16'!G96),"--")</f>
        <v>112.080321</v>
      </c>
      <c r="H96" s="19">
        <f>IFERROR(('C15'!H96-'C16'!H96),"--")</f>
        <v>81.712857</v>
      </c>
      <c r="I96" s="19">
        <f>IFERROR(('C15'!I96-'C16'!I96),"--")</f>
        <v>53.796666999999992</v>
      </c>
      <c r="J96" s="19">
        <f>IFERROR(('C15'!J96-'C16'!J96),"--")</f>
        <v>32.895955999999998</v>
      </c>
      <c r="K96" s="19">
        <f>IFERROR(('C15'!K96-'C16'!K96),"--")</f>
        <v>44.545265000000001</v>
      </c>
      <c r="L96" s="19">
        <f>IFERROR(('C15'!L96-'C16'!L96),"--")</f>
        <v>31.928284999999999</v>
      </c>
      <c r="M96" s="19">
        <f>IFERROR(('C15'!M96-'C16'!M96),"--")</f>
        <v>53.767955999999998</v>
      </c>
      <c r="N96" s="19">
        <f>IFERROR(('C15'!N96-'C16'!N96),"--")</f>
        <v>64.133234000000002</v>
      </c>
      <c r="O96" s="19">
        <f>IFERROR(('C15'!O96-'C16'!O96),"--")</f>
        <v>113.84689099999999</v>
      </c>
      <c r="P96" s="19">
        <f>IFERROR(('C15'!P96-'C16'!P96),"--")</f>
        <v>169.50863899999999</v>
      </c>
      <c r="Q96" s="19">
        <f>IFERROR(('C15'!Q96-'C16'!Q96),"--")</f>
        <v>71.627446000000006</v>
      </c>
      <c r="R96" s="19">
        <f>IFERROR(('C15'!R96-'C16'!R96),"--")</f>
        <v>134.5145</v>
      </c>
      <c r="S96" s="19">
        <f>IFERROR(('C15'!S96-'C16'!S96),"--")</f>
        <v>239.61311900000004</v>
      </c>
      <c r="T96" s="19">
        <f>IFERROR(('C15'!T96-'C16'!T96),"--")</f>
        <v>293.30182000000002</v>
      </c>
      <c r="U96" s="19">
        <f>IFERROR(('C15'!U96-'C16'!U96),"--")</f>
        <v>238.070043</v>
      </c>
      <c r="V96" s="19">
        <f>IFERROR(('C15'!V96-'C16'!V96),"--")</f>
        <v>262.53344699999997</v>
      </c>
      <c r="W96" s="19">
        <f>IFERROR(('C15'!W96-'C16'!W96),"--")</f>
        <v>320.01482899999996</v>
      </c>
      <c r="X96" s="19">
        <f>IFERROR(('C15'!X96-'C16'!X96),"--")</f>
        <v>378.87525999999997</v>
      </c>
      <c r="Y96" s="19">
        <f>IFERROR(('C15'!Y96-'C16'!Y96),"--")</f>
        <v>408.26160099999998</v>
      </c>
      <c r="Z96" s="19">
        <f>IFERROR(('C15'!Z96-'C16'!Z96),"--")</f>
        <v>382.57290599999999</v>
      </c>
      <c r="AA96" s="19">
        <f>IFERROR(('C15'!AA96-'C16'!AA96),"--")</f>
        <v>356.76412599999998</v>
      </c>
      <c r="AB96" s="19">
        <f>IFERROR(('C15'!AB96-'C16'!AB96),"--")</f>
        <v>211.72761499999999</v>
      </c>
      <c r="AC96" s="19">
        <f>IFERROR(('C15'!AC96-'C16'!AC96),"--")</f>
        <v>325.62364799999995</v>
      </c>
      <c r="AD96" s="19">
        <f>IFERROR(('C15'!AD96-'C16'!AD96),"--")</f>
        <v>325.14892100000003</v>
      </c>
      <c r="AE96" s="19">
        <f>IFERROR(('C15'!AE96-'C16'!AE96),"--")</f>
        <v>5202.843116</v>
      </c>
    </row>
    <row r="97" spans="1:31">
      <c r="A97" s="37" t="s">
        <v>228</v>
      </c>
      <c r="B97" s="4" t="s">
        <v>229</v>
      </c>
      <c r="C97" s="19">
        <f>IFERROR(('C15'!C97-'C16'!C97),"--")</f>
        <v>0.315</v>
      </c>
      <c r="D97" s="19">
        <f>IFERROR(('C15'!D97-'C16'!D97),"--")</f>
        <v>0.19986000000000001</v>
      </c>
      <c r="E97" s="19">
        <f>IFERROR(('C15'!E97-'C16'!E97),"--")</f>
        <v>0.158914</v>
      </c>
      <c r="F97" s="19">
        <f>IFERROR(('C15'!F97-'C16'!F97),"--")</f>
        <v>0.15397</v>
      </c>
      <c r="G97" s="19">
        <f>IFERROR(('C15'!G97-'C16'!G97),"--")</f>
        <v>-0.57175500000000001</v>
      </c>
      <c r="H97" s="19">
        <f>IFERROR(('C15'!H97-'C16'!H97),"--")</f>
        <v>1.4172159999999998</v>
      </c>
      <c r="I97" s="19">
        <f>IFERROR(('C15'!I97-'C16'!I97),"--")</f>
        <v>2.497757</v>
      </c>
      <c r="J97" s="19">
        <f>IFERROR(('C15'!J97-'C16'!J97),"--")</f>
        <v>0.69536199999999992</v>
      </c>
      <c r="K97" s="19">
        <f>IFERROR(('C15'!K97-'C16'!K97),"--")</f>
        <v>4.0660000000000002E-2</v>
      </c>
      <c r="L97" s="19">
        <f>IFERROR(('C15'!L97-'C16'!L97),"--")</f>
        <v>3.7774000000000002E-2</v>
      </c>
      <c r="M97" s="19">
        <f>IFERROR(('C15'!M97-'C16'!M97),"--")</f>
        <v>0.165324</v>
      </c>
      <c r="N97" s="19">
        <f>IFERROR(('C15'!N97-'C16'!N97),"--")</f>
        <v>8.5110999999999992E-2</v>
      </c>
      <c r="O97" s="19">
        <f>IFERROR(('C15'!O97-'C16'!O97),"--")</f>
        <v>0.28280899999999998</v>
      </c>
      <c r="P97" s="19">
        <f>IFERROR(('C15'!P97-'C16'!P97),"--")</f>
        <v>2.6217029999999997</v>
      </c>
      <c r="Q97" s="19">
        <f>IFERROR(('C15'!Q97-'C16'!Q97),"--")</f>
        <v>35.275295999999997</v>
      </c>
      <c r="R97" s="19">
        <f>IFERROR(('C15'!R97-'C16'!R97),"--")</f>
        <v>25.075657999999997</v>
      </c>
      <c r="S97" s="19">
        <f>IFERROR(('C15'!S97-'C16'!S97),"--")</f>
        <v>22.939473</v>
      </c>
      <c r="T97" s="19">
        <f>IFERROR(('C15'!T97-'C16'!T97),"--")</f>
        <v>12.120335000000001</v>
      </c>
      <c r="U97" s="19">
        <f>IFERROR(('C15'!U97-'C16'!U97),"--")</f>
        <v>24.719099</v>
      </c>
      <c r="V97" s="19">
        <f>IFERROR(('C15'!V97-'C16'!V97),"--")</f>
        <v>3.0434329999999998</v>
      </c>
      <c r="W97" s="19">
        <f>IFERROR(('C15'!W97-'C16'!W97),"--")</f>
        <v>0.194438</v>
      </c>
      <c r="X97" s="19">
        <f>IFERROR(('C15'!X97-'C16'!X97),"--")</f>
        <v>2.2505320000000002</v>
      </c>
      <c r="Y97" s="19">
        <f>IFERROR(('C15'!Y97-'C16'!Y97),"--")</f>
        <v>6.2161730000000004</v>
      </c>
      <c r="Z97" s="19">
        <f>IFERROR(('C15'!Z97-'C16'!Z97),"--")</f>
        <v>1.6764000000000001</v>
      </c>
      <c r="AA97" s="19">
        <f>IFERROR(('C15'!AA97-'C16'!AA97),"--")</f>
        <v>1.7586139999999999</v>
      </c>
      <c r="AB97" s="19">
        <f>IFERROR(('C15'!AB97-'C16'!AB97),"--")</f>
        <v>0</v>
      </c>
      <c r="AC97" s="19">
        <f>IFERROR(('C15'!AC97-'C16'!AC97),"--")</f>
        <v>0</v>
      </c>
      <c r="AD97" s="19">
        <f>IFERROR(('C15'!AD97-'C16'!AD97),"--")</f>
        <v>0</v>
      </c>
      <c r="AE97" s="19">
        <f>IFERROR(('C15'!AE97-'C16'!AE97),"--")</f>
        <v>143.36915599999995</v>
      </c>
    </row>
    <row r="98" spans="1:31">
      <c r="A98" s="37" t="s">
        <v>230</v>
      </c>
      <c r="B98" s="4" t="s">
        <v>231</v>
      </c>
      <c r="C98" s="19">
        <f>IFERROR(('C15'!C98-'C16'!C98),"--")</f>
        <v>0.18800000000000003</v>
      </c>
      <c r="D98" s="19">
        <f>IFERROR(('C15'!D98-'C16'!D98),"--")</f>
        <v>1.0403639999999998</v>
      </c>
      <c r="E98" s="19">
        <f>IFERROR(('C15'!E98-'C16'!E98),"--")</f>
        <v>1.5979619999999999</v>
      </c>
      <c r="F98" s="19">
        <f>IFERROR(('C15'!F98-'C16'!F98),"--")</f>
        <v>0.14470799999999998</v>
      </c>
      <c r="G98" s="19">
        <f>IFERROR(('C15'!G98-'C16'!G98),"--")</f>
        <v>5.7629000000000007E-2</v>
      </c>
      <c r="H98" s="19">
        <f>IFERROR(('C15'!H98-'C16'!H98),"--")</f>
        <v>-0.10566799999999998</v>
      </c>
      <c r="I98" s="19">
        <f>IFERROR(('C15'!I98-'C16'!I98),"--")</f>
        <v>6.1874000000000012E-2</v>
      </c>
      <c r="J98" s="19">
        <f>IFERROR(('C15'!J98-'C16'!J98),"--")</f>
        <v>6.2552999999999997E-2</v>
      </c>
      <c r="K98" s="19">
        <f>IFERROR(('C15'!K98-'C16'!K98),"--")</f>
        <v>3.1487000000000001E-2</v>
      </c>
      <c r="L98" s="19">
        <f>IFERROR(('C15'!L98-'C16'!L98),"--")</f>
        <v>0.12610699999999997</v>
      </c>
      <c r="M98" s="19">
        <f>IFERROR(('C15'!M98-'C16'!M98),"--")</f>
        <v>1.7071070000000002</v>
      </c>
      <c r="N98" s="19">
        <f>IFERROR(('C15'!N98-'C16'!N98),"--")</f>
        <v>-5.5508369999999996</v>
      </c>
      <c r="O98" s="19">
        <f>IFERROR(('C15'!O98-'C16'!O98),"--")</f>
        <v>0.68594199999999994</v>
      </c>
      <c r="P98" s="19">
        <f>IFERROR(('C15'!P98-'C16'!P98),"--")</f>
        <v>0.17947200000000002</v>
      </c>
      <c r="Q98" s="19">
        <f>IFERROR(('C15'!Q98-'C16'!Q98),"--")</f>
        <v>5.4015570000000004</v>
      </c>
      <c r="R98" s="19">
        <f>IFERROR(('C15'!R98-'C16'!R98),"--")</f>
        <v>7.3248899999999999</v>
      </c>
      <c r="S98" s="19">
        <f>IFERROR(('C15'!S98-'C16'!S98),"--")</f>
        <v>0.9185319999999999</v>
      </c>
      <c r="T98" s="19">
        <f>IFERROR(('C15'!T98-'C16'!T98),"--")</f>
        <v>5.6135729999999997</v>
      </c>
      <c r="U98" s="19">
        <f>IFERROR(('C15'!U98-'C16'!U98),"--")</f>
        <v>0.99605399999999988</v>
      </c>
      <c r="V98" s="19">
        <f>IFERROR(('C15'!V98-'C16'!V98),"--")</f>
        <v>0.52332199999999995</v>
      </c>
      <c r="W98" s="19">
        <f>IFERROR(('C15'!W98-'C16'!W98),"--")</f>
        <v>-6.8856999999999988E-2</v>
      </c>
      <c r="X98" s="19">
        <f>IFERROR(('C15'!X98-'C16'!X98),"--")</f>
        <v>1.2520529999999999</v>
      </c>
      <c r="Y98" s="19">
        <f>IFERROR(('C15'!Y98-'C16'!Y98),"--")</f>
        <v>0</v>
      </c>
      <c r="Z98" s="19">
        <f>IFERROR(('C15'!Z98-'C16'!Z98),"--")</f>
        <v>0.20030199999999998</v>
      </c>
      <c r="AA98" s="19">
        <f>IFERROR(('C15'!AA98-'C16'!AA98),"--")</f>
        <v>0.38752199999999998</v>
      </c>
      <c r="AB98" s="19">
        <f>IFERROR(('C15'!AB98-'C16'!AB98),"--")</f>
        <v>0</v>
      </c>
      <c r="AC98" s="19">
        <f>IFERROR(('C15'!AC98-'C16'!AC98),"--")</f>
        <v>0</v>
      </c>
      <c r="AD98" s="19">
        <f>IFERROR(('C15'!AD98-'C16'!AD98),"--")</f>
        <v>0</v>
      </c>
      <c r="AE98" s="19">
        <f>IFERROR(('C15'!AE98-'C16'!AE98),"--")</f>
        <v>22.775648</v>
      </c>
    </row>
    <row r="99" spans="1:31">
      <c r="A99" s="37" t="s">
        <v>232</v>
      </c>
      <c r="B99" s="4" t="s">
        <v>233</v>
      </c>
      <c r="C99" s="19">
        <f>IFERROR(('C15'!C99-'C16'!C99),"--")</f>
        <v>7.8370000000000006</v>
      </c>
      <c r="D99" s="19">
        <f>IFERROR(('C15'!D99-'C16'!D99),"--")</f>
        <v>10.527865</v>
      </c>
      <c r="E99" s="19">
        <f>IFERROR(('C15'!E99-'C16'!E99),"--")</f>
        <v>15.418556000000002</v>
      </c>
      <c r="F99" s="19">
        <f>IFERROR(('C15'!F99-'C16'!F99),"--")</f>
        <v>21.016311000000002</v>
      </c>
      <c r="G99" s="19">
        <f>IFERROR(('C15'!G99-'C16'!G99),"--")</f>
        <v>18.985499000000001</v>
      </c>
      <c r="H99" s="19">
        <f>IFERROR(('C15'!H99-'C16'!H99),"--")</f>
        <v>12.739326999999999</v>
      </c>
      <c r="I99" s="19">
        <f>IFERROR(('C15'!I99-'C16'!I99),"--")</f>
        <v>14.256259999999997</v>
      </c>
      <c r="J99" s="19">
        <f>IFERROR(('C15'!J99-'C16'!J99),"--")</f>
        <v>10.496442999999999</v>
      </c>
      <c r="K99" s="19">
        <f>IFERROR(('C15'!K99-'C16'!K99),"--")</f>
        <v>15.01689</v>
      </c>
      <c r="L99" s="19">
        <f>IFERROR(('C15'!L99-'C16'!L99),"--")</f>
        <v>9.6111620000000002</v>
      </c>
      <c r="M99" s="19">
        <f>IFERROR(('C15'!M99-'C16'!M99),"--")</f>
        <v>13.492785</v>
      </c>
      <c r="N99" s="19">
        <f>IFERROR(('C15'!N99-'C16'!N99),"--")</f>
        <v>14.200453</v>
      </c>
      <c r="O99" s="19">
        <f>IFERROR(('C15'!O99-'C16'!O99),"--")</f>
        <v>13.440497000000001</v>
      </c>
      <c r="P99" s="19">
        <f>IFERROR(('C15'!P99-'C16'!P99),"--")</f>
        <v>16.894486999999998</v>
      </c>
      <c r="Q99" s="19">
        <f>IFERROR(('C15'!Q99-'C16'!Q99),"--")</f>
        <v>11.892403999999999</v>
      </c>
      <c r="R99" s="19">
        <f>IFERROR(('C15'!R99-'C16'!R99),"--")</f>
        <v>9.4582830000000016</v>
      </c>
      <c r="S99" s="19">
        <f>IFERROR(('C15'!S99-'C16'!S99),"--")</f>
        <v>9.2820380000000018</v>
      </c>
      <c r="T99" s="19">
        <f>IFERROR(('C15'!T99-'C16'!T99),"--")</f>
        <v>10.709543</v>
      </c>
      <c r="U99" s="19">
        <f>IFERROR(('C15'!U99-'C16'!U99),"--")</f>
        <v>5.2830039999999983</v>
      </c>
      <c r="V99" s="19">
        <f>IFERROR(('C15'!V99-'C16'!V99),"--")</f>
        <v>-11.110233000000001</v>
      </c>
      <c r="W99" s="19">
        <f>IFERROR(('C15'!W99-'C16'!W99),"--")</f>
        <v>-24.554930000000002</v>
      </c>
      <c r="X99" s="19">
        <f>IFERROR(('C15'!X99-'C16'!X99),"--")</f>
        <v>-34.775474000000003</v>
      </c>
      <c r="Y99" s="19">
        <f>IFERROR(('C15'!Y99-'C16'!Y99),"--")</f>
        <v>-11.019177000000006</v>
      </c>
      <c r="Z99" s="19">
        <f>IFERROR(('C15'!Z99-'C16'!Z99),"--")</f>
        <v>3.3734999999999999</v>
      </c>
      <c r="AA99" s="19">
        <f>IFERROR(('C15'!AA99-'C16'!AA99),"--")</f>
        <v>1.6371229999999954</v>
      </c>
      <c r="AB99" s="19">
        <f>IFERROR(('C15'!AB99-'C16'!AB99),"--")</f>
        <v>-6.2303939999999969</v>
      </c>
      <c r="AC99" s="19">
        <f>IFERROR(('C15'!AC99-'C16'!AC99),"--")</f>
        <v>-9.525578000000003</v>
      </c>
      <c r="AD99" s="19">
        <f>IFERROR(('C15'!AD99-'C16'!AD99),"--")</f>
        <v>-26.093999000000004</v>
      </c>
      <c r="AE99" s="19">
        <f>IFERROR(('C15'!AE99-'C16'!AE99),"--")</f>
        <v>122.25964499999986</v>
      </c>
    </row>
    <row r="100" spans="1:31">
      <c r="A100" s="37" t="s">
        <v>234</v>
      </c>
      <c r="B100" s="4" t="s">
        <v>235</v>
      </c>
      <c r="C100" s="19">
        <f>IFERROR(('C15'!C100-'C16'!C100),"--")</f>
        <v>8.552999999999999</v>
      </c>
      <c r="D100" s="19">
        <f>IFERROR(('C15'!D100-'C16'!D100),"--")</f>
        <v>8.5835269999999984</v>
      </c>
      <c r="E100" s="19">
        <f>IFERROR(('C15'!E100-'C16'!E100),"--")</f>
        <v>6.0982240000000001</v>
      </c>
      <c r="F100" s="19">
        <f>IFERROR(('C15'!F100-'C16'!F100),"--")</f>
        <v>7.1954339999999997</v>
      </c>
      <c r="G100" s="19">
        <f>IFERROR(('C15'!G100-'C16'!G100),"--")</f>
        <v>6.1015309999999996</v>
      </c>
      <c r="H100" s="19">
        <f>IFERROR(('C15'!H100-'C16'!H100),"--")</f>
        <v>6.567062</v>
      </c>
      <c r="I100" s="19">
        <f>IFERROR(('C15'!I100-'C16'!I100),"--")</f>
        <v>5.3669739999999999</v>
      </c>
      <c r="J100" s="19">
        <f>IFERROR(('C15'!J100-'C16'!J100),"--")</f>
        <v>4.3630379999999995</v>
      </c>
      <c r="K100" s="19">
        <f>IFERROR(('C15'!K100-'C16'!K100),"--")</f>
        <v>2.6827520000000002</v>
      </c>
      <c r="L100" s="19">
        <f>IFERROR(('C15'!L100-'C16'!L100),"--")</f>
        <v>2.6887060000000003</v>
      </c>
      <c r="M100" s="19">
        <f>IFERROR(('C15'!M100-'C16'!M100),"--")</f>
        <v>3.4001070000000002</v>
      </c>
      <c r="N100" s="19">
        <f>IFERROR(('C15'!N100-'C16'!N100),"--")</f>
        <v>3.5537910000000004</v>
      </c>
      <c r="O100" s="19">
        <f>IFERROR(('C15'!O100-'C16'!O100),"--")</f>
        <v>1.6102050000000001</v>
      </c>
      <c r="P100" s="19">
        <f>IFERROR(('C15'!P100-'C16'!P100),"--")</f>
        <v>2.0168639999999995</v>
      </c>
      <c r="Q100" s="19">
        <f>IFERROR(('C15'!Q100-'C16'!Q100),"--")</f>
        <v>1.6034560000000002</v>
      </c>
      <c r="R100" s="19">
        <f>IFERROR(('C15'!R100-'C16'!R100),"--")</f>
        <v>1.807383</v>
      </c>
      <c r="S100" s="19">
        <f>IFERROR(('C15'!S100-'C16'!S100),"--")</f>
        <v>1.219795</v>
      </c>
      <c r="T100" s="19">
        <f>IFERROR(('C15'!T100-'C16'!T100),"--")</f>
        <v>1.7114650000000002</v>
      </c>
      <c r="U100" s="19">
        <f>IFERROR(('C15'!U100-'C16'!U100),"--")</f>
        <v>1.5917720000000002</v>
      </c>
      <c r="V100" s="19">
        <f>IFERROR(('C15'!V100-'C16'!V100),"--")</f>
        <v>1.632862</v>
      </c>
      <c r="W100" s="19">
        <f>IFERROR(('C15'!W100-'C16'!W100),"--")</f>
        <v>1.5396730000000001</v>
      </c>
      <c r="X100" s="19">
        <f>IFERROR(('C15'!X100-'C16'!X100),"--")</f>
        <v>1.123821</v>
      </c>
      <c r="Y100" s="19">
        <f>IFERROR(('C15'!Y100-'C16'!Y100),"--")</f>
        <v>0.90381400000000001</v>
      </c>
      <c r="Z100" s="19">
        <f>IFERROR(('C15'!Z100-'C16'!Z100),"--")</f>
        <v>0.71460500000000016</v>
      </c>
      <c r="AA100" s="19">
        <f>IFERROR(('C15'!AA100-'C16'!AA100),"--")</f>
        <v>0.76480000000000004</v>
      </c>
      <c r="AB100" s="19">
        <f>IFERROR(('C15'!AB100-'C16'!AB100),"--")</f>
        <v>0.532358</v>
      </c>
      <c r="AC100" s="19">
        <f>IFERROR(('C15'!AC100-'C16'!AC100),"--")</f>
        <v>0.52994200000000002</v>
      </c>
      <c r="AD100" s="19">
        <f>IFERROR(('C15'!AD100-'C16'!AD100),"--")</f>
        <v>0.61098500000000011</v>
      </c>
      <c r="AE100" s="19">
        <f>IFERROR(('C15'!AE100-'C16'!AE100),"--")</f>
        <v>85.067946000000035</v>
      </c>
    </row>
    <row r="101" spans="1:31">
      <c r="A101" s="37" t="s">
        <v>236</v>
      </c>
      <c r="B101" s="4" t="s">
        <v>237</v>
      </c>
      <c r="C101" s="19">
        <f>IFERROR(('C15'!C101-'C16'!C101),"--")</f>
        <v>0.03</v>
      </c>
      <c r="D101" s="19">
        <f>IFERROR(('C15'!D101-'C16'!D101),"--")</f>
        <v>2.9250000000000005E-2</v>
      </c>
      <c r="E101" s="19">
        <f>IFERROR(('C15'!E101-'C16'!E101),"--")</f>
        <v>0.11942</v>
      </c>
      <c r="F101" s="19">
        <f>IFERROR(('C15'!F101-'C16'!F101),"--")</f>
        <v>0.13839799999999999</v>
      </c>
      <c r="G101" s="19">
        <f>IFERROR(('C15'!G101-'C16'!G101),"--")</f>
        <v>5.8321999999999999E-2</v>
      </c>
      <c r="H101" s="19">
        <f>IFERROR(('C15'!H101-'C16'!H101),"--")</f>
        <v>6.3136999999999999E-2</v>
      </c>
      <c r="I101" s="19">
        <f>IFERROR(('C15'!I101-'C16'!I101),"--")</f>
        <v>8.7273000000000003E-2</v>
      </c>
      <c r="J101" s="19">
        <f>IFERROR(('C15'!J101-'C16'!J101),"--")</f>
        <v>0.13342499999999999</v>
      </c>
      <c r="K101" s="19">
        <f>IFERROR(('C15'!K101-'C16'!K101),"--")</f>
        <v>0.10395900000000001</v>
      </c>
      <c r="L101" s="19">
        <f>IFERROR(('C15'!L101-'C16'!L101),"--")</f>
        <v>9.1431999999999999E-2</v>
      </c>
      <c r="M101" s="19">
        <f>IFERROR(('C15'!M101-'C16'!M101),"--")</f>
        <v>7.3708999999999997E-2</v>
      </c>
      <c r="N101" s="19">
        <f>IFERROR(('C15'!N101-'C16'!N101),"--")</f>
        <v>7.4549000000000004E-2</v>
      </c>
      <c r="O101" s="19">
        <f>IFERROR(('C15'!O101-'C16'!O101),"--")</f>
        <v>7.1807999999999997E-2</v>
      </c>
      <c r="P101" s="19">
        <f>IFERROR(('C15'!P101-'C16'!P101),"--")</f>
        <v>9.2898999999999995E-2</v>
      </c>
      <c r="Q101" s="19">
        <f>IFERROR(('C15'!Q101-'C16'!Q101),"--")</f>
        <v>0.135661</v>
      </c>
      <c r="R101" s="19">
        <f>IFERROR(('C15'!R101-'C16'!R101),"--")</f>
        <v>9.1937999999999992E-2</v>
      </c>
      <c r="S101" s="19">
        <f>IFERROR(('C15'!S101-'C16'!S101),"--")</f>
        <v>9.2730999999999994E-2</v>
      </c>
      <c r="T101" s="19">
        <f>IFERROR(('C15'!T101-'C16'!T101),"--")</f>
        <v>0.118076</v>
      </c>
      <c r="U101" s="19">
        <f>IFERROR(('C15'!U101-'C16'!U101),"--")</f>
        <v>6.9708999999999993E-2</v>
      </c>
      <c r="V101" s="19">
        <f>IFERROR(('C15'!V101-'C16'!V101),"--")</f>
        <v>0.31616900000000003</v>
      </c>
      <c r="W101" s="19">
        <f>IFERROR(('C15'!W101-'C16'!W101),"--")</f>
        <v>0.11122399999999999</v>
      </c>
      <c r="X101" s="19">
        <f>IFERROR(('C15'!X101-'C16'!X101),"--")</f>
        <v>0.11737299999999999</v>
      </c>
      <c r="Y101" s="19">
        <f>IFERROR(('C15'!Y101-'C16'!Y101),"--")</f>
        <v>8.6618000000000001E-2</v>
      </c>
      <c r="Z101" s="19">
        <f>IFERROR(('C15'!Z101-'C16'!Z101),"--")</f>
        <v>0.16791700000000001</v>
      </c>
      <c r="AA101" s="19">
        <f>IFERROR(('C15'!AA101-'C16'!AA101),"--")</f>
        <v>0.106433</v>
      </c>
      <c r="AB101" s="19">
        <f>IFERROR(('C15'!AB101-'C16'!AB101),"--")</f>
        <v>4.5585999999999995E-2</v>
      </c>
      <c r="AC101" s="19">
        <f>IFERROR(('C15'!AC101-'C16'!AC101),"--")</f>
        <v>2.7021999999999997E-2</v>
      </c>
      <c r="AD101" s="19">
        <f>IFERROR(('C15'!AD101-'C16'!AD101),"--")</f>
        <v>0.34260799999999997</v>
      </c>
      <c r="AE101" s="19">
        <f>IFERROR(('C15'!AE101-'C16'!AE101),"--")</f>
        <v>2.996646000000001</v>
      </c>
    </row>
    <row r="102" spans="1:31">
      <c r="A102" s="37" t="s">
        <v>238</v>
      </c>
      <c r="B102" s="4" t="s">
        <v>239</v>
      </c>
      <c r="C102" s="19">
        <f>IFERROR(('C15'!C102-'C16'!C102),"--")</f>
        <v>0.52</v>
      </c>
      <c r="D102" s="19">
        <f>IFERROR(('C15'!D102-'C16'!D102),"--")</f>
        <v>0.49065099999999995</v>
      </c>
      <c r="E102" s="19">
        <f>IFERROR(('C15'!E102-'C16'!E102),"--")</f>
        <v>0.78438300000000005</v>
      </c>
      <c r="F102" s="19">
        <f>IFERROR(('C15'!F102-'C16'!F102),"--")</f>
        <v>0.58095300000000005</v>
      </c>
      <c r="G102" s="19">
        <f>IFERROR(('C15'!G102-'C16'!G102),"--")</f>
        <v>0.30848799999999998</v>
      </c>
      <c r="H102" s="19">
        <f>IFERROR(('C15'!H102-'C16'!H102),"--")</f>
        <v>0.22077200000000002</v>
      </c>
      <c r="I102" s="19">
        <f>IFERROR(('C15'!I102-'C16'!I102),"--")</f>
        <v>0.43353399999999997</v>
      </c>
      <c r="J102" s="19">
        <f>IFERROR(('C15'!J102-'C16'!J102),"--")</f>
        <v>0.65346199999999999</v>
      </c>
      <c r="K102" s="19">
        <f>IFERROR(('C15'!K102-'C16'!K102),"--")</f>
        <v>1.4004390000000002</v>
      </c>
      <c r="L102" s="19">
        <f>IFERROR(('C15'!L102-'C16'!L102),"--")</f>
        <v>1.1733210000000001</v>
      </c>
      <c r="M102" s="19">
        <f>IFERROR(('C15'!M102-'C16'!M102),"--")</f>
        <v>1.8105260000000001</v>
      </c>
      <c r="N102" s="19">
        <f>IFERROR(('C15'!N102-'C16'!N102),"--")</f>
        <v>2.0904229999999999</v>
      </c>
      <c r="O102" s="19">
        <f>IFERROR(('C15'!O102-'C16'!O102),"--")</f>
        <v>2.5796379999999997</v>
      </c>
      <c r="P102" s="19">
        <f>IFERROR(('C15'!P102-'C16'!P102),"--")</f>
        <v>3.3940919999999997</v>
      </c>
      <c r="Q102" s="19">
        <f>IFERROR(('C15'!Q102-'C16'!Q102),"--")</f>
        <v>2.7252149999999999</v>
      </c>
      <c r="R102" s="19">
        <f>IFERROR(('C15'!R102-'C16'!R102),"--")</f>
        <v>2.8237720000000004</v>
      </c>
      <c r="S102" s="19">
        <f>IFERROR(('C15'!S102-'C16'!S102),"--")</f>
        <v>4.2124410000000001</v>
      </c>
      <c r="T102" s="19">
        <f>IFERROR(('C15'!T102-'C16'!T102),"--")</f>
        <v>3.4086850000000002</v>
      </c>
      <c r="U102" s="19">
        <f>IFERROR(('C15'!U102-'C16'!U102),"--")</f>
        <v>1.7575169999999998</v>
      </c>
      <c r="V102" s="19">
        <f>IFERROR(('C15'!V102-'C16'!V102),"--")</f>
        <v>1.091369</v>
      </c>
      <c r="W102" s="19">
        <f>IFERROR(('C15'!W102-'C16'!W102),"--")</f>
        <v>0.75975499999999996</v>
      </c>
      <c r="X102" s="19">
        <f>IFERROR(('C15'!X102-'C16'!X102),"--")</f>
        <v>0</v>
      </c>
      <c r="Y102" s="19">
        <f>IFERROR(('C15'!Y102-'C16'!Y102),"--")</f>
        <v>0</v>
      </c>
      <c r="Z102" s="19">
        <f>IFERROR(('C15'!Z102-'C16'!Z102),"--")</f>
        <v>0.80068600000000001</v>
      </c>
      <c r="AA102" s="19">
        <f>IFERROR(('C15'!AA102-'C16'!AA102),"--")</f>
        <v>1.0467880000000001</v>
      </c>
      <c r="AB102" s="19">
        <f>IFERROR(('C15'!AB102-'C16'!AB102),"--")</f>
        <v>0.86789499999999997</v>
      </c>
      <c r="AC102" s="19">
        <f>IFERROR(('C15'!AC102-'C16'!AC102),"--")</f>
        <v>0</v>
      </c>
      <c r="AD102" s="19">
        <f>IFERROR(('C15'!AD102-'C16'!AD102),"--")</f>
        <v>0</v>
      </c>
      <c r="AE102" s="19">
        <f>IFERROR(('C15'!AE102-'C16'!AE102),"--")</f>
        <v>35.93480499999999</v>
      </c>
    </row>
    <row r="103" spans="1:31">
      <c r="A103" s="37" t="s">
        <v>240</v>
      </c>
      <c r="B103" s="4" t="s">
        <v>241</v>
      </c>
      <c r="C103" s="19">
        <f>IFERROR(('C15'!C103-'C16'!C103),"--")</f>
        <v>4.2679999999999998</v>
      </c>
      <c r="D103" s="19">
        <f>IFERROR(('C15'!D103-'C16'!D103),"--")</f>
        <v>6.9194960000000005</v>
      </c>
      <c r="E103" s="19">
        <f>IFERROR(('C15'!E103-'C16'!E103),"--")</f>
        <v>12.674867000000003</v>
      </c>
      <c r="F103" s="19">
        <f>IFERROR(('C15'!F103-'C16'!F103),"--")</f>
        <v>11.114951000000005</v>
      </c>
      <c r="G103" s="19">
        <f>IFERROR(('C15'!G103-'C16'!G103),"--")</f>
        <v>10.980213999999998</v>
      </c>
      <c r="H103" s="19">
        <f>IFERROR(('C15'!H103-'C16'!H103),"--")</f>
        <v>14.170725999999998</v>
      </c>
      <c r="I103" s="19">
        <f>IFERROR(('C15'!I103-'C16'!I103),"--")</f>
        <v>6.5678939999999999</v>
      </c>
      <c r="J103" s="19">
        <f>IFERROR(('C15'!J103-'C16'!J103),"--")</f>
        <v>6.3758800000000004</v>
      </c>
      <c r="K103" s="19">
        <f>IFERROR(('C15'!K103-'C16'!K103),"--")</f>
        <v>-10.272726</v>
      </c>
      <c r="L103" s="19">
        <f>IFERROR(('C15'!L103-'C16'!L103),"--")</f>
        <v>-15.974898999999997</v>
      </c>
      <c r="M103" s="19">
        <f>IFERROR(('C15'!M103-'C16'!M103),"--")</f>
        <v>11.601859000000003</v>
      </c>
      <c r="N103" s="19">
        <f>IFERROR(('C15'!N103-'C16'!N103),"--")</f>
        <v>2.1839599999999955</v>
      </c>
      <c r="O103" s="19">
        <f>IFERROR(('C15'!O103-'C16'!O103),"--")</f>
        <v>7.9002629999999989</v>
      </c>
      <c r="P103" s="19">
        <f>IFERROR(('C15'!P103-'C16'!P103),"--")</f>
        <v>24.146835000000003</v>
      </c>
      <c r="Q103" s="19">
        <f>IFERROR(('C15'!Q103-'C16'!Q103),"--")</f>
        <v>19.619591</v>
      </c>
      <c r="R103" s="19">
        <f>IFERROR(('C15'!R103-'C16'!R103),"--")</f>
        <v>9.2881269999999994</v>
      </c>
      <c r="S103" s="19">
        <f>IFERROR(('C15'!S103-'C16'!S103),"--")</f>
        <v>18.303539000000001</v>
      </c>
      <c r="T103" s="19">
        <f>IFERROR(('C15'!T103-'C16'!T103),"--")</f>
        <v>36.185783000000008</v>
      </c>
      <c r="U103" s="19">
        <f>IFERROR(('C15'!U103-'C16'!U103),"--")</f>
        <v>31.836721000000004</v>
      </c>
      <c r="V103" s="19">
        <f>IFERROR(('C15'!V103-'C16'!V103),"--")</f>
        <v>37.009506999999999</v>
      </c>
      <c r="W103" s="19">
        <f>IFERROR(('C15'!W103-'C16'!W103),"--")</f>
        <v>45.453610000000005</v>
      </c>
      <c r="X103" s="19">
        <f>IFERROR(('C15'!X103-'C16'!X103),"--")</f>
        <v>36.864849</v>
      </c>
      <c r="Y103" s="19">
        <f>IFERROR(('C15'!Y103-'C16'!Y103),"--")</f>
        <v>36.964218999999993</v>
      </c>
      <c r="Z103" s="19">
        <f>IFERROR(('C15'!Z103-'C16'!Z103),"--")</f>
        <v>29.791525999999998</v>
      </c>
      <c r="AA103" s="19">
        <f>IFERROR(('C15'!AA103-'C16'!AA103),"--")</f>
        <v>32.522423000000003</v>
      </c>
      <c r="AB103" s="19">
        <f>IFERROR(('C15'!AB103-'C16'!AB103),"--")</f>
        <v>26.225261000000003</v>
      </c>
      <c r="AC103" s="19">
        <f>IFERROR(('C15'!AC103-'C16'!AC103),"--")</f>
        <v>49.550903999999996</v>
      </c>
      <c r="AD103" s="19">
        <f>IFERROR(('C15'!AD103-'C16'!AD103),"--")</f>
        <v>77.248680000000007</v>
      </c>
      <c r="AE103" s="19">
        <f>IFERROR(('C15'!AE103-'C16'!AE103),"--")</f>
        <v>579.52206000000001</v>
      </c>
    </row>
    <row r="104" spans="1:31">
      <c r="A104" s="37" t="s">
        <v>242</v>
      </c>
      <c r="B104" s="4" t="s">
        <v>243</v>
      </c>
      <c r="C104" s="19">
        <f>IFERROR(('C15'!C104-'C16'!C104),"--")</f>
        <v>5.7750000000000004</v>
      </c>
      <c r="D104" s="19">
        <f>IFERROR(('C15'!D104-'C16'!D104),"--")</f>
        <v>3.6736319999999996</v>
      </c>
      <c r="E104" s="19">
        <f>IFERROR(('C15'!E104-'C16'!E104),"--")</f>
        <v>5.2789789999999996</v>
      </c>
      <c r="F104" s="19">
        <f>IFERROR(('C15'!F104-'C16'!F104),"--")</f>
        <v>5.3552549999999997</v>
      </c>
      <c r="G104" s="19">
        <f>IFERROR(('C15'!G104-'C16'!G104),"--")</f>
        <v>5.5062790000000001</v>
      </c>
      <c r="H104" s="19">
        <f>IFERROR(('C15'!H104-'C16'!H104),"--")</f>
        <v>4.7263219999999997</v>
      </c>
      <c r="I104" s="19">
        <f>IFERROR(('C15'!I104-'C16'!I104),"--")</f>
        <v>6.5903700000000001</v>
      </c>
      <c r="J104" s="19">
        <f>IFERROR(('C15'!J104-'C16'!J104),"--")</f>
        <v>5.1549719999999999</v>
      </c>
      <c r="K104" s="19">
        <f>IFERROR(('C15'!K104-'C16'!K104),"--")</f>
        <v>5.8729430000000002</v>
      </c>
      <c r="L104" s="19">
        <f>IFERROR(('C15'!L104-'C16'!L104),"--")</f>
        <v>10.968615</v>
      </c>
      <c r="M104" s="19">
        <f>IFERROR(('C15'!M104-'C16'!M104),"--")</f>
        <v>14.167832000000001</v>
      </c>
      <c r="N104" s="19">
        <f>IFERROR(('C15'!N104-'C16'!N104),"--")</f>
        <v>16.068698000000001</v>
      </c>
      <c r="O104" s="19">
        <f>IFERROR(('C15'!O104-'C16'!O104),"--")</f>
        <v>25.407803000000001</v>
      </c>
      <c r="P104" s="19">
        <f>IFERROR(('C15'!P104-'C16'!P104),"--")</f>
        <v>14.772444000000002</v>
      </c>
      <c r="Q104" s="19">
        <f>IFERROR(('C15'!Q104-'C16'!Q104),"--")</f>
        <v>12.704638999999998</v>
      </c>
      <c r="R104" s="19">
        <f>IFERROR(('C15'!R104-'C16'!R104),"--")</f>
        <v>7.9276199999999992</v>
      </c>
      <c r="S104" s="19">
        <f>IFERROR(('C15'!S104-'C16'!S104),"--")</f>
        <v>9.8263359999999995</v>
      </c>
      <c r="T104" s="19">
        <f>IFERROR(('C15'!T104-'C16'!T104),"--")</f>
        <v>9.840837999999998</v>
      </c>
      <c r="U104" s="19">
        <f>IFERROR(('C15'!U104-'C16'!U104),"--")</f>
        <v>14.415883999999998</v>
      </c>
      <c r="V104" s="19">
        <f>IFERROR(('C15'!V104-'C16'!V104),"--")</f>
        <v>19.207138000000004</v>
      </c>
      <c r="W104" s="19">
        <f>IFERROR(('C15'!W104-'C16'!W104),"--")</f>
        <v>16.886656000000002</v>
      </c>
      <c r="X104" s="19">
        <f>IFERROR(('C15'!X104-'C16'!X104),"--")</f>
        <v>19.019309</v>
      </c>
      <c r="Y104" s="19">
        <f>IFERROR(('C15'!Y104-'C16'!Y104),"--")</f>
        <v>15.366474</v>
      </c>
      <c r="Z104" s="19">
        <f>IFERROR(('C15'!Z104-'C16'!Z104),"--")</f>
        <v>13.901103000000001</v>
      </c>
      <c r="AA104" s="19">
        <f>IFERROR(('C15'!AA104-'C16'!AA104),"--")</f>
        <v>11.465194999999998</v>
      </c>
      <c r="AB104" s="19">
        <f>IFERROR(('C15'!AB104-'C16'!AB104),"--")</f>
        <v>9.2845080000000024</v>
      </c>
      <c r="AC104" s="19">
        <f>IFERROR(('C15'!AC104-'C16'!AC104),"--")</f>
        <v>17.566243</v>
      </c>
      <c r="AD104" s="19">
        <f>IFERROR(('C15'!AD104-'C16'!AD104),"--")</f>
        <v>23.734374999999996</v>
      </c>
      <c r="AE104" s="19">
        <f>IFERROR(('C15'!AE104-'C16'!AE104),"--")</f>
        <v>330.465462</v>
      </c>
    </row>
    <row r="105" spans="1:31">
      <c r="A105" s="37" t="s">
        <v>244</v>
      </c>
      <c r="B105" s="4" t="s">
        <v>245</v>
      </c>
      <c r="C105" s="19">
        <f>IFERROR(('C15'!C105-'C16'!C105),"--")</f>
        <v>6.3460000000000001</v>
      </c>
      <c r="D105" s="19">
        <f>IFERROR(('C15'!D105-'C16'!D105),"--")</f>
        <v>6.9884570000000004</v>
      </c>
      <c r="E105" s="19">
        <f>IFERROR(('C15'!E105-'C16'!E105),"--")</f>
        <v>9.6158459999999994</v>
      </c>
      <c r="F105" s="19">
        <f>IFERROR(('C15'!F105-'C16'!F105),"--")</f>
        <v>9.9940889999999989</v>
      </c>
      <c r="G105" s="19">
        <f>IFERROR(('C15'!G105-'C16'!G105),"--")</f>
        <v>9.7227889999999988</v>
      </c>
      <c r="H105" s="19">
        <f>IFERROR(('C15'!H105-'C16'!H105),"--")</f>
        <v>9.3641069999999988</v>
      </c>
      <c r="I105" s="19">
        <f>IFERROR(('C15'!I105-'C16'!I105),"--")</f>
        <v>8.6533569999999997</v>
      </c>
      <c r="J105" s="19">
        <f>IFERROR(('C15'!J105-'C16'!J105),"--")</f>
        <v>10.047114999999998</v>
      </c>
      <c r="K105" s="19">
        <f>IFERROR(('C15'!K105-'C16'!K105),"--")</f>
        <v>11.223599999999999</v>
      </c>
      <c r="L105" s="19">
        <f>IFERROR(('C15'!L105-'C16'!L105),"--")</f>
        <v>6.775221000000001</v>
      </c>
      <c r="M105" s="19">
        <f>IFERROR(('C15'!M105-'C16'!M105),"--")</f>
        <v>7.8885420000000011</v>
      </c>
      <c r="N105" s="19">
        <f>IFERROR(('C15'!N105-'C16'!N105),"--")</f>
        <v>11.630643000000001</v>
      </c>
      <c r="O105" s="19">
        <f>IFERROR(('C15'!O105-'C16'!O105),"--")</f>
        <v>10.417474000000002</v>
      </c>
      <c r="P105" s="19">
        <f>IFERROR(('C15'!P105-'C16'!P105),"--")</f>
        <v>14.246299999999996</v>
      </c>
      <c r="Q105" s="19">
        <f>IFERROR(('C15'!Q105-'C16'!Q105),"--")</f>
        <v>14.117997000000003</v>
      </c>
      <c r="R105" s="19">
        <f>IFERROR(('C15'!R105-'C16'!R105),"--")</f>
        <v>19.291934000000001</v>
      </c>
      <c r="S105" s="19">
        <f>IFERROR(('C15'!S105-'C16'!S105),"--")</f>
        <v>21.184016</v>
      </c>
      <c r="T105" s="19">
        <f>IFERROR(('C15'!T105-'C16'!T105),"--")</f>
        <v>21.342053</v>
      </c>
      <c r="U105" s="19">
        <f>IFERROR(('C15'!U105-'C16'!U105),"--")</f>
        <v>19.561980999999999</v>
      </c>
      <c r="V105" s="19">
        <f>IFERROR(('C15'!V105-'C16'!V105),"--")</f>
        <v>21.944125</v>
      </c>
      <c r="W105" s="19">
        <f>IFERROR(('C15'!W105-'C16'!W105),"--")</f>
        <v>20.601364999999998</v>
      </c>
      <c r="X105" s="19">
        <f>IFERROR(('C15'!X105-'C16'!X105),"--")</f>
        <v>20.533290999999998</v>
      </c>
      <c r="Y105" s="19">
        <f>IFERROR(('C15'!Y105-'C16'!Y105),"--")</f>
        <v>22.231983000000003</v>
      </c>
      <c r="Z105" s="19">
        <f>IFERROR(('C15'!Z105-'C16'!Z105),"--")</f>
        <v>20.885946000000004</v>
      </c>
      <c r="AA105" s="19">
        <f>IFERROR(('C15'!AA105-'C16'!AA105),"--")</f>
        <v>19.946016999999998</v>
      </c>
      <c r="AB105" s="19">
        <f>IFERROR(('C15'!AB105-'C16'!AB105),"--")</f>
        <v>20.934182</v>
      </c>
      <c r="AC105" s="19">
        <f>IFERROR(('C15'!AC105-'C16'!AC105),"--")</f>
        <v>23.537198000000004</v>
      </c>
      <c r="AD105" s="19">
        <f>IFERROR(('C15'!AD105-'C16'!AD105),"--")</f>
        <v>30.777780000000003</v>
      </c>
      <c r="AE105" s="19">
        <f>IFERROR(('C15'!AE105-'C16'!AE105),"--")</f>
        <v>429.80340799999999</v>
      </c>
    </row>
    <row r="106" spans="1:31">
      <c r="A106" s="37" t="s">
        <v>246</v>
      </c>
      <c r="B106" s="4" t="s">
        <v>247</v>
      </c>
      <c r="C106" s="19">
        <f>IFERROR(('C15'!C106-'C16'!C106),"--")</f>
        <v>7.0999999999999994E-2</v>
      </c>
      <c r="D106" s="19">
        <f>IFERROR(('C15'!D106-'C16'!D106),"--")</f>
        <v>0.68532899999999997</v>
      </c>
      <c r="E106" s="19">
        <f>IFERROR(('C15'!E106-'C16'!E106),"--")</f>
        <v>9.094300000000001E-2</v>
      </c>
      <c r="F106" s="19">
        <f>IFERROR(('C15'!F106-'C16'!F106),"--")</f>
        <v>0.17448900000000001</v>
      </c>
      <c r="G106" s="19">
        <f>IFERROR(('C15'!G106-'C16'!G106),"--")</f>
        <v>0.17416299999999998</v>
      </c>
      <c r="H106" s="19">
        <f>IFERROR(('C15'!H106-'C16'!H106),"--")</f>
        <v>0.118159</v>
      </c>
      <c r="I106" s="19">
        <f>IFERROR(('C15'!I106-'C16'!I106),"--")</f>
        <v>4.2976E-2</v>
      </c>
      <c r="J106" s="19">
        <f>IFERROR(('C15'!J106-'C16'!J106),"--")</f>
        <v>6.4521000000000009E-2</v>
      </c>
      <c r="K106" s="19">
        <f>IFERROR(('C15'!K106-'C16'!K106),"--")</f>
        <v>3.8799E-2</v>
      </c>
      <c r="L106" s="19">
        <f>IFERROR(('C15'!L106-'C16'!L106),"--")</f>
        <v>0.130329</v>
      </c>
      <c r="M106" s="19">
        <f>IFERROR(('C15'!M106-'C16'!M106),"--")</f>
        <v>6.8759999999999988E-2</v>
      </c>
      <c r="N106" s="19">
        <f>IFERROR(('C15'!N106-'C16'!N106),"--")</f>
        <v>3.7219999999999996E-2</v>
      </c>
      <c r="O106" s="19">
        <f>IFERROR(('C15'!O106-'C16'!O106),"--")</f>
        <v>9.1817999999999997E-2</v>
      </c>
      <c r="P106" s="19">
        <f>IFERROR(('C15'!P106-'C16'!P106),"--")</f>
        <v>-4.711400000000001E-2</v>
      </c>
      <c r="Q106" s="19">
        <f>IFERROR(('C15'!Q106-'C16'!Q106),"--")</f>
        <v>0.14463499999999999</v>
      </c>
      <c r="R106" s="19">
        <f>IFERROR(('C15'!R106-'C16'!R106),"--")</f>
        <v>0.22813200000000003</v>
      </c>
      <c r="S106" s="19">
        <f>IFERROR(('C15'!S106-'C16'!S106),"--")</f>
        <v>-5.2931999999999993E-2</v>
      </c>
      <c r="T106" s="19">
        <f>IFERROR(('C15'!T106-'C16'!T106),"--")</f>
        <v>0.12911000000000003</v>
      </c>
      <c r="U106" s="19">
        <f>IFERROR(('C15'!U106-'C16'!U106),"--")</f>
        <v>-6.3644000000000006E-2</v>
      </c>
      <c r="V106" s="19">
        <f>IFERROR(('C15'!V106-'C16'!V106),"--")</f>
        <v>-9.4599999999999893E-4</v>
      </c>
      <c r="W106" s="19">
        <f>IFERROR(('C15'!W106-'C16'!W106),"--")</f>
        <v>4.6854000000000007E-2</v>
      </c>
      <c r="X106" s="19">
        <f>IFERROR(('C15'!X106-'C16'!X106),"--")</f>
        <v>-6.9189999999999989E-3</v>
      </c>
      <c r="Y106" s="19">
        <f>IFERROR(('C15'!Y106-'C16'!Y106),"--")</f>
        <v>3.4457000000000002E-2</v>
      </c>
      <c r="Z106" s="19">
        <f>IFERROR(('C15'!Z106-'C16'!Z106),"--")</f>
        <v>-1.0799999999999959E-4</v>
      </c>
      <c r="AA106" s="19">
        <f>IFERROR(('C15'!AA106-'C16'!AA106),"--")</f>
        <v>3.1219999999999998E-3</v>
      </c>
      <c r="AB106" s="19">
        <f>IFERROR(('C15'!AB106-'C16'!AB106),"--")</f>
        <v>3.2550000000000001E-3</v>
      </c>
      <c r="AC106" s="19">
        <f>IFERROR(('C15'!AC106-'C16'!AC106),"--")</f>
        <v>8.8800000000000007E-3</v>
      </c>
      <c r="AD106" s="19">
        <f>IFERROR(('C15'!AD106-'C16'!AD106),"--")</f>
        <v>0</v>
      </c>
      <c r="AE106" s="19">
        <f>IFERROR(('C15'!AE106-'C16'!AE106),"--")</f>
        <v>2.2152880000000001</v>
      </c>
    </row>
    <row r="107" spans="1:31">
      <c r="A107" s="37" t="s">
        <v>248</v>
      </c>
      <c r="B107" s="4" t="s">
        <v>249</v>
      </c>
      <c r="C107" s="19">
        <f>IFERROR(('C15'!C107-'C16'!C107),"--")</f>
        <v>0</v>
      </c>
      <c r="D107" s="19">
        <f>IFERROR(('C15'!D107-'C16'!D107),"--")</f>
        <v>0</v>
      </c>
      <c r="E107" s="19">
        <f>IFERROR(('C15'!E107-'C16'!E107),"--")</f>
        <v>0</v>
      </c>
      <c r="F107" s="19">
        <f>IFERROR(('C15'!F107-'C16'!F107),"--")</f>
        <v>0</v>
      </c>
      <c r="G107" s="19">
        <f>IFERROR(('C15'!G107-'C16'!G107),"--")</f>
        <v>0</v>
      </c>
      <c r="H107" s="19">
        <f>IFERROR(('C15'!H107-'C16'!H107),"--")</f>
        <v>0</v>
      </c>
      <c r="I107" s="19">
        <f>IFERROR(('C15'!I107-'C16'!I107),"--")</f>
        <v>0</v>
      </c>
      <c r="J107" s="19">
        <f>IFERROR(('C15'!J107-'C16'!J107),"--")</f>
        <v>0</v>
      </c>
      <c r="K107" s="19">
        <f>IFERROR(('C15'!K107-'C16'!K107),"--")</f>
        <v>0</v>
      </c>
      <c r="L107" s="19">
        <f>IFERROR(('C15'!L107-'C16'!L107),"--")</f>
        <v>0</v>
      </c>
      <c r="M107" s="19">
        <f>IFERROR(('C15'!M107-'C16'!M107),"--")</f>
        <v>0</v>
      </c>
      <c r="N107" s="19">
        <f>IFERROR(('C15'!N107-'C16'!N107),"--")</f>
        <v>0</v>
      </c>
      <c r="O107" s="19">
        <f>IFERROR(('C15'!O107-'C16'!O107),"--")</f>
        <v>0</v>
      </c>
      <c r="P107" s="19">
        <f>IFERROR(('C15'!P107-'C16'!P107),"--")</f>
        <v>0</v>
      </c>
      <c r="Q107" s="19">
        <f>IFERROR(('C15'!Q107-'C16'!Q107),"--")</f>
        <v>0</v>
      </c>
      <c r="R107" s="19">
        <f>IFERROR(('C15'!R107-'C16'!R107),"--")</f>
        <v>0</v>
      </c>
      <c r="S107" s="19">
        <f>IFERROR(('C15'!S107-'C16'!S107),"--")</f>
        <v>0</v>
      </c>
      <c r="T107" s="19">
        <f>IFERROR(('C15'!T107-'C16'!T107),"--")</f>
        <v>0</v>
      </c>
      <c r="U107" s="19">
        <f>IFERROR(('C15'!U107-'C16'!U107),"--")</f>
        <v>0</v>
      </c>
      <c r="V107" s="19">
        <f>IFERROR(('C15'!V107-'C16'!V107),"--")</f>
        <v>0</v>
      </c>
      <c r="W107" s="19">
        <f>IFERROR(('C15'!W107-'C16'!W107),"--")</f>
        <v>0</v>
      </c>
      <c r="X107" s="19">
        <f>IFERROR(('C15'!X107-'C16'!X107),"--")</f>
        <v>0</v>
      </c>
      <c r="Y107" s="19">
        <f>IFERROR(('C15'!Y107-'C16'!Y107),"--")</f>
        <v>0</v>
      </c>
      <c r="Z107" s="19">
        <f>IFERROR(('C15'!Z107-'C16'!Z107),"--")</f>
        <v>0</v>
      </c>
      <c r="AA107" s="19">
        <f>IFERROR(('C15'!AA107-'C16'!AA107),"--")</f>
        <v>0</v>
      </c>
      <c r="AB107" s="19">
        <f>IFERROR(('C15'!AB107-'C16'!AB107),"--")</f>
        <v>0</v>
      </c>
      <c r="AC107" s="19">
        <f>IFERROR(('C15'!AC107-'C16'!AC107),"--")</f>
        <v>0</v>
      </c>
      <c r="AD107" s="19">
        <f>IFERROR(('C15'!AD107-'C16'!AD107),"--")</f>
        <v>0</v>
      </c>
      <c r="AE107" s="19">
        <f>IFERROR(('C15'!AE107-'C16'!AE107),"--")</f>
        <v>0</v>
      </c>
    </row>
    <row r="108" spans="1:31">
      <c r="A108" s="37" t="s">
        <v>250</v>
      </c>
      <c r="B108" s="4" t="s">
        <v>249</v>
      </c>
      <c r="C108" s="19">
        <f>IFERROR(('C15'!C108-'C16'!C108),"--")</f>
        <v>0.20399999999999996</v>
      </c>
      <c r="D108" s="19">
        <f>IFERROR(('C15'!D108-'C16'!D108),"--")</f>
        <v>-7.4820000000000109E-2</v>
      </c>
      <c r="E108" s="19">
        <f>IFERROR(('C15'!E108-'C16'!E108),"--")</f>
        <v>-0.44027100000000008</v>
      </c>
      <c r="F108" s="19">
        <f>IFERROR(('C15'!F108-'C16'!F108),"--")</f>
        <v>-4.5719200000000004</v>
      </c>
      <c r="G108" s="19">
        <f>IFERROR(('C15'!G108-'C16'!G108),"--")</f>
        <v>-82.938054999999991</v>
      </c>
      <c r="H108" s="19">
        <f>IFERROR(('C15'!H108-'C16'!H108),"--")</f>
        <v>0</v>
      </c>
      <c r="I108" s="19">
        <f>IFERROR(('C15'!I108-'C16'!I108),"--")</f>
        <v>0</v>
      </c>
      <c r="J108" s="19">
        <f>IFERROR(('C15'!J108-'C16'!J108),"--")</f>
        <v>0</v>
      </c>
      <c r="K108" s="19">
        <f>IFERROR(('C15'!K108-'C16'!K108),"--")</f>
        <v>0</v>
      </c>
      <c r="L108" s="19">
        <f>IFERROR(('C15'!L108-'C16'!L108),"--")</f>
        <v>0</v>
      </c>
      <c r="M108" s="19">
        <f>IFERROR(('C15'!M108-'C16'!M108),"--")</f>
        <v>0</v>
      </c>
      <c r="N108" s="19">
        <f>IFERROR(('C15'!N108-'C16'!N108),"--")</f>
        <v>0</v>
      </c>
      <c r="O108" s="19">
        <f>IFERROR(('C15'!O108-'C16'!O108),"--")</f>
        <v>0</v>
      </c>
      <c r="P108" s="19">
        <f>IFERROR(('C15'!P108-'C16'!P108),"--")</f>
        <v>-11.234179999999999</v>
      </c>
      <c r="Q108" s="19">
        <f>IFERROR(('C15'!Q108-'C16'!Q108),"--")</f>
        <v>-11.512098000000002</v>
      </c>
      <c r="R108" s="19">
        <f>IFERROR(('C15'!R108-'C16'!R108),"--")</f>
        <v>-16.076259</v>
      </c>
      <c r="S108" s="19">
        <f>IFERROR(('C15'!S108-'C16'!S108),"--")</f>
        <v>-26.386989999999997</v>
      </c>
      <c r="T108" s="19">
        <f>IFERROR(('C15'!T108-'C16'!T108),"--")</f>
        <v>-11.531407000000016</v>
      </c>
      <c r="U108" s="19">
        <f>IFERROR(('C15'!U108-'C16'!U108),"--")</f>
        <v>-64.937866999999997</v>
      </c>
      <c r="V108" s="19">
        <f>IFERROR(('C15'!V108-'C16'!V108),"--")</f>
        <v>-70.21094699999999</v>
      </c>
      <c r="W108" s="19">
        <f>IFERROR(('C15'!W108-'C16'!W108),"--")</f>
        <v>-67.707803999999996</v>
      </c>
      <c r="X108" s="19">
        <f>IFERROR(('C15'!X108-'C16'!X108),"--")</f>
        <v>-83.546769999999995</v>
      </c>
      <c r="Y108" s="19">
        <f>IFERROR(('C15'!Y108-'C16'!Y108),"--")</f>
        <v>-82.703792000000007</v>
      </c>
      <c r="Z108" s="19">
        <f>IFERROR(('C15'!Z108-'C16'!Z108),"--")</f>
        <v>-126.37818499999999</v>
      </c>
      <c r="AA108" s="19">
        <f>IFERROR(('C15'!AA108-'C16'!AA108),"--")</f>
        <v>-126.23606100000001</v>
      </c>
      <c r="AB108" s="19">
        <f>IFERROR(('C15'!AB108-'C16'!AB108),"--")</f>
        <v>-118.24500799999998</v>
      </c>
      <c r="AC108" s="19">
        <f>IFERROR(('C15'!AC108-'C16'!AC108),"--")</f>
        <v>-159.71023200000002</v>
      </c>
      <c r="AD108" s="19">
        <f>IFERROR(('C15'!AD108-'C16'!AD108),"--")</f>
        <v>-181.15701000000007</v>
      </c>
      <c r="AE108" s="19">
        <f>IFERROR(('C15'!AE108-'C16'!AE108),"--")</f>
        <v>-1245.3956760000005</v>
      </c>
    </row>
    <row r="109" spans="1:31">
      <c r="A109" s="37"/>
      <c r="B109" s="4" t="s">
        <v>55</v>
      </c>
      <c r="C109" s="19">
        <f>IFERROR(('C15'!C109-'C16'!C109),"--")</f>
        <v>824.79900000000032</v>
      </c>
      <c r="D109" s="19">
        <f>IFERROR(('C15'!D109-'C16'!D109),"--")</f>
        <v>958.7564150000004</v>
      </c>
      <c r="E109" s="19">
        <f>IFERROR(('C15'!E109-'C16'!E109),"--")</f>
        <v>1281.8185649999989</v>
      </c>
      <c r="F109" s="19">
        <f>IFERROR(('C15'!F109-'C16'!F109),"--")</f>
        <v>1396.3648079999996</v>
      </c>
      <c r="G109" s="19">
        <f>IFERROR(('C15'!G109-'C16'!G109),"--")</f>
        <v>1216.1482529999998</v>
      </c>
      <c r="H109" s="19">
        <f>IFERROR(('C15'!H109-'C16'!H109),"--")</f>
        <v>1399.7182829999997</v>
      </c>
      <c r="I109" s="19">
        <f>IFERROR(('C15'!I109-'C16'!I109),"--")</f>
        <v>1431.7112879999991</v>
      </c>
      <c r="J109" s="19">
        <f>IFERROR(('C15'!J109-'C16'!J109),"--")</f>
        <v>1108.2455210000003</v>
      </c>
      <c r="K109" s="19">
        <f>IFERROR(('C15'!K109-'C16'!K109),"--")</f>
        <v>925.83601699999952</v>
      </c>
      <c r="L109" s="19">
        <f>IFERROR(('C15'!L109-'C16'!L109),"--")</f>
        <v>645.25697599999944</v>
      </c>
      <c r="M109" s="19">
        <f>IFERROR(('C15'!M109-'C16'!M109),"--")</f>
        <v>1285.041633</v>
      </c>
      <c r="N109" s="19">
        <f>IFERROR(('C15'!N109-'C16'!N109),"--")</f>
        <v>1868.8958339999997</v>
      </c>
      <c r="O109" s="19">
        <f>IFERROR(('C15'!O109-'C16'!O109),"--")</f>
        <v>2727.5892079999994</v>
      </c>
      <c r="P109" s="19">
        <f>IFERROR(('C15'!P109-'C16'!P109),"--")</f>
        <v>2962.9223800000009</v>
      </c>
      <c r="Q109" s="19">
        <f>IFERROR(('C15'!Q109-'C16'!Q109),"--")</f>
        <v>1802.4785090000007</v>
      </c>
      <c r="R109" s="19">
        <f>IFERROR(('C15'!R109-'C16'!R109),"--")</f>
        <v>1618.6289840000004</v>
      </c>
      <c r="S109" s="19">
        <f>IFERROR(('C15'!S109-'C16'!S109),"--")</f>
        <v>1462.9299740000015</v>
      </c>
      <c r="T109" s="19">
        <f>IFERROR(('C15'!T109-'C16'!T109),"--")</f>
        <v>1295.1511620000028</v>
      </c>
      <c r="U109" s="19">
        <f>IFERROR(('C15'!U109-'C16'!U109),"--")</f>
        <v>830.22166700000162</v>
      </c>
      <c r="V109" s="19">
        <f>IFERROR(('C15'!V109-'C16'!V109),"--")</f>
        <v>1472.858951000002</v>
      </c>
      <c r="W109" s="19">
        <f>IFERROR(('C15'!W109-'C16'!W109),"--")</f>
        <v>3723.5471650000009</v>
      </c>
      <c r="X109" s="19">
        <f>IFERROR(('C15'!X109-'C16'!X109),"--")</f>
        <v>3515.2773729999994</v>
      </c>
      <c r="Y109" s="19">
        <f>IFERROR(('C15'!Y109-'C16'!Y109),"--")</f>
        <v>4015.0275620000002</v>
      </c>
      <c r="Z109" s="19">
        <f>IFERROR(('C15'!Z109-'C16'!Z109),"--")</f>
        <v>4280.3964749999977</v>
      </c>
      <c r="AA109" s="19">
        <f>IFERROR(('C15'!AA109-'C16'!AA109),"--")</f>
        <v>4387.6963170000017</v>
      </c>
      <c r="AB109" s="19">
        <f>IFERROR(('C15'!AB109-'C16'!AB109),"--")</f>
        <v>3940.5834080000041</v>
      </c>
      <c r="AC109" s="19">
        <f>IFERROR(('C15'!AC109-'C16'!AC109),"--")</f>
        <v>4954.8271839999998</v>
      </c>
      <c r="AD109" s="19">
        <f>IFERROR(('C15'!AD109-'C16'!AD109),"--")</f>
        <v>4978.8754770000005</v>
      </c>
      <c r="AE109" s="19">
        <f>IFERROR(('C15'!AE109-'C16'!AE109),"--")</f>
        <v>62311.604388999993</v>
      </c>
    </row>
    <row r="110" spans="1:31" ht="15" thickBo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" thickTop="1">
      <c r="B111" s="24" t="s">
        <v>347</v>
      </c>
    </row>
    <row r="112" spans="1:31">
      <c r="C112" s="13"/>
    </row>
    <row r="113" spans="2:4">
      <c r="B113" s="18"/>
      <c r="C113" s="13"/>
      <c r="D113" s="18"/>
    </row>
    <row r="114" spans="2:4">
      <c r="B114" s="18"/>
      <c r="C114" s="13"/>
      <c r="D114" s="18"/>
    </row>
    <row r="115" spans="2:4">
      <c r="B115" s="18"/>
      <c r="C115" s="13"/>
      <c r="D115" s="18"/>
    </row>
    <row r="116" spans="2:4">
      <c r="B116" s="18"/>
      <c r="C116" s="13"/>
      <c r="D116" s="18"/>
    </row>
    <row r="117" spans="2:4">
      <c r="B117" s="18"/>
      <c r="C117" s="13"/>
      <c r="D117" s="18"/>
    </row>
    <row r="118" spans="2:4">
      <c r="B118" s="18"/>
      <c r="C118" s="13"/>
      <c r="D118" s="18"/>
    </row>
    <row r="119" spans="2:4">
      <c r="B119" s="18"/>
      <c r="C119" s="13"/>
      <c r="D119" s="18"/>
    </row>
    <row r="120" spans="2:4">
      <c r="B120" s="18"/>
      <c r="C120" s="13"/>
      <c r="D120" s="18"/>
    </row>
    <row r="121" spans="2:4">
      <c r="B121" s="18"/>
      <c r="C121" s="13"/>
      <c r="D121" s="18"/>
    </row>
    <row r="122" spans="2:4">
      <c r="B122" s="18"/>
      <c r="C122" s="13"/>
      <c r="D122" s="18"/>
    </row>
    <row r="123" spans="2:4">
      <c r="B123" s="18"/>
      <c r="C123" s="13"/>
      <c r="D123" s="18"/>
    </row>
    <row r="124" spans="2:4">
      <c r="B124" s="18"/>
      <c r="C124" s="13"/>
      <c r="D124" s="18"/>
    </row>
    <row r="125" spans="2:4">
      <c r="B125" s="18"/>
      <c r="C125" s="13"/>
      <c r="D125" s="18"/>
    </row>
    <row r="126" spans="2:4">
      <c r="B126" s="18"/>
      <c r="C126" s="13"/>
      <c r="D126" s="18"/>
    </row>
    <row r="127" spans="2:4">
      <c r="B127" s="18"/>
      <c r="C127" s="13"/>
      <c r="D127" s="18"/>
    </row>
    <row r="128" spans="2:4">
      <c r="B128" s="18"/>
      <c r="C128" s="13"/>
      <c r="D128" s="18"/>
    </row>
    <row r="129" spans="2:4">
      <c r="B129" s="18"/>
      <c r="C129" s="13"/>
      <c r="D129" s="18"/>
    </row>
    <row r="130" spans="2:4">
      <c r="B130" s="18"/>
      <c r="C130" s="13"/>
      <c r="D130" s="18"/>
    </row>
    <row r="131" spans="2:4">
      <c r="B131" s="18"/>
      <c r="C131" s="13"/>
      <c r="D131" s="18"/>
    </row>
    <row r="132" spans="2:4">
      <c r="B132" s="18"/>
      <c r="C132" s="13"/>
      <c r="D132" s="18"/>
    </row>
    <row r="133" spans="2:4">
      <c r="B133" s="18"/>
      <c r="C133" s="13"/>
      <c r="D133" s="18"/>
    </row>
    <row r="134" spans="2:4">
      <c r="B134" s="18"/>
      <c r="C134" s="13"/>
      <c r="D134" s="18"/>
    </row>
    <row r="135" spans="2:4">
      <c r="B135" s="18"/>
      <c r="C135" s="13"/>
      <c r="D135" s="18"/>
    </row>
    <row r="136" spans="2:4">
      <c r="B136" s="18"/>
      <c r="C136" s="13"/>
      <c r="D136" s="18"/>
    </row>
    <row r="137" spans="2:4">
      <c r="B137" s="18"/>
      <c r="C137" s="13"/>
      <c r="D137" s="18"/>
    </row>
    <row r="138" spans="2:4">
      <c r="B138" s="18"/>
      <c r="C138" s="13"/>
      <c r="D138" s="18"/>
    </row>
    <row r="139" spans="2:4">
      <c r="B139" s="18"/>
      <c r="C139" s="13"/>
      <c r="D139" s="18"/>
    </row>
    <row r="140" spans="2:4">
      <c r="B140" s="18"/>
      <c r="C140" s="13"/>
      <c r="D140" s="18"/>
    </row>
    <row r="141" spans="2:4">
      <c r="B141" s="25"/>
      <c r="C141" s="13"/>
      <c r="D141" s="25"/>
    </row>
    <row r="142" spans="2:4">
      <c r="B142" s="18"/>
      <c r="C142" s="13"/>
      <c r="D142" s="18"/>
    </row>
    <row r="143" spans="2:4">
      <c r="B143" s="18"/>
      <c r="C143" s="13"/>
      <c r="D143" s="18"/>
    </row>
    <row r="144" spans="2:4">
      <c r="B144" s="18"/>
      <c r="C144" s="13"/>
      <c r="D144" s="18"/>
    </row>
    <row r="145" spans="2:4">
      <c r="B145" s="18"/>
      <c r="C145" s="13"/>
      <c r="D145" s="18"/>
    </row>
    <row r="146" spans="2:4">
      <c r="B146" s="18"/>
      <c r="C146" s="13"/>
      <c r="D146" s="18"/>
    </row>
    <row r="147" spans="2:4">
      <c r="B147" s="18"/>
      <c r="C147" s="13"/>
      <c r="D147" s="18"/>
    </row>
    <row r="148" spans="2:4">
      <c r="B148" s="18"/>
      <c r="C148" s="13"/>
      <c r="D148" s="18"/>
    </row>
    <row r="149" spans="2:4">
      <c r="B149" s="18"/>
      <c r="C149" s="13"/>
      <c r="D149" s="18"/>
    </row>
    <row r="150" spans="2:4">
      <c r="B150" s="18"/>
      <c r="C150" s="13"/>
      <c r="D150" s="18"/>
    </row>
    <row r="151" spans="2:4">
      <c r="B151" s="18"/>
      <c r="C151" s="13"/>
      <c r="D151" s="18"/>
    </row>
    <row r="152" spans="2:4">
      <c r="B152" s="18"/>
      <c r="C152" s="13"/>
      <c r="D152" s="18"/>
    </row>
    <row r="153" spans="2:4">
      <c r="B153" s="18"/>
      <c r="C153" s="13"/>
      <c r="D153" s="18"/>
    </row>
    <row r="154" spans="2:4">
      <c r="B154" s="18"/>
      <c r="C154" s="13"/>
      <c r="D154" s="18"/>
    </row>
    <row r="155" spans="2:4">
      <c r="B155" s="18"/>
      <c r="C155" s="13"/>
      <c r="D155" s="18"/>
    </row>
    <row r="156" spans="2:4">
      <c r="B156" s="18"/>
      <c r="C156" s="13"/>
      <c r="D156" s="18"/>
    </row>
    <row r="157" spans="2:4">
      <c r="B157" s="18"/>
      <c r="C157" s="13"/>
      <c r="D157" s="18"/>
    </row>
    <row r="158" spans="2:4">
      <c r="B158" s="18"/>
      <c r="C158" s="13"/>
      <c r="D158" s="18"/>
    </row>
    <row r="159" spans="2:4">
      <c r="B159" s="18"/>
      <c r="C159" s="13"/>
      <c r="D159" s="18"/>
    </row>
    <row r="160" spans="2:4">
      <c r="B160" s="18"/>
      <c r="C160" s="13"/>
      <c r="D160" s="18"/>
    </row>
    <row r="161" spans="2:4">
      <c r="B161" s="18"/>
      <c r="C161" s="13"/>
      <c r="D161" s="18"/>
    </row>
    <row r="162" spans="2:4">
      <c r="B162" s="18"/>
      <c r="C162" s="13"/>
      <c r="D162" s="18"/>
    </row>
    <row r="163" spans="2:4">
      <c r="B163" s="18"/>
      <c r="C163" s="13"/>
      <c r="D163" s="18"/>
    </row>
    <row r="164" spans="2:4">
      <c r="B164" s="18"/>
      <c r="C164" s="13"/>
      <c r="D164" s="18"/>
    </row>
    <row r="165" spans="2:4">
      <c r="B165" s="18"/>
      <c r="C165" s="13"/>
      <c r="D165" s="18"/>
    </row>
    <row r="166" spans="2:4">
      <c r="B166" s="18"/>
      <c r="C166" s="13"/>
      <c r="D166" s="18"/>
    </row>
    <row r="167" spans="2:4">
      <c r="B167" s="18"/>
      <c r="C167" s="13"/>
      <c r="D167" s="18"/>
    </row>
    <row r="168" spans="2:4">
      <c r="B168" s="18"/>
      <c r="C168" s="13"/>
      <c r="D168" s="18"/>
    </row>
    <row r="169" spans="2:4">
      <c r="B169" s="18"/>
      <c r="C169" s="13"/>
      <c r="D169" s="18"/>
    </row>
    <row r="170" spans="2:4">
      <c r="B170" s="18"/>
      <c r="C170" s="13"/>
      <c r="D170" s="18"/>
    </row>
    <row r="171" spans="2:4">
      <c r="B171" s="18"/>
      <c r="C171" s="13"/>
      <c r="D171" s="18"/>
    </row>
    <row r="172" spans="2:4">
      <c r="B172" s="18"/>
      <c r="C172" s="13"/>
      <c r="D172" s="18"/>
    </row>
    <row r="173" spans="2:4">
      <c r="B173" s="18"/>
      <c r="C173" s="13"/>
      <c r="D173" s="18"/>
    </row>
    <row r="174" spans="2:4">
      <c r="B174" s="18"/>
      <c r="C174" s="13"/>
      <c r="D174" s="18"/>
    </row>
    <row r="175" spans="2:4">
      <c r="B175" s="18"/>
      <c r="C175" s="13"/>
      <c r="D175" s="18"/>
    </row>
    <row r="176" spans="2:4">
      <c r="B176" s="18"/>
      <c r="C176" s="13"/>
      <c r="D176" s="18"/>
    </row>
    <row r="177" spans="2:4">
      <c r="B177" s="18"/>
      <c r="C177" s="13"/>
      <c r="D177" s="18"/>
    </row>
    <row r="178" spans="2:4">
      <c r="B178" s="18"/>
      <c r="C178" s="13"/>
      <c r="D178" s="18"/>
    </row>
    <row r="179" spans="2:4">
      <c r="B179" s="18"/>
      <c r="C179" s="13"/>
      <c r="D179" s="18"/>
    </row>
    <row r="180" spans="2:4">
      <c r="B180" s="18"/>
      <c r="C180" s="13"/>
      <c r="D180" s="18"/>
    </row>
    <row r="181" spans="2:4">
      <c r="B181" s="18"/>
      <c r="C181" s="13"/>
      <c r="D181" s="18"/>
    </row>
    <row r="182" spans="2:4">
      <c r="B182" s="18"/>
      <c r="C182" s="13"/>
      <c r="D182" s="18"/>
    </row>
    <row r="183" spans="2:4">
      <c r="B183" s="18"/>
      <c r="C183" s="13"/>
      <c r="D183" s="18"/>
    </row>
    <row r="184" spans="2:4">
      <c r="B184" s="25"/>
      <c r="C184" s="13"/>
      <c r="D184" s="25"/>
    </row>
    <row r="185" spans="2:4">
      <c r="B185" s="18"/>
      <c r="C185" s="13"/>
      <c r="D185" s="18"/>
    </row>
    <row r="186" spans="2:4">
      <c r="B186" s="18"/>
      <c r="C186" s="13"/>
      <c r="D186" s="18"/>
    </row>
    <row r="187" spans="2:4">
      <c r="B187" s="18"/>
      <c r="C187" s="13"/>
      <c r="D187" s="18"/>
    </row>
    <row r="188" spans="2:4">
      <c r="B188" s="18"/>
      <c r="C188" s="13"/>
      <c r="D188" s="18"/>
    </row>
    <row r="189" spans="2:4">
      <c r="B189" s="18"/>
      <c r="C189" s="13"/>
      <c r="D189" s="18"/>
    </row>
    <row r="190" spans="2:4">
      <c r="B190" s="18"/>
      <c r="C190" s="13"/>
      <c r="D190" s="18"/>
    </row>
    <row r="191" spans="2:4">
      <c r="B191" s="18"/>
      <c r="C191" s="13"/>
      <c r="D191" s="18"/>
    </row>
    <row r="192" spans="2:4">
      <c r="B192" s="18"/>
      <c r="C192" s="13"/>
      <c r="D192" s="18"/>
    </row>
    <row r="193" spans="1:4">
      <c r="B193" s="18"/>
      <c r="C193" s="13"/>
      <c r="D193" s="18"/>
    </row>
    <row r="194" spans="1:4">
      <c r="B194" s="18"/>
      <c r="C194" s="13"/>
      <c r="D194" s="18"/>
    </row>
    <row r="195" spans="1:4">
      <c r="B195" s="18"/>
      <c r="C195" s="13"/>
      <c r="D195" s="18"/>
    </row>
    <row r="196" spans="1:4">
      <c r="B196" s="18"/>
      <c r="C196" s="13"/>
      <c r="D196" s="18"/>
    </row>
    <row r="197" spans="1:4">
      <c r="B197" s="18"/>
      <c r="C197" s="13"/>
      <c r="D197" s="18"/>
    </row>
    <row r="198" spans="1:4">
      <c r="A198" s="44"/>
      <c r="B198" s="27"/>
      <c r="C198" s="26"/>
      <c r="D198" s="27"/>
    </row>
    <row r="199" spans="1:4">
      <c r="B199" s="18"/>
      <c r="C199" s="13"/>
      <c r="D199" s="18"/>
    </row>
    <row r="200" spans="1:4">
      <c r="B200" s="18"/>
      <c r="C200" s="13"/>
      <c r="D200" s="18"/>
    </row>
    <row r="201" spans="1:4">
      <c r="B201" s="18"/>
      <c r="C201" s="13"/>
      <c r="D201" s="18"/>
    </row>
    <row r="202" spans="1:4">
      <c r="B202" s="18"/>
      <c r="C202" s="13"/>
      <c r="D202" s="18"/>
    </row>
    <row r="203" spans="1:4">
      <c r="A203" s="44"/>
      <c r="B203" s="27"/>
      <c r="C203" s="26"/>
      <c r="D203" s="27"/>
    </row>
    <row r="204" spans="1:4">
      <c r="B204" s="18"/>
      <c r="C204" s="13"/>
      <c r="D204" s="18"/>
    </row>
    <row r="205" spans="1:4">
      <c r="B205" s="18"/>
      <c r="C205" s="13"/>
      <c r="D205" s="18"/>
    </row>
    <row r="206" spans="1:4">
      <c r="B206" s="18"/>
      <c r="C206" s="13"/>
      <c r="D206" s="18"/>
    </row>
    <row r="207" spans="1:4">
      <c r="A207" s="44"/>
      <c r="B207" s="27"/>
      <c r="C207" s="26"/>
      <c r="D207" s="27"/>
    </row>
    <row r="208" spans="1:4">
      <c r="B208" s="18"/>
      <c r="C208" s="13"/>
      <c r="D208" s="18"/>
    </row>
    <row r="209" spans="2:4">
      <c r="B209" s="18"/>
      <c r="C209" s="13"/>
      <c r="D209" s="18"/>
    </row>
    <row r="210" spans="2:4">
      <c r="B210" s="18"/>
      <c r="C210" s="13"/>
      <c r="D210" s="18"/>
    </row>
    <row r="211" spans="2:4">
      <c r="B211" s="18"/>
      <c r="C211" s="13"/>
      <c r="D211" s="18"/>
    </row>
    <row r="212" spans="2:4">
      <c r="B212" s="18"/>
    </row>
  </sheetData>
  <mergeCells count="3">
    <mergeCell ref="A6:AE6"/>
    <mergeCell ref="A4:AE4"/>
    <mergeCell ref="A2:AE2"/>
  </mergeCells>
  <hyperlinks>
    <hyperlink ref="A1" location="Indice!A1" display="ÍNDICE" xr:uid="{00000000-0004-0000-12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42"/>
  <sheetViews>
    <sheetView zoomScaleNormal="100" workbookViewId="0">
      <selection sqref="A1:I1"/>
    </sheetView>
  </sheetViews>
  <sheetFormatPr baseColWidth="10" defaultColWidth="10.83203125" defaultRowHeight="13"/>
  <cols>
    <col min="1" max="1" width="10.83203125" style="49"/>
    <col min="2" max="2" width="27.1640625" style="1" customWidth="1"/>
    <col min="3" max="25" width="14.1640625" style="1" customWidth="1"/>
    <col min="26" max="16384" width="10.83203125" style="1"/>
  </cols>
  <sheetData>
    <row r="1" spans="1:9" ht="16">
      <c r="A1" s="77" t="s">
        <v>23</v>
      </c>
      <c r="B1" s="77"/>
      <c r="C1" s="77"/>
      <c r="D1" s="77"/>
      <c r="E1" s="77"/>
      <c r="F1" s="77"/>
      <c r="G1" s="77"/>
      <c r="H1" s="77"/>
      <c r="I1" s="77"/>
    </row>
    <row r="2" spans="1:9" ht="16">
      <c r="A2" s="59"/>
      <c r="B2" s="60"/>
      <c r="C2" s="60"/>
      <c r="D2" s="60"/>
      <c r="E2" s="60"/>
      <c r="F2" s="60"/>
      <c r="G2" s="60"/>
      <c r="H2" s="60"/>
      <c r="I2" s="60"/>
    </row>
    <row r="3" spans="1:9" ht="16">
      <c r="A3" s="59"/>
      <c r="B3" s="60"/>
      <c r="C3" s="60"/>
      <c r="D3" s="60"/>
      <c r="E3" s="60"/>
      <c r="F3" s="60"/>
      <c r="G3" s="60"/>
      <c r="H3" s="60"/>
      <c r="I3" s="60"/>
    </row>
    <row r="4" spans="1:9" ht="16">
      <c r="A4" s="59"/>
      <c r="B4" s="60"/>
      <c r="C4" s="60"/>
      <c r="D4" s="60"/>
      <c r="E4" s="60"/>
      <c r="F4" s="60"/>
      <c r="G4" s="60"/>
      <c r="H4" s="60"/>
      <c r="I4" s="60"/>
    </row>
    <row r="5" spans="1:9" s="48" customFormat="1" ht="12" customHeight="1">
      <c r="A5" s="61" t="s">
        <v>298</v>
      </c>
      <c r="B5" s="62"/>
      <c r="C5" s="62"/>
      <c r="D5" s="62"/>
      <c r="E5" s="62"/>
      <c r="F5" s="63"/>
      <c r="G5" s="62"/>
      <c r="H5" s="64"/>
      <c r="I5" s="64"/>
    </row>
    <row r="6" spans="1:9" s="48" customFormat="1" ht="12" customHeight="1">
      <c r="A6" s="65" t="s">
        <v>348</v>
      </c>
      <c r="B6" s="62"/>
      <c r="C6" s="62"/>
      <c r="D6" s="62"/>
      <c r="E6" s="62"/>
      <c r="F6" s="63"/>
      <c r="G6" s="62"/>
      <c r="H6" s="64"/>
      <c r="I6" s="64"/>
    </row>
    <row r="7" spans="1:9" s="48" customFormat="1" ht="12" customHeight="1">
      <c r="A7" s="65" t="s">
        <v>299</v>
      </c>
      <c r="B7" s="62"/>
      <c r="C7" s="62"/>
      <c r="D7" s="62"/>
      <c r="E7" s="62"/>
      <c r="F7" s="63"/>
      <c r="G7" s="62"/>
      <c r="H7" s="64"/>
      <c r="I7" s="64"/>
    </row>
    <row r="8" spans="1:9" s="48" customFormat="1" ht="12" customHeight="1">
      <c r="A8" s="65" t="s">
        <v>302</v>
      </c>
      <c r="B8" s="62"/>
      <c r="C8" s="62"/>
      <c r="D8" s="62"/>
      <c r="E8" s="62"/>
      <c r="F8" s="63"/>
      <c r="G8" s="62"/>
      <c r="H8" s="64"/>
      <c r="I8" s="64"/>
    </row>
    <row r="9" spans="1:9" s="48" customFormat="1" ht="12" customHeight="1">
      <c r="A9" s="65"/>
      <c r="B9" s="62"/>
      <c r="C9" s="62"/>
      <c r="D9" s="62"/>
      <c r="E9" s="62"/>
      <c r="F9" s="63"/>
      <c r="G9" s="62"/>
      <c r="H9" s="64"/>
      <c r="I9" s="64"/>
    </row>
    <row r="10" spans="1:9" s="48" customFormat="1" ht="12" customHeight="1">
      <c r="A10" s="61" t="s">
        <v>303</v>
      </c>
      <c r="B10" s="62"/>
      <c r="C10" s="62"/>
      <c r="D10" s="62"/>
      <c r="E10" s="62"/>
      <c r="F10" s="63"/>
      <c r="G10" s="62"/>
      <c r="H10" s="64"/>
      <c r="I10" s="64"/>
    </row>
    <row r="11" spans="1:9" s="48" customFormat="1" ht="12" customHeight="1">
      <c r="A11" s="65" t="s">
        <v>304</v>
      </c>
      <c r="B11" s="62"/>
      <c r="C11" s="62"/>
      <c r="D11" s="62"/>
      <c r="E11" s="62"/>
      <c r="F11" s="63"/>
      <c r="G11" s="62"/>
      <c r="H11" s="64"/>
      <c r="I11" s="64"/>
    </row>
    <row r="12" spans="1:9" s="48" customFormat="1" ht="12" customHeight="1">
      <c r="A12" s="65"/>
      <c r="B12" s="62"/>
      <c r="C12" s="62"/>
      <c r="D12" s="62"/>
      <c r="E12" s="62"/>
      <c r="F12" s="63"/>
      <c r="G12" s="62"/>
      <c r="H12" s="64"/>
      <c r="I12" s="64"/>
    </row>
    <row r="13" spans="1:9" s="48" customFormat="1" ht="12" customHeight="1">
      <c r="A13" s="61" t="s">
        <v>305</v>
      </c>
      <c r="B13" s="66"/>
      <c r="C13" s="62"/>
      <c r="D13" s="62"/>
      <c r="E13" s="62"/>
      <c r="F13" s="62"/>
      <c r="G13" s="62"/>
      <c r="H13" s="64"/>
      <c r="I13" s="64"/>
    </row>
    <row r="14" spans="1:9" s="48" customFormat="1" ht="12" customHeight="1">
      <c r="A14" s="65" t="s">
        <v>368</v>
      </c>
      <c r="B14" s="66"/>
      <c r="C14" s="62"/>
      <c r="D14" s="62"/>
      <c r="E14" s="62"/>
      <c r="F14" s="62"/>
      <c r="G14" s="62"/>
      <c r="H14" s="64"/>
      <c r="I14" s="64"/>
    </row>
    <row r="15" spans="1:9" s="48" customFormat="1" ht="12" customHeight="1">
      <c r="A15" s="65"/>
      <c r="B15" s="62"/>
      <c r="C15" s="62"/>
      <c r="D15" s="62"/>
      <c r="E15" s="62"/>
      <c r="F15" s="62"/>
      <c r="G15" s="62"/>
      <c r="H15" s="64"/>
      <c r="I15" s="64"/>
    </row>
    <row r="16" spans="1:9" s="48" customFormat="1" ht="12" customHeight="1">
      <c r="A16" s="65" t="s">
        <v>367</v>
      </c>
      <c r="B16" s="62"/>
      <c r="C16" s="62"/>
      <c r="D16" s="62"/>
      <c r="E16" s="62"/>
      <c r="F16" s="62"/>
      <c r="G16" s="62"/>
      <c r="H16" s="64"/>
      <c r="I16" s="64"/>
    </row>
    <row r="17" spans="1:9" s="48" customFormat="1" ht="12" customHeight="1">
      <c r="A17" s="65" t="s">
        <v>301</v>
      </c>
      <c r="B17" s="62"/>
      <c r="C17" s="62"/>
      <c r="D17" s="62"/>
      <c r="E17" s="62"/>
      <c r="F17" s="62"/>
      <c r="G17" s="62"/>
      <c r="H17" s="64"/>
      <c r="I17" s="64"/>
    </row>
    <row r="18" spans="1:9" s="48" customFormat="1" ht="12" customHeight="1">
      <c r="A18" s="65"/>
      <c r="B18" s="62"/>
      <c r="C18" s="62"/>
      <c r="D18" s="62"/>
      <c r="E18" s="62"/>
      <c r="F18" s="62"/>
      <c r="G18" s="62"/>
      <c r="H18" s="64"/>
      <c r="I18" s="64"/>
    </row>
    <row r="19" spans="1:9" s="48" customFormat="1" ht="12" customHeight="1">
      <c r="A19" s="65" t="s">
        <v>300</v>
      </c>
      <c r="B19" s="62"/>
      <c r="C19" s="62"/>
      <c r="D19" s="62"/>
      <c r="E19" s="62"/>
      <c r="F19" s="62"/>
      <c r="G19" s="62"/>
      <c r="H19" s="64"/>
      <c r="I19" s="64"/>
    </row>
    <row r="20" spans="1:9" s="48" customFormat="1" ht="12" customHeight="1">
      <c r="A20" s="65" t="s">
        <v>26</v>
      </c>
      <c r="B20" s="62"/>
      <c r="C20" s="63" t="s">
        <v>33</v>
      </c>
      <c r="D20" s="62"/>
      <c r="E20" s="63" t="s">
        <v>279</v>
      </c>
      <c r="F20" s="62"/>
      <c r="G20" s="63" t="s">
        <v>47</v>
      </c>
      <c r="H20" s="64"/>
      <c r="I20" s="64"/>
    </row>
    <row r="21" spans="1:9" s="48" customFormat="1" ht="12" customHeight="1">
      <c r="A21" s="65" t="s">
        <v>274</v>
      </c>
      <c r="B21" s="62"/>
      <c r="C21" s="63" t="s">
        <v>34</v>
      </c>
      <c r="D21" s="62"/>
      <c r="E21" s="63" t="s">
        <v>43</v>
      </c>
      <c r="F21" s="62"/>
      <c r="G21" s="63" t="s">
        <v>286</v>
      </c>
      <c r="H21" s="64"/>
      <c r="I21" s="64"/>
    </row>
    <row r="22" spans="1:9" s="48" customFormat="1" ht="12" customHeight="1">
      <c r="A22" s="65" t="s">
        <v>275</v>
      </c>
      <c r="B22" s="62"/>
      <c r="C22" s="63" t="s">
        <v>35</v>
      </c>
      <c r="D22" s="62"/>
      <c r="E22" s="63" t="s">
        <v>280</v>
      </c>
      <c r="F22" s="62"/>
      <c r="G22" s="63" t="s">
        <v>287</v>
      </c>
      <c r="H22" s="64"/>
      <c r="I22" s="64"/>
    </row>
    <row r="23" spans="1:9" s="48" customFormat="1" ht="12" customHeight="1">
      <c r="A23" s="65" t="s">
        <v>27</v>
      </c>
      <c r="B23" s="62"/>
      <c r="C23" s="63" t="s">
        <v>36</v>
      </c>
      <c r="D23" s="62"/>
      <c r="E23" s="63" t="s">
        <v>281</v>
      </c>
      <c r="F23" s="62"/>
      <c r="G23" s="63" t="s">
        <v>288</v>
      </c>
      <c r="H23" s="64"/>
      <c r="I23" s="64"/>
    </row>
    <row r="24" spans="1:9" s="48" customFormat="1" ht="12" customHeight="1">
      <c r="A24" s="65" t="s">
        <v>28</v>
      </c>
      <c r="B24" s="62"/>
      <c r="C24" s="63" t="s">
        <v>37</v>
      </c>
      <c r="D24" s="62"/>
      <c r="E24" s="63" t="s">
        <v>282</v>
      </c>
      <c r="F24" s="62"/>
      <c r="G24" s="63" t="s">
        <v>289</v>
      </c>
      <c r="H24" s="64"/>
      <c r="I24" s="64"/>
    </row>
    <row r="25" spans="1:9" s="48" customFormat="1" ht="12" customHeight="1">
      <c r="A25" s="65" t="s">
        <v>276</v>
      </c>
      <c r="B25" s="62"/>
      <c r="C25" s="63" t="s">
        <v>38</v>
      </c>
      <c r="D25" s="62"/>
      <c r="E25" s="63" t="s">
        <v>44</v>
      </c>
      <c r="F25" s="62"/>
      <c r="G25" s="63" t="s">
        <v>290</v>
      </c>
      <c r="H25" s="64"/>
      <c r="I25" s="64"/>
    </row>
    <row r="26" spans="1:9" s="48" customFormat="1" ht="12" customHeight="1">
      <c r="A26" s="65" t="s">
        <v>30</v>
      </c>
      <c r="B26" s="62"/>
      <c r="C26" s="63" t="s">
        <v>319</v>
      </c>
      <c r="D26" s="62"/>
      <c r="E26" s="63" t="s">
        <v>283</v>
      </c>
      <c r="F26" s="62"/>
      <c r="G26" s="63" t="s">
        <v>48</v>
      </c>
      <c r="H26" s="64"/>
      <c r="I26" s="64"/>
    </row>
    <row r="27" spans="1:9" s="48" customFormat="1" ht="12" customHeight="1">
      <c r="A27" s="65" t="s">
        <v>277</v>
      </c>
      <c r="B27" s="62"/>
      <c r="C27" s="63" t="s">
        <v>272</v>
      </c>
      <c r="D27" s="62"/>
      <c r="E27" s="63" t="s">
        <v>284</v>
      </c>
      <c r="F27" s="62"/>
      <c r="G27" s="63" t="s">
        <v>291</v>
      </c>
      <c r="H27" s="64"/>
      <c r="I27" s="64"/>
    </row>
    <row r="28" spans="1:9" s="48" customFormat="1" ht="12" customHeight="1">
      <c r="A28" s="65" t="s">
        <v>31</v>
      </c>
      <c r="B28" s="62"/>
      <c r="C28" s="63" t="s">
        <v>41</v>
      </c>
      <c r="D28" s="62"/>
      <c r="E28" s="63" t="s">
        <v>45</v>
      </c>
      <c r="F28" s="62"/>
      <c r="G28" s="63" t="s">
        <v>49</v>
      </c>
      <c r="H28" s="64"/>
      <c r="I28" s="64"/>
    </row>
    <row r="29" spans="1:9" s="48" customFormat="1" ht="12" customHeight="1">
      <c r="A29" s="65" t="s">
        <v>278</v>
      </c>
      <c r="B29" s="62"/>
      <c r="C29" s="63" t="s">
        <v>42</v>
      </c>
      <c r="D29" s="62"/>
      <c r="E29" s="63" t="s">
        <v>46</v>
      </c>
      <c r="F29" s="62"/>
      <c r="G29" s="63" t="s">
        <v>50</v>
      </c>
      <c r="H29" s="64"/>
      <c r="I29" s="64"/>
    </row>
    <row r="30" spans="1:9" s="48" customFormat="1" ht="12" customHeight="1">
      <c r="A30" s="65" t="s">
        <v>32</v>
      </c>
      <c r="B30" s="62"/>
      <c r="C30" s="63" t="s">
        <v>273</v>
      </c>
      <c r="D30" s="62"/>
      <c r="E30" s="63" t="s">
        <v>285</v>
      </c>
      <c r="F30" s="62"/>
      <c r="G30" s="62"/>
      <c r="H30" s="64"/>
      <c r="I30" s="64"/>
    </row>
    <row r="31" spans="1:9" s="48" customFormat="1" ht="12" customHeight="1">
      <c r="A31" s="65"/>
      <c r="B31" s="62"/>
      <c r="C31" s="62"/>
      <c r="D31" s="62"/>
      <c r="E31" s="62"/>
      <c r="F31" s="63"/>
      <c r="G31" s="62"/>
      <c r="H31" s="64"/>
      <c r="I31" s="64"/>
    </row>
    <row r="32" spans="1:9" s="48" customFormat="1" ht="12" customHeight="1">
      <c r="A32" s="61" t="s">
        <v>349</v>
      </c>
      <c r="B32" s="62"/>
      <c r="C32" s="62"/>
      <c r="D32" s="62"/>
      <c r="E32" s="62"/>
      <c r="F32" s="62"/>
      <c r="G32" s="62"/>
      <c r="H32" s="64"/>
      <c r="I32" s="64"/>
    </row>
    <row r="33" spans="1:9" s="48" customFormat="1" ht="12" customHeight="1">
      <c r="A33" s="65"/>
      <c r="B33" s="62"/>
      <c r="C33" s="62"/>
      <c r="D33" s="62"/>
      <c r="E33" s="62"/>
      <c r="F33" s="62"/>
      <c r="G33" s="62"/>
      <c r="H33" s="64"/>
      <c r="I33" s="64"/>
    </row>
    <row r="34" spans="1:9" s="48" customFormat="1" ht="12" customHeight="1">
      <c r="A34" s="67" t="s">
        <v>320</v>
      </c>
      <c r="B34" s="62"/>
      <c r="C34" s="62"/>
      <c r="D34" s="62"/>
      <c r="E34" s="62"/>
      <c r="F34" s="62"/>
      <c r="G34" s="62"/>
      <c r="H34" s="64"/>
      <c r="I34" s="64"/>
    </row>
    <row r="35" spans="1:9" s="48" customFormat="1" ht="12" customHeight="1">
      <c r="A35" s="65"/>
      <c r="B35" s="62"/>
      <c r="C35" s="62"/>
      <c r="D35" s="62"/>
      <c r="E35" s="62"/>
      <c r="F35" s="63"/>
      <c r="G35" s="62"/>
      <c r="H35" s="64"/>
      <c r="I35" s="64"/>
    </row>
    <row r="36" spans="1:9" s="48" customFormat="1" ht="12" customHeight="1">
      <c r="A36" s="65"/>
      <c r="B36" s="62"/>
      <c r="C36" s="62"/>
      <c r="D36" s="62"/>
      <c r="E36" s="62"/>
      <c r="F36" s="63"/>
      <c r="G36" s="62"/>
      <c r="H36" s="64"/>
      <c r="I36" s="64"/>
    </row>
    <row r="37" spans="1:9" s="48" customFormat="1" ht="15.75" customHeight="1">
      <c r="A37" s="65"/>
      <c r="B37" s="64"/>
      <c r="C37" s="64"/>
      <c r="D37" s="64"/>
      <c r="E37" s="64"/>
      <c r="F37" s="64"/>
      <c r="G37" s="64"/>
      <c r="H37" s="64"/>
      <c r="I37" s="64"/>
    </row>
    <row r="38" spans="1:9" s="48" customFormat="1" ht="15.75" customHeight="1">
      <c r="A38" s="42"/>
    </row>
    <row r="39" spans="1:9" s="48" customFormat="1" ht="15.75" customHeight="1">
      <c r="A39" s="42"/>
    </row>
    <row r="40" spans="1:9" s="48" customFormat="1" ht="15.75" customHeight="1">
      <c r="A40" s="42"/>
    </row>
    <row r="41" spans="1:9" s="48" customFormat="1" ht="12" customHeight="1">
      <c r="A41" s="42"/>
      <c r="B41" s="40"/>
      <c r="C41" s="40"/>
      <c r="D41" s="40"/>
      <c r="E41" s="40"/>
      <c r="F41" s="41"/>
      <c r="G41" s="40"/>
    </row>
    <row r="42" spans="1:9" s="48" customFormat="1" ht="12" customHeight="1">
      <c r="A42" s="42"/>
      <c r="B42" s="40"/>
      <c r="C42" s="40"/>
      <c r="D42" s="40"/>
      <c r="E42" s="40"/>
      <c r="F42" s="41"/>
      <c r="G42" s="40"/>
    </row>
  </sheetData>
  <mergeCells count="1">
    <mergeCell ref="A1:I1"/>
  </mergeCells>
  <phoneticPr fontId="5" type="noConversion"/>
  <hyperlinks>
    <hyperlink ref="A34" location="Indice!A1" display="Indice!A1" xr:uid="{00000000-0004-0000-0100-000000000000}"/>
  </hyperlinks>
  <pageMargins left="0.75" right="0.75" top="1" bottom="1" header="0" footer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14"/>
  <sheetViews>
    <sheetView zoomScaleNormal="100" zoomScalePageLayoutView="80" workbookViewId="0"/>
  </sheetViews>
  <sheetFormatPr baseColWidth="10" defaultColWidth="11.5" defaultRowHeight="14"/>
  <cols>
    <col min="1" max="1" width="11.5" style="18"/>
    <col min="2" max="2" width="23.83203125" style="17" customWidth="1"/>
    <col min="3" max="31" width="14.1640625" style="17" customWidth="1"/>
    <col min="32" max="34" width="11.5" style="17"/>
    <col min="35" max="35" width="13.5" style="17" bestFit="1" customWidth="1"/>
    <col min="36" max="16384" width="11.5" style="17"/>
  </cols>
  <sheetData>
    <row r="1" spans="1:37">
      <c r="A1" s="43" t="s">
        <v>0</v>
      </c>
    </row>
    <row r="2" spans="1:37">
      <c r="A2" s="78" t="s">
        <v>24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7">
      <c r="A3" s="36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2"/>
      <c r="N3" s="12"/>
      <c r="O3" s="12"/>
      <c r="P3" s="12"/>
      <c r="Q3" s="12"/>
      <c r="R3" s="12"/>
      <c r="S3" s="12"/>
      <c r="T3" s="12"/>
      <c r="U3" s="12"/>
    </row>
    <row r="4" spans="1:37">
      <c r="A4" s="78" t="s">
        <v>323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7">
      <c r="A5" s="36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2"/>
      <c r="N5" s="12"/>
      <c r="O5" s="12"/>
      <c r="P5" s="12"/>
      <c r="Q5" s="12"/>
      <c r="R5" s="12"/>
      <c r="S5" s="12"/>
      <c r="T5" s="12"/>
      <c r="U5" s="12"/>
    </row>
    <row r="6" spans="1:37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7" ht="15" thickBot="1">
      <c r="A7" s="17"/>
      <c r="B7" s="1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2"/>
      <c r="T7" s="12"/>
      <c r="U7" s="12"/>
    </row>
    <row r="8" spans="1:37" ht="16" thickTop="1" thickBot="1"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7" ht="15" thickTop="1"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</row>
    <row r="10" spans="1:37">
      <c r="A10" s="72">
        <v>1</v>
      </c>
      <c r="B10" s="17" t="s">
        <v>307</v>
      </c>
      <c r="C10" s="30">
        <v>66338.808423999988</v>
      </c>
      <c r="D10" s="30">
        <v>79771.337326000008</v>
      </c>
      <c r="E10" s="30">
        <v>93018.723631999979</v>
      </c>
      <c r="F10" s="30">
        <v>101926.63477199999</v>
      </c>
      <c r="G10" s="30">
        <v>120455.061808</v>
      </c>
      <c r="H10" s="30">
        <v>146542.94044199999</v>
      </c>
      <c r="I10" s="30">
        <v>136311.91101000004</v>
      </c>
      <c r="J10" s="30">
        <v>137551.14161899994</v>
      </c>
      <c r="K10" s="30">
        <v>144652.22745099998</v>
      </c>
      <c r="L10" s="30">
        <v>166399.82063199999</v>
      </c>
      <c r="M10" s="30">
        <v>183365.55124199999</v>
      </c>
      <c r="N10" s="30">
        <v>211472.61053899999</v>
      </c>
      <c r="O10" s="30">
        <v>215370.88910499998</v>
      </c>
      <c r="P10" s="30">
        <v>233793.947984</v>
      </c>
      <c r="Q10" s="30">
        <v>185448.518572</v>
      </c>
      <c r="R10" s="30">
        <v>238858.91163199994</v>
      </c>
      <c r="S10" s="30">
        <v>274720.11277400004</v>
      </c>
      <c r="T10" s="30">
        <v>288178.653628</v>
      </c>
      <c r="U10" s="30">
        <v>299486.78090000001</v>
      </c>
      <c r="V10" s="30">
        <v>318652.62815899996</v>
      </c>
      <c r="W10" s="30">
        <v>309174.10818299995</v>
      </c>
      <c r="X10" s="30">
        <v>302908.58690599992</v>
      </c>
      <c r="Y10" s="30">
        <v>327215.24441300001</v>
      </c>
      <c r="Z10" s="30">
        <v>356892.79895299999</v>
      </c>
      <c r="AA10" s="30">
        <v>358638.5401879999</v>
      </c>
      <c r="AB10" s="30">
        <v>330433.64567500009</v>
      </c>
      <c r="AC10" s="30">
        <v>386086.71758700005</v>
      </c>
      <c r="AD10" s="30">
        <v>452605.21820399998</v>
      </c>
      <c r="AE10" s="30">
        <f>SUM(C10:AD10)</f>
        <v>6466272.0717599979</v>
      </c>
      <c r="AF10" s="32"/>
      <c r="AG10" s="32"/>
      <c r="AH10" s="32"/>
      <c r="AI10" s="32"/>
      <c r="AJ10" s="32"/>
      <c r="AK10" s="32"/>
    </row>
    <row r="11" spans="1:37">
      <c r="A11" s="72">
        <v>2</v>
      </c>
      <c r="B11" s="17" t="s">
        <v>325</v>
      </c>
      <c r="C11" s="30">
        <v>37.009</v>
      </c>
      <c r="D11" s="30">
        <v>202.57937399999997</v>
      </c>
      <c r="E11" s="30">
        <v>141.64013900000003</v>
      </c>
      <c r="F11" s="30">
        <v>192.25296699999998</v>
      </c>
      <c r="G11" s="30">
        <v>126.27049299999999</v>
      </c>
      <c r="H11" s="30">
        <v>310.10194599999994</v>
      </c>
      <c r="I11" s="30">
        <v>384.75082800000001</v>
      </c>
      <c r="J11" s="30">
        <v>652.125766</v>
      </c>
      <c r="K11" s="30">
        <v>974.05538599999966</v>
      </c>
      <c r="L11" s="30">
        <v>473.54841499999998</v>
      </c>
      <c r="M11" s="30">
        <v>1135.383722</v>
      </c>
      <c r="N11" s="30">
        <v>1687.820929</v>
      </c>
      <c r="O11" s="30">
        <v>1786.6114289999998</v>
      </c>
      <c r="P11" s="30">
        <v>2044.757294</v>
      </c>
      <c r="Q11" s="30">
        <v>2207.7928610000004</v>
      </c>
      <c r="R11" s="30">
        <v>4195.9000720000004</v>
      </c>
      <c r="S11" s="30">
        <v>5964.2325710000014</v>
      </c>
      <c r="T11" s="30">
        <v>5720.8563070000009</v>
      </c>
      <c r="U11" s="30">
        <v>6468.4907589999993</v>
      </c>
      <c r="V11" s="30">
        <v>5951.5290639999994</v>
      </c>
      <c r="W11" s="30">
        <v>4866.497734999999</v>
      </c>
      <c r="X11" s="30">
        <v>5397.4188830000003</v>
      </c>
      <c r="Y11" s="30">
        <v>6692.7200939999993</v>
      </c>
      <c r="Z11" s="30">
        <v>7380.208899000002</v>
      </c>
      <c r="AA11" s="30">
        <v>6911.3098349999973</v>
      </c>
      <c r="AB11" s="30">
        <v>7787.6915049999998</v>
      </c>
      <c r="AC11" s="30">
        <v>9078.8683640000017</v>
      </c>
      <c r="AD11" s="30">
        <v>10804.753000000001</v>
      </c>
      <c r="AE11" s="30">
        <f t="shared" ref="AE11:AE41" si="0">SUM(C11:AD11)</f>
        <v>99577.177636999986</v>
      </c>
      <c r="AF11" s="32"/>
      <c r="AG11" s="32">
        <v>1</v>
      </c>
      <c r="AH11" s="32" t="s">
        <v>33</v>
      </c>
      <c r="AI11" s="32"/>
      <c r="AJ11" s="32"/>
      <c r="AK11" s="32"/>
    </row>
    <row r="12" spans="1:37">
      <c r="A12" s="72">
        <v>3</v>
      </c>
      <c r="B12" s="17" t="s">
        <v>326</v>
      </c>
      <c r="C12" s="30">
        <v>1985.7609760000003</v>
      </c>
      <c r="D12" s="30">
        <v>2232.7560819999999</v>
      </c>
      <c r="E12" s="30">
        <v>2302.8423880000005</v>
      </c>
      <c r="F12" s="30">
        <v>1716.4251610000006</v>
      </c>
      <c r="G12" s="30">
        <v>2388.8613240000004</v>
      </c>
      <c r="H12" s="30">
        <v>3578.7722939999999</v>
      </c>
      <c r="I12" s="30">
        <v>3252.4380520000004</v>
      </c>
      <c r="J12" s="30">
        <v>3006.2464070000001</v>
      </c>
      <c r="K12" s="30">
        <v>3019.8205380000009</v>
      </c>
      <c r="L12" s="30">
        <v>2778.8125579999996</v>
      </c>
      <c r="M12" s="30">
        <v>4232.2168840000004</v>
      </c>
      <c r="N12" s="30">
        <v>5174.5189150000006</v>
      </c>
      <c r="O12" s="30">
        <v>6147.9326319999982</v>
      </c>
      <c r="P12" s="30">
        <v>7083.6822039999988</v>
      </c>
      <c r="Q12" s="30">
        <v>8236.4760010000009</v>
      </c>
      <c r="R12" s="30">
        <v>10663.920456000002</v>
      </c>
      <c r="S12" s="30">
        <v>10694.122819</v>
      </c>
      <c r="T12" s="30">
        <v>10927.22861</v>
      </c>
      <c r="U12" s="30">
        <v>10414.226248000001</v>
      </c>
      <c r="V12" s="30">
        <v>10689.971008</v>
      </c>
      <c r="W12" s="30">
        <v>10520.830174999997</v>
      </c>
      <c r="X12" s="30">
        <v>10393.271506000001</v>
      </c>
      <c r="Y12" s="30">
        <v>11338.733005</v>
      </c>
      <c r="Z12" s="30">
        <v>14034.440768</v>
      </c>
      <c r="AA12" s="30">
        <v>14256.338811999998</v>
      </c>
      <c r="AB12" s="30">
        <v>11138.782282</v>
      </c>
      <c r="AC12" s="30">
        <v>12895.260598000001</v>
      </c>
      <c r="AD12" s="30">
        <v>15441.810221999998</v>
      </c>
      <c r="AE12" s="30">
        <f t="shared" si="0"/>
        <v>210546.49892499999</v>
      </c>
      <c r="AF12" s="32"/>
      <c r="AG12" s="32">
        <v>2</v>
      </c>
      <c r="AH12" s="32" t="s">
        <v>34</v>
      </c>
      <c r="AI12" s="32"/>
      <c r="AJ12" s="32"/>
      <c r="AK12" s="32"/>
    </row>
    <row r="13" spans="1:37">
      <c r="A13" s="72">
        <v>4</v>
      </c>
      <c r="B13" s="17" t="s">
        <v>308</v>
      </c>
      <c r="C13" s="30">
        <v>515.40800000000002</v>
      </c>
      <c r="D13" s="30">
        <v>595.76528800000006</v>
      </c>
      <c r="E13" s="30">
        <v>623.5640910000003</v>
      </c>
      <c r="F13" s="30">
        <v>1111.8008140000002</v>
      </c>
      <c r="G13" s="30">
        <v>2088.2556950000003</v>
      </c>
      <c r="H13" s="30">
        <v>1539.2766259999999</v>
      </c>
      <c r="I13" s="30">
        <v>1497.0181860000002</v>
      </c>
      <c r="J13" s="30">
        <v>1146.5716929999999</v>
      </c>
      <c r="K13" s="30">
        <v>1711.6157690000002</v>
      </c>
      <c r="L13" s="30">
        <v>1918.7634050000001</v>
      </c>
      <c r="M13" s="30">
        <v>2285.2216049999993</v>
      </c>
      <c r="N13" s="30">
        <v>2968.007297000001</v>
      </c>
      <c r="O13" s="30">
        <v>4060.9664579999999</v>
      </c>
      <c r="P13" s="30">
        <v>4998.0815469999998</v>
      </c>
      <c r="Q13" s="30">
        <v>3191.0529390000002</v>
      </c>
      <c r="R13" s="30">
        <v>3556.2488880000001</v>
      </c>
      <c r="S13" s="30">
        <v>4314.5052639999994</v>
      </c>
      <c r="T13" s="30">
        <v>4484.3483540000007</v>
      </c>
      <c r="U13" s="30">
        <v>3711.5594339999993</v>
      </c>
      <c r="V13" s="30">
        <v>3588.6939589999997</v>
      </c>
      <c r="W13" s="30">
        <v>3606.3985669999997</v>
      </c>
      <c r="X13" s="30">
        <v>4116.1814879999993</v>
      </c>
      <c r="Y13" s="30">
        <v>6976.1797090000009</v>
      </c>
      <c r="Z13" s="30">
        <v>7070.7784040000015</v>
      </c>
      <c r="AA13" s="30">
        <v>7093.990995000001</v>
      </c>
      <c r="AB13" s="30">
        <v>6584.7259929999982</v>
      </c>
      <c r="AC13" s="30">
        <v>7427.4193770000002</v>
      </c>
      <c r="AD13" s="30">
        <v>8245.6202880000001</v>
      </c>
      <c r="AE13" s="30">
        <f t="shared" si="0"/>
        <v>101028.02013300001</v>
      </c>
      <c r="AF13" s="32"/>
      <c r="AG13" s="32">
        <v>3</v>
      </c>
      <c r="AH13" s="32" t="s">
        <v>35</v>
      </c>
      <c r="AI13" s="32"/>
      <c r="AJ13" s="32"/>
      <c r="AK13" s="32"/>
    </row>
    <row r="14" spans="1:37">
      <c r="A14" s="72">
        <v>5</v>
      </c>
      <c r="B14" s="17" t="s">
        <v>327</v>
      </c>
      <c r="C14" s="30">
        <v>88.337000000000003</v>
      </c>
      <c r="D14" s="30">
        <v>337.71066700000006</v>
      </c>
      <c r="E14" s="30">
        <v>212.99839999999995</v>
      </c>
      <c r="F14" s="30">
        <v>136.28691700000005</v>
      </c>
      <c r="G14" s="30">
        <v>150.25773100000001</v>
      </c>
      <c r="H14" s="30">
        <v>293.86632199999997</v>
      </c>
      <c r="I14" s="30">
        <v>208.12560400000001</v>
      </c>
      <c r="J14" s="30">
        <v>160.67750899999996</v>
      </c>
      <c r="K14" s="30">
        <v>181.06885899999997</v>
      </c>
      <c r="L14" s="30">
        <v>110.51281099999999</v>
      </c>
      <c r="M14" s="30">
        <v>241.44703799999999</v>
      </c>
      <c r="N14" s="30">
        <v>456.95192000000003</v>
      </c>
      <c r="O14" s="30">
        <v>655.41053299999965</v>
      </c>
      <c r="P14" s="30">
        <v>537.60471900000016</v>
      </c>
      <c r="Q14" s="30">
        <v>498.75202700000017</v>
      </c>
      <c r="R14" s="30">
        <v>928.78095999999982</v>
      </c>
      <c r="S14" s="30">
        <v>1521.7800810000003</v>
      </c>
      <c r="T14" s="30">
        <v>1726.5919450000006</v>
      </c>
      <c r="U14" s="30">
        <v>1525.3234769999999</v>
      </c>
      <c r="V14" s="30">
        <v>2025.5447249999991</v>
      </c>
      <c r="W14" s="30">
        <v>2813.8504160000002</v>
      </c>
      <c r="X14" s="30">
        <v>2504.5437280000001</v>
      </c>
      <c r="Y14" s="30">
        <v>3421.078810999999</v>
      </c>
      <c r="Z14" s="30">
        <v>3726.3208029999992</v>
      </c>
      <c r="AA14" s="30">
        <v>2212.1219809999998</v>
      </c>
      <c r="AB14" s="30">
        <v>3429.8954669999998</v>
      </c>
      <c r="AC14" s="30">
        <v>3308.4951720000004</v>
      </c>
      <c r="AD14" s="30">
        <v>3691.1211499999999</v>
      </c>
      <c r="AE14" s="30">
        <f t="shared" si="0"/>
        <v>37105.456772999998</v>
      </c>
      <c r="AF14" s="32"/>
      <c r="AG14" s="32"/>
      <c r="AH14" s="32"/>
      <c r="AI14" s="32"/>
      <c r="AJ14" s="32"/>
      <c r="AK14" s="32"/>
    </row>
    <row r="15" spans="1:37">
      <c r="A15" s="72">
        <v>6</v>
      </c>
      <c r="B15" s="17" t="s">
        <v>309</v>
      </c>
      <c r="C15" s="30">
        <v>979.28701600000045</v>
      </c>
      <c r="D15" s="30">
        <v>1242.4011519999995</v>
      </c>
      <c r="E15" s="30">
        <v>1014.4299729999999</v>
      </c>
      <c r="F15" s="30">
        <v>556.11581699999965</v>
      </c>
      <c r="G15" s="30">
        <v>775.21150300000033</v>
      </c>
      <c r="H15" s="30">
        <v>1112.5628289999995</v>
      </c>
      <c r="I15" s="30">
        <v>1264.6435960000001</v>
      </c>
      <c r="J15" s="30">
        <v>1185.574744</v>
      </c>
      <c r="K15" s="30">
        <v>1171.6099429999999</v>
      </c>
      <c r="L15" s="30">
        <v>543.02906699999994</v>
      </c>
      <c r="M15" s="30">
        <v>1468.6164939999999</v>
      </c>
      <c r="N15" s="30">
        <v>1593.2023940000004</v>
      </c>
      <c r="O15" s="30">
        <v>1844.9319780000003</v>
      </c>
      <c r="P15" s="30">
        <v>2045.9084389999994</v>
      </c>
      <c r="Q15" s="30">
        <v>1600.5714600000001</v>
      </c>
      <c r="R15" s="30">
        <v>1923.1899539999999</v>
      </c>
      <c r="S15" s="30">
        <v>2252.2121070000003</v>
      </c>
      <c r="T15" s="30">
        <v>2610.6605939999995</v>
      </c>
      <c r="U15" s="30">
        <v>2219.5213720000006</v>
      </c>
      <c r="V15" s="30">
        <v>2604.7419920000002</v>
      </c>
      <c r="W15" s="30">
        <v>3013.0575759999997</v>
      </c>
      <c r="X15" s="30">
        <v>3768.2798039999989</v>
      </c>
      <c r="Y15" s="30">
        <v>4024.7219510000004</v>
      </c>
      <c r="Z15" s="30">
        <v>3851.9314720000002</v>
      </c>
      <c r="AA15" s="30">
        <v>3938.3222979999987</v>
      </c>
      <c r="AB15" s="30">
        <v>3623.3611929999984</v>
      </c>
      <c r="AC15" s="30">
        <v>3977.2139650000004</v>
      </c>
      <c r="AD15" s="30">
        <v>4353.7753300000004</v>
      </c>
      <c r="AE15" s="30">
        <f t="shared" si="0"/>
        <v>60559.086012999993</v>
      </c>
      <c r="AF15" s="32"/>
      <c r="AG15" s="32"/>
      <c r="AH15" s="32"/>
      <c r="AI15" s="32"/>
      <c r="AJ15" s="32"/>
      <c r="AK15" s="32"/>
    </row>
    <row r="16" spans="1:37">
      <c r="A16" s="72">
        <v>7</v>
      </c>
      <c r="B16" s="17" t="s">
        <v>328</v>
      </c>
      <c r="C16" s="30">
        <v>17.363</v>
      </c>
      <c r="D16" s="30">
        <v>61.793164999999995</v>
      </c>
      <c r="E16" s="30">
        <v>62.215115000000011</v>
      </c>
      <c r="F16" s="30">
        <v>37.130651999999998</v>
      </c>
      <c r="G16" s="30">
        <v>16.813283000000002</v>
      </c>
      <c r="H16" s="30">
        <v>57.27655699999999</v>
      </c>
      <c r="I16" s="30">
        <v>86.475242999999992</v>
      </c>
      <c r="J16" s="30">
        <v>85.670229999999989</v>
      </c>
      <c r="K16" s="30">
        <v>67.865475000000004</v>
      </c>
      <c r="L16" s="30">
        <v>43.031177</v>
      </c>
      <c r="M16" s="30">
        <v>53.476739000000002</v>
      </c>
      <c r="N16" s="30">
        <v>100.05638500000002</v>
      </c>
      <c r="O16" s="30">
        <v>109.71749000000001</v>
      </c>
      <c r="P16" s="30">
        <v>113.82039899999998</v>
      </c>
      <c r="Q16" s="30">
        <v>137.19240299999998</v>
      </c>
      <c r="R16" s="30">
        <v>109.975888</v>
      </c>
      <c r="S16" s="30">
        <v>124.33631099999998</v>
      </c>
      <c r="T16" s="30">
        <v>202.82038599999998</v>
      </c>
      <c r="U16" s="30">
        <v>175.91509000000002</v>
      </c>
      <c r="V16" s="30">
        <v>193.28861900000001</v>
      </c>
      <c r="W16" s="30">
        <v>120.97769600000001</v>
      </c>
      <c r="X16" s="30">
        <v>444.64925099999999</v>
      </c>
      <c r="Y16" s="30">
        <v>707.40431399999989</v>
      </c>
      <c r="Z16" s="30">
        <v>235.66864899999996</v>
      </c>
      <c r="AA16" s="30">
        <v>271.99248899999998</v>
      </c>
      <c r="AB16" s="30">
        <v>212.88993200000002</v>
      </c>
      <c r="AC16" s="30">
        <v>233.37554200000005</v>
      </c>
      <c r="AD16" s="30">
        <v>262.68205999999998</v>
      </c>
      <c r="AE16" s="30">
        <f t="shared" si="0"/>
        <v>4345.8735399999996</v>
      </c>
      <c r="AF16" s="32"/>
      <c r="AG16" s="32"/>
      <c r="AH16" s="32"/>
      <c r="AI16" s="32"/>
      <c r="AJ16" s="32"/>
      <c r="AK16" s="32"/>
    </row>
    <row r="17" spans="1:37">
      <c r="A17" s="72">
        <v>8</v>
      </c>
      <c r="B17" s="17" t="s">
        <v>329</v>
      </c>
      <c r="C17" s="30">
        <v>0.19400000000000001</v>
      </c>
      <c r="D17" s="30">
        <v>2.0037769999999999</v>
      </c>
      <c r="E17" s="30">
        <v>2.0698499999999997</v>
      </c>
      <c r="F17" s="30">
        <v>7.1617550000000012</v>
      </c>
      <c r="G17" s="30">
        <v>0.57874099999999984</v>
      </c>
      <c r="H17" s="30">
        <v>1.5970630000000003</v>
      </c>
      <c r="I17" s="30">
        <v>3.9572959999999999</v>
      </c>
      <c r="J17" s="30">
        <v>3.3256999999999994</v>
      </c>
      <c r="K17" s="30">
        <v>6.3973930000000001</v>
      </c>
      <c r="L17" s="30">
        <v>7.7072499999999984</v>
      </c>
      <c r="M17" s="30">
        <v>8.0887360000000008</v>
      </c>
      <c r="N17" s="30">
        <v>28.751190999999999</v>
      </c>
      <c r="O17" s="30">
        <v>36.847808000000001</v>
      </c>
      <c r="P17" s="30">
        <v>68.747279000000006</v>
      </c>
      <c r="Q17" s="30">
        <v>101.85763500000002</v>
      </c>
      <c r="R17" s="30">
        <v>79.791435000000007</v>
      </c>
      <c r="S17" s="30">
        <v>64.168316999999988</v>
      </c>
      <c r="T17" s="30">
        <v>84.243093000000002</v>
      </c>
      <c r="U17" s="30">
        <v>105.33077100000003</v>
      </c>
      <c r="V17" s="30">
        <v>156.71459400000001</v>
      </c>
      <c r="W17" s="30">
        <v>162.10452000000001</v>
      </c>
      <c r="X17" s="30">
        <v>218.44712100000004</v>
      </c>
      <c r="Y17" s="30">
        <v>267.34691400000003</v>
      </c>
      <c r="Z17" s="30">
        <v>231.94241599999998</v>
      </c>
      <c r="AA17" s="30">
        <v>188.40131099999996</v>
      </c>
      <c r="AB17" s="30">
        <v>146.356684</v>
      </c>
      <c r="AC17" s="30">
        <v>126.676345</v>
      </c>
      <c r="AD17" s="30">
        <v>238.93246799999997</v>
      </c>
      <c r="AE17" s="30">
        <f t="shared" si="0"/>
        <v>2349.7414630000003</v>
      </c>
      <c r="AF17" s="32"/>
      <c r="AG17" s="32"/>
      <c r="AH17" s="32" t="s">
        <v>36</v>
      </c>
      <c r="AI17" s="32"/>
      <c r="AJ17" s="32"/>
      <c r="AK17" s="32"/>
    </row>
    <row r="18" spans="1:37">
      <c r="A18" s="72">
        <v>9</v>
      </c>
      <c r="B18" s="17" t="s">
        <v>314</v>
      </c>
      <c r="C18" s="30">
        <v>197.41699999999994</v>
      </c>
      <c r="D18" s="30">
        <v>182.954227</v>
      </c>
      <c r="E18" s="30">
        <v>343.67223500000006</v>
      </c>
      <c r="F18" s="30">
        <v>195.06328199999996</v>
      </c>
      <c r="G18" s="30">
        <v>170.18700100000001</v>
      </c>
      <c r="H18" s="30">
        <v>255.02384999999998</v>
      </c>
      <c r="I18" s="30">
        <v>268.99115700000004</v>
      </c>
      <c r="J18" s="30">
        <v>190.361908</v>
      </c>
      <c r="K18" s="30">
        <v>275.43607500000007</v>
      </c>
      <c r="L18" s="30">
        <v>217.29399099999995</v>
      </c>
      <c r="M18" s="30">
        <v>194.073205</v>
      </c>
      <c r="N18" s="30">
        <v>265.99990299999996</v>
      </c>
      <c r="O18" s="30">
        <v>478.0707979999998</v>
      </c>
      <c r="P18" s="30">
        <v>587.16417499999989</v>
      </c>
      <c r="Q18" s="30">
        <v>516.40406100000007</v>
      </c>
      <c r="R18" s="30">
        <v>651.20341899999994</v>
      </c>
      <c r="S18" s="30">
        <v>1558.7192750000006</v>
      </c>
      <c r="T18" s="30">
        <v>1299.30934</v>
      </c>
      <c r="U18" s="30">
        <v>1248.5502179999999</v>
      </c>
      <c r="V18" s="30">
        <v>1560.4871499999999</v>
      </c>
      <c r="W18" s="30">
        <v>1284.6039189999997</v>
      </c>
      <c r="X18" s="30">
        <v>1200.525437</v>
      </c>
      <c r="Y18" s="30">
        <v>1193.9248870000001</v>
      </c>
      <c r="Z18" s="30">
        <v>1708.7996469999998</v>
      </c>
      <c r="AA18" s="30">
        <v>1506.9476300000001</v>
      </c>
      <c r="AB18" s="30">
        <v>1054.0836139999999</v>
      </c>
      <c r="AC18" s="30">
        <v>903.81352199999992</v>
      </c>
      <c r="AD18" s="30">
        <v>825.96385499999974</v>
      </c>
      <c r="AE18" s="30">
        <f t="shared" si="0"/>
        <v>20335.044780999993</v>
      </c>
      <c r="AF18" s="32"/>
      <c r="AG18" s="32"/>
      <c r="AH18" s="32"/>
      <c r="AI18" s="32"/>
      <c r="AJ18" s="32"/>
      <c r="AK18" s="32"/>
    </row>
    <row r="19" spans="1:37">
      <c r="A19" s="72">
        <v>10</v>
      </c>
      <c r="B19" s="17" t="s">
        <v>336</v>
      </c>
      <c r="C19" s="30">
        <v>25.127999999999997</v>
      </c>
      <c r="D19" s="30">
        <v>53.566942999999995</v>
      </c>
      <c r="E19" s="30">
        <v>85.312240000000003</v>
      </c>
      <c r="F19" s="30">
        <v>76.275228000000041</v>
      </c>
      <c r="G19" s="30">
        <v>19.696429999999996</v>
      </c>
      <c r="H19" s="30">
        <v>96.120364000000023</v>
      </c>
      <c r="I19" s="30">
        <v>187.548857</v>
      </c>
      <c r="J19" s="30">
        <v>327.33417700000001</v>
      </c>
      <c r="K19" s="30">
        <v>487.28459300000003</v>
      </c>
      <c r="L19" s="30">
        <v>440.95665599999995</v>
      </c>
      <c r="M19" s="30">
        <v>560.66072299999973</v>
      </c>
      <c r="N19" s="30">
        <v>680.20818299999974</v>
      </c>
      <c r="O19" s="30">
        <v>1022.446058</v>
      </c>
      <c r="P19" s="30">
        <v>1559.1132669999993</v>
      </c>
      <c r="Q19" s="30">
        <v>1111.5745739999998</v>
      </c>
      <c r="R19" s="30">
        <v>1030.5138449999999</v>
      </c>
      <c r="S19" s="30">
        <v>1818.7875060000001</v>
      </c>
      <c r="T19" s="30">
        <v>3306.3595529999998</v>
      </c>
      <c r="U19" s="30">
        <v>3963.4285400000022</v>
      </c>
      <c r="V19" s="30">
        <v>2664.6262889999985</v>
      </c>
      <c r="W19" s="30">
        <v>1769.9420980000007</v>
      </c>
      <c r="X19" s="30">
        <v>2122.8460850000001</v>
      </c>
      <c r="Y19" s="30">
        <v>3444.9923880000015</v>
      </c>
      <c r="Z19" s="30">
        <v>4042.6375699999985</v>
      </c>
      <c r="AA19" s="30">
        <v>980.09398999999996</v>
      </c>
      <c r="AB19" s="30">
        <v>766.08051900000009</v>
      </c>
      <c r="AC19" s="30">
        <v>675.26340400000004</v>
      </c>
      <c r="AD19" s="30">
        <v>772.73331799999994</v>
      </c>
      <c r="AE19" s="30">
        <f t="shared" si="0"/>
        <v>34091.531397999999</v>
      </c>
      <c r="AF19" s="32"/>
      <c r="AG19" s="32"/>
      <c r="AH19" s="32"/>
      <c r="AI19" s="32"/>
      <c r="AJ19" s="32"/>
      <c r="AK19" s="32"/>
    </row>
    <row r="20" spans="1:37">
      <c r="A20" s="72">
        <v>11</v>
      </c>
      <c r="B20" s="17" t="s">
        <v>330</v>
      </c>
      <c r="C20" s="30">
        <v>30.763000000000002</v>
      </c>
      <c r="D20" s="30">
        <v>91.736971999999994</v>
      </c>
      <c r="E20" s="30">
        <v>144.54783799999998</v>
      </c>
      <c r="F20" s="30">
        <v>95.341800999999975</v>
      </c>
      <c r="G20" s="30">
        <v>97.902395999999996</v>
      </c>
      <c r="H20" s="30">
        <v>59.293362000000009</v>
      </c>
      <c r="I20" s="30">
        <v>69.45081900000001</v>
      </c>
      <c r="J20" s="30">
        <v>53.705369000000012</v>
      </c>
      <c r="K20" s="30">
        <v>53.547775999999999</v>
      </c>
      <c r="L20" s="30">
        <v>25.052443</v>
      </c>
      <c r="M20" s="30">
        <v>97.481938999999983</v>
      </c>
      <c r="N20" s="30">
        <v>118.28216900000001</v>
      </c>
      <c r="O20" s="30">
        <v>162.00166299999998</v>
      </c>
      <c r="P20" s="30">
        <v>129.08121700000001</v>
      </c>
      <c r="Q20" s="30">
        <v>100.189024</v>
      </c>
      <c r="R20" s="30">
        <v>148.61462900000004</v>
      </c>
      <c r="S20" s="30">
        <v>319.71386600000005</v>
      </c>
      <c r="T20" s="30">
        <v>406.45567200000011</v>
      </c>
      <c r="U20" s="30">
        <v>424.78063300000008</v>
      </c>
      <c r="V20" s="30">
        <v>314.93631499999998</v>
      </c>
      <c r="W20" s="30">
        <v>318.174395</v>
      </c>
      <c r="X20" s="30">
        <v>491.83098200000001</v>
      </c>
      <c r="Y20" s="30">
        <v>552.93652100000008</v>
      </c>
      <c r="Z20" s="30">
        <v>357.73963199999992</v>
      </c>
      <c r="AA20" s="30">
        <v>402.10663400000004</v>
      </c>
      <c r="AB20" s="30">
        <v>300.73684300000002</v>
      </c>
      <c r="AC20" s="30">
        <v>294.72681399999999</v>
      </c>
      <c r="AD20" s="30">
        <v>305.65358300000003</v>
      </c>
      <c r="AE20" s="30">
        <f t="shared" si="0"/>
        <v>5966.784306999999</v>
      </c>
      <c r="AF20" s="32"/>
      <c r="AG20" s="32"/>
      <c r="AH20" s="32"/>
      <c r="AI20" s="32"/>
      <c r="AJ20" s="32"/>
      <c r="AK20" s="32"/>
    </row>
    <row r="21" spans="1:37">
      <c r="A21" s="72">
        <v>12</v>
      </c>
      <c r="B21" s="17" t="s">
        <v>310</v>
      </c>
      <c r="C21" s="30">
        <v>788.92300800000021</v>
      </c>
      <c r="D21" s="30">
        <v>952.644497</v>
      </c>
      <c r="E21" s="30">
        <v>947.19416899999953</v>
      </c>
      <c r="F21" s="30">
        <v>718.81285400000024</v>
      </c>
      <c r="G21" s="30">
        <v>821.91276800000014</v>
      </c>
      <c r="H21" s="30">
        <v>1543.00063</v>
      </c>
      <c r="I21" s="30">
        <v>1299.4971669999998</v>
      </c>
      <c r="J21" s="30">
        <v>1442.8043480000001</v>
      </c>
      <c r="K21" s="30">
        <v>1464.3413219999993</v>
      </c>
      <c r="L21" s="30">
        <v>1960.3066090000004</v>
      </c>
      <c r="M21" s="30">
        <v>2950.6524300000005</v>
      </c>
      <c r="N21" s="30">
        <v>3266.5636069999991</v>
      </c>
      <c r="O21" s="30">
        <v>3683.5570220000004</v>
      </c>
      <c r="P21" s="30">
        <v>4232.8982220000007</v>
      </c>
      <c r="Q21" s="30">
        <v>2507.8257370000001</v>
      </c>
      <c r="R21" s="30">
        <v>3830.9182700000001</v>
      </c>
      <c r="S21" s="30">
        <v>4904.7033039999997</v>
      </c>
      <c r="T21" s="30">
        <v>7023.9276979999968</v>
      </c>
      <c r="U21" s="30">
        <v>6961.8040730000012</v>
      </c>
      <c r="V21" s="30">
        <v>5786.2994510000008</v>
      </c>
      <c r="W21" s="30">
        <v>3294.3028250000016</v>
      </c>
      <c r="X21" s="30">
        <v>3265.2383500000005</v>
      </c>
      <c r="Y21" s="30">
        <v>4234.9634119999992</v>
      </c>
      <c r="Z21" s="30">
        <v>4665.5759320000006</v>
      </c>
      <c r="AA21" s="30">
        <v>1388.0360530000005</v>
      </c>
      <c r="AB21" s="30">
        <v>1234.6501479999999</v>
      </c>
      <c r="AC21" s="30">
        <v>1426.39822</v>
      </c>
      <c r="AD21" s="30">
        <v>1775.610107</v>
      </c>
      <c r="AE21" s="30">
        <f t="shared" si="0"/>
        <v>78373.362233000007</v>
      </c>
      <c r="AF21" s="32"/>
      <c r="AG21" s="32"/>
      <c r="AH21" s="32"/>
      <c r="AI21" s="32"/>
      <c r="AJ21" s="32"/>
      <c r="AK21" s="32"/>
    </row>
    <row r="22" spans="1:37">
      <c r="A22" s="72">
        <v>13</v>
      </c>
      <c r="B22" s="17" t="s">
        <v>313</v>
      </c>
      <c r="C22" s="30">
        <v>177.09400000000005</v>
      </c>
      <c r="D22" s="30">
        <v>261.47284100000013</v>
      </c>
      <c r="E22" s="30">
        <v>373.29871999999995</v>
      </c>
      <c r="F22" s="30">
        <v>346.64545100000009</v>
      </c>
      <c r="G22" s="30">
        <v>483.738992</v>
      </c>
      <c r="H22" s="30">
        <v>398.4969940000002</v>
      </c>
      <c r="I22" s="30">
        <v>424.35423199999985</v>
      </c>
      <c r="J22" s="30">
        <v>778.84584400000006</v>
      </c>
      <c r="K22" s="30">
        <v>700.41657299999997</v>
      </c>
      <c r="L22" s="30">
        <v>551.54389300000014</v>
      </c>
      <c r="M22" s="30">
        <v>800.66831799999989</v>
      </c>
      <c r="N22" s="30">
        <v>1324.3767009999997</v>
      </c>
      <c r="O22" s="30">
        <v>1499.351703</v>
      </c>
      <c r="P22" s="30">
        <v>2487.6798959999996</v>
      </c>
      <c r="Q22" s="30">
        <v>1693.84095</v>
      </c>
      <c r="R22" s="30">
        <v>1841.142452</v>
      </c>
      <c r="S22" s="30">
        <v>2078.162166999999</v>
      </c>
      <c r="T22" s="30">
        <v>1913.5360599999999</v>
      </c>
      <c r="U22" s="30">
        <v>1585.6725729999996</v>
      </c>
      <c r="V22" s="30">
        <v>2251.0189919999998</v>
      </c>
      <c r="W22" s="30">
        <v>1763.5589160000004</v>
      </c>
      <c r="X22" s="30">
        <v>1568.410515</v>
      </c>
      <c r="Y22" s="30">
        <v>1982.4440580000003</v>
      </c>
      <c r="Z22" s="30">
        <v>2652.7708819999998</v>
      </c>
      <c r="AA22" s="30">
        <v>2114.3296370000003</v>
      </c>
      <c r="AB22" s="30">
        <v>2040.4678289999999</v>
      </c>
      <c r="AC22" s="30">
        <v>2124.8489620000005</v>
      </c>
      <c r="AD22" s="30">
        <v>2040.9154329999997</v>
      </c>
      <c r="AE22" s="30">
        <f t="shared" si="0"/>
        <v>38259.103584000004</v>
      </c>
      <c r="AF22" s="32"/>
      <c r="AG22" s="32"/>
      <c r="AH22" s="32" t="s">
        <v>37</v>
      </c>
      <c r="AI22" s="32"/>
      <c r="AJ22" s="32"/>
      <c r="AK22" s="32"/>
    </row>
    <row r="23" spans="1:37">
      <c r="A23" s="72">
        <v>14</v>
      </c>
      <c r="B23" s="17" t="s">
        <v>312</v>
      </c>
      <c r="C23" s="30">
        <v>483.58199999999999</v>
      </c>
      <c r="D23" s="30">
        <v>375.3541810000001</v>
      </c>
      <c r="E23" s="30">
        <v>367.23676700000004</v>
      </c>
      <c r="F23" s="30">
        <v>378.76136400000001</v>
      </c>
      <c r="G23" s="30">
        <v>293.89484600000009</v>
      </c>
      <c r="H23" s="30">
        <v>322.95445299999989</v>
      </c>
      <c r="I23" s="30">
        <v>331.32997999999998</v>
      </c>
      <c r="J23" s="30">
        <v>305.96077300000002</v>
      </c>
      <c r="K23" s="30">
        <v>334.90505799999994</v>
      </c>
      <c r="L23" s="30">
        <v>408.30023500000004</v>
      </c>
      <c r="M23" s="30">
        <v>371.44324800000004</v>
      </c>
      <c r="N23" s="30">
        <v>553.34490500000015</v>
      </c>
      <c r="O23" s="30">
        <v>688.14505900000006</v>
      </c>
      <c r="P23" s="30">
        <v>531.00970200000006</v>
      </c>
      <c r="Q23" s="30">
        <v>498.66127400000005</v>
      </c>
      <c r="R23" s="30">
        <v>593.1748429999999</v>
      </c>
      <c r="S23" s="30">
        <v>730.06303099999991</v>
      </c>
      <c r="T23" s="30">
        <v>1295.7503840000004</v>
      </c>
      <c r="U23" s="30">
        <v>1258.133386</v>
      </c>
      <c r="V23" s="30">
        <v>1591.5278400000002</v>
      </c>
      <c r="W23" s="30">
        <v>2086.4854199999995</v>
      </c>
      <c r="X23" s="30">
        <v>1900.8722699999998</v>
      </c>
      <c r="Y23" s="30">
        <v>1881.0729219999998</v>
      </c>
      <c r="Z23" s="30">
        <v>1763.5467650000001</v>
      </c>
      <c r="AA23" s="30">
        <v>1597.9787710000005</v>
      </c>
      <c r="AB23" s="30">
        <v>1295.1086960000002</v>
      </c>
      <c r="AC23" s="30">
        <v>1313.9738590000002</v>
      </c>
      <c r="AD23" s="30">
        <v>1246.479094</v>
      </c>
      <c r="AE23" s="30">
        <f t="shared" si="0"/>
        <v>24799.051126000002</v>
      </c>
      <c r="AF23" s="32"/>
      <c r="AG23" s="32"/>
      <c r="AH23" s="32"/>
      <c r="AI23" s="32"/>
      <c r="AJ23" s="32"/>
      <c r="AK23" s="32"/>
    </row>
    <row r="24" spans="1:37">
      <c r="A24" s="72">
        <v>15</v>
      </c>
      <c r="B24" s="17" t="s">
        <v>311</v>
      </c>
      <c r="C24" s="30">
        <v>487.58099999999985</v>
      </c>
      <c r="D24" s="30">
        <v>433.54430100000002</v>
      </c>
      <c r="E24" s="30">
        <v>555.67170099999998</v>
      </c>
      <c r="F24" s="30">
        <v>620.95433300000025</v>
      </c>
      <c r="G24" s="30">
        <v>745.80806999999982</v>
      </c>
      <c r="H24" s="30">
        <v>854.62521300000014</v>
      </c>
      <c r="I24" s="30">
        <v>753.25739799999997</v>
      </c>
      <c r="J24" s="30">
        <v>653.85137399999996</v>
      </c>
      <c r="K24" s="30">
        <v>732.36387300000024</v>
      </c>
      <c r="L24" s="30">
        <v>772.08860800000036</v>
      </c>
      <c r="M24" s="30">
        <v>1186.6819670000004</v>
      </c>
      <c r="N24" s="30">
        <v>923.94276899999988</v>
      </c>
      <c r="O24" s="30">
        <v>1493.5928750000005</v>
      </c>
      <c r="P24" s="30">
        <v>1749.3400089999998</v>
      </c>
      <c r="Q24" s="30">
        <v>1242.8984659999994</v>
      </c>
      <c r="R24" s="30">
        <v>1732.8099089999996</v>
      </c>
      <c r="S24" s="30">
        <v>2157.7677429999999</v>
      </c>
      <c r="T24" s="30">
        <v>2602.9617689999995</v>
      </c>
      <c r="U24" s="30">
        <v>1434.1886719999998</v>
      </c>
      <c r="V24" s="30">
        <v>1802.6776359999999</v>
      </c>
      <c r="W24" s="30">
        <v>1944.3129080000003</v>
      </c>
      <c r="X24" s="30">
        <v>3231.3264980000004</v>
      </c>
      <c r="Y24" s="30">
        <v>2263.636407</v>
      </c>
      <c r="Z24" s="30">
        <v>2211.2237049999999</v>
      </c>
      <c r="AA24" s="30">
        <v>2817.7797560000004</v>
      </c>
      <c r="AB24" s="30">
        <v>2616.8121869999995</v>
      </c>
      <c r="AC24" s="30">
        <v>2991.7256950000001</v>
      </c>
      <c r="AD24" s="30">
        <v>2875.1704850000001</v>
      </c>
      <c r="AE24" s="30">
        <f t="shared" si="0"/>
        <v>43888.595326999995</v>
      </c>
      <c r="AF24" s="32"/>
      <c r="AG24" s="32"/>
      <c r="AH24" s="32"/>
      <c r="AI24" s="32"/>
      <c r="AJ24" s="32"/>
      <c r="AK24" s="32"/>
    </row>
    <row r="25" spans="1:37">
      <c r="A25" s="72">
        <v>16</v>
      </c>
      <c r="B25" s="17" t="s">
        <v>331</v>
      </c>
      <c r="C25" s="30">
        <v>6.4700000000000006</v>
      </c>
      <c r="D25" s="30">
        <v>60.837678000000004</v>
      </c>
      <c r="E25" s="30">
        <v>38.640531999999993</v>
      </c>
      <c r="F25" s="30">
        <v>29.965199999999999</v>
      </c>
      <c r="G25" s="30">
        <v>18.288523999999999</v>
      </c>
      <c r="H25" s="30">
        <v>17.901525000000003</v>
      </c>
      <c r="I25" s="30">
        <v>22.068210000000001</v>
      </c>
      <c r="J25" s="30">
        <v>19.516800000000003</v>
      </c>
      <c r="K25" s="30">
        <v>19.918241000000002</v>
      </c>
      <c r="L25" s="30">
        <v>12.634335000000002</v>
      </c>
      <c r="M25" s="30">
        <v>40.610574000000007</v>
      </c>
      <c r="N25" s="30">
        <v>57.488587000000003</v>
      </c>
      <c r="O25" s="30">
        <v>72.405884999999998</v>
      </c>
      <c r="P25" s="30">
        <v>65.979963000000012</v>
      </c>
      <c r="Q25" s="30">
        <v>51.357814999999988</v>
      </c>
      <c r="R25" s="30">
        <v>81.662283000000016</v>
      </c>
      <c r="S25" s="30">
        <v>47.179884999999992</v>
      </c>
      <c r="T25" s="30">
        <v>66.923109999999994</v>
      </c>
      <c r="U25" s="30">
        <v>105.30126600000001</v>
      </c>
      <c r="V25" s="30">
        <v>121.187865</v>
      </c>
      <c r="W25" s="30">
        <v>78.820126000000016</v>
      </c>
      <c r="X25" s="30">
        <v>62.015451999999989</v>
      </c>
      <c r="Y25" s="30">
        <v>131.82341700000001</v>
      </c>
      <c r="Z25" s="30">
        <v>82.520384000000021</v>
      </c>
      <c r="AA25" s="30">
        <v>128.45970700000001</v>
      </c>
      <c r="AB25" s="30">
        <v>65.076755000000006</v>
      </c>
      <c r="AC25" s="30">
        <v>66.503949000000006</v>
      </c>
      <c r="AD25" s="30">
        <v>88.317352999999997</v>
      </c>
      <c r="AE25" s="30">
        <f t="shared" si="0"/>
        <v>1659.875421</v>
      </c>
      <c r="AF25" s="32"/>
      <c r="AG25" s="32"/>
      <c r="AH25" s="32"/>
      <c r="AI25" s="32"/>
      <c r="AJ25" s="32"/>
      <c r="AK25" s="32"/>
    </row>
    <row r="26" spans="1:37">
      <c r="A26" s="72">
        <v>17</v>
      </c>
      <c r="B26" s="17" t="s">
        <v>332</v>
      </c>
      <c r="C26" s="30">
        <v>2.7450000000000001</v>
      </c>
      <c r="D26" s="30">
        <v>6.7638869999999978</v>
      </c>
      <c r="E26" s="30">
        <v>6.0834460000000004</v>
      </c>
      <c r="F26" s="30">
        <v>8.4340889999999984</v>
      </c>
      <c r="G26" s="30">
        <v>3.9571229999999993</v>
      </c>
      <c r="H26" s="30">
        <v>20.096203000000003</v>
      </c>
      <c r="I26" s="30">
        <v>19.213473999999998</v>
      </c>
      <c r="J26" s="30">
        <v>17.791449000000004</v>
      </c>
      <c r="K26" s="30">
        <v>14.39804</v>
      </c>
      <c r="L26" s="30">
        <v>7.5238670000000001</v>
      </c>
      <c r="M26" s="30">
        <v>41.152642999999991</v>
      </c>
      <c r="N26" s="30">
        <v>89.514722999999989</v>
      </c>
      <c r="O26" s="30">
        <v>49.443939999999991</v>
      </c>
      <c r="P26" s="30">
        <v>132.44385700000001</v>
      </c>
      <c r="Q26" s="30">
        <v>69.347490999999991</v>
      </c>
      <c r="R26" s="30">
        <v>92.339193999999992</v>
      </c>
      <c r="S26" s="30">
        <v>134.78170599999999</v>
      </c>
      <c r="T26" s="30">
        <v>154.14788300000004</v>
      </c>
      <c r="U26" s="30">
        <v>157.801625</v>
      </c>
      <c r="V26" s="30">
        <v>182.92076500000002</v>
      </c>
      <c r="W26" s="30">
        <v>301.39885099999998</v>
      </c>
      <c r="X26" s="30">
        <v>239.17805699999997</v>
      </c>
      <c r="Y26" s="30">
        <v>265.78864299999998</v>
      </c>
      <c r="Z26" s="30">
        <v>300.42035599999997</v>
      </c>
      <c r="AA26" s="30">
        <v>342.42073099999999</v>
      </c>
      <c r="AB26" s="30">
        <v>315.46473300000002</v>
      </c>
      <c r="AC26" s="30">
        <v>322.90033399999999</v>
      </c>
      <c r="AD26" s="30">
        <v>397.27565499999997</v>
      </c>
      <c r="AE26" s="30">
        <f t="shared" si="0"/>
        <v>3695.7477649999996</v>
      </c>
      <c r="AF26" s="32"/>
      <c r="AG26" s="32"/>
      <c r="AH26" s="32"/>
      <c r="AI26" s="32"/>
      <c r="AJ26" s="32"/>
      <c r="AK26" s="32"/>
    </row>
    <row r="27" spans="1:37">
      <c r="A27" s="72">
        <v>18</v>
      </c>
      <c r="B27" s="17" t="s">
        <v>366</v>
      </c>
      <c r="C27" s="30">
        <v>173.46500000000006</v>
      </c>
      <c r="D27" s="30">
        <v>248.75640600000006</v>
      </c>
      <c r="E27" s="30">
        <v>388.55917100000005</v>
      </c>
      <c r="F27" s="30">
        <v>460.92886200000004</v>
      </c>
      <c r="G27" s="30">
        <v>479.59757099999996</v>
      </c>
      <c r="H27" s="30">
        <v>196.79068599999997</v>
      </c>
      <c r="I27" s="30">
        <v>231.79630700000001</v>
      </c>
      <c r="J27" s="30">
        <v>181.09774600000006</v>
      </c>
      <c r="K27" s="30">
        <v>189.24333400000003</v>
      </c>
      <c r="L27" s="30">
        <v>262.16696000000002</v>
      </c>
      <c r="M27" s="30">
        <v>324.57670899999999</v>
      </c>
      <c r="N27" s="30">
        <v>253.41940999999997</v>
      </c>
      <c r="O27" s="30">
        <v>265.71042599999998</v>
      </c>
      <c r="P27" s="30">
        <v>426.49688499999991</v>
      </c>
      <c r="Q27" s="30">
        <v>386.22756100000004</v>
      </c>
      <c r="R27" s="30">
        <v>657.45910899999978</v>
      </c>
      <c r="S27" s="30">
        <v>591.04657400000008</v>
      </c>
      <c r="T27" s="30">
        <v>723.66215199999999</v>
      </c>
      <c r="U27" s="30">
        <v>571.9108990000002</v>
      </c>
      <c r="V27" s="30">
        <v>502.27495500000003</v>
      </c>
      <c r="W27" s="30">
        <v>465.83190600000012</v>
      </c>
      <c r="X27" s="30">
        <v>822.37531799999965</v>
      </c>
      <c r="Y27" s="30">
        <v>895.34434199999998</v>
      </c>
      <c r="Z27" s="30">
        <v>1138.3686530000002</v>
      </c>
      <c r="AA27" s="30">
        <v>582.207493</v>
      </c>
      <c r="AB27" s="30">
        <v>727.13361499999985</v>
      </c>
      <c r="AC27" s="30">
        <v>646.96274700000004</v>
      </c>
      <c r="AD27" s="30">
        <v>1230.6302000000001</v>
      </c>
      <c r="AE27" s="30">
        <f t="shared" si="0"/>
        <v>14024.040997</v>
      </c>
      <c r="AF27" s="32"/>
      <c r="AG27" s="32"/>
      <c r="AH27" s="32"/>
      <c r="AI27" s="32"/>
      <c r="AJ27" s="32"/>
      <c r="AK27" s="32"/>
    </row>
    <row r="28" spans="1:37">
      <c r="A28" s="72">
        <v>19</v>
      </c>
      <c r="B28" s="17" t="s">
        <v>334</v>
      </c>
      <c r="C28" s="30">
        <v>617.78699199999994</v>
      </c>
      <c r="D28" s="30">
        <v>152.92016799999996</v>
      </c>
      <c r="E28" s="30">
        <v>114.42033500000001</v>
      </c>
      <c r="F28" s="30">
        <v>105.854321</v>
      </c>
      <c r="G28" s="30">
        <v>444.60264600000011</v>
      </c>
      <c r="H28" s="30">
        <v>109.37186799999999</v>
      </c>
      <c r="I28" s="30">
        <v>79.975249000000005</v>
      </c>
      <c r="J28" s="30">
        <v>157.70862599999992</v>
      </c>
      <c r="K28" s="30">
        <v>102.64365699999998</v>
      </c>
      <c r="L28" s="30">
        <v>800.70591699999989</v>
      </c>
      <c r="M28" s="30">
        <v>116.53055299999998</v>
      </c>
      <c r="N28" s="30">
        <v>94.106945999999994</v>
      </c>
      <c r="O28" s="30">
        <v>217.853219</v>
      </c>
      <c r="P28" s="30">
        <v>601.95247599999982</v>
      </c>
      <c r="Q28" s="30">
        <v>433.11047600000006</v>
      </c>
      <c r="R28" s="30">
        <v>862.96586300000001</v>
      </c>
      <c r="S28" s="30">
        <v>1207.5426359999994</v>
      </c>
      <c r="T28" s="30">
        <v>823.72202499999969</v>
      </c>
      <c r="U28" s="30">
        <v>1111.8278530000005</v>
      </c>
      <c r="V28" s="30">
        <v>1492.6444800000004</v>
      </c>
      <c r="W28" s="30">
        <v>1747.7135560000002</v>
      </c>
      <c r="X28" s="30">
        <v>883.61038399999961</v>
      </c>
      <c r="Y28" s="30">
        <v>795.88578199999972</v>
      </c>
      <c r="Z28" s="30">
        <v>834.76825599999984</v>
      </c>
      <c r="AA28" s="30">
        <v>706.02742499999999</v>
      </c>
      <c r="AB28" s="30">
        <v>977.44915300000002</v>
      </c>
      <c r="AC28" s="30">
        <v>1212.8063449999997</v>
      </c>
      <c r="AD28" s="30">
        <v>1336.4199599999999</v>
      </c>
      <c r="AE28" s="30">
        <f t="shared" si="0"/>
        <v>18142.927166999998</v>
      </c>
      <c r="AF28" s="32"/>
      <c r="AG28" s="32"/>
      <c r="AH28" s="32"/>
      <c r="AI28" s="32"/>
      <c r="AJ28" s="32"/>
      <c r="AK28" s="32"/>
    </row>
    <row r="29" spans="1:37">
      <c r="A29" s="72">
        <v>20</v>
      </c>
      <c r="B29" s="17" t="s">
        <v>335</v>
      </c>
      <c r="C29" s="30">
        <v>0</v>
      </c>
      <c r="D29" s="30">
        <v>0</v>
      </c>
      <c r="E29" s="30">
        <v>0</v>
      </c>
      <c r="F29" s="30">
        <v>0</v>
      </c>
      <c r="G29" s="30">
        <v>240.53525999999999</v>
      </c>
      <c r="H29" s="30">
        <v>315.69573699999995</v>
      </c>
      <c r="I29" s="30">
        <v>457.55271300000004</v>
      </c>
      <c r="J29" s="30">
        <v>481.32960700000018</v>
      </c>
      <c r="K29" s="30">
        <v>343.23707499999995</v>
      </c>
      <c r="L29" s="30">
        <v>194.98002600000007</v>
      </c>
      <c r="M29" s="30">
        <v>533.8707169999999</v>
      </c>
      <c r="N29" s="30">
        <v>686.17258699999979</v>
      </c>
      <c r="O29" s="30">
        <v>825.86453900000015</v>
      </c>
      <c r="P29" s="30">
        <v>788.83599800000002</v>
      </c>
      <c r="Q29" s="30">
        <v>698.36278200000015</v>
      </c>
      <c r="R29" s="30">
        <v>872.72417699999971</v>
      </c>
      <c r="S29" s="30">
        <v>1212.1691719999999</v>
      </c>
      <c r="T29" s="30">
        <v>1142.9131219999999</v>
      </c>
      <c r="U29" s="30">
        <v>1105.6222839999996</v>
      </c>
      <c r="V29" s="30">
        <v>1607.8421940000001</v>
      </c>
      <c r="W29" s="30">
        <v>1552.0260949999997</v>
      </c>
      <c r="X29" s="30">
        <v>1424.2231089999996</v>
      </c>
      <c r="Y29" s="30">
        <v>2003.1880180000001</v>
      </c>
      <c r="Z29" s="30">
        <v>2005.2095519999998</v>
      </c>
      <c r="AA29" s="30">
        <v>1446.4686240000003</v>
      </c>
      <c r="AB29" s="30">
        <v>1371.8671079999997</v>
      </c>
      <c r="AC29" s="30">
        <v>1226.6656069999999</v>
      </c>
      <c r="AD29" s="30">
        <v>1485.6742959999999</v>
      </c>
      <c r="AE29" s="30">
        <f t="shared" si="0"/>
        <v>24023.030398999999</v>
      </c>
      <c r="AF29" s="32"/>
      <c r="AG29" s="32"/>
      <c r="AH29" s="32" t="s">
        <v>38</v>
      </c>
      <c r="AI29" s="32"/>
      <c r="AJ29" s="32"/>
      <c r="AK29" s="32"/>
    </row>
    <row r="30" spans="1:37">
      <c r="A30" s="72"/>
      <c r="B30" s="17" t="s">
        <v>315</v>
      </c>
      <c r="C30" s="30">
        <v>4902.4749840000004</v>
      </c>
      <c r="D30" s="30">
        <v>6356.6170689999999</v>
      </c>
      <c r="E30" s="30">
        <v>7169.8640029999988</v>
      </c>
      <c r="F30" s="30">
        <v>6190.2904600000011</v>
      </c>
      <c r="G30" s="30">
        <v>4987.5418830000026</v>
      </c>
      <c r="H30" s="30">
        <v>6921.3243780000012</v>
      </c>
      <c r="I30" s="30">
        <v>6846.5156410000009</v>
      </c>
      <c r="J30" s="30">
        <v>6284.4576240000024</v>
      </c>
      <c r="K30" s="30">
        <v>6628.9267219999992</v>
      </c>
      <c r="L30" s="30">
        <v>8030.1653149999993</v>
      </c>
      <c r="M30" s="30">
        <v>11120.645104999996</v>
      </c>
      <c r="N30" s="30">
        <v>13951.574836</v>
      </c>
      <c r="O30" s="30">
        <v>17678.826816000001</v>
      </c>
      <c r="P30" s="30">
        <v>21843.322282000008</v>
      </c>
      <c r="Q30" s="30">
        <v>14835.456061999996</v>
      </c>
      <c r="R30" s="30">
        <v>20904.91043</v>
      </c>
      <c r="S30" s="30">
        <v>26238.933814000007</v>
      </c>
      <c r="T30" s="30">
        <v>28270.361345999994</v>
      </c>
      <c r="U30" s="30">
        <v>27369.920631000005</v>
      </c>
      <c r="V30" s="30">
        <v>25200.814809</v>
      </c>
      <c r="W30" s="30">
        <v>21825.406663999995</v>
      </c>
      <c r="X30" s="30">
        <v>19434.489409999995</v>
      </c>
      <c r="Y30" s="30">
        <v>21251.085125999998</v>
      </c>
      <c r="Z30" s="30">
        <v>23014.824674000003</v>
      </c>
      <c r="AA30" s="30">
        <v>21076.418221</v>
      </c>
      <c r="AB30" s="30">
        <v>17457.213910999992</v>
      </c>
      <c r="AC30" s="30">
        <v>21836.351599999998</v>
      </c>
      <c r="AD30" s="30">
        <v>24453.762429000002</v>
      </c>
      <c r="AE30" s="30">
        <f t="shared" si="0"/>
        <v>442082.49624499993</v>
      </c>
      <c r="AF30" s="32"/>
      <c r="AG30" s="32"/>
      <c r="AH30" s="32"/>
      <c r="AI30" s="32"/>
      <c r="AJ30" s="32"/>
      <c r="AK30" s="32"/>
    </row>
    <row r="31" spans="1:37">
      <c r="A31" s="72"/>
      <c r="B31" s="17" t="s">
        <v>337</v>
      </c>
      <c r="C31" s="30">
        <v>800.17399999999998</v>
      </c>
      <c r="D31" s="30">
        <v>974.37300800000003</v>
      </c>
      <c r="E31" s="30">
        <v>877.60238700000002</v>
      </c>
      <c r="F31" s="30">
        <v>738.10023100000012</v>
      </c>
      <c r="G31" s="30">
        <v>397.62215499999996</v>
      </c>
      <c r="H31" s="30">
        <v>687.48192999999981</v>
      </c>
      <c r="I31" s="30">
        <v>712.27700700000003</v>
      </c>
      <c r="J31" s="30">
        <v>655.18844499999977</v>
      </c>
      <c r="K31" s="30">
        <v>619.230412</v>
      </c>
      <c r="L31" s="30">
        <v>570.4626199999999</v>
      </c>
      <c r="M31" s="30">
        <v>887.84472000000005</v>
      </c>
      <c r="N31" s="30">
        <v>1144.4207129999995</v>
      </c>
      <c r="O31" s="30">
        <v>1964.4728959999998</v>
      </c>
      <c r="P31" s="30">
        <v>3366.8739609999998</v>
      </c>
      <c r="Q31" s="30">
        <v>2438.2079469999999</v>
      </c>
      <c r="R31" s="30">
        <v>3781.0797430000007</v>
      </c>
      <c r="S31" s="30">
        <v>4891.2259990000002</v>
      </c>
      <c r="T31" s="30">
        <v>5657.5535069999987</v>
      </c>
      <c r="U31" s="30">
        <v>5382.9256099999984</v>
      </c>
      <c r="V31" s="30">
        <v>4718.9808869999979</v>
      </c>
      <c r="W31" s="30">
        <v>3783.9888060000003</v>
      </c>
      <c r="X31" s="30">
        <v>2991.8919310000001</v>
      </c>
      <c r="Y31" s="30">
        <v>3616.4279879999995</v>
      </c>
      <c r="Z31" s="30">
        <v>4368.8040369999999</v>
      </c>
      <c r="AA31" s="30">
        <v>4253.7011230000007</v>
      </c>
      <c r="AB31" s="30">
        <v>3023.4784570000002</v>
      </c>
      <c r="AC31" s="30">
        <v>3472.9958420000012</v>
      </c>
      <c r="AD31" s="30">
        <v>4276.2279400000007</v>
      </c>
      <c r="AE31" s="30">
        <f t="shared" si="0"/>
        <v>71053.614301999987</v>
      </c>
      <c r="AF31" s="32"/>
      <c r="AG31" s="32"/>
      <c r="AH31" s="32"/>
      <c r="AI31" s="32"/>
      <c r="AJ31" s="32"/>
      <c r="AK31" s="32"/>
    </row>
    <row r="32" spans="1:37">
      <c r="B32" s="17" t="s">
        <v>338</v>
      </c>
      <c r="C32" s="30">
        <v>453.41300000000012</v>
      </c>
      <c r="D32" s="30">
        <v>466.67567599999995</v>
      </c>
      <c r="E32" s="30">
        <v>558.81219300000009</v>
      </c>
      <c r="F32" s="30">
        <v>526.98138700000015</v>
      </c>
      <c r="G32" s="30">
        <v>366.88021300000003</v>
      </c>
      <c r="H32" s="30">
        <v>499.68085700000006</v>
      </c>
      <c r="I32" s="30">
        <v>555.5976280000001</v>
      </c>
      <c r="J32" s="30">
        <v>654.46418199999971</v>
      </c>
      <c r="K32" s="30">
        <v>661.51227799999992</v>
      </c>
      <c r="L32" s="30">
        <v>623.108969</v>
      </c>
      <c r="M32" s="30">
        <v>1546.8385919999994</v>
      </c>
      <c r="N32" s="30">
        <v>2130.8529279999998</v>
      </c>
      <c r="O32" s="30">
        <v>2865.325824</v>
      </c>
      <c r="P32" s="30">
        <v>3032.4396489999999</v>
      </c>
      <c r="Q32" s="30">
        <v>2490.5473580000007</v>
      </c>
      <c r="R32" s="30">
        <v>3757.0189609999998</v>
      </c>
      <c r="S32" s="30">
        <v>5632.6429079999989</v>
      </c>
      <c r="T32" s="30">
        <v>5592.2654830000001</v>
      </c>
      <c r="U32" s="30">
        <v>4735.0192619999998</v>
      </c>
      <c r="V32" s="30">
        <v>4733.3187899999984</v>
      </c>
      <c r="W32" s="30">
        <v>3666.951462</v>
      </c>
      <c r="X32" s="30">
        <v>3064.2010799999998</v>
      </c>
      <c r="Y32" s="30">
        <v>3154.7358660000004</v>
      </c>
      <c r="Z32" s="30">
        <v>3540.0553969999996</v>
      </c>
      <c r="AA32" s="30">
        <v>3498.6434509999995</v>
      </c>
      <c r="AB32" s="30">
        <v>2572.5550599999988</v>
      </c>
      <c r="AC32" s="30">
        <v>3365.5813579999995</v>
      </c>
      <c r="AD32" s="30">
        <v>3607.1428060000003</v>
      </c>
      <c r="AE32" s="30">
        <f t="shared" si="0"/>
        <v>68353.262617999993</v>
      </c>
      <c r="AF32" s="32"/>
      <c r="AG32" s="32"/>
      <c r="AH32" s="32" t="s">
        <v>39</v>
      </c>
      <c r="AI32" s="32"/>
      <c r="AJ32" s="32"/>
      <c r="AK32" s="32"/>
    </row>
    <row r="33" spans="1:37">
      <c r="B33" s="17" t="s">
        <v>339</v>
      </c>
      <c r="C33" s="30">
        <v>489.72699199999983</v>
      </c>
      <c r="D33" s="30">
        <v>755.82123899999988</v>
      </c>
      <c r="E33" s="30">
        <v>968.54123300000003</v>
      </c>
      <c r="F33" s="30">
        <v>731.21797400000014</v>
      </c>
      <c r="G33" s="30">
        <v>365.04729599999996</v>
      </c>
      <c r="H33" s="30">
        <v>544.38168100000007</v>
      </c>
      <c r="I33" s="30">
        <v>458.86721300000011</v>
      </c>
      <c r="J33" s="30">
        <v>320.32110700000015</v>
      </c>
      <c r="K33" s="30">
        <v>379.549465</v>
      </c>
      <c r="L33" s="30">
        <v>553.99247800000012</v>
      </c>
      <c r="M33" s="30">
        <v>666.429168</v>
      </c>
      <c r="N33" s="30">
        <v>903.94094500000006</v>
      </c>
      <c r="O33" s="30">
        <v>1155.3431830000002</v>
      </c>
      <c r="P33" s="30">
        <v>1586.9119189999994</v>
      </c>
      <c r="Q33" s="30">
        <v>1049.3436009999998</v>
      </c>
      <c r="R33" s="30">
        <v>1863.4505809999998</v>
      </c>
      <c r="S33" s="30">
        <v>2072.0376590000001</v>
      </c>
      <c r="T33" s="30">
        <v>2251.5136130000001</v>
      </c>
      <c r="U33" s="30">
        <v>2084.5752560000001</v>
      </c>
      <c r="V33" s="30">
        <v>2145.892934</v>
      </c>
      <c r="W33" s="30">
        <v>1860.1740200000004</v>
      </c>
      <c r="X33" s="30">
        <v>1740.8871249999997</v>
      </c>
      <c r="Y33" s="30">
        <v>1800.6449759999996</v>
      </c>
      <c r="Z33" s="30">
        <v>2059.2280009999995</v>
      </c>
      <c r="AA33" s="30">
        <v>1593.6401920000001</v>
      </c>
      <c r="AB33" s="30">
        <v>1314.8690649999999</v>
      </c>
      <c r="AC33" s="30">
        <v>1932.219597</v>
      </c>
      <c r="AD33" s="30">
        <v>1720.6580559999998</v>
      </c>
      <c r="AE33" s="30">
        <f t="shared" si="0"/>
        <v>35369.226568999999</v>
      </c>
      <c r="AF33" s="32"/>
      <c r="AG33" s="32"/>
      <c r="AH33" s="32" t="s">
        <v>40</v>
      </c>
      <c r="AI33" s="32"/>
      <c r="AJ33" s="32"/>
      <c r="AK33" s="32"/>
    </row>
    <row r="34" spans="1:37">
      <c r="B34" s="17" t="s">
        <v>306</v>
      </c>
      <c r="C34" s="30">
        <f>SUM(C35:C40)</f>
        <v>920.11800000000005</v>
      </c>
      <c r="D34" s="30">
        <f t="shared" ref="D34:AD34" si="1">SUM(D35:D40)</f>
        <v>1135.8837060000003</v>
      </c>
      <c r="E34" s="30">
        <f t="shared" si="1"/>
        <v>1509.7044259999998</v>
      </c>
      <c r="F34" s="30">
        <f t="shared" si="1"/>
        <v>1632.0162249999998</v>
      </c>
      <c r="G34" s="30">
        <f t="shared" si="1"/>
        <v>1556.570451</v>
      </c>
      <c r="H34" s="30">
        <f t="shared" si="1"/>
        <v>1772.3721610000002</v>
      </c>
      <c r="I34" s="30">
        <f t="shared" si="1"/>
        <v>1843.357704</v>
      </c>
      <c r="J34" s="30">
        <f t="shared" si="1"/>
        <v>1757.9743450000003</v>
      </c>
      <c r="K34" s="30">
        <f t="shared" si="1"/>
        <v>1824.767024</v>
      </c>
      <c r="L34" s="30">
        <f t="shared" si="1"/>
        <v>1933.0576830000002</v>
      </c>
      <c r="M34" s="30">
        <f t="shared" si="1"/>
        <v>2780.674994</v>
      </c>
      <c r="N34" s="30">
        <f t="shared" si="1"/>
        <v>3326.038024</v>
      </c>
      <c r="O34" s="30">
        <f t="shared" si="1"/>
        <v>4134.505858999999</v>
      </c>
      <c r="P34" s="30">
        <f t="shared" si="1"/>
        <v>4801.0761740000007</v>
      </c>
      <c r="Q34" s="30">
        <f t="shared" si="1"/>
        <v>3674.0305330000001</v>
      </c>
      <c r="R34" s="30">
        <f t="shared" si="1"/>
        <v>4543.0055720000009</v>
      </c>
      <c r="S34" s="30">
        <f t="shared" si="1"/>
        <v>5379.8235750000013</v>
      </c>
      <c r="T34" s="30">
        <f t="shared" si="1"/>
        <v>5861.8767970000008</v>
      </c>
      <c r="U34" s="30">
        <f t="shared" si="1"/>
        <v>5722.7234649999991</v>
      </c>
      <c r="V34" s="30">
        <f t="shared" si="1"/>
        <v>5738.968664</v>
      </c>
      <c r="W34" s="30">
        <f t="shared" si="1"/>
        <v>5940.5999320000001</v>
      </c>
      <c r="X34" s="30">
        <f t="shared" si="1"/>
        <v>5624.4020989999999</v>
      </c>
      <c r="Y34" s="30">
        <f t="shared" si="1"/>
        <v>5854.0210499999985</v>
      </c>
      <c r="Z34" s="30">
        <f t="shared" si="1"/>
        <v>6338.6607020000019</v>
      </c>
      <c r="AA34" s="30">
        <f t="shared" si="1"/>
        <v>6432.8728789999986</v>
      </c>
      <c r="AB34" s="30">
        <f t="shared" si="1"/>
        <v>6230.016122</v>
      </c>
      <c r="AC34" s="30">
        <f t="shared" si="1"/>
        <v>8041.7288580000004</v>
      </c>
      <c r="AD34" s="30">
        <f t="shared" si="1"/>
        <v>9023.6674119999989</v>
      </c>
      <c r="AE34" s="30">
        <f t="shared" si="0"/>
        <v>115334.51443600001</v>
      </c>
      <c r="AF34" s="32"/>
      <c r="AG34" s="32"/>
      <c r="AH34" s="32" t="s">
        <v>28</v>
      </c>
      <c r="AI34" s="32"/>
      <c r="AJ34" s="32"/>
      <c r="AK34" s="32"/>
    </row>
    <row r="35" spans="1:37">
      <c r="B35" s="17" t="s">
        <v>340</v>
      </c>
      <c r="C35" s="30">
        <v>141.83699999999999</v>
      </c>
      <c r="D35" s="30">
        <v>204.30333199999995</v>
      </c>
      <c r="E35" s="30">
        <v>243.69005299999998</v>
      </c>
      <c r="F35" s="30">
        <v>288.63115499999998</v>
      </c>
      <c r="G35" s="30">
        <v>249.40576100000001</v>
      </c>
      <c r="H35" s="30">
        <v>352.43941899999999</v>
      </c>
      <c r="I35" s="30">
        <v>366.7512539999999</v>
      </c>
      <c r="J35" s="30">
        <v>370.86932200000007</v>
      </c>
      <c r="K35" s="30">
        <v>351.37863499999997</v>
      </c>
      <c r="L35" s="30">
        <v>345.58850499999994</v>
      </c>
      <c r="M35" s="30">
        <v>420.04093200000005</v>
      </c>
      <c r="N35" s="30">
        <v>520.94202500000006</v>
      </c>
      <c r="O35" s="30">
        <v>675.03147799999999</v>
      </c>
      <c r="P35" s="30">
        <v>919.72516599999994</v>
      </c>
      <c r="Q35" s="30">
        <v>651.20011100000011</v>
      </c>
      <c r="R35" s="30">
        <v>805.52931799999965</v>
      </c>
      <c r="S35" s="30">
        <v>997.83025599999996</v>
      </c>
      <c r="T35" s="30">
        <v>993.30308899999989</v>
      </c>
      <c r="U35" s="30">
        <v>976.10286599999984</v>
      </c>
      <c r="V35" s="30">
        <v>994.89822000000004</v>
      </c>
      <c r="W35" s="30">
        <v>961.07705399999998</v>
      </c>
      <c r="X35" s="30">
        <v>911.20038000000011</v>
      </c>
      <c r="Y35" s="30">
        <v>958.67400099999975</v>
      </c>
      <c r="Z35" s="30">
        <v>960.62593300000015</v>
      </c>
      <c r="AA35" s="30">
        <v>860.25392599999975</v>
      </c>
      <c r="AB35" s="30">
        <v>775.97049900000013</v>
      </c>
      <c r="AC35" s="30">
        <v>958.07780200000036</v>
      </c>
      <c r="AD35" s="30">
        <v>1094.0468890000002</v>
      </c>
      <c r="AE35" s="30">
        <f t="shared" si="0"/>
        <v>18349.424380999997</v>
      </c>
      <c r="AF35" s="32"/>
      <c r="AG35" s="32"/>
      <c r="AH35" s="32" t="s">
        <v>29</v>
      </c>
      <c r="AI35" s="32"/>
      <c r="AJ35" s="32"/>
      <c r="AK35" s="32"/>
    </row>
    <row r="36" spans="1:37">
      <c r="B36" s="17" t="s">
        <v>341</v>
      </c>
      <c r="C36" s="30">
        <v>146.53899999999999</v>
      </c>
      <c r="D36" s="30">
        <v>172.59119699999997</v>
      </c>
      <c r="E36" s="30">
        <v>237.83362599999998</v>
      </c>
      <c r="F36" s="30">
        <v>244.66787100000002</v>
      </c>
      <c r="G36" s="30">
        <v>243.75255900000005</v>
      </c>
      <c r="H36" s="30">
        <v>304.89595400000007</v>
      </c>
      <c r="I36" s="30">
        <v>329.06810400000001</v>
      </c>
      <c r="J36" s="30">
        <v>284.19218199999995</v>
      </c>
      <c r="K36" s="30">
        <v>285.97868500000004</v>
      </c>
      <c r="L36" s="30">
        <v>287.71594699999986</v>
      </c>
      <c r="M36" s="30">
        <v>471.40899900000011</v>
      </c>
      <c r="N36" s="30">
        <v>496.62485399999997</v>
      </c>
      <c r="O36" s="30">
        <v>506.63591699999989</v>
      </c>
      <c r="P36" s="30">
        <v>801.08358599999997</v>
      </c>
      <c r="Q36" s="30">
        <v>462.48501899999985</v>
      </c>
      <c r="R36" s="30">
        <v>657.07709400000044</v>
      </c>
      <c r="S36" s="30">
        <v>665.82022799999982</v>
      </c>
      <c r="T36" s="30">
        <v>608.85080299999981</v>
      </c>
      <c r="U36" s="30">
        <v>636.48319699999979</v>
      </c>
      <c r="V36" s="30">
        <v>603.39097900000002</v>
      </c>
      <c r="W36" s="30">
        <v>630.58063700000025</v>
      </c>
      <c r="X36" s="30">
        <v>587.71520199999975</v>
      </c>
      <c r="Y36" s="30">
        <v>685.70626000000004</v>
      </c>
      <c r="Z36" s="30">
        <v>790.61662500000023</v>
      </c>
      <c r="AA36" s="30">
        <v>827.20622600000002</v>
      </c>
      <c r="AB36" s="30">
        <v>940.12204699999984</v>
      </c>
      <c r="AC36" s="30">
        <v>1394.2496229999999</v>
      </c>
      <c r="AD36" s="30">
        <v>1398.4241100000004</v>
      </c>
      <c r="AE36" s="30">
        <f t="shared" si="0"/>
        <v>15701.716531000002</v>
      </c>
      <c r="AF36" s="32"/>
      <c r="AG36" s="32"/>
      <c r="AH36" s="32"/>
      <c r="AI36" s="32"/>
      <c r="AJ36" s="32"/>
      <c r="AK36" s="32"/>
    </row>
    <row r="37" spans="1:37">
      <c r="B37" s="17" t="s">
        <v>342</v>
      </c>
      <c r="C37" s="30">
        <v>68.679000000000002</v>
      </c>
      <c r="D37" s="30">
        <v>103.18973900000003</v>
      </c>
      <c r="E37" s="30">
        <v>125.74681699999996</v>
      </c>
      <c r="F37" s="30">
        <v>142.44184599999997</v>
      </c>
      <c r="G37" s="30">
        <v>155.47577299999998</v>
      </c>
      <c r="H37" s="30">
        <v>146.31727899999998</v>
      </c>
      <c r="I37" s="30">
        <v>134.80653100000004</v>
      </c>
      <c r="J37" s="30">
        <v>154.07559999999998</v>
      </c>
      <c r="K37" s="30">
        <v>160.11651899999998</v>
      </c>
      <c r="L37" s="30">
        <v>209.09230399999998</v>
      </c>
      <c r="M37" s="30">
        <v>239.18308499999989</v>
      </c>
      <c r="N37" s="30">
        <v>284.340238</v>
      </c>
      <c r="O37" s="30">
        <v>375.41412999999994</v>
      </c>
      <c r="P37" s="30">
        <v>457.747456</v>
      </c>
      <c r="Q37" s="30">
        <v>376.13816199999997</v>
      </c>
      <c r="R37" s="30">
        <v>424.25972599999994</v>
      </c>
      <c r="S37" s="30">
        <v>499.96437200000003</v>
      </c>
      <c r="T37" s="30">
        <v>574.49141600000019</v>
      </c>
      <c r="U37" s="30">
        <v>549.74851100000001</v>
      </c>
      <c r="V37" s="30">
        <v>517.90520299999991</v>
      </c>
      <c r="W37" s="30">
        <v>554.68082299999992</v>
      </c>
      <c r="X37" s="30">
        <v>584.79249399999992</v>
      </c>
      <c r="Y37" s="30">
        <v>644.82945799999993</v>
      </c>
      <c r="Z37" s="30">
        <v>740.01165500000013</v>
      </c>
      <c r="AA37" s="30">
        <v>773.3402900000001</v>
      </c>
      <c r="AB37" s="30">
        <v>721.08677299999988</v>
      </c>
      <c r="AC37" s="30">
        <v>997.00696399999993</v>
      </c>
      <c r="AD37" s="30">
        <v>1152.2922260000003</v>
      </c>
      <c r="AE37" s="30">
        <f t="shared" si="0"/>
        <v>11867.174389999998</v>
      </c>
      <c r="AF37" s="32"/>
      <c r="AG37" s="32"/>
      <c r="AH37" s="32"/>
      <c r="AI37" s="32"/>
      <c r="AJ37" s="32"/>
      <c r="AK37" s="32"/>
    </row>
    <row r="38" spans="1:37">
      <c r="B38" s="17" t="s">
        <v>343</v>
      </c>
      <c r="C38" s="30">
        <v>302.9919999999999</v>
      </c>
      <c r="D38" s="30">
        <v>365.05709700000017</v>
      </c>
      <c r="E38" s="30">
        <v>535.78679600000009</v>
      </c>
      <c r="F38" s="30">
        <v>619.49725000000001</v>
      </c>
      <c r="G38" s="30">
        <v>540.95002600000009</v>
      </c>
      <c r="H38" s="30">
        <v>569.62468200000023</v>
      </c>
      <c r="I38" s="30">
        <v>594.52306899999996</v>
      </c>
      <c r="J38" s="30">
        <v>544.74005600000021</v>
      </c>
      <c r="K38" s="30">
        <v>589.37210599999992</v>
      </c>
      <c r="L38" s="30">
        <v>601.3784780000002</v>
      </c>
      <c r="M38" s="30">
        <v>863.17966800000011</v>
      </c>
      <c r="N38" s="30">
        <v>934.90403299999946</v>
      </c>
      <c r="O38" s="30">
        <v>1126.7698009999995</v>
      </c>
      <c r="P38" s="30">
        <v>1385.1061620000005</v>
      </c>
      <c r="Q38" s="30">
        <v>1192.0932719999998</v>
      </c>
      <c r="R38" s="30">
        <v>1466.5512450000006</v>
      </c>
      <c r="S38" s="30">
        <v>1787.3122410000008</v>
      </c>
      <c r="T38" s="30">
        <v>1827.2631630000003</v>
      </c>
      <c r="U38" s="30">
        <v>1734.5260529999994</v>
      </c>
      <c r="V38" s="30">
        <v>1786.6605310000007</v>
      </c>
      <c r="W38" s="30">
        <v>1814.1052959999997</v>
      </c>
      <c r="X38" s="30">
        <v>1709.5257320000001</v>
      </c>
      <c r="Y38" s="30">
        <v>1716.4562349999999</v>
      </c>
      <c r="Z38" s="30">
        <v>1953.7532480000002</v>
      </c>
      <c r="AA38" s="30">
        <v>1982.817012</v>
      </c>
      <c r="AB38" s="30">
        <v>1912.1298269999998</v>
      </c>
      <c r="AC38" s="30">
        <v>2422.9261309999997</v>
      </c>
      <c r="AD38" s="30">
        <v>2988.8202619999997</v>
      </c>
      <c r="AE38" s="30">
        <f t="shared" si="0"/>
        <v>35868.821472000011</v>
      </c>
      <c r="AF38" s="32"/>
      <c r="AG38" s="32"/>
      <c r="AH38" s="32"/>
      <c r="AI38" s="32"/>
      <c r="AJ38" s="32"/>
      <c r="AK38" s="32"/>
    </row>
    <row r="39" spans="1:37">
      <c r="B39" s="17" t="s">
        <v>344</v>
      </c>
      <c r="C39" s="30">
        <v>31.089000000000006</v>
      </c>
      <c r="D39" s="30">
        <v>59.359568000000024</v>
      </c>
      <c r="E39" s="30">
        <v>87.878397000000007</v>
      </c>
      <c r="F39" s="30">
        <v>64.627166999999986</v>
      </c>
      <c r="G39" s="30">
        <v>63.850492999999972</v>
      </c>
      <c r="H39" s="30">
        <v>121.24338500000002</v>
      </c>
      <c r="I39" s="30">
        <v>128.535472</v>
      </c>
      <c r="J39" s="30">
        <v>103.74530800000001</v>
      </c>
      <c r="K39" s="30">
        <v>118.62020600000001</v>
      </c>
      <c r="L39" s="30">
        <v>136.57150400000006</v>
      </c>
      <c r="M39" s="30">
        <v>323.89890500000001</v>
      </c>
      <c r="N39" s="30">
        <v>522.30821700000013</v>
      </c>
      <c r="O39" s="30">
        <v>727.6864880000004</v>
      </c>
      <c r="P39" s="30">
        <v>372.80954499999996</v>
      </c>
      <c r="Q39" s="30">
        <v>220.48284000000004</v>
      </c>
      <c r="R39" s="30">
        <v>307.16511500000001</v>
      </c>
      <c r="S39" s="30">
        <v>405.19290100000012</v>
      </c>
      <c r="T39" s="30">
        <v>722.00991600000009</v>
      </c>
      <c r="U39" s="30">
        <v>779.41290000000015</v>
      </c>
      <c r="V39" s="30">
        <v>848.31583899999998</v>
      </c>
      <c r="W39" s="30">
        <v>938.90399000000036</v>
      </c>
      <c r="X39" s="30">
        <v>935.56838499999969</v>
      </c>
      <c r="Y39" s="30">
        <v>937.11854900000003</v>
      </c>
      <c r="Z39" s="30">
        <v>735.39596599999993</v>
      </c>
      <c r="AA39" s="30">
        <v>736.12186199999985</v>
      </c>
      <c r="AB39" s="30">
        <v>719.76287500000001</v>
      </c>
      <c r="AC39" s="30">
        <v>941.28263700000002</v>
      </c>
      <c r="AD39" s="30">
        <v>1113.3856969999999</v>
      </c>
      <c r="AE39" s="30">
        <f t="shared" si="0"/>
        <v>13202.343127000002</v>
      </c>
      <c r="AF39" s="32"/>
      <c r="AG39" s="32"/>
      <c r="AH39" s="32"/>
      <c r="AI39" s="32"/>
      <c r="AJ39" s="32"/>
      <c r="AK39" s="32"/>
    </row>
    <row r="40" spans="1:37">
      <c r="B40" s="17" t="s">
        <v>345</v>
      </c>
      <c r="C40" s="30">
        <v>228.98200000000017</v>
      </c>
      <c r="D40" s="30">
        <v>231.38277299999999</v>
      </c>
      <c r="E40" s="30">
        <v>278.76873699999993</v>
      </c>
      <c r="F40" s="30">
        <v>272.15093599999989</v>
      </c>
      <c r="G40" s="30">
        <v>303.13583899999998</v>
      </c>
      <c r="H40" s="30">
        <v>277.85144200000002</v>
      </c>
      <c r="I40" s="30">
        <v>289.67327399999999</v>
      </c>
      <c r="J40" s="30">
        <v>300.35187700000006</v>
      </c>
      <c r="K40" s="30">
        <v>319.30087299999997</v>
      </c>
      <c r="L40" s="30">
        <v>352.71094500000009</v>
      </c>
      <c r="M40" s="30">
        <v>462.96340500000008</v>
      </c>
      <c r="N40" s="30">
        <v>566.91865700000028</v>
      </c>
      <c r="O40" s="30">
        <v>722.96804500000007</v>
      </c>
      <c r="P40" s="30">
        <v>864.60425899999984</v>
      </c>
      <c r="Q40" s="30">
        <v>771.63112900000033</v>
      </c>
      <c r="R40" s="30">
        <v>882.42307400000016</v>
      </c>
      <c r="S40" s="30">
        <v>1023.7035769999999</v>
      </c>
      <c r="T40" s="30">
        <v>1135.9584100000004</v>
      </c>
      <c r="U40" s="30">
        <v>1046.449938</v>
      </c>
      <c r="V40" s="30">
        <v>987.79789199999959</v>
      </c>
      <c r="W40" s="30">
        <v>1041.2521319999996</v>
      </c>
      <c r="X40" s="30">
        <v>895.59990600000037</v>
      </c>
      <c r="Y40" s="30">
        <v>911.23654699999986</v>
      </c>
      <c r="Z40" s="30">
        <v>1158.2572750000006</v>
      </c>
      <c r="AA40" s="30">
        <v>1253.1335629999996</v>
      </c>
      <c r="AB40" s="30">
        <v>1160.944101</v>
      </c>
      <c r="AC40" s="30">
        <v>1328.1857009999999</v>
      </c>
      <c r="AD40" s="30">
        <v>1276.6982279999997</v>
      </c>
      <c r="AE40" s="30">
        <f t="shared" si="0"/>
        <v>20345.034535000003</v>
      </c>
    </row>
    <row r="41" spans="1:37">
      <c r="B41" s="17" t="s">
        <v>256</v>
      </c>
      <c r="C41" s="30">
        <v>79540.654807999977</v>
      </c>
      <c r="D41" s="30">
        <v>95661.167150000008</v>
      </c>
      <c r="E41" s="30">
        <v>110046.90371200004</v>
      </c>
      <c r="F41" s="30">
        <v>117325.34697000004</v>
      </c>
      <c r="G41" s="30">
        <v>136262.81009599994</v>
      </c>
      <c r="H41" s="30">
        <v>166294.33953000003</v>
      </c>
      <c r="I41" s="30">
        <v>158386.21692599999</v>
      </c>
      <c r="J41" s="30">
        <v>160750.540171</v>
      </c>
      <c r="K41" s="30">
        <v>164906.50883599996</v>
      </c>
      <c r="L41" s="30">
        <v>187980.44249099997</v>
      </c>
      <c r="M41" s="30">
        <v>214207.30560999998</v>
      </c>
      <c r="N41" s="30">
        <v>249960.545529</v>
      </c>
      <c r="O41" s="30">
        <v>271821.21542399994</v>
      </c>
      <c r="P41" s="30">
        <v>291264.80881000008</v>
      </c>
      <c r="Q41" s="30">
        <v>229712.33730499996</v>
      </c>
      <c r="R41" s="30">
        <v>298305.07513599994</v>
      </c>
      <c r="S41" s="30">
        <v>349326.58171699999</v>
      </c>
      <c r="T41" s="30">
        <v>370642.55185599998</v>
      </c>
      <c r="U41" s="30">
        <v>379949.27313599997</v>
      </c>
      <c r="V41" s="30">
        <v>396890.47322599991</v>
      </c>
      <c r="W41" s="30">
        <v>380556.088682</v>
      </c>
      <c r="X41" s="30">
        <v>373953.61384000006</v>
      </c>
      <c r="Y41" s="30">
        <v>409396.273667</v>
      </c>
      <c r="Z41" s="30">
        <v>450684.02462000004</v>
      </c>
      <c r="AA41" s="30">
        <v>460603.69580799987</v>
      </c>
      <c r="AB41" s="30">
        <v>416982.17048600008</v>
      </c>
      <c r="AC41" s="30">
        <v>494595.50343499996</v>
      </c>
      <c r="AD41" s="30">
        <v>578281.62946900004</v>
      </c>
      <c r="AE41" s="30">
        <f t="shared" si="0"/>
        <v>7994288.0984459994</v>
      </c>
    </row>
    <row r="42" spans="1:37"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4" spans="1:37">
      <c r="B44" s="35"/>
      <c r="C44" s="79" t="s">
        <v>52</v>
      </c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</row>
    <row r="45" spans="1:37"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7">
      <c r="A46" s="72">
        <v>1</v>
      </c>
      <c r="B46" s="17" t="s">
        <v>307</v>
      </c>
      <c r="C46" s="20">
        <f>(C10/C$41)*100</f>
        <v>83.402391624927645</v>
      </c>
      <c r="D46" s="20">
        <f t="shared" ref="D46:AE55" si="2">(D10/D$41)*100</f>
        <v>83.389466909718763</v>
      </c>
      <c r="E46" s="20">
        <f t="shared" si="2"/>
        <v>84.526434178862559</v>
      </c>
      <c r="F46" s="20">
        <f t="shared" si="2"/>
        <v>86.875204211467207</v>
      </c>
      <c r="G46" s="20">
        <f t="shared" si="2"/>
        <v>88.399073616004941</v>
      </c>
      <c r="H46" s="20">
        <f t="shared" si="2"/>
        <v>88.122626937378811</v>
      </c>
      <c r="I46" s="20">
        <f t="shared" si="2"/>
        <v>86.062988090489384</v>
      </c>
      <c r="J46" s="20">
        <f t="shared" si="2"/>
        <v>85.56807427998595</v>
      </c>
      <c r="K46" s="20">
        <f t="shared" si="2"/>
        <v>87.717718646786153</v>
      </c>
      <c r="L46" s="20">
        <f t="shared" si="2"/>
        <v>88.519751537432839</v>
      </c>
      <c r="M46" s="20">
        <f t="shared" si="2"/>
        <v>85.601912931880804</v>
      </c>
      <c r="N46" s="20">
        <f t="shared" si="2"/>
        <v>84.602395986715948</v>
      </c>
      <c r="O46" s="20">
        <f t="shared" si="2"/>
        <v>79.232553194589315</v>
      </c>
      <c r="P46" s="20">
        <f t="shared" si="2"/>
        <v>80.268518857185427</v>
      </c>
      <c r="Q46" s="20">
        <f t="shared" si="2"/>
        <v>80.730761241513648</v>
      </c>
      <c r="R46" s="20">
        <f t="shared" si="2"/>
        <v>80.072024092483858</v>
      </c>
      <c r="S46" s="20">
        <f t="shared" si="2"/>
        <v>78.642773597045959</v>
      </c>
      <c r="T46" s="20">
        <f t="shared" si="2"/>
        <v>77.751097974298858</v>
      </c>
      <c r="U46" s="20">
        <f t="shared" si="2"/>
        <v>78.822832960862371</v>
      </c>
      <c r="V46" s="20">
        <f t="shared" si="2"/>
        <v>80.287295779344831</v>
      </c>
      <c r="W46" s="20">
        <f t="shared" si="2"/>
        <v>81.242717533118167</v>
      </c>
      <c r="X46" s="20">
        <f t="shared" si="2"/>
        <v>81.001647181728401</v>
      </c>
      <c r="Y46" s="20">
        <f t="shared" si="2"/>
        <v>79.926287917108525</v>
      </c>
      <c r="Z46" s="20">
        <f t="shared" si="2"/>
        <v>79.189139054555724</v>
      </c>
      <c r="AA46" s="20">
        <f t="shared" si="2"/>
        <v>77.862714401122915</v>
      </c>
      <c r="AB46" s="20">
        <f t="shared" si="2"/>
        <v>79.24407062533966</v>
      </c>
      <c r="AC46" s="20">
        <f t="shared" si="2"/>
        <v>78.061105470147041</v>
      </c>
      <c r="AD46" s="20">
        <f t="shared" si="2"/>
        <v>78.267265487855653</v>
      </c>
      <c r="AE46" s="20">
        <f t="shared" si="2"/>
        <v>80.88615261460204</v>
      </c>
    </row>
    <row r="47" spans="1:37">
      <c r="A47" s="72">
        <v>2</v>
      </c>
      <c r="B47" s="17" t="s">
        <v>325</v>
      </c>
      <c r="C47" s="20">
        <f t="shared" ref="C47:R77" si="3">(C11/C$41)*100</f>
        <v>4.6528407503476747E-2</v>
      </c>
      <c r="D47" s="20">
        <f t="shared" si="3"/>
        <v>0.21176761692897655</v>
      </c>
      <c r="E47" s="20">
        <f t="shared" si="3"/>
        <v>0.12870888159714294</v>
      </c>
      <c r="F47" s="20">
        <f t="shared" si="3"/>
        <v>0.16386311395197395</v>
      </c>
      <c r="G47" s="20">
        <f t="shared" si="3"/>
        <v>9.2666878740457384E-2</v>
      </c>
      <c r="H47" s="20">
        <f t="shared" si="3"/>
        <v>0.18647775196464614</v>
      </c>
      <c r="I47" s="20">
        <f t="shared" si="3"/>
        <v>0.24291938747407574</v>
      </c>
      <c r="J47" s="20">
        <f t="shared" si="3"/>
        <v>0.40567562964721282</v>
      </c>
      <c r="K47" s="20">
        <f t="shared" si="3"/>
        <v>0.59067127966956168</v>
      </c>
      <c r="L47" s="20">
        <f t="shared" si="3"/>
        <v>0.25191366118987207</v>
      </c>
      <c r="M47" s="20">
        <f t="shared" si="3"/>
        <v>0.53003968224461728</v>
      </c>
      <c r="N47" s="20">
        <f t="shared" si="3"/>
        <v>0.67523493574876281</v>
      </c>
      <c r="O47" s="20">
        <f t="shared" si="3"/>
        <v>0.65727446116122934</v>
      </c>
      <c r="P47" s="20">
        <f t="shared" si="3"/>
        <v>0.70202689516598982</v>
      </c>
      <c r="Q47" s="20">
        <f t="shared" si="3"/>
        <v>0.96111200943839992</v>
      </c>
      <c r="R47" s="20">
        <f t="shared" si="3"/>
        <v>1.406580183085069</v>
      </c>
      <c r="S47" s="20">
        <f t="shared" si="2"/>
        <v>1.7073514822962446</v>
      </c>
      <c r="T47" s="20">
        <f t="shared" si="2"/>
        <v>1.5434969024340834</v>
      </c>
      <c r="U47" s="20">
        <f t="shared" si="2"/>
        <v>1.7024616748469608</v>
      </c>
      <c r="V47" s="20">
        <f t="shared" si="2"/>
        <v>1.4995394108668971</v>
      </c>
      <c r="W47" s="20">
        <f t="shared" si="2"/>
        <v>1.2787859345134636</v>
      </c>
      <c r="X47" s="20">
        <f t="shared" si="2"/>
        <v>1.4433391424074702</v>
      </c>
      <c r="Y47" s="20">
        <f t="shared" si="2"/>
        <v>1.6347779705107452</v>
      </c>
      <c r="Z47" s="20">
        <f t="shared" si="2"/>
        <v>1.6375572453944245</v>
      </c>
      <c r="AA47" s="20">
        <f t="shared" si="2"/>
        <v>1.5004894441578556</v>
      </c>
      <c r="AB47" s="20">
        <f t="shared" si="2"/>
        <v>1.8676317733017958</v>
      </c>
      <c r="AC47" s="20">
        <f t="shared" si="2"/>
        <v>1.8356148207872156</v>
      </c>
      <c r="AD47" s="20">
        <f t="shared" si="2"/>
        <v>1.8684240427836747</v>
      </c>
      <c r="AE47" s="20">
        <f t="shared" si="2"/>
        <v>1.2456040664378443</v>
      </c>
    </row>
    <row r="48" spans="1:37">
      <c r="A48" s="72">
        <v>3</v>
      </c>
      <c r="B48" s="17" t="s">
        <v>326</v>
      </c>
      <c r="C48" s="20">
        <f t="shared" si="3"/>
        <v>2.4965358668385993</v>
      </c>
      <c r="D48" s="20">
        <f t="shared" si="2"/>
        <v>2.3340255492586257</v>
      </c>
      <c r="E48" s="20">
        <f t="shared" si="2"/>
        <v>2.0926008004974772</v>
      </c>
      <c r="F48" s="20">
        <f t="shared" si="2"/>
        <v>1.4629619305015893</v>
      </c>
      <c r="G48" s="20">
        <f t="shared" si="2"/>
        <v>1.7531278874382514</v>
      </c>
      <c r="H48" s="20">
        <f t="shared" si="2"/>
        <v>2.1520710230514961</v>
      </c>
      <c r="I48" s="20">
        <f t="shared" si="2"/>
        <v>2.0534855337314988</v>
      </c>
      <c r="J48" s="20">
        <f t="shared" si="2"/>
        <v>1.8701314495130623</v>
      </c>
      <c r="K48" s="20">
        <f t="shared" si="2"/>
        <v>1.8312318654463917</v>
      </c>
      <c r="L48" s="20">
        <f t="shared" si="2"/>
        <v>1.4782455670264965</v>
      </c>
      <c r="M48" s="20">
        <f t="shared" si="2"/>
        <v>1.9757574896653876</v>
      </c>
      <c r="N48" s="20">
        <f t="shared" si="2"/>
        <v>2.0701342702101209</v>
      </c>
      <c r="O48" s="20">
        <f t="shared" si="2"/>
        <v>2.2617559936998126</v>
      </c>
      <c r="P48" s="20">
        <f t="shared" si="2"/>
        <v>2.4320419047331177</v>
      </c>
      <c r="Q48" s="20">
        <f t="shared" si="2"/>
        <v>3.5855610097528379</v>
      </c>
      <c r="R48" s="20">
        <f t="shared" si="2"/>
        <v>3.5748370862072076</v>
      </c>
      <c r="S48" s="20">
        <f t="shared" si="2"/>
        <v>3.0613538673285481</v>
      </c>
      <c r="T48" s="20">
        <f t="shared" si="2"/>
        <v>2.9481851328946673</v>
      </c>
      <c r="U48" s="20">
        <f t="shared" si="2"/>
        <v>2.7409517491752924</v>
      </c>
      <c r="V48" s="20">
        <f t="shared" si="2"/>
        <v>2.6934309914546244</v>
      </c>
      <c r="W48" s="20">
        <f t="shared" si="2"/>
        <v>2.7645938372546719</v>
      </c>
      <c r="X48" s="20">
        <f t="shared" si="2"/>
        <v>2.779294308530702</v>
      </c>
      <c r="Y48" s="20">
        <f t="shared" si="2"/>
        <v>2.7696229141115349</v>
      </c>
      <c r="Z48" s="20">
        <f t="shared" si="2"/>
        <v>3.1140311174404989</v>
      </c>
      <c r="AA48" s="20">
        <f t="shared" si="2"/>
        <v>3.0951420802195808</v>
      </c>
      <c r="AB48" s="20">
        <f t="shared" si="2"/>
        <v>2.6712850261721148</v>
      </c>
      <c r="AC48" s="20">
        <f t="shared" si="2"/>
        <v>2.6072336906505464</v>
      </c>
      <c r="AD48" s="20">
        <f t="shared" si="2"/>
        <v>2.670292368820232</v>
      </c>
      <c r="AE48" s="20">
        <f t="shared" si="2"/>
        <v>2.6337116742881443</v>
      </c>
    </row>
    <row r="49" spans="1:31">
      <c r="A49" s="72">
        <v>4</v>
      </c>
      <c r="B49" s="17" t="s">
        <v>308</v>
      </c>
      <c r="C49" s="20">
        <f t="shared" si="3"/>
        <v>0.64798058457542607</v>
      </c>
      <c r="D49" s="20">
        <f t="shared" si="2"/>
        <v>0.62278697380497094</v>
      </c>
      <c r="E49" s="20">
        <f t="shared" si="2"/>
        <v>0.56663483475365051</v>
      </c>
      <c r="F49" s="20">
        <f t="shared" si="2"/>
        <v>0.947622012389434</v>
      </c>
      <c r="G49" s="20">
        <f t="shared" si="2"/>
        <v>1.5325206441352424</v>
      </c>
      <c r="H49" s="20">
        <f t="shared" si="2"/>
        <v>0.92563380711001864</v>
      </c>
      <c r="I49" s="20">
        <f t="shared" si="2"/>
        <v>0.94516948195020389</v>
      </c>
      <c r="J49" s="20">
        <f t="shared" si="2"/>
        <v>0.71326148688540814</v>
      </c>
      <c r="K49" s="20">
        <f t="shared" si="2"/>
        <v>1.03793099561777</v>
      </c>
      <c r="L49" s="20">
        <f t="shared" si="2"/>
        <v>1.0207250177591565</v>
      </c>
      <c r="M49" s="20">
        <f t="shared" si="2"/>
        <v>1.0668271086704322</v>
      </c>
      <c r="N49" s="20">
        <f t="shared" si="2"/>
        <v>1.1873903102262424</v>
      </c>
      <c r="O49" s="20">
        <f t="shared" si="2"/>
        <v>1.4939843645631219</v>
      </c>
      <c r="P49" s="20">
        <f t="shared" si="2"/>
        <v>1.7159922502894553</v>
      </c>
      <c r="Q49" s="20">
        <f t="shared" si="2"/>
        <v>1.3891517436275476</v>
      </c>
      <c r="R49" s="20">
        <f t="shared" si="2"/>
        <v>1.1921516542682602</v>
      </c>
      <c r="S49" s="20">
        <f t="shared" si="2"/>
        <v>1.2350921715700725</v>
      </c>
      <c r="T49" s="20">
        <f t="shared" si="2"/>
        <v>1.2098849232352133</v>
      </c>
      <c r="U49" s="20">
        <f t="shared" si="2"/>
        <v>0.97685656913244701</v>
      </c>
      <c r="V49" s="20">
        <f t="shared" si="2"/>
        <v>0.90420259519721524</v>
      </c>
      <c r="W49" s="20">
        <f t="shared" si="2"/>
        <v>0.9476654491300428</v>
      </c>
      <c r="X49" s="20">
        <f t="shared" si="2"/>
        <v>1.1007198047191891</v>
      </c>
      <c r="Y49" s="20">
        <f t="shared" si="2"/>
        <v>1.7040164158099729</v>
      </c>
      <c r="Z49" s="20">
        <f t="shared" si="2"/>
        <v>1.5688992770404537</v>
      </c>
      <c r="AA49" s="20">
        <f t="shared" si="2"/>
        <v>1.5401506890984853</v>
      </c>
      <c r="AB49" s="20">
        <f t="shared" si="2"/>
        <v>1.5791385001726534</v>
      </c>
      <c r="AC49" s="20">
        <f t="shared" si="2"/>
        <v>1.5017159123801285</v>
      </c>
      <c r="AD49" s="20">
        <f t="shared" si="2"/>
        <v>1.4258831454790357</v>
      </c>
      <c r="AE49" s="20">
        <f t="shared" si="2"/>
        <v>1.2637525554356583</v>
      </c>
    </row>
    <row r="50" spans="1:31">
      <c r="A50" s="72">
        <v>5</v>
      </c>
      <c r="B50" s="17" t="s">
        <v>327</v>
      </c>
      <c r="C50" s="20">
        <f t="shared" si="3"/>
        <v>0.11105892981800713</v>
      </c>
      <c r="D50" s="20">
        <f t="shared" si="2"/>
        <v>0.35302796010261728</v>
      </c>
      <c r="E50" s="20">
        <f t="shared" si="2"/>
        <v>0.19355237886331697</v>
      </c>
      <c r="F50" s="20">
        <f t="shared" si="2"/>
        <v>0.1161615290469573</v>
      </c>
      <c r="G50" s="20">
        <f t="shared" si="2"/>
        <v>0.11027053595485103</v>
      </c>
      <c r="H50" s="20">
        <f t="shared" si="2"/>
        <v>0.17671456697236862</v>
      </c>
      <c r="I50" s="20">
        <f t="shared" si="2"/>
        <v>0.13140386079000729</v>
      </c>
      <c r="J50" s="20">
        <f t="shared" si="2"/>
        <v>9.9954568631046362E-2</v>
      </c>
      <c r="K50" s="20">
        <f t="shared" si="2"/>
        <v>0.1098009170639065</v>
      </c>
      <c r="L50" s="20">
        <f t="shared" si="2"/>
        <v>5.8789525939801454E-2</v>
      </c>
      <c r="M50" s="20">
        <f t="shared" si="2"/>
        <v>0.11271652818396143</v>
      </c>
      <c r="N50" s="20">
        <f t="shared" si="2"/>
        <v>0.18280961862718659</v>
      </c>
      <c r="O50" s="20">
        <f t="shared" si="2"/>
        <v>0.24111824089141035</v>
      </c>
      <c r="P50" s="20">
        <f t="shared" si="2"/>
        <v>0.18457592635253586</v>
      </c>
      <c r="Q50" s="20">
        <f t="shared" si="2"/>
        <v>0.21712026130219705</v>
      </c>
      <c r="R50" s="20">
        <f t="shared" si="2"/>
        <v>0.31135271821190447</v>
      </c>
      <c r="S50" s="20">
        <f t="shared" si="2"/>
        <v>0.43563248852125436</v>
      </c>
      <c r="T50" s="20">
        <f t="shared" si="2"/>
        <v>0.4658374858348176</v>
      </c>
      <c r="U50" s="20">
        <f t="shared" si="2"/>
        <v>0.4014545058634767</v>
      </c>
      <c r="V50" s="20">
        <f t="shared" si="2"/>
        <v>0.51035357652603575</v>
      </c>
      <c r="W50" s="20">
        <f t="shared" si="2"/>
        <v>0.73940491288560295</v>
      </c>
      <c r="X50" s="20">
        <f t="shared" si="2"/>
        <v>0.66974716523841249</v>
      </c>
      <c r="Y50" s="20">
        <f t="shared" si="2"/>
        <v>0.83563994863878022</v>
      </c>
      <c r="Z50" s="20">
        <f t="shared" si="2"/>
        <v>0.8268144863004393</v>
      </c>
      <c r="AA50" s="20">
        <f t="shared" si="2"/>
        <v>0.48026579055546931</v>
      </c>
      <c r="AB50" s="20">
        <f t="shared" si="2"/>
        <v>0.82255206811418258</v>
      </c>
      <c r="AC50" s="20">
        <f t="shared" si="2"/>
        <v>0.66892948864724255</v>
      </c>
      <c r="AD50" s="20">
        <f t="shared" si="2"/>
        <v>0.63829126880432396</v>
      </c>
      <c r="AE50" s="20">
        <f t="shared" si="2"/>
        <v>0.46414960677002476</v>
      </c>
    </row>
    <row r="51" spans="1:31">
      <c r="A51" s="72">
        <v>6</v>
      </c>
      <c r="B51" s="17" t="s">
        <v>309</v>
      </c>
      <c r="C51" s="20">
        <f t="shared" si="3"/>
        <v>1.231177965989672</v>
      </c>
      <c r="D51" s="20">
        <f t="shared" si="2"/>
        <v>1.2987518227243366</v>
      </c>
      <c r="E51" s="20">
        <f t="shared" si="2"/>
        <v>0.92181600643197525</v>
      </c>
      <c r="F51" s="20">
        <f t="shared" si="2"/>
        <v>0.47399460675978045</v>
      </c>
      <c r="G51" s="20">
        <f t="shared" si="2"/>
        <v>0.56890908271585472</v>
      </c>
      <c r="H51" s="20">
        <f t="shared" si="2"/>
        <v>0.66903229066271952</v>
      </c>
      <c r="I51" s="20">
        <f t="shared" si="2"/>
        <v>0.79845558568448993</v>
      </c>
      <c r="J51" s="20">
        <f t="shared" si="2"/>
        <v>0.73752457860411103</v>
      </c>
      <c r="K51" s="20">
        <f t="shared" si="2"/>
        <v>0.71046919328403813</v>
      </c>
      <c r="L51" s="20">
        <f t="shared" si="2"/>
        <v>0.28887529990041322</v>
      </c>
      <c r="M51" s="20">
        <f t="shared" si="2"/>
        <v>0.68560523172531773</v>
      </c>
      <c r="N51" s="20">
        <f t="shared" si="2"/>
        <v>0.63738154780717571</v>
      </c>
      <c r="O51" s="20">
        <f t="shared" si="2"/>
        <v>0.67872994207688531</v>
      </c>
      <c r="P51" s="20">
        <f t="shared" si="2"/>
        <v>0.70242211798906362</v>
      </c>
      <c r="Q51" s="20">
        <f t="shared" si="2"/>
        <v>0.69677209277394858</v>
      </c>
      <c r="R51" s="20">
        <f t="shared" si="2"/>
        <v>0.64470574398481173</v>
      </c>
      <c r="S51" s="20">
        <f t="shared" si="2"/>
        <v>0.64472966698668965</v>
      </c>
      <c r="T51" s="20">
        <f t="shared" si="2"/>
        <v>0.70436073271324739</v>
      </c>
      <c r="U51" s="20">
        <f t="shared" si="2"/>
        <v>0.58416255245882254</v>
      </c>
      <c r="V51" s="20">
        <f t="shared" si="2"/>
        <v>0.65628735576043706</v>
      </c>
      <c r="W51" s="20">
        <f t="shared" si="2"/>
        <v>0.79175124656007501</v>
      </c>
      <c r="X51" s="20">
        <f t="shared" si="2"/>
        <v>1.0076864254111197</v>
      </c>
      <c r="Y51" s="20">
        <f t="shared" si="2"/>
        <v>0.98308709919369719</v>
      </c>
      <c r="Z51" s="20">
        <f t="shared" si="2"/>
        <v>0.85468560267868487</v>
      </c>
      <c r="AA51" s="20">
        <f t="shared" si="2"/>
        <v>0.85503488874341704</v>
      </c>
      <c r="AB51" s="20">
        <f t="shared" si="2"/>
        <v>0.86894871039135957</v>
      </c>
      <c r="AC51" s="20">
        <f t="shared" si="2"/>
        <v>0.80413467922331971</v>
      </c>
      <c r="AD51" s="20">
        <f t="shared" si="2"/>
        <v>0.75288148682810496</v>
      </c>
      <c r="AE51" s="20">
        <f t="shared" si="2"/>
        <v>0.75752944186202154</v>
      </c>
    </row>
    <row r="52" spans="1:31">
      <c r="A52" s="72">
        <v>7</v>
      </c>
      <c r="B52" s="17" t="s">
        <v>328</v>
      </c>
      <c r="C52" s="20">
        <f t="shared" si="3"/>
        <v>2.1829088586097077E-2</v>
      </c>
      <c r="D52" s="20">
        <f t="shared" si="2"/>
        <v>6.4595871910182928E-2</v>
      </c>
      <c r="E52" s="20">
        <f t="shared" si="2"/>
        <v>5.6535089040597675E-2</v>
      </c>
      <c r="F52" s="20">
        <f t="shared" si="2"/>
        <v>3.1647596157967695E-2</v>
      </c>
      <c r="G52" s="20">
        <f t="shared" si="2"/>
        <v>1.2338864131860116E-2</v>
      </c>
      <c r="H52" s="20">
        <f t="shared" si="2"/>
        <v>3.444287830955732E-2</v>
      </c>
      <c r="I52" s="20">
        <f t="shared" si="2"/>
        <v>5.4597707223730391E-2</v>
      </c>
      <c r="J52" s="20">
        <f t="shared" si="2"/>
        <v>5.329389867608994E-2</v>
      </c>
      <c r="K52" s="20">
        <f t="shared" si="2"/>
        <v>4.1153909253813889E-2</v>
      </c>
      <c r="L52" s="20">
        <f t="shared" si="2"/>
        <v>2.289130530271E-2</v>
      </c>
      <c r="M52" s="20">
        <f t="shared" si="2"/>
        <v>2.4964946385798485E-2</v>
      </c>
      <c r="N52" s="20">
        <f t="shared" si="2"/>
        <v>4.0028871271763022E-2</v>
      </c>
      <c r="O52" s="20">
        <f t="shared" si="2"/>
        <v>4.0363843502376123E-2</v>
      </c>
      <c r="P52" s="20">
        <f t="shared" si="2"/>
        <v>3.907797837474012E-2</v>
      </c>
      <c r="Q52" s="20">
        <f t="shared" si="2"/>
        <v>5.9723567575668837E-2</v>
      </c>
      <c r="R52" s="20">
        <f t="shared" si="2"/>
        <v>3.6866918187651018E-2</v>
      </c>
      <c r="S52" s="20">
        <f t="shared" si="2"/>
        <v>3.5593143352809199E-2</v>
      </c>
      <c r="T52" s="20">
        <f t="shared" si="2"/>
        <v>5.4721290090512506E-2</v>
      </c>
      <c r="U52" s="20">
        <f t="shared" si="2"/>
        <v>4.6299625354733219E-2</v>
      </c>
      <c r="V52" s="20">
        <f t="shared" si="2"/>
        <v>4.870074542956751E-2</v>
      </c>
      <c r="W52" s="20">
        <f t="shared" si="2"/>
        <v>3.1789714998119847E-2</v>
      </c>
      <c r="X52" s="20">
        <f t="shared" si="2"/>
        <v>0.11890492150458205</v>
      </c>
      <c r="Y52" s="20">
        <f t="shared" si="2"/>
        <v>0.1727920744523917</v>
      </c>
      <c r="Z52" s="20">
        <f t="shared" si="2"/>
        <v>5.2291325213647627E-2</v>
      </c>
      <c r="AA52" s="20">
        <f t="shared" si="2"/>
        <v>5.9051304076678218E-2</v>
      </c>
      <c r="AB52" s="20">
        <f t="shared" si="2"/>
        <v>5.1054924423236864E-2</v>
      </c>
      <c r="AC52" s="20">
        <f t="shared" si="2"/>
        <v>4.7185132169457827E-2</v>
      </c>
      <c r="AD52" s="20">
        <f t="shared" si="2"/>
        <v>4.5424590132874275E-2</v>
      </c>
      <c r="AE52" s="20">
        <f t="shared" si="2"/>
        <v>5.4362233215547846E-2</v>
      </c>
    </row>
    <row r="53" spans="1:31">
      <c r="A53" s="72">
        <v>8</v>
      </c>
      <c r="B53" s="17" t="s">
        <v>329</v>
      </c>
      <c r="C53" s="20">
        <f t="shared" si="3"/>
        <v>2.4390043112957631E-4</v>
      </c>
      <c r="D53" s="20">
        <f t="shared" si="2"/>
        <v>2.0946608322873674E-3</v>
      </c>
      <c r="E53" s="20">
        <f t="shared" si="2"/>
        <v>1.8808798159527804E-3</v>
      </c>
      <c r="F53" s="20">
        <f t="shared" si="2"/>
        <v>6.1041839508314032E-3</v>
      </c>
      <c r="G53" s="20">
        <f t="shared" si="2"/>
        <v>4.2472410453906308E-4</v>
      </c>
      <c r="H53" s="20">
        <f t="shared" si="2"/>
        <v>9.6038326049690051E-4</v>
      </c>
      <c r="I53" s="20">
        <f t="shared" si="2"/>
        <v>2.4985103355608892E-3</v>
      </c>
      <c r="J53" s="20">
        <f t="shared" si="2"/>
        <v>2.0688577447156649E-3</v>
      </c>
      <c r="K53" s="20">
        <f t="shared" si="2"/>
        <v>3.8794060011071046E-3</v>
      </c>
      <c r="L53" s="20">
        <f t="shared" si="2"/>
        <v>4.1000275868427125E-3</v>
      </c>
      <c r="M53" s="20">
        <f t="shared" si="2"/>
        <v>3.776125177881136E-3</v>
      </c>
      <c r="N53" s="20">
        <f t="shared" si="2"/>
        <v>1.1502291667332088E-2</v>
      </c>
      <c r="O53" s="20">
        <f t="shared" si="2"/>
        <v>1.3555898476328642E-2</v>
      </c>
      <c r="P53" s="20">
        <f t="shared" si="2"/>
        <v>2.3603015853812165E-2</v>
      </c>
      <c r="Q53" s="20">
        <f t="shared" si="2"/>
        <v>4.4341386359566227E-2</v>
      </c>
      <c r="R53" s="20">
        <f t="shared" si="2"/>
        <v>2.6748266003728691E-2</v>
      </c>
      <c r="S53" s="20">
        <f t="shared" si="2"/>
        <v>1.8369148057557405E-2</v>
      </c>
      <c r="T53" s="20">
        <f t="shared" si="2"/>
        <v>2.2728931845021848E-2</v>
      </c>
      <c r="U53" s="20">
        <f t="shared" si="2"/>
        <v>2.7722324648926933E-2</v>
      </c>
      <c r="V53" s="20">
        <f t="shared" si="2"/>
        <v>3.9485602344191961E-2</v>
      </c>
      <c r="W53" s="20">
        <f t="shared" si="2"/>
        <v>4.2596748500707257E-2</v>
      </c>
      <c r="X53" s="20">
        <f t="shared" si="2"/>
        <v>5.8415566240112578E-2</v>
      </c>
      <c r="Y53" s="20">
        <f t="shared" si="2"/>
        <v>6.5302722861971654E-2</v>
      </c>
      <c r="Z53" s="20">
        <f t="shared" si="2"/>
        <v>5.1464530209511021E-2</v>
      </c>
      <c r="AA53" s="20">
        <f t="shared" si="2"/>
        <v>4.0903126204730675E-2</v>
      </c>
      <c r="AB53" s="20">
        <f t="shared" si="2"/>
        <v>3.5099026855133567E-2</v>
      </c>
      <c r="AC53" s="20">
        <f t="shared" si="2"/>
        <v>2.5612110122357368E-2</v>
      </c>
      <c r="AD53" s="20">
        <f t="shared" si="2"/>
        <v>4.1317665273129418E-2</v>
      </c>
      <c r="AE53" s="20">
        <f t="shared" si="2"/>
        <v>2.9392754352407739E-2</v>
      </c>
    </row>
    <row r="54" spans="1:31">
      <c r="A54" s="72">
        <v>9</v>
      </c>
      <c r="B54" s="17" t="s">
        <v>314</v>
      </c>
      <c r="C54" s="20">
        <f t="shared" si="3"/>
        <v>0.2481963474861214</v>
      </c>
      <c r="D54" s="20">
        <f t="shared" si="2"/>
        <v>0.19125234664252158</v>
      </c>
      <c r="E54" s="20">
        <f t="shared" si="2"/>
        <v>0.31229614228803093</v>
      </c>
      <c r="F54" s="20">
        <f t="shared" si="2"/>
        <v>0.16625843182025912</v>
      </c>
      <c r="G54" s="20">
        <f t="shared" si="2"/>
        <v>0.12489614802461491</v>
      </c>
      <c r="H54" s="20">
        <f t="shared" si="2"/>
        <v>0.15335690362087934</v>
      </c>
      <c r="I54" s="20">
        <f t="shared" si="2"/>
        <v>0.16983242748052757</v>
      </c>
      <c r="J54" s="20">
        <f t="shared" si="2"/>
        <v>0.11842069569253116</v>
      </c>
      <c r="K54" s="20">
        <f t="shared" si="2"/>
        <v>0.16702559343726214</v>
      </c>
      <c r="L54" s="20">
        <f t="shared" si="2"/>
        <v>0.11559393526292154</v>
      </c>
      <c r="M54" s="20">
        <f t="shared" si="2"/>
        <v>9.0600647091534106E-2</v>
      </c>
      <c r="N54" s="20">
        <f t="shared" si="2"/>
        <v>0.10641675566720153</v>
      </c>
      <c r="O54" s="20">
        <f t="shared" si="2"/>
        <v>0.17587692603547583</v>
      </c>
      <c r="P54" s="20">
        <f t="shared" si="2"/>
        <v>0.20159118343164589</v>
      </c>
      <c r="Q54" s="20">
        <f t="shared" si="2"/>
        <v>0.22480466963963971</v>
      </c>
      <c r="R54" s="20">
        <f t="shared" si="2"/>
        <v>0.2183011531745179</v>
      </c>
      <c r="S54" s="20">
        <f t="shared" si="2"/>
        <v>0.44620688964997401</v>
      </c>
      <c r="T54" s="20">
        <f t="shared" si="2"/>
        <v>0.35055590176942247</v>
      </c>
      <c r="U54" s="20">
        <f t="shared" si="2"/>
        <v>0.32860971352696622</v>
      </c>
      <c r="V54" s="20">
        <f t="shared" si="2"/>
        <v>0.39317828349873674</v>
      </c>
      <c r="W54" s="20">
        <f t="shared" si="2"/>
        <v>0.33755968100498307</v>
      </c>
      <c r="X54" s="20">
        <f t="shared" si="2"/>
        <v>0.3210359233254147</v>
      </c>
      <c r="Y54" s="20">
        <f t="shared" si="2"/>
        <v>0.29163061898583137</v>
      </c>
      <c r="Z54" s="20">
        <f t="shared" si="2"/>
        <v>0.3791569156330305</v>
      </c>
      <c r="AA54" s="20">
        <f t="shared" si="2"/>
        <v>0.32716794148958867</v>
      </c>
      <c r="AB54" s="20">
        <f t="shared" si="2"/>
        <v>0.25278865347442719</v>
      </c>
      <c r="AC54" s="20">
        <f t="shared" si="2"/>
        <v>0.1827379172926063</v>
      </c>
      <c r="AD54" s="20">
        <f t="shared" si="2"/>
        <v>0.14283072691733797</v>
      </c>
      <c r="AE54" s="20">
        <f t="shared" si="2"/>
        <v>0.25436967658136939</v>
      </c>
    </row>
    <row r="55" spans="1:31">
      <c r="A55" s="72">
        <v>10</v>
      </c>
      <c r="B55" s="17" t="s">
        <v>336</v>
      </c>
      <c r="C55" s="20">
        <f t="shared" si="3"/>
        <v>3.1591391924865944E-2</v>
      </c>
      <c r="D55" s="20">
        <f t="shared" si="2"/>
        <v>5.5996539239381408E-2</v>
      </c>
      <c r="E55" s="20">
        <f t="shared" si="2"/>
        <v>7.752352598967048E-2</v>
      </c>
      <c r="F55" s="20">
        <f t="shared" si="2"/>
        <v>6.5011721652528776E-2</v>
      </c>
      <c r="G55" s="20">
        <f t="shared" si="2"/>
        <v>1.445473639221403E-2</v>
      </c>
      <c r="H55" s="20">
        <f t="shared" si="2"/>
        <v>5.7801344454457275E-2</v>
      </c>
      <c r="I55" s="20">
        <f t="shared" si="2"/>
        <v>0.11841235976210301</v>
      </c>
      <c r="J55" s="20">
        <f t="shared" si="2"/>
        <v>0.20362866379907341</v>
      </c>
      <c r="K55" s="20">
        <f t="shared" si="2"/>
        <v>0.29549142507443782</v>
      </c>
      <c r="L55" s="20">
        <f t="shared" si="2"/>
        <v>0.23457581552459206</v>
      </c>
      <c r="M55" s="20">
        <f t="shared" si="2"/>
        <v>0.26173744233577906</v>
      </c>
      <c r="N55" s="20">
        <f t="shared" si="2"/>
        <v>0.27212621958415562</v>
      </c>
      <c r="O55" s="20">
        <f t="shared" si="2"/>
        <v>0.37614652572468965</v>
      </c>
      <c r="P55" s="20">
        <f t="shared" si="2"/>
        <v>0.53529064268696158</v>
      </c>
      <c r="Q55" s="20">
        <f t="shared" si="2"/>
        <v>0.48389850847414845</v>
      </c>
      <c r="R55" s="20">
        <f t="shared" si="2"/>
        <v>0.34545635689576498</v>
      </c>
      <c r="S55" s="20">
        <f t="shared" si="2"/>
        <v>0.52065534121690593</v>
      </c>
      <c r="T55" s="20">
        <f t="shared" si="2"/>
        <v>0.89206151221529695</v>
      </c>
      <c r="U55" s="20">
        <f t="shared" si="2"/>
        <v>1.043146762010339</v>
      </c>
      <c r="V55" s="20">
        <f t="shared" ref="D55:AE64" si="4">(V19/V$41)*100</f>
        <v>0.67137572422472591</v>
      </c>
      <c r="W55" s="20">
        <f t="shared" si="4"/>
        <v>0.46509362236981533</v>
      </c>
      <c r="X55" s="20">
        <f t="shared" si="4"/>
        <v>0.56767631236431426</v>
      </c>
      <c r="Y55" s="20">
        <f t="shared" si="4"/>
        <v>0.84148112955276522</v>
      </c>
      <c r="Z55" s="20">
        <f t="shared" si="4"/>
        <v>0.89700041473815273</v>
      </c>
      <c r="AA55" s="20">
        <f t="shared" si="4"/>
        <v>0.21278465607634786</v>
      </c>
      <c r="AB55" s="20">
        <f t="shared" si="4"/>
        <v>0.1837202099329858</v>
      </c>
      <c r="AC55" s="20">
        <f t="shared" si="4"/>
        <v>0.136528415505246</v>
      </c>
      <c r="AD55" s="20">
        <f t="shared" si="4"/>
        <v>0.13362577654585928</v>
      </c>
      <c r="AE55" s="20">
        <f t="shared" si="4"/>
        <v>0.42644862154301161</v>
      </c>
    </row>
    <row r="56" spans="1:31">
      <c r="A56" s="72">
        <v>11</v>
      </c>
      <c r="B56" s="17" t="s">
        <v>330</v>
      </c>
      <c r="C56" s="20">
        <f t="shared" si="3"/>
        <v>3.8675819396078129E-2</v>
      </c>
      <c r="D56" s="20">
        <f t="shared" si="4"/>
        <v>9.5897818031169604E-2</v>
      </c>
      <c r="E56" s="20">
        <f t="shared" si="4"/>
        <v>0.13135111768186697</v>
      </c>
      <c r="F56" s="20">
        <f t="shared" si="4"/>
        <v>8.1262747958784021E-2</v>
      </c>
      <c r="G56" s="20">
        <f t="shared" si="4"/>
        <v>7.1848214440187852E-2</v>
      </c>
      <c r="H56" s="20">
        <f t="shared" si="4"/>
        <v>3.5655670642537593E-2</v>
      </c>
      <c r="I56" s="20">
        <f t="shared" si="4"/>
        <v>4.3849029510218233E-2</v>
      </c>
      <c r="J56" s="20">
        <f t="shared" si="4"/>
        <v>3.3409137501417031E-2</v>
      </c>
      <c r="K56" s="20">
        <f t="shared" si="4"/>
        <v>3.2471596408152351E-2</v>
      </c>
      <c r="L56" s="20">
        <f t="shared" si="4"/>
        <v>1.3327153967732281E-2</v>
      </c>
      <c r="M56" s="20">
        <f t="shared" si="4"/>
        <v>4.5508223317780795E-2</v>
      </c>
      <c r="N56" s="20">
        <f t="shared" si="4"/>
        <v>4.7320335595233812E-2</v>
      </c>
      <c r="O56" s="20">
        <f t="shared" si="4"/>
        <v>5.9598608867708104E-2</v>
      </c>
      <c r="P56" s="20">
        <f t="shared" si="4"/>
        <v>4.4317477805636031E-2</v>
      </c>
      <c r="Q56" s="20">
        <f t="shared" si="4"/>
        <v>4.3614994812827268E-2</v>
      </c>
      <c r="R56" s="20">
        <f t="shared" si="4"/>
        <v>4.9819678371963771E-2</v>
      </c>
      <c r="S56" s="20">
        <f t="shared" si="4"/>
        <v>9.1522913724043461E-2</v>
      </c>
      <c r="T56" s="20">
        <f t="shared" si="4"/>
        <v>0.10966244160705921</v>
      </c>
      <c r="U56" s="20">
        <f t="shared" si="4"/>
        <v>0.11179930138936023</v>
      </c>
      <c r="V56" s="20">
        <f t="shared" si="4"/>
        <v>7.9350938418888906E-2</v>
      </c>
      <c r="W56" s="20">
        <f t="shared" si="4"/>
        <v>8.3607753091521977E-2</v>
      </c>
      <c r="X56" s="20">
        <f t="shared" si="4"/>
        <v>0.1315219224517068</v>
      </c>
      <c r="Y56" s="20">
        <f t="shared" si="4"/>
        <v>0.13506144451372185</v>
      </c>
      <c r="Z56" s="20">
        <f t="shared" si="4"/>
        <v>7.9377038558584939E-2</v>
      </c>
      <c r="AA56" s="20">
        <f t="shared" si="4"/>
        <v>8.7299914798689759E-2</v>
      </c>
      <c r="AB56" s="20">
        <f t="shared" si="4"/>
        <v>7.2122230705808338E-2</v>
      </c>
      <c r="AC56" s="20">
        <f t="shared" si="4"/>
        <v>5.9589464916907225E-2</v>
      </c>
      <c r="AD56" s="20">
        <f t="shared" si="4"/>
        <v>5.2855488990833525E-2</v>
      </c>
      <c r="AE56" s="20">
        <f t="shared" si="4"/>
        <v>7.4638094518508474E-2</v>
      </c>
    </row>
    <row r="57" spans="1:31">
      <c r="A57" s="72">
        <v>12</v>
      </c>
      <c r="B57" s="17" t="s">
        <v>310</v>
      </c>
      <c r="C57" s="20">
        <f t="shared" si="3"/>
        <v>0.99184877205794952</v>
      </c>
      <c r="D57" s="20">
        <f t="shared" si="4"/>
        <v>0.99585288929855997</v>
      </c>
      <c r="E57" s="20">
        <f t="shared" si="4"/>
        <v>0.8607186000242848</v>
      </c>
      <c r="F57" s="20">
        <f t="shared" si="4"/>
        <v>0.61266629297401509</v>
      </c>
      <c r="G57" s="20">
        <f t="shared" si="4"/>
        <v>0.60318201820507422</v>
      </c>
      <c r="H57" s="20">
        <f t="shared" si="4"/>
        <v>0.9278732122578579</v>
      </c>
      <c r="I57" s="20">
        <f t="shared" si="4"/>
        <v>0.82046101751842515</v>
      </c>
      <c r="J57" s="20">
        <f t="shared" si="4"/>
        <v>0.89754245706745517</v>
      </c>
      <c r="K57" s="20">
        <f t="shared" si="4"/>
        <v>0.887982731752748</v>
      </c>
      <c r="L57" s="20">
        <f t="shared" si="4"/>
        <v>1.0428247657167073</v>
      </c>
      <c r="M57" s="20">
        <f t="shared" si="4"/>
        <v>1.3774751620153207</v>
      </c>
      <c r="N57" s="20">
        <f t="shared" si="4"/>
        <v>1.306831684211146</v>
      </c>
      <c r="O57" s="20">
        <f t="shared" si="4"/>
        <v>1.3551396333263426</v>
      </c>
      <c r="P57" s="20">
        <f t="shared" si="4"/>
        <v>1.4532817195781571</v>
      </c>
      <c r="Q57" s="20">
        <f t="shared" si="4"/>
        <v>1.09172444389447</v>
      </c>
      <c r="R57" s="20">
        <f t="shared" si="4"/>
        <v>1.2842283250640139</v>
      </c>
      <c r="S57" s="20">
        <f t="shared" si="4"/>
        <v>1.4040452575617186</v>
      </c>
      <c r="T57" s="20">
        <f t="shared" si="4"/>
        <v>1.895067812054374</v>
      </c>
      <c r="U57" s="20">
        <f t="shared" si="4"/>
        <v>1.8322983001228366</v>
      </c>
      <c r="V57" s="20">
        <f t="shared" si="4"/>
        <v>1.4579083755696824</v>
      </c>
      <c r="W57" s="20">
        <f t="shared" si="4"/>
        <v>0.86565500407819895</v>
      </c>
      <c r="X57" s="20">
        <f t="shared" si="4"/>
        <v>0.87316667874135501</v>
      </c>
      <c r="Y57" s="20">
        <f t="shared" si="4"/>
        <v>1.0344411232830828</v>
      </c>
      <c r="Z57" s="20">
        <f t="shared" si="4"/>
        <v>1.0352210589079212</v>
      </c>
      <c r="AA57" s="20">
        <f t="shared" si="4"/>
        <v>0.30135147972815995</v>
      </c>
      <c r="AB57" s="20">
        <f t="shared" si="4"/>
        <v>0.29609183207065987</v>
      </c>
      <c r="AC57" s="20">
        <f t="shared" si="4"/>
        <v>0.28839692437427472</v>
      </c>
      <c r="AD57" s="20">
        <f t="shared" si="4"/>
        <v>0.30704937119140929</v>
      </c>
      <c r="AE57" s="20">
        <f t="shared" si="4"/>
        <v>0.98036699788483872</v>
      </c>
    </row>
    <row r="58" spans="1:31">
      <c r="A58" s="72">
        <v>13</v>
      </c>
      <c r="B58" s="17" t="s">
        <v>313</v>
      </c>
      <c r="C58" s="20">
        <f t="shared" si="3"/>
        <v>0.22264589149722266</v>
      </c>
      <c r="D58" s="20">
        <f t="shared" si="4"/>
        <v>0.2733322713802997</v>
      </c>
      <c r="E58" s="20">
        <f t="shared" si="4"/>
        <v>0.33921783113221177</v>
      </c>
      <c r="F58" s="20">
        <f t="shared" si="4"/>
        <v>0.29545657434845429</v>
      </c>
      <c r="G58" s="20">
        <f t="shared" si="4"/>
        <v>0.3550044151145833</v>
      </c>
      <c r="H58" s="20">
        <f t="shared" si="4"/>
        <v>0.23963352879375072</v>
      </c>
      <c r="I58" s="20">
        <f t="shared" si="4"/>
        <v>0.26792371219918926</v>
      </c>
      <c r="J58" s="20">
        <f t="shared" si="4"/>
        <v>0.48450589539014616</v>
      </c>
      <c r="K58" s="20">
        <f t="shared" si="4"/>
        <v>0.42473555346233571</v>
      </c>
      <c r="L58" s="20">
        <f t="shared" si="4"/>
        <v>0.2934049338810375</v>
      </c>
      <c r="M58" s="20">
        <f t="shared" si="4"/>
        <v>0.37378198456860745</v>
      </c>
      <c r="N58" s="20">
        <f t="shared" si="4"/>
        <v>0.52983429772773794</v>
      </c>
      <c r="O58" s="20">
        <f t="shared" si="4"/>
        <v>0.55159480493869417</v>
      </c>
      <c r="P58" s="20">
        <f t="shared" si="4"/>
        <v>0.85409559299791016</v>
      </c>
      <c r="Q58" s="20">
        <f t="shared" si="4"/>
        <v>0.73737482708689139</v>
      </c>
      <c r="R58" s="20">
        <f t="shared" si="4"/>
        <v>0.61720118276921931</v>
      </c>
      <c r="S58" s="20">
        <f t="shared" si="4"/>
        <v>0.59490524791599775</v>
      </c>
      <c r="T58" s="20">
        <f t="shared" si="4"/>
        <v>0.51627533061650099</v>
      </c>
      <c r="U58" s="20">
        <f t="shared" si="4"/>
        <v>0.41733796722711985</v>
      </c>
      <c r="V58" s="20">
        <f t="shared" si="4"/>
        <v>0.56716377536182638</v>
      </c>
      <c r="W58" s="20">
        <f t="shared" si="4"/>
        <v>0.46341629222326391</v>
      </c>
      <c r="X58" s="20">
        <f t="shared" si="4"/>
        <v>0.4194131188878043</v>
      </c>
      <c r="Y58" s="20">
        <f t="shared" si="4"/>
        <v>0.48423598003056229</v>
      </c>
      <c r="Z58" s="20">
        <f t="shared" si="4"/>
        <v>0.58860992116077715</v>
      </c>
      <c r="AA58" s="20">
        <f t="shared" si="4"/>
        <v>0.45903444897266893</v>
      </c>
      <c r="AB58" s="20">
        <f t="shared" si="4"/>
        <v>0.48934174490525545</v>
      </c>
      <c r="AC58" s="20">
        <f t="shared" si="4"/>
        <v>0.42961348157085483</v>
      </c>
      <c r="AD58" s="20">
        <f t="shared" si="4"/>
        <v>0.35292759254241657</v>
      </c>
      <c r="AE58" s="20">
        <f t="shared" si="4"/>
        <v>0.47858049538441261</v>
      </c>
    </row>
    <row r="59" spans="1:31">
      <c r="A59" s="72">
        <v>14</v>
      </c>
      <c r="B59" s="17" t="s">
        <v>312</v>
      </c>
      <c r="C59" s="20">
        <f t="shared" si="3"/>
        <v>0.60796834168300395</v>
      </c>
      <c r="D59" s="20">
        <f t="shared" si="4"/>
        <v>0.39237884314272664</v>
      </c>
      <c r="E59" s="20">
        <f t="shared" si="4"/>
        <v>0.33370931358603484</v>
      </c>
      <c r="F59" s="20">
        <f t="shared" si="4"/>
        <v>0.32282995429525463</v>
      </c>
      <c r="G59" s="20">
        <f t="shared" si="4"/>
        <v>0.2156823610146783</v>
      </c>
      <c r="H59" s="20">
        <f t="shared" si="4"/>
        <v>0.19420652194943644</v>
      </c>
      <c r="I59" s="20">
        <f t="shared" si="4"/>
        <v>0.20919116980665145</v>
      </c>
      <c r="J59" s="20">
        <f t="shared" si="4"/>
        <v>0.19033265622282275</v>
      </c>
      <c r="K59" s="20">
        <f t="shared" si="4"/>
        <v>0.20308783465488564</v>
      </c>
      <c r="L59" s="20">
        <f t="shared" si="4"/>
        <v>0.21720357160003412</v>
      </c>
      <c r="M59" s="20">
        <f t="shared" si="4"/>
        <v>0.17340363202937356</v>
      </c>
      <c r="N59" s="20">
        <f t="shared" si="4"/>
        <v>0.22137289860243245</v>
      </c>
      <c r="O59" s="20">
        <f t="shared" si="4"/>
        <v>0.25316090869750474</v>
      </c>
      <c r="P59" s="20">
        <f t="shared" si="4"/>
        <v>0.1823116579615329</v>
      </c>
      <c r="Q59" s="20">
        <f t="shared" si="4"/>
        <v>0.2170807540641162</v>
      </c>
      <c r="R59" s="20">
        <f t="shared" si="4"/>
        <v>0.19884839127512874</v>
      </c>
      <c r="S59" s="20">
        <f t="shared" si="4"/>
        <v>0.20899154808420678</v>
      </c>
      <c r="T59" s="20">
        <f t="shared" si="4"/>
        <v>0.34959568929997498</v>
      </c>
      <c r="U59" s="20">
        <f t="shared" si="4"/>
        <v>0.33113193653871276</v>
      </c>
      <c r="V59" s="20">
        <f t="shared" si="4"/>
        <v>0.40099925479787019</v>
      </c>
      <c r="W59" s="20">
        <f t="shared" si="4"/>
        <v>0.54827277293768562</v>
      </c>
      <c r="X59" s="20">
        <f t="shared" si="4"/>
        <v>0.50831766284609503</v>
      </c>
      <c r="Y59" s="20">
        <f t="shared" si="4"/>
        <v>0.45947485187177128</v>
      </c>
      <c r="Z59" s="20">
        <f t="shared" si="4"/>
        <v>0.39130447689752412</v>
      </c>
      <c r="AA59" s="20">
        <f t="shared" si="4"/>
        <v>0.34693138277946189</v>
      </c>
      <c r="AB59" s="20">
        <f t="shared" si="4"/>
        <v>0.31059090475991535</v>
      </c>
      <c r="AC59" s="20">
        <f t="shared" si="4"/>
        <v>0.26566635763454399</v>
      </c>
      <c r="AD59" s="20">
        <f t="shared" si="4"/>
        <v>0.21554879672462776</v>
      </c>
      <c r="AE59" s="20">
        <f t="shared" si="4"/>
        <v>0.31020962492983789</v>
      </c>
    </row>
    <row r="60" spans="1:31">
      <c r="A60" s="72">
        <v>15</v>
      </c>
      <c r="B60" s="17" t="s">
        <v>311</v>
      </c>
      <c r="C60" s="20">
        <f t="shared" si="3"/>
        <v>0.6129959593329376</v>
      </c>
      <c r="D60" s="20">
        <f t="shared" si="4"/>
        <v>0.45320824940405297</v>
      </c>
      <c r="E60" s="20">
        <f t="shared" si="4"/>
        <v>0.50494078638889217</v>
      </c>
      <c r="F60" s="20">
        <f t="shared" si="4"/>
        <v>0.52925846719104741</v>
      </c>
      <c r="G60" s="20">
        <f t="shared" si="4"/>
        <v>0.54733061021900453</v>
      </c>
      <c r="H60" s="20">
        <f t="shared" si="4"/>
        <v>0.51392321315051315</v>
      </c>
      <c r="I60" s="20">
        <f t="shared" si="4"/>
        <v>0.47558266913587005</v>
      </c>
      <c r="J60" s="20">
        <f t="shared" si="4"/>
        <v>0.4067490991348825</v>
      </c>
      <c r="K60" s="20">
        <f t="shared" si="4"/>
        <v>0.4441085304451739</v>
      </c>
      <c r="L60" s="20">
        <f t="shared" si="4"/>
        <v>0.41072815755126546</v>
      </c>
      <c r="M60" s="20">
        <f t="shared" si="4"/>
        <v>0.55398762596853368</v>
      </c>
      <c r="N60" s="20">
        <f t="shared" si="4"/>
        <v>0.36963544268341569</v>
      </c>
      <c r="O60" s="20">
        <f t="shared" si="4"/>
        <v>0.54947619620868149</v>
      </c>
      <c r="P60" s="20">
        <f t="shared" si="4"/>
        <v>0.60060122475734501</v>
      </c>
      <c r="Q60" s="20">
        <f t="shared" si="4"/>
        <v>0.54106735431878183</v>
      </c>
      <c r="R60" s="20">
        <f t="shared" si="4"/>
        <v>0.58088515866181489</v>
      </c>
      <c r="S60" s="20">
        <f t="shared" si="4"/>
        <v>0.61769354407391552</v>
      </c>
      <c r="T60" s="20">
        <f t="shared" si="4"/>
        <v>0.70228357644464101</v>
      </c>
      <c r="U60" s="20">
        <f t="shared" si="4"/>
        <v>0.37746846050331639</v>
      </c>
      <c r="V60" s="20">
        <f t="shared" si="4"/>
        <v>0.45420027881936775</v>
      </c>
      <c r="W60" s="20">
        <f t="shared" si="4"/>
        <v>0.5109136250411449</v>
      </c>
      <c r="X60" s="20">
        <f t="shared" si="4"/>
        <v>0.86409821389841079</v>
      </c>
      <c r="Y60" s="20">
        <f t="shared" si="4"/>
        <v>0.55292061813958415</v>
      </c>
      <c r="Z60" s="20">
        <f t="shared" si="4"/>
        <v>0.4906372500921064</v>
      </c>
      <c r="AA60" s="20">
        <f t="shared" si="4"/>
        <v>0.611757956274536</v>
      </c>
      <c r="AB60" s="20">
        <f t="shared" si="4"/>
        <v>0.6275597308992994</v>
      </c>
      <c r="AC60" s="20">
        <f t="shared" si="4"/>
        <v>0.60488331863558376</v>
      </c>
      <c r="AD60" s="20">
        <f t="shared" si="4"/>
        <v>0.49719208400932424</v>
      </c>
      <c r="AE60" s="20">
        <f t="shared" si="4"/>
        <v>0.54899942041782868</v>
      </c>
    </row>
    <row r="61" spans="1:31">
      <c r="A61" s="72">
        <v>16</v>
      </c>
      <c r="B61" s="17" t="s">
        <v>331</v>
      </c>
      <c r="C61" s="20">
        <f t="shared" si="3"/>
        <v>8.1342051000430869E-3</v>
      </c>
      <c r="D61" s="20">
        <f t="shared" si="4"/>
        <v>6.3597047592576852E-2</v>
      </c>
      <c r="E61" s="20">
        <f t="shared" si="4"/>
        <v>3.5112784364315051E-2</v>
      </c>
      <c r="F61" s="20">
        <f t="shared" si="4"/>
        <v>2.5540261140384324E-2</v>
      </c>
      <c r="G61" s="20">
        <f t="shared" si="4"/>
        <v>1.3421508030779166E-2</v>
      </c>
      <c r="H61" s="20">
        <f t="shared" si="4"/>
        <v>1.0764963528280836E-2</v>
      </c>
      <c r="I61" s="20">
        <f t="shared" si="4"/>
        <v>1.3933163142794516E-2</v>
      </c>
      <c r="J61" s="20">
        <f t="shared" si="4"/>
        <v>1.2141047849194666E-2</v>
      </c>
      <c r="K61" s="20">
        <f t="shared" si="4"/>
        <v>1.2078505051494817E-2</v>
      </c>
      <c r="L61" s="20">
        <f t="shared" si="4"/>
        <v>6.7210901477715709E-3</v>
      </c>
      <c r="M61" s="20">
        <f t="shared" si="4"/>
        <v>1.895853826476783E-2</v>
      </c>
      <c r="N61" s="20">
        <f t="shared" si="4"/>
        <v>2.299906446368764E-2</v>
      </c>
      <c r="O61" s="20">
        <f t="shared" si="4"/>
        <v>2.6637319271440155E-2</v>
      </c>
      <c r="P61" s="20">
        <f t="shared" si="4"/>
        <v>2.2652912746160325E-2</v>
      </c>
      <c r="Q61" s="20">
        <f t="shared" si="4"/>
        <v>2.2357447406845102E-2</v>
      </c>
      <c r="R61" s="20">
        <f t="shared" si="4"/>
        <v>2.7375425296659622E-2</v>
      </c>
      <c r="S61" s="20">
        <f t="shared" si="4"/>
        <v>1.3505953302523608E-2</v>
      </c>
      <c r="T61" s="20">
        <f t="shared" si="4"/>
        <v>1.8055970547602045E-2</v>
      </c>
      <c r="U61" s="20">
        <f t="shared" si="4"/>
        <v>2.7714559138611174E-2</v>
      </c>
      <c r="V61" s="20">
        <f t="shared" si="4"/>
        <v>3.0534334577235478E-2</v>
      </c>
      <c r="W61" s="20">
        <f t="shared" si="4"/>
        <v>2.071182891147056E-2</v>
      </c>
      <c r="X61" s="20">
        <f t="shared" si="4"/>
        <v>1.6583728490596684E-2</v>
      </c>
      <c r="Y61" s="20">
        <f t="shared" si="4"/>
        <v>3.2199466746300733E-2</v>
      </c>
      <c r="Z61" s="20">
        <f t="shared" si="4"/>
        <v>1.8310030862438074E-2</v>
      </c>
      <c r="AA61" s="20">
        <f t="shared" si="4"/>
        <v>2.7889421680530269E-2</v>
      </c>
      <c r="AB61" s="20">
        <f t="shared" si="4"/>
        <v>1.5606603736594275E-2</v>
      </c>
      <c r="AC61" s="20">
        <f t="shared" si="4"/>
        <v>1.3446128915068066E-2</v>
      </c>
      <c r="AD61" s="20">
        <f t="shared" si="4"/>
        <v>1.5272377419475751E-2</v>
      </c>
      <c r="AE61" s="20">
        <f t="shared" si="4"/>
        <v>2.0763267479973122E-2</v>
      </c>
    </row>
    <row r="62" spans="1:31">
      <c r="A62" s="72">
        <v>17</v>
      </c>
      <c r="B62" s="17" t="s">
        <v>332</v>
      </c>
      <c r="C62" s="20">
        <f t="shared" si="3"/>
        <v>3.4510653786117883E-3</v>
      </c>
      <c r="D62" s="20">
        <f t="shared" si="4"/>
        <v>7.0706716230986288E-3</v>
      </c>
      <c r="E62" s="20">
        <f t="shared" si="4"/>
        <v>5.5280483092198371E-3</v>
      </c>
      <c r="F62" s="20">
        <f t="shared" si="4"/>
        <v>7.1886333327073684E-3</v>
      </c>
      <c r="G62" s="20">
        <f t="shared" si="4"/>
        <v>2.9040374238665156E-3</v>
      </c>
      <c r="H62" s="20">
        <f t="shared" si="4"/>
        <v>1.2084718612069525E-2</v>
      </c>
      <c r="I62" s="20">
        <f t="shared" si="4"/>
        <v>1.2130773985830326E-2</v>
      </c>
      <c r="J62" s="20">
        <f t="shared" si="4"/>
        <v>1.1067738236570882E-2</v>
      </c>
      <c r="K62" s="20">
        <f t="shared" si="4"/>
        <v>8.7310319657054256E-3</v>
      </c>
      <c r="L62" s="20">
        <f t="shared" si="4"/>
        <v>4.0024732894009566E-3</v>
      </c>
      <c r="M62" s="20">
        <f t="shared" si="4"/>
        <v>1.9211596393880804E-2</v>
      </c>
      <c r="N62" s="20">
        <f t="shared" si="4"/>
        <v>3.5811540901607868E-2</v>
      </c>
      <c r="O62" s="20">
        <f t="shared" si="4"/>
        <v>1.8189875254172098E-2</v>
      </c>
      <c r="P62" s="20">
        <f t="shared" si="4"/>
        <v>4.5471973610926933E-2</v>
      </c>
      <c r="Q62" s="20">
        <f t="shared" si="4"/>
        <v>3.0188840448706088E-2</v>
      </c>
      <c r="R62" s="20">
        <f t="shared" si="4"/>
        <v>3.0954617167643469E-2</v>
      </c>
      <c r="S62" s="20">
        <f t="shared" si="4"/>
        <v>3.8583295132458804E-2</v>
      </c>
      <c r="T62" s="20">
        <f t="shared" si="4"/>
        <v>4.1589364801235429E-2</v>
      </c>
      <c r="U62" s="20">
        <f t="shared" si="4"/>
        <v>4.1532287638701738E-2</v>
      </c>
      <c r="V62" s="20">
        <f t="shared" si="4"/>
        <v>4.6088474614466274E-2</v>
      </c>
      <c r="W62" s="20">
        <f t="shared" si="4"/>
        <v>7.919958712100772E-2</v>
      </c>
      <c r="X62" s="20">
        <f t="shared" si="4"/>
        <v>6.3959284827859633E-2</v>
      </c>
      <c r="Y62" s="20">
        <f t="shared" si="4"/>
        <v>6.4922096290546738E-2</v>
      </c>
      <c r="Z62" s="20">
        <f t="shared" si="4"/>
        <v>6.6658754157816719E-2</v>
      </c>
      <c r="AA62" s="20">
        <f t="shared" si="4"/>
        <v>7.4341724592400182E-2</v>
      </c>
      <c r="AB62" s="20">
        <f t="shared" si="4"/>
        <v>7.5654249828552705E-2</v>
      </c>
      <c r="AC62" s="20">
        <f t="shared" si="4"/>
        <v>6.5285739914219765E-2</v>
      </c>
      <c r="AD62" s="20">
        <f t="shared" si="4"/>
        <v>6.869933865351964E-2</v>
      </c>
      <c r="AE62" s="20">
        <f t="shared" si="4"/>
        <v>4.6229854609798358E-2</v>
      </c>
    </row>
    <row r="63" spans="1:31">
      <c r="A63" s="72">
        <v>18</v>
      </c>
      <c r="B63" s="17" t="s">
        <v>333</v>
      </c>
      <c r="C63" s="20">
        <f t="shared" si="3"/>
        <v>0.21808344477263902</v>
      </c>
      <c r="D63" s="20">
        <f t="shared" si="4"/>
        <v>0.26003906643742014</v>
      </c>
      <c r="E63" s="20">
        <f t="shared" si="4"/>
        <v>0.35308505545679403</v>
      </c>
      <c r="F63" s="20">
        <f t="shared" si="4"/>
        <v>0.3928638388070218</v>
      </c>
      <c r="G63" s="20">
        <f t="shared" si="4"/>
        <v>0.35196512581981371</v>
      </c>
      <c r="H63" s="20">
        <f t="shared" si="4"/>
        <v>0.11833877602580592</v>
      </c>
      <c r="I63" s="20">
        <f t="shared" si="4"/>
        <v>0.14634878684443745</v>
      </c>
      <c r="J63" s="20">
        <f t="shared" si="4"/>
        <v>0.11265762827755074</v>
      </c>
      <c r="K63" s="20">
        <f t="shared" si="4"/>
        <v>0.11475795305824048</v>
      </c>
      <c r="L63" s="20">
        <f t="shared" si="4"/>
        <v>0.13946501908705314</v>
      </c>
      <c r="M63" s="20">
        <f t="shared" si="4"/>
        <v>0.15152457479248904</v>
      </c>
      <c r="N63" s="20">
        <f t="shared" si="4"/>
        <v>0.10138376417113343</v>
      </c>
      <c r="O63" s="20">
        <f t="shared" si="4"/>
        <v>9.7751908579148963E-2</v>
      </c>
      <c r="P63" s="20">
        <f t="shared" si="4"/>
        <v>0.14642925341461879</v>
      </c>
      <c r="Q63" s="20">
        <f t="shared" si="4"/>
        <v>0.16813531459879205</v>
      </c>
      <c r="R63" s="20">
        <f t="shared" si="4"/>
        <v>0.2203982311398015</v>
      </c>
      <c r="S63" s="20">
        <f t="shared" si="4"/>
        <v>0.16919599164051727</v>
      </c>
      <c r="T63" s="20">
        <f t="shared" si="4"/>
        <v>0.19524529722133827</v>
      </c>
      <c r="U63" s="20">
        <f t="shared" si="4"/>
        <v>0.15052296173107535</v>
      </c>
      <c r="V63" s="20">
        <f t="shared" si="4"/>
        <v>0.1265525349896699</v>
      </c>
      <c r="W63" s="20">
        <f t="shared" si="4"/>
        <v>0.12240821257474566</v>
      </c>
      <c r="X63" s="20">
        <f t="shared" si="4"/>
        <v>0.21991372393899675</v>
      </c>
      <c r="Y63" s="20">
        <f t="shared" si="4"/>
        <v>0.21869870333218194</v>
      </c>
      <c r="Z63" s="20">
        <f t="shared" si="4"/>
        <v>0.25258686592226787</v>
      </c>
      <c r="AA63" s="20">
        <f t="shared" si="4"/>
        <v>0.12640095993556463</v>
      </c>
      <c r="AB63" s="20">
        <f t="shared" si="4"/>
        <v>0.17438002544629494</v>
      </c>
      <c r="AC63" s="20">
        <f t="shared" si="4"/>
        <v>0.13080643526008606</v>
      </c>
      <c r="AD63" s="20">
        <f t="shared" si="4"/>
        <v>0.21280810893647287</v>
      </c>
      <c r="AE63" s="20">
        <f t="shared" si="4"/>
        <v>0.17542576429946422</v>
      </c>
    </row>
    <row r="64" spans="1:31">
      <c r="A64" s="72">
        <v>19</v>
      </c>
      <c r="B64" s="17" t="s">
        <v>334</v>
      </c>
      <c r="C64" s="20">
        <f t="shared" si="3"/>
        <v>0.7766933695620829</v>
      </c>
      <c r="D64" s="20">
        <f t="shared" si="4"/>
        <v>0.15985605502828107</v>
      </c>
      <c r="E64" s="20">
        <f t="shared" si="4"/>
        <v>0.10397415205742229</v>
      </c>
      <c r="F64" s="20">
        <f t="shared" si="4"/>
        <v>9.0222891927237869E-2</v>
      </c>
      <c r="G64" s="20">
        <f t="shared" si="4"/>
        <v>0.32628319178708298</v>
      </c>
      <c r="H64" s="20">
        <f t="shared" si="4"/>
        <v>6.5770048643338797E-2</v>
      </c>
      <c r="I64" s="20">
        <f t="shared" si="4"/>
        <v>5.0493818560844485E-2</v>
      </c>
      <c r="J64" s="20">
        <f t="shared" si="4"/>
        <v>9.8107680280411988E-2</v>
      </c>
      <c r="K64" s="20">
        <f t="shared" si="4"/>
        <v>6.2243544978615367E-2</v>
      </c>
      <c r="L64" s="20">
        <f t="shared" si="4"/>
        <v>0.42595171411958754</v>
      </c>
      <c r="M64" s="20">
        <f t="shared" si="4"/>
        <v>5.440083038631896E-2</v>
      </c>
      <c r="N64" s="20">
        <f t="shared" si="4"/>
        <v>3.7648720041332226E-2</v>
      </c>
      <c r="O64" s="20">
        <f t="shared" si="4"/>
        <v>8.0145774736597342E-2</v>
      </c>
      <c r="P64" s="20">
        <f t="shared" si="4"/>
        <v>0.20666845351463992</v>
      </c>
      <c r="Q64" s="20">
        <f t="shared" si="4"/>
        <v>0.18854471687558458</v>
      </c>
      <c r="R64" s="20">
        <f t="shared" si="4"/>
        <v>0.28928970202956361</v>
      </c>
      <c r="S64" s="20">
        <f t="shared" si="4"/>
        <v>0.34567728286370891</v>
      </c>
      <c r="T64" s="20">
        <f t="shared" si="4"/>
        <v>0.2222416236007429</v>
      </c>
      <c r="U64" s="20">
        <f t="shared" si="4"/>
        <v>0.29262534017324732</v>
      </c>
      <c r="V64" s="20">
        <f t="shared" si="4"/>
        <v>0.37608473387317848</v>
      </c>
      <c r="W64" s="20">
        <f t="shared" si="4"/>
        <v>0.45925255382273578</v>
      </c>
      <c r="X64" s="20">
        <f t="shared" si="4"/>
        <v>0.23628876718866568</v>
      </c>
      <c r="Y64" s="20">
        <f t="shared" ref="D64:AE73" si="5">(Y28/Y$41)*100</f>
        <v>0.19440474503374877</v>
      </c>
      <c r="Z64" s="20">
        <f t="shared" si="5"/>
        <v>0.18522250854217548</v>
      </c>
      <c r="AA64" s="20">
        <f t="shared" si="5"/>
        <v>0.15328305687201946</v>
      </c>
      <c r="AB64" s="20">
        <f t="shared" si="5"/>
        <v>0.23441029909282832</v>
      </c>
      <c r="AC64" s="20">
        <f t="shared" si="5"/>
        <v>0.24521176124266716</v>
      </c>
      <c r="AD64" s="20">
        <f t="shared" si="5"/>
        <v>0.23110192195231086</v>
      </c>
      <c r="AE64" s="20">
        <f t="shared" si="5"/>
        <v>0.22694862811520117</v>
      </c>
    </row>
    <row r="65" spans="1:31">
      <c r="A65" s="72">
        <v>20</v>
      </c>
      <c r="B65" s="17" t="s">
        <v>335</v>
      </c>
      <c r="C65" s="20">
        <f t="shared" si="3"/>
        <v>0</v>
      </c>
      <c r="D65" s="20">
        <f t="shared" si="5"/>
        <v>0</v>
      </c>
      <c r="E65" s="20">
        <f t="shared" si="5"/>
        <v>0</v>
      </c>
      <c r="F65" s="20">
        <f t="shared" si="5"/>
        <v>0</v>
      </c>
      <c r="G65" s="20">
        <f t="shared" si="5"/>
        <v>0.17652304383752102</v>
      </c>
      <c r="H65" s="20">
        <f t="shared" si="5"/>
        <v>0.18984154114460849</v>
      </c>
      <c r="I65" s="20">
        <f t="shared" si="5"/>
        <v>0.28888417305514302</v>
      </c>
      <c r="J65" s="20">
        <f t="shared" si="5"/>
        <v>0.2994264320903563</v>
      </c>
      <c r="K65" s="20">
        <f t="shared" si="5"/>
        <v>0.20814040478011106</v>
      </c>
      <c r="L65" s="20">
        <f t="shared" si="5"/>
        <v>0.10372357007795384</v>
      </c>
      <c r="M65" s="20">
        <f t="shared" si="5"/>
        <v>0.24923086328904223</v>
      </c>
      <c r="N65" s="20">
        <f t="shared" si="5"/>
        <v>0.27451235775943339</v>
      </c>
      <c r="O65" s="20">
        <f t="shared" si="5"/>
        <v>0.30382637268094642</v>
      </c>
      <c r="P65" s="20">
        <f t="shared" si="5"/>
        <v>0.27083120725187887</v>
      </c>
      <c r="Q65" s="20">
        <f t="shared" si="5"/>
        <v>0.30401622751012752</v>
      </c>
      <c r="R65" s="20">
        <f t="shared" si="5"/>
        <v>0.29256095512358177</v>
      </c>
      <c r="S65" s="20">
        <f t="shared" si="5"/>
        <v>0.34700169853722002</v>
      </c>
      <c r="T65" s="20">
        <f t="shared" si="5"/>
        <v>0.30835993230589409</v>
      </c>
      <c r="U65" s="20">
        <f t="shared" si="5"/>
        <v>0.29099207767249774</v>
      </c>
      <c r="V65" s="20">
        <f t="shared" si="5"/>
        <v>0.4051097979075079</v>
      </c>
      <c r="W65" s="20">
        <f t="shared" si="5"/>
        <v>0.40783110326133887</v>
      </c>
      <c r="X65" s="20">
        <f t="shared" si="5"/>
        <v>0.38085555434941409</v>
      </c>
      <c r="Y65" s="20">
        <f t="shared" si="5"/>
        <v>0.48930294358990156</v>
      </c>
      <c r="Z65" s="20">
        <f t="shared" si="5"/>
        <v>0.44492581109142215</v>
      </c>
      <c r="AA65" s="20">
        <f t="shared" si="5"/>
        <v>0.31403756356374374</v>
      </c>
      <c r="AB65" s="20">
        <f t="shared" si="5"/>
        <v>0.32899898487291784</v>
      </c>
      <c r="AC65" s="20">
        <f t="shared" si="5"/>
        <v>0.24801390196245668</v>
      </c>
      <c r="AD65" s="20">
        <f t="shared" si="5"/>
        <v>0.25691189556967281</v>
      </c>
      <c r="AE65" s="20">
        <f t="shared" si="5"/>
        <v>0.30050243502820234</v>
      </c>
    </row>
    <row r="66" spans="1:31">
      <c r="A66" s="72"/>
      <c r="B66" s="17" t="s">
        <v>315</v>
      </c>
      <c r="C66" s="20">
        <f t="shared" si="3"/>
        <v>6.1634833103070248</v>
      </c>
      <c r="D66" s="20">
        <f t="shared" si="5"/>
        <v>6.6449294508738372</v>
      </c>
      <c r="E66" s="20">
        <f t="shared" si="5"/>
        <v>6.5152800861748936</v>
      </c>
      <c r="F66" s="20">
        <f t="shared" si="5"/>
        <v>5.276174858944036</v>
      </c>
      <c r="G66" s="20">
        <f t="shared" si="5"/>
        <v>3.6602370665085928</v>
      </c>
      <c r="H66" s="20">
        <f t="shared" si="5"/>
        <v>4.1620925868925154</v>
      </c>
      <c r="I66" s="20">
        <f t="shared" si="5"/>
        <v>4.3226713623690998</v>
      </c>
      <c r="J66" s="20">
        <f t="shared" si="5"/>
        <v>3.9094472823014139</v>
      </c>
      <c r="K66" s="20">
        <f t="shared" si="5"/>
        <v>4.0198090231796053</v>
      </c>
      <c r="L66" s="20">
        <f t="shared" si="5"/>
        <v>4.2718089225609006</v>
      </c>
      <c r="M66" s="20">
        <f t="shared" si="5"/>
        <v>5.19153400176135</v>
      </c>
      <c r="N66" s="20">
        <f t="shared" si="5"/>
        <v>5.5815107966234461</v>
      </c>
      <c r="O66" s="20">
        <f t="shared" si="5"/>
        <v>6.5038436342887032</v>
      </c>
      <c r="P66" s="20">
        <f t="shared" si="5"/>
        <v>7.4994718281428216</v>
      </c>
      <c r="Q66" s="20">
        <f t="shared" si="5"/>
        <v>6.4582757008398106</v>
      </c>
      <c r="R66" s="20">
        <f t="shared" si="5"/>
        <v>7.0078963358130144</v>
      </c>
      <c r="S66" s="20">
        <f t="shared" si="5"/>
        <v>7.5112903475685</v>
      </c>
      <c r="T66" s="20">
        <f t="shared" si="5"/>
        <v>7.6273922690299853</v>
      </c>
      <c r="U66" s="20">
        <f t="shared" si="5"/>
        <v>7.2035723098233557</v>
      </c>
      <c r="V66" s="20">
        <f t="shared" si="5"/>
        <v>6.3495640507979623</v>
      </c>
      <c r="W66" s="20">
        <f t="shared" si="5"/>
        <v>5.7351353225194943</v>
      </c>
      <c r="X66" s="20">
        <f t="shared" si="5"/>
        <v>5.1970321159445305</v>
      </c>
      <c r="Y66" s="20">
        <f t="shared" si="5"/>
        <v>5.1908350155833318</v>
      </c>
      <c r="Z66" s="20">
        <f t="shared" si="5"/>
        <v>5.1066431061995692</v>
      </c>
      <c r="AA66" s="20">
        <f t="shared" si="5"/>
        <v>4.5758248170430633</v>
      </c>
      <c r="AB66" s="20">
        <f t="shared" si="5"/>
        <v>4.1865612360963302</v>
      </c>
      <c r="AC66" s="20">
        <f t="shared" si="5"/>
        <v>4.4149919375216768</v>
      </c>
      <c r="AD66" s="20">
        <f t="shared" si="5"/>
        <v>4.2286943217363424</v>
      </c>
      <c r="AE66" s="20">
        <f t="shared" si="5"/>
        <v>5.5299795404038026</v>
      </c>
    </row>
    <row r="67" spans="1:31">
      <c r="A67" s="72"/>
      <c r="B67" s="17" t="s">
        <v>337</v>
      </c>
      <c r="C67" s="20">
        <f t="shared" si="3"/>
        <v>1.0059937297869979</v>
      </c>
      <c r="D67" s="20">
        <f t="shared" si="5"/>
        <v>1.018566924311251</v>
      </c>
      <c r="E67" s="20">
        <f t="shared" si="5"/>
        <v>0.79748030830266969</v>
      </c>
      <c r="F67" s="20">
        <f t="shared" si="5"/>
        <v>0.62910551731735465</v>
      </c>
      <c r="G67" s="20">
        <f t="shared" si="5"/>
        <v>0.29180533905022726</v>
      </c>
      <c r="H67" s="20">
        <f t="shared" si="5"/>
        <v>0.4134127066158953</v>
      </c>
      <c r="I67" s="20">
        <f t="shared" si="5"/>
        <v>0.4497089587869787</v>
      </c>
      <c r="J67" s="20">
        <f t="shared" si="5"/>
        <v>0.40758086679089012</v>
      </c>
      <c r="K67" s="20">
        <f t="shared" si="5"/>
        <v>0.37550392423614193</v>
      </c>
      <c r="L67" s="20">
        <f t="shared" si="5"/>
        <v>0.30346913351228666</v>
      </c>
      <c r="M67" s="20">
        <f t="shared" si="5"/>
        <v>0.41447919690305479</v>
      </c>
      <c r="N67" s="20">
        <f t="shared" si="5"/>
        <v>0.45784054062533069</v>
      </c>
      <c r="O67" s="20">
        <f t="shared" si="5"/>
        <v>0.72270771541350054</v>
      </c>
      <c r="P67" s="20">
        <f t="shared" si="5"/>
        <v>1.1559494518942393</v>
      </c>
      <c r="Q67" s="20">
        <f t="shared" si="5"/>
        <v>1.0614179349725894</v>
      </c>
      <c r="R67" s="20">
        <f t="shared" si="5"/>
        <v>1.2675210910428436</v>
      </c>
      <c r="S67" s="20">
        <f t="shared" si="5"/>
        <v>1.4001871758395215</v>
      </c>
      <c r="T67" s="20">
        <f t="shared" si="5"/>
        <v>1.5264176977709889</v>
      </c>
      <c r="U67" s="20">
        <f t="shared" si="5"/>
        <v>1.4167484952848484</v>
      </c>
      <c r="V67" s="20">
        <f t="shared" si="5"/>
        <v>1.1889881983417843</v>
      </c>
      <c r="W67" s="20">
        <f t="shared" si="5"/>
        <v>0.99433143195929108</v>
      </c>
      <c r="X67" s="20">
        <f t="shared" si="5"/>
        <v>0.80007033500152558</v>
      </c>
      <c r="Y67" s="20">
        <f t="shared" si="5"/>
        <v>0.88335635192946971</v>
      </c>
      <c r="Z67" s="20">
        <f t="shared" si="5"/>
        <v>0.96937184331830106</v>
      </c>
      <c r="AA67" s="20">
        <f t="shared" si="5"/>
        <v>0.92350564307524197</v>
      </c>
      <c r="AB67" s="20">
        <f t="shared" si="5"/>
        <v>0.72508578807484325</v>
      </c>
      <c r="AC67" s="20">
        <f t="shared" si="5"/>
        <v>0.70218912583713455</v>
      </c>
      <c r="AD67" s="20">
        <f t="shared" si="5"/>
        <v>0.73947151735160499</v>
      </c>
      <c r="AE67" s="20">
        <f t="shared" si="5"/>
        <v>0.88880477444654538</v>
      </c>
    </row>
    <row r="68" spans="1:31">
      <c r="B68" s="17" t="s">
        <v>338</v>
      </c>
      <c r="C68" s="20">
        <f t="shared" si="3"/>
        <v>0.5700393102049206</v>
      </c>
      <c r="D68" s="20">
        <f t="shared" si="5"/>
        <v>0.48784233969070895</v>
      </c>
      <c r="E68" s="20">
        <f t="shared" si="5"/>
        <v>0.50779456227359943</v>
      </c>
      <c r="F68" s="20">
        <f t="shared" si="5"/>
        <v>0.44916243642965631</v>
      </c>
      <c r="G68" s="20">
        <f t="shared" si="5"/>
        <v>0.26924456698164773</v>
      </c>
      <c r="H68" s="20">
        <f t="shared" si="5"/>
        <v>0.30047977484516603</v>
      </c>
      <c r="I68" s="20">
        <f t="shared" si="5"/>
        <v>0.35078660175309462</v>
      </c>
      <c r="J68" s="20">
        <f t="shared" si="5"/>
        <v>0.40713031589430859</v>
      </c>
      <c r="K68" s="20">
        <f t="shared" si="5"/>
        <v>0.40114382547378769</v>
      </c>
      <c r="L68" s="20">
        <f t="shared" si="5"/>
        <v>0.33147542411484265</v>
      </c>
      <c r="M68" s="20">
        <f t="shared" si="5"/>
        <v>0.72212223929293806</v>
      </c>
      <c r="N68" s="20">
        <f t="shared" si="5"/>
        <v>0.85247570711225773</v>
      </c>
      <c r="O68" s="20">
        <f t="shared" si="5"/>
        <v>1.0541214818462663</v>
      </c>
      <c r="P68" s="20">
        <f t="shared" si="5"/>
        <v>1.0411280584803304</v>
      </c>
      <c r="Q68" s="20">
        <f t="shared" si="5"/>
        <v>1.0842026976954149</v>
      </c>
      <c r="R68" s="20">
        <f t="shared" si="5"/>
        <v>1.2594552604534606</v>
      </c>
      <c r="S68" s="20">
        <f t="shared" si="5"/>
        <v>1.6124289426572105</v>
      </c>
      <c r="T68" s="20">
        <f t="shared" si="5"/>
        <v>1.5088028762473762</v>
      </c>
      <c r="U68" s="20">
        <f t="shared" si="5"/>
        <v>1.246224061153852</v>
      </c>
      <c r="V68" s="20">
        <f t="shared" si="5"/>
        <v>1.1926007574650757</v>
      </c>
      <c r="W68" s="20">
        <f t="shared" si="5"/>
        <v>0.96357713647413878</v>
      </c>
      <c r="X68" s="20">
        <f t="shared" si="5"/>
        <v>0.81940673029865418</v>
      </c>
      <c r="Y68" s="20">
        <f t="shared" si="5"/>
        <v>0.7705824573689305</v>
      </c>
      <c r="Z68" s="20">
        <f t="shared" si="5"/>
        <v>0.78548499694100371</v>
      </c>
      <c r="AA68" s="20">
        <f t="shared" si="5"/>
        <v>0.75957780687421794</v>
      </c>
      <c r="AB68" s="20">
        <f t="shared" si="5"/>
        <v>0.61694605719032081</v>
      </c>
      <c r="AC68" s="20">
        <f t="shared" si="5"/>
        <v>0.68047148318692829</v>
      </c>
      <c r="AD68" s="20">
        <f t="shared" si="5"/>
        <v>0.62376921938748331</v>
      </c>
      <c r="AE68" s="20">
        <f t="shared" si="5"/>
        <v>0.85502626095358136</v>
      </c>
    </row>
    <row r="69" spans="1:31">
      <c r="B69" s="17" t="s">
        <v>339</v>
      </c>
      <c r="C69" s="20">
        <f t="shared" si="3"/>
        <v>0.61569394064221916</v>
      </c>
      <c r="D69" s="20">
        <f t="shared" si="5"/>
        <v>0.79010246426833386</v>
      </c>
      <c r="E69" s="20">
        <f t="shared" si="5"/>
        <v>0.88011675052188287</v>
      </c>
      <c r="F69" s="20">
        <f t="shared" si="5"/>
        <v>0.62323955810415954</v>
      </c>
      <c r="G69" s="20">
        <f t="shared" si="5"/>
        <v>0.26789943326635979</v>
      </c>
      <c r="H69" s="20">
        <f t="shared" si="5"/>
        <v>0.32736031938224325</v>
      </c>
      <c r="I69" s="20">
        <f t="shared" si="5"/>
        <v>0.28971410638236822</v>
      </c>
      <c r="J69" s="20">
        <f t="shared" si="5"/>
        <v>0.19926595995214408</v>
      </c>
      <c r="K69" s="20">
        <f t="shared" si="5"/>
        <v>0.23016039068382868</v>
      </c>
      <c r="L69" s="20">
        <f t="shared" si="5"/>
        <v>0.2947075082167252</v>
      </c>
      <c r="M69" s="20">
        <f t="shared" si="5"/>
        <v>0.31111411728101618</v>
      </c>
      <c r="N69" s="20">
        <f t="shared" si="5"/>
        <v>0.36163345022589827</v>
      </c>
      <c r="O69" s="20">
        <f t="shared" si="5"/>
        <v>0.4250378989726169</v>
      </c>
      <c r="P69" s="20">
        <f t="shared" si="5"/>
        <v>0.54483475895475753</v>
      </c>
      <c r="Q69" s="20">
        <f t="shared" si="5"/>
        <v>0.45680768099396263</v>
      </c>
      <c r="R69" s="20">
        <f t="shared" si="5"/>
        <v>0.62467947625444731</v>
      </c>
      <c r="S69" s="20">
        <f t="shared" si="5"/>
        <v>0.5931520151760511</v>
      </c>
      <c r="T69" s="20">
        <f t="shared" si="5"/>
        <v>0.60746225756473471</v>
      </c>
      <c r="U69" s="20">
        <f t="shared" si="5"/>
        <v>0.54864567545937692</v>
      </c>
      <c r="V69" s="20">
        <f t="shared" si="5"/>
        <v>0.54067635248530443</v>
      </c>
      <c r="W69" s="20">
        <f t="shared" si="5"/>
        <v>0.48880416719712444</v>
      </c>
      <c r="X69" s="20">
        <f t="shared" si="5"/>
        <v>0.46553557996764178</v>
      </c>
      <c r="Y69" s="20">
        <f t="shared" si="5"/>
        <v>0.43982935161364739</v>
      </c>
      <c r="Z69" s="20">
        <f t="shared" si="5"/>
        <v>0.45691169167495205</v>
      </c>
      <c r="AA69" s="20">
        <f t="shared" si="5"/>
        <v>0.34598944960795547</v>
      </c>
      <c r="AB69" s="20">
        <f t="shared" si="5"/>
        <v>0.31532980498122898</v>
      </c>
      <c r="AC69" s="20">
        <f t="shared" si="5"/>
        <v>0.39066663234513888</v>
      </c>
      <c r="AD69" s="20">
        <f t="shared" si="5"/>
        <v>0.29754672607877458</v>
      </c>
      <c r="AE69" s="20">
        <f t="shared" si="5"/>
        <v>0.44243122256096051</v>
      </c>
    </row>
    <row r="70" spans="1:31">
      <c r="B70" s="17" t="s">
        <v>306</v>
      </c>
      <c r="C70" s="20">
        <f t="shared" si="3"/>
        <v>1.1567895715983685</v>
      </c>
      <c r="D70" s="20">
        <f t="shared" si="5"/>
        <v>1.18740314365901</v>
      </c>
      <c r="E70" s="20">
        <f t="shared" si="5"/>
        <v>1.3718736057772196</v>
      </c>
      <c r="F70" s="20">
        <f t="shared" si="5"/>
        <v>1.391017599476867</v>
      </c>
      <c r="G70" s="20">
        <f t="shared" si="5"/>
        <v>1.1423296275068482</v>
      </c>
      <c r="H70" s="20">
        <f t="shared" si="5"/>
        <v>1.0658042636984999</v>
      </c>
      <c r="I70" s="20">
        <f t="shared" si="5"/>
        <v>1.1638371947864881</v>
      </c>
      <c r="J70" s="20">
        <f t="shared" si="5"/>
        <v>1.0936040047703339</v>
      </c>
      <c r="K70" s="20">
        <f t="shared" si="5"/>
        <v>1.1065463921831833</v>
      </c>
      <c r="L70" s="20">
        <f t="shared" si="5"/>
        <v>1.0283291481732471</v>
      </c>
      <c r="M70" s="20">
        <f t="shared" si="5"/>
        <v>1.2981233231431804</v>
      </c>
      <c r="N70" s="20">
        <f t="shared" si="5"/>
        <v>1.3306252060544166</v>
      </c>
      <c r="O70" s="20">
        <f t="shared" si="5"/>
        <v>1.5210386917558276</v>
      </c>
      <c r="P70" s="20">
        <f t="shared" si="5"/>
        <v>1.6483543595999173</v>
      </c>
      <c r="Q70" s="20">
        <f t="shared" si="5"/>
        <v>1.5994049671445445</v>
      </c>
      <c r="R70" s="20">
        <f t="shared" si="5"/>
        <v>1.5229394169471655</v>
      </c>
      <c r="S70" s="20">
        <f t="shared" si="5"/>
        <v>1.5400555974175361</v>
      </c>
      <c r="T70" s="20">
        <f t="shared" si="5"/>
        <v>1.5815444739538231</v>
      </c>
      <c r="U70" s="20">
        <f t="shared" si="5"/>
        <v>1.5061809219336479</v>
      </c>
      <c r="V70" s="20">
        <f t="shared" si="5"/>
        <v>1.4459829729226279</v>
      </c>
      <c r="W70" s="20">
        <f t="shared" si="5"/>
        <v>1.5610313718995783</v>
      </c>
      <c r="X70" s="20">
        <f t="shared" si="5"/>
        <v>1.5040373701018594</v>
      </c>
      <c r="Y70" s="20">
        <f t="shared" si="5"/>
        <v>1.4299155675172601</v>
      </c>
      <c r="Z70" s="20">
        <f t="shared" si="5"/>
        <v>1.4064533810233288</v>
      </c>
      <c r="AA70" s="20">
        <f t="shared" si="5"/>
        <v>1.3966177296331348</v>
      </c>
      <c r="AB70" s="20">
        <f t="shared" si="5"/>
        <v>1.4940725438545264</v>
      </c>
      <c r="AC70" s="20">
        <f t="shared" si="5"/>
        <v>1.6259203333127046</v>
      </c>
      <c r="AD70" s="20">
        <f t="shared" si="5"/>
        <v>1.5604278178931379</v>
      </c>
      <c r="AE70" s="20">
        <f t="shared" si="5"/>
        <v>1.4427115087135745</v>
      </c>
    </row>
    <row r="71" spans="1:31">
      <c r="B71" s="17" t="s">
        <v>340</v>
      </c>
      <c r="C71" s="20">
        <f t="shared" si="3"/>
        <v>0.17832013118621498</v>
      </c>
      <c r="D71" s="20">
        <f t="shared" si="5"/>
        <v>0.21356976721771051</v>
      </c>
      <c r="E71" s="20">
        <f t="shared" si="5"/>
        <v>0.22144198953361999</v>
      </c>
      <c r="F71" s="20">
        <f t="shared" si="5"/>
        <v>0.24600920641112842</v>
      </c>
      <c r="G71" s="20">
        <f t="shared" si="5"/>
        <v>0.18303289123737324</v>
      </c>
      <c r="H71" s="20">
        <f t="shared" si="5"/>
        <v>0.21193711102621074</v>
      </c>
      <c r="I71" s="20">
        <f t="shared" si="5"/>
        <v>0.23155503118768894</v>
      </c>
      <c r="J71" s="20">
        <f t="shared" si="5"/>
        <v>0.2307110891232366</v>
      </c>
      <c r="K71" s="20">
        <f t="shared" si="5"/>
        <v>0.21307748098011531</v>
      </c>
      <c r="L71" s="20">
        <f t="shared" si="5"/>
        <v>0.18384279791050381</v>
      </c>
      <c r="M71" s="20">
        <f t="shared" si="5"/>
        <v>0.19609085264568632</v>
      </c>
      <c r="N71" s="20">
        <f t="shared" si="5"/>
        <v>0.2084097007779819</v>
      </c>
      <c r="O71" s="20">
        <f t="shared" si="5"/>
        <v>0.2483365681913581</v>
      </c>
      <c r="P71" s="20">
        <f t="shared" si="5"/>
        <v>0.31576940920451591</v>
      </c>
      <c r="Q71" s="20">
        <f t="shared" si="5"/>
        <v>0.28348503987200779</v>
      </c>
      <c r="R71" s="20">
        <f t="shared" si="5"/>
        <v>0.27003540507406776</v>
      </c>
      <c r="S71" s="20">
        <f t="shared" si="5"/>
        <v>0.28564395274344523</v>
      </c>
      <c r="T71" s="20">
        <f t="shared" si="5"/>
        <v>0.26799488726429682</v>
      </c>
      <c r="U71" s="20">
        <f t="shared" si="5"/>
        <v>0.25690346975624062</v>
      </c>
      <c r="V71" s="20">
        <f t="shared" si="5"/>
        <v>0.25067324290081378</v>
      </c>
      <c r="W71" s="20">
        <f t="shared" si="5"/>
        <v>0.25254544141667756</v>
      </c>
      <c r="X71" s="20">
        <f t="shared" si="5"/>
        <v>0.24366668652916579</v>
      </c>
      <c r="Y71" s="20">
        <f t="shared" si="5"/>
        <v>0.23416773983140315</v>
      </c>
      <c r="Z71" s="20">
        <f t="shared" si="5"/>
        <v>0.21314843227690708</v>
      </c>
      <c r="AA71" s="20">
        <f t="shared" si="5"/>
        <v>0.18676661386551097</v>
      </c>
      <c r="AB71" s="20">
        <f t="shared" si="5"/>
        <v>0.18609200918485144</v>
      </c>
      <c r="AC71" s="20">
        <f t="shared" si="5"/>
        <v>0.19370936358015467</v>
      </c>
      <c r="AD71" s="20">
        <f t="shared" si="5"/>
        <v>0.18918928654271711</v>
      </c>
      <c r="AE71" s="20">
        <f t="shared" si="5"/>
        <v>0.2295316875628603</v>
      </c>
    </row>
    <row r="72" spans="1:31">
      <c r="B72" s="17" t="s">
        <v>341</v>
      </c>
      <c r="C72" s="20">
        <f t="shared" si="3"/>
        <v>0.18423157359431433</v>
      </c>
      <c r="D72" s="20">
        <f t="shared" si="5"/>
        <v>0.18041928835069618</v>
      </c>
      <c r="E72" s="20">
        <f t="shared" si="5"/>
        <v>0.21612023417071882</v>
      </c>
      <c r="F72" s="20">
        <f t="shared" si="5"/>
        <v>0.20853794795302102</v>
      </c>
      <c r="G72" s="20">
        <f t="shared" si="5"/>
        <v>0.17888414221625945</v>
      </c>
      <c r="H72" s="20">
        <f t="shared" si="5"/>
        <v>0.1833471631456198</v>
      </c>
      <c r="I72" s="20">
        <f t="shared" si="5"/>
        <v>0.20776309352331124</v>
      </c>
      <c r="J72" s="20">
        <f t="shared" si="5"/>
        <v>0.17679080997033519</v>
      </c>
      <c r="K72" s="20">
        <f t="shared" si="5"/>
        <v>0.17341867644800288</v>
      </c>
      <c r="L72" s="20">
        <f t="shared" si="5"/>
        <v>0.15305631968271113</v>
      </c>
      <c r="M72" s="20">
        <f t="shared" si="5"/>
        <v>0.22007139189653904</v>
      </c>
      <c r="N72" s="20">
        <f t="shared" si="5"/>
        <v>0.19868129706189269</v>
      </c>
      <c r="O72" s="20">
        <f t="shared" si="5"/>
        <v>0.18638571540846235</v>
      </c>
      <c r="P72" s="20">
        <f t="shared" si="5"/>
        <v>0.27503617387659368</v>
      </c>
      <c r="Q72" s="20">
        <f t="shared" si="5"/>
        <v>0.20133225077325151</v>
      </c>
      <c r="R72" s="20">
        <f t="shared" si="5"/>
        <v>0.22027016928908541</v>
      </c>
      <c r="S72" s="20">
        <f t="shared" si="5"/>
        <v>0.19060107728629735</v>
      </c>
      <c r="T72" s="20">
        <f t="shared" si="5"/>
        <v>0.16426899716483367</v>
      </c>
      <c r="U72" s="20">
        <f t="shared" si="5"/>
        <v>0.16751794042047699</v>
      </c>
      <c r="V72" s="20">
        <f t="shared" si="5"/>
        <v>0.1520295949901557</v>
      </c>
      <c r="W72" s="20">
        <f t="shared" si="5"/>
        <v>0.16569978926994006</v>
      </c>
      <c r="X72" s="20">
        <f t="shared" si="5"/>
        <v>0.15716259457020779</v>
      </c>
      <c r="Y72" s="20">
        <f t="shared" si="5"/>
        <v>0.16749206187395554</v>
      </c>
      <c r="Z72" s="20">
        <f t="shared" si="5"/>
        <v>0.17542592632756812</v>
      </c>
      <c r="AA72" s="20">
        <f t="shared" si="5"/>
        <v>0.1795917474237585</v>
      </c>
      <c r="AB72" s="20">
        <f t="shared" si="5"/>
        <v>0.22545857198265121</v>
      </c>
      <c r="AC72" s="20">
        <f t="shared" si="5"/>
        <v>0.2818969467609066</v>
      </c>
      <c r="AD72" s="20">
        <f t="shared" si="5"/>
        <v>0.24182405920175712</v>
      </c>
      <c r="AE72" s="20">
        <f t="shared" si="5"/>
        <v>0.19641169216871535</v>
      </c>
    </row>
    <row r="73" spans="1:31">
      <c r="B73" s="17" t="s">
        <v>342</v>
      </c>
      <c r="C73" s="20">
        <f t="shared" si="3"/>
        <v>8.6344524276021489E-2</v>
      </c>
      <c r="D73" s="20">
        <f t="shared" si="5"/>
        <v>0.10787003971861953</v>
      </c>
      <c r="E73" s="20">
        <f t="shared" si="5"/>
        <v>0.11426656521757997</v>
      </c>
      <c r="F73" s="20">
        <f t="shared" si="5"/>
        <v>0.12140756424647284</v>
      </c>
      <c r="G73" s="20">
        <f t="shared" si="5"/>
        <v>0.11409993151503635</v>
      </c>
      <c r="H73" s="20">
        <f t="shared" si="5"/>
        <v>8.7986926923392897E-2</v>
      </c>
      <c r="I73" s="20">
        <f t="shared" si="5"/>
        <v>8.5112539219863628E-2</v>
      </c>
      <c r="J73" s="20">
        <f t="shared" si="5"/>
        <v>9.5847640596479808E-2</v>
      </c>
      <c r="K73" s="20">
        <f t="shared" si="5"/>
        <v>9.7095330032871144E-2</v>
      </c>
      <c r="L73" s="20">
        <f t="shared" si="5"/>
        <v>0.11123088190943631</v>
      </c>
      <c r="M73" s="20">
        <f t="shared" si="5"/>
        <v>0.11165963005737652</v>
      </c>
      <c r="N73" s="20">
        <f t="shared" si="5"/>
        <v>0.11375404762309232</v>
      </c>
      <c r="O73" s="20">
        <f t="shared" si="5"/>
        <v>0.13811068036555232</v>
      </c>
      <c r="P73" s="20">
        <f t="shared" si="5"/>
        <v>0.15715851766307995</v>
      </c>
      <c r="Q73" s="20">
        <f t="shared" si="5"/>
        <v>0.1637431260388002</v>
      </c>
      <c r="R73" s="20">
        <f t="shared" si="5"/>
        <v>0.14222343545666333</v>
      </c>
      <c r="S73" s="20">
        <f t="shared" si="5"/>
        <v>0.14312233828373136</v>
      </c>
      <c r="T73" s="20">
        <f t="shared" si="5"/>
        <v>0.15499877526830716</v>
      </c>
      <c r="U73" s="20">
        <f t="shared" si="5"/>
        <v>0.14468997570715753</v>
      </c>
      <c r="V73" s="20">
        <f t="shared" si="5"/>
        <v>0.13049071165411699</v>
      </c>
      <c r="W73" s="20">
        <f t="shared" si="5"/>
        <v>0.14575534053890854</v>
      </c>
      <c r="X73" s="20">
        <f t="shared" si="5"/>
        <v>0.15638102490706493</v>
      </c>
      <c r="Y73" s="20">
        <f t="shared" si="5"/>
        <v>0.15750740773095057</v>
      </c>
      <c r="Z73" s="20">
        <f t="shared" si="5"/>
        <v>0.16419744534409675</v>
      </c>
      <c r="AA73" s="20">
        <f t="shared" si="5"/>
        <v>0.16789710917177764</v>
      </c>
      <c r="AB73" s="20">
        <f t="shared" ref="D73:AE77" si="6">(AB37/AB$41)*100</f>
        <v>0.17292988142863772</v>
      </c>
      <c r="AC73" s="20">
        <f t="shared" si="6"/>
        <v>0.2015802725814767</v>
      </c>
      <c r="AD73" s="20">
        <f t="shared" si="6"/>
        <v>0.19926142683420159</v>
      </c>
      <c r="AE73" s="20">
        <f t="shared" si="6"/>
        <v>0.14844566825539907</v>
      </c>
    </row>
    <row r="74" spans="1:31">
      <c r="B74" s="17" t="s">
        <v>343</v>
      </c>
      <c r="C74" s="20">
        <f t="shared" si="3"/>
        <v>0.38092721355058018</v>
      </c>
      <c r="D74" s="20">
        <f t="shared" si="6"/>
        <v>0.38161472191487905</v>
      </c>
      <c r="E74" s="20">
        <f t="shared" si="6"/>
        <v>0.48687130480489416</v>
      </c>
      <c r="F74" s="20">
        <f t="shared" si="6"/>
        <v>0.52801655055697783</v>
      </c>
      <c r="G74" s="20">
        <f t="shared" si="6"/>
        <v>0.39699021737397733</v>
      </c>
      <c r="H74" s="20">
        <f t="shared" si="6"/>
        <v>0.34254003089337753</v>
      </c>
      <c r="I74" s="20">
        <f t="shared" si="6"/>
        <v>0.37536288228777415</v>
      </c>
      <c r="J74" s="20">
        <f t="shared" si="6"/>
        <v>0.33887292410994546</v>
      </c>
      <c r="K74" s="20">
        <f t="shared" si="6"/>
        <v>0.35739772199418296</v>
      </c>
      <c r="L74" s="20">
        <f t="shared" si="6"/>
        <v>0.31991544973025193</v>
      </c>
      <c r="M74" s="20">
        <f t="shared" si="6"/>
        <v>0.40296462603920818</v>
      </c>
      <c r="N74" s="20">
        <f t="shared" si="6"/>
        <v>0.37402064034603155</v>
      </c>
      <c r="O74" s="20">
        <f t="shared" si="6"/>
        <v>0.41452606973389078</v>
      </c>
      <c r="P74" s="20">
        <f t="shared" si="6"/>
        <v>0.47554875154984572</v>
      </c>
      <c r="Q74" s="20">
        <f t="shared" si="6"/>
        <v>0.51895047779571413</v>
      </c>
      <c r="R74" s="20">
        <f t="shared" si="6"/>
        <v>0.49162799001370888</v>
      </c>
      <c r="S74" s="20">
        <f t="shared" si="6"/>
        <v>0.511645072131372</v>
      </c>
      <c r="T74" s="20">
        <f t="shared" si="6"/>
        <v>0.49299875415004119</v>
      </c>
      <c r="U74" s="20">
        <f t="shared" si="6"/>
        <v>0.45651516548082433</v>
      </c>
      <c r="V74" s="20">
        <f t="shared" si="6"/>
        <v>0.45016463017559732</v>
      </c>
      <c r="W74" s="20">
        <f t="shared" si="6"/>
        <v>0.4766985340539121</v>
      </c>
      <c r="X74" s="20">
        <f t="shared" si="6"/>
        <v>0.45714914062347806</v>
      </c>
      <c r="Y74" s="20">
        <f t="shared" si="6"/>
        <v>0.41926523161179352</v>
      </c>
      <c r="Z74" s="20">
        <f t="shared" si="6"/>
        <v>0.43350843191021293</v>
      </c>
      <c r="AA74" s="20">
        <f t="shared" si="6"/>
        <v>0.43048221932342601</v>
      </c>
      <c r="AB74" s="20">
        <f t="shared" si="6"/>
        <v>0.45856392966907406</v>
      </c>
      <c r="AC74" s="20">
        <f t="shared" si="6"/>
        <v>0.48988033942334908</v>
      </c>
      <c r="AD74" s="20">
        <f t="shared" si="6"/>
        <v>0.51684509928915556</v>
      </c>
      <c r="AE74" s="20">
        <f t="shared" si="6"/>
        <v>0.44868062084192978</v>
      </c>
    </row>
    <row r="75" spans="1:31">
      <c r="B75" s="17" t="s">
        <v>344</v>
      </c>
      <c r="C75" s="20">
        <f t="shared" si="3"/>
        <v>3.9085672697873192E-2</v>
      </c>
      <c r="D75" s="20">
        <f t="shared" si="6"/>
        <v>6.2051896049859161E-2</v>
      </c>
      <c r="E75" s="20">
        <f t="shared" si="6"/>
        <v>7.9855401683979713E-2</v>
      </c>
      <c r="F75" s="20">
        <f t="shared" si="6"/>
        <v>5.5083721181344622E-2</v>
      </c>
      <c r="G75" s="20">
        <f t="shared" si="6"/>
        <v>4.6858341579052998E-2</v>
      </c>
      <c r="H75" s="20">
        <f t="shared" si="6"/>
        <v>7.2908906787009023E-2</v>
      </c>
      <c r="I75" s="20">
        <f t="shared" si="6"/>
        <v>8.1153192805945587E-2</v>
      </c>
      <c r="J75" s="20">
        <f t="shared" si="6"/>
        <v>6.4538077377307657E-2</v>
      </c>
      <c r="K75" s="20">
        <f t="shared" si="6"/>
        <v>7.1931791435817835E-2</v>
      </c>
      <c r="L75" s="20">
        <f t="shared" si="6"/>
        <v>7.2651974955606768E-2</v>
      </c>
      <c r="M75" s="20">
        <f t="shared" si="6"/>
        <v>0.15120815047723529</v>
      </c>
      <c r="N75" s="20">
        <f t="shared" si="6"/>
        <v>0.20895626383540711</v>
      </c>
      <c r="O75" s="20">
        <f t="shared" si="6"/>
        <v>0.26770776036186861</v>
      </c>
      <c r="P75" s="20">
        <f t="shared" si="6"/>
        <v>0.12799676916794769</v>
      </c>
      <c r="Q75" s="20">
        <f t="shared" si="6"/>
        <v>9.5982149930090396E-2</v>
      </c>
      <c r="R75" s="20">
        <f t="shared" si="6"/>
        <v>0.10297012709554496</v>
      </c>
      <c r="S75" s="20">
        <f t="shared" si="6"/>
        <v>0.11599257606117679</v>
      </c>
      <c r="T75" s="20">
        <f t="shared" si="6"/>
        <v>0.19479952109775875</v>
      </c>
      <c r="U75" s="20">
        <f t="shared" si="6"/>
        <v>0.20513604186341347</v>
      </c>
      <c r="V75" s="20">
        <f t="shared" si="6"/>
        <v>0.21374053957625397</v>
      </c>
      <c r="W75" s="20">
        <f t="shared" si="6"/>
        <v>0.24671895100975946</v>
      </c>
      <c r="X75" s="20">
        <f t="shared" si="6"/>
        <v>0.25018300408785255</v>
      </c>
      <c r="Y75" s="20">
        <f t="shared" si="6"/>
        <v>0.22890255951920208</v>
      </c>
      <c r="Z75" s="20">
        <f t="shared" si="6"/>
        <v>0.16317329344435014</v>
      </c>
      <c r="AA75" s="20">
        <f t="shared" si="6"/>
        <v>0.15981675108113944</v>
      </c>
      <c r="AB75" s="20">
        <f t="shared" si="6"/>
        <v>0.17261238631884518</v>
      </c>
      <c r="AC75" s="20">
        <f t="shared" si="6"/>
        <v>0.19031362607680966</v>
      </c>
      <c r="AD75" s="20">
        <f t="shared" si="6"/>
        <v>0.19253347162737172</v>
      </c>
      <c r="AE75" s="20">
        <f t="shared" si="6"/>
        <v>0.16514720215758036</v>
      </c>
    </row>
    <row r="76" spans="1:31">
      <c r="B76" s="17" t="s">
        <v>345</v>
      </c>
      <c r="C76" s="20">
        <f t="shared" si="3"/>
        <v>0.28788045629336434</v>
      </c>
      <c r="D76" s="20">
        <f t="shared" si="6"/>
        <v>0.24187743040724541</v>
      </c>
      <c r="E76" s="20">
        <f t="shared" si="6"/>
        <v>0.25331811036642699</v>
      </c>
      <c r="F76" s="20">
        <f t="shared" si="6"/>
        <v>0.23196260912792233</v>
      </c>
      <c r="G76" s="20">
        <f t="shared" si="6"/>
        <v>0.22246410358514884</v>
      </c>
      <c r="H76" s="20">
        <f t="shared" si="6"/>
        <v>0.16708412492288996</v>
      </c>
      <c r="I76" s="20">
        <f t="shared" si="6"/>
        <v>0.18289045576190441</v>
      </c>
      <c r="J76" s="20">
        <f t="shared" si="6"/>
        <v>0.18684346359302911</v>
      </c>
      <c r="K76" s="20">
        <f t="shared" si="6"/>
        <v>0.19362539129219314</v>
      </c>
      <c r="L76" s="20">
        <f t="shared" si="6"/>
        <v>0.18763172398473688</v>
      </c>
      <c r="M76" s="20">
        <f t="shared" si="6"/>
        <v>0.21612867202713523</v>
      </c>
      <c r="N76" s="20">
        <f t="shared" si="6"/>
        <v>0.22680325641001106</v>
      </c>
      <c r="O76" s="20">
        <f t="shared" si="6"/>
        <v>0.26597189769469592</v>
      </c>
      <c r="P76" s="20">
        <f t="shared" si="6"/>
        <v>0.29684473813793433</v>
      </c>
      <c r="Q76" s="20">
        <f t="shared" si="6"/>
        <v>0.33591192273468057</v>
      </c>
      <c r="R76" s="20">
        <f t="shared" si="6"/>
        <v>0.29581229001809495</v>
      </c>
      <c r="S76" s="20">
        <f t="shared" si="6"/>
        <v>0.29305058091151309</v>
      </c>
      <c r="T76" s="20">
        <f t="shared" si="6"/>
        <v>0.30648353900858549</v>
      </c>
      <c r="U76" s="20">
        <f t="shared" si="6"/>
        <v>0.27541832870553518</v>
      </c>
      <c r="V76" s="20">
        <f t="shared" si="6"/>
        <v>0.24888425362569019</v>
      </c>
      <c r="W76" s="20">
        <f t="shared" si="6"/>
        <v>0.27361331561038033</v>
      </c>
      <c r="X76" s="20">
        <f t="shared" si="6"/>
        <v>0.23949491938409026</v>
      </c>
      <c r="Y76" s="20">
        <f t="shared" si="6"/>
        <v>0.22258056694995548</v>
      </c>
      <c r="Z76" s="20">
        <f t="shared" si="6"/>
        <v>0.25699985172019352</v>
      </c>
      <c r="AA76" s="20">
        <f t="shared" si="6"/>
        <v>0.2720632887675225</v>
      </c>
      <c r="AB76" s="20">
        <f t="shared" si="6"/>
        <v>0.27841576527046685</v>
      </c>
      <c r="AC76" s="20">
        <f t="shared" si="6"/>
        <v>0.26853978489000779</v>
      </c>
      <c r="AD76" s="20">
        <f t="shared" si="6"/>
        <v>0.22077447439793513</v>
      </c>
      <c r="AE76" s="20">
        <f t="shared" si="6"/>
        <v>0.2544946377270898</v>
      </c>
    </row>
    <row r="77" spans="1:31">
      <c r="B77" s="17" t="s">
        <v>256</v>
      </c>
      <c r="C77" s="20">
        <f t="shared" si="3"/>
        <v>100</v>
      </c>
      <c r="D77" s="20">
        <f t="shared" si="6"/>
        <v>100</v>
      </c>
      <c r="E77" s="20">
        <f t="shared" si="6"/>
        <v>100</v>
      </c>
      <c r="F77" s="20">
        <f t="shared" si="6"/>
        <v>100</v>
      </c>
      <c r="G77" s="20">
        <f t="shared" si="6"/>
        <v>100</v>
      </c>
      <c r="H77" s="20">
        <f t="shared" si="6"/>
        <v>100</v>
      </c>
      <c r="I77" s="20">
        <f t="shared" si="6"/>
        <v>100</v>
      </c>
      <c r="J77" s="20">
        <f t="shared" si="6"/>
        <v>100</v>
      </c>
      <c r="K77" s="20">
        <f t="shared" si="6"/>
        <v>100</v>
      </c>
      <c r="L77" s="20">
        <f t="shared" si="6"/>
        <v>100</v>
      </c>
      <c r="M77" s="20">
        <f t="shared" si="6"/>
        <v>100</v>
      </c>
      <c r="N77" s="20">
        <f t="shared" si="6"/>
        <v>100</v>
      </c>
      <c r="O77" s="20">
        <f t="shared" si="6"/>
        <v>100</v>
      </c>
      <c r="P77" s="20">
        <f t="shared" si="6"/>
        <v>100</v>
      </c>
      <c r="Q77" s="20">
        <f t="shared" si="6"/>
        <v>100</v>
      </c>
      <c r="R77" s="20">
        <f t="shared" si="6"/>
        <v>100</v>
      </c>
      <c r="S77" s="20">
        <f t="shared" si="6"/>
        <v>100</v>
      </c>
      <c r="T77" s="20">
        <f t="shared" si="6"/>
        <v>100</v>
      </c>
      <c r="U77" s="20">
        <f t="shared" si="6"/>
        <v>100</v>
      </c>
      <c r="V77" s="20">
        <f t="shared" si="6"/>
        <v>100</v>
      </c>
      <c r="W77" s="20">
        <f t="shared" si="6"/>
        <v>100</v>
      </c>
      <c r="X77" s="20">
        <f t="shared" si="6"/>
        <v>100</v>
      </c>
      <c r="Y77" s="20">
        <f t="shared" si="6"/>
        <v>100</v>
      </c>
      <c r="Z77" s="20">
        <f t="shared" si="6"/>
        <v>100</v>
      </c>
      <c r="AA77" s="20">
        <f t="shared" si="6"/>
        <v>100</v>
      </c>
      <c r="AB77" s="20">
        <f t="shared" si="6"/>
        <v>100</v>
      </c>
      <c r="AC77" s="20">
        <f t="shared" si="6"/>
        <v>100</v>
      </c>
      <c r="AD77" s="20">
        <f t="shared" si="6"/>
        <v>100</v>
      </c>
      <c r="AE77" s="20">
        <f t="shared" si="6"/>
        <v>100</v>
      </c>
    </row>
    <row r="78" spans="1:31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</row>
    <row r="79" spans="1:31">
      <c r="B79" s="35"/>
      <c r="C79" s="80" t="s">
        <v>53</v>
      </c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1" spans="1:31">
      <c r="A81" s="72">
        <v>1</v>
      </c>
      <c r="B81" s="17" t="s">
        <v>307</v>
      </c>
      <c r="C81" s="31" t="str">
        <f>IFERROR(((C10/B10)*100-100),"--")</f>
        <v>--</v>
      </c>
      <c r="D81" s="31">
        <f>IFERROR(((D10/C10)*100-100),"--")</f>
        <v>20.248372289334654</v>
      </c>
      <c r="E81" s="31">
        <f>IFERROR(((E10/D10)*100-100),"--")</f>
        <v>16.606699536529177</v>
      </c>
      <c r="F81" s="31">
        <f>IFERROR(((F10/E10)*100-100),"--")</f>
        <v>9.5764710503246846</v>
      </c>
      <c r="G81" s="31">
        <f t="shared" ref="G81:AD81" si="7">IFERROR(((G10/F10)*100-100),"--")</f>
        <v>18.178199523065103</v>
      </c>
      <c r="H81" s="31">
        <f t="shared" si="7"/>
        <v>21.657768666943113</v>
      </c>
      <c r="I81" s="31">
        <f t="shared" si="7"/>
        <v>-6.9815914715108818</v>
      </c>
      <c r="J81" s="31">
        <f t="shared" si="7"/>
        <v>0.90911395770028491</v>
      </c>
      <c r="K81" s="31">
        <f t="shared" si="7"/>
        <v>5.1625059221021843</v>
      </c>
      <c r="L81" s="31">
        <f t="shared" si="7"/>
        <v>15.034399099292713</v>
      </c>
      <c r="M81" s="31">
        <f t="shared" si="7"/>
        <v>10.195762558855392</v>
      </c>
      <c r="N81" s="31">
        <f t="shared" si="7"/>
        <v>15.32842952595017</v>
      </c>
      <c r="O81" s="31">
        <f t="shared" si="7"/>
        <v>1.8433964360983168</v>
      </c>
      <c r="P81" s="31">
        <f t="shared" si="7"/>
        <v>8.5541081970545321</v>
      </c>
      <c r="Q81" s="31">
        <f t="shared" si="7"/>
        <v>-20.678648796892119</v>
      </c>
      <c r="R81" s="31">
        <f t="shared" si="7"/>
        <v>28.800657708820381</v>
      </c>
      <c r="S81" s="31">
        <f t="shared" si="7"/>
        <v>15.013549587486182</v>
      </c>
      <c r="T81" s="31">
        <f t="shared" si="7"/>
        <v>4.8990009206467278</v>
      </c>
      <c r="U81" s="31">
        <f t="shared" si="7"/>
        <v>3.9239989255405874</v>
      </c>
      <c r="V81" s="31">
        <f t="shared" si="7"/>
        <v>6.3995636807086669</v>
      </c>
      <c r="W81" s="31">
        <f t="shared" si="7"/>
        <v>-2.9745619958516158</v>
      </c>
      <c r="X81" s="31">
        <f t="shared" si="7"/>
        <v>-2.0265349235814512</v>
      </c>
      <c r="Y81" s="31">
        <f t="shared" si="7"/>
        <v>8.024420091644032</v>
      </c>
      <c r="Z81" s="31">
        <f t="shared" si="7"/>
        <v>9.0697346919882449</v>
      </c>
      <c r="AA81" s="31">
        <f t="shared" si="7"/>
        <v>0.48915003051932615</v>
      </c>
      <c r="AB81" s="31">
        <f t="shared" si="7"/>
        <v>-7.8644348982166434</v>
      </c>
      <c r="AC81" s="31">
        <f t="shared" si="7"/>
        <v>16.842434976109516</v>
      </c>
      <c r="AD81" s="31">
        <f t="shared" si="7"/>
        <v>17.228901587895407</v>
      </c>
      <c r="AE81" s="31">
        <f>IFERROR((POWER(AD10/C10,1/28)*100-100),"--")</f>
        <v>7.0986498974372267</v>
      </c>
    </row>
    <row r="82" spans="1:31">
      <c r="A82" s="72">
        <v>2</v>
      </c>
      <c r="B82" s="17" t="s">
        <v>325</v>
      </c>
      <c r="C82" s="31" t="str">
        <f t="shared" ref="C82:D82" si="8">IFERROR(((C11/B11)*100-100),"--")</f>
        <v>--</v>
      </c>
      <c r="D82" s="31">
        <f t="shared" si="8"/>
        <v>447.37867545732115</v>
      </c>
      <c r="E82" s="31">
        <f t="shared" ref="E82:H82" si="9">IFERROR(((E11/D11)*100-100),"--")</f>
        <v>-30.081658263984934</v>
      </c>
      <c r="F82" s="31">
        <f t="shared" si="9"/>
        <v>35.733393342687947</v>
      </c>
      <c r="G82" s="31">
        <f t="shared" si="9"/>
        <v>-34.320653163183692</v>
      </c>
      <c r="H82" s="31">
        <f t="shared" si="9"/>
        <v>145.58544013920968</v>
      </c>
      <c r="I82" s="31">
        <f t="shared" ref="I82:AD82" si="10">IFERROR(((I11/H11)*100-100),"--")</f>
        <v>24.072368123739565</v>
      </c>
      <c r="J82" s="31">
        <f t="shared" si="10"/>
        <v>69.493011721341873</v>
      </c>
      <c r="K82" s="31">
        <f t="shared" si="10"/>
        <v>49.366186215068154</v>
      </c>
      <c r="L82" s="31">
        <f t="shared" si="10"/>
        <v>-51.383830754773925</v>
      </c>
      <c r="M82" s="31">
        <f t="shared" si="10"/>
        <v>139.76085359719769</v>
      </c>
      <c r="N82" s="31">
        <f t="shared" si="10"/>
        <v>48.656431856083969</v>
      </c>
      <c r="O82" s="31">
        <f t="shared" si="10"/>
        <v>5.8531387010665412</v>
      </c>
      <c r="P82" s="31">
        <f t="shared" si="10"/>
        <v>14.44890930449769</v>
      </c>
      <c r="Q82" s="31">
        <f t="shared" si="10"/>
        <v>7.9733456620206766</v>
      </c>
      <c r="R82" s="31">
        <f t="shared" si="10"/>
        <v>90.049535267520696</v>
      </c>
      <c r="S82" s="31">
        <f t="shared" si="10"/>
        <v>42.14429487490429</v>
      </c>
      <c r="T82" s="31">
        <f t="shared" si="10"/>
        <v>-4.0805964741109051</v>
      </c>
      <c r="U82" s="31">
        <f t="shared" si="10"/>
        <v>13.068575959252769</v>
      </c>
      <c r="V82" s="31">
        <f t="shared" si="10"/>
        <v>-7.9919986633778564</v>
      </c>
      <c r="W82" s="31">
        <f t="shared" si="10"/>
        <v>-18.231135517143144</v>
      </c>
      <c r="X82" s="31">
        <f t="shared" si="10"/>
        <v>10.909717355493669</v>
      </c>
      <c r="Y82" s="31">
        <f t="shared" si="10"/>
        <v>23.998530391623831</v>
      </c>
      <c r="Z82" s="31">
        <f t="shared" si="10"/>
        <v>10.272188218603873</v>
      </c>
      <c r="AA82" s="31">
        <f t="shared" si="10"/>
        <v>-6.3534660118298234</v>
      </c>
      <c r="AB82" s="31">
        <f t="shared" si="10"/>
        <v>12.680399098328124</v>
      </c>
      <c r="AC82" s="31">
        <f t="shared" si="10"/>
        <v>16.57971246255731</v>
      </c>
      <c r="AD82" s="31">
        <f t="shared" si="10"/>
        <v>19.009909239829554</v>
      </c>
      <c r="AE82" s="31">
        <f t="shared" ref="AE82:AE112" si="11">IFERROR((POWER(AD11/C11,1/28)*100-100),"--")</f>
        <v>22.474787941547376</v>
      </c>
    </row>
    <row r="83" spans="1:31">
      <c r="A83" s="72">
        <v>3</v>
      </c>
      <c r="B83" s="17" t="s">
        <v>326</v>
      </c>
      <c r="C83" s="31" t="str">
        <f t="shared" ref="C83:D83" si="12">IFERROR(((C12/B12)*100-100),"--")</f>
        <v>--</v>
      </c>
      <c r="D83" s="31">
        <f t="shared" si="12"/>
        <v>12.438309997285373</v>
      </c>
      <c r="E83" s="31">
        <f t="shared" ref="E83:H83" si="13">IFERROR(((E12/D12)*100-100),"--")</f>
        <v>3.1390041467145124</v>
      </c>
      <c r="F83" s="31">
        <f t="shared" si="13"/>
        <v>-25.464931080641534</v>
      </c>
      <c r="G83" s="31">
        <f t="shared" si="13"/>
        <v>39.176550092532665</v>
      </c>
      <c r="H83" s="31">
        <f t="shared" si="13"/>
        <v>49.810801407574672</v>
      </c>
      <c r="I83" s="31">
        <f t="shared" ref="I83:AD83" si="14">IFERROR(((I12/H12)*100-100),"--")</f>
        <v>-9.1186087068773816</v>
      </c>
      <c r="J83" s="31">
        <f t="shared" si="14"/>
        <v>-7.5694491659452581</v>
      </c>
      <c r="K83" s="31">
        <f t="shared" si="14"/>
        <v>0.45153088477356107</v>
      </c>
      <c r="L83" s="31">
        <f t="shared" si="14"/>
        <v>-7.9808709480338393</v>
      </c>
      <c r="M83" s="31">
        <f t="shared" si="14"/>
        <v>52.303071749685131</v>
      </c>
      <c r="N83" s="31">
        <f t="shared" si="14"/>
        <v>22.264974996021493</v>
      </c>
      <c r="O83" s="31">
        <f t="shared" si="14"/>
        <v>18.811675693719977</v>
      </c>
      <c r="P83" s="31">
        <f t="shared" si="14"/>
        <v>15.22055669786333</v>
      </c>
      <c r="Q83" s="31">
        <f t="shared" si="14"/>
        <v>16.273934428467783</v>
      </c>
      <c r="R83" s="31">
        <f t="shared" si="14"/>
        <v>29.471881599670553</v>
      </c>
      <c r="S83" s="31">
        <f t="shared" si="14"/>
        <v>0.28322007018539352</v>
      </c>
      <c r="T83" s="31">
        <f t="shared" si="14"/>
        <v>2.179756067377923</v>
      </c>
      <c r="U83" s="31">
        <f t="shared" si="14"/>
        <v>-4.6947161106387796</v>
      </c>
      <c r="V83" s="31">
        <f t="shared" si="14"/>
        <v>2.6477700160677244</v>
      </c>
      <c r="W83" s="31">
        <f t="shared" si="14"/>
        <v>-1.5822384632607935</v>
      </c>
      <c r="X83" s="31">
        <f t="shared" si="14"/>
        <v>-1.2124391980312197</v>
      </c>
      <c r="Y83" s="31">
        <f t="shared" si="14"/>
        <v>9.0968613535611809</v>
      </c>
      <c r="Z83" s="31">
        <f t="shared" si="14"/>
        <v>23.774329652274957</v>
      </c>
      <c r="AA83" s="31">
        <f t="shared" si="14"/>
        <v>1.5810964445833093</v>
      </c>
      <c r="AB83" s="31">
        <f t="shared" si="14"/>
        <v>-21.867862226842249</v>
      </c>
      <c r="AC83" s="31">
        <f t="shared" si="14"/>
        <v>15.7690335579898</v>
      </c>
      <c r="AD83" s="31">
        <f t="shared" si="14"/>
        <v>19.747950067755554</v>
      </c>
      <c r="AE83" s="31">
        <f t="shared" si="11"/>
        <v>7.6002445884310248</v>
      </c>
    </row>
    <row r="84" spans="1:31">
      <c r="A84" s="72">
        <v>4</v>
      </c>
      <c r="B84" s="17" t="s">
        <v>308</v>
      </c>
      <c r="C84" s="31" t="str">
        <f t="shared" ref="C84:D84" si="15">IFERROR(((C13/B13)*100-100),"--")</f>
        <v>--</v>
      </c>
      <c r="D84" s="31">
        <f t="shared" si="15"/>
        <v>15.591005184242391</v>
      </c>
      <c r="E84" s="31">
        <f t="shared" ref="E84:H84" si="16">IFERROR(((E13/D13)*100-100),"--")</f>
        <v>4.6660662445308958</v>
      </c>
      <c r="F84" s="31">
        <f t="shared" si="16"/>
        <v>78.297761216015829</v>
      </c>
      <c r="G84" s="31">
        <f t="shared" si="16"/>
        <v>87.826422566371662</v>
      </c>
      <c r="H84" s="31">
        <f t="shared" si="16"/>
        <v>-26.288881687929518</v>
      </c>
      <c r="I84" s="31">
        <f t="shared" ref="I84:AD84" si="17">IFERROR(((I13/H13)*100-100),"--")</f>
        <v>-2.7453440977541135</v>
      </c>
      <c r="J84" s="31">
        <f t="shared" si="17"/>
        <v>-23.409634984888569</v>
      </c>
      <c r="K84" s="31">
        <f t="shared" si="17"/>
        <v>49.281181407990715</v>
      </c>
      <c r="L84" s="31">
        <f t="shared" si="17"/>
        <v>12.102461297200165</v>
      </c>
      <c r="M84" s="31">
        <f t="shared" si="17"/>
        <v>19.098665267696148</v>
      </c>
      <c r="N84" s="31">
        <f t="shared" si="17"/>
        <v>29.878314230273617</v>
      </c>
      <c r="O84" s="31">
        <f t="shared" si="17"/>
        <v>36.824679039864179</v>
      </c>
      <c r="P84" s="31">
        <f t="shared" si="17"/>
        <v>23.076159300796675</v>
      </c>
      <c r="Q84" s="31">
        <f t="shared" si="17"/>
        <v>-36.154444280418616</v>
      </c>
      <c r="R84" s="31">
        <f t="shared" si="17"/>
        <v>11.444371371489794</v>
      </c>
      <c r="S84" s="31">
        <f t="shared" si="17"/>
        <v>21.321802828778829</v>
      </c>
      <c r="T84" s="31">
        <f t="shared" si="17"/>
        <v>3.9365600366086682</v>
      </c>
      <c r="U84" s="31">
        <f t="shared" si="17"/>
        <v>-17.233026049608299</v>
      </c>
      <c r="V84" s="31">
        <f t="shared" si="17"/>
        <v>-3.3103464240524403</v>
      </c>
      <c r="W84" s="31">
        <f t="shared" si="17"/>
        <v>0.49334404667187925</v>
      </c>
      <c r="X84" s="31">
        <f t="shared" si="17"/>
        <v>14.135512521126174</v>
      </c>
      <c r="Y84" s="31">
        <f t="shared" si="17"/>
        <v>69.481829927514667</v>
      </c>
      <c r="Z84" s="31">
        <f t="shared" si="17"/>
        <v>1.3560243420615734</v>
      </c>
      <c r="AA84" s="31">
        <f t="shared" si="17"/>
        <v>0.32828904646294177</v>
      </c>
      <c r="AB84" s="31">
        <f t="shared" si="17"/>
        <v>-7.1788222223420348</v>
      </c>
      <c r="AC84" s="31">
        <f t="shared" si="17"/>
        <v>12.797698566285703</v>
      </c>
      <c r="AD84" s="31">
        <f t="shared" si="17"/>
        <v>11.015951429020816</v>
      </c>
      <c r="AE84" s="31">
        <f t="shared" si="11"/>
        <v>10.40851731090342</v>
      </c>
    </row>
    <row r="85" spans="1:31">
      <c r="A85" s="72">
        <v>5</v>
      </c>
      <c r="B85" s="17" t="s">
        <v>327</v>
      </c>
      <c r="C85" s="31" t="str">
        <f t="shared" ref="C85:D85" si="18">IFERROR(((C14/B14)*100-100),"--")</f>
        <v>--</v>
      </c>
      <c r="D85" s="31">
        <f t="shared" si="18"/>
        <v>282.29809366403663</v>
      </c>
      <c r="E85" s="31">
        <f t="shared" ref="E85:H85" si="19">IFERROR(((E14/D14)*100-100),"--")</f>
        <v>-36.92873195503774</v>
      </c>
      <c r="F85" s="31">
        <f t="shared" si="19"/>
        <v>-36.015051286770195</v>
      </c>
      <c r="G85" s="31">
        <f t="shared" si="19"/>
        <v>10.251030918837174</v>
      </c>
      <c r="H85" s="31">
        <f t="shared" si="19"/>
        <v>95.574843333685067</v>
      </c>
      <c r="I85" s="31">
        <f t="shared" ref="I85:AD85" si="20">IFERROR(((I14/H14)*100-100),"--")</f>
        <v>-29.176775826663103</v>
      </c>
      <c r="J85" s="31">
        <f t="shared" si="20"/>
        <v>-22.797817321889937</v>
      </c>
      <c r="K85" s="31">
        <f t="shared" si="20"/>
        <v>12.69085519616813</v>
      </c>
      <c r="L85" s="31">
        <f t="shared" si="20"/>
        <v>-38.966417742766026</v>
      </c>
      <c r="M85" s="31">
        <f t="shared" si="20"/>
        <v>118.47877708947249</v>
      </c>
      <c r="N85" s="31">
        <f t="shared" si="20"/>
        <v>89.255550113644404</v>
      </c>
      <c r="O85" s="31">
        <f t="shared" si="20"/>
        <v>43.430961620644808</v>
      </c>
      <c r="P85" s="31">
        <f t="shared" si="20"/>
        <v>-17.974354708760771</v>
      </c>
      <c r="Q85" s="31">
        <f t="shared" si="20"/>
        <v>-7.2269998061531169</v>
      </c>
      <c r="R85" s="31">
        <f t="shared" si="20"/>
        <v>86.220989533943197</v>
      </c>
      <c r="S85" s="31">
        <f t="shared" si="20"/>
        <v>63.847036765267092</v>
      </c>
      <c r="T85" s="31">
        <f t="shared" si="20"/>
        <v>13.458703169870191</v>
      </c>
      <c r="U85" s="31">
        <f t="shared" si="20"/>
        <v>-11.656979437605358</v>
      </c>
      <c r="V85" s="31">
        <f t="shared" si="20"/>
        <v>32.794437084508274</v>
      </c>
      <c r="W85" s="31">
        <f t="shared" si="20"/>
        <v>38.918207101055316</v>
      </c>
      <c r="X85" s="31">
        <f t="shared" si="20"/>
        <v>-10.992293202269494</v>
      </c>
      <c r="Y85" s="31">
        <f t="shared" si="20"/>
        <v>36.594892425052478</v>
      </c>
      <c r="Z85" s="31">
        <f t="shared" si="20"/>
        <v>8.9223899495836463</v>
      </c>
      <c r="AA85" s="31">
        <f t="shared" si="20"/>
        <v>-40.635224449299777</v>
      </c>
      <c r="AB85" s="31">
        <f t="shared" si="20"/>
        <v>55.050015164602257</v>
      </c>
      <c r="AC85" s="31">
        <f t="shared" si="20"/>
        <v>-3.5394750705386286</v>
      </c>
      <c r="AD85" s="31">
        <f t="shared" si="20"/>
        <v>11.564955005471589</v>
      </c>
      <c r="AE85" s="31">
        <f t="shared" si="11"/>
        <v>14.259788599010804</v>
      </c>
    </row>
    <row r="86" spans="1:31">
      <c r="A86" s="72">
        <v>6</v>
      </c>
      <c r="B86" s="17" t="s">
        <v>309</v>
      </c>
      <c r="C86" s="31" t="str">
        <f t="shared" ref="C86:D86" si="21">IFERROR(((C15/B15)*100-100),"--")</f>
        <v>--</v>
      </c>
      <c r="D86" s="31">
        <f t="shared" si="21"/>
        <v>26.867928574680391</v>
      </c>
      <c r="E86" s="31">
        <f t="shared" ref="E86:H86" si="22">IFERROR(((E15/D15)*100-100),"--")</f>
        <v>-18.349240793363307</v>
      </c>
      <c r="F86" s="31">
        <f t="shared" si="22"/>
        <v>-45.179476967209077</v>
      </c>
      <c r="G86" s="31">
        <f t="shared" si="22"/>
        <v>39.397492267334826</v>
      </c>
      <c r="H86" s="31">
        <f t="shared" si="22"/>
        <v>43.517327167421968</v>
      </c>
      <c r="I86" s="31">
        <f t="shared" ref="I86:AD86" si="23">IFERROR(((I15/H15)*100-100),"--")</f>
        <v>13.669409316568192</v>
      </c>
      <c r="J86" s="31">
        <f t="shared" si="23"/>
        <v>-6.252263661484605</v>
      </c>
      <c r="K86" s="31">
        <f t="shared" si="23"/>
        <v>-1.1778929224558539</v>
      </c>
      <c r="L86" s="31">
        <f t="shared" si="23"/>
        <v>-53.651036315931982</v>
      </c>
      <c r="M86" s="31">
        <f t="shared" si="23"/>
        <v>170.44896548788245</v>
      </c>
      <c r="N86" s="31">
        <f t="shared" si="23"/>
        <v>8.4832153601020792</v>
      </c>
      <c r="O86" s="31">
        <f t="shared" si="23"/>
        <v>15.800226320774641</v>
      </c>
      <c r="P86" s="31">
        <f t="shared" si="23"/>
        <v>10.893434738871392</v>
      </c>
      <c r="Q86" s="31">
        <f t="shared" si="23"/>
        <v>-21.767199866367008</v>
      </c>
      <c r="R86" s="31">
        <f t="shared" si="23"/>
        <v>20.156456744517982</v>
      </c>
      <c r="S86" s="31">
        <f t="shared" si="23"/>
        <v>17.108146406218211</v>
      </c>
      <c r="T86" s="31">
        <f t="shared" si="23"/>
        <v>15.915396506657672</v>
      </c>
      <c r="U86" s="31">
        <f t="shared" si="23"/>
        <v>-14.982385029250537</v>
      </c>
      <c r="V86" s="31">
        <f t="shared" si="23"/>
        <v>17.356022107274384</v>
      </c>
      <c r="W86" s="31">
        <f t="shared" si="23"/>
        <v>15.67585523841008</v>
      </c>
      <c r="X86" s="31">
        <f t="shared" si="23"/>
        <v>25.064978313577342</v>
      </c>
      <c r="Y86" s="31">
        <f t="shared" si="23"/>
        <v>6.8052841173787044</v>
      </c>
      <c r="Z86" s="31">
        <f t="shared" si="23"/>
        <v>-4.2932277335846294</v>
      </c>
      <c r="AA86" s="31">
        <f t="shared" si="23"/>
        <v>2.2427923920241142</v>
      </c>
      <c r="AB86" s="31">
        <f t="shared" si="23"/>
        <v>-7.9973420448587262</v>
      </c>
      <c r="AC86" s="31">
        <f t="shared" si="23"/>
        <v>9.7658707799711806</v>
      </c>
      <c r="AD86" s="31">
        <f t="shared" si="23"/>
        <v>9.4679684903500032</v>
      </c>
      <c r="AE86" s="31">
        <f t="shared" si="11"/>
        <v>5.4729969388601205</v>
      </c>
    </row>
    <row r="87" spans="1:31">
      <c r="A87" s="72">
        <v>7</v>
      </c>
      <c r="B87" s="17" t="s">
        <v>328</v>
      </c>
      <c r="C87" s="31" t="str">
        <f t="shared" ref="C87:D87" si="24">IFERROR(((C16/B16)*100-100),"--")</f>
        <v>--</v>
      </c>
      <c r="D87" s="31">
        <f t="shared" si="24"/>
        <v>255.8899095778379</v>
      </c>
      <c r="E87" s="31">
        <f t="shared" ref="E87:H87" si="25">IFERROR(((E16/D16)*100-100),"--")</f>
        <v>0.68284251178916122</v>
      </c>
      <c r="F87" s="31">
        <f t="shared" si="25"/>
        <v>-40.318920892455168</v>
      </c>
      <c r="G87" s="31">
        <f t="shared" si="25"/>
        <v>-54.71858937462234</v>
      </c>
      <c r="H87" s="31">
        <f t="shared" si="25"/>
        <v>240.66254044495639</v>
      </c>
      <c r="I87" s="31">
        <f t="shared" ref="I87:AD87" si="26">IFERROR(((I16/H16)*100-100),"--")</f>
        <v>50.978423860219124</v>
      </c>
      <c r="J87" s="31">
        <f t="shared" si="26"/>
        <v>-0.93091730311762433</v>
      </c>
      <c r="K87" s="31">
        <f t="shared" si="26"/>
        <v>-20.782896228946726</v>
      </c>
      <c r="L87" s="31">
        <f t="shared" si="26"/>
        <v>-36.593419555377757</v>
      </c>
      <c r="M87" s="31">
        <f t="shared" si="26"/>
        <v>24.274404578801096</v>
      </c>
      <c r="N87" s="31">
        <f t="shared" si="26"/>
        <v>87.102629799472282</v>
      </c>
      <c r="O87" s="31">
        <f t="shared" si="26"/>
        <v>9.6556606557392683</v>
      </c>
      <c r="P87" s="31">
        <f t="shared" si="26"/>
        <v>3.7395213835095689</v>
      </c>
      <c r="Q87" s="31">
        <f t="shared" si="26"/>
        <v>20.534108301623519</v>
      </c>
      <c r="R87" s="31">
        <f t="shared" si="26"/>
        <v>-19.838208534039595</v>
      </c>
      <c r="S87" s="31">
        <f t="shared" si="26"/>
        <v>13.057792268065143</v>
      </c>
      <c r="T87" s="31">
        <f t="shared" si="26"/>
        <v>63.122409189058232</v>
      </c>
      <c r="U87" s="31">
        <f t="shared" si="26"/>
        <v>-13.265577751143795</v>
      </c>
      <c r="V87" s="31">
        <f t="shared" si="26"/>
        <v>9.8760879467474751</v>
      </c>
      <c r="W87" s="31">
        <f t="shared" si="26"/>
        <v>-37.410853972731836</v>
      </c>
      <c r="X87" s="31">
        <f t="shared" si="26"/>
        <v>267.54646988813539</v>
      </c>
      <c r="Y87" s="31">
        <f t="shared" si="26"/>
        <v>59.092658406389603</v>
      </c>
      <c r="Z87" s="31">
        <f t="shared" si="26"/>
        <v>-66.685437968646596</v>
      </c>
      <c r="AA87" s="31">
        <f t="shared" si="26"/>
        <v>15.413098073982681</v>
      </c>
      <c r="AB87" s="31">
        <f t="shared" si="26"/>
        <v>-21.729481287257144</v>
      </c>
      <c r="AC87" s="31">
        <f t="shared" si="26"/>
        <v>9.6226297822294526</v>
      </c>
      <c r="AD87" s="31">
        <f t="shared" si="26"/>
        <v>12.557664675932472</v>
      </c>
      <c r="AE87" s="31">
        <f t="shared" si="11"/>
        <v>10.188409921945961</v>
      </c>
    </row>
    <row r="88" spans="1:31">
      <c r="A88" s="72">
        <v>8</v>
      </c>
      <c r="B88" s="17" t="s">
        <v>329</v>
      </c>
      <c r="C88" s="31" t="str">
        <f t="shared" ref="C88:D88" si="27">IFERROR(((C17/B17)*100-100),"--")</f>
        <v>--</v>
      </c>
      <c r="D88" s="31">
        <f t="shared" si="27"/>
        <v>932.87474226804125</v>
      </c>
      <c r="E88" s="31">
        <f t="shared" ref="E88:H88" si="28">IFERROR(((E17/D17)*100-100),"--")</f>
        <v>3.2974228170100588</v>
      </c>
      <c r="F88" s="31">
        <f t="shared" si="28"/>
        <v>246.00357513829516</v>
      </c>
      <c r="G88" s="31">
        <f t="shared" si="28"/>
        <v>-91.919005886127081</v>
      </c>
      <c r="H88" s="31">
        <f t="shared" si="28"/>
        <v>175.95470167138683</v>
      </c>
      <c r="I88" s="31">
        <f t="shared" ref="I88:AD88" si="29">IFERROR(((I17/H17)*100-100),"--")</f>
        <v>147.78584188601195</v>
      </c>
      <c r="J88" s="31">
        <f t="shared" si="29"/>
        <v>-15.96029207822717</v>
      </c>
      <c r="K88" s="31">
        <f t="shared" si="29"/>
        <v>92.362299666235714</v>
      </c>
      <c r="L88" s="31">
        <f t="shared" si="29"/>
        <v>20.474855929595037</v>
      </c>
      <c r="M88" s="31">
        <f t="shared" si="29"/>
        <v>4.9497032015310509</v>
      </c>
      <c r="N88" s="31">
        <f t="shared" si="29"/>
        <v>255.44726642085976</v>
      </c>
      <c r="O88" s="31">
        <f t="shared" si="29"/>
        <v>28.160979487771499</v>
      </c>
      <c r="P88" s="31">
        <f t="shared" si="29"/>
        <v>86.570878246000433</v>
      </c>
      <c r="Q88" s="31">
        <f t="shared" si="29"/>
        <v>48.162423999355696</v>
      </c>
      <c r="R88" s="31">
        <f t="shared" si="29"/>
        <v>-21.663766294986146</v>
      </c>
      <c r="S88" s="31">
        <f t="shared" si="29"/>
        <v>-19.579943636807656</v>
      </c>
      <c r="T88" s="31">
        <f t="shared" si="29"/>
        <v>31.284560572159023</v>
      </c>
      <c r="U88" s="31">
        <f t="shared" si="29"/>
        <v>25.031937039633647</v>
      </c>
      <c r="V88" s="31">
        <f t="shared" si="29"/>
        <v>48.783297143054199</v>
      </c>
      <c r="W88" s="31">
        <f t="shared" si="29"/>
        <v>3.4393261421460153</v>
      </c>
      <c r="X88" s="31">
        <f t="shared" si="29"/>
        <v>34.756958658524781</v>
      </c>
      <c r="Y88" s="31">
        <f t="shared" si="29"/>
        <v>22.385185383148155</v>
      </c>
      <c r="Z88" s="31">
        <f t="shared" si="29"/>
        <v>-13.242905059304348</v>
      </c>
      <c r="AA88" s="31">
        <f t="shared" si="29"/>
        <v>-18.772377105876146</v>
      </c>
      <c r="AB88" s="31">
        <f t="shared" si="29"/>
        <v>-22.316525706129497</v>
      </c>
      <c r="AC88" s="31">
        <f t="shared" si="29"/>
        <v>-13.446833080749499</v>
      </c>
      <c r="AD88" s="31">
        <f t="shared" si="29"/>
        <v>88.616484001018478</v>
      </c>
      <c r="AE88" s="31">
        <f t="shared" si="11"/>
        <v>28.935957988734515</v>
      </c>
    </row>
    <row r="89" spans="1:31">
      <c r="A89" s="72">
        <v>9</v>
      </c>
      <c r="B89" s="17" t="s">
        <v>314</v>
      </c>
      <c r="C89" s="31" t="str">
        <f t="shared" ref="C89:D89" si="30">IFERROR(((C18/B18)*100-100),"--")</f>
        <v>--</v>
      </c>
      <c r="D89" s="31">
        <f t="shared" si="30"/>
        <v>-7.3260018134202909</v>
      </c>
      <c r="E89" s="31">
        <f t="shared" ref="E89:H89" si="31">IFERROR(((E18/D18)*100-100),"--")</f>
        <v>87.84602063334674</v>
      </c>
      <c r="F89" s="31">
        <f t="shared" si="31"/>
        <v>-43.241477741139043</v>
      </c>
      <c r="G89" s="31">
        <f t="shared" si="31"/>
        <v>-12.752928559871123</v>
      </c>
      <c r="H89" s="31">
        <f t="shared" si="31"/>
        <v>49.849194416440753</v>
      </c>
      <c r="I89" s="31">
        <f t="shared" ref="I89:AD89" si="32">IFERROR(((I18/H18)*100-100),"--")</f>
        <v>5.4768630463386359</v>
      </c>
      <c r="J89" s="31">
        <f t="shared" si="32"/>
        <v>-29.231165023019713</v>
      </c>
      <c r="K89" s="31">
        <f t="shared" si="32"/>
        <v>44.69075136607691</v>
      </c>
      <c r="L89" s="31">
        <f t="shared" si="32"/>
        <v>-21.109102720113953</v>
      </c>
      <c r="M89" s="31">
        <f t="shared" si="32"/>
        <v>-10.686345210530902</v>
      </c>
      <c r="N89" s="31">
        <f t="shared" si="32"/>
        <v>37.061632490688226</v>
      </c>
      <c r="O89" s="31">
        <f t="shared" si="32"/>
        <v>79.725929448929122</v>
      </c>
      <c r="P89" s="31">
        <f t="shared" si="32"/>
        <v>22.81950235328955</v>
      </c>
      <c r="Q89" s="31">
        <f t="shared" si="32"/>
        <v>-12.051163373514711</v>
      </c>
      <c r="R89" s="31">
        <f t="shared" si="32"/>
        <v>26.103465905935195</v>
      </c>
      <c r="S89" s="31">
        <f t="shared" si="32"/>
        <v>139.35981131573277</v>
      </c>
      <c r="T89" s="31">
        <f t="shared" si="32"/>
        <v>-16.6425051104857</v>
      </c>
      <c r="U89" s="31">
        <f t="shared" si="32"/>
        <v>-3.9066233449842116</v>
      </c>
      <c r="V89" s="31">
        <f t="shared" si="32"/>
        <v>24.983931563415894</v>
      </c>
      <c r="W89" s="31">
        <f t="shared" si="32"/>
        <v>-17.679301684733531</v>
      </c>
      <c r="X89" s="31">
        <f t="shared" si="32"/>
        <v>-6.5450899500174842</v>
      </c>
      <c r="Y89" s="31">
        <f t="shared" si="32"/>
        <v>-0.54980509338427908</v>
      </c>
      <c r="Z89" s="31">
        <f t="shared" si="32"/>
        <v>43.124552105931571</v>
      </c>
      <c r="AA89" s="31">
        <f t="shared" si="32"/>
        <v>-11.812503435050147</v>
      </c>
      <c r="AB89" s="31">
        <f t="shared" si="32"/>
        <v>-30.051742143155977</v>
      </c>
      <c r="AC89" s="31">
        <f t="shared" si="32"/>
        <v>-14.255993547775617</v>
      </c>
      <c r="AD89" s="31">
        <f t="shared" si="32"/>
        <v>-8.6134656215068475</v>
      </c>
      <c r="AE89" s="31">
        <f t="shared" si="11"/>
        <v>5.2444397388378547</v>
      </c>
    </row>
    <row r="90" spans="1:31">
      <c r="A90" s="72">
        <v>10</v>
      </c>
      <c r="B90" s="17" t="s">
        <v>336</v>
      </c>
      <c r="C90" s="31" t="str">
        <f t="shared" ref="C90:D90" si="33">IFERROR(((C19/B19)*100-100),"--")</f>
        <v>--</v>
      </c>
      <c r="D90" s="31">
        <f t="shared" si="33"/>
        <v>113.17630929640242</v>
      </c>
      <c r="E90" s="31">
        <f t="shared" ref="E90:H90" si="34">IFERROR(((E19/D19)*100-100),"--")</f>
        <v>59.262849851259944</v>
      </c>
      <c r="F90" s="31">
        <f t="shared" si="34"/>
        <v>-10.592866861777352</v>
      </c>
      <c r="G90" s="31">
        <f t="shared" si="34"/>
        <v>-74.177160112848185</v>
      </c>
      <c r="H90" s="31">
        <f t="shared" si="34"/>
        <v>388.00906560224394</v>
      </c>
      <c r="I90" s="31">
        <f t="shared" ref="I90:AD90" si="35">IFERROR(((I19/H19)*100-100),"--")</f>
        <v>95.118754440006001</v>
      </c>
      <c r="J90" s="31">
        <f t="shared" si="35"/>
        <v>74.532749618410094</v>
      </c>
      <c r="K90" s="31">
        <f t="shared" si="35"/>
        <v>48.864563262515674</v>
      </c>
      <c r="L90" s="31">
        <f t="shared" si="35"/>
        <v>-9.5073674943792099</v>
      </c>
      <c r="M90" s="31">
        <f t="shared" si="35"/>
        <v>27.146447473059524</v>
      </c>
      <c r="N90" s="31">
        <f t="shared" si="35"/>
        <v>21.322602974633583</v>
      </c>
      <c r="O90" s="31">
        <f t="shared" si="35"/>
        <v>50.313695652791125</v>
      </c>
      <c r="P90" s="31">
        <f t="shared" si="35"/>
        <v>52.488559645852661</v>
      </c>
      <c r="Q90" s="31">
        <f t="shared" si="35"/>
        <v>-28.704694038114411</v>
      </c>
      <c r="R90" s="31">
        <f t="shared" si="35"/>
        <v>-7.2924238189708603</v>
      </c>
      <c r="S90" s="31">
        <f t="shared" si="35"/>
        <v>76.493262543212126</v>
      </c>
      <c r="T90" s="31">
        <f t="shared" si="35"/>
        <v>81.789216282421478</v>
      </c>
      <c r="U90" s="31">
        <f t="shared" si="35"/>
        <v>19.872883649445086</v>
      </c>
      <c r="V90" s="31">
        <f t="shared" si="35"/>
        <v>-32.769664897250877</v>
      </c>
      <c r="W90" s="31">
        <f t="shared" si="35"/>
        <v>-33.576347823835434</v>
      </c>
      <c r="X90" s="31">
        <f t="shared" si="35"/>
        <v>19.938730617163912</v>
      </c>
      <c r="Y90" s="31">
        <f t="shared" si="35"/>
        <v>62.281778803572621</v>
      </c>
      <c r="Z90" s="31">
        <f t="shared" si="35"/>
        <v>17.34822939179152</v>
      </c>
      <c r="AA90" s="31">
        <f t="shared" si="35"/>
        <v>-75.756075754275429</v>
      </c>
      <c r="AB90" s="31">
        <f t="shared" si="35"/>
        <v>-21.836015033619361</v>
      </c>
      <c r="AC90" s="31">
        <f t="shared" si="35"/>
        <v>-11.854774106323418</v>
      </c>
      <c r="AD90" s="31">
        <f t="shared" si="35"/>
        <v>14.434354567806523</v>
      </c>
      <c r="AE90" s="31">
        <f t="shared" si="11"/>
        <v>13.015568898511631</v>
      </c>
    </row>
    <row r="91" spans="1:31">
      <c r="A91" s="72">
        <v>11</v>
      </c>
      <c r="B91" s="17" t="s">
        <v>330</v>
      </c>
      <c r="C91" s="31" t="str">
        <f t="shared" ref="C91:D91" si="36">IFERROR(((C20/B20)*100-100),"--")</f>
        <v>--</v>
      </c>
      <c r="D91" s="31">
        <f t="shared" si="36"/>
        <v>198.20554562298861</v>
      </c>
      <c r="E91" s="31">
        <f t="shared" ref="E91:H91" si="37">IFERROR(((E20/D20)*100-100),"--")</f>
        <v>57.56770127533747</v>
      </c>
      <c r="F91" s="31">
        <f t="shared" si="37"/>
        <v>-34.04135107160856</v>
      </c>
      <c r="G91" s="31">
        <f t="shared" si="37"/>
        <v>2.6857002627840245</v>
      </c>
      <c r="H91" s="31">
        <f t="shared" si="37"/>
        <v>-39.436250365108513</v>
      </c>
      <c r="I91" s="31">
        <f t="shared" ref="I91:AD91" si="38">IFERROR(((I20/H20)*100-100),"--")</f>
        <v>17.130850161608308</v>
      </c>
      <c r="J91" s="31">
        <f t="shared" si="38"/>
        <v>-22.671366913614079</v>
      </c>
      <c r="K91" s="31">
        <f t="shared" si="38"/>
        <v>-0.29343993521393941</v>
      </c>
      <c r="L91" s="31">
        <f t="shared" si="38"/>
        <v>-53.214783374009777</v>
      </c>
      <c r="M91" s="31">
        <f t="shared" si="38"/>
        <v>289.11150900532925</v>
      </c>
      <c r="N91" s="31">
        <f t="shared" si="38"/>
        <v>21.337521815194947</v>
      </c>
      <c r="O91" s="31">
        <f t="shared" si="38"/>
        <v>36.962032713485314</v>
      </c>
      <c r="P91" s="31">
        <f t="shared" si="38"/>
        <v>-20.321054358559252</v>
      </c>
      <c r="Q91" s="31">
        <f t="shared" si="38"/>
        <v>-22.382956770542378</v>
      </c>
      <c r="R91" s="31">
        <f t="shared" si="38"/>
        <v>48.334241683001153</v>
      </c>
      <c r="S91" s="31">
        <f t="shared" si="38"/>
        <v>115.1294715407862</v>
      </c>
      <c r="T91" s="31">
        <f t="shared" si="38"/>
        <v>27.131074133644233</v>
      </c>
      <c r="U91" s="31">
        <f t="shared" si="38"/>
        <v>4.5084771261354035</v>
      </c>
      <c r="V91" s="31">
        <f t="shared" si="38"/>
        <v>-25.859069238686331</v>
      </c>
      <c r="W91" s="31">
        <f t="shared" si="38"/>
        <v>1.0281697745780889</v>
      </c>
      <c r="X91" s="31">
        <f t="shared" si="38"/>
        <v>54.579057815133098</v>
      </c>
      <c r="Y91" s="31">
        <f t="shared" si="38"/>
        <v>12.424093080008532</v>
      </c>
      <c r="Z91" s="31">
        <f t="shared" si="38"/>
        <v>-35.301862254817522</v>
      </c>
      <c r="AA91" s="31">
        <f t="shared" si="38"/>
        <v>12.402037132972765</v>
      </c>
      <c r="AB91" s="31">
        <f t="shared" si="38"/>
        <v>-25.209678833600151</v>
      </c>
      <c r="AC91" s="31">
        <f t="shared" si="38"/>
        <v>-1.9984345582825824</v>
      </c>
      <c r="AD91" s="31">
        <f t="shared" si="38"/>
        <v>3.7074227660874044</v>
      </c>
      <c r="AE91" s="31">
        <f t="shared" si="11"/>
        <v>8.5461225873064706</v>
      </c>
    </row>
    <row r="92" spans="1:31">
      <c r="A92" s="72">
        <v>12</v>
      </c>
      <c r="B92" s="17" t="s">
        <v>310</v>
      </c>
      <c r="C92" s="31" t="str">
        <f t="shared" ref="C92:D92" si="39">IFERROR(((C21/B21)*100-100),"--")</f>
        <v>--</v>
      </c>
      <c r="D92" s="31">
        <f t="shared" si="39"/>
        <v>20.752530644916845</v>
      </c>
      <c r="E92" s="31">
        <f t="shared" ref="E92:H92" si="40">IFERROR(((E21/D21)*100-100),"--")</f>
        <v>-0.57212612020163078</v>
      </c>
      <c r="F92" s="31">
        <f t="shared" si="40"/>
        <v>-24.111351449841905</v>
      </c>
      <c r="G92" s="31">
        <f t="shared" si="40"/>
        <v>14.343081572105532</v>
      </c>
      <c r="H92" s="31">
        <f t="shared" si="40"/>
        <v>87.732894544838075</v>
      </c>
      <c r="I92" s="31">
        <f t="shared" ref="I92:AD92" si="41">IFERROR(((I21/H21)*100-100),"--")</f>
        <v>-15.78116419822851</v>
      </c>
      <c r="J92" s="31">
        <f t="shared" si="41"/>
        <v>11.027894838034726</v>
      </c>
      <c r="K92" s="31">
        <f t="shared" si="41"/>
        <v>1.4927161835805123</v>
      </c>
      <c r="L92" s="31">
        <f t="shared" si="41"/>
        <v>33.86951385914665</v>
      </c>
      <c r="M92" s="31">
        <f t="shared" si="41"/>
        <v>50.519945015397326</v>
      </c>
      <c r="N92" s="31">
        <f t="shared" si="41"/>
        <v>10.706485582241172</v>
      </c>
      <c r="O92" s="31">
        <f t="shared" si="41"/>
        <v>12.765507278242367</v>
      </c>
      <c r="P92" s="31">
        <f t="shared" si="41"/>
        <v>14.913335037819863</v>
      </c>
      <c r="Q92" s="31">
        <f t="shared" si="41"/>
        <v>-40.753932519193</v>
      </c>
      <c r="R92" s="31">
        <f t="shared" si="41"/>
        <v>52.7585515005822</v>
      </c>
      <c r="S92" s="31">
        <f t="shared" si="41"/>
        <v>28.029442507527023</v>
      </c>
      <c r="T92" s="31">
        <f t="shared" si="41"/>
        <v>43.208003882144652</v>
      </c>
      <c r="U92" s="31">
        <f t="shared" si="41"/>
        <v>-0.88445706833920212</v>
      </c>
      <c r="V92" s="31">
        <f t="shared" si="41"/>
        <v>-16.88505751776276</v>
      </c>
      <c r="W92" s="31">
        <f t="shared" si="41"/>
        <v>-43.067190820366662</v>
      </c>
      <c r="X92" s="31">
        <f t="shared" si="41"/>
        <v>-0.8822648233621635</v>
      </c>
      <c r="Y92" s="31">
        <f t="shared" si="41"/>
        <v>29.69844642428626</v>
      </c>
      <c r="Z92" s="31">
        <f t="shared" si="41"/>
        <v>10.168034008979561</v>
      </c>
      <c r="AA92" s="31">
        <f t="shared" si="41"/>
        <v>-70.249416723028475</v>
      </c>
      <c r="AB92" s="31">
        <f t="shared" si="41"/>
        <v>-11.050570672748989</v>
      </c>
      <c r="AC92" s="31">
        <f t="shared" si="41"/>
        <v>15.530559188010557</v>
      </c>
      <c r="AD92" s="31">
        <f t="shared" si="41"/>
        <v>24.482075349196663</v>
      </c>
      <c r="AE92" s="31">
        <f t="shared" si="11"/>
        <v>2.9396308877706332</v>
      </c>
    </row>
    <row r="93" spans="1:31">
      <c r="A93" s="72">
        <v>13</v>
      </c>
      <c r="B93" s="17" t="s">
        <v>313</v>
      </c>
      <c r="C93" s="31" t="str">
        <f t="shared" ref="C93:D93" si="42">IFERROR(((C22/B22)*100-100),"--")</f>
        <v>--</v>
      </c>
      <c r="D93" s="31">
        <f t="shared" si="42"/>
        <v>47.64635786644385</v>
      </c>
      <c r="E93" s="31">
        <f t="shared" ref="E93:H93" si="43">IFERROR(((E22/D22)*100-100),"--")</f>
        <v>42.767684235319791</v>
      </c>
      <c r="F93" s="31">
        <f t="shared" si="43"/>
        <v>-7.1399304556950653</v>
      </c>
      <c r="G93" s="31">
        <f t="shared" si="43"/>
        <v>39.548634088378634</v>
      </c>
      <c r="H93" s="31">
        <f t="shared" si="43"/>
        <v>-17.621485844581201</v>
      </c>
      <c r="I93" s="31">
        <f t="shared" ref="I93:AD93" si="44">IFERROR(((I22/H22)*100-100),"--")</f>
        <v>6.4886908532112244</v>
      </c>
      <c r="J93" s="31">
        <f t="shared" si="44"/>
        <v>83.536721273938042</v>
      </c>
      <c r="K93" s="31">
        <f t="shared" si="44"/>
        <v>-10.069935097451719</v>
      </c>
      <c r="L93" s="31">
        <f t="shared" si="44"/>
        <v>-21.254876845982324</v>
      </c>
      <c r="M93" s="31">
        <f t="shared" si="44"/>
        <v>45.168558325420491</v>
      </c>
      <c r="N93" s="31">
        <f t="shared" si="44"/>
        <v>65.408905438918566</v>
      </c>
      <c r="O93" s="31">
        <f t="shared" si="44"/>
        <v>13.211875584029968</v>
      </c>
      <c r="P93" s="31">
        <f t="shared" si="44"/>
        <v>65.917035410870483</v>
      </c>
      <c r="Q93" s="31">
        <f t="shared" si="44"/>
        <v>-31.910815667097381</v>
      </c>
      <c r="R93" s="31">
        <f t="shared" si="44"/>
        <v>8.6963006768728803</v>
      </c>
      <c r="S93" s="31">
        <f t="shared" si="44"/>
        <v>12.873513113693562</v>
      </c>
      <c r="T93" s="31">
        <f t="shared" si="44"/>
        <v>-7.9217161015711639</v>
      </c>
      <c r="U93" s="31">
        <f t="shared" si="44"/>
        <v>-17.133906899042202</v>
      </c>
      <c r="V93" s="31">
        <f t="shared" si="44"/>
        <v>41.959886948236971</v>
      </c>
      <c r="W93" s="31">
        <f t="shared" si="44"/>
        <v>-21.65508499627974</v>
      </c>
      <c r="X93" s="31">
        <f t="shared" si="44"/>
        <v>-11.065601451105721</v>
      </c>
      <c r="Y93" s="31">
        <f t="shared" si="44"/>
        <v>26.398289162196818</v>
      </c>
      <c r="Z93" s="31">
        <f t="shared" si="44"/>
        <v>33.813152068273865</v>
      </c>
      <c r="AA93" s="31">
        <f t="shared" si="44"/>
        <v>-20.297314353588405</v>
      </c>
      <c r="AB93" s="31">
        <f t="shared" si="44"/>
        <v>-3.4933913192836883</v>
      </c>
      <c r="AC93" s="31">
        <f t="shared" si="44"/>
        <v>4.135381690450572</v>
      </c>
      <c r="AD93" s="31">
        <f t="shared" si="44"/>
        <v>-3.9500938890733579</v>
      </c>
      <c r="AE93" s="31">
        <f t="shared" si="11"/>
        <v>9.1226845245476795</v>
      </c>
    </row>
    <row r="94" spans="1:31">
      <c r="A94" s="72">
        <v>14</v>
      </c>
      <c r="B94" s="17" t="s">
        <v>312</v>
      </c>
      <c r="C94" s="31" t="str">
        <f t="shared" ref="C94:D94" si="45">IFERROR(((C23/B23)*100-100),"--")</f>
        <v>--</v>
      </c>
      <c r="D94" s="31">
        <f t="shared" si="45"/>
        <v>-22.380448196996554</v>
      </c>
      <c r="E94" s="31">
        <f t="shared" ref="E94:H94" si="46">IFERROR(((E23/D23)*100-100),"--")</f>
        <v>-2.1626011939907102</v>
      </c>
      <c r="F94" s="31">
        <f t="shared" si="46"/>
        <v>3.1381925873451593</v>
      </c>
      <c r="G94" s="31">
        <f t="shared" si="46"/>
        <v>-22.406329173532043</v>
      </c>
      <c r="H94" s="31">
        <f t="shared" si="46"/>
        <v>9.8877565889671217</v>
      </c>
      <c r="I94" s="31">
        <f t="shared" ref="I94:AD94" si="47">IFERROR(((I23/H23)*100-100),"--")</f>
        <v>2.593408117521804</v>
      </c>
      <c r="J94" s="31">
        <f t="shared" si="47"/>
        <v>-7.6567798060410865</v>
      </c>
      <c r="K94" s="31">
        <f t="shared" si="47"/>
        <v>9.4601293872400731</v>
      </c>
      <c r="L94" s="31">
        <f t="shared" si="47"/>
        <v>21.915219029030041</v>
      </c>
      <c r="M94" s="31">
        <f t="shared" si="47"/>
        <v>-9.0269325953241264</v>
      </c>
      <c r="N94" s="31">
        <f t="shared" si="47"/>
        <v>48.971587982668098</v>
      </c>
      <c r="O94" s="31">
        <f t="shared" si="47"/>
        <v>24.360964162125939</v>
      </c>
      <c r="P94" s="31">
        <f t="shared" si="47"/>
        <v>-22.8346269358304</v>
      </c>
      <c r="Q94" s="31">
        <f t="shared" si="47"/>
        <v>-6.0918713684820887</v>
      </c>
      <c r="R94" s="31">
        <f t="shared" si="47"/>
        <v>18.953460781476267</v>
      </c>
      <c r="S94" s="31">
        <f t="shared" si="47"/>
        <v>23.077207271246337</v>
      </c>
      <c r="T94" s="31">
        <f t="shared" si="47"/>
        <v>77.484727890570383</v>
      </c>
      <c r="U94" s="31">
        <f t="shared" si="47"/>
        <v>-2.9031052943913664</v>
      </c>
      <c r="V94" s="31">
        <f t="shared" si="47"/>
        <v>26.499134170500454</v>
      </c>
      <c r="W94" s="31">
        <f t="shared" si="47"/>
        <v>31.099523838678124</v>
      </c>
      <c r="X94" s="31">
        <f t="shared" si="47"/>
        <v>-8.895971580764737</v>
      </c>
      <c r="Y94" s="31">
        <f t="shared" si="47"/>
        <v>-1.041592763095025</v>
      </c>
      <c r="Z94" s="31">
        <f t="shared" si="47"/>
        <v>-6.2478256757342052</v>
      </c>
      <c r="AA94" s="31">
        <f t="shared" si="47"/>
        <v>-9.3883529082371382</v>
      </c>
      <c r="AB94" s="31">
        <f t="shared" si="47"/>
        <v>-18.953322816076394</v>
      </c>
      <c r="AC94" s="31">
        <f t="shared" si="47"/>
        <v>1.456647079759847</v>
      </c>
      <c r="AD94" s="31">
        <f t="shared" si="47"/>
        <v>-5.1366900899662511</v>
      </c>
      <c r="AE94" s="31">
        <f t="shared" si="11"/>
        <v>3.4394601796106485</v>
      </c>
    </row>
    <row r="95" spans="1:31">
      <c r="A95" s="72">
        <v>15</v>
      </c>
      <c r="B95" s="17" t="s">
        <v>311</v>
      </c>
      <c r="C95" s="31" t="str">
        <f t="shared" ref="C95:D95" si="48">IFERROR(((C24/B24)*100-100),"--")</f>
        <v>--</v>
      </c>
      <c r="D95" s="31">
        <f t="shared" si="48"/>
        <v>-11.082609658702822</v>
      </c>
      <c r="E95" s="31">
        <f t="shared" ref="E95:H95" si="49">IFERROR(((E24/D24)*100-100),"--")</f>
        <v>28.169531860597573</v>
      </c>
      <c r="F95" s="31">
        <f t="shared" si="49"/>
        <v>11.74841761466638</v>
      </c>
      <c r="G95" s="31">
        <f t="shared" si="49"/>
        <v>20.106750265643058</v>
      </c>
      <c r="H95" s="31">
        <f t="shared" si="49"/>
        <v>14.590502218620458</v>
      </c>
      <c r="I95" s="31">
        <f t="shared" ref="I95:AD95" si="50">IFERROR(((I24/H24)*100-100),"--")</f>
        <v>-11.861084070310497</v>
      </c>
      <c r="J95" s="31">
        <f t="shared" si="50"/>
        <v>-13.196820139295866</v>
      </c>
      <c r="K95" s="31">
        <f t="shared" si="50"/>
        <v>12.007698098069653</v>
      </c>
      <c r="L95" s="31">
        <f t="shared" si="50"/>
        <v>5.4241800373460194</v>
      </c>
      <c r="M95" s="31">
        <f t="shared" si="50"/>
        <v>53.697639714430267</v>
      </c>
      <c r="N95" s="31">
        <f t="shared" si="50"/>
        <v>-22.140658180238475</v>
      </c>
      <c r="O95" s="31">
        <f t="shared" si="50"/>
        <v>61.65426313326131</v>
      </c>
      <c r="P95" s="31">
        <f t="shared" si="50"/>
        <v>17.12294817956996</v>
      </c>
      <c r="Q95" s="31">
        <f t="shared" si="50"/>
        <v>-28.950435043757153</v>
      </c>
      <c r="R95" s="31">
        <f t="shared" si="50"/>
        <v>39.416851529045204</v>
      </c>
      <c r="S95" s="31">
        <f t="shared" si="50"/>
        <v>24.524203825983577</v>
      </c>
      <c r="T95" s="31">
        <f t="shared" si="50"/>
        <v>20.63215688733186</v>
      </c>
      <c r="U95" s="31">
        <f t="shared" si="50"/>
        <v>-44.901662057411492</v>
      </c>
      <c r="V95" s="31">
        <f t="shared" si="50"/>
        <v>25.693200008764279</v>
      </c>
      <c r="W95" s="31">
        <f t="shared" si="50"/>
        <v>7.8569384326683007</v>
      </c>
      <c r="X95" s="31">
        <f t="shared" si="50"/>
        <v>66.193748172143472</v>
      </c>
      <c r="Y95" s="31">
        <f t="shared" si="50"/>
        <v>-29.947146832699929</v>
      </c>
      <c r="Z95" s="31">
        <f t="shared" si="50"/>
        <v>-2.3154205259254752</v>
      </c>
      <c r="AA95" s="31">
        <f t="shared" si="50"/>
        <v>27.430786384410638</v>
      </c>
      <c r="AB95" s="31">
        <f t="shared" si="50"/>
        <v>-7.1321248075572043</v>
      </c>
      <c r="AC95" s="31">
        <f t="shared" si="50"/>
        <v>14.3271079927908</v>
      </c>
      <c r="AD95" s="31">
        <f t="shared" si="50"/>
        <v>-3.8959190073741041</v>
      </c>
      <c r="AE95" s="31">
        <f t="shared" si="11"/>
        <v>6.5422905817351165</v>
      </c>
    </row>
    <row r="96" spans="1:31">
      <c r="A96" s="72">
        <v>16</v>
      </c>
      <c r="B96" s="17" t="s">
        <v>331</v>
      </c>
      <c r="C96" s="31" t="str">
        <f t="shared" ref="C96:D96" si="51">IFERROR(((C25/B25)*100-100),"--")</f>
        <v>--</v>
      </c>
      <c r="D96" s="31">
        <f t="shared" si="51"/>
        <v>840.30414219474494</v>
      </c>
      <c r="E96" s="31">
        <f t="shared" ref="E96:H96" si="52">IFERROR(((E25/D25)*100-100),"--")</f>
        <v>-36.485853388421575</v>
      </c>
      <c r="F96" s="31">
        <f t="shared" si="52"/>
        <v>-22.451378257421496</v>
      </c>
      <c r="G96" s="31">
        <f t="shared" si="52"/>
        <v>-38.967455581808231</v>
      </c>
      <c r="H96" s="31">
        <f t="shared" si="52"/>
        <v>-2.11607563300349</v>
      </c>
      <c r="I96" s="31">
        <f t="shared" ref="I96:AD96" si="53">IFERROR(((I25/H25)*100-100),"--")</f>
        <v>23.275586856427012</v>
      </c>
      <c r="J96" s="31">
        <f t="shared" si="53"/>
        <v>-11.561472362280384</v>
      </c>
      <c r="K96" s="31">
        <f t="shared" si="53"/>
        <v>2.0568996966715787</v>
      </c>
      <c r="L96" s="31">
        <f t="shared" si="53"/>
        <v>-36.569022334853763</v>
      </c>
      <c r="M96" s="31">
        <f t="shared" si="53"/>
        <v>221.43024543832342</v>
      </c>
      <c r="N96" s="31">
        <f t="shared" si="53"/>
        <v>41.560636399771141</v>
      </c>
      <c r="O96" s="31">
        <f t="shared" si="53"/>
        <v>25.948277351120126</v>
      </c>
      <c r="P96" s="31">
        <f t="shared" si="53"/>
        <v>-8.8748614839801832</v>
      </c>
      <c r="Q96" s="31">
        <f t="shared" si="53"/>
        <v>-22.161497726211238</v>
      </c>
      <c r="R96" s="31">
        <f t="shared" si="53"/>
        <v>59.006536785102782</v>
      </c>
      <c r="S96" s="31">
        <f t="shared" si="53"/>
        <v>-42.225611057187827</v>
      </c>
      <c r="T96" s="31">
        <f t="shared" si="53"/>
        <v>41.84670013502577</v>
      </c>
      <c r="U96" s="31">
        <f t="shared" si="53"/>
        <v>57.346641541315137</v>
      </c>
      <c r="V96" s="31">
        <f t="shared" si="53"/>
        <v>15.086807218443113</v>
      </c>
      <c r="W96" s="31">
        <f t="shared" si="53"/>
        <v>-34.960380727888875</v>
      </c>
      <c r="X96" s="31">
        <f t="shared" si="53"/>
        <v>-21.320283096223449</v>
      </c>
      <c r="Y96" s="31">
        <f t="shared" si="53"/>
        <v>112.56543772348869</v>
      </c>
      <c r="Z96" s="31">
        <f t="shared" si="53"/>
        <v>-37.400815516715049</v>
      </c>
      <c r="AA96" s="31">
        <f t="shared" si="53"/>
        <v>55.670272935230116</v>
      </c>
      <c r="AB96" s="31">
        <f t="shared" si="53"/>
        <v>-49.340725960086452</v>
      </c>
      <c r="AC96" s="31">
        <f t="shared" si="53"/>
        <v>2.1930933710508498</v>
      </c>
      <c r="AD96" s="31">
        <f t="shared" si="53"/>
        <v>32.800163491043207</v>
      </c>
      <c r="AE96" s="31">
        <f t="shared" si="11"/>
        <v>9.7844365474810218</v>
      </c>
    </row>
    <row r="97" spans="1:31">
      <c r="A97" s="72">
        <v>17</v>
      </c>
      <c r="B97" s="17" t="s">
        <v>332</v>
      </c>
      <c r="C97" s="31" t="str">
        <f t="shared" ref="C97:D97" si="54">IFERROR(((C26/B26)*100-100),"--")</f>
        <v>--</v>
      </c>
      <c r="D97" s="31">
        <f t="shared" si="54"/>
        <v>146.40754098360648</v>
      </c>
      <c r="E97" s="31">
        <f t="shared" ref="E97:H97" si="55">IFERROR(((E26/D26)*100-100),"--")</f>
        <v>-10.059910817552066</v>
      </c>
      <c r="F97" s="31">
        <f t="shared" si="55"/>
        <v>38.63999121550512</v>
      </c>
      <c r="G97" s="31">
        <f t="shared" si="55"/>
        <v>-53.081796978903114</v>
      </c>
      <c r="H97" s="31">
        <f t="shared" si="55"/>
        <v>407.84883360967063</v>
      </c>
      <c r="I97" s="31">
        <f t="shared" ref="I97:AD97" si="56">IFERROR(((I26/H26)*100-100),"--")</f>
        <v>-4.3925163375390071</v>
      </c>
      <c r="J97" s="31">
        <f t="shared" si="56"/>
        <v>-7.401186271675769</v>
      </c>
      <c r="K97" s="31">
        <f t="shared" si="56"/>
        <v>-19.073258170259223</v>
      </c>
      <c r="L97" s="31">
        <f t="shared" si="56"/>
        <v>-47.743810963158872</v>
      </c>
      <c r="M97" s="31">
        <f t="shared" si="56"/>
        <v>446.96132985870156</v>
      </c>
      <c r="N97" s="31">
        <f t="shared" si="56"/>
        <v>117.51877030109586</v>
      </c>
      <c r="O97" s="31">
        <f t="shared" si="56"/>
        <v>-44.76446070217969</v>
      </c>
      <c r="P97" s="31">
        <f t="shared" si="56"/>
        <v>167.86671329186152</v>
      </c>
      <c r="Q97" s="31">
        <f t="shared" si="56"/>
        <v>-47.640084960678863</v>
      </c>
      <c r="R97" s="31">
        <f t="shared" si="56"/>
        <v>33.154340075547935</v>
      </c>
      <c r="S97" s="31">
        <f t="shared" si="56"/>
        <v>45.963702044009608</v>
      </c>
      <c r="T97" s="31">
        <f t="shared" si="56"/>
        <v>14.368550135431619</v>
      </c>
      <c r="U97" s="31">
        <f t="shared" si="56"/>
        <v>2.3702836061653585</v>
      </c>
      <c r="V97" s="31">
        <f t="shared" si="56"/>
        <v>15.918175747556475</v>
      </c>
      <c r="W97" s="31">
        <f t="shared" si="56"/>
        <v>64.770167564081618</v>
      </c>
      <c r="X97" s="31">
        <f t="shared" si="56"/>
        <v>-20.644005043005293</v>
      </c>
      <c r="Y97" s="31">
        <f t="shared" si="56"/>
        <v>11.125847552143966</v>
      </c>
      <c r="Z97" s="31">
        <f t="shared" si="56"/>
        <v>13.029794128562514</v>
      </c>
      <c r="AA97" s="31">
        <f t="shared" si="56"/>
        <v>13.980535659840584</v>
      </c>
      <c r="AB97" s="31">
        <f t="shared" si="56"/>
        <v>-7.872186336755405</v>
      </c>
      <c r="AC97" s="31">
        <f t="shared" si="56"/>
        <v>2.3570308253759436</v>
      </c>
      <c r="AD97" s="31">
        <f t="shared" si="56"/>
        <v>23.033522473841714</v>
      </c>
      <c r="AE97" s="31">
        <f t="shared" si="11"/>
        <v>19.443490373892132</v>
      </c>
    </row>
    <row r="98" spans="1:31">
      <c r="A98" s="72">
        <v>18</v>
      </c>
      <c r="B98" s="17" t="s">
        <v>333</v>
      </c>
      <c r="C98" s="31" t="str">
        <f t="shared" ref="C98:D98" si="57">IFERROR(((C27/B27)*100-100),"--")</f>
        <v>--</v>
      </c>
      <c r="D98" s="31">
        <f t="shared" si="57"/>
        <v>43.404378981350675</v>
      </c>
      <c r="E98" s="31">
        <f t="shared" ref="E98:H98" si="58">IFERROR(((E27/D27)*100-100),"--")</f>
        <v>56.20066926035264</v>
      </c>
      <c r="F98" s="31">
        <f t="shared" si="58"/>
        <v>18.625140365043663</v>
      </c>
      <c r="G98" s="31">
        <f t="shared" si="58"/>
        <v>4.0502364983167354</v>
      </c>
      <c r="H98" s="31">
        <f t="shared" si="58"/>
        <v>-58.967539057865665</v>
      </c>
      <c r="I98" s="31">
        <f t="shared" ref="I98:AD98" si="59">IFERROR(((I27/H27)*100-100),"--")</f>
        <v>17.788250913460431</v>
      </c>
      <c r="J98" s="31">
        <f t="shared" si="59"/>
        <v>-21.872031377963225</v>
      </c>
      <c r="K98" s="31">
        <f t="shared" si="59"/>
        <v>4.4978958490184482</v>
      </c>
      <c r="L98" s="31">
        <f t="shared" si="59"/>
        <v>38.53431688114307</v>
      </c>
      <c r="M98" s="31">
        <f t="shared" si="59"/>
        <v>23.805344884038789</v>
      </c>
      <c r="N98" s="31">
        <f t="shared" si="59"/>
        <v>-21.923106934946475</v>
      </c>
      <c r="O98" s="31">
        <f t="shared" si="59"/>
        <v>4.8500689035619047</v>
      </c>
      <c r="P98" s="31">
        <f t="shared" si="59"/>
        <v>60.511911941310103</v>
      </c>
      <c r="Q98" s="31">
        <f t="shared" si="59"/>
        <v>-9.4418799799674673</v>
      </c>
      <c r="R98" s="31">
        <f t="shared" si="59"/>
        <v>70.225839734932777</v>
      </c>
      <c r="S98" s="31">
        <f t="shared" si="59"/>
        <v>-10.101394001676184</v>
      </c>
      <c r="T98" s="31">
        <f t="shared" si="59"/>
        <v>22.437415904892788</v>
      </c>
      <c r="U98" s="31">
        <f t="shared" si="59"/>
        <v>-20.96990323186057</v>
      </c>
      <c r="V98" s="31">
        <f t="shared" si="59"/>
        <v>-12.176012753343272</v>
      </c>
      <c r="W98" s="31">
        <f t="shared" si="59"/>
        <v>-7.2555974844495097</v>
      </c>
      <c r="X98" s="31">
        <f t="shared" si="59"/>
        <v>76.539070726512108</v>
      </c>
      <c r="Y98" s="31">
        <f t="shared" si="59"/>
        <v>8.8729589036620808</v>
      </c>
      <c r="Z98" s="31">
        <f t="shared" si="59"/>
        <v>27.143111270144175</v>
      </c>
      <c r="AA98" s="31">
        <f t="shared" si="59"/>
        <v>-48.85597987385902</v>
      </c>
      <c r="AB98" s="31">
        <f t="shared" si="59"/>
        <v>24.892520921231068</v>
      </c>
      <c r="AC98" s="31">
        <f t="shared" si="59"/>
        <v>-11.025603320512118</v>
      </c>
      <c r="AD98" s="31">
        <f t="shared" si="59"/>
        <v>90.216547352455223</v>
      </c>
      <c r="AE98" s="31">
        <f t="shared" si="11"/>
        <v>7.2481591997353974</v>
      </c>
    </row>
    <row r="99" spans="1:31">
      <c r="A99" s="72">
        <v>19</v>
      </c>
      <c r="B99" s="17" t="s">
        <v>334</v>
      </c>
      <c r="C99" s="31" t="str">
        <f t="shared" ref="C99:D99" si="60">IFERROR(((C28/B28)*100-100),"--")</f>
        <v>--</v>
      </c>
      <c r="D99" s="31">
        <f t="shared" si="60"/>
        <v>-75.247104587789707</v>
      </c>
      <c r="E99" s="31">
        <f t="shared" ref="E99:H99" si="61">IFERROR(((E28/D28)*100-100),"--")</f>
        <v>-25.176426042116276</v>
      </c>
      <c r="F99" s="31">
        <f t="shared" si="61"/>
        <v>-7.4864437339743972</v>
      </c>
      <c r="G99" s="31">
        <f t="shared" si="61"/>
        <v>320.01369599262762</v>
      </c>
      <c r="H99" s="31">
        <f t="shared" si="61"/>
        <v>-75.400086125443352</v>
      </c>
      <c r="I99" s="31">
        <f t="shared" ref="I99:AD99" si="62">IFERROR(((I28/H28)*100-100),"--")</f>
        <v>-26.877678453841526</v>
      </c>
      <c r="J99" s="31">
        <f t="shared" si="62"/>
        <v>97.196792722708381</v>
      </c>
      <c r="K99" s="31">
        <f t="shared" si="62"/>
        <v>-34.915635496057135</v>
      </c>
      <c r="L99" s="31">
        <f t="shared" si="62"/>
        <v>680.0831930608241</v>
      </c>
      <c r="M99" s="31">
        <f t="shared" si="62"/>
        <v>-85.446522808698063</v>
      </c>
      <c r="N99" s="31">
        <f t="shared" si="62"/>
        <v>-19.242684791858835</v>
      </c>
      <c r="O99" s="31">
        <f t="shared" si="62"/>
        <v>131.49536592123604</v>
      </c>
      <c r="P99" s="31">
        <f t="shared" si="62"/>
        <v>176.31103123612775</v>
      </c>
      <c r="Q99" s="31">
        <f t="shared" si="62"/>
        <v>-28.049058145247969</v>
      </c>
      <c r="R99" s="31">
        <f t="shared" si="62"/>
        <v>99.248439098018935</v>
      </c>
      <c r="S99" s="31">
        <f t="shared" si="62"/>
        <v>39.929363115490872</v>
      </c>
      <c r="T99" s="31">
        <f t="shared" si="62"/>
        <v>-31.785263688196579</v>
      </c>
      <c r="U99" s="31">
        <f t="shared" si="62"/>
        <v>34.976098642014705</v>
      </c>
      <c r="V99" s="31">
        <f t="shared" si="62"/>
        <v>34.251401956917846</v>
      </c>
      <c r="W99" s="31">
        <f t="shared" si="62"/>
        <v>17.088401117458304</v>
      </c>
      <c r="X99" s="31">
        <f t="shared" si="62"/>
        <v>-49.441921934717804</v>
      </c>
      <c r="Y99" s="31">
        <f t="shared" si="62"/>
        <v>-9.9279731868791572</v>
      </c>
      <c r="Z99" s="31">
        <f t="shared" si="62"/>
        <v>4.8854339252413297</v>
      </c>
      <c r="AA99" s="31">
        <f t="shared" si="62"/>
        <v>-15.422343875040681</v>
      </c>
      <c r="AB99" s="31">
        <f t="shared" si="62"/>
        <v>38.443510604421647</v>
      </c>
      <c r="AC99" s="31">
        <f t="shared" si="62"/>
        <v>24.078714609106598</v>
      </c>
      <c r="AD99" s="31">
        <f t="shared" si="62"/>
        <v>10.192362161495794</v>
      </c>
      <c r="AE99" s="31">
        <f t="shared" si="11"/>
        <v>2.7940570254630472</v>
      </c>
    </row>
    <row r="100" spans="1:31">
      <c r="A100" s="72">
        <v>20</v>
      </c>
      <c r="B100" s="17" t="s">
        <v>335</v>
      </c>
      <c r="C100" s="31" t="str">
        <f t="shared" ref="C100:D100" si="63">IFERROR(((C29/B29)*100-100),"--")</f>
        <v>--</v>
      </c>
      <c r="D100" s="31" t="str">
        <f t="shared" si="63"/>
        <v>--</v>
      </c>
      <c r="E100" s="31" t="str">
        <f t="shared" ref="E100:H100" si="64">IFERROR(((E29/D29)*100-100),"--")</f>
        <v>--</v>
      </c>
      <c r="F100" s="31" t="str">
        <f t="shared" si="64"/>
        <v>--</v>
      </c>
      <c r="G100" s="31" t="str">
        <f t="shared" si="64"/>
        <v>--</v>
      </c>
      <c r="H100" s="31">
        <f t="shared" si="64"/>
        <v>31.2471764014972</v>
      </c>
      <c r="I100" s="31">
        <f t="shared" ref="I100:AD100" si="65">IFERROR(((I29/H29)*100-100),"--")</f>
        <v>44.934713831755062</v>
      </c>
      <c r="J100" s="31">
        <f t="shared" si="65"/>
        <v>5.1965365573081215</v>
      </c>
      <c r="K100" s="31">
        <f t="shared" si="65"/>
        <v>-28.689806318105866</v>
      </c>
      <c r="L100" s="31">
        <f t="shared" si="65"/>
        <v>-43.193774740097609</v>
      </c>
      <c r="M100" s="31">
        <f t="shared" si="65"/>
        <v>173.80790122573876</v>
      </c>
      <c r="N100" s="31">
        <f t="shared" si="65"/>
        <v>28.52785611764503</v>
      </c>
      <c r="O100" s="31">
        <f t="shared" si="65"/>
        <v>20.35813651646221</v>
      </c>
      <c r="P100" s="31">
        <f t="shared" si="65"/>
        <v>-4.4836095087502201</v>
      </c>
      <c r="Q100" s="31">
        <f t="shared" si="65"/>
        <v>-11.469204781397394</v>
      </c>
      <c r="R100" s="31">
        <f t="shared" si="65"/>
        <v>24.967165990812987</v>
      </c>
      <c r="S100" s="31">
        <f t="shared" si="65"/>
        <v>38.894876977838123</v>
      </c>
      <c r="T100" s="31">
        <f t="shared" si="65"/>
        <v>-5.7133980635501587</v>
      </c>
      <c r="U100" s="31">
        <f t="shared" si="65"/>
        <v>-3.2627885079090362</v>
      </c>
      <c r="V100" s="31">
        <f t="shared" si="65"/>
        <v>45.424184847562344</v>
      </c>
      <c r="W100" s="31">
        <f t="shared" si="65"/>
        <v>-3.4714911207262702</v>
      </c>
      <c r="X100" s="31">
        <f t="shared" si="65"/>
        <v>-8.2345900247250796</v>
      </c>
      <c r="Y100" s="31">
        <f t="shared" si="65"/>
        <v>40.651278956322614</v>
      </c>
      <c r="Z100" s="31">
        <f t="shared" si="65"/>
        <v>0.10091583924398151</v>
      </c>
      <c r="AA100" s="31">
        <f t="shared" si="65"/>
        <v>-27.864465708469737</v>
      </c>
      <c r="AB100" s="31">
        <f t="shared" si="65"/>
        <v>-5.1574928596585039</v>
      </c>
      <c r="AC100" s="31">
        <f t="shared" si="65"/>
        <v>-10.584224969988838</v>
      </c>
      <c r="AD100" s="31">
        <f t="shared" si="65"/>
        <v>21.114857017426743</v>
      </c>
      <c r="AE100" s="31" t="str">
        <f t="shared" si="11"/>
        <v>--</v>
      </c>
    </row>
    <row r="101" spans="1:31">
      <c r="A101" s="72"/>
      <c r="B101" s="17" t="s">
        <v>315</v>
      </c>
      <c r="C101" s="31" t="str">
        <f t="shared" ref="C101:D101" si="66">IFERROR(((C30/B30)*100-100),"--")</f>
        <v>--</v>
      </c>
      <c r="D101" s="31">
        <f t="shared" si="66"/>
        <v>29.661387151302563</v>
      </c>
      <c r="E101" s="31">
        <f t="shared" ref="E101:H101" si="67">IFERROR(((E30/D30)*100-100),"--")</f>
        <v>12.793706545043392</v>
      </c>
      <c r="F101" s="31">
        <f t="shared" si="67"/>
        <v>-13.66237271153436</v>
      </c>
      <c r="G101" s="31">
        <f t="shared" si="67"/>
        <v>-19.42959841338363</v>
      </c>
      <c r="H101" s="31">
        <f t="shared" si="67"/>
        <v>38.772255759721645</v>
      </c>
      <c r="I101" s="31">
        <f t="shared" ref="I101:AD101" si="68">IFERROR(((I30/H30)*100-100),"--")</f>
        <v>-1.0808442563071594</v>
      </c>
      <c r="J101" s="31">
        <f t="shared" si="68"/>
        <v>-8.2094023656959791</v>
      </c>
      <c r="K101" s="31">
        <f t="shared" si="68"/>
        <v>5.4812860330935962</v>
      </c>
      <c r="L101" s="31">
        <f t="shared" si="68"/>
        <v>21.138242309265351</v>
      </c>
      <c r="M101" s="31">
        <f t="shared" si="68"/>
        <v>38.485880038199383</v>
      </c>
      <c r="N101" s="31">
        <f t="shared" si="68"/>
        <v>25.456524367702187</v>
      </c>
      <c r="O101" s="31">
        <f t="shared" si="68"/>
        <v>26.715636218947637</v>
      </c>
      <c r="P101" s="31">
        <f t="shared" si="68"/>
        <v>23.556401730407714</v>
      </c>
      <c r="Q101" s="31">
        <f t="shared" si="68"/>
        <v>-32.082419192133813</v>
      </c>
      <c r="R101" s="31">
        <f t="shared" si="68"/>
        <v>40.911815198903753</v>
      </c>
      <c r="S101" s="31">
        <f t="shared" si="68"/>
        <v>25.515648114642559</v>
      </c>
      <c r="T101" s="31">
        <f t="shared" si="68"/>
        <v>7.7420353525039332</v>
      </c>
      <c r="U101" s="31">
        <f t="shared" si="68"/>
        <v>-3.185105078706016</v>
      </c>
      <c r="V101" s="31">
        <f t="shared" si="68"/>
        <v>-7.9251447281992</v>
      </c>
      <c r="W101" s="31">
        <f t="shared" si="68"/>
        <v>-13.394043687010239</v>
      </c>
      <c r="X101" s="31">
        <f t="shared" si="68"/>
        <v>-10.954743207345174</v>
      </c>
      <c r="Y101" s="31">
        <f t="shared" si="68"/>
        <v>9.3472778094456856</v>
      </c>
      <c r="Z101" s="31">
        <f t="shared" si="68"/>
        <v>8.2995270008218398</v>
      </c>
      <c r="AA101" s="31">
        <f t="shared" si="68"/>
        <v>-8.4224254603591788</v>
      </c>
      <c r="AB101" s="31">
        <f t="shared" si="68"/>
        <v>-17.171818627103946</v>
      </c>
      <c r="AC101" s="31">
        <f t="shared" si="68"/>
        <v>25.084974677664135</v>
      </c>
      <c r="AD101" s="31">
        <f t="shared" si="68"/>
        <v>11.986484175314359</v>
      </c>
      <c r="AE101" s="31">
        <f t="shared" si="11"/>
        <v>5.9073453461523542</v>
      </c>
    </row>
    <row r="102" spans="1:31">
      <c r="A102" s="72"/>
      <c r="B102" s="17" t="s">
        <v>337</v>
      </c>
      <c r="C102" s="31" t="str">
        <f t="shared" ref="C102:D102" si="69">IFERROR(((C31/B31)*100-100),"--")</f>
        <v>--</v>
      </c>
      <c r="D102" s="31">
        <f t="shared" si="69"/>
        <v>21.770140994333744</v>
      </c>
      <c r="E102" s="31">
        <f t="shared" ref="E102:H102" si="70">IFERROR(((E31/D31)*100-100),"--")</f>
        <v>-9.9315785849437219</v>
      </c>
      <c r="F102" s="31">
        <f t="shared" si="70"/>
        <v>-15.895826864928509</v>
      </c>
      <c r="G102" s="31">
        <f t="shared" si="70"/>
        <v>-46.128975672953032</v>
      </c>
      <c r="H102" s="31">
        <f t="shared" si="70"/>
        <v>72.898295870862597</v>
      </c>
      <c r="I102" s="31">
        <f t="shared" ref="I102:AD102" si="71">IFERROR(((I31/H31)*100-100),"--")</f>
        <v>3.6066514504607028</v>
      </c>
      <c r="J102" s="31">
        <f t="shared" si="71"/>
        <v>-8.0149382106897349</v>
      </c>
      <c r="K102" s="31">
        <f t="shared" si="71"/>
        <v>-5.4881970636707109</v>
      </c>
      <c r="L102" s="31">
        <f t="shared" si="71"/>
        <v>-7.875548593049416</v>
      </c>
      <c r="M102" s="31">
        <f t="shared" si="71"/>
        <v>55.635915285737781</v>
      </c>
      <c r="N102" s="31">
        <f t="shared" si="71"/>
        <v>28.898746280768506</v>
      </c>
      <c r="O102" s="31">
        <f t="shared" si="71"/>
        <v>71.656531001637035</v>
      </c>
      <c r="P102" s="31">
        <f t="shared" si="71"/>
        <v>71.388160552152499</v>
      </c>
      <c r="Q102" s="31">
        <f t="shared" si="71"/>
        <v>-27.58244070782429</v>
      </c>
      <c r="R102" s="31">
        <f t="shared" si="71"/>
        <v>55.076179931752165</v>
      </c>
      <c r="S102" s="31">
        <f t="shared" si="71"/>
        <v>29.360561835683001</v>
      </c>
      <c r="T102" s="31">
        <f t="shared" si="71"/>
        <v>15.667391123548001</v>
      </c>
      <c r="U102" s="31">
        <f t="shared" si="71"/>
        <v>-4.8541811696558881</v>
      </c>
      <c r="V102" s="31">
        <f t="shared" si="71"/>
        <v>-12.334272681877181</v>
      </c>
      <c r="W102" s="31">
        <f t="shared" si="71"/>
        <v>-19.813432251352069</v>
      </c>
      <c r="X102" s="31">
        <f t="shared" si="71"/>
        <v>-20.932854604221575</v>
      </c>
      <c r="Y102" s="31">
        <f t="shared" si="71"/>
        <v>20.874285281796801</v>
      </c>
      <c r="Z102" s="31">
        <f t="shared" si="71"/>
        <v>20.804397363822204</v>
      </c>
      <c r="AA102" s="31">
        <f t="shared" si="71"/>
        <v>-2.6346549999765756</v>
      </c>
      <c r="AB102" s="31">
        <f t="shared" si="71"/>
        <v>-28.921229546385334</v>
      </c>
      <c r="AC102" s="31">
        <f t="shared" si="71"/>
        <v>14.86755706690326</v>
      </c>
      <c r="AD102" s="31">
        <f t="shared" si="71"/>
        <v>23.127931461543042</v>
      </c>
      <c r="AE102" s="31">
        <f t="shared" si="11"/>
        <v>6.1684766856180175</v>
      </c>
    </row>
    <row r="103" spans="1:31">
      <c r="B103" s="17" t="s">
        <v>338</v>
      </c>
      <c r="C103" s="31" t="str">
        <f t="shared" ref="C103:D103" si="72">IFERROR(((C32/B32)*100-100),"--")</f>
        <v>--</v>
      </c>
      <c r="D103" s="31">
        <f t="shared" si="72"/>
        <v>2.9250762549816187</v>
      </c>
      <c r="E103" s="31">
        <f t="shared" ref="E103:H103" si="73">IFERROR(((E32/D32)*100-100),"--")</f>
        <v>19.743158201371557</v>
      </c>
      <c r="F103" s="31">
        <f t="shared" si="73"/>
        <v>-5.696154521810854</v>
      </c>
      <c r="G103" s="31">
        <f t="shared" si="73"/>
        <v>-30.380802424811264</v>
      </c>
      <c r="H103" s="31">
        <f t="shared" si="73"/>
        <v>36.197276193796796</v>
      </c>
      <c r="I103" s="31">
        <f t="shared" ref="I103:AD103" si="74">IFERROR(((I32/H32)*100-100),"--")</f>
        <v>11.190496937528266</v>
      </c>
      <c r="J103" s="31">
        <f t="shared" si="74"/>
        <v>17.794632125391203</v>
      </c>
      <c r="K103" s="31">
        <f t="shared" si="74"/>
        <v>1.0769261624771644</v>
      </c>
      <c r="L103" s="31">
        <f t="shared" si="74"/>
        <v>-5.8053811361003795</v>
      </c>
      <c r="M103" s="31">
        <f t="shared" si="74"/>
        <v>148.24527794591887</v>
      </c>
      <c r="N103" s="31">
        <f t="shared" si="74"/>
        <v>37.755350753493531</v>
      </c>
      <c r="O103" s="31">
        <f t="shared" si="74"/>
        <v>34.468493172326532</v>
      </c>
      <c r="P103" s="31">
        <f t="shared" si="74"/>
        <v>5.8322800011172404</v>
      </c>
      <c r="Q103" s="31">
        <f t="shared" si="74"/>
        <v>-17.869845857565466</v>
      </c>
      <c r="R103" s="31">
        <f t="shared" si="74"/>
        <v>50.851135150347886</v>
      </c>
      <c r="S103" s="31">
        <f t="shared" si="74"/>
        <v>49.92319619544233</v>
      </c>
      <c r="T103" s="31">
        <f t="shared" si="74"/>
        <v>-0.71684688093134241</v>
      </c>
      <c r="U103" s="31">
        <f t="shared" si="74"/>
        <v>-15.3291402850232</v>
      </c>
      <c r="V103" s="31">
        <f t="shared" si="74"/>
        <v>-3.5912673336895296E-2</v>
      </c>
      <c r="W103" s="31">
        <f t="shared" si="74"/>
        <v>-22.528956432279486</v>
      </c>
      <c r="X103" s="31">
        <f t="shared" si="74"/>
        <v>-16.43737006737615</v>
      </c>
      <c r="Y103" s="31">
        <f t="shared" si="74"/>
        <v>2.9545967655621581</v>
      </c>
      <c r="Z103" s="31">
        <f t="shared" si="74"/>
        <v>12.214002926608217</v>
      </c>
      <c r="AA103" s="31">
        <f t="shared" si="74"/>
        <v>-1.1698106768355814</v>
      </c>
      <c r="AB103" s="31">
        <f t="shared" si="74"/>
        <v>-26.469927672546959</v>
      </c>
      <c r="AC103" s="31">
        <f t="shared" si="74"/>
        <v>30.826407190678395</v>
      </c>
      <c r="AD103" s="31">
        <f t="shared" si="74"/>
        <v>7.1774062874994371</v>
      </c>
      <c r="AE103" s="31">
        <f t="shared" si="11"/>
        <v>7.6878640964832385</v>
      </c>
    </row>
    <row r="104" spans="1:31">
      <c r="B104" s="17" t="s">
        <v>339</v>
      </c>
      <c r="C104" s="31" t="str">
        <f t="shared" ref="C104:D104" si="75">IFERROR(((C33/B33)*100-100),"--")</f>
        <v>--</v>
      </c>
      <c r="D104" s="31">
        <f t="shared" si="75"/>
        <v>54.335221735133644</v>
      </c>
      <c r="E104" s="31">
        <f t="shared" ref="E104:H104" si="76">IFERROR(((E33/D33)*100-100),"--")</f>
        <v>28.144220223480659</v>
      </c>
      <c r="F104" s="31">
        <f t="shared" si="76"/>
        <v>-24.503165266893689</v>
      </c>
      <c r="G104" s="31">
        <f t="shared" si="76"/>
        <v>-50.076815808688004</v>
      </c>
      <c r="H104" s="31">
        <f t="shared" si="76"/>
        <v>49.126342521929018</v>
      </c>
      <c r="I104" s="31">
        <f t="shared" ref="I104:AD104" si="77">IFERROR(((I33/H33)*100-100),"--")</f>
        <v>-15.708549898834661</v>
      </c>
      <c r="J104" s="31">
        <f t="shared" si="77"/>
        <v>-30.193071562949072</v>
      </c>
      <c r="K104" s="31">
        <f t="shared" si="77"/>
        <v>18.490307602489594</v>
      </c>
      <c r="L104" s="31">
        <f t="shared" si="77"/>
        <v>45.96054772465564</v>
      </c>
      <c r="M104" s="31">
        <f t="shared" si="77"/>
        <v>20.295706975284929</v>
      </c>
      <c r="N104" s="31">
        <f t="shared" si="77"/>
        <v>35.639463037428186</v>
      </c>
      <c r="O104" s="31">
        <f t="shared" si="77"/>
        <v>27.811798922328947</v>
      </c>
      <c r="P104" s="31">
        <f t="shared" si="77"/>
        <v>37.354159556243246</v>
      </c>
      <c r="Q104" s="31">
        <f t="shared" si="77"/>
        <v>-33.875120072117866</v>
      </c>
      <c r="R104" s="31">
        <f t="shared" si="77"/>
        <v>77.582498165917741</v>
      </c>
      <c r="S104" s="31">
        <f t="shared" si="77"/>
        <v>11.193593225749197</v>
      </c>
      <c r="T104" s="31">
        <f t="shared" si="77"/>
        <v>8.6618094618327461</v>
      </c>
      <c r="U104" s="31">
        <f t="shared" si="77"/>
        <v>-7.4144946775411711</v>
      </c>
      <c r="V104" s="31">
        <f t="shared" si="77"/>
        <v>2.9414950514983929</v>
      </c>
      <c r="W104" s="31">
        <f t="shared" si="77"/>
        <v>-13.314686370088936</v>
      </c>
      <c r="X104" s="31">
        <f t="shared" si="77"/>
        <v>-6.41267396047175</v>
      </c>
      <c r="Y104" s="31">
        <f t="shared" si="77"/>
        <v>3.4326091647096177</v>
      </c>
      <c r="Z104" s="31">
        <f t="shared" si="77"/>
        <v>14.360577928827652</v>
      </c>
      <c r="AA104" s="31">
        <f t="shared" si="77"/>
        <v>-22.609823136335621</v>
      </c>
      <c r="AB104" s="31">
        <f t="shared" si="77"/>
        <v>-17.492726927911235</v>
      </c>
      <c r="AC104" s="31">
        <f t="shared" si="77"/>
        <v>46.951483492388661</v>
      </c>
      <c r="AD104" s="31">
        <f t="shared" si="77"/>
        <v>-10.949145807674995</v>
      </c>
      <c r="AE104" s="31">
        <f t="shared" si="11"/>
        <v>4.5901373301200294</v>
      </c>
    </row>
    <row r="105" spans="1:31">
      <c r="B105" s="17" t="s">
        <v>306</v>
      </c>
      <c r="C105" s="31" t="str">
        <f t="shared" ref="C105:D105" si="78">IFERROR(((C34/B34)*100-100),"--")</f>
        <v>--</v>
      </c>
      <c r="D105" s="31">
        <f t="shared" si="78"/>
        <v>23.449786440434849</v>
      </c>
      <c r="E105" s="31">
        <f t="shared" ref="E105:H105" si="79">IFERROR(((E34/D34)*100-100),"--")</f>
        <v>32.910122579045009</v>
      </c>
      <c r="F105" s="31">
        <f t="shared" si="79"/>
        <v>8.1017050022214079</v>
      </c>
      <c r="G105" s="31">
        <f t="shared" si="79"/>
        <v>-4.622856859158972</v>
      </c>
      <c r="H105" s="31">
        <f t="shared" si="79"/>
        <v>13.863921794311395</v>
      </c>
      <c r="I105" s="31">
        <f t="shared" ref="I105:AD105" si="80">IFERROR(((I34/H34)*100-100),"--")</f>
        <v>4.0051149844256599</v>
      </c>
      <c r="J105" s="31">
        <f t="shared" si="80"/>
        <v>-4.6319473868105803</v>
      </c>
      <c r="K105" s="31">
        <f t="shared" si="80"/>
        <v>3.7994114754842769</v>
      </c>
      <c r="L105" s="31">
        <f t="shared" si="80"/>
        <v>5.9344923256351194</v>
      </c>
      <c r="M105" s="31">
        <f t="shared" si="80"/>
        <v>43.848526531528222</v>
      </c>
      <c r="N105" s="31">
        <f t="shared" si="80"/>
        <v>19.612613166830243</v>
      </c>
      <c r="O105" s="31">
        <f t="shared" si="80"/>
        <v>24.307233686634461</v>
      </c>
      <c r="P105" s="31">
        <f t="shared" si="80"/>
        <v>16.12212771567394</v>
      </c>
      <c r="Q105" s="31">
        <f t="shared" si="80"/>
        <v>-23.474854390010776</v>
      </c>
      <c r="R105" s="31">
        <f t="shared" si="80"/>
        <v>23.651818655150009</v>
      </c>
      <c r="S105" s="31">
        <f t="shared" si="80"/>
        <v>18.419920243056225</v>
      </c>
      <c r="T105" s="31">
        <f t="shared" si="80"/>
        <v>8.9603908990639951</v>
      </c>
      <c r="U105" s="31">
        <f t="shared" si="80"/>
        <v>-2.3738699535824139</v>
      </c>
      <c r="V105" s="31">
        <f t="shared" si="80"/>
        <v>0.28387181556746555</v>
      </c>
      <c r="W105" s="31">
        <f t="shared" si="80"/>
        <v>3.5133711265024488</v>
      </c>
      <c r="X105" s="31">
        <f t="shared" si="80"/>
        <v>-5.3226582604351051</v>
      </c>
      <c r="Y105" s="31">
        <f t="shared" si="80"/>
        <v>4.0825486328728999</v>
      </c>
      <c r="Z105" s="31">
        <f t="shared" si="80"/>
        <v>8.2787480239758082</v>
      </c>
      <c r="AA105" s="31">
        <f t="shared" si="80"/>
        <v>1.4863104594046206</v>
      </c>
      <c r="AB105" s="31">
        <f t="shared" si="80"/>
        <v>-3.1534395411763967</v>
      </c>
      <c r="AC105" s="31">
        <f t="shared" si="80"/>
        <v>29.080385997755542</v>
      </c>
      <c r="AD105" s="31">
        <f t="shared" si="80"/>
        <v>12.210540436502711</v>
      </c>
      <c r="AE105" s="31">
        <f t="shared" si="11"/>
        <v>8.4956002539509257</v>
      </c>
    </row>
    <row r="106" spans="1:31">
      <c r="B106" s="17" t="s">
        <v>340</v>
      </c>
      <c r="C106" s="31" t="str">
        <f t="shared" ref="C106:D106" si="81">IFERROR(((C35/B35)*100-100),"--")</f>
        <v>--</v>
      </c>
      <c r="D106" s="31">
        <f t="shared" si="81"/>
        <v>44.040928671644195</v>
      </c>
      <c r="E106" s="31">
        <f t="shared" ref="E106:H106" si="82">IFERROR(((E35/D35)*100-100),"--")</f>
        <v>19.278550483944159</v>
      </c>
      <c r="F106" s="31">
        <f t="shared" si="82"/>
        <v>18.441910716807143</v>
      </c>
      <c r="G106" s="31">
        <f t="shared" si="82"/>
        <v>-13.59014552673635</v>
      </c>
      <c r="H106" s="31">
        <f t="shared" si="82"/>
        <v>41.311659196196359</v>
      </c>
      <c r="I106" s="31">
        <f t="shared" ref="I106:AD106" si="83">IFERROR(((I35/H35)*100-100),"--")</f>
        <v>4.0607929273654548</v>
      </c>
      <c r="J106" s="31">
        <f t="shared" si="83"/>
        <v>1.1228504211195229</v>
      </c>
      <c r="K106" s="31">
        <f t="shared" si="83"/>
        <v>-5.2554055684336305</v>
      </c>
      <c r="L106" s="31">
        <f t="shared" si="83"/>
        <v>-1.6478321170551595</v>
      </c>
      <c r="M106" s="31">
        <f t="shared" si="83"/>
        <v>21.543664191029777</v>
      </c>
      <c r="N106" s="31">
        <f t="shared" si="83"/>
        <v>24.021728672861812</v>
      </c>
      <c r="O106" s="31">
        <f t="shared" si="83"/>
        <v>29.579002193190291</v>
      </c>
      <c r="P106" s="31">
        <f t="shared" si="83"/>
        <v>36.249226291636717</v>
      </c>
      <c r="Q106" s="31">
        <f t="shared" si="83"/>
        <v>-29.196227843568636</v>
      </c>
      <c r="R106" s="31">
        <f t="shared" si="83"/>
        <v>23.699198509503859</v>
      </c>
      <c r="S106" s="31">
        <f t="shared" si="83"/>
        <v>23.872618128593118</v>
      </c>
      <c r="T106" s="31">
        <f t="shared" si="83"/>
        <v>-0.45370111527266488</v>
      </c>
      <c r="U106" s="31">
        <f t="shared" si="83"/>
        <v>-1.7316187969692294</v>
      </c>
      <c r="V106" s="31">
        <f t="shared" si="83"/>
        <v>1.9255505392604846</v>
      </c>
      <c r="W106" s="31">
        <f t="shared" si="83"/>
        <v>-3.3994598965108196</v>
      </c>
      <c r="X106" s="31">
        <f t="shared" si="83"/>
        <v>-5.1896644283008726</v>
      </c>
      <c r="Y106" s="31">
        <f t="shared" si="83"/>
        <v>5.2100089115414647</v>
      </c>
      <c r="Z106" s="31">
        <f t="shared" si="83"/>
        <v>0.20360748262331185</v>
      </c>
      <c r="AA106" s="31">
        <f t="shared" si="83"/>
        <v>-10.448604764035693</v>
      </c>
      <c r="AB106" s="31">
        <f t="shared" si="83"/>
        <v>-9.7975056495120896</v>
      </c>
      <c r="AC106" s="31">
        <f t="shared" si="83"/>
        <v>23.468328143232696</v>
      </c>
      <c r="AD106" s="31">
        <f t="shared" si="83"/>
        <v>14.191862781515496</v>
      </c>
      <c r="AE106" s="31">
        <f t="shared" si="11"/>
        <v>7.5690594677246565</v>
      </c>
    </row>
    <row r="107" spans="1:31">
      <c r="B107" s="17" t="s">
        <v>341</v>
      </c>
      <c r="C107" s="31" t="str">
        <f t="shared" ref="C107:D107" si="84">IFERROR(((C36/B36)*100-100),"--")</f>
        <v>--</v>
      </c>
      <c r="D107" s="31">
        <f t="shared" si="84"/>
        <v>17.778336825009021</v>
      </c>
      <c r="E107" s="31">
        <f t="shared" ref="E107:H107" si="85">IFERROR(((E36/D36)*100-100),"--")</f>
        <v>37.801713027113436</v>
      </c>
      <c r="F107" s="31">
        <f t="shared" si="85"/>
        <v>2.8735402621326642</v>
      </c>
      <c r="G107" s="31">
        <f t="shared" si="85"/>
        <v>-0.37410388060308719</v>
      </c>
      <c r="H107" s="31">
        <f t="shared" si="85"/>
        <v>25.084206398013649</v>
      </c>
      <c r="I107" s="31">
        <f t="shared" ref="I107:AD107" si="86">IFERROR(((I36/H36)*100-100),"--")</f>
        <v>7.9279995955603653</v>
      </c>
      <c r="J107" s="31">
        <f t="shared" si="86"/>
        <v>-13.637274914982356</v>
      </c>
      <c r="K107" s="31">
        <f t="shared" si="86"/>
        <v>0.62862496337076834</v>
      </c>
      <c r="L107" s="31">
        <f t="shared" si="86"/>
        <v>0.60747953995236514</v>
      </c>
      <c r="M107" s="31">
        <f t="shared" si="86"/>
        <v>63.845280011538733</v>
      </c>
      <c r="N107" s="31">
        <f t="shared" si="86"/>
        <v>5.3490398048171102</v>
      </c>
      <c r="O107" s="31">
        <f t="shared" si="86"/>
        <v>2.0158199734401308</v>
      </c>
      <c r="P107" s="31">
        <f t="shared" si="86"/>
        <v>58.118198714285029</v>
      </c>
      <c r="Q107" s="31">
        <f t="shared" si="86"/>
        <v>-42.267570190858969</v>
      </c>
      <c r="R107" s="31">
        <f t="shared" si="86"/>
        <v>42.075325038798837</v>
      </c>
      <c r="S107" s="31">
        <f t="shared" si="86"/>
        <v>1.3306100729786579</v>
      </c>
      <c r="T107" s="31">
        <f t="shared" si="86"/>
        <v>-8.5562772959189743</v>
      </c>
      <c r="U107" s="31">
        <f t="shared" si="86"/>
        <v>4.5384507770781255</v>
      </c>
      <c r="V107" s="31">
        <f t="shared" si="86"/>
        <v>-5.1992288493987928</v>
      </c>
      <c r="W107" s="31">
        <f t="shared" si="86"/>
        <v>4.5061426084065204</v>
      </c>
      <c r="X107" s="31">
        <f t="shared" si="86"/>
        <v>-6.7977721618496929</v>
      </c>
      <c r="Y107" s="31">
        <f t="shared" si="86"/>
        <v>16.673221598919994</v>
      </c>
      <c r="Z107" s="31">
        <f t="shared" si="86"/>
        <v>15.299607298320453</v>
      </c>
      <c r="AA107" s="31">
        <f t="shared" si="86"/>
        <v>4.6279827470108899</v>
      </c>
      <c r="AB107" s="31">
        <f t="shared" si="86"/>
        <v>13.650262467922943</v>
      </c>
      <c r="AC107" s="31">
        <f t="shared" si="86"/>
        <v>48.305172445338911</v>
      </c>
      <c r="AD107" s="31">
        <f t="shared" si="86"/>
        <v>0.29940743258140401</v>
      </c>
      <c r="AE107" s="31">
        <f t="shared" si="11"/>
        <v>8.389889681272706</v>
      </c>
    </row>
    <row r="108" spans="1:31">
      <c r="B108" s="17" t="s">
        <v>342</v>
      </c>
      <c r="C108" s="31" t="str">
        <f t="shared" ref="C108:D108" si="87">IFERROR(((C37/B37)*100-100),"--")</f>
        <v>--</v>
      </c>
      <c r="D108" s="31">
        <f t="shared" si="87"/>
        <v>50.249332401461913</v>
      </c>
      <c r="E108" s="31">
        <f t="shared" ref="E108:H108" si="88">IFERROR(((E37/D37)*100-100),"--")</f>
        <v>21.859807204280202</v>
      </c>
      <c r="F108" s="31">
        <f t="shared" si="88"/>
        <v>13.276701071487167</v>
      </c>
      <c r="G108" s="31">
        <f t="shared" si="88"/>
        <v>9.1503496802477713</v>
      </c>
      <c r="H108" s="31">
        <f t="shared" si="88"/>
        <v>-5.8906245154992689</v>
      </c>
      <c r="I108" s="31">
        <f t="shared" ref="I108:AD108" si="89">IFERROR(((I37/H37)*100-100),"--")</f>
        <v>-7.8669778980785594</v>
      </c>
      <c r="J108" s="31">
        <f t="shared" si="89"/>
        <v>14.29386904110747</v>
      </c>
      <c r="K108" s="31">
        <f t="shared" si="89"/>
        <v>3.9207499435342186</v>
      </c>
      <c r="L108" s="31">
        <f t="shared" si="89"/>
        <v>30.587590403461121</v>
      </c>
      <c r="M108" s="31">
        <f t="shared" si="89"/>
        <v>14.391147079234386</v>
      </c>
      <c r="N108" s="31">
        <f t="shared" si="89"/>
        <v>18.87974352366939</v>
      </c>
      <c r="O108" s="31">
        <f t="shared" si="89"/>
        <v>32.029899334894679</v>
      </c>
      <c r="P108" s="31">
        <f t="shared" si="89"/>
        <v>21.931333804617339</v>
      </c>
      <c r="Q108" s="31">
        <f t="shared" si="89"/>
        <v>-17.828453862559542</v>
      </c>
      <c r="R108" s="31">
        <f t="shared" si="89"/>
        <v>12.793587267010679</v>
      </c>
      <c r="S108" s="31">
        <f t="shared" si="89"/>
        <v>17.843938832883737</v>
      </c>
      <c r="T108" s="31">
        <f t="shared" si="89"/>
        <v>14.906470975495864</v>
      </c>
      <c r="U108" s="31">
        <f t="shared" si="89"/>
        <v>-4.3069233605398551</v>
      </c>
      <c r="V108" s="31">
        <f t="shared" si="89"/>
        <v>-5.792340927322698</v>
      </c>
      <c r="W108" s="31">
        <f t="shared" si="89"/>
        <v>7.1008400353915704</v>
      </c>
      <c r="X108" s="31">
        <f t="shared" si="89"/>
        <v>5.4286482877018472</v>
      </c>
      <c r="Y108" s="31">
        <f t="shared" si="89"/>
        <v>10.266370484570558</v>
      </c>
      <c r="Z108" s="31">
        <f t="shared" si="89"/>
        <v>14.760832623127484</v>
      </c>
      <c r="AA108" s="31">
        <f t="shared" si="89"/>
        <v>4.5037986597656925</v>
      </c>
      <c r="AB108" s="31">
        <f t="shared" si="89"/>
        <v>-6.7568595191128935</v>
      </c>
      <c r="AC108" s="31">
        <f t="shared" si="89"/>
        <v>38.264492059959082</v>
      </c>
      <c r="AD108" s="31">
        <f t="shared" si="89"/>
        <v>15.575143164195609</v>
      </c>
      <c r="AE108" s="31">
        <f t="shared" si="11"/>
        <v>10.596317535723699</v>
      </c>
    </row>
    <row r="109" spans="1:31">
      <c r="B109" s="17" t="s">
        <v>343</v>
      </c>
      <c r="C109" s="31" t="str">
        <f t="shared" ref="C109:D109" si="90">IFERROR(((C38/B38)*100-100),"--")</f>
        <v>--</v>
      </c>
      <c r="D109" s="31">
        <f t="shared" si="90"/>
        <v>20.484071196599345</v>
      </c>
      <c r="E109" s="31">
        <f t="shared" ref="E109:H109" si="91">IFERROR(((E38/D38)*100-100),"--")</f>
        <v>46.767944084100321</v>
      </c>
      <c r="F109" s="31">
        <f t="shared" si="91"/>
        <v>15.623836687457285</v>
      </c>
      <c r="G109" s="31">
        <f t="shared" si="91"/>
        <v>-12.679188487115951</v>
      </c>
      <c r="H109" s="31">
        <f t="shared" si="91"/>
        <v>5.300795752249428</v>
      </c>
      <c r="I109" s="31">
        <f t="shared" ref="I109:AD109" si="92">IFERROR(((I38/H38)*100-100),"--")</f>
        <v>4.3710161772799978</v>
      </c>
      <c r="J109" s="31">
        <f t="shared" si="92"/>
        <v>-8.3736049273471878</v>
      </c>
      <c r="K109" s="31">
        <f t="shared" si="92"/>
        <v>8.1932748488757596</v>
      </c>
      <c r="L109" s="31">
        <f t="shared" si="92"/>
        <v>2.0371462914127676</v>
      </c>
      <c r="M109" s="31">
        <f t="shared" si="92"/>
        <v>43.533515012155107</v>
      </c>
      <c r="N109" s="31">
        <f t="shared" si="92"/>
        <v>8.3093204878406937</v>
      </c>
      <c r="O109" s="31">
        <f t="shared" si="92"/>
        <v>20.522509394287752</v>
      </c>
      <c r="P109" s="31">
        <f t="shared" si="92"/>
        <v>22.927164072974747</v>
      </c>
      <c r="Q109" s="31">
        <f t="shared" si="92"/>
        <v>-13.934880610256101</v>
      </c>
      <c r="R109" s="31">
        <f t="shared" si="92"/>
        <v>23.023196208425617</v>
      </c>
      <c r="S109" s="31">
        <f t="shared" si="92"/>
        <v>21.871789144333647</v>
      </c>
      <c r="T109" s="31">
        <f t="shared" si="92"/>
        <v>2.2352514061922903</v>
      </c>
      <c r="U109" s="31">
        <f t="shared" si="92"/>
        <v>-5.0751917883434601</v>
      </c>
      <c r="V109" s="31">
        <f t="shared" si="92"/>
        <v>3.0056901082477623</v>
      </c>
      <c r="W109" s="31">
        <f t="shared" si="92"/>
        <v>1.536092868444257</v>
      </c>
      <c r="X109" s="31">
        <f t="shared" si="92"/>
        <v>-5.7648012069967365</v>
      </c>
      <c r="Y109" s="31">
        <f t="shared" si="92"/>
        <v>0.40540501206096735</v>
      </c>
      <c r="Z109" s="31">
        <f t="shared" si="92"/>
        <v>13.824821638985767</v>
      </c>
      <c r="AA109" s="31">
        <f t="shared" si="92"/>
        <v>1.4875862153908912</v>
      </c>
      <c r="AB109" s="31">
        <f t="shared" si="92"/>
        <v>-3.5649878214783115</v>
      </c>
      <c r="AC109" s="31">
        <f t="shared" si="92"/>
        <v>26.713473990487586</v>
      </c>
      <c r="AD109" s="31">
        <f t="shared" si="92"/>
        <v>23.355814432792556</v>
      </c>
      <c r="AE109" s="31">
        <f t="shared" si="11"/>
        <v>8.5181674782552079</v>
      </c>
    </row>
    <row r="110" spans="1:31">
      <c r="B110" s="17" t="s">
        <v>344</v>
      </c>
      <c r="C110" s="31" t="str">
        <f t="shared" ref="C110:D110" si="93">IFERROR(((C39/B39)*100-100),"--")</f>
        <v>--</v>
      </c>
      <c r="D110" s="31">
        <f t="shared" si="93"/>
        <v>90.934311171153837</v>
      </c>
      <c r="E110" s="31">
        <f t="shared" ref="E110:H110" si="94">IFERROR(((E39/D39)*100-100),"--")</f>
        <v>48.044199041340676</v>
      </c>
      <c r="F110" s="31">
        <f t="shared" si="94"/>
        <v>-26.458413892096843</v>
      </c>
      <c r="G110" s="31">
        <f t="shared" si="94"/>
        <v>-1.2017763365675904</v>
      </c>
      <c r="H110" s="31">
        <f t="shared" si="94"/>
        <v>89.886372529653102</v>
      </c>
      <c r="I110" s="31">
        <f t="shared" ref="I110:AD110" si="95">IFERROR(((I39/H39)*100-100),"--")</f>
        <v>6.0144204980749976</v>
      </c>
      <c r="J110" s="31">
        <f t="shared" si="95"/>
        <v>-19.286632409145383</v>
      </c>
      <c r="K110" s="31">
        <f t="shared" si="95"/>
        <v>14.337899502886444</v>
      </c>
      <c r="L110" s="31">
        <f t="shared" si="95"/>
        <v>15.133423389940887</v>
      </c>
      <c r="M110" s="31">
        <f t="shared" si="95"/>
        <v>137.16433920212219</v>
      </c>
      <c r="N110" s="31">
        <f t="shared" si="95"/>
        <v>61.256555344020114</v>
      </c>
      <c r="O110" s="31">
        <f t="shared" si="95"/>
        <v>39.32127895280658</v>
      </c>
      <c r="P110" s="31">
        <f t="shared" si="95"/>
        <v>-48.767834617261755</v>
      </c>
      <c r="Q110" s="31">
        <f t="shared" si="95"/>
        <v>-40.859121512031017</v>
      </c>
      <c r="R110" s="31">
        <f t="shared" si="95"/>
        <v>39.314748939191816</v>
      </c>
      <c r="S110" s="31">
        <f t="shared" si="95"/>
        <v>31.913710643866608</v>
      </c>
      <c r="T110" s="31">
        <f t="shared" si="95"/>
        <v>78.18918204591148</v>
      </c>
      <c r="U110" s="31">
        <f t="shared" si="95"/>
        <v>7.9504426086026285</v>
      </c>
      <c r="V110" s="31">
        <f t="shared" si="95"/>
        <v>8.8403642023373976</v>
      </c>
      <c r="W110" s="31">
        <f t="shared" si="95"/>
        <v>10.67858771878953</v>
      </c>
      <c r="X110" s="31">
        <f t="shared" si="95"/>
        <v>-0.35526582435768717</v>
      </c>
      <c r="Y110" s="31">
        <f t="shared" si="95"/>
        <v>0.16569221714352977</v>
      </c>
      <c r="Z110" s="31">
        <f t="shared" si="95"/>
        <v>-21.525833974288361</v>
      </c>
      <c r="AA110" s="31">
        <f t="shared" si="95"/>
        <v>9.8708183558343876E-2</v>
      </c>
      <c r="AB110" s="31">
        <f t="shared" si="95"/>
        <v>-2.2223204939944878</v>
      </c>
      <c r="AC110" s="31">
        <f t="shared" si="95"/>
        <v>30.776769640973782</v>
      </c>
      <c r="AD110" s="31">
        <f t="shared" si="95"/>
        <v>18.283887669331335</v>
      </c>
      <c r="AE110" s="31">
        <f t="shared" si="11"/>
        <v>13.632193129628931</v>
      </c>
    </row>
    <row r="111" spans="1:31">
      <c r="B111" s="17" t="s">
        <v>345</v>
      </c>
      <c r="C111" s="31" t="str">
        <f t="shared" ref="C111:D111" si="96">IFERROR(((C40/B40)*100-100),"--")</f>
        <v>--</v>
      </c>
      <c r="D111" s="31">
        <f t="shared" si="96"/>
        <v>1.0484549003850958</v>
      </c>
      <c r="E111" s="31">
        <f t="shared" ref="E111:H111" si="97">IFERROR(((E40/D40)*100-100),"--")</f>
        <v>20.479469316412732</v>
      </c>
      <c r="F111" s="31">
        <f t="shared" si="97"/>
        <v>-2.3739394421405535</v>
      </c>
      <c r="G111" s="31">
        <f t="shared" si="97"/>
        <v>11.385190679630838</v>
      </c>
      <c r="H111" s="31">
        <f t="shared" si="97"/>
        <v>-8.3409461195381596</v>
      </c>
      <c r="I111" s="31">
        <f t="shared" ref="I111:AD111" si="98">IFERROR(((I40/H40)*100-100),"--")</f>
        <v>4.2547312027266599</v>
      </c>
      <c r="J111" s="31">
        <f t="shared" si="98"/>
        <v>3.686430181335993</v>
      </c>
      <c r="K111" s="31">
        <f t="shared" si="98"/>
        <v>6.3089321063240362</v>
      </c>
      <c r="L111" s="31">
        <f t="shared" si="98"/>
        <v>10.463507877725135</v>
      </c>
      <c r="M111" s="31">
        <f t="shared" si="98"/>
        <v>31.258587680061908</v>
      </c>
      <c r="N111" s="31">
        <f t="shared" si="98"/>
        <v>22.454312992621993</v>
      </c>
      <c r="O111" s="31">
        <f t="shared" si="98"/>
        <v>27.525886839882176</v>
      </c>
      <c r="P111" s="31">
        <f t="shared" si="98"/>
        <v>19.590936968728641</v>
      </c>
      <c r="Q111" s="31">
        <f t="shared" si="98"/>
        <v>-10.753258387546239</v>
      </c>
      <c r="R111" s="31">
        <f t="shared" si="98"/>
        <v>14.358148710716392</v>
      </c>
      <c r="S111" s="31">
        <f t="shared" si="98"/>
        <v>16.010517762140893</v>
      </c>
      <c r="T111" s="31">
        <f t="shared" si="98"/>
        <v>10.965560297148457</v>
      </c>
      <c r="U111" s="31">
        <f t="shared" si="98"/>
        <v>-7.8795553791445911</v>
      </c>
      <c r="V111" s="31">
        <f t="shared" si="98"/>
        <v>-5.6048592359895935</v>
      </c>
      <c r="W111" s="31">
        <f t="shared" si="98"/>
        <v>5.4114551603031913</v>
      </c>
      <c r="X111" s="31">
        <f t="shared" si="98"/>
        <v>-13.988180338246764</v>
      </c>
      <c r="Y111" s="31">
        <f t="shared" si="98"/>
        <v>1.7459404467601018</v>
      </c>
      <c r="Z111" s="31">
        <f t="shared" si="98"/>
        <v>27.10829902655351</v>
      </c>
      <c r="AA111" s="31">
        <f t="shared" si="98"/>
        <v>8.1912965321110534</v>
      </c>
      <c r="AB111" s="31">
        <f t="shared" si="98"/>
        <v>-7.356714776619512</v>
      </c>
      <c r="AC111" s="31">
        <f t="shared" si="98"/>
        <v>14.405654833505182</v>
      </c>
      <c r="AD111" s="31">
        <f t="shared" si="98"/>
        <v>-3.8765266755420527</v>
      </c>
      <c r="AE111" s="31">
        <f t="shared" si="11"/>
        <v>6.329336526148353</v>
      </c>
    </row>
    <row r="112" spans="1:31">
      <c r="B112" s="17" t="s">
        <v>256</v>
      </c>
      <c r="C112" s="31" t="str">
        <f t="shared" ref="C112:D112" si="99">IFERROR(((C41/B41)*100-100),"--")</f>
        <v>--</v>
      </c>
      <c r="D112" s="31">
        <f t="shared" si="99"/>
        <v>20.267009846615778</v>
      </c>
      <c r="E112" s="31">
        <f t="shared" ref="E112:H112" si="100">IFERROR(((E41/D41)*100-100),"--")</f>
        <v>15.03821978195468</v>
      </c>
      <c r="F112" s="31">
        <f t="shared" si="100"/>
        <v>6.6139464287411158</v>
      </c>
      <c r="G112" s="31">
        <f t="shared" si="100"/>
        <v>16.14098199159146</v>
      </c>
      <c r="H112" s="31">
        <f t="shared" si="100"/>
        <v>22.039417367689879</v>
      </c>
      <c r="I112" s="31">
        <f t="shared" ref="I112:AD112" si="101">IFERROR(((I41/H41)*100-100),"--")</f>
        <v>-4.7554971662600565</v>
      </c>
      <c r="J112" s="31">
        <f t="shared" si="101"/>
        <v>1.4927582026311228</v>
      </c>
      <c r="K112" s="31">
        <f t="shared" si="101"/>
        <v>2.5853528458311956</v>
      </c>
      <c r="L112" s="31">
        <f t="shared" si="101"/>
        <v>13.992130339710911</v>
      </c>
      <c r="M112" s="31">
        <f t="shared" si="101"/>
        <v>13.951910513379957</v>
      </c>
      <c r="N112" s="31">
        <f t="shared" si="101"/>
        <v>16.690952634498245</v>
      </c>
      <c r="O112" s="31">
        <f t="shared" si="101"/>
        <v>8.7456481776895885</v>
      </c>
      <c r="P112" s="31">
        <f t="shared" si="101"/>
        <v>7.1530816149398362</v>
      </c>
      <c r="Q112" s="31">
        <f t="shared" si="101"/>
        <v>-21.132821282626168</v>
      </c>
      <c r="R112" s="31">
        <f t="shared" si="101"/>
        <v>29.860275958938217</v>
      </c>
      <c r="S112" s="31">
        <f t="shared" si="101"/>
        <v>17.103801052576429</v>
      </c>
      <c r="T112" s="31">
        <f t="shared" si="101"/>
        <v>6.1020177835389404</v>
      </c>
      <c r="U112" s="31">
        <f t="shared" si="101"/>
        <v>2.5109694592259757</v>
      </c>
      <c r="V112" s="31">
        <f t="shared" si="101"/>
        <v>4.458805763772574</v>
      </c>
      <c r="W112" s="31">
        <f t="shared" si="101"/>
        <v>-4.1155899790768444</v>
      </c>
      <c r="X112" s="31">
        <f t="shared" si="101"/>
        <v>-1.7349544622624791</v>
      </c>
      <c r="Y112" s="31">
        <f t="shared" si="101"/>
        <v>9.4778225200317081</v>
      </c>
      <c r="Z112" s="31">
        <f t="shared" si="101"/>
        <v>10.085033403743978</v>
      </c>
      <c r="AA112" s="31">
        <f t="shared" si="101"/>
        <v>2.2010256956331347</v>
      </c>
      <c r="AB112" s="31">
        <f t="shared" si="101"/>
        <v>-9.4705113569438737</v>
      </c>
      <c r="AC112" s="31">
        <f t="shared" si="101"/>
        <v>18.613105893362331</v>
      </c>
      <c r="AD112" s="31">
        <f t="shared" si="101"/>
        <v>16.920114609371524</v>
      </c>
      <c r="AE112" s="31">
        <f t="shared" si="11"/>
        <v>7.341992190398301</v>
      </c>
    </row>
    <row r="113" spans="2:31" ht="15" thickBot="1">
      <c r="B113" s="51" t="s">
        <v>347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</row>
    <row r="114" spans="2:31" ht="15" thickTop="1"/>
  </sheetData>
  <mergeCells count="6">
    <mergeCell ref="A2:AE2"/>
    <mergeCell ref="C44:AE44"/>
    <mergeCell ref="C79:AE79"/>
    <mergeCell ref="A4:AE4"/>
    <mergeCell ref="A6:AE6"/>
    <mergeCell ref="C9:V9"/>
  </mergeCells>
  <phoneticPr fontId="8" type="noConversion"/>
  <hyperlinks>
    <hyperlink ref="A1" location="Indice!A1" display="ÍNDICE" xr:uid="{00000000-0004-0000-0200-000000000000}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13"/>
  <sheetViews>
    <sheetView zoomScaleNormal="100" zoomScalePageLayoutView="80" workbookViewId="0"/>
  </sheetViews>
  <sheetFormatPr baseColWidth="10" defaultColWidth="11.5" defaultRowHeight="14"/>
  <cols>
    <col min="1" max="1" width="11.5" style="18"/>
    <col min="2" max="2" width="23.83203125" style="17" customWidth="1"/>
    <col min="3" max="31" width="14.1640625" style="17" customWidth="1"/>
    <col min="32" max="34" width="11.5" style="17"/>
    <col min="35" max="35" width="13.5" style="17" bestFit="1" customWidth="1"/>
    <col min="36" max="16384" width="11.5" style="17"/>
  </cols>
  <sheetData>
    <row r="1" spans="1:36">
      <c r="A1" s="43" t="s">
        <v>0</v>
      </c>
    </row>
    <row r="2" spans="1:36">
      <c r="A2" s="17"/>
      <c r="B2" s="78" t="s">
        <v>51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6">
      <c r="A3" s="36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2"/>
      <c r="N3" s="12"/>
      <c r="O3" s="12"/>
      <c r="P3" s="12"/>
      <c r="Q3" s="12"/>
      <c r="R3" s="12"/>
      <c r="S3" s="12"/>
      <c r="T3" s="12"/>
      <c r="U3" s="12"/>
    </row>
    <row r="4" spans="1:36">
      <c r="A4" s="17"/>
      <c r="B4" s="78" t="s">
        <v>346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6">
      <c r="A5" s="36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2"/>
      <c r="N5" s="12"/>
      <c r="O5" s="12"/>
      <c r="P5" s="12"/>
      <c r="Q5" s="12"/>
      <c r="R5" s="12"/>
      <c r="S5" s="12"/>
      <c r="T5" s="12"/>
      <c r="U5" s="12"/>
    </row>
    <row r="6" spans="1:36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6" ht="15" thickBot="1">
      <c r="A7" s="17"/>
      <c r="B7" s="1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2"/>
      <c r="T7" s="12"/>
      <c r="U7" s="12"/>
    </row>
    <row r="8" spans="1:36" ht="16" thickTop="1" thickBot="1"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6" ht="15" thickTop="1"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AF9" s="32"/>
      <c r="AG9" s="32"/>
      <c r="AH9" s="32"/>
      <c r="AI9" s="32"/>
      <c r="AJ9" s="32"/>
    </row>
    <row r="10" spans="1:36">
      <c r="A10" s="72">
        <v>1</v>
      </c>
      <c r="B10" s="17" t="s">
        <v>307</v>
      </c>
      <c r="C10" s="30">
        <v>53973.135080000015</v>
      </c>
      <c r="D10" s="30">
        <v>67615.404347000003</v>
      </c>
      <c r="E10" s="30">
        <v>83214.056138999993</v>
      </c>
      <c r="F10" s="30">
        <v>93306.939646000013</v>
      </c>
      <c r="G10" s="30">
        <v>105375.81524899999</v>
      </c>
      <c r="H10" s="30">
        <v>126150.50411600001</v>
      </c>
      <c r="I10" s="30">
        <v>113800.845432</v>
      </c>
      <c r="J10" s="30">
        <v>105719.91901600003</v>
      </c>
      <c r="K10" s="30">
        <v>105442.73010199999</v>
      </c>
      <c r="L10" s="30">
        <v>110992.06260100001</v>
      </c>
      <c r="M10" s="30">
        <v>118694.81385599998</v>
      </c>
      <c r="N10" s="30">
        <v>130402.20838600004</v>
      </c>
      <c r="O10" s="30">
        <v>136581.52179</v>
      </c>
      <c r="P10" s="30">
        <v>151746.42961700002</v>
      </c>
      <c r="Q10" s="30">
        <v>112788.73968099996</v>
      </c>
      <c r="R10" s="30">
        <v>145450.39818599998</v>
      </c>
      <c r="S10" s="30">
        <v>174878.46606700003</v>
      </c>
      <c r="T10" s="30">
        <v>185683.87498199995</v>
      </c>
      <c r="U10" s="30">
        <v>187758.44399200004</v>
      </c>
      <c r="V10" s="30">
        <v>195856.15609399995</v>
      </c>
      <c r="W10" s="30">
        <v>187308.13270899997</v>
      </c>
      <c r="X10" s="30">
        <v>179918.08288999996</v>
      </c>
      <c r="Y10" s="30">
        <v>194978.43708999999</v>
      </c>
      <c r="Z10" s="30">
        <v>216270.19533999995</v>
      </c>
      <c r="AA10" s="30">
        <v>206134.03806200012</v>
      </c>
      <c r="AB10" s="30">
        <v>168197.31121400004</v>
      </c>
      <c r="AC10" s="30">
        <v>221311.73589699998</v>
      </c>
      <c r="AD10" s="30">
        <v>265424.07006300008</v>
      </c>
      <c r="AE10" s="30">
        <f>SUM(C10:AD10)</f>
        <v>4144974.4676440004</v>
      </c>
      <c r="AF10" s="32"/>
      <c r="AG10" s="32"/>
      <c r="AH10" s="32"/>
      <c r="AI10" s="32"/>
      <c r="AJ10" s="32"/>
    </row>
    <row r="11" spans="1:36">
      <c r="A11" s="72">
        <v>2</v>
      </c>
      <c r="B11" s="17" t="s">
        <v>325</v>
      </c>
      <c r="C11" s="30">
        <v>520.13499200000001</v>
      </c>
      <c r="D11" s="30">
        <v>759.63908400000003</v>
      </c>
      <c r="E11" s="30">
        <v>1289.4158390000002</v>
      </c>
      <c r="F11" s="30">
        <v>1614.83025</v>
      </c>
      <c r="G11" s="30">
        <v>1919.777867</v>
      </c>
      <c r="H11" s="30">
        <v>2755.266603</v>
      </c>
      <c r="I11" s="30">
        <v>3987.6975859999998</v>
      </c>
      <c r="J11" s="30">
        <v>6137.5839520000009</v>
      </c>
      <c r="K11" s="30">
        <v>9297.2560560000002</v>
      </c>
      <c r="L11" s="30">
        <v>14002.534588999999</v>
      </c>
      <c r="M11" s="30">
        <v>17258.178645</v>
      </c>
      <c r="N11" s="30">
        <v>23880.600691999996</v>
      </c>
      <c r="O11" s="30">
        <v>25933.181850999994</v>
      </c>
      <c r="P11" s="30">
        <v>34690.315432999996</v>
      </c>
      <c r="Q11" s="30">
        <v>32528.971962999996</v>
      </c>
      <c r="R11" s="30">
        <v>45607.547924999999</v>
      </c>
      <c r="S11" s="30">
        <v>52247.992106999998</v>
      </c>
      <c r="T11" s="30">
        <v>56936.124936999993</v>
      </c>
      <c r="U11" s="30">
        <v>61321.380498999999</v>
      </c>
      <c r="V11" s="30">
        <v>66257.292501999997</v>
      </c>
      <c r="W11" s="30">
        <v>69991.614127999987</v>
      </c>
      <c r="X11" s="30">
        <v>69524.80421100001</v>
      </c>
      <c r="Y11" s="30">
        <v>74150.192876000001</v>
      </c>
      <c r="Z11" s="30">
        <v>83509.998846000002</v>
      </c>
      <c r="AA11" s="30">
        <v>83030.83200699999</v>
      </c>
      <c r="AB11" s="30">
        <v>73505.513375999988</v>
      </c>
      <c r="AC11" s="30">
        <v>101020.77894900001</v>
      </c>
      <c r="AD11" s="30">
        <v>118693.55405200001</v>
      </c>
      <c r="AE11" s="30">
        <f t="shared" ref="AE11:AE41" si="0">SUM(C11:AD11)</f>
        <v>1132373.0118169999</v>
      </c>
      <c r="AF11" s="32"/>
      <c r="AG11" s="32"/>
      <c r="AH11" s="32"/>
      <c r="AI11" s="32"/>
      <c r="AJ11" s="32"/>
    </row>
    <row r="12" spans="1:36">
      <c r="A12" s="72">
        <v>3</v>
      </c>
      <c r="B12" s="17" t="s">
        <v>326</v>
      </c>
      <c r="C12" s="30">
        <v>1373.915984</v>
      </c>
      <c r="D12" s="30">
        <v>1743.4807959999998</v>
      </c>
      <c r="E12" s="30">
        <v>2019.9311389999998</v>
      </c>
      <c r="F12" s="30">
        <v>2255.5855390000002</v>
      </c>
      <c r="G12" s="30">
        <v>2947.7644659999996</v>
      </c>
      <c r="H12" s="30">
        <v>3998.8433610000016</v>
      </c>
      <c r="I12" s="30">
        <v>4227.8655450000006</v>
      </c>
      <c r="J12" s="30">
        <v>4410.5415189999994</v>
      </c>
      <c r="K12" s="30">
        <v>4115.0814650000002</v>
      </c>
      <c r="L12" s="30">
        <v>5321.6015300000017</v>
      </c>
      <c r="M12" s="30">
        <v>6163.5476340000005</v>
      </c>
      <c r="N12" s="30">
        <v>7361.9480160000003</v>
      </c>
      <c r="O12" s="30">
        <v>7706.553374000001</v>
      </c>
      <c r="P12" s="30">
        <v>9442.4790420000008</v>
      </c>
      <c r="Q12" s="30">
        <v>7303.7415260000016</v>
      </c>
      <c r="R12" s="30">
        <v>8607.4416400000009</v>
      </c>
      <c r="S12" s="30">
        <v>9645.4493799999982</v>
      </c>
      <c r="T12" s="30">
        <v>9889.8530000000028</v>
      </c>
      <c r="U12" s="30">
        <v>9847.0450729999975</v>
      </c>
      <c r="V12" s="30">
        <v>10044.577864999999</v>
      </c>
      <c r="W12" s="30">
        <v>9948.3242519999967</v>
      </c>
      <c r="X12" s="30">
        <v>9631.9207600000009</v>
      </c>
      <c r="Y12" s="30">
        <v>9766.3674060000012</v>
      </c>
      <c r="Z12" s="30">
        <v>10752.100416000003</v>
      </c>
      <c r="AA12" s="30">
        <v>9824.6978870000003</v>
      </c>
      <c r="AB12" s="30">
        <v>8317.6933439999993</v>
      </c>
      <c r="AC12" s="30">
        <v>11224.332798000005</v>
      </c>
      <c r="AD12" s="30">
        <v>13174.004122000004</v>
      </c>
      <c r="AE12" s="30">
        <f t="shared" si="0"/>
        <v>201066.68887900002</v>
      </c>
      <c r="AF12" s="32"/>
      <c r="AG12" s="32"/>
      <c r="AH12" s="32"/>
      <c r="AI12" s="32"/>
      <c r="AJ12" s="32"/>
    </row>
    <row r="13" spans="1:36">
      <c r="A13" s="72">
        <v>4</v>
      </c>
      <c r="B13" s="17" t="s">
        <v>308</v>
      </c>
      <c r="C13" s="30">
        <v>2686.2700159999995</v>
      </c>
      <c r="D13" s="30">
        <v>3173.5909540000002</v>
      </c>
      <c r="E13" s="30">
        <v>3996.8449780000001</v>
      </c>
      <c r="F13" s="30">
        <v>4541.9157400000013</v>
      </c>
      <c r="G13" s="30">
        <v>5030.8062649999993</v>
      </c>
      <c r="H13" s="30">
        <v>5618.6150659999976</v>
      </c>
      <c r="I13" s="30">
        <v>6031.7683240000006</v>
      </c>
      <c r="J13" s="30">
        <v>6004.2692379999999</v>
      </c>
      <c r="K13" s="30">
        <v>6195.6305740000016</v>
      </c>
      <c r="L13" s="30">
        <v>7093.799305999999</v>
      </c>
      <c r="M13" s="30">
        <v>8573.5707789999979</v>
      </c>
      <c r="N13" s="30">
        <v>9329.8947030000036</v>
      </c>
      <c r="O13" s="30">
        <v>10307.128213000002</v>
      </c>
      <c r="P13" s="30">
        <v>12605.734177000002</v>
      </c>
      <c r="Q13" s="30">
        <v>9727.2167890000019</v>
      </c>
      <c r="R13" s="30">
        <v>11076.773078999999</v>
      </c>
      <c r="S13" s="30">
        <v>12862.638928999999</v>
      </c>
      <c r="T13" s="30">
        <v>13507.763077999998</v>
      </c>
      <c r="U13" s="30">
        <v>13460.987486</v>
      </c>
      <c r="V13" s="30">
        <v>13762.476331999998</v>
      </c>
      <c r="W13" s="30">
        <v>13975.562792000001</v>
      </c>
      <c r="X13" s="30">
        <v>13878.937796</v>
      </c>
      <c r="Y13" s="30">
        <v>16422.076733999998</v>
      </c>
      <c r="Z13" s="30">
        <v>17762.155555999998</v>
      </c>
      <c r="AA13" s="30">
        <v>17679.852051000002</v>
      </c>
      <c r="AB13" s="30">
        <v>13871.163262000004</v>
      </c>
      <c r="AC13" s="30">
        <v>17214.364746999992</v>
      </c>
      <c r="AD13" s="30">
        <v>18447.343968999994</v>
      </c>
      <c r="AE13" s="30">
        <f t="shared" si="0"/>
        <v>294839.15093299997</v>
      </c>
      <c r="AF13" s="32"/>
      <c r="AG13" s="32"/>
      <c r="AH13" s="32"/>
      <c r="AI13" s="32"/>
      <c r="AJ13" s="32"/>
    </row>
    <row r="14" spans="1:36">
      <c r="A14" s="72">
        <v>5</v>
      </c>
      <c r="B14" s="17" t="s">
        <v>327</v>
      </c>
      <c r="C14" s="30">
        <v>770.56</v>
      </c>
      <c r="D14" s="30">
        <v>1059.3736269999999</v>
      </c>
      <c r="E14" s="30">
        <v>1641.1726349999997</v>
      </c>
      <c r="F14" s="30">
        <v>1822.4017499999995</v>
      </c>
      <c r="G14" s="30">
        <v>2780.2149840000002</v>
      </c>
      <c r="H14" s="30">
        <v>3381.7104580000005</v>
      </c>
      <c r="I14" s="30">
        <v>3491.0477259999998</v>
      </c>
      <c r="J14" s="30">
        <v>3783.1728139999991</v>
      </c>
      <c r="K14" s="30">
        <v>4077.2311529999997</v>
      </c>
      <c r="L14" s="30">
        <v>5189.3911829999988</v>
      </c>
      <c r="M14" s="30">
        <v>6438.986104999999</v>
      </c>
      <c r="N14" s="30">
        <v>10498.595230999999</v>
      </c>
      <c r="O14" s="30">
        <v>11473.988302999998</v>
      </c>
      <c r="P14" s="30">
        <v>13527.288227000005</v>
      </c>
      <c r="Q14" s="30">
        <v>10946.193620000004</v>
      </c>
      <c r="R14" s="30">
        <v>12730.677322000001</v>
      </c>
      <c r="S14" s="30">
        <v>13663.756003999999</v>
      </c>
      <c r="T14" s="30">
        <v>13340.966463000004</v>
      </c>
      <c r="U14" s="30">
        <v>13492.970835</v>
      </c>
      <c r="V14" s="30">
        <v>13771.102439999999</v>
      </c>
      <c r="W14" s="30">
        <v>14618.346005000001</v>
      </c>
      <c r="X14" s="30">
        <v>13610.612885</v>
      </c>
      <c r="Y14" s="30">
        <v>15756.440366999997</v>
      </c>
      <c r="Z14" s="30">
        <v>16724.503554000003</v>
      </c>
      <c r="AA14" s="30">
        <v>17644.003445999999</v>
      </c>
      <c r="AB14" s="30">
        <v>14706.374578999999</v>
      </c>
      <c r="AC14" s="30">
        <v>18963.156999000003</v>
      </c>
      <c r="AD14" s="30">
        <v>22428.544978999998</v>
      </c>
      <c r="AE14" s="30">
        <f t="shared" si="0"/>
        <v>282332.78369399998</v>
      </c>
      <c r="AF14" s="32"/>
      <c r="AG14" s="32"/>
      <c r="AH14" s="32"/>
      <c r="AI14" s="32"/>
      <c r="AJ14" s="32"/>
    </row>
    <row r="15" spans="1:36">
      <c r="A15" s="72">
        <v>6</v>
      </c>
      <c r="B15" s="17" t="s">
        <v>309</v>
      </c>
      <c r="C15" s="30">
        <v>3950.9850080000001</v>
      </c>
      <c r="D15" s="30">
        <v>3836.6940369999998</v>
      </c>
      <c r="E15" s="30">
        <v>4466.469677</v>
      </c>
      <c r="F15" s="30">
        <v>4534.7314610000003</v>
      </c>
      <c r="G15" s="30">
        <v>5081.0160169999999</v>
      </c>
      <c r="H15" s="30">
        <v>6105.4426890000013</v>
      </c>
      <c r="I15" s="30">
        <v>7852.9581100000014</v>
      </c>
      <c r="J15" s="30">
        <v>8624.9025720000009</v>
      </c>
      <c r="K15" s="30">
        <v>7395.3942940000015</v>
      </c>
      <c r="L15" s="30">
        <v>10371.257843999998</v>
      </c>
      <c r="M15" s="30">
        <v>12809.966588000003</v>
      </c>
      <c r="N15" s="30">
        <v>14900.521915000001</v>
      </c>
      <c r="O15" s="30">
        <v>14872.382785000002</v>
      </c>
      <c r="P15" s="30">
        <v>16282.453584999997</v>
      </c>
      <c r="Q15" s="30">
        <v>11397.111010000002</v>
      </c>
      <c r="R15" s="30">
        <v>15014.69058</v>
      </c>
      <c r="S15" s="30">
        <v>16493.498614000004</v>
      </c>
      <c r="T15" s="30">
        <v>17655.205741999998</v>
      </c>
      <c r="U15" s="30">
        <v>17076.115399999995</v>
      </c>
      <c r="V15" s="30">
        <v>17544.720523</v>
      </c>
      <c r="W15" s="30">
        <v>17368.925925000003</v>
      </c>
      <c r="X15" s="30">
        <v>17751.966226000004</v>
      </c>
      <c r="Y15" s="30">
        <v>18185.990062000001</v>
      </c>
      <c r="Z15" s="30">
        <v>18188.546472000005</v>
      </c>
      <c r="AA15" s="30">
        <v>17956.079269000002</v>
      </c>
      <c r="AB15" s="30">
        <v>13892.977492</v>
      </c>
      <c r="AC15" s="30">
        <v>17078.967077999994</v>
      </c>
      <c r="AD15" s="30">
        <v>18289.485055000001</v>
      </c>
      <c r="AE15" s="30">
        <f t="shared" si="0"/>
        <v>354979.45602999994</v>
      </c>
      <c r="AF15" s="32"/>
      <c r="AG15" s="32"/>
      <c r="AH15" s="32"/>
      <c r="AI15" s="32"/>
      <c r="AJ15" s="32"/>
    </row>
    <row r="16" spans="1:36">
      <c r="A16" s="72">
        <v>7</v>
      </c>
      <c r="B16" s="17" t="s">
        <v>328</v>
      </c>
      <c r="C16" s="30">
        <v>435.88101599999993</v>
      </c>
      <c r="D16" s="30">
        <v>533.55840899999998</v>
      </c>
      <c r="E16" s="30">
        <v>748.13812600000006</v>
      </c>
      <c r="F16" s="30">
        <v>842.62954400000012</v>
      </c>
      <c r="G16" s="30">
        <v>1016.6283009999997</v>
      </c>
      <c r="H16" s="30">
        <v>801.28065300000003</v>
      </c>
      <c r="I16" s="30">
        <v>2001.4322479999996</v>
      </c>
      <c r="J16" s="30">
        <v>1932.8710160000001</v>
      </c>
      <c r="K16" s="30">
        <v>2746.966312</v>
      </c>
      <c r="L16" s="30">
        <v>3348.0362419999997</v>
      </c>
      <c r="M16" s="30">
        <v>3621.3263260000008</v>
      </c>
      <c r="N16" s="30">
        <v>4430.0877469999987</v>
      </c>
      <c r="O16" s="30">
        <v>3466.6918580000001</v>
      </c>
      <c r="P16" s="30">
        <v>4659.2408530000002</v>
      </c>
      <c r="Q16" s="30">
        <v>4035.5430639999995</v>
      </c>
      <c r="R16" s="30">
        <v>5276.2248970000001</v>
      </c>
      <c r="S16" s="30">
        <v>5609.8753009999991</v>
      </c>
      <c r="T16" s="30">
        <v>4735.6128679999993</v>
      </c>
      <c r="U16" s="30">
        <v>5378.9997550000007</v>
      </c>
      <c r="V16" s="30">
        <v>6560.1651799999991</v>
      </c>
      <c r="W16" s="30">
        <v>7462.1178710000013</v>
      </c>
      <c r="X16" s="30">
        <v>8159.7065160000002</v>
      </c>
      <c r="Y16" s="30">
        <v>7886.9314240000003</v>
      </c>
      <c r="Z16" s="30">
        <v>9390.0262750000002</v>
      </c>
      <c r="AA16" s="30">
        <v>11584.282240000002</v>
      </c>
      <c r="AB16" s="30">
        <v>10822.457504</v>
      </c>
      <c r="AC16" s="30">
        <v>12390.983316999998</v>
      </c>
      <c r="AD16" s="30">
        <v>14555.452850999998</v>
      </c>
      <c r="AE16" s="30">
        <f t="shared" si="0"/>
        <v>144433.14771399999</v>
      </c>
      <c r="AF16" s="32"/>
      <c r="AG16" s="32"/>
      <c r="AH16" s="32"/>
      <c r="AI16" s="32"/>
      <c r="AJ16" s="32"/>
    </row>
    <row r="17" spans="1:36">
      <c r="A17" s="72">
        <v>8</v>
      </c>
      <c r="B17" s="17" t="s">
        <v>329</v>
      </c>
      <c r="C17" s="30">
        <v>7.8900000000000015</v>
      </c>
      <c r="D17" s="30">
        <v>11.611721000000001</v>
      </c>
      <c r="E17" s="30">
        <v>18.672641000000002</v>
      </c>
      <c r="F17" s="30">
        <v>42.231681000000002</v>
      </c>
      <c r="G17" s="30">
        <v>29.616522</v>
      </c>
      <c r="H17" s="30">
        <v>35.255372999999999</v>
      </c>
      <c r="I17" s="30">
        <v>60.658421999999995</v>
      </c>
      <c r="J17" s="30">
        <v>106.754446</v>
      </c>
      <c r="K17" s="30">
        <v>113.31911800000003</v>
      </c>
      <c r="L17" s="30">
        <v>176.50717299999997</v>
      </c>
      <c r="M17" s="30">
        <v>258.29027900000006</v>
      </c>
      <c r="N17" s="30">
        <v>359.26620700000012</v>
      </c>
      <c r="O17" s="30">
        <v>433.99910899999992</v>
      </c>
      <c r="P17" s="30">
        <v>614.16181799999993</v>
      </c>
      <c r="Q17" s="30">
        <v>613.52297999999996</v>
      </c>
      <c r="R17" s="30">
        <v>835.80494399999998</v>
      </c>
      <c r="S17" s="30">
        <v>973.26344399999994</v>
      </c>
      <c r="T17" s="30">
        <v>1153.9868939999999</v>
      </c>
      <c r="U17" s="30">
        <v>1486.0205880000003</v>
      </c>
      <c r="V17" s="30">
        <v>2090.8309610000001</v>
      </c>
      <c r="W17" s="30">
        <v>3691.5845109999996</v>
      </c>
      <c r="X17" s="30">
        <v>4012.5162970000001</v>
      </c>
      <c r="Y17" s="30">
        <v>4615.6370370000013</v>
      </c>
      <c r="Z17" s="30">
        <v>4410.7221869999994</v>
      </c>
      <c r="AA17" s="30">
        <v>6079.0206149999995</v>
      </c>
      <c r="AB17" s="30">
        <v>6604.4328730000016</v>
      </c>
      <c r="AC17" s="30">
        <v>8608.2572</v>
      </c>
      <c r="AD17" s="30">
        <v>10321.739079999999</v>
      </c>
      <c r="AE17" s="30">
        <f t="shared" si="0"/>
        <v>57765.574121000005</v>
      </c>
      <c r="AF17" s="32"/>
      <c r="AG17" s="32"/>
      <c r="AH17" s="32"/>
      <c r="AI17" s="32"/>
      <c r="AJ17" s="32"/>
    </row>
    <row r="18" spans="1:36">
      <c r="A18" s="72">
        <v>9</v>
      </c>
      <c r="B18" s="17" t="s">
        <v>314</v>
      </c>
      <c r="C18" s="30">
        <v>770.98800799999992</v>
      </c>
      <c r="D18" s="30">
        <v>999.0619029999998</v>
      </c>
      <c r="E18" s="30">
        <v>1530.7900080000002</v>
      </c>
      <c r="F18" s="30">
        <v>1580.2953329999998</v>
      </c>
      <c r="G18" s="30">
        <v>1648.6071059999995</v>
      </c>
      <c r="H18" s="30">
        <v>1806.0147679999995</v>
      </c>
      <c r="I18" s="30">
        <v>2084.930163</v>
      </c>
      <c r="J18" s="30">
        <v>2116.61958</v>
      </c>
      <c r="K18" s="30">
        <v>2447.7718009999999</v>
      </c>
      <c r="L18" s="30">
        <v>2766.4747480000001</v>
      </c>
      <c r="M18" s="30">
        <v>3454.8799819999995</v>
      </c>
      <c r="N18" s="30">
        <v>4038.1883559999992</v>
      </c>
      <c r="O18" s="30">
        <v>5401.3372549999967</v>
      </c>
      <c r="P18" s="30">
        <v>5219.2858789999991</v>
      </c>
      <c r="Q18" s="30">
        <v>3146.7388889999993</v>
      </c>
      <c r="R18" s="30">
        <v>3996.9196110000003</v>
      </c>
      <c r="S18" s="30">
        <v>4982.7488199999998</v>
      </c>
      <c r="T18" s="30">
        <v>5462.4390580000008</v>
      </c>
      <c r="U18" s="30">
        <v>5620.7779760000003</v>
      </c>
      <c r="V18" s="30">
        <v>5211.7497810000004</v>
      </c>
      <c r="W18" s="30">
        <v>5059.6243869999998</v>
      </c>
      <c r="X18" s="30">
        <v>5287.9490780000006</v>
      </c>
      <c r="Y18" s="30">
        <v>6159.9916909999984</v>
      </c>
      <c r="Z18" s="30">
        <v>6607.586072000001</v>
      </c>
      <c r="AA18" s="30">
        <v>6094.6414910000003</v>
      </c>
      <c r="AB18" s="30">
        <v>4836.1570119999997</v>
      </c>
      <c r="AC18" s="30">
        <v>6101.6227260000014</v>
      </c>
      <c r="AD18" s="30">
        <v>7775.3973610000003</v>
      </c>
      <c r="AE18" s="30">
        <f t="shared" si="0"/>
        <v>112209.58884299999</v>
      </c>
      <c r="AF18" s="32"/>
      <c r="AG18" s="32"/>
      <c r="AH18" s="32"/>
      <c r="AI18" s="32"/>
      <c r="AJ18" s="32"/>
    </row>
    <row r="19" spans="1:36">
      <c r="A19" s="72">
        <v>10</v>
      </c>
      <c r="B19" s="17" t="s">
        <v>336</v>
      </c>
      <c r="C19" s="30">
        <v>120.53</v>
      </c>
      <c r="D19" s="30">
        <v>124.478556</v>
      </c>
      <c r="E19" s="30">
        <v>215.35132600000009</v>
      </c>
      <c r="F19" s="30">
        <v>231.50058399999995</v>
      </c>
      <c r="G19" s="30">
        <v>232.04061399999989</v>
      </c>
      <c r="H19" s="30">
        <v>283.49941800000016</v>
      </c>
      <c r="I19" s="30">
        <v>389.948802</v>
      </c>
      <c r="J19" s="30">
        <v>448.46737099999996</v>
      </c>
      <c r="K19" s="30">
        <v>554.76989299999991</v>
      </c>
      <c r="L19" s="30">
        <v>853.10809099999994</v>
      </c>
      <c r="M19" s="30">
        <v>936.13814199999968</v>
      </c>
      <c r="N19" s="30">
        <v>1091.874714</v>
      </c>
      <c r="O19" s="30">
        <v>1122.6805380000005</v>
      </c>
      <c r="P19" s="30">
        <v>1360.595057</v>
      </c>
      <c r="Q19" s="30">
        <v>1139.536057</v>
      </c>
      <c r="R19" s="30">
        <v>1797.0654760000004</v>
      </c>
      <c r="S19" s="30">
        <v>2384.9125070000009</v>
      </c>
      <c r="T19" s="30">
        <v>2950.9119599999999</v>
      </c>
      <c r="U19" s="30">
        <v>2868.1766399999992</v>
      </c>
      <c r="V19" s="30">
        <v>3723.8636250000009</v>
      </c>
      <c r="W19" s="30">
        <v>4064.6279999999997</v>
      </c>
      <c r="X19" s="30">
        <v>4286.2057909999994</v>
      </c>
      <c r="Y19" s="30">
        <v>5019.6751189999995</v>
      </c>
      <c r="Z19" s="30">
        <v>5231.9230389999993</v>
      </c>
      <c r="AA19" s="30">
        <v>5179.9792900000002</v>
      </c>
      <c r="AB19" s="30">
        <v>4253.7297680000001</v>
      </c>
      <c r="AC19" s="30">
        <v>5918.276523999999</v>
      </c>
      <c r="AD19" s="30">
        <v>7514.1423079999995</v>
      </c>
      <c r="AE19" s="30">
        <f t="shared" si="0"/>
        <v>64298.009210000004</v>
      </c>
      <c r="AF19" s="32"/>
      <c r="AG19" s="32"/>
      <c r="AH19" s="32"/>
      <c r="AI19" s="32"/>
      <c r="AJ19" s="32"/>
    </row>
    <row r="20" spans="1:36">
      <c r="A20" s="72">
        <v>11</v>
      </c>
      <c r="B20" s="17" t="s">
        <v>330</v>
      </c>
      <c r="C20" s="30">
        <v>166.39100000000005</v>
      </c>
      <c r="D20" s="30">
        <v>243.99775600000001</v>
      </c>
      <c r="E20" s="30">
        <v>382.96229099999999</v>
      </c>
      <c r="F20" s="30">
        <v>405.24102400000004</v>
      </c>
      <c r="G20" s="30">
        <v>378.79678899999999</v>
      </c>
      <c r="H20" s="30">
        <v>362.32980500000002</v>
      </c>
      <c r="I20" s="30">
        <v>609.25155299999994</v>
      </c>
      <c r="J20" s="30">
        <v>824.53860800000018</v>
      </c>
      <c r="K20" s="30">
        <v>980.25069899999983</v>
      </c>
      <c r="L20" s="30">
        <v>1253.441446</v>
      </c>
      <c r="M20" s="30">
        <v>1548.6868920000002</v>
      </c>
      <c r="N20" s="30">
        <v>1755.1139429999998</v>
      </c>
      <c r="O20" s="30">
        <v>1809.8745550000006</v>
      </c>
      <c r="P20" s="30">
        <v>2207.8530550000009</v>
      </c>
      <c r="Q20" s="30">
        <v>1983.2404049999996</v>
      </c>
      <c r="R20" s="30">
        <v>2697.9244960000001</v>
      </c>
      <c r="S20" s="30">
        <v>3088.8367479999997</v>
      </c>
      <c r="T20" s="30">
        <v>3805.7042339999989</v>
      </c>
      <c r="U20" s="30">
        <v>4321.9700369999991</v>
      </c>
      <c r="V20" s="30">
        <v>4341.6015909999987</v>
      </c>
      <c r="W20" s="30">
        <v>4954.8388240000004</v>
      </c>
      <c r="X20" s="30">
        <v>5425.5438939999995</v>
      </c>
      <c r="Y20" s="30">
        <v>5931.4867660000009</v>
      </c>
      <c r="Z20" s="30">
        <v>6359.5149679999995</v>
      </c>
      <c r="AA20" s="30">
        <v>6074.3449760000003</v>
      </c>
      <c r="AB20" s="30">
        <v>5303.2895120000003</v>
      </c>
      <c r="AC20" s="30">
        <v>6491.4125300000005</v>
      </c>
      <c r="AD20" s="30">
        <v>7961.0881200000013</v>
      </c>
      <c r="AE20" s="30">
        <f t="shared" si="0"/>
        <v>81669.526516999991</v>
      </c>
      <c r="AF20" s="32"/>
      <c r="AG20" s="32"/>
      <c r="AH20" s="32"/>
      <c r="AI20" s="32"/>
      <c r="AJ20" s="32"/>
    </row>
    <row r="21" spans="1:36">
      <c r="A21" s="72">
        <v>12</v>
      </c>
      <c r="B21" s="17" t="s">
        <v>310</v>
      </c>
      <c r="C21" s="30">
        <v>693.74599999999975</v>
      </c>
      <c r="D21" s="30">
        <v>629.40057099999979</v>
      </c>
      <c r="E21" s="30">
        <v>1056.388852</v>
      </c>
      <c r="F21" s="30">
        <v>1256.1143379999999</v>
      </c>
      <c r="G21" s="30">
        <v>1321.2942479999999</v>
      </c>
      <c r="H21" s="30">
        <v>1396.2539110000009</v>
      </c>
      <c r="I21" s="30">
        <v>1815.2608570000004</v>
      </c>
      <c r="J21" s="30">
        <v>2207.0560270000001</v>
      </c>
      <c r="K21" s="30">
        <v>2277.6282290000008</v>
      </c>
      <c r="L21" s="30">
        <v>2843.1953490000005</v>
      </c>
      <c r="M21" s="30">
        <v>3305.9228389999998</v>
      </c>
      <c r="N21" s="30">
        <v>3613.5076100000001</v>
      </c>
      <c r="O21" s="30">
        <v>3765.687942</v>
      </c>
      <c r="P21" s="30">
        <v>4055.8418619999998</v>
      </c>
      <c r="Q21" s="30">
        <v>3004.0420599999998</v>
      </c>
      <c r="R21" s="30">
        <v>3232.3063130000023</v>
      </c>
      <c r="S21" s="30">
        <v>3843.2183579999992</v>
      </c>
      <c r="T21" s="30">
        <v>4081.0985100000003</v>
      </c>
      <c r="U21" s="30">
        <v>4311.0714600000001</v>
      </c>
      <c r="V21" s="30">
        <v>4753.3207819999998</v>
      </c>
      <c r="W21" s="30">
        <v>4552.5113610000008</v>
      </c>
      <c r="X21" s="30">
        <v>4456.2446820000014</v>
      </c>
      <c r="Y21" s="30">
        <v>5004.3516510000018</v>
      </c>
      <c r="Z21" s="30">
        <v>5517.6210000000019</v>
      </c>
      <c r="AA21" s="30">
        <v>4573.5817489999999</v>
      </c>
      <c r="AB21" s="30">
        <v>3759.9168180000011</v>
      </c>
      <c r="AC21" s="30">
        <v>4580.0508929999996</v>
      </c>
      <c r="AD21" s="30">
        <v>5638.156324999999</v>
      </c>
      <c r="AE21" s="30">
        <f t="shared" si="0"/>
        <v>91544.790597000028</v>
      </c>
      <c r="AF21" s="32"/>
      <c r="AG21" s="32"/>
      <c r="AH21" s="32"/>
      <c r="AI21" s="32"/>
      <c r="AJ21" s="32"/>
    </row>
    <row r="22" spans="1:36">
      <c r="A22" s="72">
        <v>13</v>
      </c>
      <c r="B22" s="17" t="s">
        <v>313</v>
      </c>
      <c r="C22" s="30">
        <v>217.77199999999999</v>
      </c>
      <c r="D22" s="30">
        <v>225.07105100000001</v>
      </c>
      <c r="E22" s="30">
        <v>272.48503199999988</v>
      </c>
      <c r="F22" s="30">
        <v>327.80797000000007</v>
      </c>
      <c r="G22" s="30">
        <v>324.76353500000022</v>
      </c>
      <c r="H22" s="30">
        <v>360.01625799999988</v>
      </c>
      <c r="I22" s="30">
        <v>468.730817</v>
      </c>
      <c r="J22" s="30">
        <v>541.04824600000006</v>
      </c>
      <c r="K22" s="30">
        <v>547.68425999999988</v>
      </c>
      <c r="L22" s="30">
        <v>696.56332700000007</v>
      </c>
      <c r="M22" s="30">
        <v>921.38135199999977</v>
      </c>
      <c r="N22" s="30">
        <v>1541.0947750000005</v>
      </c>
      <c r="O22" s="30">
        <v>2435.6593299999995</v>
      </c>
      <c r="P22" s="30">
        <v>4183.5740049999995</v>
      </c>
      <c r="Q22" s="30">
        <v>2170.9395250000002</v>
      </c>
      <c r="R22" s="30">
        <v>2810.7778329999992</v>
      </c>
      <c r="S22" s="30">
        <v>3061.1356830000004</v>
      </c>
      <c r="T22" s="30">
        <v>3561.5836879999993</v>
      </c>
      <c r="U22" s="30">
        <v>4202.1765810000024</v>
      </c>
      <c r="V22" s="30">
        <v>3683.2633190000015</v>
      </c>
      <c r="W22" s="30">
        <v>3252.5949310000001</v>
      </c>
      <c r="X22" s="30">
        <v>2021.168737</v>
      </c>
      <c r="Y22" s="30">
        <v>2386.964293</v>
      </c>
      <c r="Z22" s="30">
        <v>2451.6867269999998</v>
      </c>
      <c r="AA22" s="30">
        <v>2153.7004549999997</v>
      </c>
      <c r="AB22" s="30">
        <v>2032.2745749999995</v>
      </c>
      <c r="AC22" s="30">
        <v>2607.0760080000009</v>
      </c>
      <c r="AD22" s="30">
        <v>3872.1181370000013</v>
      </c>
      <c r="AE22" s="30">
        <f t="shared" si="0"/>
        <v>53331.112450000001</v>
      </c>
      <c r="AF22" s="32"/>
      <c r="AG22" s="32"/>
      <c r="AH22" s="32"/>
      <c r="AI22" s="32"/>
      <c r="AJ22" s="32"/>
    </row>
    <row r="23" spans="1:36">
      <c r="A23" s="72">
        <v>14</v>
      </c>
      <c r="B23" s="17" t="s">
        <v>312</v>
      </c>
      <c r="C23" s="30">
        <v>980.48599200000024</v>
      </c>
      <c r="D23" s="30">
        <v>1020.0315979999999</v>
      </c>
      <c r="E23" s="30">
        <v>1229.8959739999998</v>
      </c>
      <c r="F23" s="30">
        <v>1430.3674320000005</v>
      </c>
      <c r="G23" s="30">
        <v>1394.3581659999995</v>
      </c>
      <c r="H23" s="30">
        <v>1442.7182419999995</v>
      </c>
      <c r="I23" s="30">
        <v>1568.8587189999998</v>
      </c>
      <c r="J23" s="30">
        <v>1776.404802</v>
      </c>
      <c r="K23" s="30">
        <v>1993.4669430000006</v>
      </c>
      <c r="L23" s="30">
        <v>2343.3445080000001</v>
      </c>
      <c r="M23" s="30">
        <v>2518.6147169999999</v>
      </c>
      <c r="N23" s="30">
        <v>2607.1662510000001</v>
      </c>
      <c r="O23" s="30">
        <v>2955.2124760000002</v>
      </c>
      <c r="P23" s="30">
        <v>3517.2810739999995</v>
      </c>
      <c r="Q23" s="30">
        <v>2507.0864120000006</v>
      </c>
      <c r="R23" s="30">
        <v>3033.2192679999998</v>
      </c>
      <c r="S23" s="30">
        <v>3364.5705020000009</v>
      </c>
      <c r="T23" s="30">
        <v>3471.9336550000012</v>
      </c>
      <c r="U23" s="30">
        <v>3690.6183420000002</v>
      </c>
      <c r="V23" s="30">
        <v>3790.614055</v>
      </c>
      <c r="W23" s="30">
        <v>3731.0315800000003</v>
      </c>
      <c r="X23" s="30">
        <v>3731.3938939999998</v>
      </c>
      <c r="Y23" s="30">
        <v>4072.5240179999992</v>
      </c>
      <c r="Z23" s="30">
        <v>4387.7608869999995</v>
      </c>
      <c r="AA23" s="30">
        <v>4405.3593390000005</v>
      </c>
      <c r="AB23" s="30">
        <v>3393.4365969999985</v>
      </c>
      <c r="AC23" s="30">
        <v>4113.4847169999994</v>
      </c>
      <c r="AD23" s="30">
        <v>4439.2525620000006</v>
      </c>
      <c r="AE23" s="30">
        <f t="shared" si="0"/>
        <v>78910.492721999981</v>
      </c>
      <c r="AF23" s="32"/>
      <c r="AG23" s="32"/>
      <c r="AH23" s="32"/>
      <c r="AI23" s="32"/>
      <c r="AJ23" s="32"/>
    </row>
    <row r="24" spans="1:36">
      <c r="A24" s="72">
        <v>15</v>
      </c>
      <c r="B24" s="17" t="s">
        <v>311</v>
      </c>
      <c r="C24" s="30">
        <v>531.22299999999996</v>
      </c>
      <c r="D24" s="30">
        <v>679.29643399999998</v>
      </c>
      <c r="E24" s="30">
        <v>942.548856</v>
      </c>
      <c r="F24" s="30">
        <v>1055.4980599999999</v>
      </c>
      <c r="G24" s="30">
        <v>1134.583758</v>
      </c>
      <c r="H24" s="30">
        <v>1069.639255</v>
      </c>
      <c r="I24" s="30">
        <v>1317.7791579999998</v>
      </c>
      <c r="J24" s="30">
        <v>1330.2382230000003</v>
      </c>
      <c r="K24" s="30">
        <v>1229.4117490000001</v>
      </c>
      <c r="L24" s="30">
        <v>1422.4583579999996</v>
      </c>
      <c r="M24" s="30">
        <v>1785.3705320000001</v>
      </c>
      <c r="N24" s="30">
        <v>2116.7578700000013</v>
      </c>
      <c r="O24" s="30">
        <v>2211.4808380000009</v>
      </c>
      <c r="P24" s="30">
        <v>2595.531923</v>
      </c>
      <c r="Q24" s="30">
        <v>1837.8268209999997</v>
      </c>
      <c r="R24" s="30">
        <v>2004.9591410000003</v>
      </c>
      <c r="S24" s="30">
        <v>2141.9001599999997</v>
      </c>
      <c r="T24" s="30">
        <v>2391.9653239999984</v>
      </c>
      <c r="U24" s="30">
        <v>2508.0278740000003</v>
      </c>
      <c r="V24" s="30">
        <v>2512.8778989999987</v>
      </c>
      <c r="W24" s="30">
        <v>2343.072905</v>
      </c>
      <c r="X24" s="30">
        <v>2125.7118440000004</v>
      </c>
      <c r="Y24" s="30">
        <v>2426.9073449999996</v>
      </c>
      <c r="Z24" s="30">
        <v>2418.6867379999999</v>
      </c>
      <c r="AA24" s="30">
        <v>2388.096990999999</v>
      </c>
      <c r="AB24" s="30">
        <v>1810.9756729999999</v>
      </c>
      <c r="AC24" s="30">
        <v>2089.4621879999995</v>
      </c>
      <c r="AD24" s="30">
        <v>2440.3548609999998</v>
      </c>
      <c r="AE24" s="30">
        <f t="shared" si="0"/>
        <v>50862.643777999983</v>
      </c>
      <c r="AF24" s="32"/>
      <c r="AG24" s="32"/>
      <c r="AH24" s="32"/>
      <c r="AI24" s="32"/>
      <c r="AJ24" s="32"/>
    </row>
    <row r="25" spans="1:36">
      <c r="A25" s="72">
        <v>16</v>
      </c>
      <c r="B25" s="17" t="s">
        <v>331</v>
      </c>
      <c r="C25" s="30">
        <v>68.500000000000028</v>
      </c>
      <c r="D25" s="30">
        <v>137.76907499999999</v>
      </c>
      <c r="E25" s="30">
        <v>281.24188400000003</v>
      </c>
      <c r="F25" s="30">
        <v>325.39958300000001</v>
      </c>
      <c r="G25" s="30">
        <v>377.82927100000001</v>
      </c>
      <c r="H25" s="30">
        <v>276.52417999999989</v>
      </c>
      <c r="I25" s="30">
        <v>815.94714999999985</v>
      </c>
      <c r="J25" s="30">
        <v>823.51463999999999</v>
      </c>
      <c r="K25" s="30">
        <v>782.71231199999988</v>
      </c>
      <c r="L25" s="30">
        <v>864.70455500000003</v>
      </c>
      <c r="M25" s="30">
        <v>1319.6785219999999</v>
      </c>
      <c r="N25" s="30">
        <v>1220.969421</v>
      </c>
      <c r="O25" s="30">
        <v>822.48548200000005</v>
      </c>
      <c r="P25" s="30">
        <v>1238.3919409999996</v>
      </c>
      <c r="Q25" s="30">
        <v>1069.7388429999999</v>
      </c>
      <c r="R25" s="30">
        <v>1545.4856069999998</v>
      </c>
      <c r="S25" s="30">
        <v>1635.7791229999998</v>
      </c>
      <c r="T25" s="30">
        <v>1389.0749579999997</v>
      </c>
      <c r="U25" s="30">
        <v>1592.575216</v>
      </c>
      <c r="V25" s="30">
        <v>1935.6368460000001</v>
      </c>
      <c r="W25" s="30">
        <v>1993.159396</v>
      </c>
      <c r="X25" s="30">
        <v>2233.2780039999998</v>
      </c>
      <c r="Y25" s="30">
        <v>2361.4075900000007</v>
      </c>
      <c r="Z25" s="30">
        <v>2806.5841290000003</v>
      </c>
      <c r="AA25" s="30">
        <v>3131.6379969999998</v>
      </c>
      <c r="AB25" s="30">
        <v>2767.2321239999997</v>
      </c>
      <c r="AC25" s="30">
        <v>3242.5674620000009</v>
      </c>
      <c r="AD25" s="30">
        <v>3915.3083430000001</v>
      </c>
      <c r="AE25" s="30">
        <f t="shared" si="0"/>
        <v>40975.133653999997</v>
      </c>
      <c r="AF25" s="32"/>
      <c r="AG25" s="32"/>
      <c r="AH25" s="32"/>
      <c r="AI25" s="32"/>
      <c r="AJ25" s="32"/>
    </row>
    <row r="26" spans="1:36">
      <c r="A26" s="72">
        <v>17</v>
      </c>
      <c r="B26" s="17" t="s">
        <v>332</v>
      </c>
      <c r="C26" s="30">
        <v>41.497</v>
      </c>
      <c r="D26" s="30">
        <v>21.888215999999996</v>
      </c>
      <c r="E26" s="30">
        <v>25.051043000000004</v>
      </c>
      <c r="F26" s="30">
        <v>32.856841999999993</v>
      </c>
      <c r="G26" s="30">
        <v>46.020083000000007</v>
      </c>
      <c r="H26" s="30">
        <v>68.874685999999997</v>
      </c>
      <c r="I26" s="30">
        <v>159.72110000000006</v>
      </c>
      <c r="J26" s="30">
        <v>86.058471000000026</v>
      </c>
      <c r="K26" s="30">
        <v>76.004101000000006</v>
      </c>
      <c r="L26" s="30">
        <v>93.798693999999969</v>
      </c>
      <c r="M26" s="30">
        <v>125.79829400000003</v>
      </c>
      <c r="N26" s="30">
        <v>195.35267800000005</v>
      </c>
      <c r="O26" s="30">
        <v>238.39563600000005</v>
      </c>
      <c r="P26" s="30">
        <v>293.04761200000002</v>
      </c>
      <c r="Q26" s="30">
        <v>244.73766100000003</v>
      </c>
      <c r="R26" s="30">
        <v>338.05328300000002</v>
      </c>
      <c r="S26" s="30">
        <v>528.8794079999999</v>
      </c>
      <c r="T26" s="30">
        <v>677.48036000000002</v>
      </c>
      <c r="U26" s="30">
        <v>761.46660600000007</v>
      </c>
      <c r="V26" s="30">
        <v>888.44541400000003</v>
      </c>
      <c r="W26" s="30">
        <v>1129.1878909999998</v>
      </c>
      <c r="X26" s="30">
        <v>791.73499100000015</v>
      </c>
      <c r="Y26" s="30">
        <v>851.50590299999999</v>
      </c>
      <c r="Z26" s="30">
        <v>1052.5802699999999</v>
      </c>
      <c r="AA26" s="30">
        <v>1194.895755</v>
      </c>
      <c r="AB26" s="30">
        <v>1149.455187</v>
      </c>
      <c r="AC26" s="30">
        <v>2304.8444759999998</v>
      </c>
      <c r="AD26" s="30">
        <v>2968.5835810000003</v>
      </c>
      <c r="AE26" s="30">
        <f t="shared" si="0"/>
        <v>16386.215241999998</v>
      </c>
      <c r="AF26" s="32"/>
      <c r="AG26" s="32"/>
      <c r="AH26" s="32"/>
      <c r="AI26" s="32"/>
      <c r="AJ26" s="32"/>
    </row>
    <row r="27" spans="1:36">
      <c r="A27" s="72">
        <v>18</v>
      </c>
      <c r="B27" s="17" t="s">
        <v>333</v>
      </c>
      <c r="C27" s="30">
        <v>289.10999200000003</v>
      </c>
      <c r="D27" s="30">
        <v>382.88100499999996</v>
      </c>
      <c r="E27" s="30">
        <v>431.29879499999993</v>
      </c>
      <c r="F27" s="30">
        <v>492.80702200000002</v>
      </c>
      <c r="G27" s="30">
        <v>539.903054</v>
      </c>
      <c r="H27" s="30">
        <v>491.22546300000005</v>
      </c>
      <c r="I27" s="30">
        <v>1136.604707</v>
      </c>
      <c r="J27" s="30">
        <v>1532.5009729999999</v>
      </c>
      <c r="K27" s="30">
        <v>1333.2635500000004</v>
      </c>
      <c r="L27" s="30">
        <v>2146.838299</v>
      </c>
      <c r="M27" s="30">
        <v>2152.1313220000002</v>
      </c>
      <c r="N27" s="30">
        <v>1856.3303020000003</v>
      </c>
      <c r="O27" s="30">
        <v>1624.9146899999998</v>
      </c>
      <c r="P27" s="30">
        <v>1697.747758</v>
      </c>
      <c r="Q27" s="30">
        <v>1377.8290630000001</v>
      </c>
      <c r="R27" s="30">
        <v>1456.4532470000004</v>
      </c>
      <c r="S27" s="30">
        <v>1184.9285550000002</v>
      </c>
      <c r="T27" s="30">
        <v>1371.1426409999999</v>
      </c>
      <c r="U27" s="30">
        <v>1456.4247730000004</v>
      </c>
      <c r="V27" s="30">
        <v>1187.1808480000002</v>
      </c>
      <c r="W27" s="30">
        <v>1315.5825770000001</v>
      </c>
      <c r="X27" s="30">
        <v>1271.698588</v>
      </c>
      <c r="Y27" s="30">
        <v>1400.9287279999996</v>
      </c>
      <c r="Z27" s="30">
        <v>1669.8454690000001</v>
      </c>
      <c r="AA27" s="30">
        <v>1678.2248550000002</v>
      </c>
      <c r="AB27" s="30">
        <v>1761.4588319999996</v>
      </c>
      <c r="AC27" s="30">
        <v>1938.7182780000005</v>
      </c>
      <c r="AD27" s="30">
        <v>2087.6338390000001</v>
      </c>
      <c r="AE27" s="30">
        <f t="shared" si="0"/>
        <v>37265.607225</v>
      </c>
      <c r="AF27" s="32"/>
      <c r="AG27" s="32"/>
      <c r="AH27" s="32"/>
      <c r="AI27" s="32"/>
      <c r="AJ27" s="32"/>
    </row>
    <row r="28" spans="1:36">
      <c r="A28" s="72">
        <v>19</v>
      </c>
      <c r="B28" s="17" t="s">
        <v>334</v>
      </c>
      <c r="C28" s="30">
        <v>389.35899999999998</v>
      </c>
      <c r="D28" s="30">
        <v>457.89526400000022</v>
      </c>
      <c r="E28" s="30">
        <v>572.6290180000002</v>
      </c>
      <c r="F28" s="30">
        <v>594.35138299999994</v>
      </c>
      <c r="G28" s="30">
        <v>725.92278799999997</v>
      </c>
      <c r="H28" s="30">
        <v>753.10547999999983</v>
      </c>
      <c r="I28" s="30">
        <v>766.81512199999997</v>
      </c>
      <c r="J28" s="30">
        <v>771.57850299999984</v>
      </c>
      <c r="K28" s="30">
        <v>834.2589989999999</v>
      </c>
      <c r="L28" s="30">
        <v>940.34826799999996</v>
      </c>
      <c r="M28" s="30">
        <v>1028.8086249999999</v>
      </c>
      <c r="N28" s="30">
        <v>1134.0001560000001</v>
      </c>
      <c r="O28" s="30">
        <v>1251.0085450000001</v>
      </c>
      <c r="P28" s="30">
        <v>1440.4899480000001</v>
      </c>
      <c r="Q28" s="30">
        <v>1232.0319929999998</v>
      </c>
      <c r="R28" s="30">
        <v>1480.0910329999988</v>
      </c>
      <c r="S28" s="30">
        <v>1568.6669939999997</v>
      </c>
      <c r="T28" s="30">
        <v>1535.5153180000002</v>
      </c>
      <c r="U28" s="30">
        <v>1736.1138189999999</v>
      </c>
      <c r="V28" s="30">
        <v>2006.0807459999996</v>
      </c>
      <c r="W28" s="30">
        <v>1687.4555420000006</v>
      </c>
      <c r="X28" s="30">
        <v>1651.5303020000003</v>
      </c>
      <c r="Y28" s="30">
        <v>1688.3717750000001</v>
      </c>
      <c r="Z28" s="30">
        <v>1789.7156069999996</v>
      </c>
      <c r="AA28" s="30">
        <v>1722.3711710000002</v>
      </c>
      <c r="AB28" s="30">
        <v>1490.2733389999999</v>
      </c>
      <c r="AC28" s="30">
        <v>1759.8971399999996</v>
      </c>
      <c r="AD28" s="30">
        <v>1973.0431679999997</v>
      </c>
      <c r="AE28" s="30">
        <f t="shared" si="0"/>
        <v>34981.729045999986</v>
      </c>
      <c r="AF28" s="32"/>
      <c r="AG28" s="32"/>
      <c r="AH28" s="32"/>
      <c r="AI28" s="32"/>
      <c r="AJ28" s="32"/>
    </row>
    <row r="29" spans="1:36">
      <c r="A29" s="72">
        <v>20</v>
      </c>
      <c r="B29" s="17" t="s">
        <v>335</v>
      </c>
      <c r="C29" s="30">
        <v>0</v>
      </c>
      <c r="D29" s="30">
        <v>0</v>
      </c>
      <c r="E29" s="30">
        <v>0</v>
      </c>
      <c r="F29" s="30">
        <v>0</v>
      </c>
      <c r="G29" s="30">
        <v>304.79992100000004</v>
      </c>
      <c r="H29" s="30">
        <v>394.52156000000008</v>
      </c>
      <c r="I29" s="30">
        <v>628.82358999999997</v>
      </c>
      <c r="J29" s="30">
        <v>549.3412589999997</v>
      </c>
      <c r="K29" s="30">
        <v>569.51903700000003</v>
      </c>
      <c r="L29" s="30">
        <v>710.33206499999994</v>
      </c>
      <c r="M29" s="30">
        <v>823.45252700000003</v>
      </c>
      <c r="N29" s="30">
        <v>772.52599399999986</v>
      </c>
      <c r="O29" s="30">
        <v>734.23510999999974</v>
      </c>
      <c r="P29" s="30">
        <v>884.43748400000004</v>
      </c>
      <c r="Q29" s="30">
        <v>612.60310000000004</v>
      </c>
      <c r="R29" s="30">
        <v>780.36726599999997</v>
      </c>
      <c r="S29" s="30">
        <v>877.67368599999986</v>
      </c>
      <c r="T29" s="30">
        <v>984.20504600000015</v>
      </c>
      <c r="U29" s="30">
        <v>990.5655740000002</v>
      </c>
      <c r="V29" s="30">
        <v>924.42453899999998</v>
      </c>
      <c r="W29" s="30">
        <v>1060.255901</v>
      </c>
      <c r="X29" s="30">
        <v>1068.8981189999997</v>
      </c>
      <c r="Y29" s="30">
        <v>1182.4243660000002</v>
      </c>
      <c r="Z29" s="30">
        <v>1168.4394130000003</v>
      </c>
      <c r="AA29" s="30">
        <v>1228.236496</v>
      </c>
      <c r="AB29" s="30">
        <v>935.215013</v>
      </c>
      <c r="AC29" s="30">
        <v>1311.2210479999997</v>
      </c>
      <c r="AD29" s="30">
        <v>1552.7158999999997</v>
      </c>
      <c r="AE29" s="30">
        <f t="shared" si="0"/>
        <v>21049.234014000001</v>
      </c>
      <c r="AF29" s="32"/>
      <c r="AG29" s="32"/>
      <c r="AH29" s="32"/>
      <c r="AI29" s="32"/>
      <c r="AJ29" s="32"/>
    </row>
    <row r="30" spans="1:36">
      <c r="A30" s="72"/>
      <c r="B30" s="17" t="s">
        <v>315</v>
      </c>
      <c r="C30" s="30">
        <v>1624.5330080000003</v>
      </c>
      <c r="D30" s="30">
        <v>2306.4530549999999</v>
      </c>
      <c r="E30" s="30">
        <v>2792.3698070000005</v>
      </c>
      <c r="F30" s="30">
        <v>2897.6722250000012</v>
      </c>
      <c r="G30" s="30">
        <v>3379.1538069999992</v>
      </c>
      <c r="H30" s="30">
        <v>4480.008022</v>
      </c>
      <c r="I30" s="30">
        <v>5225.0923220000004</v>
      </c>
      <c r="J30" s="30">
        <v>6175.9723549999962</v>
      </c>
      <c r="K30" s="30">
        <v>7505.5051420000018</v>
      </c>
      <c r="L30" s="30">
        <v>10479.890205000002</v>
      </c>
      <c r="M30" s="30">
        <v>12351.295547000002</v>
      </c>
      <c r="N30" s="30">
        <v>14428.621553999999</v>
      </c>
      <c r="O30" s="30">
        <v>14240.676677000001</v>
      </c>
      <c r="P30" s="30">
        <v>15383.494640000003</v>
      </c>
      <c r="Q30" s="30">
        <v>10434.274486999995</v>
      </c>
      <c r="R30" s="30">
        <v>13090.631958</v>
      </c>
      <c r="S30" s="30">
        <v>14420.008751999996</v>
      </c>
      <c r="T30" s="30">
        <v>14109.035871999999</v>
      </c>
      <c r="U30" s="30">
        <v>14791.319380999999</v>
      </c>
      <c r="V30" s="30">
        <v>14220.705738000001</v>
      </c>
      <c r="W30" s="30">
        <v>12240.285848999994</v>
      </c>
      <c r="X30" s="30">
        <v>12032.112942</v>
      </c>
      <c r="Y30" s="30">
        <v>12989.474728000005</v>
      </c>
      <c r="Z30" s="30">
        <v>14594.612316999988</v>
      </c>
      <c r="AA30" s="30">
        <v>14205.025723999992</v>
      </c>
      <c r="AB30" s="30">
        <v>12255.987121</v>
      </c>
      <c r="AC30" s="30">
        <v>17632.810836000004</v>
      </c>
      <c r="AD30" s="30">
        <v>23431.259753000006</v>
      </c>
      <c r="AE30" s="30">
        <f t="shared" si="0"/>
        <v>303718.28382400004</v>
      </c>
      <c r="AF30" s="32"/>
      <c r="AG30" s="32"/>
      <c r="AH30" s="32"/>
      <c r="AI30" s="32"/>
      <c r="AJ30" s="32"/>
    </row>
    <row r="31" spans="1:36">
      <c r="A31" s="72"/>
      <c r="B31" s="17" t="s">
        <v>337</v>
      </c>
      <c r="C31" s="30">
        <v>565.14100799999972</v>
      </c>
      <c r="D31" s="30">
        <v>689.99848599999996</v>
      </c>
      <c r="E31" s="30">
        <v>932.77736900000014</v>
      </c>
      <c r="F31" s="30">
        <v>1035.5256929999996</v>
      </c>
      <c r="G31" s="30">
        <v>1128.090181</v>
      </c>
      <c r="H31" s="30">
        <v>1773.0812070000004</v>
      </c>
      <c r="I31" s="30">
        <v>2076.8922460000003</v>
      </c>
      <c r="J31" s="30">
        <v>2483.5299509999991</v>
      </c>
      <c r="K31" s="30">
        <v>3194.1424889999998</v>
      </c>
      <c r="L31" s="30">
        <v>4176.9804060000006</v>
      </c>
      <c r="M31" s="30">
        <v>4889.1252269999995</v>
      </c>
      <c r="N31" s="30">
        <v>5130.9567929999994</v>
      </c>
      <c r="O31" s="30">
        <v>5045.2740140000014</v>
      </c>
      <c r="P31" s="30">
        <v>5182.6634339999982</v>
      </c>
      <c r="Q31" s="30">
        <v>3495.2751199999993</v>
      </c>
      <c r="R31" s="30">
        <v>4327.4702609999995</v>
      </c>
      <c r="S31" s="30">
        <v>4561.9022429999986</v>
      </c>
      <c r="T31" s="30">
        <v>4494.5088129999986</v>
      </c>
      <c r="U31" s="30">
        <v>4420.6060259999995</v>
      </c>
      <c r="V31" s="30">
        <v>4470.3017619999991</v>
      </c>
      <c r="W31" s="30">
        <v>4621.1085339999981</v>
      </c>
      <c r="X31" s="30">
        <v>4731.704864999997</v>
      </c>
      <c r="Y31" s="30">
        <v>5440.419566999999</v>
      </c>
      <c r="Z31" s="30">
        <v>6507.5339679999997</v>
      </c>
      <c r="AA31" s="30">
        <v>6639.1449140000004</v>
      </c>
      <c r="AB31" s="30">
        <v>5634.1134050000001</v>
      </c>
      <c r="AC31" s="30">
        <v>8718.4150969999973</v>
      </c>
      <c r="AD31" s="30">
        <v>11966.419755999999</v>
      </c>
      <c r="AE31" s="30">
        <f t="shared" si="0"/>
        <v>118333.10283499998</v>
      </c>
      <c r="AF31" s="32"/>
      <c r="AG31" s="32"/>
      <c r="AH31" s="32"/>
      <c r="AI31" s="32"/>
      <c r="AJ31" s="32"/>
    </row>
    <row r="32" spans="1:36">
      <c r="B32" s="17" t="s">
        <v>338</v>
      </c>
      <c r="C32" s="30">
        <v>97.413000000000054</v>
      </c>
      <c r="D32" s="30">
        <v>96.98517200000002</v>
      </c>
      <c r="E32" s="30">
        <v>129.80866699999999</v>
      </c>
      <c r="F32" s="30">
        <v>151.24190399999995</v>
      </c>
      <c r="G32" s="30">
        <v>220.32026399999992</v>
      </c>
      <c r="H32" s="30">
        <v>271.45182600000004</v>
      </c>
      <c r="I32" s="30">
        <v>341.92396900000011</v>
      </c>
      <c r="J32" s="30">
        <v>347.40040499999992</v>
      </c>
      <c r="K32" s="30">
        <v>403.09987199999989</v>
      </c>
      <c r="L32" s="30">
        <v>624.65075300000035</v>
      </c>
      <c r="M32" s="30">
        <v>665.95635500000026</v>
      </c>
      <c r="N32" s="30">
        <v>733.53672600000027</v>
      </c>
      <c r="O32" s="30">
        <v>747.92663599999969</v>
      </c>
      <c r="P32" s="30">
        <v>1071.5465979999999</v>
      </c>
      <c r="Q32" s="30">
        <v>619.077899</v>
      </c>
      <c r="R32" s="30">
        <v>795.34220599999992</v>
      </c>
      <c r="S32" s="30">
        <v>824.51189999999997</v>
      </c>
      <c r="T32" s="30">
        <v>877.07162500000038</v>
      </c>
      <c r="U32" s="30">
        <v>911.76629100000025</v>
      </c>
      <c r="V32" s="30">
        <v>932.63650600000017</v>
      </c>
      <c r="W32" s="30">
        <v>920.55846299999985</v>
      </c>
      <c r="X32" s="30">
        <v>1097.4885849999998</v>
      </c>
      <c r="Y32" s="30">
        <v>1671.2713830000002</v>
      </c>
      <c r="Z32" s="30">
        <v>1769.5905909999997</v>
      </c>
      <c r="AA32" s="30">
        <v>1655.5105560000006</v>
      </c>
      <c r="AB32" s="30">
        <v>963.35982699999988</v>
      </c>
      <c r="AC32" s="30">
        <v>1380.666066</v>
      </c>
      <c r="AD32" s="30">
        <v>2029.7232919999999</v>
      </c>
      <c r="AE32" s="30">
        <f t="shared" si="0"/>
        <v>22351.837337000001</v>
      </c>
      <c r="AF32" s="32"/>
      <c r="AG32" s="32"/>
      <c r="AH32" s="32"/>
      <c r="AI32" s="32"/>
      <c r="AJ32" s="32"/>
    </row>
    <row r="33" spans="1:36">
      <c r="B33" s="17" t="s">
        <v>339</v>
      </c>
      <c r="C33" s="30">
        <v>154.21600000000007</v>
      </c>
      <c r="D33" s="30">
        <v>466.07535500000006</v>
      </c>
      <c r="E33" s="30">
        <v>394.45485000000008</v>
      </c>
      <c r="F33" s="30">
        <v>551.85111799999981</v>
      </c>
      <c r="G33" s="30">
        <v>683.34490400000004</v>
      </c>
      <c r="H33" s="30">
        <v>892.42145599999992</v>
      </c>
      <c r="I33" s="30">
        <v>972.99030600000026</v>
      </c>
      <c r="J33" s="30">
        <v>1001.995183</v>
      </c>
      <c r="K33" s="30">
        <v>1080.174252</v>
      </c>
      <c r="L33" s="30">
        <v>1462.1793869999995</v>
      </c>
      <c r="M33" s="30">
        <v>1751.6822260000006</v>
      </c>
      <c r="N33" s="30">
        <v>2464.8504839999996</v>
      </c>
      <c r="O33" s="30">
        <v>2548.5212799999995</v>
      </c>
      <c r="P33" s="30">
        <v>2592.2901189999989</v>
      </c>
      <c r="Q33" s="30">
        <v>1650.5537379999994</v>
      </c>
      <c r="R33" s="30">
        <v>1952.329213</v>
      </c>
      <c r="S33" s="30">
        <v>2101.3880940000004</v>
      </c>
      <c r="T33" s="30">
        <v>1502.6129739999999</v>
      </c>
      <c r="U33" s="30">
        <v>1438.4315000000008</v>
      </c>
      <c r="V33" s="30">
        <v>1396.6876939999995</v>
      </c>
      <c r="W33" s="30">
        <v>1461.3945390000003</v>
      </c>
      <c r="X33" s="30">
        <v>1334.9244300000003</v>
      </c>
      <c r="Y33" s="30">
        <v>1536.2730039999997</v>
      </c>
      <c r="Z33" s="30">
        <v>1667.1910079999991</v>
      </c>
      <c r="AA33" s="30">
        <v>1544.3583359999986</v>
      </c>
      <c r="AB33" s="30">
        <v>1294.3214060000003</v>
      </c>
      <c r="AC33" s="30">
        <v>2004.7114309999999</v>
      </c>
      <c r="AD33" s="30">
        <v>2117.2425070000004</v>
      </c>
      <c r="AE33" s="30">
        <f t="shared" si="0"/>
        <v>40019.466794000007</v>
      </c>
      <c r="AF33" s="32"/>
      <c r="AG33" s="32"/>
      <c r="AH33" s="32"/>
      <c r="AI33" s="32"/>
      <c r="AJ33" s="32"/>
    </row>
    <row r="34" spans="1:36">
      <c r="B34" s="17" t="s">
        <v>306</v>
      </c>
      <c r="C34" s="30">
        <f>SUM(C35:C40)</f>
        <v>95.319000000000003</v>
      </c>
      <c r="D34" s="30">
        <f t="shared" ref="D34:AD34" si="1">SUM(D35:D40)</f>
        <v>177.12729100000001</v>
      </c>
      <c r="E34" s="30">
        <f t="shared" si="1"/>
        <v>227.88586099999995</v>
      </c>
      <c r="F34" s="30">
        <f t="shared" si="1"/>
        <v>235.65141700000007</v>
      </c>
      <c r="G34" s="30">
        <f t="shared" si="1"/>
        <v>340.42219800000009</v>
      </c>
      <c r="H34" s="30">
        <f t="shared" si="1"/>
        <v>372.65387800000002</v>
      </c>
      <c r="I34" s="30">
        <f t="shared" si="1"/>
        <v>411.64641599999999</v>
      </c>
      <c r="J34" s="30">
        <f t="shared" si="1"/>
        <v>649.72882400000003</v>
      </c>
      <c r="K34" s="30">
        <f t="shared" si="1"/>
        <v>898.93100699999991</v>
      </c>
      <c r="L34" s="30">
        <f t="shared" si="1"/>
        <v>1287.8007070000006</v>
      </c>
      <c r="M34" s="30">
        <f t="shared" si="1"/>
        <v>1495.6333609999999</v>
      </c>
      <c r="N34" s="30">
        <f t="shared" si="1"/>
        <v>1457.14219</v>
      </c>
      <c r="O34" s="30">
        <f t="shared" si="1"/>
        <v>1406.916651</v>
      </c>
      <c r="P34" s="30">
        <f t="shared" si="1"/>
        <v>1838.1537940000003</v>
      </c>
      <c r="Q34" s="30">
        <f t="shared" si="1"/>
        <v>1871.5520240000001</v>
      </c>
      <c r="R34" s="30">
        <f t="shared" si="1"/>
        <v>2924.3765880000001</v>
      </c>
      <c r="S34" s="30">
        <f t="shared" si="1"/>
        <v>3916.8936009999998</v>
      </c>
      <c r="T34" s="30">
        <f t="shared" si="1"/>
        <v>4566.7256349999998</v>
      </c>
      <c r="U34" s="30">
        <f t="shared" si="1"/>
        <v>4892.5017980000002</v>
      </c>
      <c r="V34" s="30">
        <f t="shared" si="1"/>
        <v>4266.1097129999998</v>
      </c>
      <c r="W34" s="30">
        <f t="shared" si="1"/>
        <v>2217.0527670000006</v>
      </c>
      <c r="X34" s="30">
        <f t="shared" si="1"/>
        <v>2109.124726</v>
      </c>
      <c r="Y34" s="30">
        <f t="shared" si="1"/>
        <v>1838.9934879999998</v>
      </c>
      <c r="Z34" s="30">
        <f t="shared" si="1"/>
        <v>2058.2642270000001</v>
      </c>
      <c r="AA34" s="30">
        <f t="shared" si="1"/>
        <v>2045.1765619999996</v>
      </c>
      <c r="AB34" s="30">
        <f t="shared" si="1"/>
        <v>2289.432714</v>
      </c>
      <c r="AC34" s="30">
        <f t="shared" si="1"/>
        <v>3086.9016739999997</v>
      </c>
      <c r="AD34" s="30">
        <f t="shared" si="1"/>
        <v>4044.7919350000002</v>
      </c>
      <c r="AE34" s="30">
        <f t="shared" si="0"/>
        <v>53022.910047000005</v>
      </c>
      <c r="AF34" s="32"/>
      <c r="AG34" s="32"/>
      <c r="AH34" s="32"/>
      <c r="AI34" s="32"/>
      <c r="AJ34" s="32"/>
    </row>
    <row r="35" spans="1:36">
      <c r="B35" s="17" t="s">
        <v>340</v>
      </c>
      <c r="C35" s="30">
        <v>15.568999999999996</v>
      </c>
      <c r="D35" s="30">
        <v>57.617574000000005</v>
      </c>
      <c r="E35" s="30">
        <v>80.871425000000016</v>
      </c>
      <c r="F35" s="30">
        <v>87.344055000000012</v>
      </c>
      <c r="G35" s="30">
        <v>191.23164700000004</v>
      </c>
      <c r="H35" s="30">
        <v>103.88358499999997</v>
      </c>
      <c r="I35" s="30">
        <v>181.539762</v>
      </c>
      <c r="J35" s="30">
        <v>413.45624200000003</v>
      </c>
      <c r="K35" s="30">
        <v>583.359375</v>
      </c>
      <c r="L35" s="30">
        <v>850.6825190000003</v>
      </c>
      <c r="M35" s="30">
        <v>882.17058900000006</v>
      </c>
      <c r="N35" s="30">
        <v>787.32651600000008</v>
      </c>
      <c r="O35" s="30">
        <v>512.709025</v>
      </c>
      <c r="P35" s="30">
        <v>775.8919800000001</v>
      </c>
      <c r="Q35" s="30">
        <v>923.3231790000001</v>
      </c>
      <c r="R35" s="30">
        <v>1901.960114</v>
      </c>
      <c r="S35" s="30">
        <v>2650.1254490000001</v>
      </c>
      <c r="T35" s="30">
        <v>3259.3689259999996</v>
      </c>
      <c r="U35" s="30">
        <v>3174.3972940000008</v>
      </c>
      <c r="V35" s="30">
        <v>2541.0750519999997</v>
      </c>
      <c r="W35" s="30">
        <v>549.43928600000015</v>
      </c>
      <c r="X35" s="30">
        <v>388.78586000000001</v>
      </c>
      <c r="Y35" s="30">
        <v>372.86318299999982</v>
      </c>
      <c r="Z35" s="30">
        <v>432.18931700000007</v>
      </c>
      <c r="AA35" s="30">
        <v>378.64300700000001</v>
      </c>
      <c r="AB35" s="30">
        <v>714.67945100000009</v>
      </c>
      <c r="AC35" s="30">
        <v>812.68418500000007</v>
      </c>
      <c r="AD35" s="30">
        <v>1365.2973589999999</v>
      </c>
      <c r="AE35" s="30">
        <f t="shared" si="0"/>
        <v>24988.484956000004</v>
      </c>
      <c r="AF35" s="32"/>
      <c r="AG35" s="32"/>
      <c r="AH35" s="32"/>
      <c r="AI35" s="32"/>
      <c r="AJ35" s="32"/>
    </row>
    <row r="36" spans="1:36">
      <c r="B36" s="17" t="s">
        <v>341</v>
      </c>
      <c r="C36" s="30">
        <v>7.875</v>
      </c>
      <c r="D36" s="30">
        <v>18.936268999999996</v>
      </c>
      <c r="E36" s="30">
        <v>24.846691999999987</v>
      </c>
      <c r="F36" s="30">
        <v>25.280120999999991</v>
      </c>
      <c r="G36" s="30">
        <v>18.127376000000005</v>
      </c>
      <c r="H36" s="30">
        <v>19.560910000000003</v>
      </c>
      <c r="I36" s="30">
        <v>29.466991000000007</v>
      </c>
      <c r="J36" s="30">
        <v>35.891393999999998</v>
      </c>
      <c r="K36" s="30">
        <v>44.152813000000002</v>
      </c>
      <c r="L36" s="30">
        <v>49.710816999999999</v>
      </c>
      <c r="M36" s="30">
        <v>57.896977000000007</v>
      </c>
      <c r="N36" s="30">
        <v>57.881491999999987</v>
      </c>
      <c r="O36" s="30">
        <v>61.015492000000016</v>
      </c>
      <c r="P36" s="30">
        <v>70.557363999999993</v>
      </c>
      <c r="Q36" s="30">
        <v>71.063908999999967</v>
      </c>
      <c r="R36" s="30">
        <v>105.18781899999998</v>
      </c>
      <c r="S36" s="30">
        <v>110.25909500000004</v>
      </c>
      <c r="T36" s="30">
        <v>106.01785899999999</v>
      </c>
      <c r="U36" s="30">
        <v>125.83601399999999</v>
      </c>
      <c r="V36" s="30">
        <v>126.105673</v>
      </c>
      <c r="W36" s="30">
        <v>134.35312400000001</v>
      </c>
      <c r="X36" s="30">
        <v>114.31301199999999</v>
      </c>
      <c r="Y36" s="30">
        <v>148.95072199999996</v>
      </c>
      <c r="Z36" s="30">
        <v>245.19323300000002</v>
      </c>
      <c r="AA36" s="30">
        <v>275.93230500000004</v>
      </c>
      <c r="AB36" s="30">
        <v>230.56583200000003</v>
      </c>
      <c r="AC36" s="30">
        <v>287.78936800000002</v>
      </c>
      <c r="AD36" s="30">
        <v>305.93772100000001</v>
      </c>
      <c r="AE36" s="30">
        <f t="shared" si="0"/>
        <v>2908.7053940000005</v>
      </c>
      <c r="AF36" s="32"/>
      <c r="AG36" s="32"/>
      <c r="AH36" s="32"/>
      <c r="AI36" s="32"/>
      <c r="AJ36" s="32"/>
    </row>
    <row r="37" spans="1:36">
      <c r="B37" s="17" t="s">
        <v>342</v>
      </c>
      <c r="C37" s="30">
        <v>3.6209999999999991</v>
      </c>
      <c r="D37" s="30">
        <v>5.1396899999999999</v>
      </c>
      <c r="E37" s="30">
        <v>6.6867860000000006</v>
      </c>
      <c r="F37" s="30">
        <v>12.090940999999995</v>
      </c>
      <c r="G37" s="30">
        <v>7.9109389999999999</v>
      </c>
      <c r="H37" s="30">
        <v>12.972957999999995</v>
      </c>
      <c r="I37" s="30">
        <v>16.824776999999997</v>
      </c>
      <c r="J37" s="30">
        <v>25.02571</v>
      </c>
      <c r="K37" s="30">
        <v>46.716151999999994</v>
      </c>
      <c r="L37" s="30">
        <v>65.452356999999978</v>
      </c>
      <c r="M37" s="30">
        <v>101.53976800000002</v>
      </c>
      <c r="N37" s="30">
        <v>120.44261699999998</v>
      </c>
      <c r="O37" s="30">
        <v>177.78434700000005</v>
      </c>
      <c r="P37" s="30">
        <v>254.98881799999998</v>
      </c>
      <c r="Q37" s="30">
        <v>176.53336700000003</v>
      </c>
      <c r="R37" s="30">
        <v>272.42805400000009</v>
      </c>
      <c r="S37" s="30">
        <v>343.91572700000012</v>
      </c>
      <c r="T37" s="30">
        <v>352.879301</v>
      </c>
      <c r="U37" s="30">
        <v>417.89340099999998</v>
      </c>
      <c r="V37" s="30">
        <v>458.26095800000007</v>
      </c>
      <c r="W37" s="30">
        <v>409.98895000000005</v>
      </c>
      <c r="X37" s="30">
        <v>407.65322700000007</v>
      </c>
      <c r="Y37" s="30">
        <v>392.37931600000002</v>
      </c>
      <c r="Z37" s="30">
        <v>434.18786499999999</v>
      </c>
      <c r="AA37" s="30">
        <v>491.57038499999999</v>
      </c>
      <c r="AB37" s="30">
        <v>410.94100099999997</v>
      </c>
      <c r="AC37" s="30">
        <v>564.77394000000004</v>
      </c>
      <c r="AD37" s="30">
        <v>700.28725299999996</v>
      </c>
      <c r="AE37" s="30">
        <f t="shared" si="0"/>
        <v>6690.8896050000003</v>
      </c>
      <c r="AF37" s="32"/>
      <c r="AG37" s="32"/>
      <c r="AH37" s="32"/>
      <c r="AI37" s="32"/>
      <c r="AJ37" s="32"/>
    </row>
    <row r="38" spans="1:36">
      <c r="B38" s="17" t="s">
        <v>343</v>
      </c>
      <c r="C38" s="30">
        <v>50.998000000000005</v>
      </c>
      <c r="D38" s="30">
        <v>76.738234000000006</v>
      </c>
      <c r="E38" s="30">
        <v>82.14241399999996</v>
      </c>
      <c r="F38" s="30">
        <v>81.212494000000035</v>
      </c>
      <c r="G38" s="30">
        <v>82.579934999999978</v>
      </c>
      <c r="H38" s="30">
        <v>89.764569000000051</v>
      </c>
      <c r="I38" s="30">
        <v>94.248705000000001</v>
      </c>
      <c r="J38" s="30">
        <v>113.532618</v>
      </c>
      <c r="K38" s="30">
        <v>149.81059199999993</v>
      </c>
      <c r="L38" s="30">
        <v>226.69368499999996</v>
      </c>
      <c r="M38" s="30">
        <v>217.82783400000002</v>
      </c>
      <c r="N38" s="30">
        <v>353.60580700000003</v>
      </c>
      <c r="O38" s="30">
        <v>453.75565499999999</v>
      </c>
      <c r="P38" s="30">
        <v>501.22250900000012</v>
      </c>
      <c r="Q38" s="30">
        <v>499.46925599999986</v>
      </c>
      <c r="R38" s="30">
        <v>488.37877899999995</v>
      </c>
      <c r="S38" s="30">
        <v>543.32944099999997</v>
      </c>
      <c r="T38" s="30">
        <v>611.73107300000004</v>
      </c>
      <c r="U38" s="30">
        <v>528.83433000000002</v>
      </c>
      <c r="V38" s="30">
        <v>487.46686899999986</v>
      </c>
      <c r="W38" s="30">
        <v>460.48481400000003</v>
      </c>
      <c r="X38" s="30">
        <v>487.23044799999991</v>
      </c>
      <c r="Y38" s="30">
        <v>508.94837799999988</v>
      </c>
      <c r="Z38" s="30">
        <v>534.72868299999993</v>
      </c>
      <c r="AA38" s="30">
        <v>536.137472</v>
      </c>
      <c r="AB38" s="30">
        <v>459.93413300000009</v>
      </c>
      <c r="AC38" s="30">
        <v>620.01691099999971</v>
      </c>
      <c r="AD38" s="30">
        <v>719.47083199999975</v>
      </c>
      <c r="AE38" s="30">
        <f t="shared" si="0"/>
        <v>10060.294470000001</v>
      </c>
      <c r="AF38" s="32"/>
      <c r="AG38" s="32"/>
      <c r="AH38" s="32"/>
      <c r="AI38" s="32"/>
      <c r="AJ38" s="32"/>
    </row>
    <row r="39" spans="1:36">
      <c r="B39" s="17" t="s">
        <v>344</v>
      </c>
      <c r="C39" s="30">
        <v>8.3950000000000014</v>
      </c>
      <c r="D39" s="30">
        <v>12.183990999999997</v>
      </c>
      <c r="E39" s="30">
        <v>12.301593000000002</v>
      </c>
      <c r="F39" s="30">
        <v>13.604247000000003</v>
      </c>
      <c r="G39" s="30">
        <v>14.762762000000002</v>
      </c>
      <c r="H39" s="30">
        <v>26.784744999999994</v>
      </c>
      <c r="I39" s="30">
        <v>31.251777999999995</v>
      </c>
      <c r="J39" s="30">
        <v>26.906533000000003</v>
      </c>
      <c r="K39" s="30">
        <v>37.900408999999996</v>
      </c>
      <c r="L39" s="30">
        <v>51.666803000000002</v>
      </c>
      <c r="M39" s="30">
        <v>158.01679199999995</v>
      </c>
      <c r="N39" s="30">
        <v>77.704871999999995</v>
      </c>
      <c r="O39" s="30">
        <v>89.017220000000009</v>
      </c>
      <c r="P39" s="30">
        <v>119.36464200000003</v>
      </c>
      <c r="Q39" s="30">
        <v>106.29219500000001</v>
      </c>
      <c r="R39" s="30">
        <v>124.06991699999999</v>
      </c>
      <c r="S39" s="30">
        <v>148.455477</v>
      </c>
      <c r="T39" s="30">
        <v>153.66217600000004</v>
      </c>
      <c r="U39" s="30">
        <v>628.1497589999999</v>
      </c>
      <c r="V39" s="30">
        <v>634.17785000000003</v>
      </c>
      <c r="W39" s="30">
        <v>549.42496100000017</v>
      </c>
      <c r="X39" s="30">
        <v>660.99029200000007</v>
      </c>
      <c r="Y39" s="30">
        <v>309.28384700000004</v>
      </c>
      <c r="Z39" s="30">
        <v>324.337986</v>
      </c>
      <c r="AA39" s="30">
        <v>331.82443999999992</v>
      </c>
      <c r="AB39" s="30">
        <v>440.49453300000005</v>
      </c>
      <c r="AC39" s="30">
        <v>774.05952100000013</v>
      </c>
      <c r="AD39" s="30">
        <v>926.25389900000005</v>
      </c>
      <c r="AE39" s="30">
        <f t="shared" si="0"/>
        <v>6791.338240000001</v>
      </c>
      <c r="AF39" s="32"/>
      <c r="AG39" s="32"/>
      <c r="AH39" s="32"/>
      <c r="AI39" s="32"/>
      <c r="AJ39" s="32"/>
    </row>
    <row r="40" spans="1:36">
      <c r="B40" s="17" t="s">
        <v>345</v>
      </c>
      <c r="C40" s="30">
        <v>8.8610000000000007</v>
      </c>
      <c r="D40" s="30">
        <v>6.5115330000000018</v>
      </c>
      <c r="E40" s="30">
        <v>21.036950999999998</v>
      </c>
      <c r="F40" s="30">
        <v>16.119558999999999</v>
      </c>
      <c r="G40" s="30">
        <v>25.809539000000001</v>
      </c>
      <c r="H40" s="30">
        <v>119.68711100000002</v>
      </c>
      <c r="I40" s="30">
        <v>58.314402999999984</v>
      </c>
      <c r="J40" s="30">
        <v>34.916326999999995</v>
      </c>
      <c r="K40" s="30">
        <v>36.991666000000002</v>
      </c>
      <c r="L40" s="30">
        <v>43.594525999999988</v>
      </c>
      <c r="M40" s="30">
        <v>78.181401000000022</v>
      </c>
      <c r="N40" s="30">
        <v>60.180885999999987</v>
      </c>
      <c r="O40" s="30">
        <v>112.63491199999994</v>
      </c>
      <c r="P40" s="30">
        <v>116.12848099999997</v>
      </c>
      <c r="Q40" s="30">
        <v>94.870117999999991</v>
      </c>
      <c r="R40" s="30">
        <v>32.351905000000009</v>
      </c>
      <c r="S40" s="30">
        <v>120.80841199999999</v>
      </c>
      <c r="T40" s="30">
        <v>83.066300000000012</v>
      </c>
      <c r="U40" s="30">
        <v>17.391000000000002</v>
      </c>
      <c r="V40" s="30">
        <v>19.023311</v>
      </c>
      <c r="W40" s="30">
        <v>113.36163199999999</v>
      </c>
      <c r="X40" s="30">
        <v>50.151886999999988</v>
      </c>
      <c r="Y40" s="30">
        <v>106.56804200000003</v>
      </c>
      <c r="Z40" s="30">
        <v>87.627143000000018</v>
      </c>
      <c r="AA40" s="30">
        <v>31.068953</v>
      </c>
      <c r="AB40" s="30">
        <v>32.81776399999999</v>
      </c>
      <c r="AC40" s="30">
        <v>27.577749000000004</v>
      </c>
      <c r="AD40" s="30">
        <v>27.544870999999997</v>
      </c>
      <c r="AE40" s="30">
        <f t="shared" si="0"/>
        <v>1583.1973819999998</v>
      </c>
      <c r="AF40" s="32"/>
      <c r="AG40" s="32"/>
      <c r="AH40" s="32"/>
      <c r="AI40" s="32"/>
      <c r="AJ40" s="32"/>
    </row>
    <row r="41" spans="1:36">
      <c r="B41" s="17" t="s">
        <v>256</v>
      </c>
      <c r="C41" s="30">
        <v>72452.988983999996</v>
      </c>
      <c r="D41" s="30">
        <v>89355.030079000018</v>
      </c>
      <c r="E41" s="30">
        <v>111983.251777</v>
      </c>
      <c r="F41" s="30">
        <v>125323.75896999997</v>
      </c>
      <c r="G41" s="30">
        <v>141955.60439099994</v>
      </c>
      <c r="H41" s="30">
        <v>179403.61762299997</v>
      </c>
      <c r="I41" s="30">
        <v>168376.89080599998</v>
      </c>
      <c r="J41" s="30">
        <v>168650.54077899997</v>
      </c>
      <c r="K41" s="30">
        <v>170545.78708600005</v>
      </c>
      <c r="L41" s="30">
        <v>196808.37476200008</v>
      </c>
      <c r="M41" s="30">
        <v>221818.97978300002</v>
      </c>
      <c r="N41" s="30">
        <v>256085.92025999998</v>
      </c>
      <c r="O41" s="30">
        <v>281926.51322999998</v>
      </c>
      <c r="P41" s="30">
        <v>308583.11994000012</v>
      </c>
      <c r="Q41" s="30">
        <v>234384.53188599995</v>
      </c>
      <c r="R41" s="30">
        <v>301481.73392600013</v>
      </c>
      <c r="S41" s="30">
        <v>350842.80560600013</v>
      </c>
      <c r="T41" s="30">
        <v>370751.40748900006</v>
      </c>
      <c r="U41" s="30">
        <v>381210.14946099988</v>
      </c>
      <c r="V41" s="30">
        <v>399984.24838899996</v>
      </c>
      <c r="W41" s="30">
        <v>395253.85685500008</v>
      </c>
      <c r="X41" s="30">
        <v>387087.41285600013</v>
      </c>
      <c r="Y41" s="30">
        <v>420394.59404799994</v>
      </c>
      <c r="Z41" s="30">
        <v>464294.26271400001</v>
      </c>
      <c r="AA41" s="30">
        <v>455235.78438100003</v>
      </c>
      <c r="AB41" s="30">
        <v>382979.89575799997</v>
      </c>
      <c r="AC41" s="30">
        <v>506565.45946699998</v>
      </c>
      <c r="AD41" s="30">
        <v>604614.60745400004</v>
      </c>
      <c r="AE41" s="30">
        <f t="shared" si="0"/>
        <v>8148351.1287600016</v>
      </c>
      <c r="AF41" s="32"/>
      <c r="AG41" s="32"/>
      <c r="AH41" s="32"/>
      <c r="AI41" s="32"/>
      <c r="AJ41" s="32"/>
    </row>
    <row r="43" spans="1:36">
      <c r="B43" s="35"/>
      <c r="C43" s="79" t="s">
        <v>52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</row>
    <row r="44" spans="1:36"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6">
      <c r="A45" s="72">
        <v>1</v>
      </c>
      <c r="B45" s="17" t="s">
        <v>307</v>
      </c>
      <c r="C45" s="20">
        <f>C10/C$41*100</f>
        <v>74.494007544559764</v>
      </c>
      <c r="D45" s="20">
        <f t="shared" ref="D45:AE54" si="2">D10/D$41*100</f>
        <v>75.670507062915533</v>
      </c>
      <c r="E45" s="20">
        <f t="shared" si="2"/>
        <v>74.309376463464289</v>
      </c>
      <c r="F45" s="20">
        <f t="shared" si="2"/>
        <v>74.452713845214177</v>
      </c>
      <c r="G45" s="20">
        <f t="shared" si="2"/>
        <v>74.231528724117695</v>
      </c>
      <c r="H45" s="20">
        <f t="shared" si="2"/>
        <v>70.316588810986829</v>
      </c>
      <c r="I45" s="20">
        <f t="shared" si="2"/>
        <v>67.586974012436627</v>
      </c>
      <c r="J45" s="20">
        <f t="shared" si="2"/>
        <v>62.685787147599861</v>
      </c>
      <c r="K45" s="20">
        <f t="shared" si="2"/>
        <v>61.826640167211544</v>
      </c>
      <c r="L45" s="20">
        <f t="shared" si="2"/>
        <v>56.396005878927902</v>
      </c>
      <c r="M45" s="20">
        <f t="shared" si="2"/>
        <v>53.509764571145425</v>
      </c>
      <c r="N45" s="20">
        <f t="shared" si="2"/>
        <v>50.921272147099984</v>
      </c>
      <c r="O45" s="20">
        <f t="shared" si="2"/>
        <v>48.445788310294425</v>
      </c>
      <c r="P45" s="20">
        <f t="shared" si="2"/>
        <v>49.175220487272632</v>
      </c>
      <c r="Q45" s="20">
        <f t="shared" si="2"/>
        <v>48.12123853627773</v>
      </c>
      <c r="R45" s="20">
        <f t="shared" si="2"/>
        <v>48.245177673583818</v>
      </c>
      <c r="S45" s="20">
        <f t="shared" si="2"/>
        <v>49.845247863908099</v>
      </c>
      <c r="T45" s="20">
        <f t="shared" si="2"/>
        <v>50.083120719510433</v>
      </c>
      <c r="U45" s="20">
        <f t="shared" si="2"/>
        <v>49.253264703858278</v>
      </c>
      <c r="V45" s="20">
        <f t="shared" si="2"/>
        <v>48.965967255671117</v>
      </c>
      <c r="W45" s="20">
        <f t="shared" si="2"/>
        <v>47.389324470960055</v>
      </c>
      <c r="X45" s="20">
        <f t="shared" si="2"/>
        <v>46.479962126004608</v>
      </c>
      <c r="Y45" s="20">
        <f t="shared" si="2"/>
        <v>46.379863074009386</v>
      </c>
      <c r="Z45" s="20">
        <f t="shared" si="2"/>
        <v>46.580415203885458</v>
      </c>
      <c r="AA45" s="20">
        <f t="shared" si="2"/>
        <v>45.280719384195109</v>
      </c>
      <c r="AB45" s="20">
        <f t="shared" si="2"/>
        <v>43.918052377423422</v>
      </c>
      <c r="AC45" s="20">
        <f t="shared" si="2"/>
        <v>43.68867473314517</v>
      </c>
      <c r="AD45" s="20">
        <f t="shared" si="2"/>
        <v>43.899711781805394</v>
      </c>
      <c r="AE45" s="20">
        <f t="shared" si="2"/>
        <v>50.868873986224173</v>
      </c>
    </row>
    <row r="46" spans="1:36">
      <c r="A46" s="72">
        <v>2</v>
      </c>
      <c r="B46" s="17" t="s">
        <v>325</v>
      </c>
      <c r="C46" s="20">
        <f t="shared" ref="C46:R76" si="3">C11/C$41*100</f>
        <v>0.71789307700592297</v>
      </c>
      <c r="D46" s="20">
        <f t="shared" si="3"/>
        <v>0.85013578231510034</v>
      </c>
      <c r="E46" s="20">
        <f t="shared" si="3"/>
        <v>1.1514363251102078</v>
      </c>
      <c r="F46" s="20">
        <f t="shared" si="3"/>
        <v>1.2885268230635809</v>
      </c>
      <c r="G46" s="20">
        <f t="shared" si="3"/>
        <v>1.3523790590980815</v>
      </c>
      <c r="H46" s="20">
        <f t="shared" si="3"/>
        <v>1.5357921091591011</v>
      </c>
      <c r="I46" s="20">
        <f t="shared" si="3"/>
        <v>2.3683164399291199</v>
      </c>
      <c r="J46" s="20">
        <f t="shared" si="3"/>
        <v>3.6392317057807149</v>
      </c>
      <c r="K46" s="20">
        <f t="shared" si="3"/>
        <v>5.4514721324143478</v>
      </c>
      <c r="L46" s="20">
        <f t="shared" si="3"/>
        <v>7.1148062707866124</v>
      </c>
      <c r="M46" s="20">
        <f t="shared" si="3"/>
        <v>7.7802984496111405</v>
      </c>
      <c r="N46" s="20">
        <f t="shared" si="3"/>
        <v>9.3252298555712869</v>
      </c>
      <c r="O46" s="20">
        <f t="shared" si="3"/>
        <v>9.1985608426417507</v>
      </c>
      <c r="P46" s="20">
        <f t="shared" si="3"/>
        <v>11.241805915937679</v>
      </c>
      <c r="Q46" s="20">
        <f t="shared" si="3"/>
        <v>13.878463609032634</v>
      </c>
      <c r="R46" s="20">
        <f t="shared" si="3"/>
        <v>15.127798069582068</v>
      </c>
      <c r="S46" s="20">
        <f t="shared" si="2"/>
        <v>14.892137239854078</v>
      </c>
      <c r="T46" s="20">
        <f t="shared" si="2"/>
        <v>15.356954494822586</v>
      </c>
      <c r="U46" s="20">
        <f t="shared" si="2"/>
        <v>16.085977927319995</v>
      </c>
      <c r="V46" s="20">
        <f t="shared" si="2"/>
        <v>16.564975438123316</v>
      </c>
      <c r="W46" s="20">
        <f t="shared" si="2"/>
        <v>17.708015472617284</v>
      </c>
      <c r="X46" s="20">
        <f t="shared" si="2"/>
        <v>17.961008780428582</v>
      </c>
      <c r="Y46" s="20">
        <f t="shared" si="2"/>
        <v>17.638236534395983</v>
      </c>
      <c r="Z46" s="20">
        <f t="shared" si="2"/>
        <v>17.986437815933385</v>
      </c>
      <c r="AA46" s="20">
        <f t="shared" si="2"/>
        <v>18.239082878754779</v>
      </c>
      <c r="AB46" s="20">
        <f t="shared" si="2"/>
        <v>19.193047517681492</v>
      </c>
      <c r="AC46" s="20">
        <f t="shared" si="2"/>
        <v>19.942295129101865</v>
      </c>
      <c r="AD46" s="20">
        <f t="shared" si="2"/>
        <v>19.631274631589246</v>
      </c>
      <c r="AE46" s="20">
        <f t="shared" si="2"/>
        <v>13.896958954312048</v>
      </c>
    </row>
    <row r="47" spans="1:36">
      <c r="A47" s="72">
        <v>3</v>
      </c>
      <c r="B47" s="17" t="s">
        <v>326</v>
      </c>
      <c r="C47" s="20">
        <f t="shared" si="3"/>
        <v>1.8962861343144943</v>
      </c>
      <c r="D47" s="20">
        <f t="shared" si="2"/>
        <v>1.9511837156325329</v>
      </c>
      <c r="E47" s="20">
        <f t="shared" si="2"/>
        <v>1.8037796786098232</v>
      </c>
      <c r="F47" s="20">
        <f t="shared" si="2"/>
        <v>1.7998068024275771</v>
      </c>
      <c r="G47" s="20">
        <f t="shared" si="2"/>
        <v>2.0765396890430128</v>
      </c>
      <c r="H47" s="20">
        <f t="shared" si="2"/>
        <v>2.2289647299104076</v>
      </c>
      <c r="I47" s="20">
        <f t="shared" si="2"/>
        <v>2.5109535665860769</v>
      </c>
      <c r="J47" s="20">
        <f t="shared" si="2"/>
        <v>2.6151955983227957</v>
      </c>
      <c r="K47" s="20">
        <f t="shared" si="2"/>
        <v>2.412889544392506</v>
      </c>
      <c r="L47" s="20">
        <f t="shared" si="2"/>
        <v>2.7039507523170201</v>
      </c>
      <c r="M47" s="20">
        <f t="shared" si="2"/>
        <v>2.7786385276993184</v>
      </c>
      <c r="N47" s="20">
        <f t="shared" si="2"/>
        <v>2.8747960873934542</v>
      </c>
      <c r="O47" s="20">
        <f t="shared" si="2"/>
        <v>2.7335326804516882</v>
      </c>
      <c r="P47" s="20">
        <f t="shared" si="2"/>
        <v>3.0599467151138939</v>
      </c>
      <c r="Q47" s="20">
        <f t="shared" si="2"/>
        <v>3.1161363197603835</v>
      </c>
      <c r="R47" s="20">
        <f t="shared" si="2"/>
        <v>2.8550458191648622</v>
      </c>
      <c r="S47" s="20">
        <f t="shared" si="2"/>
        <v>2.7492225081656456</v>
      </c>
      <c r="T47" s="20">
        <f t="shared" si="2"/>
        <v>2.6675159689834564</v>
      </c>
      <c r="U47" s="20">
        <f t="shared" si="2"/>
        <v>2.5831014958344936</v>
      </c>
      <c r="V47" s="20">
        <f t="shared" si="2"/>
        <v>2.5112433565711978</v>
      </c>
      <c r="W47" s="20">
        <f t="shared" si="2"/>
        <v>2.5169455223430157</v>
      </c>
      <c r="X47" s="20">
        <f t="shared" si="2"/>
        <v>2.4883063721793399</v>
      </c>
      <c r="Y47" s="20">
        <f t="shared" si="2"/>
        <v>2.3231429576577511</v>
      </c>
      <c r="Z47" s="20">
        <f t="shared" si="2"/>
        <v>2.3157943742723295</v>
      </c>
      <c r="AA47" s="20">
        <f t="shared" si="2"/>
        <v>2.158155888460962</v>
      </c>
      <c r="AB47" s="20">
        <f t="shared" si="2"/>
        <v>2.1718355026280132</v>
      </c>
      <c r="AC47" s="20">
        <f t="shared" si="2"/>
        <v>2.2157714443874768</v>
      </c>
      <c r="AD47" s="20">
        <f t="shared" si="2"/>
        <v>2.1789093349026141</v>
      </c>
      <c r="AE47" s="20">
        <f t="shared" si="2"/>
        <v>2.4675751658433738</v>
      </c>
    </row>
    <row r="48" spans="1:36">
      <c r="A48" s="72">
        <v>4</v>
      </c>
      <c r="B48" s="17" t="s">
        <v>308</v>
      </c>
      <c r="C48" s="20">
        <f t="shared" si="3"/>
        <v>3.7076041356875096</v>
      </c>
      <c r="D48" s="20">
        <f t="shared" si="2"/>
        <v>3.5516645802639033</v>
      </c>
      <c r="E48" s="20">
        <f t="shared" si="2"/>
        <v>3.5691453092996395</v>
      </c>
      <c r="F48" s="20">
        <f t="shared" si="2"/>
        <v>3.6241457943240003</v>
      </c>
      <c r="G48" s="20">
        <f t="shared" si="2"/>
        <v>3.5439293056322296</v>
      </c>
      <c r="H48" s="20">
        <f t="shared" si="2"/>
        <v>3.131829302242386</v>
      </c>
      <c r="I48" s="20">
        <f t="shared" si="2"/>
        <v>3.5823017607265757</v>
      </c>
      <c r="J48" s="20">
        <f t="shared" si="2"/>
        <v>3.5601838038977931</v>
      </c>
      <c r="K48" s="20">
        <f t="shared" si="2"/>
        <v>3.6328253426018491</v>
      </c>
      <c r="L48" s="20">
        <f t="shared" si="2"/>
        <v>3.6044194331559898</v>
      </c>
      <c r="M48" s="20">
        <f t="shared" si="2"/>
        <v>3.8651204632657263</v>
      </c>
      <c r="N48" s="20">
        <f t="shared" si="2"/>
        <v>3.6432673430571696</v>
      </c>
      <c r="O48" s="20">
        <f t="shared" si="2"/>
        <v>3.6559627169904694</v>
      </c>
      <c r="P48" s="20">
        <f t="shared" si="2"/>
        <v>4.0850368547220022</v>
      </c>
      <c r="Q48" s="20">
        <f t="shared" si="2"/>
        <v>4.1501103808894397</v>
      </c>
      <c r="R48" s="20">
        <f t="shared" si="2"/>
        <v>3.674110844048295</v>
      </c>
      <c r="S48" s="20">
        <f t="shared" si="2"/>
        <v>3.6662113982308266</v>
      </c>
      <c r="T48" s="20">
        <f t="shared" si="2"/>
        <v>3.643347754087964</v>
      </c>
      <c r="U48" s="20">
        <f t="shared" si="2"/>
        <v>3.5311199098535919</v>
      </c>
      <c r="V48" s="20">
        <f t="shared" si="2"/>
        <v>3.4407545765690912</v>
      </c>
      <c r="W48" s="20">
        <f t="shared" si="2"/>
        <v>3.5358447614407402</v>
      </c>
      <c r="X48" s="20">
        <f t="shared" si="2"/>
        <v>3.5854789732372634</v>
      </c>
      <c r="Y48" s="20">
        <f t="shared" si="2"/>
        <v>3.9063482181992457</v>
      </c>
      <c r="Z48" s="20">
        <f t="shared" si="2"/>
        <v>3.8256246054328877</v>
      </c>
      <c r="AA48" s="20">
        <f t="shared" si="2"/>
        <v>3.8836692232004375</v>
      </c>
      <c r="AB48" s="20">
        <f t="shared" si="2"/>
        <v>3.6219037645686272</v>
      </c>
      <c r="AC48" s="20">
        <f t="shared" si="2"/>
        <v>3.3982507937103863</v>
      </c>
      <c r="AD48" s="20">
        <f t="shared" si="2"/>
        <v>3.0510913467143608</v>
      </c>
      <c r="AE48" s="20">
        <f t="shared" si="2"/>
        <v>3.6183903500715728</v>
      </c>
    </row>
    <row r="49" spans="1:31">
      <c r="A49" s="72">
        <v>5</v>
      </c>
      <c r="B49" s="17" t="s">
        <v>327</v>
      </c>
      <c r="C49" s="20">
        <f t="shared" si="3"/>
        <v>1.0635310023857882</v>
      </c>
      <c r="D49" s="20">
        <f t="shared" si="2"/>
        <v>1.185578054266663</v>
      </c>
      <c r="E49" s="20">
        <f t="shared" si="2"/>
        <v>1.4655518650844148</v>
      </c>
      <c r="F49" s="20">
        <f t="shared" si="2"/>
        <v>1.4541550341114862</v>
      </c>
      <c r="G49" s="20">
        <f t="shared" si="2"/>
        <v>1.9585101947382271</v>
      </c>
      <c r="H49" s="20">
        <f t="shared" si="2"/>
        <v>1.8849733928478245</v>
      </c>
      <c r="I49" s="20">
        <f t="shared" si="2"/>
        <v>2.0733532430066695</v>
      </c>
      <c r="J49" s="20">
        <f t="shared" si="2"/>
        <v>2.2432023025395909</v>
      </c>
      <c r="K49" s="20">
        <f t="shared" si="2"/>
        <v>2.3906959079229555</v>
      </c>
      <c r="L49" s="20">
        <f t="shared" si="2"/>
        <v>2.636773556651498</v>
      </c>
      <c r="M49" s="20">
        <f t="shared" si="2"/>
        <v>2.9028111621913952</v>
      </c>
      <c r="N49" s="20">
        <f t="shared" si="2"/>
        <v>4.0996378170033489</v>
      </c>
      <c r="O49" s="20">
        <f t="shared" si="2"/>
        <v>4.0698507464033158</v>
      </c>
      <c r="P49" s="20">
        <f t="shared" si="2"/>
        <v>4.3836773150878132</v>
      </c>
      <c r="Q49" s="20">
        <f t="shared" si="2"/>
        <v>4.6701860109625395</v>
      </c>
      <c r="R49" s="20">
        <f t="shared" si="2"/>
        <v>4.2227027011609257</v>
      </c>
      <c r="S49" s="20">
        <f t="shared" si="2"/>
        <v>3.8945521429173979</v>
      </c>
      <c r="T49" s="20">
        <f t="shared" si="2"/>
        <v>3.598358952526922</v>
      </c>
      <c r="U49" s="20">
        <f t="shared" si="2"/>
        <v>3.5395098619693006</v>
      </c>
      <c r="V49" s="20">
        <f t="shared" si="2"/>
        <v>3.4429111884943722</v>
      </c>
      <c r="W49" s="20">
        <f t="shared" si="2"/>
        <v>3.6984701734011876</v>
      </c>
      <c r="X49" s="20">
        <f t="shared" si="2"/>
        <v>3.5161600281906522</v>
      </c>
      <c r="Y49" s="20">
        <f t="shared" si="2"/>
        <v>3.7480121271970859</v>
      </c>
      <c r="Z49" s="20">
        <f t="shared" si="2"/>
        <v>3.6021344429797764</v>
      </c>
      <c r="AA49" s="20">
        <f t="shared" si="2"/>
        <v>3.8757944896601582</v>
      </c>
      <c r="AB49" s="20">
        <f t="shared" si="2"/>
        <v>3.8399860519813727</v>
      </c>
      <c r="AC49" s="20">
        <f t="shared" si="2"/>
        <v>3.7434761183584708</v>
      </c>
      <c r="AD49" s="20">
        <f t="shared" si="2"/>
        <v>3.7095605535310181</v>
      </c>
      <c r="AE49" s="20">
        <f t="shared" si="2"/>
        <v>3.4649069392394329</v>
      </c>
    </row>
    <row r="50" spans="1:31">
      <c r="A50" s="72">
        <v>6</v>
      </c>
      <c r="B50" s="17" t="s">
        <v>309</v>
      </c>
      <c r="C50" s="20">
        <f t="shared" si="3"/>
        <v>5.4531704811688408</v>
      </c>
      <c r="D50" s="20">
        <f t="shared" si="2"/>
        <v>4.2937639141388297</v>
      </c>
      <c r="E50" s="20">
        <f t="shared" si="2"/>
        <v>3.9885157879629984</v>
      </c>
      <c r="F50" s="20">
        <f t="shared" si="2"/>
        <v>3.6184132189057028</v>
      </c>
      <c r="G50" s="20">
        <f t="shared" si="2"/>
        <v>3.5792993441843564</v>
      </c>
      <c r="H50" s="20">
        <f t="shared" si="2"/>
        <v>3.4031881686076266</v>
      </c>
      <c r="I50" s="20">
        <f t="shared" si="2"/>
        <v>4.663916807353333</v>
      </c>
      <c r="J50" s="20">
        <f t="shared" si="2"/>
        <v>5.1140675459215341</v>
      </c>
      <c r="K50" s="20">
        <f t="shared" si="2"/>
        <v>4.3363101606671606</v>
      </c>
      <c r="L50" s="20">
        <f t="shared" si="2"/>
        <v>5.269723840025577</v>
      </c>
      <c r="M50" s="20">
        <f t="shared" si="2"/>
        <v>5.7749641624588097</v>
      </c>
      <c r="N50" s="20">
        <f t="shared" si="2"/>
        <v>5.8185635117587635</v>
      </c>
      <c r="O50" s="20">
        <f t="shared" si="2"/>
        <v>5.2752692943309247</v>
      </c>
      <c r="P50" s="20">
        <f t="shared" si="2"/>
        <v>5.2765211487154264</v>
      </c>
      <c r="Q50" s="20">
        <f t="shared" si="2"/>
        <v>4.8625696065742661</v>
      </c>
      <c r="R50" s="20">
        <f t="shared" si="2"/>
        <v>4.9802986019993547</v>
      </c>
      <c r="S50" s="20">
        <f t="shared" si="2"/>
        <v>4.7011078324696687</v>
      </c>
      <c r="T50" s="20">
        <f t="shared" si="2"/>
        <v>4.762006397109583</v>
      </c>
      <c r="U50" s="20">
        <f t="shared" si="2"/>
        <v>4.4794493074605253</v>
      </c>
      <c r="V50" s="20">
        <f t="shared" si="2"/>
        <v>4.3863528610599412</v>
      </c>
      <c r="W50" s="20">
        <f t="shared" si="2"/>
        <v>4.3943722809444568</v>
      </c>
      <c r="X50" s="20">
        <f t="shared" si="2"/>
        <v>4.5860355145683567</v>
      </c>
      <c r="Y50" s="20">
        <f t="shared" si="2"/>
        <v>4.3259333777074103</v>
      </c>
      <c r="Z50" s="20">
        <f t="shared" si="2"/>
        <v>3.9174609579881765</v>
      </c>
      <c r="AA50" s="20">
        <f t="shared" si="2"/>
        <v>3.9443470581767883</v>
      </c>
      <c r="AB50" s="20">
        <f t="shared" si="2"/>
        <v>3.627599684965916</v>
      </c>
      <c r="AC50" s="20">
        <f t="shared" si="2"/>
        <v>3.3715222305070327</v>
      </c>
      <c r="AD50" s="20">
        <f t="shared" si="2"/>
        <v>3.0249823324672969</v>
      </c>
      <c r="AE50" s="20">
        <f t="shared" si="2"/>
        <v>4.3564575264446157</v>
      </c>
    </row>
    <row r="51" spans="1:31">
      <c r="A51" s="72">
        <v>7</v>
      </c>
      <c r="B51" s="17" t="s">
        <v>328</v>
      </c>
      <c r="C51" s="20">
        <f t="shared" si="3"/>
        <v>0.60160529208292124</v>
      </c>
      <c r="D51" s="20">
        <f t="shared" si="2"/>
        <v>0.59712185036284315</v>
      </c>
      <c r="E51" s="20">
        <f t="shared" si="2"/>
        <v>0.66808037284880717</v>
      </c>
      <c r="F51" s="20">
        <f t="shared" si="2"/>
        <v>0.67236216893375267</v>
      </c>
      <c r="G51" s="20">
        <f t="shared" si="2"/>
        <v>0.71615932696804085</v>
      </c>
      <c r="H51" s="20">
        <f t="shared" si="2"/>
        <v>0.446635727649493</v>
      </c>
      <c r="I51" s="20">
        <f t="shared" si="2"/>
        <v>1.1886620773310301</v>
      </c>
      <c r="J51" s="20">
        <f t="shared" si="2"/>
        <v>1.1460805326043031</v>
      </c>
      <c r="K51" s="20">
        <f t="shared" si="2"/>
        <v>1.610691391992465</v>
      </c>
      <c r="L51" s="20">
        <f t="shared" si="2"/>
        <v>1.70116553528211</v>
      </c>
      <c r="M51" s="20">
        <f t="shared" si="2"/>
        <v>1.6325592740272514</v>
      </c>
      <c r="N51" s="20">
        <f t="shared" si="2"/>
        <v>1.7299224192029772</v>
      </c>
      <c r="O51" s="20">
        <f t="shared" si="2"/>
        <v>1.2296437884761195</v>
      </c>
      <c r="P51" s="20">
        <f t="shared" si="2"/>
        <v>1.5098819578679248</v>
      </c>
      <c r="Q51" s="20">
        <f t="shared" si="2"/>
        <v>1.7217616843259984</v>
      </c>
      <c r="R51" s="20">
        <f t="shared" si="2"/>
        <v>1.7500977018710759</v>
      </c>
      <c r="S51" s="20">
        <f t="shared" si="2"/>
        <v>1.5989711663918067</v>
      </c>
      <c r="T51" s="20">
        <f t="shared" si="2"/>
        <v>1.2773013864122691</v>
      </c>
      <c r="U51" s="20">
        <f t="shared" si="2"/>
        <v>1.4110326712458912</v>
      </c>
      <c r="V51" s="20">
        <f t="shared" si="2"/>
        <v>1.6401058807745819</v>
      </c>
      <c r="W51" s="20">
        <f t="shared" si="2"/>
        <v>1.8879304380165729</v>
      </c>
      <c r="X51" s="20">
        <f t="shared" si="2"/>
        <v>2.1079751614231594</v>
      </c>
      <c r="Y51" s="20">
        <f t="shared" si="2"/>
        <v>1.8760782216670189</v>
      </c>
      <c r="Z51" s="20">
        <f t="shared" si="2"/>
        <v>2.0224299607131155</v>
      </c>
      <c r="AA51" s="20">
        <f t="shared" si="2"/>
        <v>2.544677425952258</v>
      </c>
      <c r="AB51" s="20">
        <f t="shared" si="2"/>
        <v>2.8258552534670307</v>
      </c>
      <c r="AC51" s="20">
        <f t="shared" si="2"/>
        <v>2.4460774191034642</v>
      </c>
      <c r="AD51" s="20">
        <f t="shared" si="2"/>
        <v>2.4073935150677612</v>
      </c>
      <c r="AE51" s="20">
        <f t="shared" si="2"/>
        <v>1.7725444747246615</v>
      </c>
    </row>
    <row r="52" spans="1:31">
      <c r="A52" s="72">
        <v>8</v>
      </c>
      <c r="B52" s="17" t="s">
        <v>329</v>
      </c>
      <c r="C52" s="20">
        <f t="shared" si="3"/>
        <v>1.0889819882713704E-2</v>
      </c>
      <c r="D52" s="20">
        <f t="shared" si="2"/>
        <v>1.2995038991911163E-2</v>
      </c>
      <c r="E52" s="20">
        <f t="shared" si="2"/>
        <v>1.6674494358481503E-2</v>
      </c>
      <c r="F52" s="20">
        <f t="shared" si="2"/>
        <v>3.3698064395043748E-2</v>
      </c>
      <c r="G52" s="20">
        <f t="shared" si="2"/>
        <v>2.0863228420643958E-2</v>
      </c>
      <c r="H52" s="20">
        <f t="shared" si="2"/>
        <v>1.9651428141257379E-2</v>
      </c>
      <c r="I52" s="20">
        <f t="shared" si="2"/>
        <v>3.6025384308758408E-2</v>
      </c>
      <c r="J52" s="20">
        <f t="shared" si="2"/>
        <v>6.3299201714325515E-2</v>
      </c>
      <c r="K52" s="20">
        <f t="shared" si="2"/>
        <v>6.6444982274969547E-2</v>
      </c>
      <c r="L52" s="20">
        <f t="shared" si="2"/>
        <v>8.9684787658782156E-2</v>
      </c>
      <c r="M52" s="20">
        <f t="shared" si="2"/>
        <v>0.11644192000733165</v>
      </c>
      <c r="N52" s="20">
        <f t="shared" si="2"/>
        <v>0.14029127670714689</v>
      </c>
      <c r="O52" s="20">
        <f t="shared" si="2"/>
        <v>0.15394050883250443</v>
      </c>
      <c r="P52" s="20">
        <f t="shared" si="2"/>
        <v>0.19902638165023917</v>
      </c>
      <c r="Q52" s="20">
        <f t="shared" si="2"/>
        <v>0.26175915921721554</v>
      </c>
      <c r="R52" s="20">
        <f t="shared" si="2"/>
        <v>0.27723236599307588</v>
      </c>
      <c r="S52" s="20">
        <f t="shared" si="2"/>
        <v>0.27740726856830128</v>
      </c>
      <c r="T52" s="20">
        <f t="shared" si="2"/>
        <v>0.31125624089080167</v>
      </c>
      <c r="U52" s="20">
        <f t="shared" si="2"/>
        <v>0.38981663790985432</v>
      </c>
      <c r="V52" s="20">
        <f t="shared" si="2"/>
        <v>0.52272832478307674</v>
      </c>
      <c r="W52" s="20">
        <f t="shared" si="2"/>
        <v>0.93397811228803951</v>
      </c>
      <c r="X52" s="20">
        <f t="shared" si="2"/>
        <v>1.0365917784293057</v>
      </c>
      <c r="Y52" s="20">
        <f t="shared" si="2"/>
        <v>1.0979296837658659</v>
      </c>
      <c r="Z52" s="20">
        <f t="shared" si="2"/>
        <v>0.94998421070668149</v>
      </c>
      <c r="AA52" s="20">
        <f t="shared" si="2"/>
        <v>1.3353564951546715</v>
      </c>
      <c r="AB52" s="20">
        <f t="shared" si="2"/>
        <v>1.7244855268259973</v>
      </c>
      <c r="AC52" s="20">
        <f t="shared" si="2"/>
        <v>1.6993375760474212</v>
      </c>
      <c r="AD52" s="20">
        <f t="shared" si="2"/>
        <v>1.7071600574561525</v>
      </c>
      <c r="AE52" s="20">
        <f t="shared" si="2"/>
        <v>0.70892347676468681</v>
      </c>
    </row>
    <row r="53" spans="1:31">
      <c r="A53" s="72">
        <v>9</v>
      </c>
      <c r="B53" s="17" t="s">
        <v>314</v>
      </c>
      <c r="C53" s="20">
        <f t="shared" si="3"/>
        <v>1.0641217412993955</v>
      </c>
      <c r="D53" s="20">
        <f t="shared" si="2"/>
        <v>1.118081323588292</v>
      </c>
      <c r="E53" s="20">
        <f t="shared" si="2"/>
        <v>1.3669812080902672</v>
      </c>
      <c r="F53" s="20">
        <f t="shared" si="2"/>
        <v>1.2609702629317809</v>
      </c>
      <c r="G53" s="20">
        <f t="shared" si="2"/>
        <v>1.1613540113985961</v>
      </c>
      <c r="H53" s="20">
        <f t="shared" si="2"/>
        <v>1.0066768953317162</v>
      </c>
      <c r="I53" s="20">
        <f t="shared" si="2"/>
        <v>1.2382519673689716</v>
      </c>
      <c r="J53" s="20">
        <f t="shared" si="2"/>
        <v>1.2550327856781811</v>
      </c>
      <c r="K53" s="20">
        <f t="shared" si="2"/>
        <v>1.4352578523476969</v>
      </c>
      <c r="L53" s="20">
        <f t="shared" si="2"/>
        <v>1.4056692208070372</v>
      </c>
      <c r="M53" s="20">
        <f t="shared" si="2"/>
        <v>1.5575222577345826</v>
      </c>
      <c r="N53" s="20">
        <f t="shared" si="2"/>
        <v>1.5768880818984858</v>
      </c>
      <c r="O53" s="20">
        <f t="shared" si="2"/>
        <v>1.9158670793738022</v>
      </c>
      <c r="P53" s="20">
        <f t="shared" si="2"/>
        <v>1.6913711547199406</v>
      </c>
      <c r="Q53" s="20">
        <f t="shared" si="2"/>
        <v>1.3425539918011788</v>
      </c>
      <c r="R53" s="20">
        <f t="shared" si="2"/>
        <v>1.3257584660107666</v>
      </c>
      <c r="S53" s="20">
        <f t="shared" si="2"/>
        <v>1.4202226012283332</v>
      </c>
      <c r="T53" s="20">
        <f t="shared" si="2"/>
        <v>1.4733427702933448</v>
      </c>
      <c r="U53" s="20">
        <f t="shared" si="2"/>
        <v>1.474456538984422</v>
      </c>
      <c r="V53" s="20">
        <f t="shared" si="2"/>
        <v>1.3029887556800424</v>
      </c>
      <c r="W53" s="20">
        <f t="shared" si="2"/>
        <v>1.2800948806063484</v>
      </c>
      <c r="X53" s="20">
        <f t="shared" si="2"/>
        <v>1.3660865485096938</v>
      </c>
      <c r="Y53" s="20">
        <f t="shared" si="2"/>
        <v>1.4652880361008309</v>
      </c>
      <c r="Z53" s="20">
        <f t="shared" si="2"/>
        <v>1.4231461817718387</v>
      </c>
      <c r="AA53" s="20">
        <f t="shared" si="2"/>
        <v>1.3387878765477754</v>
      </c>
      <c r="AB53" s="20">
        <f t="shared" si="2"/>
        <v>1.2627704653864924</v>
      </c>
      <c r="AC53" s="20">
        <f t="shared" si="2"/>
        <v>1.2045082450785394</v>
      </c>
      <c r="AD53" s="20">
        <f t="shared" si="2"/>
        <v>1.2860088501238476</v>
      </c>
      <c r="AE53" s="20">
        <f t="shared" si="2"/>
        <v>1.3770833763772254</v>
      </c>
    </row>
    <row r="54" spans="1:31">
      <c r="A54" s="72">
        <v>10</v>
      </c>
      <c r="B54" s="17" t="s">
        <v>336</v>
      </c>
      <c r="C54" s="20">
        <f t="shared" si="3"/>
        <v>0.16635614581286218</v>
      </c>
      <c r="D54" s="20">
        <f t="shared" si="2"/>
        <v>0.13930783291096963</v>
      </c>
      <c r="E54" s="20">
        <f t="shared" si="2"/>
        <v>0.19230672674950008</v>
      </c>
      <c r="F54" s="20">
        <f t="shared" si="2"/>
        <v>0.18472202390244025</v>
      </c>
      <c r="G54" s="20">
        <f t="shared" si="2"/>
        <v>0.16345998806843259</v>
      </c>
      <c r="H54" s="20">
        <f t="shared" si="2"/>
        <v>0.15802324488001565</v>
      </c>
      <c r="I54" s="20">
        <f t="shared" si="2"/>
        <v>0.23159282733714934</v>
      </c>
      <c r="J54" s="20">
        <f t="shared" si="2"/>
        <v>0.26591516927756109</v>
      </c>
      <c r="K54" s="20">
        <f t="shared" si="2"/>
        <v>0.32529088081211271</v>
      </c>
      <c r="L54" s="20">
        <f t="shared" si="2"/>
        <v>0.43347143739775379</v>
      </c>
      <c r="M54" s="20">
        <f t="shared" si="2"/>
        <v>0.42202797204991216</v>
      </c>
      <c r="N54" s="20">
        <f t="shared" si="2"/>
        <v>0.42637045913786942</v>
      </c>
      <c r="O54" s="20">
        <f t="shared" si="2"/>
        <v>0.39821743799033915</v>
      </c>
      <c r="P54" s="20">
        <f t="shared" si="2"/>
        <v>0.440916877522189</v>
      </c>
      <c r="Q54" s="20">
        <f t="shared" si="2"/>
        <v>0.48618227825471355</v>
      </c>
      <c r="R54" s="20">
        <f t="shared" si="2"/>
        <v>0.5960777300163389</v>
      </c>
      <c r="S54" s="20">
        <f t="shared" si="2"/>
        <v>0.67976668436470111</v>
      </c>
      <c r="T54" s="20">
        <f t="shared" si="2"/>
        <v>0.79592737893720633</v>
      </c>
      <c r="U54" s="20">
        <f t="shared" si="2"/>
        <v>0.75238727092008639</v>
      </c>
      <c r="V54" s="20">
        <f t="shared" ref="D54:AE63" si="4">V19/V$41*100</f>
        <v>0.93100256822573701</v>
      </c>
      <c r="W54" s="20">
        <f t="shared" si="4"/>
        <v>1.0283588457154813</v>
      </c>
      <c r="X54" s="20">
        <f t="shared" si="4"/>
        <v>1.1072966075997168</v>
      </c>
      <c r="Y54" s="20">
        <f t="shared" si="4"/>
        <v>1.1940389315346098</v>
      </c>
      <c r="Z54" s="20">
        <f t="shared" si="4"/>
        <v>1.1268549838236541</v>
      </c>
      <c r="AA54" s="20">
        <f t="shared" si="4"/>
        <v>1.1378673355046987</v>
      </c>
      <c r="AB54" s="20">
        <f t="shared" si="4"/>
        <v>1.110692706096478</v>
      </c>
      <c r="AC54" s="20">
        <f t="shared" si="4"/>
        <v>1.1683142648981859</v>
      </c>
      <c r="AD54" s="20">
        <f t="shared" si="4"/>
        <v>1.2427986713125661</v>
      </c>
      <c r="AE54" s="20">
        <f t="shared" si="4"/>
        <v>0.7890922739332753</v>
      </c>
    </row>
    <row r="55" spans="1:31">
      <c r="A55" s="72">
        <v>11</v>
      </c>
      <c r="B55" s="17" t="s">
        <v>330</v>
      </c>
      <c r="C55" s="20">
        <f t="shared" si="3"/>
        <v>0.22965374145812625</v>
      </c>
      <c r="D55" s="20">
        <f t="shared" si="4"/>
        <v>0.27306549590356383</v>
      </c>
      <c r="E55" s="20">
        <f t="shared" si="4"/>
        <v>0.34198175613137161</v>
      </c>
      <c r="F55" s="20">
        <f t="shared" si="4"/>
        <v>0.32335530575412019</v>
      </c>
      <c r="G55" s="20">
        <f t="shared" si="4"/>
        <v>0.26684172888070623</v>
      </c>
      <c r="H55" s="20">
        <f t="shared" si="4"/>
        <v>0.20196348869697961</v>
      </c>
      <c r="I55" s="20">
        <f t="shared" si="4"/>
        <v>0.36183798743615336</v>
      </c>
      <c r="J55" s="20">
        <f t="shared" si="4"/>
        <v>0.48890362532574222</v>
      </c>
      <c r="K55" s="20">
        <f t="shared" si="4"/>
        <v>0.57477274329016115</v>
      </c>
      <c r="L55" s="20">
        <f t="shared" si="4"/>
        <v>0.63688420145523983</v>
      </c>
      <c r="M55" s="20">
        <f t="shared" si="4"/>
        <v>0.69817600527918844</v>
      </c>
      <c r="N55" s="20">
        <f t="shared" si="4"/>
        <v>0.68536135888222993</v>
      </c>
      <c r="O55" s="20">
        <f t="shared" si="4"/>
        <v>0.64196677859931439</v>
      </c>
      <c r="P55" s="20">
        <f t="shared" si="4"/>
        <v>0.71548082585634909</v>
      </c>
      <c r="Q55" s="20">
        <f t="shared" si="4"/>
        <v>0.84614816047869945</v>
      </c>
      <c r="R55" s="20">
        <f t="shared" si="4"/>
        <v>0.89488821125800477</v>
      </c>
      <c r="S55" s="20">
        <f t="shared" si="4"/>
        <v>0.88040475638790583</v>
      </c>
      <c r="T55" s="20">
        <f t="shared" si="4"/>
        <v>1.0264840961157813</v>
      </c>
      <c r="U55" s="20">
        <f t="shared" si="4"/>
        <v>1.1337499914708233</v>
      </c>
      <c r="V55" s="20">
        <f t="shared" si="4"/>
        <v>1.0854431414453165</v>
      </c>
      <c r="W55" s="20">
        <f t="shared" si="4"/>
        <v>1.2535839279153944</v>
      </c>
      <c r="X55" s="20">
        <f t="shared" si="4"/>
        <v>1.4016327356059879</v>
      </c>
      <c r="Y55" s="20">
        <f t="shared" si="4"/>
        <v>1.4109331684990112</v>
      </c>
      <c r="Z55" s="20">
        <f t="shared" si="4"/>
        <v>1.3697164661966517</v>
      </c>
      <c r="AA55" s="20">
        <f t="shared" si="4"/>
        <v>1.3343294144285029</v>
      </c>
      <c r="AB55" s="20">
        <f t="shared" si="4"/>
        <v>1.3847435781201112</v>
      </c>
      <c r="AC55" s="20">
        <f t="shared" si="4"/>
        <v>1.2814558135941918</v>
      </c>
      <c r="AD55" s="20">
        <f t="shared" si="4"/>
        <v>1.3167211016491513</v>
      </c>
      <c r="AE55" s="20">
        <f t="shared" si="4"/>
        <v>1.0022828573101548</v>
      </c>
    </row>
    <row r="56" spans="1:31">
      <c r="A56" s="72">
        <v>12</v>
      </c>
      <c r="B56" s="17" t="s">
        <v>310</v>
      </c>
      <c r="C56" s="20">
        <f t="shared" si="3"/>
        <v>0.95751191183182471</v>
      </c>
      <c r="D56" s="20">
        <f t="shared" si="4"/>
        <v>0.70438180194616695</v>
      </c>
      <c r="E56" s="20">
        <f t="shared" si="4"/>
        <v>0.94334539784901084</v>
      </c>
      <c r="F56" s="20">
        <f t="shared" si="4"/>
        <v>1.0022954532513573</v>
      </c>
      <c r="G56" s="20">
        <f t="shared" si="4"/>
        <v>0.93077991085202316</v>
      </c>
      <c r="H56" s="20">
        <f t="shared" si="4"/>
        <v>0.77827522627447721</v>
      </c>
      <c r="I56" s="20">
        <f t="shared" si="4"/>
        <v>1.0780938217296709</v>
      </c>
      <c r="J56" s="20">
        <f t="shared" si="4"/>
        <v>1.308656359360348</v>
      </c>
      <c r="K56" s="20">
        <f t="shared" si="4"/>
        <v>1.3354936922900802</v>
      </c>
      <c r="L56" s="20">
        <f t="shared" si="4"/>
        <v>1.4446516071474449</v>
      </c>
      <c r="M56" s="20">
        <f t="shared" si="4"/>
        <v>1.490369688939198</v>
      </c>
      <c r="N56" s="20">
        <f t="shared" si="4"/>
        <v>1.4110528241190545</v>
      </c>
      <c r="O56" s="20">
        <f t="shared" si="4"/>
        <v>1.3356984055372947</v>
      </c>
      <c r="P56" s="20">
        <f t="shared" si="4"/>
        <v>1.314343397263144</v>
      </c>
      <c r="Q56" s="20">
        <f t="shared" si="4"/>
        <v>1.2816724874408978</v>
      </c>
      <c r="R56" s="20">
        <f t="shared" si="4"/>
        <v>1.0721400168785631</v>
      </c>
      <c r="S56" s="20">
        <f t="shared" si="4"/>
        <v>1.0954245880464115</v>
      </c>
      <c r="T56" s="20">
        <f t="shared" si="4"/>
        <v>1.1007641313192005</v>
      </c>
      <c r="U56" s="20">
        <f t="shared" si="4"/>
        <v>1.1308910494895019</v>
      </c>
      <c r="V56" s="20">
        <f t="shared" si="4"/>
        <v>1.1883769926302734</v>
      </c>
      <c r="W56" s="20">
        <f t="shared" si="4"/>
        <v>1.1517942917050652</v>
      </c>
      <c r="X56" s="20">
        <f t="shared" si="4"/>
        <v>1.1512243834334555</v>
      </c>
      <c r="Y56" s="20">
        <f t="shared" si="4"/>
        <v>1.1903939113043431</v>
      </c>
      <c r="Z56" s="20">
        <f t="shared" si="4"/>
        <v>1.188388796309291</v>
      </c>
      <c r="AA56" s="20">
        <f t="shared" si="4"/>
        <v>1.0046621785716732</v>
      </c>
      <c r="AB56" s="20">
        <f t="shared" si="4"/>
        <v>0.98175305274401237</v>
      </c>
      <c r="AC56" s="20">
        <f t="shared" si="4"/>
        <v>0.90413801561185314</v>
      </c>
      <c r="AD56" s="20">
        <f t="shared" si="4"/>
        <v>0.93252069260151937</v>
      </c>
      <c r="AE56" s="20">
        <f t="shared" si="4"/>
        <v>1.1234762610301394</v>
      </c>
    </row>
    <row r="57" spans="1:31">
      <c r="A57" s="72">
        <v>13</v>
      </c>
      <c r="B57" s="17" t="s">
        <v>313</v>
      </c>
      <c r="C57" s="20">
        <f t="shared" si="3"/>
        <v>0.30057007040536476</v>
      </c>
      <c r="D57" s="20">
        <f t="shared" si="4"/>
        <v>0.25188403025661965</v>
      </c>
      <c r="E57" s="20">
        <f t="shared" si="4"/>
        <v>0.24332659364332282</v>
      </c>
      <c r="F57" s="20">
        <f t="shared" si="4"/>
        <v>0.26156889379488751</v>
      </c>
      <c r="G57" s="20">
        <f t="shared" si="4"/>
        <v>0.22877824119256146</v>
      </c>
      <c r="H57" s="20">
        <f t="shared" si="4"/>
        <v>0.20067391213734642</v>
      </c>
      <c r="I57" s="20">
        <f t="shared" si="4"/>
        <v>0.2783819173499652</v>
      </c>
      <c r="J57" s="20">
        <f t="shared" si="4"/>
        <v>0.3208102645273998</v>
      </c>
      <c r="K57" s="20">
        <f t="shared" si="4"/>
        <v>0.32113620005390253</v>
      </c>
      <c r="L57" s="20">
        <f t="shared" si="4"/>
        <v>0.3539297186120014</v>
      </c>
      <c r="M57" s="20">
        <f t="shared" si="4"/>
        <v>0.41537534475244825</v>
      </c>
      <c r="N57" s="20">
        <f t="shared" si="4"/>
        <v>0.60178817071838675</v>
      </c>
      <c r="O57" s="20">
        <f t="shared" si="4"/>
        <v>0.86393411605560888</v>
      </c>
      <c r="P57" s="20">
        <f t="shared" si="4"/>
        <v>1.3557365049045584</v>
      </c>
      <c r="Q57" s="20">
        <f t="shared" si="4"/>
        <v>0.92622986147221642</v>
      </c>
      <c r="R57" s="20">
        <f t="shared" si="4"/>
        <v>0.93232110496283516</v>
      </c>
      <c r="S57" s="20">
        <f t="shared" si="4"/>
        <v>0.87250917906456538</v>
      </c>
      <c r="T57" s="20">
        <f t="shared" si="4"/>
        <v>0.96063928984697622</v>
      </c>
      <c r="U57" s="20">
        <f t="shared" si="4"/>
        <v>1.1023254724307676</v>
      </c>
      <c r="V57" s="20">
        <f t="shared" si="4"/>
        <v>0.92085209200985529</v>
      </c>
      <c r="W57" s="20">
        <f t="shared" si="4"/>
        <v>0.82291288866365775</v>
      </c>
      <c r="X57" s="20">
        <f t="shared" si="4"/>
        <v>0.5221478843983729</v>
      </c>
      <c r="Y57" s="20">
        <f t="shared" si="4"/>
        <v>0.56779138618691671</v>
      </c>
      <c r="Z57" s="20">
        <f t="shared" si="4"/>
        <v>0.52804588035803723</v>
      </c>
      <c r="AA57" s="20">
        <f t="shared" si="4"/>
        <v>0.47309559768647386</v>
      </c>
      <c r="AB57" s="20">
        <f t="shared" si="4"/>
        <v>0.5306478479706328</v>
      </c>
      <c r="AC57" s="20">
        <f t="shared" si="4"/>
        <v>0.51465727859596355</v>
      </c>
      <c r="AD57" s="20">
        <f t="shared" si="4"/>
        <v>0.64042748707400321</v>
      </c>
      <c r="AE57" s="20">
        <f t="shared" si="4"/>
        <v>0.65450189378517631</v>
      </c>
    </row>
    <row r="58" spans="1:31">
      <c r="A58" s="72">
        <v>14</v>
      </c>
      <c r="B58" s="17" t="s">
        <v>312</v>
      </c>
      <c r="C58" s="20">
        <f t="shared" si="3"/>
        <v>1.353271970900364</v>
      </c>
      <c r="D58" s="20">
        <f t="shared" si="4"/>
        <v>1.1415491630389201</v>
      </c>
      <c r="E58" s="20">
        <f t="shared" si="4"/>
        <v>1.0982856404716457</v>
      </c>
      <c r="F58" s="20">
        <f t="shared" si="4"/>
        <v>1.1413377987987117</v>
      </c>
      <c r="G58" s="20">
        <f t="shared" si="4"/>
        <v>0.98224946593824125</v>
      </c>
      <c r="H58" s="20">
        <f t="shared" si="4"/>
        <v>0.8041745540670967</v>
      </c>
      <c r="I58" s="20">
        <f t="shared" si="4"/>
        <v>0.93175418045199754</v>
      </c>
      <c r="J58" s="20">
        <f t="shared" si="4"/>
        <v>1.053305132491573</v>
      </c>
      <c r="K58" s="20">
        <f t="shared" si="4"/>
        <v>1.1688749262359484</v>
      </c>
      <c r="L58" s="20">
        <f t="shared" si="4"/>
        <v>1.1906731666443571</v>
      </c>
      <c r="M58" s="20">
        <f t="shared" si="4"/>
        <v>1.1354369763416539</v>
      </c>
      <c r="N58" s="20">
        <f t="shared" si="4"/>
        <v>1.0180826217829491</v>
      </c>
      <c r="O58" s="20">
        <f t="shared" si="4"/>
        <v>1.0482208438441873</v>
      </c>
      <c r="P58" s="20">
        <f t="shared" si="4"/>
        <v>1.1398164211587103</v>
      </c>
      <c r="Q58" s="20">
        <f t="shared" si="4"/>
        <v>1.0696467005849168</v>
      </c>
      <c r="R58" s="20">
        <f t="shared" si="4"/>
        <v>1.0061038287462269</v>
      </c>
      <c r="S58" s="20">
        <f t="shared" si="4"/>
        <v>0.95899657859264931</v>
      </c>
      <c r="T58" s="20">
        <f t="shared" si="4"/>
        <v>0.93645865797637229</v>
      </c>
      <c r="U58" s="20">
        <f t="shared" si="4"/>
        <v>0.9681322355184494</v>
      </c>
      <c r="V58" s="20">
        <f t="shared" si="4"/>
        <v>0.94769083289337008</v>
      </c>
      <c r="W58" s="20">
        <f t="shared" si="4"/>
        <v>0.94395829801320297</v>
      </c>
      <c r="X58" s="20">
        <f t="shared" si="4"/>
        <v>0.96396673466313687</v>
      </c>
      <c r="Y58" s="20">
        <f t="shared" si="4"/>
        <v>0.96873843661629122</v>
      </c>
      <c r="Z58" s="20">
        <f t="shared" si="4"/>
        <v>0.94503879099251553</v>
      </c>
      <c r="AA58" s="20">
        <f t="shared" si="4"/>
        <v>0.96770936955013787</v>
      </c>
      <c r="AB58" s="20">
        <f t="shared" si="4"/>
        <v>0.88606128796490846</v>
      </c>
      <c r="AC58" s="20">
        <f t="shared" si="4"/>
        <v>0.81203418830177276</v>
      </c>
      <c r="AD58" s="20">
        <f t="shared" si="4"/>
        <v>0.73422846674073206</v>
      </c>
      <c r="AE58" s="20">
        <f t="shared" si="4"/>
        <v>0.96842283150368369</v>
      </c>
    </row>
    <row r="59" spans="1:31">
      <c r="A59" s="72">
        <v>15</v>
      </c>
      <c r="B59" s="17" t="s">
        <v>311</v>
      </c>
      <c r="C59" s="20">
        <f t="shared" si="3"/>
        <v>0.73319680450631441</v>
      </c>
      <c r="D59" s="20">
        <f t="shared" si="4"/>
        <v>0.76022181784217924</v>
      </c>
      <c r="E59" s="20">
        <f t="shared" si="4"/>
        <v>0.84168734256526401</v>
      </c>
      <c r="F59" s="20">
        <f t="shared" si="4"/>
        <v>0.84221704541488052</v>
      </c>
      <c r="G59" s="20">
        <f t="shared" si="4"/>
        <v>0.79925252889271148</v>
      </c>
      <c r="H59" s="20">
        <f t="shared" si="4"/>
        <v>0.59621944594659593</v>
      </c>
      <c r="I59" s="20">
        <f t="shared" si="4"/>
        <v>0.78263659085991488</v>
      </c>
      <c r="J59" s="20">
        <f t="shared" si="4"/>
        <v>0.78875419957481618</v>
      </c>
      <c r="K59" s="20">
        <f t="shared" si="4"/>
        <v>0.72086902292113042</v>
      </c>
      <c r="L59" s="20">
        <f t="shared" si="4"/>
        <v>0.72276312414051247</v>
      </c>
      <c r="M59" s="20">
        <f t="shared" si="4"/>
        <v>0.80487726241757296</v>
      </c>
      <c r="N59" s="20">
        <f t="shared" si="4"/>
        <v>0.82658112084057189</v>
      </c>
      <c r="O59" s="20">
        <f t="shared" si="4"/>
        <v>0.78441747555535546</v>
      </c>
      <c r="P59" s="20">
        <f t="shared" si="4"/>
        <v>0.84111273601247749</v>
      </c>
      <c r="Q59" s="20">
        <f t="shared" si="4"/>
        <v>0.78410755445836444</v>
      </c>
      <c r="R59" s="20">
        <f t="shared" si="4"/>
        <v>0.66503503044470524</v>
      </c>
      <c r="S59" s="20">
        <f t="shared" si="4"/>
        <v>0.61050137719095032</v>
      </c>
      <c r="T59" s="20">
        <f t="shared" si="4"/>
        <v>0.64516688964180569</v>
      </c>
      <c r="U59" s="20">
        <f t="shared" si="4"/>
        <v>0.65791214571441703</v>
      </c>
      <c r="V59" s="20">
        <f t="shared" si="4"/>
        <v>0.62824421439619516</v>
      </c>
      <c r="W59" s="20">
        <f t="shared" si="4"/>
        <v>0.59280203453133218</v>
      </c>
      <c r="X59" s="20">
        <f t="shared" si="4"/>
        <v>0.54915550684433734</v>
      </c>
      <c r="Y59" s="20">
        <f t="shared" si="4"/>
        <v>0.57729271007773697</v>
      </c>
      <c r="Z59" s="20">
        <f t="shared" si="4"/>
        <v>0.52093832128394901</v>
      </c>
      <c r="AA59" s="20">
        <f t="shared" si="4"/>
        <v>0.52458463788104392</v>
      </c>
      <c r="AB59" s="20">
        <f t="shared" si="4"/>
        <v>0.47286442266523876</v>
      </c>
      <c r="AC59" s="20">
        <f t="shared" si="4"/>
        <v>0.41247624545868133</v>
      </c>
      <c r="AD59" s="20">
        <f t="shared" si="4"/>
        <v>0.40362155179746717</v>
      </c>
      <c r="AE59" s="20">
        <f t="shared" si="4"/>
        <v>0.62420780565626099</v>
      </c>
    </row>
    <row r="60" spans="1:31">
      <c r="A60" s="72">
        <v>16</v>
      </c>
      <c r="B60" s="17" t="s">
        <v>331</v>
      </c>
      <c r="C60" s="20">
        <f t="shared" si="3"/>
        <v>9.4544063620518232E-2</v>
      </c>
      <c r="D60" s="20">
        <f t="shared" si="4"/>
        <v>0.15418166708488198</v>
      </c>
      <c r="E60" s="20">
        <f t="shared" si="4"/>
        <v>0.25114638085350161</v>
      </c>
      <c r="F60" s="20">
        <f t="shared" si="4"/>
        <v>0.25964716161912621</v>
      </c>
      <c r="G60" s="20">
        <f t="shared" si="4"/>
        <v>0.26616016508887796</v>
      </c>
      <c r="H60" s="20">
        <f t="shared" si="4"/>
        <v>0.15413523075163946</v>
      </c>
      <c r="I60" s="20">
        <f t="shared" si="4"/>
        <v>0.4845956865542288</v>
      </c>
      <c r="J60" s="20">
        <f t="shared" si="4"/>
        <v>0.48829647162479917</v>
      </c>
      <c r="K60" s="20">
        <f t="shared" si="4"/>
        <v>0.45894555671745002</v>
      </c>
      <c r="L60" s="20">
        <f t="shared" si="4"/>
        <v>0.43936369884954601</v>
      </c>
      <c r="M60" s="20">
        <f t="shared" si="4"/>
        <v>0.59493489839823832</v>
      </c>
      <c r="N60" s="20">
        <f t="shared" si="4"/>
        <v>0.47678115991709702</v>
      </c>
      <c r="O60" s="20">
        <f t="shared" si="4"/>
        <v>0.29173754272944302</v>
      </c>
      <c r="P60" s="20">
        <f t="shared" si="4"/>
        <v>0.40131551629939727</v>
      </c>
      <c r="Q60" s="20">
        <f t="shared" si="4"/>
        <v>0.45640334470548588</v>
      </c>
      <c r="R60" s="20">
        <f t="shared" si="4"/>
        <v>0.51262993179525274</v>
      </c>
      <c r="S60" s="20">
        <f t="shared" si="4"/>
        <v>0.46624274371953217</v>
      </c>
      <c r="T60" s="20">
        <f t="shared" si="4"/>
        <v>0.37466478344824966</v>
      </c>
      <c r="U60" s="20">
        <f t="shared" si="4"/>
        <v>0.41776831447215446</v>
      </c>
      <c r="V60" s="20">
        <f t="shared" si="4"/>
        <v>0.48392826812457856</v>
      </c>
      <c r="W60" s="20">
        <f t="shared" si="4"/>
        <v>0.50427323135045232</v>
      </c>
      <c r="X60" s="20">
        <f t="shared" si="4"/>
        <v>0.57694410353529069</v>
      </c>
      <c r="Y60" s="20">
        <f t="shared" si="4"/>
        <v>0.56171216838491966</v>
      </c>
      <c r="Z60" s="20">
        <f t="shared" si="4"/>
        <v>0.60448391341178909</v>
      </c>
      <c r="AA60" s="20">
        <f t="shared" si="4"/>
        <v>0.68791560427486975</v>
      </c>
      <c r="AB60" s="20">
        <f t="shared" si="4"/>
        <v>0.72255284276033582</v>
      </c>
      <c r="AC60" s="20">
        <f t="shared" si="4"/>
        <v>0.64010828243437246</v>
      </c>
      <c r="AD60" s="20">
        <f t="shared" si="4"/>
        <v>0.64757091455119742</v>
      </c>
      <c r="AE60" s="20">
        <f t="shared" si="4"/>
        <v>0.50286411332197345</v>
      </c>
    </row>
    <row r="61" spans="1:31">
      <c r="A61" s="72">
        <v>17</v>
      </c>
      <c r="B61" s="17" t="s">
        <v>332</v>
      </c>
      <c r="C61" s="20">
        <f t="shared" si="3"/>
        <v>5.7274379679717428E-2</v>
      </c>
      <c r="D61" s="20">
        <f t="shared" si="4"/>
        <v>2.4495784938630003E-2</v>
      </c>
      <c r="E61" s="20">
        <f t="shared" si="4"/>
        <v>2.2370347889062805E-2</v>
      </c>
      <c r="F61" s="20">
        <f t="shared" si="4"/>
        <v>2.621756821694542E-2</v>
      </c>
      <c r="G61" s="20">
        <f t="shared" si="4"/>
        <v>3.2418644686435294E-2</v>
      </c>
      <c r="H61" s="20">
        <f t="shared" si="4"/>
        <v>3.8390912576096295E-2</v>
      </c>
      <c r="I61" s="20">
        <f t="shared" si="4"/>
        <v>9.4859276255449501E-2</v>
      </c>
      <c r="J61" s="20">
        <f t="shared" si="4"/>
        <v>5.1027687549944613E-2</v>
      </c>
      <c r="K61" s="20">
        <f t="shared" si="4"/>
        <v>4.456521752816673E-2</v>
      </c>
      <c r="L61" s="20">
        <f t="shared" si="4"/>
        <v>4.765990985568095E-2</v>
      </c>
      <c r="M61" s="20">
        <f t="shared" si="4"/>
        <v>5.671214164047881E-2</v>
      </c>
      <c r="N61" s="20">
        <f t="shared" si="4"/>
        <v>7.6284036936377281E-2</v>
      </c>
      <c r="O61" s="20">
        <f t="shared" si="4"/>
        <v>8.4559495050227237E-2</v>
      </c>
      <c r="P61" s="20">
        <f t="shared" si="4"/>
        <v>9.4965535398365025E-2</v>
      </c>
      <c r="Q61" s="20">
        <f t="shared" si="4"/>
        <v>0.10441715544566553</v>
      </c>
      <c r="R61" s="20">
        <f t="shared" si="4"/>
        <v>0.11213060194319319</v>
      </c>
      <c r="S61" s="20">
        <f t="shared" si="4"/>
        <v>0.15074540493611735</v>
      </c>
      <c r="T61" s="20">
        <f t="shared" si="4"/>
        <v>0.18273170278392006</v>
      </c>
      <c r="U61" s="20">
        <f t="shared" si="4"/>
        <v>0.19974982488704771</v>
      </c>
      <c r="V61" s="20">
        <f t="shared" si="4"/>
        <v>0.22212010037354094</v>
      </c>
      <c r="W61" s="20">
        <f t="shared" si="4"/>
        <v>0.28568674825461482</v>
      </c>
      <c r="X61" s="20">
        <f t="shared" si="4"/>
        <v>0.20453648574063357</v>
      </c>
      <c r="Y61" s="20">
        <f t="shared" si="4"/>
        <v>0.20254920378514107</v>
      </c>
      <c r="Z61" s="20">
        <f t="shared" si="4"/>
        <v>0.22670542251528475</v>
      </c>
      <c r="AA61" s="20">
        <f t="shared" si="4"/>
        <v>0.2624784333737607</v>
      </c>
      <c r="AB61" s="20">
        <f t="shared" si="4"/>
        <v>0.30013460229419608</v>
      </c>
      <c r="AC61" s="20">
        <f t="shared" si="4"/>
        <v>0.45499440061016405</v>
      </c>
      <c r="AD61" s="20">
        <f t="shared" si="4"/>
        <v>0.49098773737878221</v>
      </c>
      <c r="AE61" s="20">
        <f t="shared" si="4"/>
        <v>0.20109854107985178</v>
      </c>
    </row>
    <row r="62" spans="1:31">
      <c r="A62" s="72">
        <v>18</v>
      </c>
      <c r="B62" s="17" t="s">
        <v>333</v>
      </c>
      <c r="C62" s="20">
        <f t="shared" si="3"/>
        <v>0.39903114564927755</v>
      </c>
      <c r="D62" s="20">
        <f t="shared" si="4"/>
        <v>0.42849406984865829</v>
      </c>
      <c r="E62" s="20">
        <f t="shared" si="4"/>
        <v>0.38514580364113293</v>
      </c>
      <c r="F62" s="20">
        <f t="shared" si="4"/>
        <v>0.39322713111244001</v>
      </c>
      <c r="G62" s="20">
        <f t="shared" si="4"/>
        <v>0.38033232736123673</v>
      </c>
      <c r="H62" s="20">
        <f t="shared" si="4"/>
        <v>0.27381023276368077</v>
      </c>
      <c r="I62" s="20">
        <f t="shared" si="4"/>
        <v>0.67503604654962412</v>
      </c>
      <c r="J62" s="20">
        <f t="shared" si="4"/>
        <v>0.90868429233689341</v>
      </c>
      <c r="K62" s="20">
        <f t="shared" si="4"/>
        <v>0.78176281735278741</v>
      </c>
      <c r="L62" s="20">
        <f t="shared" si="4"/>
        <v>1.090826699624021</v>
      </c>
      <c r="M62" s="20">
        <f t="shared" si="4"/>
        <v>0.97021964671615413</v>
      </c>
      <c r="N62" s="20">
        <f t="shared" si="4"/>
        <v>0.72488573370816234</v>
      </c>
      <c r="O62" s="20">
        <f t="shared" si="4"/>
        <v>0.57636107770905864</v>
      </c>
      <c r="P62" s="20">
        <f t="shared" si="4"/>
        <v>0.55017518726562376</v>
      </c>
      <c r="Q62" s="20">
        <f t="shared" si="4"/>
        <v>0.58784982605855118</v>
      </c>
      <c r="R62" s="20">
        <f t="shared" si="4"/>
        <v>0.48309833834161658</v>
      </c>
      <c r="S62" s="20">
        <f t="shared" si="4"/>
        <v>0.33773773783199262</v>
      </c>
      <c r="T62" s="20">
        <f t="shared" si="4"/>
        <v>0.369828033907243</v>
      </c>
      <c r="U62" s="20">
        <f t="shared" si="4"/>
        <v>0.38205298968541801</v>
      </c>
      <c r="V62" s="20">
        <f t="shared" si="4"/>
        <v>0.29680689996707604</v>
      </c>
      <c r="W62" s="20">
        <f t="shared" si="4"/>
        <v>0.3328449689189561</v>
      </c>
      <c r="X62" s="20">
        <f t="shared" si="4"/>
        <v>0.328530080225854</v>
      </c>
      <c r="Y62" s="20">
        <f t="shared" si="4"/>
        <v>0.333241375563465</v>
      </c>
      <c r="Z62" s="20">
        <f t="shared" si="4"/>
        <v>0.35965240217250022</v>
      </c>
      <c r="AA62" s="20">
        <f t="shared" si="4"/>
        <v>0.36864959051537238</v>
      </c>
      <c r="AB62" s="20">
        <f t="shared" si="4"/>
        <v>0.45993506487166691</v>
      </c>
      <c r="AC62" s="20">
        <f t="shared" si="4"/>
        <v>0.3827182137605451</v>
      </c>
      <c r="AD62" s="20">
        <f t="shared" si="4"/>
        <v>0.34528339429159927</v>
      </c>
      <c r="AE62" s="20">
        <f t="shared" si="4"/>
        <v>0.45733924122966707</v>
      </c>
    </row>
    <row r="63" spans="1:31">
      <c r="A63" s="72">
        <v>19</v>
      </c>
      <c r="B63" s="17" t="s">
        <v>334</v>
      </c>
      <c r="C63" s="20">
        <f t="shared" si="3"/>
        <v>0.53739535864556709</v>
      </c>
      <c r="D63" s="20">
        <f t="shared" si="4"/>
        <v>0.51244486582923054</v>
      </c>
      <c r="E63" s="20">
        <f t="shared" si="4"/>
        <v>0.51135237538941625</v>
      </c>
      <c r="F63" s="20">
        <f t="shared" si="4"/>
        <v>0.47425275772511416</v>
      </c>
      <c r="G63" s="20">
        <f t="shared" si="4"/>
        <v>0.51137310930009605</v>
      </c>
      <c r="H63" s="20">
        <f t="shared" si="4"/>
        <v>0.41978277248710838</v>
      </c>
      <c r="I63" s="20">
        <f t="shared" si="4"/>
        <v>0.4554158936712443</v>
      </c>
      <c r="J63" s="20">
        <f t="shared" si="4"/>
        <v>0.45750135127706343</v>
      </c>
      <c r="K63" s="20">
        <f t="shared" si="4"/>
        <v>0.48917010103527991</v>
      </c>
      <c r="L63" s="20">
        <f t="shared" si="4"/>
        <v>0.47779890928785979</v>
      </c>
      <c r="M63" s="20">
        <f t="shared" si="4"/>
        <v>0.46380549852246988</v>
      </c>
      <c r="N63" s="20">
        <f t="shared" si="4"/>
        <v>0.44282018896184044</v>
      </c>
      <c r="O63" s="20">
        <f t="shared" si="4"/>
        <v>0.44373568511430078</v>
      </c>
      <c r="P63" s="20">
        <f t="shared" si="4"/>
        <v>0.46680775937455177</v>
      </c>
      <c r="Q63" s="20">
        <f t="shared" si="4"/>
        <v>0.52564560599896415</v>
      </c>
      <c r="R63" s="20">
        <f t="shared" si="4"/>
        <v>0.49093887504418193</v>
      </c>
      <c r="S63" s="20">
        <f t="shared" si="4"/>
        <v>0.44711391225209496</v>
      </c>
      <c r="T63" s="20">
        <f t="shared" si="4"/>
        <v>0.41416304482824057</v>
      </c>
      <c r="U63" s="20">
        <f t="shared" si="4"/>
        <v>0.4554217198714996</v>
      </c>
      <c r="V63" s="20">
        <f t="shared" si="4"/>
        <v>0.50153993665495777</v>
      </c>
      <c r="W63" s="20">
        <f t="shared" si="4"/>
        <v>0.426929557481598</v>
      </c>
      <c r="X63" s="20">
        <f t="shared" si="4"/>
        <v>0.42665564602442491</v>
      </c>
      <c r="Y63" s="20">
        <f t="shared" ref="D63:AE72" si="5">Y28/Y$41*100</f>
        <v>0.4016159576988339</v>
      </c>
      <c r="Z63" s="20">
        <f t="shared" si="5"/>
        <v>0.38547011038610318</v>
      </c>
      <c r="AA63" s="20">
        <f t="shared" si="5"/>
        <v>0.37834705225160808</v>
      </c>
      <c r="AB63" s="20">
        <f t="shared" si="5"/>
        <v>0.38912573623490782</v>
      </c>
      <c r="AC63" s="20">
        <f t="shared" si="5"/>
        <v>0.34741751675128718</v>
      </c>
      <c r="AD63" s="20">
        <f t="shared" si="5"/>
        <v>0.32633071442127071</v>
      </c>
      <c r="AE63" s="20">
        <f t="shared" si="5"/>
        <v>0.42931052544520665</v>
      </c>
    </row>
    <row r="64" spans="1:31">
      <c r="A64" s="72">
        <v>20</v>
      </c>
      <c r="B64" s="17" t="s">
        <v>335</v>
      </c>
      <c r="C64" s="20">
        <f t="shared" si="3"/>
        <v>0</v>
      </c>
      <c r="D64" s="20">
        <f t="shared" si="5"/>
        <v>0</v>
      </c>
      <c r="E64" s="20">
        <f t="shared" si="5"/>
        <v>0</v>
      </c>
      <c r="F64" s="20">
        <f t="shared" si="5"/>
        <v>0</v>
      </c>
      <c r="G64" s="20">
        <f t="shared" si="5"/>
        <v>0.21471496127793915</v>
      </c>
      <c r="H64" s="20">
        <f t="shared" si="5"/>
        <v>0.2199072489324326</v>
      </c>
      <c r="I64" s="20">
        <f t="shared" si="5"/>
        <v>0.37346193232925068</v>
      </c>
      <c r="J64" s="20">
        <f t="shared" si="5"/>
        <v>0.32572754078497601</v>
      </c>
      <c r="K64" s="20">
        <f t="shared" si="5"/>
        <v>0.33393908271261619</v>
      </c>
      <c r="L64" s="20">
        <f t="shared" si="5"/>
        <v>0.3609257308582538</v>
      </c>
      <c r="M64" s="20">
        <f t="shared" si="5"/>
        <v>0.37122726279129187</v>
      </c>
      <c r="N64" s="20">
        <f t="shared" si="5"/>
        <v>0.30166671920723576</v>
      </c>
      <c r="O64" s="20">
        <f t="shared" si="5"/>
        <v>0.26043492738159019</v>
      </c>
      <c r="P64" s="20">
        <f t="shared" si="5"/>
        <v>0.28661239933408122</v>
      </c>
      <c r="Q64" s="20">
        <f t="shared" si="5"/>
        <v>0.26136669304523824</v>
      </c>
      <c r="R64" s="20">
        <f t="shared" si="5"/>
        <v>0.25884396239791568</v>
      </c>
      <c r="S64" s="20">
        <f t="shared" si="5"/>
        <v>0.25016151734507447</v>
      </c>
      <c r="T64" s="20">
        <f t="shared" si="5"/>
        <v>0.26546225479378682</v>
      </c>
      <c r="U64" s="20">
        <f t="shared" si="5"/>
        <v>0.25984763926159349</v>
      </c>
      <c r="V64" s="20">
        <f t="shared" si="5"/>
        <v>0.23111523584322793</v>
      </c>
      <c r="W64" s="20">
        <f t="shared" si="5"/>
        <v>0.26824681976195303</v>
      </c>
      <c r="X64" s="20">
        <f t="shared" si="5"/>
        <v>0.27613869206272512</v>
      </c>
      <c r="Y64" s="20">
        <f t="shared" si="5"/>
        <v>0.2812653594363283</v>
      </c>
      <c r="Z64" s="20">
        <f t="shared" si="5"/>
        <v>0.2516592400194585</v>
      </c>
      <c r="AA64" s="20">
        <f t="shared" si="5"/>
        <v>0.26980227349000607</v>
      </c>
      <c r="AB64" s="20">
        <f t="shared" si="5"/>
        <v>0.24419428365789475</v>
      </c>
      <c r="AC64" s="20">
        <f t="shared" si="5"/>
        <v>0.25884533252220654</v>
      </c>
      <c r="AD64" s="20">
        <f t="shared" si="5"/>
        <v>0.25681084791159836</v>
      </c>
      <c r="AE64" s="20">
        <f t="shared" si="5"/>
        <v>0.25832507315137299</v>
      </c>
    </row>
    <row r="65" spans="1:31">
      <c r="A65" s="72"/>
      <c r="B65" s="17" t="s">
        <v>315</v>
      </c>
      <c r="C65" s="20">
        <f t="shared" si="3"/>
        <v>2.2421890811968446</v>
      </c>
      <c r="D65" s="20">
        <f t="shared" si="5"/>
        <v>2.5812235225715137</v>
      </c>
      <c r="E65" s="20">
        <f t="shared" si="5"/>
        <v>2.4935602089503881</v>
      </c>
      <c r="F65" s="20">
        <f t="shared" si="5"/>
        <v>2.3121491477874092</v>
      </c>
      <c r="G65" s="20">
        <f t="shared" si="5"/>
        <v>2.3804300094362736</v>
      </c>
      <c r="H65" s="20">
        <f t="shared" si="5"/>
        <v>2.4971670478876966</v>
      </c>
      <c r="I65" s="20">
        <f t="shared" si="5"/>
        <v>3.1032122620794995</v>
      </c>
      <c r="J65" s="20">
        <f t="shared" si="5"/>
        <v>3.6619938047474174</v>
      </c>
      <c r="K65" s="20">
        <f t="shared" si="5"/>
        <v>4.4008739648404491</v>
      </c>
      <c r="L65" s="20">
        <f t="shared" si="5"/>
        <v>5.3249208615605452</v>
      </c>
      <c r="M65" s="20">
        <f t="shared" si="5"/>
        <v>5.5681869779957367</v>
      </c>
      <c r="N65" s="20">
        <f t="shared" si="5"/>
        <v>5.6342892804691669</v>
      </c>
      <c r="O65" s="20">
        <f t="shared" si="5"/>
        <v>5.0512016460765574</v>
      </c>
      <c r="P65" s="20">
        <f t="shared" si="5"/>
        <v>4.9852028986521102</v>
      </c>
      <c r="Q65" s="20">
        <f t="shared" si="5"/>
        <v>4.4517760634797447</v>
      </c>
      <c r="R65" s="20">
        <f t="shared" si="5"/>
        <v>4.342097873569065</v>
      </c>
      <c r="S65" s="20">
        <f t="shared" si="5"/>
        <v>4.1101053011740554</v>
      </c>
      <c r="T65" s="20">
        <f t="shared" si="5"/>
        <v>3.8055245609333537</v>
      </c>
      <c r="U65" s="20">
        <f t="shared" si="5"/>
        <v>3.8800959003619711</v>
      </c>
      <c r="V65" s="20">
        <f t="shared" si="5"/>
        <v>3.555316439403839</v>
      </c>
      <c r="W65" s="20">
        <f t="shared" si="5"/>
        <v>3.096816295834496</v>
      </c>
      <c r="X65" s="20">
        <f t="shared" si="5"/>
        <v>3.1083710145015875</v>
      </c>
      <c r="Y65" s="20">
        <f t="shared" si="5"/>
        <v>3.089829153825153</v>
      </c>
      <c r="Z65" s="20">
        <f t="shared" si="5"/>
        <v>3.1433970843594299</v>
      </c>
      <c r="AA65" s="20">
        <f t="shared" si="5"/>
        <v>3.1203666784049195</v>
      </c>
      <c r="AB65" s="20">
        <f t="shared" si="5"/>
        <v>3.2001646187570114</v>
      </c>
      <c r="AC65" s="20">
        <f t="shared" si="5"/>
        <v>3.4808553379365748</v>
      </c>
      <c r="AD65" s="20">
        <f t="shared" si="5"/>
        <v>3.8754041771613483</v>
      </c>
      <c r="AE65" s="20">
        <f t="shared" si="5"/>
        <v>3.7273588119197711</v>
      </c>
    </row>
    <row r="66" spans="1:31">
      <c r="A66" s="72"/>
      <c r="B66" s="17" t="s">
        <v>337</v>
      </c>
      <c r="C66" s="20">
        <f t="shared" si="3"/>
        <v>0.78001061919585046</v>
      </c>
      <c r="D66" s="20">
        <f t="shared" si="5"/>
        <v>0.77219881789526879</v>
      </c>
      <c r="E66" s="20">
        <f t="shared" si="5"/>
        <v>0.83296149575786937</v>
      </c>
      <c r="F66" s="20">
        <f t="shared" si="5"/>
        <v>0.82628042879553598</v>
      </c>
      <c r="G66" s="20">
        <f t="shared" si="5"/>
        <v>0.79467815718836221</v>
      </c>
      <c r="H66" s="20">
        <f t="shared" si="5"/>
        <v>0.98831965068060434</v>
      </c>
      <c r="I66" s="20">
        <f t="shared" si="5"/>
        <v>1.2334782024173068</v>
      </c>
      <c r="J66" s="20">
        <f t="shared" si="5"/>
        <v>1.4725893789184004</v>
      </c>
      <c r="K66" s="20">
        <f t="shared" si="5"/>
        <v>1.8728943960306152</v>
      </c>
      <c r="L66" s="20">
        <f t="shared" si="5"/>
        <v>2.1223590769707914</v>
      </c>
      <c r="M66" s="20">
        <f t="shared" si="5"/>
        <v>2.2041059028325298</v>
      </c>
      <c r="N66" s="20">
        <f t="shared" si="5"/>
        <v>2.0036075344519606</v>
      </c>
      <c r="O66" s="20">
        <f t="shared" si="5"/>
        <v>1.7895706069630952</v>
      </c>
      <c r="P66" s="20">
        <f t="shared" si="5"/>
        <v>1.6795032194268107</v>
      </c>
      <c r="Q66" s="20">
        <f t="shared" si="5"/>
        <v>1.4912567360460598</v>
      </c>
      <c r="R66" s="20">
        <f t="shared" si="5"/>
        <v>1.4354004816962456</v>
      </c>
      <c r="S66" s="20">
        <f t="shared" si="5"/>
        <v>1.3002695709038024</v>
      </c>
      <c r="T66" s="20">
        <f t="shared" si="5"/>
        <v>1.2122701956656354</v>
      </c>
      <c r="U66" s="20">
        <f t="shared" si="5"/>
        <v>1.1596244308422472</v>
      </c>
      <c r="V66" s="20">
        <f t="shared" si="5"/>
        <v>1.1176194512671058</v>
      </c>
      <c r="W66" s="20">
        <f t="shared" si="5"/>
        <v>1.1691495108408934</v>
      </c>
      <c r="X66" s="20">
        <f t="shared" si="5"/>
        <v>1.2223866516579893</v>
      </c>
      <c r="Y66" s="20">
        <f t="shared" si="5"/>
        <v>1.2941221519082666</v>
      </c>
      <c r="Z66" s="20">
        <f t="shared" si="5"/>
        <v>1.4015968945988391</v>
      </c>
      <c r="AA66" s="20">
        <f t="shared" si="5"/>
        <v>1.4583969762015692</v>
      </c>
      <c r="AB66" s="20">
        <f t="shared" si="5"/>
        <v>1.4711251079769794</v>
      </c>
      <c r="AC66" s="20">
        <f t="shared" si="5"/>
        <v>1.7210836100379552</v>
      </c>
      <c r="AD66" s="20">
        <f t="shared" si="5"/>
        <v>1.9791813840538779</v>
      </c>
      <c r="AE66" s="20">
        <f t="shared" si="5"/>
        <v>1.4522337214622176</v>
      </c>
    </row>
    <row r="67" spans="1:31">
      <c r="B67" s="17" t="s">
        <v>338</v>
      </c>
      <c r="C67" s="20">
        <f t="shared" si="3"/>
        <v>0.13444993970022692</v>
      </c>
      <c r="D67" s="20">
        <f t="shared" si="5"/>
        <v>0.10853912971016191</v>
      </c>
      <c r="E67" s="20">
        <f t="shared" si="5"/>
        <v>0.11591792963692193</v>
      </c>
      <c r="F67" s="20">
        <f t="shared" si="5"/>
        <v>0.1206809508771631</v>
      </c>
      <c r="G67" s="20">
        <f t="shared" si="5"/>
        <v>0.15520363915548821</v>
      </c>
      <c r="H67" s="20">
        <f t="shared" si="5"/>
        <v>0.15130788865720135</v>
      </c>
      <c r="I67" s="20">
        <f t="shared" si="5"/>
        <v>0.20307060390725301</v>
      </c>
      <c r="J67" s="20">
        <f t="shared" si="5"/>
        <v>0.20598831370202017</v>
      </c>
      <c r="K67" s="20">
        <f t="shared" si="5"/>
        <v>0.23635873913246019</v>
      </c>
      <c r="L67" s="20">
        <f t="shared" si="5"/>
        <v>0.31739033146093965</v>
      </c>
      <c r="M67" s="20">
        <f t="shared" si="5"/>
        <v>0.30022514559010632</v>
      </c>
      <c r="N67" s="20">
        <f t="shared" si="5"/>
        <v>0.2864416463252849</v>
      </c>
      <c r="O67" s="20">
        <f t="shared" si="5"/>
        <v>0.26529134398573917</v>
      </c>
      <c r="P67" s="20">
        <f t="shared" si="5"/>
        <v>0.34724731482666576</v>
      </c>
      <c r="Q67" s="20">
        <f t="shared" si="5"/>
        <v>0.26412916160402061</v>
      </c>
      <c r="R67" s="20">
        <f t="shared" si="5"/>
        <v>0.26381107592913733</v>
      </c>
      <c r="S67" s="20">
        <f t="shared" si="5"/>
        <v>0.23500892331990267</v>
      </c>
      <c r="T67" s="20">
        <f t="shared" si="5"/>
        <v>0.23656595963860838</v>
      </c>
      <c r="U67" s="20">
        <f t="shared" si="5"/>
        <v>0.2391768142294122</v>
      </c>
      <c r="V67" s="20">
        <f t="shared" si="5"/>
        <v>0.23316830844123029</v>
      </c>
      <c r="W67" s="20">
        <f t="shared" si="5"/>
        <v>0.23290309431128692</v>
      </c>
      <c r="X67" s="20">
        <f t="shared" si="5"/>
        <v>0.28352474106624465</v>
      </c>
      <c r="Y67" s="20">
        <f t="shared" si="5"/>
        <v>0.3975482574376723</v>
      </c>
      <c r="Z67" s="20">
        <f t="shared" si="5"/>
        <v>0.3811355713628638</v>
      </c>
      <c r="AA67" s="20">
        <f t="shared" si="5"/>
        <v>0.36366002252021029</v>
      </c>
      <c r="AB67" s="20">
        <f t="shared" si="5"/>
        <v>0.25154318481739169</v>
      </c>
      <c r="AC67" s="20">
        <f t="shared" si="5"/>
        <v>0.2725543244603994</v>
      </c>
      <c r="AD67" s="20">
        <f t="shared" si="5"/>
        <v>0.33570530168747603</v>
      </c>
      <c r="AE67" s="20">
        <f t="shared" si="5"/>
        <v>0.27431117024532858</v>
      </c>
    </row>
    <row r="68" spans="1:31">
      <c r="B68" s="17" t="s">
        <v>339</v>
      </c>
      <c r="C68" s="20">
        <f t="shared" si="3"/>
        <v>0.21284974182922395</v>
      </c>
      <c r="D68" s="20">
        <f t="shared" si="5"/>
        <v>0.52159946069956709</v>
      </c>
      <c r="E68" s="20">
        <f t="shared" si="5"/>
        <v>0.35224450419202447</v>
      </c>
      <c r="F68" s="20">
        <f t="shared" si="5"/>
        <v>0.4403403812138304</v>
      </c>
      <c r="G68" s="20">
        <f t="shared" si="5"/>
        <v>0.48137930653150351</v>
      </c>
      <c r="H68" s="20">
        <f t="shared" si="5"/>
        <v>0.49743782640734741</v>
      </c>
      <c r="I68" s="20">
        <f t="shared" si="5"/>
        <v>0.57786451652742399</v>
      </c>
      <c r="J68" s="20">
        <f t="shared" si="5"/>
        <v>0.59412509344575226</v>
      </c>
      <c r="K68" s="20">
        <f t="shared" si="5"/>
        <v>0.63336319850299627</v>
      </c>
      <c r="L68" s="20">
        <f t="shared" si="5"/>
        <v>0.74294571497183981</v>
      </c>
      <c r="M68" s="20">
        <f t="shared" si="5"/>
        <v>0.78968996598651198</v>
      </c>
      <c r="N68" s="20">
        <f t="shared" si="5"/>
        <v>0.9625091771923564</v>
      </c>
      <c r="O68" s="20">
        <f t="shared" si="5"/>
        <v>0.90396651623924296</v>
      </c>
      <c r="P68" s="20">
        <f t="shared" si="5"/>
        <v>0.8400621911866194</v>
      </c>
      <c r="Q68" s="20">
        <f t="shared" si="5"/>
        <v>0.70420762185910646</v>
      </c>
      <c r="R68" s="20">
        <f t="shared" si="5"/>
        <v>0.6475779436372775</v>
      </c>
      <c r="S68" s="20">
        <f t="shared" si="5"/>
        <v>0.59895430672159189</v>
      </c>
      <c r="T68" s="20">
        <f t="shared" si="5"/>
        <v>0.40528854203866543</v>
      </c>
      <c r="U68" s="20">
        <f t="shared" si="5"/>
        <v>0.37733294930206496</v>
      </c>
      <c r="V68" s="20">
        <f t="shared" si="5"/>
        <v>0.34918567409226259</v>
      </c>
      <c r="W68" s="20">
        <f t="shared" si="5"/>
        <v>0.36973568091863473</v>
      </c>
      <c r="X68" s="20">
        <f t="shared" si="5"/>
        <v>0.34486381774873254</v>
      </c>
      <c r="Y68" s="20">
        <f t="shared" si="5"/>
        <v>0.36543595606383811</v>
      </c>
      <c r="Z68" s="20">
        <f t="shared" si="5"/>
        <v>0.35908068263746123</v>
      </c>
      <c r="AA68" s="20">
        <f t="shared" si="5"/>
        <v>0.33924361594287156</v>
      </c>
      <c r="AB68" s="20">
        <f t="shared" si="5"/>
        <v>0.33796066590865259</v>
      </c>
      <c r="AC68" s="20">
        <f t="shared" si="5"/>
        <v>0.39574578043858838</v>
      </c>
      <c r="AD68" s="20">
        <f t="shared" si="5"/>
        <v>0.35018050852519028</v>
      </c>
      <c r="AE68" s="20">
        <f t="shared" si="5"/>
        <v>0.49113576675346449</v>
      </c>
    </row>
    <row r="69" spans="1:31">
      <c r="B69" s="17" t="s">
        <v>306</v>
      </c>
      <c r="C69" s="20">
        <f t="shared" si="3"/>
        <v>0.13155978978458649</v>
      </c>
      <c r="D69" s="20">
        <f t="shared" si="5"/>
        <v>0.19822867368899022</v>
      </c>
      <c r="E69" s="20">
        <f t="shared" si="5"/>
        <v>0.20349994966551324</v>
      </c>
      <c r="F69" s="20">
        <f t="shared" si="5"/>
        <v>0.18803411175722104</v>
      </c>
      <c r="G69" s="20">
        <f t="shared" si="5"/>
        <v>0.2398089173445716</v>
      </c>
      <c r="H69" s="20">
        <f t="shared" si="5"/>
        <v>0.20771815136030172</v>
      </c>
      <c r="I69" s="20">
        <f t="shared" si="5"/>
        <v>0.24447916458695604</v>
      </c>
      <c r="J69" s="20">
        <f t="shared" si="5"/>
        <v>0.38525155092826296</v>
      </c>
      <c r="K69" s="20">
        <f t="shared" si="5"/>
        <v>0.52709071408882213</v>
      </c>
      <c r="L69" s="20">
        <f t="shared" si="5"/>
        <v>0.65434243261107916</v>
      </c>
      <c r="M69" s="20">
        <f t="shared" si="5"/>
        <v>0.67425851586872354</v>
      </c>
      <c r="N69" s="20">
        <f t="shared" si="5"/>
        <v>0.56900519502227487</v>
      </c>
      <c r="O69" s="20">
        <f t="shared" si="5"/>
        <v>0.49903665848277839</v>
      </c>
      <c r="P69" s="20">
        <f t="shared" si="5"/>
        <v>0.59567541943234126</v>
      </c>
      <c r="Q69" s="20">
        <f t="shared" si="5"/>
        <v>0.79849638922003874</v>
      </c>
      <c r="R69" s="20">
        <f t="shared" si="5"/>
        <v>0.97000125013139249</v>
      </c>
      <c r="S69" s="20">
        <f t="shared" si="5"/>
        <v>1.1164240903371152</v>
      </c>
      <c r="T69" s="20">
        <f t="shared" si="5"/>
        <v>1.2317486981180217</v>
      </c>
      <c r="U69" s="20">
        <f t="shared" si="5"/>
        <v>1.2834133101958589</v>
      </c>
      <c r="V69" s="20">
        <f t="shared" si="5"/>
        <v>1.0665694287168641</v>
      </c>
      <c r="W69" s="20">
        <f t="shared" si="5"/>
        <v>0.56091869277149953</v>
      </c>
      <c r="X69" s="20">
        <f t="shared" si="5"/>
        <v>0.5448703977322592</v>
      </c>
      <c r="Y69" s="20">
        <f t="shared" si="5"/>
        <v>0.43744460895470666</v>
      </c>
      <c r="Z69" s="20">
        <f t="shared" si="5"/>
        <v>0.44331028666358241</v>
      </c>
      <c r="AA69" s="20">
        <f t="shared" si="5"/>
        <v>0.44925654620514893</v>
      </c>
      <c r="AB69" s="20">
        <f t="shared" si="5"/>
        <v>0.59779448983052186</v>
      </c>
      <c r="AC69" s="20">
        <f t="shared" si="5"/>
        <v>0.60937863336517017</v>
      </c>
      <c r="AD69" s="20">
        <f t="shared" si="5"/>
        <v>0.66898680335104777</v>
      </c>
      <c r="AE69" s="20">
        <f t="shared" si="5"/>
        <v>0.65071950397244249</v>
      </c>
    </row>
    <row r="70" spans="1:31">
      <c r="B70" s="17" t="s">
        <v>340</v>
      </c>
      <c r="C70" s="20">
        <f t="shared" si="3"/>
        <v>2.1488416445370036E-2</v>
      </c>
      <c r="D70" s="20">
        <f t="shared" si="5"/>
        <v>6.4481623417349324E-2</v>
      </c>
      <c r="E70" s="20">
        <f t="shared" si="5"/>
        <v>7.2217428692859256E-2</v>
      </c>
      <c r="F70" s="20">
        <f t="shared" si="5"/>
        <v>6.9694729648915529E-2</v>
      </c>
      <c r="G70" s="20">
        <f t="shared" si="5"/>
        <v>0.13471229108593352</v>
      </c>
      <c r="H70" s="20">
        <f t="shared" si="5"/>
        <v>5.7904955527876632E-2</v>
      </c>
      <c r="I70" s="20">
        <f t="shared" si="5"/>
        <v>0.10781750460588203</v>
      </c>
      <c r="J70" s="20">
        <f t="shared" si="5"/>
        <v>0.24515559813223126</v>
      </c>
      <c r="K70" s="20">
        <f t="shared" si="5"/>
        <v>0.34205440366922291</v>
      </c>
      <c r="L70" s="20">
        <f t="shared" si="5"/>
        <v>0.43223898374686986</v>
      </c>
      <c r="M70" s="20">
        <f t="shared" si="5"/>
        <v>0.39769842502341574</v>
      </c>
      <c r="N70" s="20">
        <f t="shared" si="5"/>
        <v>0.30744623335817911</v>
      </c>
      <c r="O70" s="20">
        <f t="shared" si="5"/>
        <v>0.18185910190778123</v>
      </c>
      <c r="P70" s="20">
        <f t="shared" si="5"/>
        <v>0.25143694838229064</v>
      </c>
      <c r="Q70" s="20">
        <f t="shared" si="5"/>
        <v>0.39393520193947201</v>
      </c>
      <c r="R70" s="20">
        <f t="shared" si="5"/>
        <v>0.63087076262698005</v>
      </c>
      <c r="S70" s="20">
        <f t="shared" si="5"/>
        <v>0.7553597812623003</v>
      </c>
      <c r="T70" s="20">
        <f t="shared" si="5"/>
        <v>0.87912516585569611</v>
      </c>
      <c r="U70" s="20">
        <f t="shared" si="5"/>
        <v>0.83271583888528156</v>
      </c>
      <c r="V70" s="20">
        <f t="shared" si="5"/>
        <v>0.63529378025124306</v>
      </c>
      <c r="W70" s="20">
        <f t="shared" si="5"/>
        <v>0.13900921558915069</v>
      </c>
      <c r="X70" s="20">
        <f t="shared" si="5"/>
        <v>0.10043877612332275</v>
      </c>
      <c r="Y70" s="20">
        <f t="shared" si="5"/>
        <v>8.8693619822672348E-2</v>
      </c>
      <c r="Z70" s="20">
        <f t="shared" si="5"/>
        <v>9.3085215930446205E-2</v>
      </c>
      <c r="AA70" s="20">
        <f t="shared" si="5"/>
        <v>8.3175141320415771E-2</v>
      </c>
      <c r="AB70" s="20">
        <f t="shared" si="5"/>
        <v>0.18661017429792104</v>
      </c>
      <c r="AC70" s="20">
        <f t="shared" si="5"/>
        <v>0.16043024051720647</v>
      </c>
      <c r="AD70" s="20">
        <f t="shared" si="5"/>
        <v>0.22581283054823875</v>
      </c>
      <c r="AE70" s="20">
        <f t="shared" si="5"/>
        <v>0.30666922130787821</v>
      </c>
    </row>
    <row r="71" spans="1:31">
      <c r="B71" s="17" t="s">
        <v>341</v>
      </c>
      <c r="C71" s="20">
        <f t="shared" si="3"/>
        <v>1.0869116803088771E-2</v>
      </c>
      <c r="D71" s="20">
        <f t="shared" si="5"/>
        <v>2.1192169017522772E-2</v>
      </c>
      <c r="E71" s="20">
        <f t="shared" si="5"/>
        <v>2.2187864350893226E-2</v>
      </c>
      <c r="F71" s="20">
        <f t="shared" si="5"/>
        <v>2.0171850260293864E-2</v>
      </c>
      <c r="G71" s="20">
        <f t="shared" si="5"/>
        <v>1.2769750146722134E-2</v>
      </c>
      <c r="H71" s="20">
        <f t="shared" si="5"/>
        <v>1.0903297413492205E-2</v>
      </c>
      <c r="I71" s="20">
        <f t="shared" si="5"/>
        <v>1.7500614757135054E-2</v>
      </c>
      <c r="J71" s="20">
        <f t="shared" si="5"/>
        <v>2.1281517292631842E-2</v>
      </c>
      <c r="K71" s="20">
        <f t="shared" si="5"/>
        <v>2.5889125585808425E-2</v>
      </c>
      <c r="L71" s="20">
        <f t="shared" si="5"/>
        <v>2.5258486616799299E-2</v>
      </c>
      <c r="M71" s="20">
        <f t="shared" si="5"/>
        <v>2.6101002293238917E-2</v>
      </c>
      <c r="N71" s="20">
        <f t="shared" si="5"/>
        <v>2.2602371868486102E-2</v>
      </c>
      <c r="O71" s="20">
        <f t="shared" si="5"/>
        <v>2.1642339097856553E-2</v>
      </c>
      <c r="P71" s="20">
        <f t="shared" si="5"/>
        <v>2.2864946084451714E-2</v>
      </c>
      <c r="Q71" s="20">
        <f t="shared" si="5"/>
        <v>3.0319368103422482E-2</v>
      </c>
      <c r="R71" s="20">
        <f t="shared" si="5"/>
        <v>3.4890279298253848E-2</v>
      </c>
      <c r="S71" s="20">
        <f t="shared" si="5"/>
        <v>3.1426922039787267E-2</v>
      </c>
      <c r="T71" s="20">
        <f t="shared" si="5"/>
        <v>2.8595402973121679E-2</v>
      </c>
      <c r="U71" s="20">
        <f t="shared" si="5"/>
        <v>3.3009617970015191E-2</v>
      </c>
      <c r="V71" s="20">
        <f t="shared" si="5"/>
        <v>3.1527659778581435E-2</v>
      </c>
      <c r="W71" s="20">
        <f t="shared" si="5"/>
        <v>3.3991603540326189E-2</v>
      </c>
      <c r="X71" s="20">
        <f t="shared" si="5"/>
        <v>2.9531575608872981E-2</v>
      </c>
      <c r="Y71" s="20">
        <f t="shared" si="5"/>
        <v>3.5431169693631456E-2</v>
      </c>
      <c r="Z71" s="20">
        <f t="shared" si="5"/>
        <v>5.2809877849176928E-2</v>
      </c>
      <c r="AA71" s="20">
        <f t="shared" si="5"/>
        <v>6.0613052503153908E-2</v>
      </c>
      <c r="AB71" s="20">
        <f t="shared" si="5"/>
        <v>6.0203116287255873E-2</v>
      </c>
      <c r="AC71" s="20">
        <f t="shared" si="5"/>
        <v>5.6811881390967191E-2</v>
      </c>
      <c r="AD71" s="20">
        <f t="shared" si="5"/>
        <v>5.0600451465816799E-2</v>
      </c>
      <c r="AE71" s="20">
        <f t="shared" si="5"/>
        <v>3.5696858763653222E-2</v>
      </c>
    </row>
    <row r="72" spans="1:31">
      <c r="B72" s="17" t="s">
        <v>342</v>
      </c>
      <c r="C72" s="20">
        <f t="shared" si="3"/>
        <v>4.9977234214583404E-3</v>
      </c>
      <c r="D72" s="20">
        <f t="shared" si="5"/>
        <v>5.751987320082517E-3</v>
      </c>
      <c r="E72" s="20">
        <f t="shared" si="5"/>
        <v>5.9712375680212081E-3</v>
      </c>
      <c r="F72" s="20">
        <f t="shared" si="5"/>
        <v>9.647764397885901E-3</v>
      </c>
      <c r="G72" s="20">
        <f t="shared" si="5"/>
        <v>5.5728261197847831E-3</v>
      </c>
      <c r="H72" s="20">
        <f t="shared" si="5"/>
        <v>7.2311574158228295E-3</v>
      </c>
      <c r="I72" s="20">
        <f t="shared" si="5"/>
        <v>9.9923314413645527E-3</v>
      </c>
      <c r="J72" s="20">
        <f t="shared" si="5"/>
        <v>1.4838796178420646E-2</v>
      </c>
      <c r="K72" s="20">
        <f t="shared" si="5"/>
        <v>2.7392146589022885E-2</v>
      </c>
      <c r="L72" s="20">
        <f t="shared" si="5"/>
        <v>3.3256896246997299E-2</v>
      </c>
      <c r="M72" s="20">
        <f t="shared" si="5"/>
        <v>4.5775960244400116E-2</v>
      </c>
      <c r="N72" s="20">
        <f t="shared" si="5"/>
        <v>4.7032112065246108E-2</v>
      </c>
      <c r="O72" s="20">
        <f t="shared" si="5"/>
        <v>6.3060527710978656E-2</v>
      </c>
      <c r="P72" s="20">
        <f t="shared" si="5"/>
        <v>8.2632134268905949E-2</v>
      </c>
      <c r="Q72" s="20">
        <f t="shared" si="5"/>
        <v>7.5317840123452523E-2</v>
      </c>
      <c r="R72" s="20">
        <f t="shared" si="5"/>
        <v>9.0363038069453519E-2</v>
      </c>
      <c r="S72" s="20">
        <f t="shared" si="5"/>
        <v>9.8025589097078647E-2</v>
      </c>
      <c r="T72" s="20">
        <f t="shared" si="5"/>
        <v>9.517949058911386E-2</v>
      </c>
      <c r="U72" s="20">
        <f t="shared" si="5"/>
        <v>0.10962284230649873</v>
      </c>
      <c r="V72" s="20">
        <f t="shared" si="5"/>
        <v>0.11456975114538105</v>
      </c>
      <c r="W72" s="20">
        <f t="shared" si="5"/>
        <v>0.10372800742850323</v>
      </c>
      <c r="X72" s="20">
        <f t="shared" si="5"/>
        <v>0.10531296380635621</v>
      </c>
      <c r="Y72" s="20">
        <f t="shared" si="5"/>
        <v>9.3335956635826486E-2</v>
      </c>
      <c r="Z72" s="20">
        <f t="shared" si="5"/>
        <v>9.351566449733513E-2</v>
      </c>
      <c r="AA72" s="20">
        <f t="shared" si="5"/>
        <v>0.10798149044201466</v>
      </c>
      <c r="AB72" s="20">
        <f t="shared" ref="D72:AE76" si="6">AB37/AB$41*100</f>
        <v>0.10730093290841258</v>
      </c>
      <c r="AC72" s="20">
        <f t="shared" si="6"/>
        <v>0.11149081119629556</v>
      </c>
      <c r="AD72" s="20">
        <f t="shared" si="6"/>
        <v>0.11582374034078871</v>
      </c>
      <c r="AE72" s="20">
        <f t="shared" si="6"/>
        <v>8.2113417785644752E-2</v>
      </c>
    </row>
    <row r="73" spans="1:31">
      <c r="B73" s="17" t="s">
        <v>343</v>
      </c>
      <c r="C73" s="20">
        <f t="shared" si="3"/>
        <v>7.0387710314148727E-2</v>
      </c>
      <c r="D73" s="20">
        <f t="shared" si="6"/>
        <v>8.5880150151765006E-2</v>
      </c>
      <c r="E73" s="20">
        <f t="shared" si="6"/>
        <v>7.3352410022505712E-2</v>
      </c>
      <c r="F73" s="20">
        <f t="shared" si="6"/>
        <v>6.4802152973595928E-2</v>
      </c>
      <c r="G73" s="20">
        <f t="shared" si="6"/>
        <v>5.8173071330486749E-2</v>
      </c>
      <c r="H73" s="20">
        <f t="shared" si="6"/>
        <v>5.0034982677234503E-2</v>
      </c>
      <c r="I73" s="20">
        <f t="shared" si="6"/>
        <v>5.5974845805052437E-2</v>
      </c>
      <c r="J73" s="20">
        <f t="shared" si="6"/>
        <v>6.731826502043263E-2</v>
      </c>
      <c r="K73" s="20">
        <f t="shared" si="6"/>
        <v>8.7841860276768893E-2</v>
      </c>
      <c r="L73" s="20">
        <f t="shared" si="6"/>
        <v>0.11518497892894046</v>
      </c>
      <c r="M73" s="20">
        <f t="shared" si="6"/>
        <v>9.820071943938051E-2</v>
      </c>
      <c r="N73" s="20">
        <f t="shared" si="6"/>
        <v>0.13808092480874765</v>
      </c>
      <c r="O73" s="20">
        <f t="shared" si="6"/>
        <v>0.16094820235293697</v>
      </c>
      <c r="P73" s="20">
        <f t="shared" si="6"/>
        <v>0.16242706635977242</v>
      </c>
      <c r="Q73" s="20">
        <f t="shared" si="6"/>
        <v>0.21309821598761983</v>
      </c>
      <c r="R73" s="20">
        <f t="shared" si="6"/>
        <v>0.16199282544921093</v>
      </c>
      <c r="S73" s="20">
        <f t="shared" si="6"/>
        <v>0.1548640679866653</v>
      </c>
      <c r="T73" s="20">
        <f t="shared" si="6"/>
        <v>0.16499764010151458</v>
      </c>
      <c r="U73" s="20">
        <f t="shared" si="6"/>
        <v>0.13872514431940722</v>
      </c>
      <c r="V73" s="20">
        <f t="shared" si="6"/>
        <v>0.121871516431797</v>
      </c>
      <c r="W73" s="20">
        <f t="shared" si="6"/>
        <v>0.11650355993083455</v>
      </c>
      <c r="X73" s="20">
        <f t="shared" si="6"/>
        <v>0.12587090972685641</v>
      </c>
      <c r="Y73" s="20">
        <f t="shared" si="6"/>
        <v>0.12106444402610206</v>
      </c>
      <c r="Z73" s="20">
        <f t="shared" si="6"/>
        <v>0.115170211209219</v>
      </c>
      <c r="AA73" s="20">
        <f t="shared" si="6"/>
        <v>0.11777138142358577</v>
      </c>
      <c r="AB73" s="20">
        <f t="shared" si="6"/>
        <v>0.12009354488169438</v>
      </c>
      <c r="AC73" s="20">
        <f t="shared" si="6"/>
        <v>0.1223962075212099</v>
      </c>
      <c r="AD73" s="20">
        <f t="shared" si="6"/>
        <v>0.11899660099673297</v>
      </c>
      <c r="AE73" s="20">
        <f t="shared" si="6"/>
        <v>0.12346417466586217</v>
      </c>
    </row>
    <row r="74" spans="1:31">
      <c r="B74" s="17" t="s">
        <v>344</v>
      </c>
      <c r="C74" s="20">
        <f t="shared" si="3"/>
        <v>1.1586823563419713E-2</v>
      </c>
      <c r="D74" s="20">
        <f t="shared" si="6"/>
        <v>1.363548419068066E-2</v>
      </c>
      <c r="E74" s="20">
        <f t="shared" si="6"/>
        <v>1.098520788135088E-2</v>
      </c>
      <c r="F74" s="20">
        <f t="shared" si="6"/>
        <v>1.085528164157332E-2</v>
      </c>
      <c r="G74" s="20">
        <f t="shared" si="6"/>
        <v>1.0399562640258795E-2</v>
      </c>
      <c r="H74" s="20">
        <f t="shared" si="6"/>
        <v>1.4929880096557276E-2</v>
      </c>
      <c r="I74" s="20">
        <f t="shared" si="6"/>
        <v>1.8560609980622329E-2</v>
      </c>
      <c r="J74" s="20">
        <f t="shared" si="6"/>
        <v>1.5954015252911867E-2</v>
      </c>
      <c r="K74" s="20">
        <f t="shared" si="6"/>
        <v>2.2223010985834669E-2</v>
      </c>
      <c r="L74" s="20">
        <f t="shared" si="6"/>
        <v>2.6252339648899878E-2</v>
      </c>
      <c r="M74" s="20">
        <f t="shared" si="6"/>
        <v>7.1236822094567318E-2</v>
      </c>
      <c r="N74" s="20">
        <f t="shared" si="6"/>
        <v>3.0343281630285438E-2</v>
      </c>
      <c r="O74" s="20">
        <f t="shared" si="6"/>
        <v>3.1574618144331247E-2</v>
      </c>
      <c r="P74" s="20">
        <f t="shared" si="6"/>
        <v>3.8681520241032268E-2</v>
      </c>
      <c r="Q74" s="20">
        <f t="shared" si="6"/>
        <v>4.5349492197590262E-2</v>
      </c>
      <c r="R74" s="20">
        <f t="shared" si="6"/>
        <v>4.1153377813082842E-2</v>
      </c>
      <c r="S74" s="20">
        <f t="shared" si="6"/>
        <v>4.2313957883097351E-2</v>
      </c>
      <c r="T74" s="20">
        <f t="shared" si="6"/>
        <v>4.1446147714101149E-2</v>
      </c>
      <c r="U74" s="20">
        <f t="shared" si="6"/>
        <v>0.16477781609124326</v>
      </c>
      <c r="V74" s="20">
        <f t="shared" si="6"/>
        <v>0.15855070607261459</v>
      </c>
      <c r="W74" s="20">
        <f t="shared" si="6"/>
        <v>0.13900559133609117</v>
      </c>
      <c r="X74" s="20">
        <f t="shared" si="6"/>
        <v>0.17075995499907773</v>
      </c>
      <c r="Y74" s="20">
        <f t="shared" si="6"/>
        <v>7.3569891568274204E-2</v>
      </c>
      <c r="Z74" s="20">
        <f t="shared" si="6"/>
        <v>6.9856126178278563E-2</v>
      </c>
      <c r="AA74" s="20">
        <f t="shared" si="6"/>
        <v>7.2890675861782966E-2</v>
      </c>
      <c r="AB74" s="20">
        <f t="shared" si="6"/>
        <v>0.11501766486414808</v>
      </c>
      <c r="AC74" s="20">
        <f t="shared" si="6"/>
        <v>0.15280542850561765</v>
      </c>
      <c r="AD74" s="20">
        <f t="shared" si="6"/>
        <v>0.1531974066753706</v>
      </c>
      <c r="AE74" s="20">
        <f t="shared" si="6"/>
        <v>8.3346165778615533E-2</v>
      </c>
    </row>
    <row r="75" spans="1:31">
      <c r="B75" s="17" t="s">
        <v>345</v>
      </c>
      <c r="C75" s="20">
        <f t="shared" si="3"/>
        <v>1.2229999237100901E-2</v>
      </c>
      <c r="D75" s="20">
        <f t="shared" si="6"/>
        <v>7.2872595915899367E-3</v>
      </c>
      <c r="E75" s="20">
        <f t="shared" si="6"/>
        <v>1.8785801149882961E-2</v>
      </c>
      <c r="F75" s="20">
        <f t="shared" si="6"/>
        <v>1.2862332834956461E-2</v>
      </c>
      <c r="G75" s="20">
        <f t="shared" si="6"/>
        <v>1.8181416021385583E-2</v>
      </c>
      <c r="H75" s="20">
        <f t="shared" si="6"/>
        <v>6.6713878229318305E-2</v>
      </c>
      <c r="I75" s="20">
        <f t="shared" si="6"/>
        <v>3.4633257996899654E-2</v>
      </c>
      <c r="J75" s="20">
        <f t="shared" si="6"/>
        <v>2.0703359051634718E-2</v>
      </c>
      <c r="K75" s="20">
        <f t="shared" si="6"/>
        <v>2.1690166982164413E-2</v>
      </c>
      <c r="L75" s="20">
        <f t="shared" si="6"/>
        <v>2.2150747422572212E-2</v>
      </c>
      <c r="M75" s="20">
        <f t="shared" si="6"/>
        <v>3.5245586773721048E-2</v>
      </c>
      <c r="N75" s="20">
        <f t="shared" si="6"/>
        <v>2.350027129133038E-2</v>
      </c>
      <c r="O75" s="20">
        <f t="shared" si="6"/>
        <v>3.9951869268893714E-2</v>
      </c>
      <c r="P75" s="20">
        <f t="shared" si="6"/>
        <v>3.7632804095888199E-2</v>
      </c>
      <c r="Q75" s="20">
        <f t="shared" si="6"/>
        <v>4.0476270868481608E-2</v>
      </c>
      <c r="R75" s="20">
        <f t="shared" si="6"/>
        <v>1.073096687441134E-2</v>
      </c>
      <c r="S75" s="20">
        <f t="shared" si="6"/>
        <v>3.4433772068186291E-2</v>
      </c>
      <c r="T75" s="20">
        <f t="shared" si="6"/>
        <v>2.2404850884474265E-2</v>
      </c>
      <c r="U75" s="20">
        <f t="shared" si="6"/>
        <v>4.5620506234132167E-3</v>
      </c>
      <c r="V75" s="20">
        <f t="shared" si="6"/>
        <v>4.7560150372469422E-3</v>
      </c>
      <c r="W75" s="20">
        <f t="shared" si="6"/>
        <v>2.8680714946593678E-2</v>
      </c>
      <c r="X75" s="20">
        <f t="shared" si="6"/>
        <v>1.2956217467773081E-2</v>
      </c>
      <c r="Y75" s="20">
        <f t="shared" si="6"/>
        <v>2.5349527208200082E-2</v>
      </c>
      <c r="Z75" s="20">
        <f t="shared" si="6"/>
        <v>1.8873190999126634E-2</v>
      </c>
      <c r="AA75" s="20">
        <f t="shared" si="6"/>
        <v>6.8248046541959659E-3</v>
      </c>
      <c r="AB75" s="20">
        <f t="shared" si="6"/>
        <v>8.5690565910898648E-3</v>
      </c>
      <c r="AC75" s="20">
        <f t="shared" si="6"/>
        <v>5.4440642338735188E-3</v>
      </c>
      <c r="AD75" s="20">
        <f t="shared" si="6"/>
        <v>4.5557733240997903E-3</v>
      </c>
      <c r="AE75" s="20">
        <f t="shared" si="6"/>
        <v>1.9429665670788628E-2</v>
      </c>
    </row>
    <row r="76" spans="1:31">
      <c r="B76" s="17" t="s">
        <v>256</v>
      </c>
      <c r="C76" s="20">
        <f t="shared" si="3"/>
        <v>100</v>
      </c>
      <c r="D76" s="20">
        <f t="shared" si="6"/>
        <v>100</v>
      </c>
      <c r="E76" s="20">
        <f t="shared" si="6"/>
        <v>100</v>
      </c>
      <c r="F76" s="20">
        <f t="shared" si="6"/>
        <v>100</v>
      </c>
      <c r="G76" s="20">
        <f t="shared" si="6"/>
        <v>100</v>
      </c>
      <c r="H76" s="20">
        <f t="shared" si="6"/>
        <v>100</v>
      </c>
      <c r="I76" s="20">
        <f t="shared" si="6"/>
        <v>100</v>
      </c>
      <c r="J76" s="20">
        <f t="shared" si="6"/>
        <v>100</v>
      </c>
      <c r="K76" s="20">
        <f t="shared" si="6"/>
        <v>100</v>
      </c>
      <c r="L76" s="20">
        <f t="shared" si="6"/>
        <v>100</v>
      </c>
      <c r="M76" s="20">
        <f t="shared" si="6"/>
        <v>100</v>
      </c>
      <c r="N76" s="20">
        <f t="shared" si="6"/>
        <v>100</v>
      </c>
      <c r="O76" s="20">
        <f t="shared" si="6"/>
        <v>100</v>
      </c>
      <c r="P76" s="20">
        <f t="shared" si="6"/>
        <v>100</v>
      </c>
      <c r="Q76" s="20">
        <f t="shared" si="6"/>
        <v>100</v>
      </c>
      <c r="R76" s="20">
        <f t="shared" si="6"/>
        <v>100</v>
      </c>
      <c r="S76" s="20">
        <f t="shared" si="6"/>
        <v>100</v>
      </c>
      <c r="T76" s="20">
        <f t="shared" si="6"/>
        <v>100</v>
      </c>
      <c r="U76" s="20">
        <f t="shared" si="6"/>
        <v>100</v>
      </c>
      <c r="V76" s="20">
        <f t="shared" si="6"/>
        <v>100</v>
      </c>
      <c r="W76" s="20">
        <f t="shared" si="6"/>
        <v>100</v>
      </c>
      <c r="X76" s="20">
        <f t="shared" si="6"/>
        <v>100</v>
      </c>
      <c r="Y76" s="20">
        <f t="shared" si="6"/>
        <v>100</v>
      </c>
      <c r="Z76" s="20">
        <f t="shared" si="6"/>
        <v>100</v>
      </c>
      <c r="AA76" s="20">
        <f t="shared" si="6"/>
        <v>100</v>
      </c>
      <c r="AB76" s="20">
        <f t="shared" si="6"/>
        <v>100</v>
      </c>
      <c r="AC76" s="20">
        <f t="shared" si="6"/>
        <v>100</v>
      </c>
      <c r="AD76" s="20">
        <f t="shared" si="6"/>
        <v>100</v>
      </c>
      <c r="AE76" s="20">
        <f t="shared" si="6"/>
        <v>100</v>
      </c>
    </row>
    <row r="77" spans="1:31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  <row r="78" spans="1:31">
      <c r="B78" s="35"/>
      <c r="C78" s="80" t="s">
        <v>53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80" spans="1:31">
      <c r="A80" s="72">
        <v>1</v>
      </c>
      <c r="B80" s="17" t="s">
        <v>307</v>
      </c>
      <c r="C80" s="31" t="str">
        <f>IFERROR(((C10/B10)*100-100),"--")</f>
        <v>--</v>
      </c>
      <c r="D80" s="31">
        <f>IFERROR(((D10/C10)*100-100),"--")</f>
        <v>25.276036396216668</v>
      </c>
      <c r="E80" s="31">
        <f t="shared" ref="E80:AD80" si="7">IFERROR(((E10/D10)*100-100),"--")</f>
        <v>23.069671685978861</v>
      </c>
      <c r="F80" s="31">
        <f t="shared" si="7"/>
        <v>12.128820508570044</v>
      </c>
      <c r="G80" s="31">
        <f t="shared" si="7"/>
        <v>12.934595914075047</v>
      </c>
      <c r="H80" s="31">
        <f t="shared" si="7"/>
        <v>19.714854701631523</v>
      </c>
      <c r="I80" s="31">
        <f t="shared" si="7"/>
        <v>-9.7896229353503372</v>
      </c>
      <c r="J80" s="31">
        <f t="shared" si="7"/>
        <v>-7.1009370671403502</v>
      </c>
      <c r="K80" s="31">
        <f t="shared" si="7"/>
        <v>-0.26219175778794579</v>
      </c>
      <c r="L80" s="31">
        <f t="shared" si="7"/>
        <v>5.2628877245798549</v>
      </c>
      <c r="M80" s="31">
        <f t="shared" si="7"/>
        <v>6.9399118049461066</v>
      </c>
      <c r="N80" s="31">
        <f t="shared" si="7"/>
        <v>9.8634423439961267</v>
      </c>
      <c r="O80" s="31">
        <f t="shared" si="7"/>
        <v>4.7386570215963957</v>
      </c>
      <c r="P80" s="31">
        <f t="shared" si="7"/>
        <v>11.10319143340395</v>
      </c>
      <c r="Q80" s="31">
        <f t="shared" si="7"/>
        <v>-25.672887351832401</v>
      </c>
      <c r="R80" s="31">
        <f t="shared" si="7"/>
        <v>28.958261788700611</v>
      </c>
      <c r="S80" s="31">
        <f t="shared" si="7"/>
        <v>20.232373543156498</v>
      </c>
      <c r="T80" s="31">
        <f t="shared" si="7"/>
        <v>6.1788104379072735</v>
      </c>
      <c r="U80" s="31">
        <f t="shared" si="7"/>
        <v>1.1172585719687333</v>
      </c>
      <c r="V80" s="31">
        <f t="shared" si="7"/>
        <v>4.3128351140068588</v>
      </c>
      <c r="W80" s="31">
        <f t="shared" si="7"/>
        <v>-4.3644394720467261</v>
      </c>
      <c r="X80" s="31">
        <f t="shared" si="7"/>
        <v>-3.9453971977186484</v>
      </c>
      <c r="Y80" s="31">
        <f t="shared" si="7"/>
        <v>8.3706728962912251</v>
      </c>
      <c r="Z80" s="31">
        <f t="shared" si="7"/>
        <v>10.920057913979434</v>
      </c>
      <c r="AA80" s="31">
        <f t="shared" si="7"/>
        <v>-4.6868026646319407</v>
      </c>
      <c r="AB80" s="31">
        <f t="shared" si="7"/>
        <v>-18.403911942281766</v>
      </c>
      <c r="AC80" s="31">
        <f t="shared" si="7"/>
        <v>31.578640764014125</v>
      </c>
      <c r="AD80" s="31">
        <f t="shared" si="7"/>
        <v>19.932216421875751</v>
      </c>
      <c r="AE80" s="31">
        <f>IF(C10=0,"--",POWER(AD10/C10,1/28)*100-100)</f>
        <v>5.8536430509768138</v>
      </c>
    </row>
    <row r="81" spans="1:31">
      <c r="A81" s="72">
        <v>2</v>
      </c>
      <c r="B81" s="17" t="s">
        <v>325</v>
      </c>
      <c r="C81" s="31" t="str">
        <f t="shared" ref="C81:D81" si="8">IFERROR(((C11/B11)*100-100),"--")</f>
        <v>--</v>
      </c>
      <c r="D81" s="31">
        <f t="shared" si="8"/>
        <v>46.046525552735744</v>
      </c>
      <c r="E81" s="31">
        <f t="shared" ref="E81:AD81" si="9">IFERROR(((E11/D11)*100-100),"--")</f>
        <v>69.740586833733801</v>
      </c>
      <c r="F81" s="31">
        <f t="shared" si="9"/>
        <v>25.237351764840525</v>
      </c>
      <c r="G81" s="31">
        <f t="shared" si="9"/>
        <v>18.884190273250084</v>
      </c>
      <c r="H81" s="31">
        <f t="shared" si="9"/>
        <v>43.520073356486932</v>
      </c>
      <c r="I81" s="31">
        <f t="shared" si="9"/>
        <v>44.730008401295891</v>
      </c>
      <c r="J81" s="31">
        <f t="shared" si="9"/>
        <v>53.912974081781385</v>
      </c>
      <c r="K81" s="31">
        <f t="shared" si="9"/>
        <v>51.480715029085417</v>
      </c>
      <c r="L81" s="31">
        <f t="shared" si="9"/>
        <v>50.60932499501763</v>
      </c>
      <c r="M81" s="31">
        <f t="shared" si="9"/>
        <v>23.250391101033557</v>
      </c>
      <c r="N81" s="31">
        <f t="shared" si="9"/>
        <v>38.372659034437731</v>
      </c>
      <c r="O81" s="31">
        <f t="shared" si="9"/>
        <v>8.595182279847819</v>
      </c>
      <c r="P81" s="31">
        <f t="shared" si="9"/>
        <v>33.768064529506717</v>
      </c>
      <c r="Q81" s="31">
        <f t="shared" si="9"/>
        <v>-6.2303943997694802</v>
      </c>
      <c r="R81" s="31">
        <f t="shared" si="9"/>
        <v>40.205930814156062</v>
      </c>
      <c r="S81" s="31">
        <f t="shared" si="9"/>
        <v>14.559967558264646</v>
      </c>
      <c r="T81" s="31">
        <f t="shared" si="9"/>
        <v>8.9728478376720204</v>
      </c>
      <c r="U81" s="31">
        <f t="shared" si="9"/>
        <v>7.7020618576559343</v>
      </c>
      <c r="V81" s="31">
        <f t="shared" si="9"/>
        <v>8.0492512771797209</v>
      </c>
      <c r="W81" s="31">
        <f t="shared" si="9"/>
        <v>5.6360914927021213</v>
      </c>
      <c r="X81" s="31">
        <f t="shared" si="9"/>
        <v>-0.66695120953529852</v>
      </c>
      <c r="Y81" s="31">
        <f t="shared" si="9"/>
        <v>6.6528611155271449</v>
      </c>
      <c r="Z81" s="31">
        <f t="shared" si="9"/>
        <v>12.622766855984096</v>
      </c>
      <c r="AA81" s="31">
        <f t="shared" si="9"/>
        <v>-0.57378379310438277</v>
      </c>
      <c r="AB81" s="31">
        <f t="shared" si="9"/>
        <v>-11.472025994147529</v>
      </c>
      <c r="AC81" s="31">
        <f t="shared" si="9"/>
        <v>37.432927557763207</v>
      </c>
      <c r="AD81" s="31">
        <f t="shared" si="9"/>
        <v>17.494198012393113</v>
      </c>
      <c r="AE81" s="31">
        <f t="shared" ref="AE81:AE111" si="10">IF(C11=0,"--",POWER(AD11/C11,1/28)*100-100)</f>
        <v>21.401875223315741</v>
      </c>
    </row>
    <row r="82" spans="1:31">
      <c r="A82" s="72">
        <v>3</v>
      </c>
      <c r="B82" s="17" t="s">
        <v>326</v>
      </c>
      <c r="C82" s="31" t="str">
        <f t="shared" ref="C82:D82" si="11">IFERROR(((C12/B12)*100-100),"--")</f>
        <v>--</v>
      </c>
      <c r="D82" s="31">
        <f t="shared" si="11"/>
        <v>26.898647100971502</v>
      </c>
      <c r="E82" s="31">
        <f t="shared" ref="E82:AD82" si="12">IFERROR(((E12/D12)*100-100),"--")</f>
        <v>15.856231031293788</v>
      </c>
      <c r="F82" s="31">
        <f t="shared" si="12"/>
        <v>11.666457110843126</v>
      </c>
      <c r="G82" s="31">
        <f t="shared" si="12"/>
        <v>30.687327748468931</v>
      </c>
      <c r="H82" s="31">
        <f t="shared" si="12"/>
        <v>35.656814074642625</v>
      </c>
      <c r="I82" s="31">
        <f t="shared" si="12"/>
        <v>5.7272106788080634</v>
      </c>
      <c r="J82" s="31">
        <f t="shared" si="12"/>
        <v>4.3207611986629217</v>
      </c>
      <c r="K82" s="31">
        <f t="shared" si="12"/>
        <v>-6.6989518798813776</v>
      </c>
      <c r="L82" s="31">
        <f t="shared" si="12"/>
        <v>29.319469742259429</v>
      </c>
      <c r="M82" s="31">
        <f t="shared" si="12"/>
        <v>15.821291753123774</v>
      </c>
      <c r="N82" s="31">
        <f t="shared" si="12"/>
        <v>19.443353944232683</v>
      </c>
      <c r="O82" s="31">
        <f t="shared" si="12"/>
        <v>4.6808990942486446</v>
      </c>
      <c r="P82" s="31">
        <f t="shared" si="12"/>
        <v>22.525318177339585</v>
      </c>
      <c r="Q82" s="31">
        <f t="shared" si="12"/>
        <v>-22.650169584564892</v>
      </c>
      <c r="R82" s="31">
        <f t="shared" si="12"/>
        <v>17.84975699590494</v>
      </c>
      <c r="S82" s="31">
        <f t="shared" si="12"/>
        <v>12.059422339574482</v>
      </c>
      <c r="T82" s="31">
        <f t="shared" si="12"/>
        <v>2.5338748913739551</v>
      </c>
      <c r="U82" s="31">
        <f t="shared" si="12"/>
        <v>-0.43284694929242562</v>
      </c>
      <c r="V82" s="31">
        <f t="shared" si="12"/>
        <v>2.0060108442239653</v>
      </c>
      <c r="W82" s="31">
        <f t="shared" si="12"/>
        <v>-0.95826439193025692</v>
      </c>
      <c r="X82" s="31">
        <f t="shared" si="12"/>
        <v>-3.1804702378532426</v>
      </c>
      <c r="Y82" s="31">
        <f t="shared" si="12"/>
        <v>1.395844602027239</v>
      </c>
      <c r="Z82" s="31">
        <f t="shared" si="12"/>
        <v>10.093138718029522</v>
      </c>
      <c r="AA82" s="31">
        <f t="shared" si="12"/>
        <v>-8.6253149907338411</v>
      </c>
      <c r="AB82" s="31">
        <f t="shared" si="12"/>
        <v>-15.338940294480324</v>
      </c>
      <c r="AC82" s="31">
        <f t="shared" si="12"/>
        <v>34.945258664732108</v>
      </c>
      <c r="AD82" s="31">
        <f t="shared" si="12"/>
        <v>17.370042024657351</v>
      </c>
      <c r="AE82" s="31">
        <f t="shared" si="10"/>
        <v>8.4083594090758282</v>
      </c>
    </row>
    <row r="83" spans="1:31">
      <c r="A83" s="72">
        <v>4</v>
      </c>
      <c r="B83" s="17" t="s">
        <v>308</v>
      </c>
      <c r="C83" s="31" t="str">
        <f t="shared" ref="C83:D83" si="13">IFERROR(((C13/B13)*100-100),"--")</f>
        <v>--</v>
      </c>
      <c r="D83" s="31">
        <f t="shared" si="13"/>
        <v>18.141174755233578</v>
      </c>
      <c r="E83" s="31">
        <f t="shared" ref="E83:AD83" si="14">IFERROR(((E13/D13)*100-100),"--")</f>
        <v>25.940772958227925</v>
      </c>
      <c r="F83" s="31">
        <f t="shared" si="14"/>
        <v>13.637525723420765</v>
      </c>
      <c r="G83" s="31">
        <f t="shared" si="14"/>
        <v>10.763971702390009</v>
      </c>
      <c r="H83" s="31">
        <f t="shared" si="14"/>
        <v>11.684186789093104</v>
      </c>
      <c r="I83" s="31">
        <f t="shared" si="14"/>
        <v>7.3532935277969642</v>
      </c>
      <c r="J83" s="31">
        <f t="shared" si="14"/>
        <v>-0.455904214533291</v>
      </c>
      <c r="K83" s="31">
        <f t="shared" si="14"/>
        <v>3.1870878605660948</v>
      </c>
      <c r="L83" s="31">
        <f t="shared" si="14"/>
        <v>14.496809021654173</v>
      </c>
      <c r="M83" s="31">
        <f t="shared" si="14"/>
        <v>20.860069606824027</v>
      </c>
      <c r="N83" s="31">
        <f t="shared" si="14"/>
        <v>8.8215743882646507</v>
      </c>
      <c r="O83" s="31">
        <f t="shared" si="14"/>
        <v>10.47421799611277</v>
      </c>
      <c r="P83" s="31">
        <f t="shared" si="14"/>
        <v>22.301129048737863</v>
      </c>
      <c r="Q83" s="31">
        <f t="shared" si="14"/>
        <v>-22.834984044420409</v>
      </c>
      <c r="R83" s="31">
        <f t="shared" si="14"/>
        <v>13.874022953062365</v>
      </c>
      <c r="S83" s="31">
        <f t="shared" si="14"/>
        <v>16.122618358822848</v>
      </c>
      <c r="T83" s="31">
        <f t="shared" si="14"/>
        <v>5.0154882879088518</v>
      </c>
      <c r="U83" s="31">
        <f t="shared" si="14"/>
        <v>-0.34628673696668955</v>
      </c>
      <c r="V83" s="31">
        <f t="shared" si="14"/>
        <v>2.2397230984246903</v>
      </c>
      <c r="W83" s="31">
        <f t="shared" si="14"/>
        <v>1.548314815296294</v>
      </c>
      <c r="X83" s="31">
        <f t="shared" si="14"/>
        <v>-0.69138536628601344</v>
      </c>
      <c r="Y83" s="31">
        <f t="shared" si="14"/>
        <v>18.323728914852168</v>
      </c>
      <c r="Z83" s="31">
        <f t="shared" si="14"/>
        <v>8.1602275017113044</v>
      </c>
      <c r="AA83" s="31">
        <f t="shared" si="14"/>
        <v>-0.46336439707732779</v>
      </c>
      <c r="AB83" s="31">
        <f t="shared" si="14"/>
        <v>-21.542537675164382</v>
      </c>
      <c r="AC83" s="31">
        <f t="shared" si="14"/>
        <v>24.101810510432657</v>
      </c>
      <c r="AD83" s="31">
        <f t="shared" si="14"/>
        <v>7.1625020157358961</v>
      </c>
      <c r="AE83" s="31">
        <f t="shared" si="10"/>
        <v>7.1235975728361893</v>
      </c>
    </row>
    <row r="84" spans="1:31">
      <c r="A84" s="72">
        <v>5</v>
      </c>
      <c r="B84" s="17" t="s">
        <v>327</v>
      </c>
      <c r="C84" s="31" t="str">
        <f t="shared" ref="C84:D84" si="15">IFERROR(((C14/B14)*100-100),"--")</f>
        <v>--</v>
      </c>
      <c r="D84" s="31">
        <f t="shared" si="15"/>
        <v>37.481004334509947</v>
      </c>
      <c r="E84" s="31">
        <f t="shared" ref="E84:AD84" si="16">IFERROR(((E14/D14)*100-100),"--")</f>
        <v>54.919151578992398</v>
      </c>
      <c r="F84" s="31">
        <f t="shared" si="16"/>
        <v>11.042660055077008</v>
      </c>
      <c r="G84" s="31">
        <f t="shared" si="16"/>
        <v>52.557743318672777</v>
      </c>
      <c r="H84" s="31">
        <f t="shared" si="16"/>
        <v>21.63485476704416</v>
      </c>
      <c r="I84" s="31">
        <f t="shared" si="16"/>
        <v>3.2331942476430555</v>
      </c>
      <c r="J84" s="31">
        <f t="shared" si="16"/>
        <v>8.3678342700491442</v>
      </c>
      <c r="K84" s="31">
        <f t="shared" si="16"/>
        <v>7.7727968944957979</v>
      </c>
      <c r="L84" s="31">
        <f t="shared" si="16"/>
        <v>27.277335727744529</v>
      </c>
      <c r="M84" s="31">
        <f t="shared" si="16"/>
        <v>24.079798148452667</v>
      </c>
      <c r="N84" s="31">
        <f t="shared" si="16"/>
        <v>63.047334779114294</v>
      </c>
      <c r="O84" s="31">
        <f t="shared" si="16"/>
        <v>9.2907008084270473</v>
      </c>
      <c r="P84" s="31">
        <f t="shared" si="16"/>
        <v>17.895258996064584</v>
      </c>
      <c r="Q84" s="31">
        <f t="shared" si="16"/>
        <v>-19.080650635123035</v>
      </c>
      <c r="R84" s="31">
        <f t="shared" si="16"/>
        <v>16.302321738028951</v>
      </c>
      <c r="S84" s="31">
        <f t="shared" si="16"/>
        <v>7.329371866079228</v>
      </c>
      <c r="T84" s="31">
        <f t="shared" si="16"/>
        <v>-2.3623778184087882</v>
      </c>
      <c r="U84" s="31">
        <f t="shared" si="16"/>
        <v>1.1393805120608675</v>
      </c>
      <c r="V84" s="31">
        <f t="shared" si="16"/>
        <v>2.0613073903527663</v>
      </c>
      <c r="W84" s="31">
        <f t="shared" si="16"/>
        <v>6.1523292611568365</v>
      </c>
      <c r="X84" s="31">
        <f t="shared" si="16"/>
        <v>-6.8936192894553159</v>
      </c>
      <c r="Y84" s="31">
        <f t="shared" si="16"/>
        <v>15.765840231668577</v>
      </c>
      <c r="Z84" s="31">
        <f t="shared" si="16"/>
        <v>6.1439206092989167</v>
      </c>
      <c r="AA84" s="31">
        <f t="shared" si="16"/>
        <v>5.4979203958498459</v>
      </c>
      <c r="AB84" s="31">
        <f t="shared" si="16"/>
        <v>-16.649446232487435</v>
      </c>
      <c r="AC84" s="31">
        <f t="shared" si="16"/>
        <v>28.945151622062468</v>
      </c>
      <c r="AD84" s="31">
        <f t="shared" si="16"/>
        <v>18.274319936193834</v>
      </c>
      <c r="AE84" s="31">
        <f t="shared" si="10"/>
        <v>12.79387652263793</v>
      </c>
    </row>
    <row r="85" spans="1:31">
      <c r="A85" s="72">
        <v>6</v>
      </c>
      <c r="B85" s="17" t="s">
        <v>309</v>
      </c>
      <c r="C85" s="31" t="str">
        <f t="shared" ref="C85:D85" si="17">IFERROR(((C15/B15)*100-100),"--")</f>
        <v>--</v>
      </c>
      <c r="D85" s="31">
        <f t="shared" si="17"/>
        <v>-2.8927209485377148</v>
      </c>
      <c r="E85" s="31">
        <f t="shared" ref="E85:AD85" si="18">IFERROR(((E15/D15)*100-100),"--")</f>
        <v>16.41453902569819</v>
      </c>
      <c r="F85" s="31">
        <f t="shared" si="18"/>
        <v>1.5283162975786553</v>
      </c>
      <c r="G85" s="31">
        <f t="shared" si="18"/>
        <v>12.046679295085156</v>
      </c>
      <c r="H85" s="31">
        <f t="shared" si="18"/>
        <v>20.161846933221383</v>
      </c>
      <c r="I85" s="31">
        <f t="shared" si="18"/>
        <v>28.622255748112224</v>
      </c>
      <c r="J85" s="31">
        <f t="shared" si="18"/>
        <v>9.8299831883351203</v>
      </c>
      <c r="K85" s="31">
        <f t="shared" si="18"/>
        <v>-14.255329468781383</v>
      </c>
      <c r="L85" s="31">
        <f t="shared" si="18"/>
        <v>40.239417016809512</v>
      </c>
      <c r="M85" s="31">
        <f t="shared" si="18"/>
        <v>23.514107745482875</v>
      </c>
      <c r="N85" s="31">
        <f t="shared" si="18"/>
        <v>16.319756282255796</v>
      </c>
      <c r="O85" s="31">
        <f t="shared" si="18"/>
        <v>-0.18884660658545727</v>
      </c>
      <c r="P85" s="31">
        <f t="shared" si="18"/>
        <v>9.4811357425668632</v>
      </c>
      <c r="Q85" s="31">
        <f t="shared" si="18"/>
        <v>-30.003724865523679</v>
      </c>
      <c r="R85" s="31">
        <f t="shared" si="18"/>
        <v>31.741197982768426</v>
      </c>
      <c r="S85" s="31">
        <f t="shared" si="18"/>
        <v>9.8490743190526899</v>
      </c>
      <c r="T85" s="31">
        <f t="shared" si="18"/>
        <v>7.0434245346461211</v>
      </c>
      <c r="U85" s="31">
        <f t="shared" si="18"/>
        <v>-3.2799976984827879</v>
      </c>
      <c r="V85" s="31">
        <f t="shared" si="18"/>
        <v>2.7442138450294493</v>
      </c>
      <c r="W85" s="31">
        <f t="shared" si="18"/>
        <v>-1.0019800416287126</v>
      </c>
      <c r="X85" s="31">
        <f t="shared" si="18"/>
        <v>2.2053194460842889</v>
      </c>
      <c r="Y85" s="31">
        <f t="shared" si="18"/>
        <v>2.4449338764756874</v>
      </c>
      <c r="Z85" s="31">
        <f t="shared" si="18"/>
        <v>1.4057029566643564E-2</v>
      </c>
      <c r="AA85" s="31">
        <f t="shared" si="18"/>
        <v>-1.2780966492175168</v>
      </c>
      <c r="AB85" s="31">
        <f t="shared" si="18"/>
        <v>-22.628000891122596</v>
      </c>
      <c r="AC85" s="31">
        <f t="shared" si="18"/>
        <v>22.932374200091971</v>
      </c>
      <c r="AD85" s="31">
        <f t="shared" si="18"/>
        <v>7.087770422365395</v>
      </c>
      <c r="AE85" s="31">
        <f t="shared" si="10"/>
        <v>5.6252421807176063</v>
      </c>
    </row>
    <row r="86" spans="1:31">
      <c r="A86" s="72">
        <v>7</v>
      </c>
      <c r="B86" s="17" t="s">
        <v>328</v>
      </c>
      <c r="C86" s="31" t="str">
        <f t="shared" ref="C86:D86" si="19">IFERROR(((C16/B16)*100-100),"--")</f>
        <v>--</v>
      </c>
      <c r="D86" s="31">
        <f t="shared" si="19"/>
        <v>22.409187235628551</v>
      </c>
      <c r="E86" s="31">
        <f t="shared" ref="E86:AD86" si="20">IFERROR(((E16/D16)*100-100),"--")</f>
        <v>40.216724800976777</v>
      </c>
      <c r="F86" s="31">
        <f t="shared" si="20"/>
        <v>12.630210213347695</v>
      </c>
      <c r="G86" s="31">
        <f t="shared" si="20"/>
        <v>20.649496358034128</v>
      </c>
      <c r="H86" s="31">
        <f t="shared" si="20"/>
        <v>-21.182535228281012</v>
      </c>
      <c r="I86" s="31">
        <f t="shared" si="20"/>
        <v>149.77918042905745</v>
      </c>
      <c r="J86" s="31">
        <f t="shared" si="20"/>
        <v>-3.4256084395817936</v>
      </c>
      <c r="K86" s="31">
        <f t="shared" si="20"/>
        <v>42.11844914953187</v>
      </c>
      <c r="L86" s="31">
        <f t="shared" si="20"/>
        <v>21.881226841925667</v>
      </c>
      <c r="M86" s="31">
        <f t="shared" si="20"/>
        <v>8.1626978994930823</v>
      </c>
      <c r="N86" s="31">
        <f t="shared" si="20"/>
        <v>22.333293058770806</v>
      </c>
      <c r="O86" s="31">
        <f t="shared" si="20"/>
        <v>-21.746654784713883</v>
      </c>
      <c r="P86" s="31">
        <f t="shared" si="20"/>
        <v>34.400201801841234</v>
      </c>
      <c r="Q86" s="31">
        <f t="shared" si="20"/>
        <v>-13.386253440802761</v>
      </c>
      <c r="R86" s="31">
        <f t="shared" si="20"/>
        <v>30.74386305198405</v>
      </c>
      <c r="S86" s="31">
        <f t="shared" si="20"/>
        <v>6.3236577385036981</v>
      </c>
      <c r="T86" s="31">
        <f t="shared" si="20"/>
        <v>-15.584346996878111</v>
      </c>
      <c r="U86" s="31">
        <f t="shared" si="20"/>
        <v>13.5861377383182</v>
      </c>
      <c r="V86" s="31">
        <f t="shared" si="20"/>
        <v>21.958830243523565</v>
      </c>
      <c r="W86" s="31">
        <f t="shared" si="20"/>
        <v>13.748932629772639</v>
      </c>
      <c r="X86" s="31">
        <f t="shared" si="20"/>
        <v>9.3484002405139535</v>
      </c>
      <c r="Y86" s="31">
        <f t="shared" si="20"/>
        <v>-3.3429522430142242</v>
      </c>
      <c r="Z86" s="31">
        <f t="shared" si="20"/>
        <v>19.058043872754737</v>
      </c>
      <c r="AA86" s="31">
        <f t="shared" si="20"/>
        <v>23.367942759031337</v>
      </c>
      <c r="AB86" s="31">
        <f t="shared" si="20"/>
        <v>-6.5763654598250127</v>
      </c>
      <c r="AC86" s="31">
        <f t="shared" si="20"/>
        <v>14.493249915005606</v>
      </c>
      <c r="AD86" s="31">
        <f t="shared" si="20"/>
        <v>17.468101430097335</v>
      </c>
      <c r="AE86" s="31">
        <f t="shared" si="10"/>
        <v>13.348649178567172</v>
      </c>
    </row>
    <row r="87" spans="1:31">
      <c r="A87" s="72">
        <v>8</v>
      </c>
      <c r="B87" s="17" t="s">
        <v>329</v>
      </c>
      <c r="C87" s="31" t="str">
        <f t="shared" ref="C87:D87" si="21">IFERROR(((C17/B17)*100-100),"--")</f>
        <v>--</v>
      </c>
      <c r="D87" s="31">
        <f t="shared" si="21"/>
        <v>47.170101394169819</v>
      </c>
      <c r="E87" s="31">
        <f t="shared" ref="E87:AD87" si="22">IFERROR(((E17/D17)*100-100),"--")</f>
        <v>60.80855714669687</v>
      </c>
      <c r="F87" s="31">
        <f t="shared" si="22"/>
        <v>126.16876209423188</v>
      </c>
      <c r="G87" s="31">
        <f t="shared" si="22"/>
        <v>-29.871316275570464</v>
      </c>
      <c r="H87" s="31">
        <f t="shared" si="22"/>
        <v>19.039544886465734</v>
      </c>
      <c r="I87" s="31">
        <f t="shared" si="22"/>
        <v>72.054404303139819</v>
      </c>
      <c r="J87" s="31">
        <f t="shared" si="22"/>
        <v>75.992784645799077</v>
      </c>
      <c r="K87" s="31">
        <f t="shared" si="22"/>
        <v>6.1493195327902583</v>
      </c>
      <c r="L87" s="31">
        <f t="shared" si="22"/>
        <v>55.761160266002008</v>
      </c>
      <c r="M87" s="31">
        <f t="shared" si="22"/>
        <v>46.334154363233779</v>
      </c>
      <c r="N87" s="31">
        <f t="shared" si="22"/>
        <v>39.093971476952134</v>
      </c>
      <c r="O87" s="31">
        <f t="shared" si="22"/>
        <v>20.801539511340621</v>
      </c>
      <c r="P87" s="31">
        <f t="shared" si="22"/>
        <v>41.512230155292798</v>
      </c>
      <c r="Q87" s="31">
        <f t="shared" si="22"/>
        <v>-0.10401786325309104</v>
      </c>
      <c r="R87" s="31">
        <f t="shared" si="22"/>
        <v>36.230421882485984</v>
      </c>
      <c r="S87" s="31">
        <f t="shared" si="22"/>
        <v>16.446241552741995</v>
      </c>
      <c r="T87" s="31">
        <f t="shared" si="22"/>
        <v>18.568811056670071</v>
      </c>
      <c r="U87" s="31">
        <f t="shared" si="22"/>
        <v>28.77274393031368</v>
      </c>
      <c r="V87" s="31">
        <f t="shared" si="22"/>
        <v>40.699999574972225</v>
      </c>
      <c r="W87" s="31">
        <f t="shared" si="22"/>
        <v>76.560639279724114</v>
      </c>
      <c r="X87" s="31">
        <f t="shared" si="22"/>
        <v>8.6936052809763282</v>
      </c>
      <c r="Y87" s="31">
        <f t="shared" si="22"/>
        <v>15.0309854305372</v>
      </c>
      <c r="Z87" s="31">
        <f t="shared" si="22"/>
        <v>-4.4395789434341992</v>
      </c>
      <c r="AA87" s="31">
        <f t="shared" si="22"/>
        <v>37.823702270732014</v>
      </c>
      <c r="AB87" s="31">
        <f t="shared" si="22"/>
        <v>8.6430412277850479</v>
      </c>
      <c r="AC87" s="31">
        <f t="shared" si="22"/>
        <v>30.34059646804738</v>
      </c>
      <c r="AD87" s="31">
        <f t="shared" si="22"/>
        <v>19.90509623713379</v>
      </c>
      <c r="AE87" s="31">
        <f t="shared" si="10"/>
        <v>29.214083823167556</v>
      </c>
    </row>
    <row r="88" spans="1:31">
      <c r="A88" s="72">
        <v>9</v>
      </c>
      <c r="B88" s="17" t="s">
        <v>314</v>
      </c>
      <c r="C88" s="31" t="str">
        <f t="shared" ref="C88:D88" si="23">IFERROR(((C18/B18)*100-100),"--")</f>
        <v>--</v>
      </c>
      <c r="D88" s="31">
        <f t="shared" si="23"/>
        <v>29.58202885562909</v>
      </c>
      <c r="E88" s="31">
        <f t="shared" ref="E88:AD88" si="24">IFERROR(((E18/D18)*100-100),"--")</f>
        <v>53.222738591404436</v>
      </c>
      <c r="F88" s="31">
        <f t="shared" si="24"/>
        <v>3.2339723111126943</v>
      </c>
      <c r="G88" s="31">
        <f t="shared" si="24"/>
        <v>4.3227219351662569</v>
      </c>
      <c r="H88" s="31">
        <f t="shared" si="24"/>
        <v>9.5479184474654346</v>
      </c>
      <c r="I88" s="31">
        <f t="shared" si="24"/>
        <v>15.44369403517527</v>
      </c>
      <c r="J88" s="31">
        <f t="shared" si="24"/>
        <v>1.5199270250089398</v>
      </c>
      <c r="K88" s="31">
        <f t="shared" si="24"/>
        <v>15.645334859842876</v>
      </c>
      <c r="L88" s="31">
        <f t="shared" si="24"/>
        <v>13.020124950773564</v>
      </c>
      <c r="M88" s="31">
        <f t="shared" si="24"/>
        <v>24.883843038787035</v>
      </c>
      <c r="N88" s="31">
        <f t="shared" si="24"/>
        <v>16.883607449145828</v>
      </c>
      <c r="O88" s="31">
        <f t="shared" si="24"/>
        <v>33.756446674276873</v>
      </c>
      <c r="P88" s="31">
        <f t="shared" si="24"/>
        <v>-3.3704871109737411</v>
      </c>
      <c r="Q88" s="31">
        <f t="shared" si="24"/>
        <v>-39.709397761463386</v>
      </c>
      <c r="R88" s="31">
        <f t="shared" si="24"/>
        <v>27.017835034611977</v>
      </c>
      <c r="S88" s="31">
        <f t="shared" si="24"/>
        <v>24.664724461479778</v>
      </c>
      <c r="T88" s="31">
        <f t="shared" si="24"/>
        <v>9.6270202518456784</v>
      </c>
      <c r="U88" s="31">
        <f t="shared" si="24"/>
        <v>2.8986853000786255</v>
      </c>
      <c r="V88" s="31">
        <f t="shared" si="24"/>
        <v>-7.2770743969339833</v>
      </c>
      <c r="W88" s="31">
        <f t="shared" si="24"/>
        <v>-2.918892893795288</v>
      </c>
      <c r="X88" s="31">
        <f t="shared" si="24"/>
        <v>4.512680656426781</v>
      </c>
      <c r="Y88" s="31">
        <f t="shared" si="24"/>
        <v>16.491131063043824</v>
      </c>
      <c r="Z88" s="31">
        <f t="shared" si="24"/>
        <v>7.2661523497500298</v>
      </c>
      <c r="AA88" s="31">
        <f t="shared" si="24"/>
        <v>-7.7629648015276018</v>
      </c>
      <c r="AB88" s="31">
        <f t="shared" si="24"/>
        <v>-20.64903211876225</v>
      </c>
      <c r="AC88" s="31">
        <f t="shared" si="24"/>
        <v>26.166762387159693</v>
      </c>
      <c r="AD88" s="31">
        <f t="shared" si="24"/>
        <v>27.431631062139815</v>
      </c>
      <c r="AE88" s="31">
        <f t="shared" si="10"/>
        <v>8.6039283708848444</v>
      </c>
    </row>
    <row r="89" spans="1:31">
      <c r="A89" s="72">
        <v>10</v>
      </c>
      <c r="B89" s="17" t="s">
        <v>336</v>
      </c>
      <c r="C89" s="31" t="str">
        <f t="shared" ref="C89:D89" si="25">IFERROR(((C19/B19)*100-100),"--")</f>
        <v>--</v>
      </c>
      <c r="D89" s="31">
        <f t="shared" si="25"/>
        <v>3.2759943582510545</v>
      </c>
      <c r="E89" s="31">
        <f t="shared" ref="E89:AD89" si="26">IFERROR(((E19/D19)*100-100),"--")</f>
        <v>73.002750770984278</v>
      </c>
      <c r="F89" s="31">
        <f t="shared" si="26"/>
        <v>7.4990288195392054</v>
      </c>
      <c r="G89" s="31">
        <f t="shared" si="26"/>
        <v>0.2332737095816384</v>
      </c>
      <c r="H89" s="31">
        <f t="shared" si="26"/>
        <v>22.176636715846769</v>
      </c>
      <c r="I89" s="31">
        <f t="shared" si="26"/>
        <v>37.548360681290632</v>
      </c>
      <c r="J89" s="31">
        <f t="shared" si="26"/>
        <v>15.006731319564338</v>
      </c>
      <c r="K89" s="31">
        <f t="shared" si="26"/>
        <v>23.703513092371665</v>
      </c>
      <c r="L89" s="31">
        <f t="shared" si="26"/>
        <v>53.776926571608328</v>
      </c>
      <c r="M89" s="31">
        <f t="shared" si="26"/>
        <v>9.7326530923734538</v>
      </c>
      <c r="N89" s="31">
        <f t="shared" si="26"/>
        <v>16.636067372202049</v>
      </c>
      <c r="O89" s="31">
        <f t="shared" si="26"/>
        <v>2.8213698517795933</v>
      </c>
      <c r="P89" s="31">
        <f t="shared" si="26"/>
        <v>21.191648999619446</v>
      </c>
      <c r="Q89" s="31">
        <f t="shared" si="26"/>
        <v>-16.247229391485291</v>
      </c>
      <c r="R89" s="31">
        <f t="shared" si="26"/>
        <v>57.701501849010867</v>
      </c>
      <c r="S89" s="31">
        <f t="shared" si="26"/>
        <v>32.711497652743304</v>
      </c>
      <c r="T89" s="31">
        <f t="shared" si="26"/>
        <v>23.732503869165981</v>
      </c>
      <c r="U89" s="31">
        <f t="shared" si="26"/>
        <v>-2.8037203793772534</v>
      </c>
      <c r="V89" s="31">
        <f t="shared" si="26"/>
        <v>29.833831468622577</v>
      </c>
      <c r="W89" s="31">
        <f t="shared" si="26"/>
        <v>9.1508285296027339</v>
      </c>
      <c r="X89" s="31">
        <f t="shared" si="26"/>
        <v>5.4513670377707371</v>
      </c>
      <c r="Y89" s="31">
        <f t="shared" si="26"/>
        <v>17.11232180078963</v>
      </c>
      <c r="Z89" s="31">
        <f t="shared" si="26"/>
        <v>4.2283198607140804</v>
      </c>
      <c r="AA89" s="31">
        <f t="shared" si="26"/>
        <v>-0.99282326236065899</v>
      </c>
      <c r="AB89" s="31">
        <f t="shared" si="26"/>
        <v>-17.881336394300533</v>
      </c>
      <c r="AC89" s="31">
        <f t="shared" si="26"/>
        <v>39.131464544881709</v>
      </c>
      <c r="AD89" s="31">
        <f t="shared" si="26"/>
        <v>26.965042568193482</v>
      </c>
      <c r="AE89" s="31">
        <f t="shared" si="10"/>
        <v>15.904270490288127</v>
      </c>
    </row>
    <row r="90" spans="1:31">
      <c r="A90" s="72">
        <v>11</v>
      </c>
      <c r="B90" s="17" t="s">
        <v>330</v>
      </c>
      <c r="C90" s="31" t="str">
        <f t="shared" ref="C90:D90" si="27">IFERROR(((C20/B20)*100-100),"--")</f>
        <v>--</v>
      </c>
      <c r="D90" s="31">
        <f t="shared" si="27"/>
        <v>46.641198141726392</v>
      </c>
      <c r="E90" s="31">
        <f t="shared" ref="E90:AD90" si="28">IFERROR(((E20/D20)*100-100),"--")</f>
        <v>56.953202061415681</v>
      </c>
      <c r="F90" s="31">
        <f t="shared" si="28"/>
        <v>5.817474337179604</v>
      </c>
      <c r="G90" s="31">
        <f t="shared" si="28"/>
        <v>-6.5255572446683061</v>
      </c>
      <c r="H90" s="31">
        <f t="shared" si="28"/>
        <v>-4.3471815174230528</v>
      </c>
      <c r="I90" s="31">
        <f t="shared" si="28"/>
        <v>68.148340156559811</v>
      </c>
      <c r="J90" s="31">
        <f t="shared" si="28"/>
        <v>35.336316163645506</v>
      </c>
      <c r="K90" s="31">
        <f t="shared" si="28"/>
        <v>18.884754393453406</v>
      </c>
      <c r="L90" s="31">
        <f t="shared" si="28"/>
        <v>27.869477397842715</v>
      </c>
      <c r="M90" s="31">
        <f t="shared" si="28"/>
        <v>23.554785661683013</v>
      </c>
      <c r="N90" s="31">
        <f t="shared" si="28"/>
        <v>13.329166280565346</v>
      </c>
      <c r="O90" s="31">
        <f t="shared" si="28"/>
        <v>3.1200602227795571</v>
      </c>
      <c r="P90" s="31">
        <f t="shared" si="28"/>
        <v>21.989286434274476</v>
      </c>
      <c r="Q90" s="31">
        <f t="shared" si="28"/>
        <v>-10.17335141445821</v>
      </c>
      <c r="R90" s="31">
        <f t="shared" si="28"/>
        <v>36.03618044480092</v>
      </c>
      <c r="S90" s="31">
        <f t="shared" si="28"/>
        <v>14.489369609104116</v>
      </c>
      <c r="T90" s="31">
        <f t="shared" si="28"/>
        <v>23.20833195422729</v>
      </c>
      <c r="U90" s="31">
        <f t="shared" si="28"/>
        <v>13.565578701248086</v>
      </c>
      <c r="V90" s="31">
        <f t="shared" si="28"/>
        <v>0.45422698056525235</v>
      </c>
      <c r="W90" s="31">
        <f t="shared" si="28"/>
        <v>14.124677728864455</v>
      </c>
      <c r="X90" s="31">
        <f t="shared" si="28"/>
        <v>9.4999067925281651</v>
      </c>
      <c r="Y90" s="31">
        <f t="shared" si="28"/>
        <v>9.325200973113752</v>
      </c>
      <c r="Z90" s="31">
        <f t="shared" si="28"/>
        <v>7.2162042820951484</v>
      </c>
      <c r="AA90" s="31">
        <f t="shared" si="28"/>
        <v>-4.4841468796744124</v>
      </c>
      <c r="AB90" s="31">
        <f t="shared" si="28"/>
        <v>-12.693639677141704</v>
      </c>
      <c r="AC90" s="31">
        <f t="shared" si="28"/>
        <v>22.403510412010874</v>
      </c>
      <c r="AD90" s="31">
        <f t="shared" si="28"/>
        <v>22.640304913728855</v>
      </c>
      <c r="AE90" s="31">
        <f t="shared" si="10"/>
        <v>14.813876003088339</v>
      </c>
    </row>
    <row r="91" spans="1:31">
      <c r="A91" s="72">
        <v>12</v>
      </c>
      <c r="B91" s="17" t="s">
        <v>310</v>
      </c>
      <c r="C91" s="31" t="str">
        <f t="shared" ref="C91:D91" si="29">IFERROR(((C21/B21)*100-100),"--")</f>
        <v>--</v>
      </c>
      <c r="D91" s="31">
        <f t="shared" si="29"/>
        <v>-9.2750702706754282</v>
      </c>
      <c r="E91" s="31">
        <f t="shared" ref="E91:AD91" si="30">IFERROR(((E21/D21)*100-100),"--")</f>
        <v>67.840466099608989</v>
      </c>
      <c r="F91" s="31">
        <f t="shared" si="30"/>
        <v>18.90643635834202</v>
      </c>
      <c r="G91" s="31">
        <f t="shared" si="30"/>
        <v>5.1890109067444001</v>
      </c>
      <c r="H91" s="31">
        <f t="shared" si="30"/>
        <v>5.6731998276284799</v>
      </c>
      <c r="I91" s="31">
        <f t="shared" si="30"/>
        <v>30.009365968393638</v>
      </c>
      <c r="J91" s="31">
        <f t="shared" si="30"/>
        <v>21.583408714464426</v>
      </c>
      <c r="K91" s="31">
        <f t="shared" si="30"/>
        <v>3.197571839439334</v>
      </c>
      <c r="L91" s="31">
        <f t="shared" si="30"/>
        <v>24.831406319911721</v>
      </c>
      <c r="M91" s="31">
        <f t="shared" si="30"/>
        <v>16.274910204912516</v>
      </c>
      <c r="N91" s="31">
        <f t="shared" si="30"/>
        <v>9.3040517271431753</v>
      </c>
      <c r="O91" s="31">
        <f t="shared" si="30"/>
        <v>4.2114296806475977</v>
      </c>
      <c r="P91" s="31">
        <f t="shared" si="30"/>
        <v>7.7052035237390299</v>
      </c>
      <c r="Q91" s="31">
        <f t="shared" si="30"/>
        <v>-25.932958872349644</v>
      </c>
      <c r="R91" s="31">
        <f t="shared" si="30"/>
        <v>7.5985704740765954</v>
      </c>
      <c r="S91" s="31">
        <f t="shared" si="30"/>
        <v>18.900190323638938</v>
      </c>
      <c r="T91" s="31">
        <f t="shared" si="30"/>
        <v>6.1896080274708396</v>
      </c>
      <c r="U91" s="31">
        <f t="shared" si="30"/>
        <v>5.6350747093335798</v>
      </c>
      <c r="V91" s="31">
        <f t="shared" si="30"/>
        <v>10.258454913201547</v>
      </c>
      <c r="W91" s="31">
        <f t="shared" si="30"/>
        <v>-4.2246132800552658</v>
      </c>
      <c r="X91" s="31">
        <f t="shared" si="30"/>
        <v>-2.1145840474927127</v>
      </c>
      <c r="Y91" s="31">
        <f t="shared" si="30"/>
        <v>12.299750308010587</v>
      </c>
      <c r="Z91" s="31">
        <f t="shared" si="30"/>
        <v>10.256460472705498</v>
      </c>
      <c r="AA91" s="31">
        <f t="shared" si="30"/>
        <v>-17.109534181488755</v>
      </c>
      <c r="AB91" s="31">
        <f t="shared" si="30"/>
        <v>-17.790540885770852</v>
      </c>
      <c r="AC91" s="31">
        <f t="shared" si="30"/>
        <v>21.812559019224523</v>
      </c>
      <c r="AD91" s="31">
        <f t="shared" si="30"/>
        <v>23.102481974974836</v>
      </c>
      <c r="AE91" s="31">
        <f t="shared" si="10"/>
        <v>7.7699636725254209</v>
      </c>
    </row>
    <row r="92" spans="1:31">
      <c r="A92" s="72">
        <v>13</v>
      </c>
      <c r="B92" s="17" t="s">
        <v>313</v>
      </c>
      <c r="C92" s="31" t="str">
        <f t="shared" ref="C92:D92" si="31">IFERROR(((C22/B22)*100-100),"--")</f>
        <v>--</v>
      </c>
      <c r="D92" s="31">
        <f t="shared" si="31"/>
        <v>3.3516939735136049</v>
      </c>
      <c r="E92" s="31">
        <f t="shared" ref="E92:AD92" si="32">IFERROR(((E22/D22)*100-100),"--")</f>
        <v>21.066228104119816</v>
      </c>
      <c r="F92" s="31">
        <f t="shared" si="32"/>
        <v>20.303110814541995</v>
      </c>
      <c r="G92" s="31">
        <f t="shared" si="32"/>
        <v>-0.92872513136268253</v>
      </c>
      <c r="H92" s="31">
        <f t="shared" si="32"/>
        <v>10.854889542940711</v>
      </c>
      <c r="I92" s="31">
        <f t="shared" si="32"/>
        <v>30.197124875399425</v>
      </c>
      <c r="J92" s="31">
        <f t="shared" si="32"/>
        <v>15.428349572330347</v>
      </c>
      <c r="K92" s="31">
        <f t="shared" si="32"/>
        <v>1.226510583679044</v>
      </c>
      <c r="L92" s="31">
        <f t="shared" si="32"/>
        <v>27.183375143919648</v>
      </c>
      <c r="M92" s="31">
        <f t="shared" si="32"/>
        <v>32.275317445760351</v>
      </c>
      <c r="N92" s="31">
        <f t="shared" si="32"/>
        <v>67.259167081558303</v>
      </c>
      <c r="O92" s="31">
        <f t="shared" si="32"/>
        <v>58.047342026709458</v>
      </c>
      <c r="P92" s="31">
        <f t="shared" si="32"/>
        <v>71.763511976857643</v>
      </c>
      <c r="Q92" s="31">
        <f t="shared" si="32"/>
        <v>-48.108016676521046</v>
      </c>
      <c r="R92" s="31">
        <f t="shared" si="32"/>
        <v>29.472875712647919</v>
      </c>
      <c r="S92" s="31">
        <f t="shared" si="32"/>
        <v>8.9070664732256546</v>
      </c>
      <c r="T92" s="31">
        <f t="shared" si="32"/>
        <v>16.348442435245005</v>
      </c>
      <c r="U92" s="31">
        <f t="shared" si="32"/>
        <v>17.986181123817047</v>
      </c>
      <c r="V92" s="31">
        <f t="shared" si="32"/>
        <v>-12.348678167077736</v>
      </c>
      <c r="W92" s="31">
        <f t="shared" si="32"/>
        <v>-11.692576682704484</v>
      </c>
      <c r="X92" s="31">
        <f t="shared" si="32"/>
        <v>-37.85980794175935</v>
      </c>
      <c r="Y92" s="31">
        <f t="shared" si="32"/>
        <v>18.098219574826132</v>
      </c>
      <c r="Z92" s="31">
        <f t="shared" si="32"/>
        <v>2.7114956930778078</v>
      </c>
      <c r="AA92" s="31">
        <f t="shared" si="32"/>
        <v>-12.154337204599969</v>
      </c>
      <c r="AB92" s="31">
        <f t="shared" si="32"/>
        <v>-5.638011531181121</v>
      </c>
      <c r="AC92" s="31">
        <f t="shared" si="32"/>
        <v>28.283650254297044</v>
      </c>
      <c r="AD92" s="31">
        <f t="shared" si="32"/>
        <v>48.523408029460114</v>
      </c>
      <c r="AE92" s="31">
        <f t="shared" si="10"/>
        <v>10.825818780463763</v>
      </c>
    </row>
    <row r="93" spans="1:31">
      <c r="A93" s="72">
        <v>14</v>
      </c>
      <c r="B93" s="17" t="s">
        <v>312</v>
      </c>
      <c r="C93" s="31" t="str">
        <f t="shared" ref="C93:D93" si="33">IFERROR(((C23/B23)*100-100),"--")</f>
        <v>--</v>
      </c>
      <c r="D93" s="31">
        <f t="shared" si="33"/>
        <v>4.0332657807108774</v>
      </c>
      <c r="E93" s="31">
        <f t="shared" ref="E93:AD93" si="34">IFERROR(((E23/D23)*100-100),"--")</f>
        <v>20.574301463943456</v>
      </c>
      <c r="F93" s="31">
        <f t="shared" si="34"/>
        <v>16.299871065355703</v>
      </c>
      <c r="G93" s="31">
        <f t="shared" si="34"/>
        <v>-2.5174836335340274</v>
      </c>
      <c r="H93" s="31">
        <f t="shared" si="34"/>
        <v>3.4682678510594229</v>
      </c>
      <c r="I93" s="31">
        <f t="shared" si="34"/>
        <v>8.743250991623654</v>
      </c>
      <c r="J93" s="31">
        <f t="shared" si="34"/>
        <v>13.229112378729127</v>
      </c>
      <c r="K93" s="31">
        <f t="shared" si="34"/>
        <v>12.219182291987551</v>
      </c>
      <c r="L93" s="31">
        <f t="shared" si="34"/>
        <v>17.551209776945839</v>
      </c>
      <c r="M93" s="31">
        <f t="shared" si="34"/>
        <v>7.4794896098990336</v>
      </c>
      <c r="N93" s="31">
        <f t="shared" si="34"/>
        <v>3.5158824969257978</v>
      </c>
      <c r="O93" s="31">
        <f t="shared" si="34"/>
        <v>13.349598433414215</v>
      </c>
      <c r="P93" s="31">
        <f t="shared" si="34"/>
        <v>19.019566361630353</v>
      </c>
      <c r="Q93" s="31">
        <f t="shared" si="34"/>
        <v>-28.720896645634383</v>
      </c>
      <c r="R93" s="31">
        <f t="shared" si="34"/>
        <v>20.985828549095856</v>
      </c>
      <c r="S93" s="31">
        <f t="shared" si="34"/>
        <v>10.924077843488149</v>
      </c>
      <c r="T93" s="31">
        <f t="shared" si="34"/>
        <v>3.1909913296862271</v>
      </c>
      <c r="U93" s="31">
        <f t="shared" si="34"/>
        <v>6.298642449145504</v>
      </c>
      <c r="V93" s="31">
        <f t="shared" si="34"/>
        <v>2.7094568913297792</v>
      </c>
      <c r="W93" s="31">
        <f t="shared" si="34"/>
        <v>-1.5718422961421652</v>
      </c>
      <c r="X93" s="31">
        <f t="shared" si="34"/>
        <v>9.7108264090195462E-3</v>
      </c>
      <c r="Y93" s="31">
        <f t="shared" si="34"/>
        <v>9.1421633226266721</v>
      </c>
      <c r="Z93" s="31">
        <f t="shared" si="34"/>
        <v>7.7405772834413256</v>
      </c>
      <c r="AA93" s="31">
        <f t="shared" si="34"/>
        <v>0.40108047027224814</v>
      </c>
      <c r="AB93" s="31">
        <f t="shared" si="34"/>
        <v>-22.970265627178193</v>
      </c>
      <c r="AC93" s="31">
        <f t="shared" si="34"/>
        <v>21.218847012982849</v>
      </c>
      <c r="AD93" s="31">
        <f t="shared" si="34"/>
        <v>7.9195102792939593</v>
      </c>
      <c r="AE93" s="31">
        <f t="shared" si="10"/>
        <v>5.5416485654414345</v>
      </c>
    </row>
    <row r="94" spans="1:31">
      <c r="A94" s="72">
        <v>15</v>
      </c>
      <c r="B94" s="17" t="s">
        <v>311</v>
      </c>
      <c r="C94" s="31" t="str">
        <f t="shared" ref="C94:D94" si="35">IFERROR(((C24/B24)*100-100),"--")</f>
        <v>--</v>
      </c>
      <c r="D94" s="31">
        <f t="shared" si="35"/>
        <v>27.874063058263673</v>
      </c>
      <c r="E94" s="31">
        <f t="shared" ref="E94:AD94" si="36">IFERROR(((E24/D24)*100-100),"--")</f>
        <v>38.753688202049375</v>
      </c>
      <c r="F94" s="31">
        <f t="shared" si="36"/>
        <v>11.983379246709291</v>
      </c>
      <c r="G94" s="31">
        <f t="shared" si="36"/>
        <v>7.4927374096736941</v>
      </c>
      <c r="H94" s="31">
        <f t="shared" si="36"/>
        <v>-5.7240818531089843</v>
      </c>
      <c r="I94" s="31">
        <f t="shared" si="36"/>
        <v>23.198466383883769</v>
      </c>
      <c r="J94" s="31">
        <f t="shared" si="36"/>
        <v>0.94545925425848054</v>
      </c>
      <c r="K94" s="31">
        <f t="shared" si="36"/>
        <v>-7.5795802779304324</v>
      </c>
      <c r="L94" s="31">
        <f t="shared" si="36"/>
        <v>15.702355956580291</v>
      </c>
      <c r="M94" s="31">
        <f t="shared" si="36"/>
        <v>25.51302623088813</v>
      </c>
      <c r="N94" s="31">
        <f t="shared" si="36"/>
        <v>18.561264009929417</v>
      </c>
      <c r="O94" s="31">
        <f t="shared" si="36"/>
        <v>4.4749080347106229</v>
      </c>
      <c r="P94" s="31">
        <f t="shared" si="36"/>
        <v>17.366240683655377</v>
      </c>
      <c r="Q94" s="31">
        <f t="shared" si="36"/>
        <v>-29.192671270412276</v>
      </c>
      <c r="R94" s="31">
        <f t="shared" si="36"/>
        <v>9.0940189842838635</v>
      </c>
      <c r="S94" s="31">
        <f t="shared" si="36"/>
        <v>6.8301151978437957</v>
      </c>
      <c r="T94" s="31">
        <f t="shared" si="36"/>
        <v>11.674921579911498</v>
      </c>
      <c r="U94" s="31">
        <f t="shared" si="36"/>
        <v>4.8521836347491245</v>
      </c>
      <c r="V94" s="31">
        <f t="shared" si="36"/>
        <v>0.19338002780099828</v>
      </c>
      <c r="W94" s="31">
        <f t="shared" si="36"/>
        <v>-6.7573913586319776</v>
      </c>
      <c r="X94" s="31">
        <f t="shared" si="36"/>
        <v>-9.2767519327359338</v>
      </c>
      <c r="Y94" s="31">
        <f t="shared" si="36"/>
        <v>14.169159467693078</v>
      </c>
      <c r="Z94" s="31">
        <f t="shared" si="36"/>
        <v>-0.3387276822469687</v>
      </c>
      <c r="AA94" s="31">
        <f t="shared" si="36"/>
        <v>-1.2647254611109986</v>
      </c>
      <c r="AB94" s="31">
        <f t="shared" si="36"/>
        <v>-24.166577830590271</v>
      </c>
      <c r="AC94" s="31">
        <f t="shared" si="36"/>
        <v>15.377706015159688</v>
      </c>
      <c r="AD94" s="31">
        <f t="shared" si="36"/>
        <v>16.793444505251813</v>
      </c>
      <c r="AE94" s="31">
        <f t="shared" si="10"/>
        <v>5.5964083756905296</v>
      </c>
    </row>
    <row r="95" spans="1:31">
      <c r="A95" s="72">
        <v>16</v>
      </c>
      <c r="B95" s="17" t="s">
        <v>331</v>
      </c>
      <c r="C95" s="31" t="str">
        <f t="shared" ref="C95:D95" si="37">IFERROR(((C25/B25)*100-100),"--")</f>
        <v>--</v>
      </c>
      <c r="D95" s="31">
        <f t="shared" si="37"/>
        <v>101.12273722627725</v>
      </c>
      <c r="E95" s="31">
        <f t="shared" ref="E95:AD95" si="38">IFERROR(((E25/D25)*100-100),"--")</f>
        <v>104.1400684442427</v>
      </c>
      <c r="F95" s="31">
        <f t="shared" si="38"/>
        <v>15.700968281097133</v>
      </c>
      <c r="G95" s="31">
        <f t="shared" si="38"/>
        <v>16.112401717490826</v>
      </c>
      <c r="H95" s="31">
        <f t="shared" si="38"/>
        <v>-26.812398820206838</v>
      </c>
      <c r="I95" s="31">
        <f t="shared" si="38"/>
        <v>195.07262258222778</v>
      </c>
      <c r="J95" s="31">
        <f t="shared" si="38"/>
        <v>0.92744854859780901</v>
      </c>
      <c r="K95" s="31">
        <f t="shared" si="38"/>
        <v>-4.9546572723953091</v>
      </c>
      <c r="L95" s="31">
        <f t="shared" si="38"/>
        <v>10.475399676605605</v>
      </c>
      <c r="M95" s="31">
        <f t="shared" si="38"/>
        <v>52.616117767530426</v>
      </c>
      <c r="N95" s="31">
        <f t="shared" si="38"/>
        <v>-7.4797838529950695</v>
      </c>
      <c r="O95" s="31">
        <f t="shared" si="38"/>
        <v>-32.636684600473714</v>
      </c>
      <c r="P95" s="31">
        <f t="shared" si="38"/>
        <v>50.567027394654929</v>
      </c>
      <c r="Q95" s="31">
        <f t="shared" si="38"/>
        <v>-13.618717339505025</v>
      </c>
      <c r="R95" s="31">
        <f t="shared" si="38"/>
        <v>44.473169046176253</v>
      </c>
      <c r="S95" s="31">
        <f t="shared" si="38"/>
        <v>5.8424041991094384</v>
      </c>
      <c r="T95" s="31">
        <f t="shared" si="38"/>
        <v>-15.0817528803979</v>
      </c>
      <c r="U95" s="31">
        <f t="shared" si="38"/>
        <v>14.65005591152557</v>
      </c>
      <c r="V95" s="31">
        <f t="shared" si="38"/>
        <v>21.541314127796923</v>
      </c>
      <c r="W95" s="31">
        <f t="shared" si="38"/>
        <v>2.9717635370948017</v>
      </c>
      <c r="X95" s="31">
        <f t="shared" si="38"/>
        <v>12.047135240758223</v>
      </c>
      <c r="Y95" s="31">
        <f t="shared" si="38"/>
        <v>5.7372877792424077</v>
      </c>
      <c r="Z95" s="31">
        <f t="shared" si="38"/>
        <v>18.852168549182963</v>
      </c>
      <c r="AA95" s="31">
        <f t="shared" si="38"/>
        <v>11.581832329245657</v>
      </c>
      <c r="AB95" s="31">
        <f t="shared" si="38"/>
        <v>-11.636270646514319</v>
      </c>
      <c r="AC95" s="31">
        <f t="shared" si="38"/>
        <v>17.177284618715333</v>
      </c>
      <c r="AD95" s="31">
        <f t="shared" si="38"/>
        <v>20.747166832577051</v>
      </c>
      <c r="AE95" s="31">
        <f t="shared" si="10"/>
        <v>15.545408625053042</v>
      </c>
    </row>
    <row r="96" spans="1:31">
      <c r="A96" s="72">
        <v>17</v>
      </c>
      <c r="B96" s="17" t="s">
        <v>332</v>
      </c>
      <c r="C96" s="31" t="str">
        <f t="shared" ref="C96:D96" si="39">IFERROR(((C26/B26)*100-100),"--")</f>
        <v>--</v>
      </c>
      <c r="D96" s="31">
        <f t="shared" si="39"/>
        <v>-47.253497843217595</v>
      </c>
      <c r="E96" s="31">
        <f t="shared" ref="E96:AD96" si="40">IFERROR(((E26/D26)*100-100),"--")</f>
        <v>14.449907658075062</v>
      </c>
      <c r="F96" s="31">
        <f t="shared" si="40"/>
        <v>31.159576868715561</v>
      </c>
      <c r="G96" s="31">
        <f t="shared" si="40"/>
        <v>40.062404658366177</v>
      </c>
      <c r="H96" s="31">
        <f t="shared" si="40"/>
        <v>49.662237680014584</v>
      </c>
      <c r="I96" s="31">
        <f t="shared" si="40"/>
        <v>131.90102093532604</v>
      </c>
      <c r="J96" s="31">
        <f t="shared" si="40"/>
        <v>-46.119535239864994</v>
      </c>
      <c r="K96" s="31">
        <f t="shared" si="40"/>
        <v>-11.683184564132006</v>
      </c>
      <c r="L96" s="31">
        <f t="shared" si="40"/>
        <v>23.41267479764015</v>
      </c>
      <c r="M96" s="31">
        <f t="shared" si="40"/>
        <v>34.115187147488513</v>
      </c>
      <c r="N96" s="31">
        <f t="shared" si="40"/>
        <v>55.290403222797295</v>
      </c>
      <c r="O96" s="31">
        <f t="shared" si="40"/>
        <v>22.033461962574165</v>
      </c>
      <c r="P96" s="31">
        <f t="shared" si="40"/>
        <v>22.924906226051874</v>
      </c>
      <c r="Q96" s="31">
        <f t="shared" si="40"/>
        <v>-16.485359041246852</v>
      </c>
      <c r="R96" s="31">
        <f t="shared" si="40"/>
        <v>38.128836248050931</v>
      </c>
      <c r="S96" s="31">
        <f t="shared" si="40"/>
        <v>56.448534771366155</v>
      </c>
      <c r="T96" s="31">
        <f t="shared" si="40"/>
        <v>28.09732232947897</v>
      </c>
      <c r="U96" s="31">
        <f t="shared" si="40"/>
        <v>12.396853246048352</v>
      </c>
      <c r="V96" s="31">
        <f t="shared" si="40"/>
        <v>16.675558323827516</v>
      </c>
      <c r="W96" s="31">
        <f t="shared" si="40"/>
        <v>27.097047630210369</v>
      </c>
      <c r="X96" s="31">
        <f t="shared" si="40"/>
        <v>-29.884565951300985</v>
      </c>
      <c r="Y96" s="31">
        <f t="shared" si="40"/>
        <v>7.5493583938365987</v>
      </c>
      <c r="Z96" s="31">
        <f t="shared" si="40"/>
        <v>23.613972174659125</v>
      </c>
      <c r="AA96" s="31">
        <f t="shared" si="40"/>
        <v>13.520630117834159</v>
      </c>
      <c r="AB96" s="31">
        <f t="shared" si="40"/>
        <v>-3.8028897340923322</v>
      </c>
      <c r="AC96" s="31">
        <f t="shared" si="40"/>
        <v>100.51625344485916</v>
      </c>
      <c r="AD96" s="31">
        <f t="shared" si="40"/>
        <v>28.797565818926898</v>
      </c>
      <c r="AE96" s="31">
        <f t="shared" si="10"/>
        <v>16.475157515092789</v>
      </c>
    </row>
    <row r="97" spans="1:31">
      <c r="A97" s="72">
        <v>18</v>
      </c>
      <c r="B97" s="17" t="s">
        <v>333</v>
      </c>
      <c r="C97" s="31" t="str">
        <f t="shared" ref="C97:D97" si="41">IFERROR(((C27/B27)*100-100),"--")</f>
        <v>--</v>
      </c>
      <c r="D97" s="31">
        <f t="shared" si="41"/>
        <v>32.434372935820193</v>
      </c>
      <c r="E97" s="31">
        <f t="shared" ref="E97:AD97" si="42">IFERROR(((E27/D27)*100-100),"--")</f>
        <v>12.645649527586244</v>
      </c>
      <c r="F97" s="31">
        <f t="shared" si="42"/>
        <v>14.261163655697231</v>
      </c>
      <c r="G97" s="31">
        <f t="shared" si="42"/>
        <v>9.5566885002706101</v>
      </c>
      <c r="H97" s="31">
        <f t="shared" si="42"/>
        <v>-9.0159873405716979</v>
      </c>
      <c r="I97" s="31">
        <f t="shared" si="42"/>
        <v>131.38147197389887</v>
      </c>
      <c r="J97" s="31">
        <f t="shared" si="42"/>
        <v>34.831482182133868</v>
      </c>
      <c r="K97" s="31">
        <f t="shared" si="42"/>
        <v>-13.000802381872262</v>
      </c>
      <c r="L97" s="31">
        <f t="shared" si="42"/>
        <v>61.021299877282274</v>
      </c>
      <c r="M97" s="31">
        <f t="shared" si="42"/>
        <v>0.24654968203547867</v>
      </c>
      <c r="N97" s="31">
        <f t="shared" si="42"/>
        <v>-13.744561820005885</v>
      </c>
      <c r="O97" s="31">
        <f t="shared" si="42"/>
        <v>-12.466295020378354</v>
      </c>
      <c r="P97" s="31">
        <f t="shared" si="42"/>
        <v>4.4822702661393379</v>
      </c>
      <c r="Q97" s="31">
        <f t="shared" si="42"/>
        <v>-18.843711823061042</v>
      </c>
      <c r="R97" s="31">
        <f t="shared" si="42"/>
        <v>5.7063815905297162</v>
      </c>
      <c r="S97" s="31">
        <f t="shared" si="42"/>
        <v>-18.642870449792071</v>
      </c>
      <c r="T97" s="31">
        <f t="shared" si="42"/>
        <v>15.715216349056575</v>
      </c>
      <c r="U97" s="31">
        <f t="shared" si="42"/>
        <v>6.2197855605892869</v>
      </c>
      <c r="V97" s="31">
        <f t="shared" si="42"/>
        <v>-18.486634530762686</v>
      </c>
      <c r="W97" s="31">
        <f t="shared" si="42"/>
        <v>10.815683997624575</v>
      </c>
      <c r="X97" s="31">
        <f t="shared" si="42"/>
        <v>-3.3357076756117721</v>
      </c>
      <c r="Y97" s="31">
        <f t="shared" si="42"/>
        <v>10.162010182242938</v>
      </c>
      <c r="Z97" s="31">
        <f t="shared" si="42"/>
        <v>19.195604717444297</v>
      </c>
      <c r="AA97" s="31">
        <f t="shared" si="42"/>
        <v>0.50180607460750082</v>
      </c>
      <c r="AB97" s="31">
        <f t="shared" si="42"/>
        <v>4.9596439208975625</v>
      </c>
      <c r="AC97" s="31">
        <f t="shared" si="42"/>
        <v>10.063218213208899</v>
      </c>
      <c r="AD97" s="31">
        <f t="shared" si="42"/>
        <v>7.681134628473302</v>
      </c>
      <c r="AE97" s="31">
        <f t="shared" si="10"/>
        <v>7.3158753514265982</v>
      </c>
    </row>
    <row r="98" spans="1:31">
      <c r="A98" s="72">
        <v>19</v>
      </c>
      <c r="B98" s="17" t="s">
        <v>334</v>
      </c>
      <c r="C98" s="31" t="str">
        <f t="shared" ref="C98:D98" si="43">IFERROR(((C28/B28)*100-100),"--")</f>
        <v>--</v>
      </c>
      <c r="D98" s="31">
        <f t="shared" si="43"/>
        <v>17.602332038042064</v>
      </c>
      <c r="E98" s="31">
        <f t="shared" ref="E98:AD98" si="44">IFERROR(((E28/D28)*100-100),"--")</f>
        <v>25.056768003610514</v>
      </c>
      <c r="F98" s="31">
        <f t="shared" si="44"/>
        <v>3.7934446766020784</v>
      </c>
      <c r="G98" s="31">
        <f t="shared" si="44"/>
        <v>22.136972969742374</v>
      </c>
      <c r="H98" s="31">
        <f t="shared" si="44"/>
        <v>3.7445706966840646</v>
      </c>
      <c r="I98" s="31">
        <f t="shared" si="44"/>
        <v>1.8204145852185576</v>
      </c>
      <c r="J98" s="31">
        <f t="shared" si="44"/>
        <v>0.62119027955213824</v>
      </c>
      <c r="K98" s="31">
        <f t="shared" si="44"/>
        <v>8.1236705994645888</v>
      </c>
      <c r="L98" s="31">
        <f t="shared" si="44"/>
        <v>12.716586710741623</v>
      </c>
      <c r="M98" s="31">
        <f t="shared" si="44"/>
        <v>9.4071909323705967</v>
      </c>
      <c r="N98" s="31">
        <f t="shared" si="44"/>
        <v>10.224596532712795</v>
      </c>
      <c r="O98" s="31">
        <f t="shared" si="44"/>
        <v>10.318198668748707</v>
      </c>
      <c r="P98" s="31">
        <f t="shared" si="44"/>
        <v>15.146291666616875</v>
      </c>
      <c r="Q98" s="31">
        <f t="shared" si="44"/>
        <v>-14.471323127900121</v>
      </c>
      <c r="R98" s="31">
        <f t="shared" si="44"/>
        <v>20.13413948739877</v>
      </c>
      <c r="S98" s="31">
        <f t="shared" si="44"/>
        <v>5.9844941307742374</v>
      </c>
      <c r="T98" s="31">
        <f t="shared" si="44"/>
        <v>-2.1133660698415611</v>
      </c>
      <c r="U98" s="31">
        <f t="shared" si="44"/>
        <v>13.063920538498962</v>
      </c>
      <c r="V98" s="31">
        <f t="shared" si="44"/>
        <v>15.550070741070442</v>
      </c>
      <c r="W98" s="31">
        <f t="shared" si="44"/>
        <v>-15.882970046710128</v>
      </c>
      <c r="X98" s="31">
        <f t="shared" si="44"/>
        <v>-2.128959199566296</v>
      </c>
      <c r="Y98" s="31">
        <f t="shared" si="44"/>
        <v>2.2307476257253427</v>
      </c>
      <c r="Z98" s="31">
        <f t="shared" si="44"/>
        <v>6.0024594997745311</v>
      </c>
      <c r="AA98" s="31">
        <f t="shared" si="44"/>
        <v>-3.7628568324821714</v>
      </c>
      <c r="AB98" s="31">
        <f t="shared" si="44"/>
        <v>-13.475482863850161</v>
      </c>
      <c r="AC98" s="31">
        <f t="shared" si="44"/>
        <v>18.092238111226109</v>
      </c>
      <c r="AD98" s="31">
        <f t="shared" si="44"/>
        <v>12.11127759432577</v>
      </c>
      <c r="AE98" s="31">
        <f t="shared" si="10"/>
        <v>5.9670737938592566</v>
      </c>
    </row>
    <row r="99" spans="1:31">
      <c r="A99" s="72">
        <v>20</v>
      </c>
      <c r="B99" s="17" t="s">
        <v>335</v>
      </c>
      <c r="C99" s="31" t="str">
        <f t="shared" ref="C99:D99" si="45">IFERROR(((C29/B29)*100-100),"--")</f>
        <v>--</v>
      </c>
      <c r="D99" s="31" t="str">
        <f t="shared" si="45"/>
        <v>--</v>
      </c>
      <c r="E99" s="31" t="str">
        <f t="shared" ref="E99:AD99" si="46">IFERROR(((E29/D29)*100-100),"--")</f>
        <v>--</v>
      </c>
      <c r="F99" s="31" t="str">
        <f t="shared" si="46"/>
        <v>--</v>
      </c>
      <c r="G99" s="31" t="str">
        <f t="shared" si="46"/>
        <v>--</v>
      </c>
      <c r="H99" s="31">
        <f t="shared" si="46"/>
        <v>29.436240897188441</v>
      </c>
      <c r="I99" s="31">
        <f t="shared" si="46"/>
        <v>59.388903866242401</v>
      </c>
      <c r="J99" s="31">
        <f t="shared" si="46"/>
        <v>-12.63984562029556</v>
      </c>
      <c r="K99" s="31">
        <f t="shared" si="46"/>
        <v>3.6730862045081523</v>
      </c>
      <c r="L99" s="31">
        <f t="shared" si="46"/>
        <v>24.724902742803295</v>
      </c>
      <c r="M99" s="31">
        <f t="shared" si="46"/>
        <v>15.925011353668822</v>
      </c>
      <c r="N99" s="31">
        <f t="shared" si="46"/>
        <v>-6.1845135366255448</v>
      </c>
      <c r="O99" s="31">
        <f t="shared" si="46"/>
        <v>-4.956581952891554</v>
      </c>
      <c r="P99" s="31">
        <f t="shared" si="46"/>
        <v>20.456986046336084</v>
      </c>
      <c r="Q99" s="31">
        <f t="shared" si="46"/>
        <v>-30.735285299147279</v>
      </c>
      <c r="R99" s="31">
        <f t="shared" si="46"/>
        <v>27.385458219196067</v>
      </c>
      <c r="S99" s="31">
        <f t="shared" si="46"/>
        <v>12.469310828319635</v>
      </c>
      <c r="T99" s="31">
        <f t="shared" si="46"/>
        <v>12.137923433197287</v>
      </c>
      <c r="U99" s="31">
        <f t="shared" si="46"/>
        <v>0.64626045414524924</v>
      </c>
      <c r="V99" s="31">
        <f t="shared" si="46"/>
        <v>-6.6770980878041399</v>
      </c>
      <c r="W99" s="31">
        <f t="shared" si="46"/>
        <v>14.693612757936549</v>
      </c>
      <c r="X99" s="31">
        <f t="shared" si="46"/>
        <v>0.81510680505043354</v>
      </c>
      <c r="Y99" s="31">
        <f t="shared" si="46"/>
        <v>10.62086694531834</v>
      </c>
      <c r="Z99" s="31">
        <f t="shared" si="46"/>
        <v>-1.1827355222143581</v>
      </c>
      <c r="AA99" s="31">
        <f t="shared" si="46"/>
        <v>5.1176879463924507</v>
      </c>
      <c r="AB99" s="31">
        <f t="shared" si="46"/>
        <v>-23.857089734288436</v>
      </c>
      <c r="AC99" s="31">
        <f t="shared" si="46"/>
        <v>40.205303569052063</v>
      </c>
      <c r="AD99" s="31">
        <f t="shared" si="46"/>
        <v>18.41755456628394</v>
      </c>
      <c r="AE99" s="31" t="str">
        <f t="shared" si="10"/>
        <v>--</v>
      </c>
    </row>
    <row r="100" spans="1:31">
      <c r="A100" s="72"/>
      <c r="B100" s="17" t="s">
        <v>315</v>
      </c>
      <c r="C100" s="31" t="str">
        <f t="shared" ref="C100:D100" si="47">IFERROR(((C30/B30)*100-100),"--")</f>
        <v>--</v>
      </c>
      <c r="D100" s="31">
        <f t="shared" si="47"/>
        <v>41.976373741985498</v>
      </c>
      <c r="E100" s="31">
        <f t="shared" ref="E100:AD100" si="48">IFERROR(((E30/D30)*100-100),"--")</f>
        <v>21.067706145009765</v>
      </c>
      <c r="F100" s="31">
        <f t="shared" si="48"/>
        <v>3.7710770878565398</v>
      </c>
      <c r="G100" s="31">
        <f t="shared" si="48"/>
        <v>16.61615064139967</v>
      </c>
      <c r="H100" s="31">
        <f t="shared" si="48"/>
        <v>32.577807281798016</v>
      </c>
      <c r="I100" s="31">
        <f t="shared" si="48"/>
        <v>16.631316201692286</v>
      </c>
      <c r="J100" s="31">
        <f t="shared" si="48"/>
        <v>18.198339367064605</v>
      </c>
      <c r="K100" s="31">
        <f t="shared" si="48"/>
        <v>21.527505477313724</v>
      </c>
      <c r="L100" s="31">
        <f t="shared" si="48"/>
        <v>39.629378792316857</v>
      </c>
      <c r="M100" s="31">
        <f t="shared" si="48"/>
        <v>17.857108284466022</v>
      </c>
      <c r="N100" s="31">
        <f t="shared" si="48"/>
        <v>16.81868917390257</v>
      </c>
      <c r="O100" s="31">
        <f t="shared" si="48"/>
        <v>-1.3025837312081592</v>
      </c>
      <c r="P100" s="31">
        <f t="shared" si="48"/>
        <v>8.0250256987138613</v>
      </c>
      <c r="Q100" s="31">
        <f t="shared" si="48"/>
        <v>-32.172274693235806</v>
      </c>
      <c r="R100" s="31">
        <f t="shared" si="48"/>
        <v>25.457998774227633</v>
      </c>
      <c r="S100" s="31">
        <f t="shared" si="48"/>
        <v>10.155176604652638</v>
      </c>
      <c r="T100" s="31">
        <f t="shared" si="48"/>
        <v>-2.1565373873775684</v>
      </c>
      <c r="U100" s="31">
        <f t="shared" si="48"/>
        <v>4.8357911567439089</v>
      </c>
      <c r="V100" s="31">
        <f t="shared" si="48"/>
        <v>-3.8577602734545309</v>
      </c>
      <c r="W100" s="31">
        <f t="shared" si="48"/>
        <v>-13.926312276527923</v>
      </c>
      <c r="X100" s="31">
        <f t="shared" si="48"/>
        <v>-1.7007193260687075</v>
      </c>
      <c r="Y100" s="31">
        <f t="shared" si="48"/>
        <v>7.9567220704701072</v>
      </c>
      <c r="Z100" s="31">
        <f t="shared" si="48"/>
        <v>12.357217074682495</v>
      </c>
      <c r="AA100" s="31">
        <f t="shared" si="48"/>
        <v>-2.6693863772331952</v>
      </c>
      <c r="AB100" s="31">
        <f t="shared" si="48"/>
        <v>-13.720767852655186</v>
      </c>
      <c r="AC100" s="31">
        <f t="shared" si="48"/>
        <v>43.870996778277402</v>
      </c>
      <c r="AD100" s="31">
        <f t="shared" si="48"/>
        <v>32.884427621497565</v>
      </c>
      <c r="AE100" s="31">
        <f t="shared" si="10"/>
        <v>10.000650527906288</v>
      </c>
    </row>
    <row r="101" spans="1:31">
      <c r="A101" s="72"/>
      <c r="B101" s="17" t="s">
        <v>337</v>
      </c>
      <c r="C101" s="31" t="str">
        <f t="shared" ref="C101:D101" si="49">IFERROR(((C31/B31)*100-100),"--")</f>
        <v>--</v>
      </c>
      <c r="D101" s="31">
        <f t="shared" si="49"/>
        <v>22.093154846763525</v>
      </c>
      <c r="E101" s="31">
        <f t="shared" ref="E101:AD101" si="50">IFERROR(((E31/D31)*100-100),"--")</f>
        <v>35.185422566275065</v>
      </c>
      <c r="F101" s="31">
        <f t="shared" si="50"/>
        <v>11.015310556918052</v>
      </c>
      <c r="G101" s="31">
        <f t="shared" si="50"/>
        <v>8.9388885882525813</v>
      </c>
      <c r="H101" s="31">
        <f t="shared" si="50"/>
        <v>57.175484448259738</v>
      </c>
      <c r="I101" s="31">
        <f t="shared" si="50"/>
        <v>17.134637590234163</v>
      </c>
      <c r="J101" s="31">
        <f t="shared" si="50"/>
        <v>19.579143105915307</v>
      </c>
      <c r="K101" s="31">
        <f t="shared" si="50"/>
        <v>28.613004554822083</v>
      </c>
      <c r="L101" s="31">
        <f t="shared" si="50"/>
        <v>30.770008551111971</v>
      </c>
      <c r="M101" s="31">
        <f t="shared" si="50"/>
        <v>17.049273680504754</v>
      </c>
      <c r="N101" s="31">
        <f t="shared" si="50"/>
        <v>4.9463156448620822</v>
      </c>
      <c r="O101" s="31">
        <f t="shared" si="50"/>
        <v>-1.669918154775587</v>
      </c>
      <c r="P101" s="31">
        <f t="shared" si="50"/>
        <v>2.7231309859238308</v>
      </c>
      <c r="Q101" s="31">
        <f t="shared" si="50"/>
        <v>-32.558323253834502</v>
      </c>
      <c r="R101" s="31">
        <f t="shared" si="50"/>
        <v>23.809145558762211</v>
      </c>
      <c r="S101" s="31">
        <f t="shared" si="50"/>
        <v>5.4172985106967815</v>
      </c>
      <c r="T101" s="31">
        <f t="shared" si="50"/>
        <v>-1.4773098240632265</v>
      </c>
      <c r="U101" s="31">
        <f t="shared" si="50"/>
        <v>-1.6442906238439434</v>
      </c>
      <c r="V101" s="31">
        <f t="shared" si="50"/>
        <v>1.1241837817645717</v>
      </c>
      <c r="W101" s="31">
        <f t="shared" si="50"/>
        <v>3.3735255476920827</v>
      </c>
      <c r="X101" s="31">
        <f t="shared" si="50"/>
        <v>2.3932857275755737</v>
      </c>
      <c r="Y101" s="31">
        <f t="shared" si="50"/>
        <v>14.977998886665603</v>
      </c>
      <c r="Z101" s="31">
        <f t="shared" si="50"/>
        <v>19.614560749557015</v>
      </c>
      <c r="AA101" s="31">
        <f t="shared" si="50"/>
        <v>2.0224396314668667</v>
      </c>
      <c r="AB101" s="31">
        <f t="shared" si="50"/>
        <v>-15.137966138993065</v>
      </c>
      <c r="AC101" s="31">
        <f t="shared" si="50"/>
        <v>54.743337066357753</v>
      </c>
      <c r="AD101" s="31">
        <f t="shared" si="50"/>
        <v>37.254531045644285</v>
      </c>
      <c r="AE101" s="31">
        <f t="shared" si="10"/>
        <v>11.519359048713568</v>
      </c>
    </row>
    <row r="102" spans="1:31">
      <c r="B102" s="17" t="s">
        <v>338</v>
      </c>
      <c r="C102" s="31" t="str">
        <f t="shared" ref="C102:D102" si="51">IFERROR(((C32/B32)*100-100),"--")</f>
        <v>--</v>
      </c>
      <c r="D102" s="31">
        <f t="shared" si="51"/>
        <v>-0.43918984119166282</v>
      </c>
      <c r="E102" s="31">
        <f t="shared" ref="E102:AD102" si="52">IFERROR(((E32/D32)*100-100),"--")</f>
        <v>33.843828209120431</v>
      </c>
      <c r="F102" s="31">
        <f t="shared" si="52"/>
        <v>16.511406746053382</v>
      </c>
      <c r="G102" s="31">
        <f t="shared" si="52"/>
        <v>45.674087784560015</v>
      </c>
      <c r="H102" s="31">
        <f t="shared" si="52"/>
        <v>23.2078343914839</v>
      </c>
      <c r="I102" s="31">
        <f t="shared" si="52"/>
        <v>25.961196886551832</v>
      </c>
      <c r="J102" s="31">
        <f t="shared" si="52"/>
        <v>1.6016531441233326</v>
      </c>
      <c r="K102" s="31">
        <f t="shared" si="52"/>
        <v>16.033218786834752</v>
      </c>
      <c r="L102" s="31">
        <f t="shared" si="52"/>
        <v>54.961784011680493</v>
      </c>
      <c r="M102" s="31">
        <f t="shared" si="52"/>
        <v>6.6125914043362712</v>
      </c>
      <c r="N102" s="31">
        <f t="shared" si="52"/>
        <v>10.147867873413418</v>
      </c>
      <c r="O102" s="31">
        <f t="shared" si="52"/>
        <v>1.9617163653779244</v>
      </c>
      <c r="P102" s="31">
        <f t="shared" si="52"/>
        <v>43.268944629483741</v>
      </c>
      <c r="Q102" s="31">
        <f t="shared" si="52"/>
        <v>-42.225760395722887</v>
      </c>
      <c r="R102" s="31">
        <f t="shared" si="52"/>
        <v>28.47207230054903</v>
      </c>
      <c r="S102" s="31">
        <f t="shared" si="52"/>
        <v>3.6675652040022726</v>
      </c>
      <c r="T102" s="31">
        <f t="shared" si="52"/>
        <v>6.3746472306828394</v>
      </c>
      <c r="U102" s="31">
        <f t="shared" si="52"/>
        <v>3.9557391906276678</v>
      </c>
      <c r="V102" s="31">
        <f t="shared" si="52"/>
        <v>2.288987343139226</v>
      </c>
      <c r="W102" s="31">
        <f t="shared" si="52"/>
        <v>-1.2950429156801988</v>
      </c>
      <c r="X102" s="31">
        <f t="shared" si="52"/>
        <v>19.219868059591121</v>
      </c>
      <c r="Y102" s="31">
        <f t="shared" si="52"/>
        <v>52.281436530841063</v>
      </c>
      <c r="Z102" s="31">
        <f t="shared" si="52"/>
        <v>5.8828990312460547</v>
      </c>
      <c r="AA102" s="31">
        <f t="shared" si="52"/>
        <v>-6.4466908662490141</v>
      </c>
      <c r="AB102" s="31">
        <f t="shared" si="52"/>
        <v>-41.808898559508819</v>
      </c>
      <c r="AC102" s="31">
        <f t="shared" si="52"/>
        <v>43.317795418097717</v>
      </c>
      <c r="AD102" s="31">
        <f t="shared" si="52"/>
        <v>47.010442422215647</v>
      </c>
      <c r="AE102" s="31">
        <f t="shared" si="10"/>
        <v>11.45529644395593</v>
      </c>
    </row>
    <row r="103" spans="1:31">
      <c r="B103" s="17" t="s">
        <v>339</v>
      </c>
      <c r="C103" s="31" t="str">
        <f t="shared" ref="C103:D103" si="53">IFERROR(((C33/B33)*100-100),"--")</f>
        <v>--</v>
      </c>
      <c r="D103" s="31">
        <f t="shared" si="53"/>
        <v>202.22243800902618</v>
      </c>
      <c r="E103" s="31">
        <f t="shared" ref="E103:AD103" si="54">IFERROR(((E33/D33)*100-100),"--")</f>
        <v>-15.366722190234654</v>
      </c>
      <c r="F103" s="31">
        <f t="shared" si="54"/>
        <v>39.9022265792903</v>
      </c>
      <c r="G103" s="31">
        <f t="shared" si="54"/>
        <v>23.827764719686641</v>
      </c>
      <c r="H103" s="31">
        <f t="shared" si="54"/>
        <v>30.596050512143677</v>
      </c>
      <c r="I103" s="31">
        <f t="shared" si="54"/>
        <v>9.0281166435783717</v>
      </c>
      <c r="J103" s="31">
        <f t="shared" si="54"/>
        <v>2.9810036976873704</v>
      </c>
      <c r="K103" s="31">
        <f t="shared" si="54"/>
        <v>7.8023398042623313</v>
      </c>
      <c r="L103" s="31">
        <f t="shared" si="54"/>
        <v>35.365139864489151</v>
      </c>
      <c r="M103" s="31">
        <f t="shared" si="54"/>
        <v>19.799406391166769</v>
      </c>
      <c r="N103" s="31">
        <f t="shared" si="54"/>
        <v>40.713335296467108</v>
      </c>
      <c r="O103" s="31">
        <f t="shared" si="54"/>
        <v>3.394558677823639</v>
      </c>
      <c r="P103" s="31">
        <f t="shared" si="54"/>
        <v>1.7174209744090945</v>
      </c>
      <c r="Q103" s="31">
        <f t="shared" si="54"/>
        <v>-36.328355923498393</v>
      </c>
      <c r="R103" s="31">
        <f t="shared" si="54"/>
        <v>18.283286878357956</v>
      </c>
      <c r="S103" s="31">
        <f t="shared" si="54"/>
        <v>7.6349255037244887</v>
      </c>
      <c r="T103" s="31">
        <f t="shared" si="54"/>
        <v>-28.494266323753152</v>
      </c>
      <c r="U103" s="31">
        <f t="shared" si="54"/>
        <v>-4.271324360333864</v>
      </c>
      <c r="V103" s="31">
        <f t="shared" si="54"/>
        <v>-2.902036419530674</v>
      </c>
      <c r="W103" s="31">
        <f t="shared" si="54"/>
        <v>4.6328785796548146</v>
      </c>
      <c r="X103" s="31">
        <f t="shared" si="54"/>
        <v>-8.6540701791961538</v>
      </c>
      <c r="Y103" s="31">
        <f t="shared" si="54"/>
        <v>15.083143994900098</v>
      </c>
      <c r="Z103" s="31">
        <f t="shared" si="54"/>
        <v>8.5217929143536253</v>
      </c>
      <c r="AA103" s="31">
        <f t="shared" si="54"/>
        <v>-7.3676424243286647</v>
      </c>
      <c r="AB103" s="31">
        <f t="shared" si="54"/>
        <v>-16.19034418188285</v>
      </c>
      <c r="AC103" s="31">
        <f t="shared" si="54"/>
        <v>54.88513298991208</v>
      </c>
      <c r="AD103" s="31">
        <f t="shared" si="54"/>
        <v>5.6133303905922816</v>
      </c>
      <c r="AE103" s="31">
        <f t="shared" si="10"/>
        <v>9.8070038682506038</v>
      </c>
    </row>
    <row r="104" spans="1:31">
      <c r="B104" s="17" t="s">
        <v>306</v>
      </c>
      <c r="C104" s="31" t="str">
        <f t="shared" ref="C104:D104" si="55">IFERROR(((C34/B34)*100-100),"--")</f>
        <v>--</v>
      </c>
      <c r="D104" s="31">
        <f t="shared" si="55"/>
        <v>85.825796535842812</v>
      </c>
      <c r="E104" s="31">
        <f t="shared" ref="E104:AD104" si="56">IFERROR(((E34/D34)*100-100),"--")</f>
        <v>28.656549599688674</v>
      </c>
      <c r="F104" s="31">
        <f t="shared" si="56"/>
        <v>3.407651517265549</v>
      </c>
      <c r="G104" s="31">
        <f t="shared" si="56"/>
        <v>44.460068322016497</v>
      </c>
      <c r="H104" s="31">
        <f t="shared" si="56"/>
        <v>9.4681487251310017</v>
      </c>
      <c r="I104" s="31">
        <f t="shared" si="56"/>
        <v>10.463473024692348</v>
      </c>
      <c r="J104" s="31">
        <f t="shared" si="56"/>
        <v>57.83662841364324</v>
      </c>
      <c r="K104" s="31">
        <f t="shared" si="56"/>
        <v>38.354798770632954</v>
      </c>
      <c r="L104" s="31">
        <f t="shared" si="56"/>
        <v>43.259126336933747</v>
      </c>
      <c r="M104" s="31">
        <f t="shared" si="56"/>
        <v>16.138572752002631</v>
      </c>
      <c r="N104" s="31">
        <f t="shared" si="56"/>
        <v>-2.573569967325696</v>
      </c>
      <c r="O104" s="31">
        <f t="shared" si="56"/>
        <v>-3.4468522938039428</v>
      </c>
      <c r="P104" s="31">
        <f t="shared" si="56"/>
        <v>30.651221783002427</v>
      </c>
      <c r="Q104" s="31">
        <f t="shared" si="56"/>
        <v>1.8169442681573571</v>
      </c>
      <c r="R104" s="31">
        <f t="shared" si="56"/>
        <v>56.254090214913532</v>
      </c>
      <c r="S104" s="31">
        <f t="shared" si="56"/>
        <v>33.939439163640287</v>
      </c>
      <c r="T104" s="31">
        <f t="shared" si="56"/>
        <v>16.590494922662586</v>
      </c>
      <c r="U104" s="31">
        <f t="shared" si="56"/>
        <v>7.1336924754841391</v>
      </c>
      <c r="V104" s="31">
        <f t="shared" si="56"/>
        <v>-12.803103828312587</v>
      </c>
      <c r="W104" s="31">
        <f t="shared" si="56"/>
        <v>-48.031041952717814</v>
      </c>
      <c r="X104" s="31">
        <f t="shared" si="56"/>
        <v>-4.8680862542592251</v>
      </c>
      <c r="Y104" s="31">
        <f t="shared" si="56"/>
        <v>-12.807741271532564</v>
      </c>
      <c r="Z104" s="31">
        <f t="shared" si="56"/>
        <v>11.923410301929266</v>
      </c>
      <c r="AA104" s="31">
        <f t="shared" si="56"/>
        <v>-0.63585932400313538</v>
      </c>
      <c r="AB104" s="31">
        <f t="shared" si="56"/>
        <v>11.943034970102516</v>
      </c>
      <c r="AC104" s="31">
        <f t="shared" si="56"/>
        <v>34.832600893812497</v>
      </c>
      <c r="AD104" s="31">
        <f t="shared" si="56"/>
        <v>31.030799233678493</v>
      </c>
      <c r="AE104" s="31">
        <f t="shared" si="10"/>
        <v>14.322770234399712</v>
      </c>
    </row>
    <row r="105" spans="1:31">
      <c r="B105" s="17" t="s">
        <v>340</v>
      </c>
      <c r="C105" s="31" t="str">
        <f t="shared" ref="C105:D105" si="57">IFERROR(((C35/B35)*100-100),"--")</f>
        <v>--</v>
      </c>
      <c r="D105" s="31">
        <f t="shared" si="57"/>
        <v>270.07883614875732</v>
      </c>
      <c r="E105" s="31">
        <f t="shared" ref="E105:AD105" si="58">IFERROR(((E35/D35)*100-100),"--")</f>
        <v>40.358955411763787</v>
      </c>
      <c r="F105" s="31">
        <f t="shared" si="58"/>
        <v>8.0036057235296454</v>
      </c>
      <c r="G105" s="31">
        <f t="shared" si="58"/>
        <v>118.94065600686847</v>
      </c>
      <c r="H105" s="31">
        <f t="shared" si="58"/>
        <v>-45.6765725601893</v>
      </c>
      <c r="I105" s="31">
        <f t="shared" si="58"/>
        <v>74.75307768787539</v>
      </c>
      <c r="J105" s="31">
        <f t="shared" si="58"/>
        <v>127.74968824736041</v>
      </c>
      <c r="K105" s="31">
        <f t="shared" si="58"/>
        <v>41.093377180166016</v>
      </c>
      <c r="L105" s="31">
        <f t="shared" si="58"/>
        <v>45.824778936654667</v>
      </c>
      <c r="M105" s="31">
        <f t="shared" si="58"/>
        <v>3.7015066486866033</v>
      </c>
      <c r="N105" s="31">
        <f t="shared" si="58"/>
        <v>-10.751216848831035</v>
      </c>
      <c r="O105" s="31">
        <f t="shared" si="58"/>
        <v>-34.879746257650496</v>
      </c>
      <c r="P105" s="31">
        <f t="shared" si="58"/>
        <v>51.331835830274315</v>
      </c>
      <c r="Q105" s="31">
        <f t="shared" si="58"/>
        <v>19.00151088041919</v>
      </c>
      <c r="R105" s="31">
        <f t="shared" si="58"/>
        <v>105.99072537742495</v>
      </c>
      <c r="S105" s="31">
        <f t="shared" si="58"/>
        <v>39.336541786175445</v>
      </c>
      <c r="T105" s="31">
        <f t="shared" si="58"/>
        <v>22.989231593919143</v>
      </c>
      <c r="U105" s="31">
        <f t="shared" si="58"/>
        <v>-2.6069964440717257</v>
      </c>
      <c r="V105" s="31">
        <f t="shared" si="58"/>
        <v>-19.950944489432928</v>
      </c>
      <c r="W105" s="31">
        <f t="shared" si="58"/>
        <v>-78.37768366709382</v>
      </c>
      <c r="X105" s="31">
        <f t="shared" si="58"/>
        <v>-29.239522927015472</v>
      </c>
      <c r="Y105" s="31">
        <f t="shared" si="58"/>
        <v>-4.0954876805448066</v>
      </c>
      <c r="Z105" s="31">
        <f t="shared" si="58"/>
        <v>15.910965926609151</v>
      </c>
      <c r="AA105" s="31">
        <f t="shared" si="58"/>
        <v>-12.389549647290337</v>
      </c>
      <c r="AB105" s="31">
        <f t="shared" si="58"/>
        <v>88.747563744125898</v>
      </c>
      <c r="AC105" s="31">
        <f t="shared" si="58"/>
        <v>13.713103666667465</v>
      </c>
      <c r="AD105" s="31">
        <f t="shared" si="58"/>
        <v>67.998514576729434</v>
      </c>
      <c r="AE105" s="31">
        <f t="shared" si="10"/>
        <v>17.325296883833701</v>
      </c>
    </row>
    <row r="106" spans="1:31">
      <c r="B106" s="17" t="s">
        <v>341</v>
      </c>
      <c r="C106" s="31" t="str">
        <f t="shared" ref="C106:D106" si="59">IFERROR(((C36/B36)*100-100),"--")</f>
        <v>--</v>
      </c>
      <c r="D106" s="31">
        <f t="shared" si="59"/>
        <v>140.46055873015865</v>
      </c>
      <c r="E106" s="31">
        <f t="shared" ref="E106:AD106" si="60">IFERROR(((E36/D36)*100-100),"--")</f>
        <v>31.212183350373778</v>
      </c>
      <c r="F106" s="31">
        <f t="shared" si="60"/>
        <v>1.7444133005713809</v>
      </c>
      <c r="G106" s="31">
        <f t="shared" si="60"/>
        <v>-28.293950808225915</v>
      </c>
      <c r="H106" s="31">
        <f t="shared" si="60"/>
        <v>7.9081164311922265</v>
      </c>
      <c r="I106" s="31">
        <f t="shared" si="60"/>
        <v>50.642229834910552</v>
      </c>
      <c r="J106" s="31">
        <f t="shared" si="60"/>
        <v>21.802032654097573</v>
      </c>
      <c r="K106" s="31">
        <f t="shared" si="60"/>
        <v>23.017827059043739</v>
      </c>
      <c r="L106" s="31">
        <f t="shared" si="60"/>
        <v>12.588108485862492</v>
      </c>
      <c r="M106" s="31">
        <f t="shared" si="60"/>
        <v>16.467562784172316</v>
      </c>
      <c r="N106" s="31">
        <f t="shared" si="60"/>
        <v>-2.6745783290238023E-2</v>
      </c>
      <c r="O106" s="31">
        <f t="shared" si="60"/>
        <v>5.4145114296639605</v>
      </c>
      <c r="P106" s="31">
        <f t="shared" si="60"/>
        <v>15.638441463358149</v>
      </c>
      <c r="Q106" s="31">
        <f t="shared" si="60"/>
        <v>0.7179193939274171</v>
      </c>
      <c r="R106" s="31">
        <f t="shared" si="60"/>
        <v>48.018622223553763</v>
      </c>
      <c r="S106" s="31">
        <f t="shared" si="60"/>
        <v>4.821162800228862</v>
      </c>
      <c r="T106" s="31">
        <f t="shared" si="60"/>
        <v>-3.8466087536815508</v>
      </c>
      <c r="U106" s="31">
        <f t="shared" si="60"/>
        <v>18.693223186104916</v>
      </c>
      <c r="V106" s="31">
        <f t="shared" si="60"/>
        <v>0.21429397787504456</v>
      </c>
      <c r="W106" s="31">
        <f t="shared" si="60"/>
        <v>6.5401110067427481</v>
      </c>
      <c r="X106" s="31">
        <f t="shared" si="60"/>
        <v>-14.916000017982483</v>
      </c>
      <c r="Y106" s="31">
        <f t="shared" si="60"/>
        <v>30.300758762265815</v>
      </c>
      <c r="Z106" s="31">
        <f t="shared" si="60"/>
        <v>64.613658603145353</v>
      </c>
      <c r="AA106" s="31">
        <f t="shared" si="60"/>
        <v>12.53667224984143</v>
      </c>
      <c r="AB106" s="31">
        <f t="shared" si="60"/>
        <v>-16.441160450567764</v>
      </c>
      <c r="AC106" s="31">
        <f t="shared" si="60"/>
        <v>24.818740705691368</v>
      </c>
      <c r="AD106" s="31">
        <f t="shared" si="60"/>
        <v>6.3061235118317569</v>
      </c>
      <c r="AE106" s="31">
        <f t="shared" si="10"/>
        <v>13.962943903282692</v>
      </c>
    </row>
    <row r="107" spans="1:31">
      <c r="B107" s="17" t="s">
        <v>342</v>
      </c>
      <c r="C107" s="31" t="str">
        <f t="shared" ref="C107:D107" si="61">IFERROR(((C37/B37)*100-100),"--")</f>
        <v>--</v>
      </c>
      <c r="D107" s="31">
        <f t="shared" si="61"/>
        <v>41.94117647058826</v>
      </c>
      <c r="E107" s="31">
        <f t="shared" ref="E107:AD107" si="62">IFERROR(((E37/D37)*100-100),"--")</f>
        <v>30.100959396383843</v>
      </c>
      <c r="F107" s="31">
        <f t="shared" si="62"/>
        <v>80.81842308098382</v>
      </c>
      <c r="G107" s="31">
        <f t="shared" si="62"/>
        <v>-34.571353875599897</v>
      </c>
      <c r="H107" s="31">
        <f t="shared" si="62"/>
        <v>63.987587314223958</v>
      </c>
      <c r="I107" s="31">
        <f t="shared" si="62"/>
        <v>29.691139060189698</v>
      </c>
      <c r="J107" s="31">
        <f t="shared" si="62"/>
        <v>48.743189880020424</v>
      </c>
      <c r="K107" s="31">
        <f t="shared" si="62"/>
        <v>86.672633863334937</v>
      </c>
      <c r="L107" s="31">
        <f t="shared" si="62"/>
        <v>40.106481800983943</v>
      </c>
      <c r="M107" s="31">
        <f t="shared" si="62"/>
        <v>55.135388019716459</v>
      </c>
      <c r="N107" s="31">
        <f t="shared" si="62"/>
        <v>18.616202668495333</v>
      </c>
      <c r="O107" s="31">
        <f t="shared" si="62"/>
        <v>47.609169767541715</v>
      </c>
      <c r="P107" s="31">
        <f t="shared" si="62"/>
        <v>43.42591026869195</v>
      </c>
      <c r="Q107" s="31">
        <f t="shared" si="62"/>
        <v>-30.768192744828511</v>
      </c>
      <c r="R107" s="31">
        <f t="shared" si="62"/>
        <v>54.320998137422976</v>
      </c>
      <c r="S107" s="31">
        <f t="shared" si="62"/>
        <v>26.240936625418172</v>
      </c>
      <c r="T107" s="31">
        <f t="shared" si="62"/>
        <v>2.6063286137536466</v>
      </c>
      <c r="U107" s="31">
        <f t="shared" si="62"/>
        <v>18.423891629733191</v>
      </c>
      <c r="V107" s="31">
        <f t="shared" si="62"/>
        <v>9.6597737373699459</v>
      </c>
      <c r="W107" s="31">
        <f t="shared" si="62"/>
        <v>-10.53373785335647</v>
      </c>
      <c r="X107" s="31">
        <f t="shared" si="62"/>
        <v>-0.56970389079997119</v>
      </c>
      <c r="Y107" s="31">
        <f t="shared" si="62"/>
        <v>-3.7467901609423677</v>
      </c>
      <c r="Z107" s="31">
        <f t="shared" si="62"/>
        <v>10.655135807413444</v>
      </c>
      <c r="AA107" s="31">
        <f t="shared" si="62"/>
        <v>13.216057984485602</v>
      </c>
      <c r="AB107" s="31">
        <f t="shared" si="62"/>
        <v>-16.402408782213357</v>
      </c>
      <c r="AC107" s="31">
        <f t="shared" si="62"/>
        <v>37.434312620463004</v>
      </c>
      <c r="AD107" s="31">
        <f t="shared" si="62"/>
        <v>23.994257419171987</v>
      </c>
      <c r="AE107" s="31">
        <f t="shared" si="10"/>
        <v>20.686542710095225</v>
      </c>
    </row>
    <row r="108" spans="1:31">
      <c r="B108" s="17" t="s">
        <v>343</v>
      </c>
      <c r="C108" s="31" t="str">
        <f t="shared" ref="C108:D108" si="63">IFERROR(((C38/B38)*100-100),"--")</f>
        <v>--</v>
      </c>
      <c r="D108" s="31">
        <f t="shared" si="63"/>
        <v>50.473026393191901</v>
      </c>
      <c r="E108" s="31">
        <f t="shared" ref="E108:AD108" si="64">IFERROR(((E38/D38)*100-100),"--")</f>
        <v>7.0423564868588926</v>
      </c>
      <c r="F108" s="31">
        <f t="shared" si="64"/>
        <v>-1.1320826290787238</v>
      </c>
      <c r="G108" s="31">
        <f t="shared" si="64"/>
        <v>1.6837815619847163</v>
      </c>
      <c r="H108" s="31">
        <f t="shared" si="64"/>
        <v>8.7002175528475334</v>
      </c>
      <c r="I108" s="31">
        <f t="shared" si="64"/>
        <v>4.9954409072024362</v>
      </c>
      <c r="J108" s="31">
        <f t="shared" si="64"/>
        <v>20.46066627652867</v>
      </c>
      <c r="K108" s="31">
        <f t="shared" si="64"/>
        <v>31.953789702973211</v>
      </c>
      <c r="L108" s="31">
        <f t="shared" si="64"/>
        <v>51.320198374224475</v>
      </c>
      <c r="M108" s="31">
        <f t="shared" si="64"/>
        <v>-3.9109386748024946</v>
      </c>
      <c r="N108" s="31">
        <f t="shared" si="64"/>
        <v>62.332701246985721</v>
      </c>
      <c r="O108" s="31">
        <f t="shared" si="64"/>
        <v>28.322455688630697</v>
      </c>
      <c r="P108" s="31">
        <f t="shared" si="64"/>
        <v>10.460884283635011</v>
      </c>
      <c r="Q108" s="31">
        <f t="shared" si="64"/>
        <v>-0.34979534408743973</v>
      </c>
      <c r="R108" s="31">
        <f t="shared" si="64"/>
        <v>-2.220452383559703</v>
      </c>
      <c r="S108" s="31">
        <f t="shared" si="64"/>
        <v>11.251648180233502</v>
      </c>
      <c r="T108" s="31">
        <f t="shared" si="64"/>
        <v>12.589347610927646</v>
      </c>
      <c r="U108" s="31">
        <f t="shared" si="64"/>
        <v>-13.551174144786344</v>
      </c>
      <c r="V108" s="31">
        <f t="shared" si="64"/>
        <v>-7.8223856987499545</v>
      </c>
      <c r="W108" s="31">
        <f t="shared" si="64"/>
        <v>-5.535156687746067</v>
      </c>
      <c r="X108" s="31">
        <f t="shared" si="64"/>
        <v>5.8081468024263359</v>
      </c>
      <c r="Y108" s="31">
        <f t="shared" si="64"/>
        <v>4.4574246312291166</v>
      </c>
      <c r="Z108" s="31">
        <f t="shared" si="64"/>
        <v>5.0654066530888997</v>
      </c>
      <c r="AA108" s="31">
        <f t="shared" si="64"/>
        <v>0.26345865572355365</v>
      </c>
      <c r="AB108" s="31">
        <f t="shared" si="64"/>
        <v>-14.213395440488796</v>
      </c>
      <c r="AC108" s="31">
        <f t="shared" si="64"/>
        <v>34.805587694879705</v>
      </c>
      <c r="AD108" s="31">
        <f t="shared" si="64"/>
        <v>16.040517481949792</v>
      </c>
      <c r="AE108" s="31">
        <f t="shared" si="10"/>
        <v>9.913780197190718</v>
      </c>
    </row>
    <row r="109" spans="1:31">
      <c r="B109" s="17" t="s">
        <v>344</v>
      </c>
      <c r="C109" s="31" t="str">
        <f t="shared" ref="C109:D109" si="65">IFERROR(((C39/B39)*100-100),"--")</f>
        <v>--</v>
      </c>
      <c r="D109" s="31">
        <f t="shared" si="65"/>
        <v>45.133901131625919</v>
      </c>
      <c r="E109" s="31">
        <f t="shared" ref="E109:AD109" si="66">IFERROR(((E39/D39)*100-100),"--")</f>
        <v>0.96521739059069489</v>
      </c>
      <c r="F109" s="31">
        <f t="shared" si="66"/>
        <v>10.589311481854423</v>
      </c>
      <c r="G109" s="31">
        <f t="shared" si="66"/>
        <v>8.515833327636571</v>
      </c>
      <c r="H109" s="31">
        <f t="shared" si="66"/>
        <v>81.434510696575558</v>
      </c>
      <c r="I109" s="31">
        <f t="shared" si="66"/>
        <v>16.677526704099677</v>
      </c>
      <c r="J109" s="31">
        <f t="shared" si="66"/>
        <v>-13.903992918418879</v>
      </c>
      <c r="K109" s="31">
        <f t="shared" si="66"/>
        <v>40.859504269836606</v>
      </c>
      <c r="L109" s="31">
        <f t="shared" si="66"/>
        <v>36.322547337154077</v>
      </c>
      <c r="M109" s="31">
        <f t="shared" si="66"/>
        <v>205.83814523999087</v>
      </c>
      <c r="N109" s="31">
        <f t="shared" si="66"/>
        <v>-50.824927517829863</v>
      </c>
      <c r="O109" s="31">
        <f t="shared" si="66"/>
        <v>14.558093603191338</v>
      </c>
      <c r="P109" s="31">
        <f t="shared" si="66"/>
        <v>34.091630810308402</v>
      </c>
      <c r="Q109" s="31">
        <f t="shared" si="66"/>
        <v>-10.951691205172821</v>
      </c>
      <c r="R109" s="31">
        <f t="shared" si="66"/>
        <v>16.725331525988324</v>
      </c>
      <c r="S109" s="31">
        <f t="shared" si="66"/>
        <v>19.6546919588896</v>
      </c>
      <c r="T109" s="31">
        <f t="shared" si="66"/>
        <v>3.5072461489582167</v>
      </c>
      <c r="U109" s="31">
        <f t="shared" si="66"/>
        <v>308.7861927713426</v>
      </c>
      <c r="V109" s="31">
        <f t="shared" si="66"/>
        <v>0.95965825245187375</v>
      </c>
      <c r="W109" s="31">
        <f t="shared" si="66"/>
        <v>-13.364214628435832</v>
      </c>
      <c r="X109" s="31">
        <f t="shared" si="66"/>
        <v>20.305835904677778</v>
      </c>
      <c r="Y109" s="31">
        <f t="shared" si="66"/>
        <v>-53.209018234718641</v>
      </c>
      <c r="Z109" s="31">
        <f t="shared" si="66"/>
        <v>4.8674184397350615</v>
      </c>
      <c r="AA109" s="31">
        <f t="shared" si="66"/>
        <v>2.3082260861051083</v>
      </c>
      <c r="AB109" s="31">
        <f t="shared" si="66"/>
        <v>32.74927338082756</v>
      </c>
      <c r="AC109" s="31">
        <f t="shared" si="66"/>
        <v>75.725114163902703</v>
      </c>
      <c r="AD109" s="31">
        <f t="shared" si="66"/>
        <v>19.661844324759613</v>
      </c>
      <c r="AE109" s="31">
        <f t="shared" si="10"/>
        <v>18.291599796763251</v>
      </c>
    </row>
    <row r="110" spans="1:31">
      <c r="B110" s="17" t="s">
        <v>345</v>
      </c>
      <c r="C110" s="31" t="str">
        <f t="shared" ref="C110:D110" si="67">IFERROR(((C40/B40)*100-100),"--")</f>
        <v>--</v>
      </c>
      <c r="D110" s="31">
        <f t="shared" si="67"/>
        <v>-26.514693601173661</v>
      </c>
      <c r="E110" s="31">
        <f t="shared" ref="E110:AD110" si="68">IFERROR(((E40/D40)*100-100),"--")</f>
        <v>223.07217056260009</v>
      </c>
      <c r="F110" s="31">
        <f t="shared" si="68"/>
        <v>-23.375022359466442</v>
      </c>
      <c r="G110" s="31">
        <f t="shared" si="68"/>
        <v>60.113182997127922</v>
      </c>
      <c r="H110" s="31">
        <f t="shared" si="68"/>
        <v>363.73207595842763</v>
      </c>
      <c r="I110" s="31">
        <f t="shared" si="68"/>
        <v>-51.277625040176652</v>
      </c>
      <c r="J110" s="31">
        <f t="shared" si="68"/>
        <v>-40.124008471800686</v>
      </c>
      <c r="K110" s="31">
        <f t="shared" si="68"/>
        <v>5.9437494671189341</v>
      </c>
      <c r="L110" s="31">
        <f t="shared" si="68"/>
        <v>17.849588066674229</v>
      </c>
      <c r="M110" s="31">
        <f t="shared" si="68"/>
        <v>79.337655833211812</v>
      </c>
      <c r="N110" s="31">
        <f t="shared" si="68"/>
        <v>-23.024037392218162</v>
      </c>
      <c r="O110" s="31">
        <f t="shared" si="68"/>
        <v>87.160607771710062</v>
      </c>
      <c r="P110" s="31">
        <f t="shared" si="68"/>
        <v>3.1016750827665476</v>
      </c>
      <c r="Q110" s="31">
        <f t="shared" si="68"/>
        <v>-18.305899480421147</v>
      </c>
      <c r="R110" s="31">
        <f t="shared" si="68"/>
        <v>-65.898740634010792</v>
      </c>
      <c r="S110" s="31">
        <f t="shared" si="68"/>
        <v>273.41977852617936</v>
      </c>
      <c r="T110" s="31">
        <f t="shared" si="68"/>
        <v>-31.241294687326899</v>
      </c>
      <c r="U110" s="31">
        <f t="shared" si="68"/>
        <v>-79.063711757957208</v>
      </c>
      <c r="V110" s="31">
        <f t="shared" si="68"/>
        <v>9.3859525041687988</v>
      </c>
      <c r="W110" s="31">
        <f t="shared" si="68"/>
        <v>495.90905074305931</v>
      </c>
      <c r="X110" s="31">
        <f t="shared" si="68"/>
        <v>-55.759381622170018</v>
      </c>
      <c r="Y110" s="31">
        <f t="shared" si="68"/>
        <v>112.49059282654721</v>
      </c>
      <c r="Z110" s="31">
        <f t="shared" si="68"/>
        <v>-17.773526326025589</v>
      </c>
      <c r="AA110" s="31">
        <f t="shared" si="68"/>
        <v>-64.544144729219354</v>
      </c>
      <c r="AB110" s="31">
        <f t="shared" si="68"/>
        <v>5.6288057083867358</v>
      </c>
      <c r="AC110" s="31">
        <f t="shared" si="68"/>
        <v>-15.967007989941024</v>
      </c>
      <c r="AD110" s="31">
        <f t="shared" si="68"/>
        <v>-0.11921930248914236</v>
      </c>
      <c r="AE110" s="31">
        <f t="shared" si="10"/>
        <v>4.1337138295736224</v>
      </c>
    </row>
    <row r="111" spans="1:31">
      <c r="B111" s="17" t="s">
        <v>256</v>
      </c>
      <c r="C111" s="31" t="str">
        <f t="shared" ref="C111:D111" si="69">IFERROR(((C41/B41)*100-100),"--")</f>
        <v>--</v>
      </c>
      <c r="D111" s="31">
        <f t="shared" si="69"/>
        <v>23.328286840909414</v>
      </c>
      <c r="E111" s="31">
        <f t="shared" ref="E111:AD111" si="70">IFERROR(((E41/D41)*100-100),"--")</f>
        <v>25.323948386558712</v>
      </c>
      <c r="F111" s="31">
        <f t="shared" si="70"/>
        <v>11.912948571600552</v>
      </c>
      <c r="G111" s="31">
        <f t="shared" si="70"/>
        <v>13.271103227107403</v>
      </c>
      <c r="H111" s="31">
        <f t="shared" si="70"/>
        <v>26.380087910339839</v>
      </c>
      <c r="I111" s="31">
        <f t="shared" si="70"/>
        <v>-6.14632355974652</v>
      </c>
      <c r="J111" s="31">
        <f t="shared" si="70"/>
        <v>0.16252228657391754</v>
      </c>
      <c r="K111" s="31">
        <f t="shared" si="70"/>
        <v>1.1237712599354381</v>
      </c>
      <c r="L111" s="31">
        <f t="shared" si="70"/>
        <v>15.399141852009947</v>
      </c>
      <c r="M111" s="31">
        <f t="shared" si="70"/>
        <v>12.708099973512404</v>
      </c>
      <c r="N111" s="31">
        <f t="shared" si="70"/>
        <v>15.448155297857042</v>
      </c>
      <c r="O111" s="31">
        <f t="shared" si="70"/>
        <v>10.090594962723614</v>
      </c>
      <c r="P111" s="31">
        <f t="shared" si="70"/>
        <v>9.4551613484657508</v>
      </c>
      <c r="Q111" s="31">
        <f t="shared" si="70"/>
        <v>-24.044927690285562</v>
      </c>
      <c r="R111" s="31">
        <f t="shared" si="70"/>
        <v>28.626975295722559</v>
      </c>
      <c r="S111" s="31">
        <f t="shared" si="70"/>
        <v>16.372823334005318</v>
      </c>
      <c r="T111" s="31">
        <f t="shared" si="70"/>
        <v>5.6745076612337613</v>
      </c>
      <c r="U111" s="31">
        <f t="shared" si="70"/>
        <v>2.8209581300942403</v>
      </c>
      <c r="V111" s="31">
        <f t="shared" si="70"/>
        <v>4.9248685940143702</v>
      </c>
      <c r="W111" s="31">
        <f t="shared" si="70"/>
        <v>-1.1826444548884751</v>
      </c>
      <c r="X111" s="31">
        <f t="shared" si="70"/>
        <v>-2.0661263280210846</v>
      </c>
      <c r="Y111" s="31">
        <f t="shared" si="70"/>
        <v>8.6045632293371312</v>
      </c>
      <c r="Z111" s="31">
        <f t="shared" si="70"/>
        <v>10.442491242165602</v>
      </c>
      <c r="AA111" s="31">
        <f t="shared" si="70"/>
        <v>-1.9510209495265514</v>
      </c>
      <c r="AB111" s="31">
        <f t="shared" si="70"/>
        <v>-15.872189995179951</v>
      </c>
      <c r="AC111" s="31">
        <f t="shared" si="70"/>
        <v>32.269465075809649</v>
      </c>
      <c r="AD111" s="31">
        <f t="shared" si="70"/>
        <v>19.355671839561623</v>
      </c>
      <c r="AE111" s="31">
        <f t="shared" si="10"/>
        <v>7.8718036464261871</v>
      </c>
    </row>
    <row r="112" spans="1:31" ht="15" thickBot="1">
      <c r="B112" s="51" t="s">
        <v>347</v>
      </c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</row>
    <row r="113" ht="15" thickTop="1"/>
  </sheetData>
  <mergeCells count="6">
    <mergeCell ref="B2:AE2"/>
    <mergeCell ref="A6:AF6"/>
    <mergeCell ref="C9:V9"/>
    <mergeCell ref="C43:AE43"/>
    <mergeCell ref="C78:AE78"/>
    <mergeCell ref="B4:AE4"/>
  </mergeCells>
  <phoneticPr fontId="8" type="noConversion"/>
  <hyperlinks>
    <hyperlink ref="A1" location="Indice!A1" display="ÍNDICE" xr:uid="{00000000-0004-0000-0300-000000000000}"/>
  </hyperlinks>
  <pageMargins left="0.7" right="0.7" top="0.75" bottom="0.75" header="0.3" footer="0.3"/>
  <pageSetup paperSize="11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AE317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54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540.70502399999998</v>
      </c>
      <c r="D10" s="5">
        <v>130.97584000000001</v>
      </c>
      <c r="E10" s="5">
        <v>200.01798399999998</v>
      </c>
      <c r="F10" s="5">
        <v>212.323984</v>
      </c>
      <c r="G10" s="5">
        <v>292.87379200000004</v>
      </c>
      <c r="H10" s="5">
        <v>407.40028799999999</v>
      </c>
      <c r="I10" s="5">
        <v>414.10233899999997</v>
      </c>
      <c r="J10" s="5">
        <v>352.70479</v>
      </c>
      <c r="K10" s="5">
        <v>476.31523200000004</v>
      </c>
      <c r="L10" s="5">
        <v>549.136078</v>
      </c>
      <c r="M10" s="5">
        <v>521.834971</v>
      </c>
      <c r="N10" s="5">
        <v>659.08200099999999</v>
      </c>
      <c r="O10" s="5">
        <v>480.07559900000001</v>
      </c>
      <c r="P10" s="5">
        <v>315.64228900000001</v>
      </c>
      <c r="Q10" s="5">
        <v>399.70554399999997</v>
      </c>
      <c r="R10" s="5">
        <v>542.40612999999996</v>
      </c>
      <c r="S10" s="6">
        <v>634.83363100000008</v>
      </c>
      <c r="T10" s="9">
        <v>754.66800699999999</v>
      </c>
      <c r="U10" s="7">
        <v>543.05255399999999</v>
      </c>
      <c r="V10" s="7">
        <v>772.41602999999998</v>
      </c>
      <c r="W10" s="7">
        <v>880.89569400000005</v>
      </c>
      <c r="X10" s="7">
        <v>668.99796600000002</v>
      </c>
      <c r="Y10" s="7">
        <v>692.08329200000003</v>
      </c>
      <c r="Z10" s="7">
        <v>762.62679500000002</v>
      </c>
      <c r="AA10" s="7">
        <v>833.563402</v>
      </c>
      <c r="AB10" s="7">
        <v>891.16463199999998</v>
      </c>
      <c r="AC10" s="7">
        <v>722.34366699999998</v>
      </c>
      <c r="AD10" s="7">
        <v>695.48315600000001</v>
      </c>
      <c r="AE10" s="5">
        <f>SUM(C10:AD10)</f>
        <v>15347.430711000001</v>
      </c>
    </row>
    <row r="11" spans="1:31">
      <c r="A11" s="37" t="s">
        <v>58</v>
      </c>
      <c r="B11" s="4" t="s">
        <v>59</v>
      </c>
      <c r="C11" s="5">
        <v>63.185000000000002</v>
      </c>
      <c r="D11" s="5">
        <v>100.481984</v>
      </c>
      <c r="E11" s="5">
        <v>142.86435200000003</v>
      </c>
      <c r="F11" s="5">
        <v>143.808368</v>
      </c>
      <c r="G11" s="5">
        <v>160.910112</v>
      </c>
      <c r="H11" s="5">
        <v>205.02614199999999</v>
      </c>
      <c r="I11" s="5">
        <v>214.36534099999997</v>
      </c>
      <c r="J11" s="5">
        <v>204.060022</v>
      </c>
      <c r="K11" s="5">
        <v>172.78013200000001</v>
      </c>
      <c r="L11" s="5">
        <v>226.65909400000001</v>
      </c>
      <c r="M11" s="5">
        <v>310.746396</v>
      </c>
      <c r="N11" s="5">
        <v>351.48756500000002</v>
      </c>
      <c r="O11" s="5">
        <v>431.82493900000003</v>
      </c>
      <c r="P11" s="5">
        <v>536.32241799999997</v>
      </c>
      <c r="Q11" s="5">
        <v>468.29805399999998</v>
      </c>
      <c r="R11" s="5">
        <v>635.65368799999999</v>
      </c>
      <c r="S11" s="6">
        <v>957.71737699999994</v>
      </c>
      <c r="T11" s="9">
        <v>1240.9002350000001</v>
      </c>
      <c r="U11" s="7">
        <v>1185.224391</v>
      </c>
      <c r="V11" s="7">
        <v>1437.3420900000001</v>
      </c>
      <c r="W11" s="7">
        <v>1550.9502660000001</v>
      </c>
      <c r="X11" s="7">
        <v>1598.7091780000001</v>
      </c>
      <c r="Y11" s="7">
        <v>1745.3626389999999</v>
      </c>
      <c r="Z11" s="7">
        <v>1883.4928640000001</v>
      </c>
      <c r="AA11" s="7">
        <v>2238.2237519999999</v>
      </c>
      <c r="AB11" s="7">
        <v>2627.6242080000002</v>
      </c>
      <c r="AC11" s="7">
        <v>3241.435293</v>
      </c>
      <c r="AD11" s="7">
        <v>3183.9559829999998</v>
      </c>
      <c r="AE11" s="5">
        <f t="shared" ref="AE11:AE74" si="0">SUM(C11:AD11)</f>
        <v>27259.411882999997</v>
      </c>
    </row>
    <row r="12" spans="1:31">
      <c r="A12" s="37" t="s">
        <v>60</v>
      </c>
      <c r="B12" s="50" t="s">
        <v>61</v>
      </c>
      <c r="C12" s="5">
        <v>628.08601599999997</v>
      </c>
      <c r="D12" s="5">
        <v>677.10880000000009</v>
      </c>
      <c r="E12" s="5">
        <v>704.65856000000008</v>
      </c>
      <c r="F12" s="5">
        <v>641.95878400000004</v>
      </c>
      <c r="G12" s="5">
        <v>578.12569599999995</v>
      </c>
      <c r="H12" s="5">
        <v>633.72222599999998</v>
      </c>
      <c r="I12" s="5">
        <v>566.70687199999998</v>
      </c>
      <c r="J12" s="5">
        <v>503.683604</v>
      </c>
      <c r="K12" s="5">
        <v>555.56701399999997</v>
      </c>
      <c r="L12" s="5">
        <v>565.06015500000001</v>
      </c>
      <c r="M12" s="5">
        <v>564.27142700000002</v>
      </c>
      <c r="N12" s="5">
        <v>589.99350000000004</v>
      </c>
      <c r="O12" s="5">
        <v>692.80793200000005</v>
      </c>
      <c r="P12" s="5">
        <v>648.91181200000005</v>
      </c>
      <c r="Q12" s="5">
        <v>673.32617700000003</v>
      </c>
      <c r="R12" s="5">
        <v>645.09113400000001</v>
      </c>
      <c r="S12" s="6">
        <v>934.58631300000002</v>
      </c>
      <c r="T12" s="9">
        <v>627.17204900000002</v>
      </c>
      <c r="U12" s="7">
        <v>828.95753200000001</v>
      </c>
      <c r="V12" s="7">
        <v>922.01021600000001</v>
      </c>
      <c r="W12" s="7">
        <v>896.94912899999997</v>
      </c>
      <c r="X12" s="7">
        <v>868.33475299999998</v>
      </c>
      <c r="Y12" s="7">
        <v>1006.493289</v>
      </c>
      <c r="Z12" s="7">
        <v>1129.535122</v>
      </c>
      <c r="AA12" s="7">
        <v>1108.029491</v>
      </c>
      <c r="AB12" s="7">
        <v>905.89235900000006</v>
      </c>
      <c r="AC12" s="7">
        <v>678.65652399999999</v>
      </c>
      <c r="AD12" s="7">
        <v>689.78748100000007</v>
      </c>
      <c r="AE12" s="5">
        <f t="shared" si="0"/>
        <v>20465.483967000007</v>
      </c>
    </row>
    <row r="13" spans="1:31">
      <c r="A13" s="37" t="s">
        <v>62</v>
      </c>
      <c r="B13" s="4" t="s">
        <v>63</v>
      </c>
      <c r="C13" s="5">
        <v>39.671999999999997</v>
      </c>
      <c r="D13" s="5">
        <v>70.814256</v>
      </c>
      <c r="E13" s="5">
        <v>67.50988000000001</v>
      </c>
      <c r="F13" s="5">
        <v>70.033439999999999</v>
      </c>
      <c r="G13" s="5">
        <v>69.901631999999992</v>
      </c>
      <c r="H13" s="5">
        <v>79.892293999999993</v>
      </c>
      <c r="I13" s="5">
        <v>78.318477999999999</v>
      </c>
      <c r="J13" s="5">
        <v>106.92380899999999</v>
      </c>
      <c r="K13" s="5">
        <v>116.496111</v>
      </c>
      <c r="L13" s="5">
        <v>109.118489</v>
      </c>
      <c r="M13" s="5">
        <v>107.282588</v>
      </c>
      <c r="N13" s="5">
        <v>117.32213300000001</v>
      </c>
      <c r="O13" s="5">
        <v>130.35539500000002</v>
      </c>
      <c r="P13" s="5">
        <v>176.51336499999999</v>
      </c>
      <c r="Q13" s="5">
        <v>162.949691</v>
      </c>
      <c r="R13" s="5">
        <v>188.60339499999998</v>
      </c>
      <c r="S13" s="6">
        <v>220.41290799999999</v>
      </c>
      <c r="T13" s="9">
        <v>219.01122800000002</v>
      </c>
      <c r="U13" s="7">
        <v>255.14174</v>
      </c>
      <c r="V13" s="7">
        <v>295.52489500000001</v>
      </c>
      <c r="W13" s="7">
        <v>296.89315600000003</v>
      </c>
      <c r="X13" s="7">
        <v>266.10477700000001</v>
      </c>
      <c r="Y13" s="7">
        <v>355.27113400000002</v>
      </c>
      <c r="Z13" s="7">
        <v>450.69726899999995</v>
      </c>
      <c r="AA13" s="7">
        <v>278.10553000000004</v>
      </c>
      <c r="AB13" s="7">
        <v>297.35592300000002</v>
      </c>
      <c r="AC13" s="7">
        <v>234.19873899999999</v>
      </c>
      <c r="AD13" s="7">
        <v>279.95750599999997</v>
      </c>
      <c r="AE13" s="5">
        <f t="shared" si="0"/>
        <v>5140.3817610000006</v>
      </c>
    </row>
    <row r="14" spans="1:31">
      <c r="A14" s="37" t="s">
        <v>64</v>
      </c>
      <c r="B14" s="4" t="s">
        <v>65</v>
      </c>
      <c r="C14" s="5">
        <v>13.566000000000001</v>
      </c>
      <c r="D14" s="5">
        <v>13.986921000000001</v>
      </c>
      <c r="E14" s="5">
        <v>16.007208000000002</v>
      </c>
      <c r="F14" s="5">
        <v>21.144632000000001</v>
      </c>
      <c r="G14" s="5">
        <v>17.02946</v>
      </c>
      <c r="H14" s="5">
        <v>15.015521000000001</v>
      </c>
      <c r="I14" s="5">
        <v>11.971233</v>
      </c>
      <c r="J14" s="5">
        <v>6.8887349999999996</v>
      </c>
      <c r="K14" s="5">
        <v>5.2682539999999998</v>
      </c>
      <c r="L14" s="5">
        <v>5.7572030000000005</v>
      </c>
      <c r="M14" s="5">
        <v>11.630438</v>
      </c>
      <c r="N14" s="5">
        <v>11.666958000000001</v>
      </c>
      <c r="O14" s="5">
        <v>16.706714000000002</v>
      </c>
      <c r="P14" s="5">
        <v>24.069305</v>
      </c>
      <c r="Q14" s="5">
        <v>22.098989000000003</v>
      </c>
      <c r="R14" s="5">
        <v>25.141036</v>
      </c>
      <c r="S14" s="6">
        <v>33.046557</v>
      </c>
      <c r="T14" s="9">
        <v>25.552761999999998</v>
      </c>
      <c r="U14" s="7">
        <v>30.466176999999998</v>
      </c>
      <c r="V14" s="7">
        <v>38.219930999999995</v>
      </c>
      <c r="W14" s="7">
        <v>37.589279000000005</v>
      </c>
      <c r="X14" s="7">
        <v>40.365907</v>
      </c>
      <c r="Y14" s="7">
        <v>45.352491999999998</v>
      </c>
      <c r="Z14" s="7">
        <v>49.350502999999996</v>
      </c>
      <c r="AA14" s="7">
        <v>56.796425000000006</v>
      </c>
      <c r="AB14" s="7">
        <v>62.288162</v>
      </c>
      <c r="AC14" s="7">
        <v>66.231429000000006</v>
      </c>
      <c r="AD14" s="7">
        <v>76.335907999999989</v>
      </c>
      <c r="AE14" s="5">
        <f t="shared" si="0"/>
        <v>799.54413899999997</v>
      </c>
    </row>
    <row r="15" spans="1:31">
      <c r="A15" s="37" t="s">
        <v>66</v>
      </c>
      <c r="B15" s="4" t="s">
        <v>67</v>
      </c>
      <c r="C15" s="5">
        <v>34.651000000000003</v>
      </c>
      <c r="D15" s="5">
        <v>34.432960000000001</v>
      </c>
      <c r="E15" s="5">
        <v>39.648016000000005</v>
      </c>
      <c r="F15" s="5">
        <v>42.663376</v>
      </c>
      <c r="G15" s="5">
        <v>49.62124</v>
      </c>
      <c r="H15" s="5">
        <v>52.144871000000002</v>
      </c>
      <c r="I15" s="5">
        <v>51.400487999999996</v>
      </c>
      <c r="J15" s="5">
        <v>49.472834999999996</v>
      </c>
      <c r="K15" s="5">
        <v>43.840983999999999</v>
      </c>
      <c r="L15" s="5">
        <v>43.489469</v>
      </c>
      <c r="M15" s="5">
        <v>46.803610999999997</v>
      </c>
      <c r="N15" s="5">
        <v>76.296865999999994</v>
      </c>
      <c r="O15" s="5">
        <v>58.126618999999998</v>
      </c>
      <c r="P15" s="5">
        <v>58.423542999999995</v>
      </c>
      <c r="Q15" s="5">
        <v>53.426110000000001</v>
      </c>
      <c r="R15" s="5">
        <v>55.618271</v>
      </c>
      <c r="S15" s="6">
        <v>53.710169</v>
      </c>
      <c r="T15" s="9">
        <v>49.995124000000004</v>
      </c>
      <c r="U15" s="7">
        <v>60.468685000000001</v>
      </c>
      <c r="V15" s="7">
        <v>67.155779999999993</v>
      </c>
      <c r="W15" s="7">
        <v>74.569423999999998</v>
      </c>
      <c r="X15" s="7">
        <v>76.437350999999992</v>
      </c>
      <c r="Y15" s="7">
        <v>81.553278000000006</v>
      </c>
      <c r="Z15" s="7">
        <v>82.580770000000001</v>
      </c>
      <c r="AA15" s="7">
        <v>87.884653</v>
      </c>
      <c r="AB15" s="7">
        <v>86.036009000000007</v>
      </c>
      <c r="AC15" s="7">
        <v>128.012058</v>
      </c>
      <c r="AD15" s="7">
        <v>132.690641</v>
      </c>
      <c r="AE15" s="5">
        <f t="shared" si="0"/>
        <v>1771.1542010000001</v>
      </c>
    </row>
    <row r="16" spans="1:31">
      <c r="A16" s="37" t="s">
        <v>68</v>
      </c>
      <c r="B16" s="4" t="s">
        <v>69</v>
      </c>
      <c r="C16" s="5">
        <v>1775.56096</v>
      </c>
      <c r="D16" s="5">
        <v>1679.964416</v>
      </c>
      <c r="E16" s="5">
        <v>1720.1016319999999</v>
      </c>
      <c r="F16" s="5">
        <v>2043.4279680000002</v>
      </c>
      <c r="G16" s="5">
        <v>2029.2424960000001</v>
      </c>
      <c r="H16" s="5">
        <v>2147.8765759999997</v>
      </c>
      <c r="I16" s="5">
        <v>2329.9202190000001</v>
      </c>
      <c r="J16" s="5">
        <v>2244.2985819999999</v>
      </c>
      <c r="K16" s="5">
        <v>2613.6873009999999</v>
      </c>
      <c r="L16" s="5">
        <v>2996.695232</v>
      </c>
      <c r="M16" s="5">
        <v>3121.9140809999999</v>
      </c>
      <c r="N16" s="5">
        <v>3478.755827</v>
      </c>
      <c r="O16" s="5">
        <v>3557.8257659999999</v>
      </c>
      <c r="P16" s="5">
        <v>3868.9903519999998</v>
      </c>
      <c r="Q16" s="5">
        <v>3694.3989470000001</v>
      </c>
      <c r="R16" s="5">
        <v>4324.0741250000001</v>
      </c>
      <c r="S16" s="6">
        <v>4992.3594659999999</v>
      </c>
      <c r="T16" s="9">
        <v>4673.3501619999997</v>
      </c>
      <c r="U16" s="7">
        <v>5398.2978419999999</v>
      </c>
      <c r="V16" s="7">
        <v>5420.0285999999996</v>
      </c>
      <c r="W16" s="7">
        <v>5800.5023710000005</v>
      </c>
      <c r="X16" s="7">
        <v>6599.2830569999996</v>
      </c>
      <c r="Y16" s="7">
        <v>6714.1654660000004</v>
      </c>
      <c r="Z16" s="7">
        <v>7024.0961889999999</v>
      </c>
      <c r="AA16" s="7">
        <v>7481.2150279999996</v>
      </c>
      <c r="AB16" s="7">
        <v>8444.3117550000006</v>
      </c>
      <c r="AC16" s="7">
        <v>8503.7380360000006</v>
      </c>
      <c r="AD16" s="7">
        <v>8948.9798139999984</v>
      </c>
      <c r="AE16" s="5">
        <f t="shared" si="0"/>
        <v>123627.06226599999</v>
      </c>
    </row>
    <row r="17" spans="1:31">
      <c r="A17" s="37" t="s">
        <v>70</v>
      </c>
      <c r="B17" s="4" t="s">
        <v>71</v>
      </c>
      <c r="C17" s="5">
        <v>626.98598400000003</v>
      </c>
      <c r="D17" s="5">
        <v>657.01100800000006</v>
      </c>
      <c r="E17" s="5">
        <v>649.34579199999996</v>
      </c>
      <c r="F17" s="5">
        <v>798.22297600000002</v>
      </c>
      <c r="G17" s="5">
        <v>811.87660800000003</v>
      </c>
      <c r="H17" s="5">
        <v>772.16820499999994</v>
      </c>
      <c r="I17" s="5">
        <v>777.43270799999993</v>
      </c>
      <c r="J17" s="5">
        <v>784.23643900000002</v>
      </c>
      <c r="K17" s="5">
        <v>1056.8040090000002</v>
      </c>
      <c r="L17" s="5">
        <v>1238.7049010000001</v>
      </c>
      <c r="M17" s="5">
        <v>1474.3055300000001</v>
      </c>
      <c r="N17" s="5">
        <v>1600.0188820000001</v>
      </c>
      <c r="O17" s="5">
        <v>2061.7931119999998</v>
      </c>
      <c r="P17" s="5">
        <v>2027.7051550000001</v>
      </c>
      <c r="Q17" s="5">
        <v>2207.0145240000002</v>
      </c>
      <c r="R17" s="5">
        <v>2357.8446869999998</v>
      </c>
      <c r="S17" s="6">
        <v>2686.6500490000003</v>
      </c>
      <c r="T17" s="9">
        <v>3014.6246839999999</v>
      </c>
      <c r="U17" s="7">
        <v>3401.0287280000002</v>
      </c>
      <c r="V17" s="7">
        <v>4082.5751449999998</v>
      </c>
      <c r="W17" s="7">
        <v>4616.9873079999998</v>
      </c>
      <c r="X17" s="7">
        <v>5549.5541540000004</v>
      </c>
      <c r="Y17" s="7">
        <v>6456.2276140000004</v>
      </c>
      <c r="Z17" s="7">
        <v>6490.7022919999999</v>
      </c>
      <c r="AA17" s="7">
        <v>7487.511767</v>
      </c>
      <c r="AB17" s="7">
        <v>7102.0423470000005</v>
      </c>
      <c r="AC17" s="7">
        <v>8253.9075410000005</v>
      </c>
      <c r="AD17" s="7">
        <v>9216.6034820000004</v>
      </c>
      <c r="AE17" s="5">
        <f t="shared" si="0"/>
        <v>88259.885631000012</v>
      </c>
    </row>
    <row r="18" spans="1:31">
      <c r="A18" s="37" t="s">
        <v>72</v>
      </c>
      <c r="B18" s="4" t="s">
        <v>73</v>
      </c>
      <c r="C18" s="5">
        <v>782.46003199999996</v>
      </c>
      <c r="D18" s="5">
        <v>767.22688000000005</v>
      </c>
      <c r="E18" s="5">
        <v>943.51257599999997</v>
      </c>
      <c r="F18" s="5">
        <v>737.66150399999992</v>
      </c>
      <c r="G18" s="5">
        <v>669.59980799999994</v>
      </c>
      <c r="H18" s="5">
        <v>698.433674</v>
      </c>
      <c r="I18" s="5">
        <v>277.390153</v>
      </c>
      <c r="J18" s="5">
        <v>223.54279699999998</v>
      </c>
      <c r="K18" s="5">
        <v>215.32485200000002</v>
      </c>
      <c r="L18" s="5">
        <v>238.29570100000001</v>
      </c>
      <c r="M18" s="5">
        <v>272.85923599999995</v>
      </c>
      <c r="N18" s="5">
        <v>347.717983</v>
      </c>
      <c r="O18" s="5">
        <v>383.24401499999999</v>
      </c>
      <c r="P18" s="5">
        <v>383.010018</v>
      </c>
      <c r="Q18" s="5">
        <v>402.857347</v>
      </c>
      <c r="R18" s="5">
        <v>429.94317799999999</v>
      </c>
      <c r="S18" s="6">
        <v>748.75207</v>
      </c>
      <c r="T18" s="9">
        <v>787.39254000000005</v>
      </c>
      <c r="U18" s="7">
        <v>572.29379000000006</v>
      </c>
      <c r="V18" s="7">
        <v>510.535685</v>
      </c>
      <c r="W18" s="7">
        <v>486.12844699999999</v>
      </c>
      <c r="X18" s="7">
        <v>419.68550099999999</v>
      </c>
      <c r="Y18" s="7">
        <v>504.47438</v>
      </c>
      <c r="Z18" s="7">
        <v>490.97950799999995</v>
      </c>
      <c r="AA18" s="7">
        <v>432.57429100000002</v>
      </c>
      <c r="AB18" s="7">
        <v>547.50419099999999</v>
      </c>
      <c r="AC18" s="7">
        <v>594.45001500000001</v>
      </c>
      <c r="AD18" s="7">
        <v>926.98022800000001</v>
      </c>
      <c r="AE18" s="5">
        <f t="shared" si="0"/>
        <v>14794.830400000003</v>
      </c>
    </row>
    <row r="19" spans="1:31">
      <c r="A19" s="37" t="s">
        <v>74</v>
      </c>
      <c r="B19" s="4" t="s">
        <v>75</v>
      </c>
      <c r="C19" s="5">
        <v>85.706000000000003</v>
      </c>
      <c r="D19" s="5">
        <v>40.774879999999996</v>
      </c>
      <c r="E19" s="5">
        <v>99.213943999999998</v>
      </c>
      <c r="F19" s="5">
        <v>64.645796000000004</v>
      </c>
      <c r="G19" s="5">
        <v>56.334987999999996</v>
      </c>
      <c r="H19" s="5">
        <v>80.53658999999999</v>
      </c>
      <c r="I19" s="5">
        <v>82.230333000000002</v>
      </c>
      <c r="J19" s="5">
        <v>92.041133000000002</v>
      </c>
      <c r="K19" s="5">
        <v>108.46469500000001</v>
      </c>
      <c r="L19" s="5">
        <v>57.763359999999999</v>
      </c>
      <c r="M19" s="5">
        <v>81.536586</v>
      </c>
      <c r="N19" s="5">
        <v>121.77245699999999</v>
      </c>
      <c r="O19" s="5">
        <v>225.937397</v>
      </c>
      <c r="P19" s="5">
        <v>619.37705600000004</v>
      </c>
      <c r="Q19" s="5">
        <v>368.25698</v>
      </c>
      <c r="R19" s="5">
        <v>247.48415700000001</v>
      </c>
      <c r="S19" s="6">
        <v>342.403256</v>
      </c>
      <c r="T19" s="9">
        <v>376.97749399999998</v>
      </c>
      <c r="U19" s="7">
        <v>510.71424999999999</v>
      </c>
      <c r="V19" s="7">
        <v>622.25574500000005</v>
      </c>
      <c r="W19" s="7">
        <v>588.78757900000005</v>
      </c>
      <c r="X19" s="7">
        <v>892.59057400000006</v>
      </c>
      <c r="Y19" s="7">
        <v>676.79117700000006</v>
      </c>
      <c r="Z19" s="7">
        <v>581.22724500000004</v>
      </c>
      <c r="AA19" s="7">
        <v>464.47657500000003</v>
      </c>
      <c r="AB19" s="7">
        <v>448.072182</v>
      </c>
      <c r="AC19" s="7">
        <v>407.48118399999998</v>
      </c>
      <c r="AD19" s="7">
        <v>558.62803300000007</v>
      </c>
      <c r="AE19" s="5">
        <f t="shared" si="0"/>
        <v>8902.4816460000002</v>
      </c>
    </row>
    <row r="20" spans="1:31">
      <c r="A20" s="37" t="s">
        <v>76</v>
      </c>
      <c r="B20" s="4" t="s">
        <v>77</v>
      </c>
      <c r="C20" s="5">
        <v>19.850000000000001</v>
      </c>
      <c r="D20" s="5">
        <v>22.079262</v>
      </c>
      <c r="E20" s="5">
        <v>20.457526000000001</v>
      </c>
      <c r="F20" s="5">
        <v>25.605391999999998</v>
      </c>
      <c r="G20" s="5">
        <v>35.913556</v>
      </c>
      <c r="H20" s="5">
        <v>23.396939</v>
      </c>
      <c r="I20" s="5">
        <v>27.366173999999997</v>
      </c>
      <c r="J20" s="5">
        <v>26.588591000000001</v>
      </c>
      <c r="K20" s="5">
        <v>31.535463</v>
      </c>
      <c r="L20" s="5">
        <v>44.508909000000003</v>
      </c>
      <c r="M20" s="5">
        <v>50.996699999999997</v>
      </c>
      <c r="N20" s="5">
        <v>44.487276999999999</v>
      </c>
      <c r="O20" s="5">
        <v>75.136090999999993</v>
      </c>
      <c r="P20" s="5">
        <v>116.669369</v>
      </c>
      <c r="Q20" s="5">
        <v>99.869968</v>
      </c>
      <c r="R20" s="5">
        <v>103.25960799999999</v>
      </c>
      <c r="S20" s="6">
        <v>138.86663300000001</v>
      </c>
      <c r="T20" s="9">
        <v>146.82631400000002</v>
      </c>
      <c r="U20" s="7">
        <v>157.79465599999997</v>
      </c>
      <c r="V20" s="7">
        <v>164.101203</v>
      </c>
      <c r="W20" s="7">
        <v>147.55848699999999</v>
      </c>
      <c r="X20" s="7">
        <v>150.66660999999999</v>
      </c>
      <c r="Y20" s="7">
        <v>196.85444799999999</v>
      </c>
      <c r="Z20" s="7">
        <v>267.37103000000002</v>
      </c>
      <c r="AA20" s="7">
        <v>196.86835200000002</v>
      </c>
      <c r="AB20" s="7">
        <v>228.13393199999999</v>
      </c>
      <c r="AC20" s="7">
        <v>248.30703500000001</v>
      </c>
      <c r="AD20" s="7">
        <v>311.61474900000002</v>
      </c>
      <c r="AE20" s="5">
        <f t="shared" si="0"/>
        <v>3122.6842739999997</v>
      </c>
    </row>
    <row r="21" spans="1:31">
      <c r="A21" s="37" t="s">
        <v>78</v>
      </c>
      <c r="B21" s="4" t="s">
        <v>79</v>
      </c>
      <c r="C21" s="5">
        <v>44.807000000000002</v>
      </c>
      <c r="D21" s="5">
        <v>56.068555999999994</v>
      </c>
      <c r="E21" s="5">
        <v>67.444496000000001</v>
      </c>
      <c r="F21" s="5">
        <v>66.094520000000003</v>
      </c>
      <c r="G21" s="5">
        <v>62.550891999999997</v>
      </c>
      <c r="H21" s="5">
        <v>73.562301000000005</v>
      </c>
      <c r="I21" s="5">
        <v>61.637886999999999</v>
      </c>
      <c r="J21" s="5">
        <v>55.607222</v>
      </c>
      <c r="K21" s="5">
        <v>59.863576999999999</v>
      </c>
      <c r="L21" s="5">
        <v>77.234244000000004</v>
      </c>
      <c r="M21" s="5">
        <v>71.449140999999997</v>
      </c>
      <c r="N21" s="5">
        <v>79.191623000000007</v>
      </c>
      <c r="O21" s="5">
        <v>90.264479000000009</v>
      </c>
      <c r="P21" s="5">
        <v>114.231889</v>
      </c>
      <c r="Q21" s="5">
        <v>100.66076</v>
      </c>
      <c r="R21" s="5">
        <v>106.175708</v>
      </c>
      <c r="S21" s="6">
        <v>123.64321700000001</v>
      </c>
      <c r="T21" s="9">
        <v>134.996486</v>
      </c>
      <c r="U21" s="7">
        <v>163.897604</v>
      </c>
      <c r="V21" s="7">
        <v>174.96732</v>
      </c>
      <c r="W21" s="7">
        <v>149.10631700000002</v>
      </c>
      <c r="X21" s="7">
        <v>138.28257199999999</v>
      </c>
      <c r="Y21" s="7">
        <v>159.16524600000002</v>
      </c>
      <c r="Z21" s="7">
        <v>196.23324700000001</v>
      </c>
      <c r="AA21" s="7">
        <v>188.17088000000001</v>
      </c>
      <c r="AB21" s="7">
        <v>202.49426199999999</v>
      </c>
      <c r="AC21" s="7">
        <v>160.69056099999997</v>
      </c>
      <c r="AD21" s="7">
        <v>198.662082</v>
      </c>
      <c r="AE21" s="5">
        <f t="shared" si="0"/>
        <v>3177.1540890000001</v>
      </c>
    </row>
    <row r="22" spans="1:31">
      <c r="A22" s="37" t="s">
        <v>80</v>
      </c>
      <c r="B22" s="4" t="s">
        <v>81</v>
      </c>
      <c r="C22" s="5">
        <v>23.768999999999998</v>
      </c>
      <c r="D22" s="5">
        <v>29.502112</v>
      </c>
      <c r="E22" s="5">
        <v>31.709403999999999</v>
      </c>
      <c r="F22" s="5">
        <v>36.116436</v>
      </c>
      <c r="G22" s="5">
        <v>43.516408000000006</v>
      </c>
      <c r="H22" s="5">
        <v>43.385203000000004</v>
      </c>
      <c r="I22" s="5">
        <v>43.410246000000001</v>
      </c>
      <c r="J22" s="5">
        <v>49.090789999999998</v>
      </c>
      <c r="K22" s="5">
        <v>56.769443000000003</v>
      </c>
      <c r="L22" s="5">
        <v>60.193632000000001</v>
      </c>
      <c r="M22" s="5">
        <v>62.273188000000005</v>
      </c>
      <c r="N22" s="5">
        <v>78.070125000000004</v>
      </c>
      <c r="O22" s="5">
        <v>69.936920000000001</v>
      </c>
      <c r="P22" s="5">
        <v>77.349473000000003</v>
      </c>
      <c r="Q22" s="5">
        <v>83.929940000000002</v>
      </c>
      <c r="R22" s="5">
        <v>89.290953999999999</v>
      </c>
      <c r="S22" s="6">
        <v>92.930942999999999</v>
      </c>
      <c r="T22" s="9">
        <v>98.592191</v>
      </c>
      <c r="U22" s="7">
        <v>105.232674</v>
      </c>
      <c r="V22" s="7">
        <v>132.40672599999999</v>
      </c>
      <c r="W22" s="7">
        <v>137.75852499999999</v>
      </c>
      <c r="X22" s="7">
        <v>139.007642</v>
      </c>
      <c r="Y22" s="7">
        <v>137.287261</v>
      </c>
      <c r="Z22" s="7">
        <v>143.07074700000001</v>
      </c>
      <c r="AA22" s="7">
        <v>144.08358100000001</v>
      </c>
      <c r="AB22" s="7">
        <v>140.13290700000002</v>
      </c>
      <c r="AC22" s="7">
        <v>146.05772099999999</v>
      </c>
      <c r="AD22" s="7">
        <v>153.50734700000001</v>
      </c>
      <c r="AE22" s="5">
        <f t="shared" si="0"/>
        <v>2448.3815390000004</v>
      </c>
    </row>
    <row r="23" spans="1:31">
      <c r="A23" s="37" t="s">
        <v>82</v>
      </c>
      <c r="B23" s="4" t="s">
        <v>83</v>
      </c>
      <c r="C23" s="5">
        <v>28.449000000000002</v>
      </c>
      <c r="D23" s="5">
        <v>27.352772000000002</v>
      </c>
      <c r="E23" s="5">
        <v>32.033812000000005</v>
      </c>
      <c r="F23" s="5">
        <v>33.030963999999997</v>
      </c>
      <c r="G23" s="5">
        <v>24.072071999999999</v>
      </c>
      <c r="H23" s="5">
        <v>26.114151000000003</v>
      </c>
      <c r="I23" s="5">
        <v>25.894231000000001</v>
      </c>
      <c r="J23" s="5">
        <v>19.775138999999999</v>
      </c>
      <c r="K23" s="5">
        <v>19.172338</v>
      </c>
      <c r="L23" s="5">
        <v>26.640066999999998</v>
      </c>
      <c r="M23" s="5">
        <v>23.453797999999999</v>
      </c>
      <c r="N23" s="5">
        <v>24.691596000000001</v>
      </c>
      <c r="O23" s="5">
        <v>34.932250999999994</v>
      </c>
      <c r="P23" s="5">
        <v>30.468624999999999</v>
      </c>
      <c r="Q23" s="5">
        <v>23.287267</v>
      </c>
      <c r="R23" s="5">
        <v>30.688026000000001</v>
      </c>
      <c r="S23" s="6">
        <v>33.559097000000001</v>
      </c>
      <c r="T23" s="9">
        <v>31.451224999999997</v>
      </c>
      <c r="U23" s="7">
        <v>35.361709000000005</v>
      </c>
      <c r="V23" s="7">
        <v>40.627940000000002</v>
      </c>
      <c r="W23" s="7">
        <v>51.202114000000002</v>
      </c>
      <c r="X23" s="7">
        <v>52.823687</v>
      </c>
      <c r="Y23" s="7">
        <v>51.208019</v>
      </c>
      <c r="Z23" s="7">
        <v>52.192620000000005</v>
      </c>
      <c r="AA23" s="7">
        <v>54.563470000000002</v>
      </c>
      <c r="AB23" s="7">
        <v>81.365313</v>
      </c>
      <c r="AC23" s="7">
        <v>80.596714000000006</v>
      </c>
      <c r="AD23" s="7">
        <v>72.029787999999996</v>
      </c>
      <c r="AE23" s="5">
        <f t="shared" si="0"/>
        <v>1067.0378050000002</v>
      </c>
    </row>
    <row r="24" spans="1:31">
      <c r="A24" s="37" t="s">
        <v>84</v>
      </c>
      <c r="B24" s="4" t="s">
        <v>85</v>
      </c>
      <c r="C24" s="5">
        <v>70.572999999999993</v>
      </c>
      <c r="D24" s="5">
        <v>70.061440000000005</v>
      </c>
      <c r="E24" s="5">
        <v>51.354163999999997</v>
      </c>
      <c r="F24" s="5">
        <v>66.690135999999995</v>
      </c>
      <c r="G24" s="5">
        <v>69.055592000000004</v>
      </c>
      <c r="H24" s="5">
        <v>52.655148000000004</v>
      </c>
      <c r="I24" s="5">
        <v>43.215548000000005</v>
      </c>
      <c r="J24" s="5">
        <v>42.615498000000002</v>
      </c>
      <c r="K24" s="5">
        <v>63.124908000000005</v>
      </c>
      <c r="L24" s="5">
        <v>66.626698999999988</v>
      </c>
      <c r="M24" s="5">
        <v>81.380814999999998</v>
      </c>
      <c r="N24" s="5">
        <v>92.179348000000005</v>
      </c>
      <c r="O24" s="5">
        <v>117.20752499999999</v>
      </c>
      <c r="P24" s="5">
        <v>186.10784899999999</v>
      </c>
      <c r="Q24" s="5">
        <v>128.13315399999999</v>
      </c>
      <c r="R24" s="5">
        <v>135.59233600000002</v>
      </c>
      <c r="S24" s="6">
        <v>205.32559000000001</v>
      </c>
      <c r="T24" s="9">
        <v>249.63359299999999</v>
      </c>
      <c r="U24" s="7">
        <v>224.70397500000001</v>
      </c>
      <c r="V24" s="7">
        <v>221.77621100000002</v>
      </c>
      <c r="W24" s="7">
        <v>208.60449400000002</v>
      </c>
      <c r="X24" s="7">
        <v>238.18017699999999</v>
      </c>
      <c r="Y24" s="7">
        <v>293.586589</v>
      </c>
      <c r="Z24" s="7">
        <v>362.482529</v>
      </c>
      <c r="AA24" s="7">
        <v>385.79119500000002</v>
      </c>
      <c r="AB24" s="7">
        <v>480.62304700000004</v>
      </c>
      <c r="AC24" s="7">
        <v>613.11253399999998</v>
      </c>
      <c r="AD24" s="7">
        <v>710.38569900000005</v>
      </c>
      <c r="AE24" s="5">
        <f t="shared" si="0"/>
        <v>5530.7787930000004</v>
      </c>
    </row>
    <row r="25" spans="1:31">
      <c r="A25" s="37" t="s">
        <v>86</v>
      </c>
      <c r="B25" s="4" t="s">
        <v>87</v>
      </c>
      <c r="C25" s="5">
        <v>67.932000000000002</v>
      </c>
      <c r="D25" s="5">
        <v>116.188576</v>
      </c>
      <c r="E25" s="5">
        <v>110.433296</v>
      </c>
      <c r="F25" s="5">
        <v>72.024960000000007</v>
      </c>
      <c r="G25" s="5">
        <v>83.637224000000003</v>
      </c>
      <c r="H25" s="5">
        <v>104.81274000000001</v>
      </c>
      <c r="I25" s="5">
        <v>105.26725500000001</v>
      </c>
      <c r="J25" s="5">
        <v>105.796361</v>
      </c>
      <c r="K25" s="5">
        <v>91.150979000000007</v>
      </c>
      <c r="L25" s="5">
        <v>105.59297500000001</v>
      </c>
      <c r="M25" s="5">
        <v>101.79867900000001</v>
      </c>
      <c r="N25" s="5">
        <v>130.81954300000001</v>
      </c>
      <c r="O25" s="5">
        <v>132.09608399999999</v>
      </c>
      <c r="P25" s="5">
        <v>135.92965900000002</v>
      </c>
      <c r="Q25" s="5">
        <v>79.850903000000002</v>
      </c>
      <c r="R25" s="5">
        <v>93.205010000000001</v>
      </c>
      <c r="S25" s="6">
        <v>108.575636</v>
      </c>
      <c r="T25" s="9">
        <v>97.859751000000003</v>
      </c>
      <c r="U25" s="7">
        <v>135.668654</v>
      </c>
      <c r="V25" s="7">
        <v>151.98432199999999</v>
      </c>
      <c r="W25" s="7">
        <v>142.088606</v>
      </c>
      <c r="X25" s="7">
        <v>145.42416200000002</v>
      </c>
      <c r="Y25" s="7">
        <v>236.94823600000001</v>
      </c>
      <c r="Z25" s="7">
        <v>216.71299500000001</v>
      </c>
      <c r="AA25" s="7">
        <v>188.25657699999999</v>
      </c>
      <c r="AB25" s="7">
        <v>201.050209</v>
      </c>
      <c r="AC25" s="7">
        <v>241.83873199999999</v>
      </c>
      <c r="AD25" s="7">
        <v>274.54031199999997</v>
      </c>
      <c r="AE25" s="5">
        <f t="shared" si="0"/>
        <v>3777.4844360000006</v>
      </c>
    </row>
    <row r="26" spans="1:31">
      <c r="A26" s="37" t="s">
        <v>88</v>
      </c>
      <c r="B26" s="4" t="s">
        <v>89</v>
      </c>
      <c r="C26" s="5">
        <v>228.012992</v>
      </c>
      <c r="D26" s="5">
        <v>405.92412800000005</v>
      </c>
      <c r="E26" s="5">
        <v>406.32</v>
      </c>
      <c r="F26" s="5">
        <v>481.79331199999996</v>
      </c>
      <c r="G26" s="5">
        <v>330.70822399999997</v>
      </c>
      <c r="H26" s="5">
        <v>279.411565</v>
      </c>
      <c r="I26" s="5">
        <v>274.21162500000003</v>
      </c>
      <c r="J26" s="5">
        <v>353.267561</v>
      </c>
      <c r="K26" s="5">
        <v>289.614262</v>
      </c>
      <c r="L26" s="5">
        <v>356.47257999999999</v>
      </c>
      <c r="M26" s="5">
        <v>557.71491400000002</v>
      </c>
      <c r="N26" s="5">
        <v>857.56828899999994</v>
      </c>
      <c r="O26" s="5">
        <v>591.40205600000002</v>
      </c>
      <c r="P26" s="5">
        <v>964.990816</v>
      </c>
      <c r="Q26" s="5">
        <v>1076.3802639999999</v>
      </c>
      <c r="R26" s="5">
        <v>1270.3522399999999</v>
      </c>
      <c r="S26" s="6">
        <v>1842.7426189999999</v>
      </c>
      <c r="T26" s="9">
        <v>1358.4128989999999</v>
      </c>
      <c r="U26" s="7">
        <v>2053.070659</v>
      </c>
      <c r="V26" s="7">
        <v>1721.4328600000001</v>
      </c>
      <c r="W26" s="7">
        <v>1560.137219</v>
      </c>
      <c r="X26" s="7">
        <v>1523.1708309999999</v>
      </c>
      <c r="Y26" s="7">
        <v>1591.7408929999999</v>
      </c>
      <c r="Z26" s="7">
        <v>1620.6201669999998</v>
      </c>
      <c r="AA26" s="7">
        <v>1777.6299899999999</v>
      </c>
      <c r="AB26" s="7">
        <v>1647.309692</v>
      </c>
      <c r="AC26" s="7">
        <v>1856.7394159999999</v>
      </c>
      <c r="AD26" s="7">
        <v>2396.840447</v>
      </c>
      <c r="AE26" s="5">
        <f t="shared" si="0"/>
        <v>29673.99252</v>
      </c>
    </row>
    <row r="27" spans="1:31">
      <c r="A27" s="37" t="s">
        <v>90</v>
      </c>
      <c r="B27" s="4" t="s">
        <v>91</v>
      </c>
      <c r="C27" s="5">
        <v>44.776000000000003</v>
      </c>
      <c r="D27" s="5">
        <v>45.264016000000005</v>
      </c>
      <c r="E27" s="5">
        <v>50.691019999999995</v>
      </c>
      <c r="F27" s="5">
        <v>41.550671999999999</v>
      </c>
      <c r="G27" s="5">
        <v>51.667392</v>
      </c>
      <c r="H27" s="5">
        <v>51.515819</v>
      </c>
      <c r="I27" s="5">
        <v>51.115139000000006</v>
      </c>
      <c r="J27" s="5">
        <v>72.33587</v>
      </c>
      <c r="K27" s="5">
        <v>96.91152000000001</v>
      </c>
      <c r="L27" s="5">
        <v>108.467349</v>
      </c>
      <c r="M27" s="5">
        <v>129.72059899999999</v>
      </c>
      <c r="N27" s="5">
        <v>156.46869599999999</v>
      </c>
      <c r="O27" s="5">
        <v>185.55597299999999</v>
      </c>
      <c r="P27" s="5">
        <v>263.65718199999998</v>
      </c>
      <c r="Q27" s="5">
        <v>412.57815999999997</v>
      </c>
      <c r="R27" s="5">
        <v>530.68570700000009</v>
      </c>
      <c r="S27" s="6">
        <v>631.28902500000004</v>
      </c>
      <c r="T27" s="9">
        <v>626.76200300000005</v>
      </c>
      <c r="U27" s="7">
        <v>621.43867</v>
      </c>
      <c r="V27" s="7">
        <v>610.67571799999996</v>
      </c>
      <c r="W27" s="7">
        <v>631.89834600000006</v>
      </c>
      <c r="X27" s="7">
        <v>660.78926200000001</v>
      </c>
      <c r="Y27" s="7">
        <v>685.42585900000006</v>
      </c>
      <c r="Z27" s="7">
        <v>655.6153149999999</v>
      </c>
      <c r="AA27" s="7">
        <v>743.26841100000001</v>
      </c>
      <c r="AB27" s="7">
        <v>685.12014699999997</v>
      </c>
      <c r="AC27" s="7">
        <v>669.66720900000007</v>
      </c>
      <c r="AD27" s="7">
        <v>770.597441</v>
      </c>
      <c r="AE27" s="5">
        <f t="shared" si="0"/>
        <v>10285.508520000001</v>
      </c>
    </row>
    <row r="28" spans="1:31">
      <c r="A28" s="37" t="s">
        <v>92</v>
      </c>
      <c r="B28" s="4" t="s">
        <v>93</v>
      </c>
      <c r="C28" s="5">
        <v>123.81699999999999</v>
      </c>
      <c r="D28" s="5">
        <v>159.76688000000001</v>
      </c>
      <c r="E28" s="5">
        <v>198.28708799999998</v>
      </c>
      <c r="F28" s="5">
        <v>202.82911999999999</v>
      </c>
      <c r="G28" s="5">
        <v>228.70424</v>
      </c>
      <c r="H28" s="5">
        <v>247.32508900000002</v>
      </c>
      <c r="I28" s="5">
        <v>272.07969799999995</v>
      </c>
      <c r="J28" s="5">
        <v>283.85861499999999</v>
      </c>
      <c r="K28" s="5">
        <v>350.26410600000003</v>
      </c>
      <c r="L28" s="5">
        <v>377.42813599999999</v>
      </c>
      <c r="M28" s="5">
        <v>450.95786200000003</v>
      </c>
      <c r="N28" s="5">
        <v>595.35657499999991</v>
      </c>
      <c r="O28" s="5">
        <v>731.36665700000003</v>
      </c>
      <c r="P28" s="5">
        <v>874.21118100000001</v>
      </c>
      <c r="Q28" s="5">
        <v>897.04445799999996</v>
      </c>
      <c r="R28" s="5">
        <v>1072.8435030000001</v>
      </c>
      <c r="S28" s="6">
        <v>1284.3067649999998</v>
      </c>
      <c r="T28" s="9">
        <v>1369.711409</v>
      </c>
      <c r="U28" s="7">
        <v>1455.7896040000001</v>
      </c>
      <c r="V28" s="7">
        <v>1435.9871619999999</v>
      </c>
      <c r="W28" s="7">
        <v>1567.767153</v>
      </c>
      <c r="X28" s="7">
        <v>1713.8436880000002</v>
      </c>
      <c r="Y28" s="7">
        <v>1970.8571529999999</v>
      </c>
      <c r="Z28" s="7">
        <v>2016.5449550000001</v>
      </c>
      <c r="AA28" s="7">
        <v>2160.3795970000001</v>
      </c>
      <c r="AB28" s="7">
        <v>2327.8566099999998</v>
      </c>
      <c r="AC28" s="7">
        <v>2667.8790750000003</v>
      </c>
      <c r="AD28" s="7">
        <v>3355.8372429999999</v>
      </c>
      <c r="AE28" s="5">
        <f t="shared" si="0"/>
        <v>30392.900622000001</v>
      </c>
    </row>
    <row r="29" spans="1:31">
      <c r="A29" s="37" t="s">
        <v>94</v>
      </c>
      <c r="B29" s="4" t="s">
        <v>95</v>
      </c>
      <c r="C29" s="5">
        <v>277.93401599999999</v>
      </c>
      <c r="D29" s="5">
        <v>265.13468800000004</v>
      </c>
      <c r="E29" s="5">
        <v>280.92655999999999</v>
      </c>
      <c r="F29" s="5">
        <v>369.70569599999999</v>
      </c>
      <c r="G29" s="5">
        <v>354.03974399999998</v>
      </c>
      <c r="H29" s="5">
        <v>342.25516600000003</v>
      </c>
      <c r="I29" s="5">
        <v>294.153548</v>
      </c>
      <c r="J29" s="5">
        <v>320.39864799999998</v>
      </c>
      <c r="K29" s="5">
        <v>348.70476600000001</v>
      </c>
      <c r="L29" s="5">
        <v>433.045885</v>
      </c>
      <c r="M29" s="5">
        <v>554.17674299999999</v>
      </c>
      <c r="N29" s="5">
        <v>574.058764</v>
      </c>
      <c r="O29" s="5">
        <v>664.32349600000009</v>
      </c>
      <c r="P29" s="5">
        <v>786.77451800000006</v>
      </c>
      <c r="Q29" s="5">
        <v>759.03103099999998</v>
      </c>
      <c r="R29" s="5">
        <v>885.66616899999997</v>
      </c>
      <c r="S29" s="6">
        <v>1069.898293</v>
      </c>
      <c r="T29" s="9">
        <v>955.93534</v>
      </c>
      <c r="U29" s="7">
        <v>1178.75883</v>
      </c>
      <c r="V29" s="7">
        <v>1236.89921</v>
      </c>
      <c r="W29" s="7">
        <v>1301.6733689999999</v>
      </c>
      <c r="X29" s="7">
        <v>1354.1921950000001</v>
      </c>
      <c r="Y29" s="7">
        <v>1639.3868160000002</v>
      </c>
      <c r="Z29" s="7">
        <v>1672.421415</v>
      </c>
      <c r="AA29" s="7">
        <v>1668.0979769999999</v>
      </c>
      <c r="AB29" s="7">
        <v>1525.7362819999998</v>
      </c>
      <c r="AC29" s="7">
        <v>1861.2723489999998</v>
      </c>
      <c r="AD29" s="7">
        <v>2229.9817370000001</v>
      </c>
      <c r="AE29" s="5">
        <f t="shared" si="0"/>
        <v>25204.583251000004</v>
      </c>
    </row>
    <row r="30" spans="1:31">
      <c r="A30" s="37" t="s">
        <v>96</v>
      </c>
      <c r="B30" s="4" t="s">
        <v>97</v>
      </c>
      <c r="C30" s="5">
        <v>136.316992</v>
      </c>
      <c r="D30" s="5">
        <v>158.61340799999999</v>
      </c>
      <c r="E30" s="5">
        <v>200.92748800000001</v>
      </c>
      <c r="F30" s="5">
        <v>214.31155200000001</v>
      </c>
      <c r="G30" s="5">
        <v>239.41366399999998</v>
      </c>
      <c r="H30" s="5">
        <v>265.060292</v>
      </c>
      <c r="I30" s="5">
        <v>352.25310100000002</v>
      </c>
      <c r="J30" s="5">
        <v>312.361243</v>
      </c>
      <c r="K30" s="5">
        <v>373.28197299999999</v>
      </c>
      <c r="L30" s="5">
        <v>467.039804</v>
      </c>
      <c r="M30" s="5">
        <v>563.46096200000011</v>
      </c>
      <c r="N30" s="5">
        <v>618.50629000000004</v>
      </c>
      <c r="O30" s="5">
        <v>657.37293299999999</v>
      </c>
      <c r="P30" s="5">
        <v>693.41773400000011</v>
      </c>
      <c r="Q30" s="5">
        <v>696.50486599999999</v>
      </c>
      <c r="R30" s="5">
        <v>747.45550900000001</v>
      </c>
      <c r="S30" s="6">
        <v>821.29549699999995</v>
      </c>
      <c r="T30" s="9">
        <v>854.16810699999996</v>
      </c>
      <c r="U30" s="7">
        <v>960.000721</v>
      </c>
      <c r="V30" s="7">
        <v>891.9480749999999</v>
      </c>
      <c r="W30" s="7">
        <v>895.21536600000002</v>
      </c>
      <c r="X30" s="7">
        <v>904.26956400000006</v>
      </c>
      <c r="Y30" s="7">
        <v>1019.1512809999999</v>
      </c>
      <c r="Z30" s="7">
        <v>1080.4200460000002</v>
      </c>
      <c r="AA30" s="7">
        <v>1119.8658479999999</v>
      </c>
      <c r="AB30" s="7">
        <v>1186.691865</v>
      </c>
      <c r="AC30" s="7">
        <v>1291.5396350000001</v>
      </c>
      <c r="AD30" s="7">
        <v>1606.312645</v>
      </c>
      <c r="AE30" s="5">
        <f t="shared" si="0"/>
        <v>19327.176461000003</v>
      </c>
    </row>
    <row r="31" spans="1:31">
      <c r="A31" s="37" t="s">
        <v>98</v>
      </c>
      <c r="B31" s="4" t="s">
        <v>99</v>
      </c>
      <c r="C31" s="5">
        <v>534.74899199999993</v>
      </c>
      <c r="D31" s="5">
        <v>638.39558399999999</v>
      </c>
      <c r="E31" s="5">
        <v>815.36550399999999</v>
      </c>
      <c r="F31" s="5">
        <v>983.42028799999991</v>
      </c>
      <c r="G31" s="5">
        <v>1128.5063680000001</v>
      </c>
      <c r="H31" s="5">
        <v>1540.8087109999999</v>
      </c>
      <c r="I31" s="5">
        <v>1662.7788529999998</v>
      </c>
      <c r="J31" s="5">
        <v>1923.6034999999999</v>
      </c>
      <c r="K31" s="5">
        <v>1978.018503</v>
      </c>
      <c r="L31" s="5">
        <v>2115.5684369999999</v>
      </c>
      <c r="M31" s="5">
        <v>2441.0537220000001</v>
      </c>
      <c r="N31" s="5">
        <v>2851.2389889999999</v>
      </c>
      <c r="O31" s="5">
        <v>2918.7322170000002</v>
      </c>
      <c r="P31" s="5">
        <v>2908.0043070000002</v>
      </c>
      <c r="Q31" s="5">
        <v>2792.986985</v>
      </c>
      <c r="R31" s="5">
        <v>3040.8233749999999</v>
      </c>
      <c r="S31" s="6">
        <v>3294.7456749999997</v>
      </c>
      <c r="T31" s="9">
        <v>3426.1006820000002</v>
      </c>
      <c r="U31" s="7">
        <v>3673.4106189999998</v>
      </c>
      <c r="V31" s="7">
        <v>4084.2309759999998</v>
      </c>
      <c r="W31" s="7">
        <v>4194.1585709999999</v>
      </c>
      <c r="X31" s="7">
        <v>4499.1825099999996</v>
      </c>
      <c r="Y31" s="7">
        <v>5663.5965470000001</v>
      </c>
      <c r="Z31" s="7">
        <v>6730.1082669999996</v>
      </c>
      <c r="AA31" s="7">
        <v>7498.2762640000001</v>
      </c>
      <c r="AB31" s="7">
        <v>8099.6136999999999</v>
      </c>
      <c r="AC31" s="7">
        <v>10011.718349999999</v>
      </c>
      <c r="AD31" s="7">
        <v>11646.746718</v>
      </c>
      <c r="AE31" s="5">
        <f t="shared" si="0"/>
        <v>103095.94321399998</v>
      </c>
    </row>
    <row r="32" spans="1:31">
      <c r="A32" s="37" t="s">
        <v>100</v>
      </c>
      <c r="B32" s="4" t="s">
        <v>101</v>
      </c>
      <c r="C32" s="5">
        <v>12.67</v>
      </c>
      <c r="D32" s="5">
        <v>26.180945999999999</v>
      </c>
      <c r="E32" s="5">
        <v>28.057808000000001</v>
      </c>
      <c r="F32" s="5">
        <v>23.623419999999999</v>
      </c>
      <c r="G32" s="5">
        <v>17.554171999999998</v>
      </c>
      <c r="H32" s="5">
        <v>21.894151999999998</v>
      </c>
      <c r="I32" s="5">
        <v>33.998792000000002</v>
      </c>
      <c r="J32" s="5">
        <v>40.111341999999993</v>
      </c>
      <c r="K32" s="5">
        <v>36.221752000000002</v>
      </c>
      <c r="L32" s="5">
        <v>30.810206999999998</v>
      </c>
      <c r="M32" s="5">
        <v>54.471722</v>
      </c>
      <c r="N32" s="5">
        <v>93.040937999999997</v>
      </c>
      <c r="O32" s="5">
        <v>90.52996499999999</v>
      </c>
      <c r="P32" s="5">
        <v>147.20567600000001</v>
      </c>
      <c r="Q32" s="5">
        <v>151.96964700000001</v>
      </c>
      <c r="R32" s="5">
        <v>159.184237</v>
      </c>
      <c r="S32" s="6">
        <v>167.04269399999998</v>
      </c>
      <c r="T32" s="9">
        <v>227.32673600000001</v>
      </c>
      <c r="U32" s="7">
        <v>254.02317099999999</v>
      </c>
      <c r="V32" s="7">
        <v>203.27426300000002</v>
      </c>
      <c r="W32" s="7">
        <v>177.694087</v>
      </c>
      <c r="X32" s="7">
        <v>178.31521599999999</v>
      </c>
      <c r="Y32" s="7">
        <v>249.61859899999999</v>
      </c>
      <c r="Z32" s="7">
        <v>324.119865</v>
      </c>
      <c r="AA32" s="7">
        <v>313.05624599999999</v>
      </c>
      <c r="AB32" s="7">
        <v>300.33034600000002</v>
      </c>
      <c r="AC32" s="7">
        <v>402.755516</v>
      </c>
      <c r="AD32" s="7">
        <v>463.12246000000005</v>
      </c>
      <c r="AE32" s="5">
        <f t="shared" si="0"/>
        <v>4228.2039750000004</v>
      </c>
    </row>
    <row r="33" spans="1:31">
      <c r="A33" s="37" t="s">
        <v>102</v>
      </c>
      <c r="B33" s="4" t="s">
        <v>103</v>
      </c>
      <c r="C33" s="5">
        <v>61.383000000000003</v>
      </c>
      <c r="D33" s="5">
        <v>97.546263999999994</v>
      </c>
      <c r="E33" s="5">
        <v>104.72535999999999</v>
      </c>
      <c r="F33" s="5">
        <v>105.13287200000001</v>
      </c>
      <c r="G33" s="5">
        <v>83.698183999999998</v>
      </c>
      <c r="H33" s="5">
        <v>89.886886000000004</v>
      </c>
      <c r="I33" s="5">
        <v>62.591374999999999</v>
      </c>
      <c r="J33" s="5">
        <v>58.321173000000002</v>
      </c>
      <c r="K33" s="5">
        <v>51.159980000000004</v>
      </c>
      <c r="L33" s="5">
        <v>41.910133999999999</v>
      </c>
      <c r="M33" s="5">
        <v>24.817955999999999</v>
      </c>
      <c r="N33" s="5">
        <v>176.489576</v>
      </c>
      <c r="O33" s="5">
        <v>331.82089500000001</v>
      </c>
      <c r="P33" s="5">
        <v>326.79568399999999</v>
      </c>
      <c r="Q33" s="5">
        <v>270.71588299999996</v>
      </c>
      <c r="R33" s="5">
        <v>291.39381800000001</v>
      </c>
      <c r="S33" s="6">
        <v>300.04872899999998</v>
      </c>
      <c r="T33" s="9">
        <v>308.53006900000003</v>
      </c>
      <c r="U33" s="7">
        <v>310.18344400000001</v>
      </c>
      <c r="V33" s="7">
        <v>266.12556499999999</v>
      </c>
      <c r="W33" s="7">
        <v>224.52581400000003</v>
      </c>
      <c r="X33" s="7">
        <v>216.62679999999997</v>
      </c>
      <c r="Y33" s="7">
        <v>219.57334899999998</v>
      </c>
      <c r="Z33" s="7">
        <v>242.02643799999998</v>
      </c>
      <c r="AA33" s="7">
        <v>253.02149600000001</v>
      </c>
      <c r="AB33" s="7">
        <v>219.65037000000001</v>
      </c>
      <c r="AC33" s="7">
        <v>256.25190100000003</v>
      </c>
      <c r="AD33" s="7">
        <v>11.239137000000001</v>
      </c>
      <c r="AE33" s="5">
        <f t="shared" si="0"/>
        <v>5006.1921519999996</v>
      </c>
    </row>
    <row r="34" spans="1:31">
      <c r="A34" s="37" t="s">
        <v>104</v>
      </c>
      <c r="B34" s="4" t="s">
        <v>105</v>
      </c>
      <c r="C34" s="5">
        <v>369.75200000000001</v>
      </c>
      <c r="D34" s="5">
        <v>424.21484800000002</v>
      </c>
      <c r="E34" s="5">
        <v>420.76652799999999</v>
      </c>
      <c r="F34" s="5">
        <v>378.14815999999996</v>
      </c>
      <c r="G34" s="5">
        <v>370.08019199999995</v>
      </c>
      <c r="H34" s="5">
        <v>354.61073299999998</v>
      </c>
      <c r="I34" s="5">
        <v>300.49613599999998</v>
      </c>
      <c r="J34" s="5">
        <v>262.65107900000004</v>
      </c>
      <c r="K34" s="5">
        <v>286.72861700000004</v>
      </c>
      <c r="L34" s="5">
        <v>360.51043099999998</v>
      </c>
      <c r="M34" s="5">
        <v>400.487953</v>
      </c>
      <c r="N34" s="5">
        <v>429.36981300000002</v>
      </c>
      <c r="O34" s="5">
        <v>468.10133399999995</v>
      </c>
      <c r="P34" s="5">
        <v>664.35483700000009</v>
      </c>
      <c r="Q34" s="5">
        <v>452.85556000000003</v>
      </c>
      <c r="R34" s="5">
        <v>528.05694099999994</v>
      </c>
      <c r="S34" s="6">
        <v>630.05276100000003</v>
      </c>
      <c r="T34" s="9">
        <v>796.67022699999995</v>
      </c>
      <c r="U34" s="7">
        <v>832.10343599999999</v>
      </c>
      <c r="V34" s="7">
        <v>767.65775699999995</v>
      </c>
      <c r="W34" s="7">
        <v>643.53203000000008</v>
      </c>
      <c r="X34" s="7">
        <v>594.65145200000006</v>
      </c>
      <c r="Y34" s="7">
        <v>639.63007700000003</v>
      </c>
      <c r="Z34" s="7">
        <v>779.58306200000004</v>
      </c>
      <c r="AA34" s="7">
        <v>856.80540300000007</v>
      </c>
      <c r="AB34" s="7">
        <v>797.663321</v>
      </c>
      <c r="AC34" s="7">
        <v>906.19166500000006</v>
      </c>
      <c r="AD34" s="7">
        <v>896.15741200000002</v>
      </c>
      <c r="AE34" s="5">
        <f t="shared" si="0"/>
        <v>15611.883764999999</v>
      </c>
    </row>
    <row r="35" spans="1:31">
      <c r="A35" s="37" t="s">
        <v>106</v>
      </c>
      <c r="B35" s="4" t="s">
        <v>107</v>
      </c>
      <c r="C35" s="5">
        <v>238.59500800000001</v>
      </c>
      <c r="D35" s="5">
        <v>178.44249600000001</v>
      </c>
      <c r="E35" s="5">
        <v>205.490512</v>
      </c>
      <c r="F35" s="5">
        <v>194.898832</v>
      </c>
      <c r="G35" s="5">
        <v>188.80555200000001</v>
      </c>
      <c r="H35" s="5">
        <v>263.04659000000004</v>
      </c>
      <c r="I35" s="5">
        <v>183.06546299999999</v>
      </c>
      <c r="J35" s="5">
        <v>168.23860000000002</v>
      </c>
      <c r="K35" s="5">
        <v>252.421055</v>
      </c>
      <c r="L35" s="5">
        <v>600.43599300000005</v>
      </c>
      <c r="M35" s="5">
        <v>875.453891</v>
      </c>
      <c r="N35" s="5">
        <v>973.53342099999998</v>
      </c>
      <c r="O35" s="5">
        <v>1353.4746259999999</v>
      </c>
      <c r="P35" s="5">
        <v>1382.067577</v>
      </c>
      <c r="Q35" s="5">
        <v>1066.617058</v>
      </c>
      <c r="R35" s="5">
        <v>1935.4903810000001</v>
      </c>
      <c r="S35" s="6">
        <v>3468.2762269999998</v>
      </c>
      <c r="T35" s="9">
        <v>4192.9482850000004</v>
      </c>
      <c r="U35" s="7">
        <v>4011.20334</v>
      </c>
      <c r="V35" s="7">
        <v>4382.3306579999999</v>
      </c>
      <c r="W35" s="7">
        <v>3898.5262429999998</v>
      </c>
      <c r="X35" s="7">
        <v>3816.1927719999999</v>
      </c>
      <c r="Y35" s="7">
        <v>4812.9253520000002</v>
      </c>
      <c r="Z35" s="7">
        <v>5527.3936789999998</v>
      </c>
      <c r="AA35" s="7">
        <v>5386.0902980000001</v>
      </c>
      <c r="AB35" s="7">
        <v>6718.1601250000003</v>
      </c>
      <c r="AC35" s="7">
        <v>8459.2761520000004</v>
      </c>
      <c r="AD35" s="7">
        <v>8404.5938609999994</v>
      </c>
      <c r="AE35" s="5">
        <f t="shared" si="0"/>
        <v>73137.994047</v>
      </c>
    </row>
    <row r="36" spans="1:31">
      <c r="A36" s="37" t="s">
        <v>108</v>
      </c>
      <c r="B36" s="4" t="s">
        <v>109</v>
      </c>
      <c r="C36" s="5">
        <v>8203.0182399999994</v>
      </c>
      <c r="D36" s="5">
        <v>11456.372735999999</v>
      </c>
      <c r="E36" s="5">
        <v>11048.183808</v>
      </c>
      <c r="F36" s="5">
        <v>6978.0423679999994</v>
      </c>
      <c r="G36" s="5">
        <v>9728.5980159999999</v>
      </c>
      <c r="H36" s="5">
        <v>16073.275003000001</v>
      </c>
      <c r="I36" s="5">
        <v>12629.884887</v>
      </c>
      <c r="J36" s="5">
        <v>14305.632015000001</v>
      </c>
      <c r="K36" s="5">
        <v>18523.423828000003</v>
      </c>
      <c r="L36" s="5">
        <v>23281.74539</v>
      </c>
      <c r="M36" s="5">
        <v>31886.09114</v>
      </c>
      <c r="N36" s="5">
        <v>38639.540807999998</v>
      </c>
      <c r="O36" s="5">
        <v>42597.333450000006</v>
      </c>
      <c r="P36" s="5">
        <v>50165.033610999999</v>
      </c>
      <c r="Q36" s="5">
        <v>30501.517971999998</v>
      </c>
      <c r="R36" s="5">
        <v>41071.403234999998</v>
      </c>
      <c r="S36" s="6">
        <v>55700.983653999996</v>
      </c>
      <c r="T36" s="9">
        <v>52100.321086000004</v>
      </c>
      <c r="U36" s="7">
        <v>48679.871755</v>
      </c>
      <c r="V36" s="7">
        <v>41572.869306999994</v>
      </c>
      <c r="W36" s="7">
        <v>22508.759352000001</v>
      </c>
      <c r="X36" s="7">
        <v>18123.837782000002</v>
      </c>
      <c r="Y36" s="7">
        <v>22734.592649000002</v>
      </c>
      <c r="Z36" s="7">
        <v>29763.898010000001</v>
      </c>
      <c r="AA36" s="7">
        <v>24962.308217000002</v>
      </c>
      <c r="AB36" s="7">
        <v>16632.495299000002</v>
      </c>
      <c r="AC36" s="7">
        <v>27583.940809</v>
      </c>
      <c r="AD36" s="7">
        <v>37849.014915</v>
      </c>
      <c r="AE36" s="5">
        <f t="shared" si="0"/>
        <v>765301.98934199987</v>
      </c>
    </row>
    <row r="37" spans="1:31">
      <c r="A37" s="37" t="s">
        <v>110</v>
      </c>
      <c r="B37" s="4" t="s">
        <v>111</v>
      </c>
      <c r="C37" s="5">
        <v>425.782016</v>
      </c>
      <c r="D37" s="5">
        <v>462.13097600000003</v>
      </c>
      <c r="E37" s="5">
        <v>554.54252800000006</v>
      </c>
      <c r="F37" s="5">
        <v>453.37968000000001</v>
      </c>
      <c r="G37" s="5">
        <v>393.530688</v>
      </c>
      <c r="H37" s="5">
        <v>437.38800799999996</v>
      </c>
      <c r="I37" s="5">
        <v>384.73623400000002</v>
      </c>
      <c r="J37" s="5">
        <v>397.35136299999999</v>
      </c>
      <c r="K37" s="5">
        <v>383.85028299999999</v>
      </c>
      <c r="L37" s="5">
        <v>451.42304100000001</v>
      </c>
      <c r="M37" s="5">
        <v>552.89741700000002</v>
      </c>
      <c r="N37" s="5">
        <v>684.28558700000008</v>
      </c>
      <c r="O37" s="5">
        <v>764.70821100000001</v>
      </c>
      <c r="P37" s="5">
        <v>984.22248400000001</v>
      </c>
      <c r="Q37" s="5">
        <v>606.40534400000001</v>
      </c>
      <c r="R37" s="5">
        <v>826.63179100000002</v>
      </c>
      <c r="S37" s="6">
        <v>988.72421900000006</v>
      </c>
      <c r="T37" s="9">
        <v>1101.4708989999999</v>
      </c>
      <c r="U37" s="7">
        <v>968.234195</v>
      </c>
      <c r="V37" s="7">
        <v>787.21385799999996</v>
      </c>
      <c r="W37" s="7">
        <v>766.85664300000008</v>
      </c>
      <c r="X37" s="7">
        <v>679.19998299999997</v>
      </c>
      <c r="Y37" s="7">
        <v>752.70643500000006</v>
      </c>
      <c r="Z37" s="7">
        <v>808.42915800000003</v>
      </c>
      <c r="AA37" s="7">
        <v>768.23018100000002</v>
      </c>
      <c r="AB37" s="7">
        <v>696.04669999999999</v>
      </c>
      <c r="AC37" s="7">
        <v>739.45192599999996</v>
      </c>
      <c r="AD37" s="7">
        <v>1627.548941</v>
      </c>
      <c r="AE37" s="5">
        <f t="shared" si="0"/>
        <v>19447.378788999999</v>
      </c>
    </row>
    <row r="38" spans="1:31">
      <c r="A38" s="37" t="s">
        <v>112</v>
      </c>
      <c r="B38" s="4" t="s">
        <v>113</v>
      </c>
      <c r="C38" s="5">
        <v>1329.0520319999998</v>
      </c>
      <c r="D38" s="5">
        <v>1041.0832</v>
      </c>
      <c r="E38" s="5">
        <v>1008.1974399999999</v>
      </c>
      <c r="F38" s="5">
        <v>910.30732799999998</v>
      </c>
      <c r="G38" s="5">
        <v>963.41715199999999</v>
      </c>
      <c r="H38" s="5">
        <v>1185.0286960000001</v>
      </c>
      <c r="I38" s="5">
        <v>1051.3935839999999</v>
      </c>
      <c r="J38" s="5">
        <v>1031.7820999999999</v>
      </c>
      <c r="K38" s="5">
        <v>1265.4892960000002</v>
      </c>
      <c r="L38" s="5">
        <v>1419.4233959999999</v>
      </c>
      <c r="M38" s="5">
        <v>1566.8736259999998</v>
      </c>
      <c r="N38" s="5">
        <v>1616.2597900000001</v>
      </c>
      <c r="O38" s="5">
        <v>1880.4516610000001</v>
      </c>
      <c r="P38" s="5">
        <v>1906.9036529999998</v>
      </c>
      <c r="Q38" s="5">
        <v>1668.794394</v>
      </c>
      <c r="R38" s="5">
        <v>2060.8324990000001</v>
      </c>
      <c r="S38" s="6">
        <v>2450.9559399999998</v>
      </c>
      <c r="T38" s="9">
        <v>2621.6974059999998</v>
      </c>
      <c r="U38" s="7">
        <v>2653.7878350000001</v>
      </c>
      <c r="V38" s="7">
        <v>1617.6555840000001</v>
      </c>
      <c r="W38" s="7">
        <v>1368.1428539999999</v>
      </c>
      <c r="X38" s="7">
        <v>1281.1829050000001</v>
      </c>
      <c r="Y38" s="7">
        <v>1403.223391</v>
      </c>
      <c r="Z38" s="7">
        <v>1632.6172320000001</v>
      </c>
      <c r="AA38" s="7">
        <v>1653.976989</v>
      </c>
      <c r="AB38" s="7">
        <v>1125.639553</v>
      </c>
      <c r="AC38" s="7">
        <v>1183.9153060000001</v>
      </c>
      <c r="AD38" s="7">
        <v>1288.911683</v>
      </c>
      <c r="AE38" s="5">
        <f t="shared" si="0"/>
        <v>42186.996525000002</v>
      </c>
    </row>
    <row r="39" spans="1:31">
      <c r="A39" s="37" t="s">
        <v>114</v>
      </c>
      <c r="B39" s="4" t="s">
        <v>115</v>
      </c>
      <c r="C39" s="5">
        <v>271.88799999999998</v>
      </c>
      <c r="D39" s="5">
        <v>401.67548800000003</v>
      </c>
      <c r="E39" s="5">
        <v>465.096768</v>
      </c>
      <c r="F39" s="5">
        <v>527.89721600000007</v>
      </c>
      <c r="G39" s="5">
        <v>603.49292800000001</v>
      </c>
      <c r="H39" s="5">
        <v>671.22438199999999</v>
      </c>
      <c r="I39" s="5">
        <v>884.97409800000003</v>
      </c>
      <c r="J39" s="5">
        <v>968.49016799999993</v>
      </c>
      <c r="K39" s="5">
        <v>1032.643065</v>
      </c>
      <c r="L39" s="5">
        <v>1265.092762</v>
      </c>
      <c r="M39" s="5">
        <v>1256.9538200000002</v>
      </c>
      <c r="N39" s="5">
        <v>1224.3120610000001</v>
      </c>
      <c r="O39" s="5">
        <v>1309.4204069999998</v>
      </c>
      <c r="P39" s="5">
        <v>1303.885313</v>
      </c>
      <c r="Q39" s="5">
        <v>1264.4801</v>
      </c>
      <c r="R39" s="5">
        <v>1448.1656399999999</v>
      </c>
      <c r="S39" s="6">
        <v>1762.7224950000002</v>
      </c>
      <c r="T39" s="9">
        <v>1858.611402</v>
      </c>
      <c r="U39" s="7">
        <v>1696.263504</v>
      </c>
      <c r="V39" s="7">
        <v>1740.5185269999999</v>
      </c>
      <c r="W39" s="7">
        <v>1864.5920100000001</v>
      </c>
      <c r="X39" s="7">
        <v>1485.3327609999999</v>
      </c>
      <c r="Y39" s="7">
        <v>1256.814034</v>
      </c>
      <c r="Z39" s="7">
        <v>1439.308119</v>
      </c>
      <c r="AA39" s="7">
        <v>1374.886348</v>
      </c>
      <c r="AB39" s="7">
        <v>1342.752602</v>
      </c>
      <c r="AC39" s="7">
        <v>1466.381302</v>
      </c>
      <c r="AD39" s="7">
        <v>1766.4091599999999</v>
      </c>
      <c r="AE39" s="5">
        <f t="shared" si="0"/>
        <v>33954.284480000002</v>
      </c>
    </row>
    <row r="40" spans="1:31">
      <c r="A40" s="37" t="s">
        <v>116</v>
      </c>
      <c r="B40" s="4" t="s">
        <v>117</v>
      </c>
      <c r="C40" s="5">
        <v>265.02</v>
      </c>
      <c r="D40" s="5">
        <v>271.23945600000002</v>
      </c>
      <c r="E40" s="5">
        <v>184.31905600000002</v>
      </c>
      <c r="F40" s="5">
        <v>198.802176</v>
      </c>
      <c r="G40" s="5">
        <v>156.00620800000002</v>
      </c>
      <c r="H40" s="5">
        <v>96.172964999999991</v>
      </c>
      <c r="I40" s="5">
        <v>104.56721</v>
      </c>
      <c r="J40" s="5">
        <v>35.482680000000002</v>
      </c>
      <c r="K40" s="5">
        <v>12.787113999999999</v>
      </c>
      <c r="L40" s="5">
        <v>12.486336</v>
      </c>
      <c r="M40" s="5">
        <v>20.362801999999999</v>
      </c>
      <c r="N40" s="5">
        <v>70.313873000000001</v>
      </c>
      <c r="O40" s="5">
        <v>114.235046</v>
      </c>
      <c r="P40" s="5">
        <v>617.20473100000004</v>
      </c>
      <c r="Q40" s="5">
        <v>292.59581699999995</v>
      </c>
      <c r="R40" s="5">
        <v>291.40694199999996</v>
      </c>
      <c r="S40" s="6">
        <v>181.58971299999999</v>
      </c>
      <c r="T40" s="9">
        <v>568.86891900000001</v>
      </c>
      <c r="U40" s="7">
        <v>500.58612300000004</v>
      </c>
      <c r="V40" s="7">
        <v>452.95848000000001</v>
      </c>
      <c r="W40" s="7">
        <v>401.46379100000001</v>
      </c>
      <c r="X40" s="7">
        <v>296.99713700000001</v>
      </c>
      <c r="Y40" s="7">
        <v>293.26747499999999</v>
      </c>
      <c r="Z40" s="7">
        <v>382.54753899999997</v>
      </c>
      <c r="AA40" s="7">
        <v>328.97769199999999</v>
      </c>
      <c r="AB40" s="7">
        <v>268.924013</v>
      </c>
      <c r="AC40" s="7">
        <v>378.13687199999998</v>
      </c>
      <c r="AD40" s="7">
        <v>368.86503499999998</v>
      </c>
      <c r="AE40" s="5">
        <f t="shared" si="0"/>
        <v>7166.1852010000002</v>
      </c>
    </row>
    <row r="41" spans="1:31">
      <c r="A41" s="37" t="s">
        <v>118</v>
      </c>
      <c r="B41" s="4" t="s">
        <v>119</v>
      </c>
      <c r="C41" s="5">
        <v>253.159008</v>
      </c>
      <c r="D41" s="5">
        <v>264.34168</v>
      </c>
      <c r="E41" s="5">
        <v>239.65692800000002</v>
      </c>
      <c r="F41" s="5">
        <v>281.00556800000004</v>
      </c>
      <c r="G41" s="5">
        <v>393.20464000000004</v>
      </c>
      <c r="H41" s="5">
        <v>518.95292800000004</v>
      </c>
      <c r="I41" s="5">
        <v>579.37933700000008</v>
      </c>
      <c r="J41" s="5">
        <v>486.40949899999998</v>
      </c>
      <c r="K41" s="5">
        <v>415.41356000000002</v>
      </c>
      <c r="L41" s="5">
        <v>472.17044699999997</v>
      </c>
      <c r="M41" s="5">
        <v>565.795117</v>
      </c>
      <c r="N41" s="5">
        <v>575.09792500000003</v>
      </c>
      <c r="O41" s="5">
        <v>571.61287300000004</v>
      </c>
      <c r="P41" s="5">
        <v>546.66181000000006</v>
      </c>
      <c r="Q41" s="5">
        <v>503.61895199999998</v>
      </c>
      <c r="R41" s="5">
        <v>563.68868700000007</v>
      </c>
      <c r="S41" s="6">
        <v>599.19013300000006</v>
      </c>
      <c r="T41" s="9">
        <v>655.57805099999996</v>
      </c>
      <c r="U41" s="7">
        <v>673.61021200000005</v>
      </c>
      <c r="V41" s="7">
        <v>683.29493500000001</v>
      </c>
      <c r="W41" s="7">
        <v>670.76779599999998</v>
      </c>
      <c r="X41" s="7">
        <v>714.10669099999996</v>
      </c>
      <c r="Y41" s="7">
        <v>845.59190599999999</v>
      </c>
      <c r="Z41" s="7">
        <v>887.60189200000002</v>
      </c>
      <c r="AA41" s="7">
        <v>809.36556599999994</v>
      </c>
      <c r="AB41" s="7">
        <v>867.108204</v>
      </c>
      <c r="AC41" s="7">
        <v>1097.077638</v>
      </c>
      <c r="AD41" s="7">
        <v>1145.31394</v>
      </c>
      <c r="AE41" s="5">
        <f t="shared" si="0"/>
        <v>16878.775923000001</v>
      </c>
    </row>
    <row r="42" spans="1:31">
      <c r="A42" s="37" t="s">
        <v>120</v>
      </c>
      <c r="B42" s="4" t="s">
        <v>121</v>
      </c>
      <c r="C42" s="5">
        <v>132.309</v>
      </c>
      <c r="D42" s="5">
        <v>160.72377600000002</v>
      </c>
      <c r="E42" s="5">
        <v>205.21894399999999</v>
      </c>
      <c r="F42" s="5">
        <v>250.86</v>
      </c>
      <c r="G42" s="5">
        <v>300.98067200000003</v>
      </c>
      <c r="H42" s="5">
        <v>374.94770400000004</v>
      </c>
      <c r="I42" s="5">
        <v>475.43678199999999</v>
      </c>
      <c r="J42" s="5">
        <v>634.45383800000002</v>
      </c>
      <c r="K42" s="5">
        <v>498.42497100000003</v>
      </c>
      <c r="L42" s="5">
        <v>536.16520400000002</v>
      </c>
      <c r="M42" s="5">
        <v>676.492121</v>
      </c>
      <c r="N42" s="5">
        <v>917.50674300000003</v>
      </c>
      <c r="O42" s="5">
        <v>1253.0093139999999</v>
      </c>
      <c r="P42" s="5">
        <v>1484.6940789999999</v>
      </c>
      <c r="Q42" s="5">
        <v>1785.165074</v>
      </c>
      <c r="R42" s="5">
        <v>1776.6480509999999</v>
      </c>
      <c r="S42" s="6">
        <v>2036.4580249999999</v>
      </c>
      <c r="T42" s="9">
        <v>2248.771471</v>
      </c>
      <c r="U42" s="7">
        <v>2513.6657570000002</v>
      </c>
      <c r="V42" s="7">
        <v>2320.9589740000001</v>
      </c>
      <c r="W42" s="7">
        <v>2217.7544700000003</v>
      </c>
      <c r="X42" s="7">
        <v>2219.458623</v>
      </c>
      <c r="Y42" s="7">
        <v>2230.0387209999999</v>
      </c>
      <c r="Z42" s="7">
        <v>2094.1986350000002</v>
      </c>
      <c r="AA42" s="7">
        <v>2149.6692280000002</v>
      </c>
      <c r="AB42" s="7">
        <v>2110.6330430000003</v>
      </c>
      <c r="AC42" s="7">
        <v>2279.0962380000001</v>
      </c>
      <c r="AD42" s="7">
        <v>2684.8486309999998</v>
      </c>
      <c r="AE42" s="5">
        <f t="shared" si="0"/>
        <v>38568.588088999997</v>
      </c>
    </row>
    <row r="43" spans="1:31">
      <c r="A43" s="37" t="s">
        <v>122</v>
      </c>
      <c r="B43" s="4" t="s">
        <v>123</v>
      </c>
      <c r="C43" s="5">
        <v>182.219008</v>
      </c>
      <c r="D43" s="5">
        <v>177.213312</v>
      </c>
      <c r="E43" s="5">
        <v>258.23403200000001</v>
      </c>
      <c r="F43" s="5">
        <v>302.21414399999998</v>
      </c>
      <c r="G43" s="5">
        <v>331.41520000000003</v>
      </c>
      <c r="H43" s="5">
        <v>495.74132400000002</v>
      </c>
      <c r="I43" s="5">
        <v>461.923993</v>
      </c>
      <c r="J43" s="5">
        <v>504.32386700000001</v>
      </c>
      <c r="K43" s="5">
        <v>426.35805800000003</v>
      </c>
      <c r="L43" s="5">
        <v>391.90378900000002</v>
      </c>
      <c r="M43" s="5">
        <v>421.66045500000001</v>
      </c>
      <c r="N43" s="5">
        <v>505.21193900000003</v>
      </c>
      <c r="O43" s="5">
        <v>555.88741799999991</v>
      </c>
      <c r="P43" s="5">
        <v>676.23592299999996</v>
      </c>
      <c r="Q43" s="5">
        <v>613.93789099999992</v>
      </c>
      <c r="R43" s="5">
        <v>601.83991500000002</v>
      </c>
      <c r="S43" s="6">
        <v>750.45928000000004</v>
      </c>
      <c r="T43" s="9">
        <v>763.77909599999998</v>
      </c>
      <c r="U43" s="7">
        <v>856.49521400000003</v>
      </c>
      <c r="V43" s="7">
        <v>837.26968399999998</v>
      </c>
      <c r="W43" s="7">
        <v>770.2517610000001</v>
      </c>
      <c r="X43" s="7">
        <v>734.12682600000005</v>
      </c>
      <c r="Y43" s="7">
        <v>759.02687200000003</v>
      </c>
      <c r="Z43" s="7">
        <v>782.59208899999999</v>
      </c>
      <c r="AA43" s="7">
        <v>869.07524999999998</v>
      </c>
      <c r="AB43" s="7">
        <v>1054.1631890000001</v>
      </c>
      <c r="AC43" s="7">
        <v>1199.213737</v>
      </c>
      <c r="AD43" s="7">
        <v>1446.242463</v>
      </c>
      <c r="AE43" s="5">
        <f t="shared" si="0"/>
        <v>17729.015728999999</v>
      </c>
    </row>
    <row r="44" spans="1:31">
      <c r="A44" s="37" t="s">
        <v>124</v>
      </c>
      <c r="B44" s="4" t="s">
        <v>125</v>
      </c>
      <c r="C44" s="5">
        <v>24.821000000000002</v>
      </c>
      <c r="D44" s="5">
        <v>26.735028</v>
      </c>
      <c r="E44" s="5">
        <v>32.86806</v>
      </c>
      <c r="F44" s="5">
        <v>38.113947999999993</v>
      </c>
      <c r="G44" s="5">
        <v>42.567112000000002</v>
      </c>
      <c r="H44" s="5">
        <v>39.999103000000005</v>
      </c>
      <c r="I44" s="5">
        <v>38.602857999999998</v>
      </c>
      <c r="J44" s="5">
        <v>43.713076999999998</v>
      </c>
      <c r="K44" s="5">
        <v>64.112426999999997</v>
      </c>
      <c r="L44" s="5">
        <v>64.252842999999999</v>
      </c>
      <c r="M44" s="5">
        <v>68.581820999999991</v>
      </c>
      <c r="N44" s="5">
        <v>70.257350000000002</v>
      </c>
      <c r="O44" s="5">
        <v>97.341937000000001</v>
      </c>
      <c r="P44" s="5">
        <v>122.401985</v>
      </c>
      <c r="Q44" s="5">
        <v>109.833595</v>
      </c>
      <c r="R44" s="5">
        <v>142.04594900000001</v>
      </c>
      <c r="S44" s="6">
        <v>158.88657800000001</v>
      </c>
      <c r="T44" s="9">
        <v>205.501958</v>
      </c>
      <c r="U44" s="7">
        <v>183.277916</v>
      </c>
      <c r="V44" s="7">
        <v>150.52360899999999</v>
      </c>
      <c r="W44" s="7">
        <v>164.70566299999999</v>
      </c>
      <c r="X44" s="7">
        <v>173.13493100000002</v>
      </c>
      <c r="Y44" s="7">
        <v>175.40566000000001</v>
      </c>
      <c r="Z44" s="7">
        <v>189.27117999999999</v>
      </c>
      <c r="AA44" s="7">
        <v>189.74782199999999</v>
      </c>
      <c r="AB44" s="7">
        <v>184.05771799999999</v>
      </c>
      <c r="AC44" s="7">
        <v>238.81461300000001</v>
      </c>
      <c r="AD44" s="7">
        <v>294.12938199999996</v>
      </c>
      <c r="AE44" s="5">
        <f t="shared" si="0"/>
        <v>3333.7051230000002</v>
      </c>
    </row>
    <row r="45" spans="1:31">
      <c r="A45" s="37" t="s">
        <v>126</v>
      </c>
      <c r="B45" s="4" t="s">
        <v>127</v>
      </c>
      <c r="C45" s="5">
        <v>9.0589999999999993</v>
      </c>
      <c r="D45" s="5">
        <v>11.749746999999999</v>
      </c>
      <c r="E45" s="5">
        <v>12.675293999999999</v>
      </c>
      <c r="F45" s="5">
        <v>12.157138000000002</v>
      </c>
      <c r="G45" s="5">
        <v>14.106727999999999</v>
      </c>
      <c r="H45" s="5">
        <v>19.903210999999999</v>
      </c>
      <c r="I45" s="5">
        <v>29.036453000000002</v>
      </c>
      <c r="J45" s="5">
        <v>31.206129000000001</v>
      </c>
      <c r="K45" s="5">
        <v>39.604983999999995</v>
      </c>
      <c r="L45" s="5">
        <v>31.84412</v>
      </c>
      <c r="M45" s="5">
        <v>37.258921999999998</v>
      </c>
      <c r="N45" s="5">
        <v>97.531895999999989</v>
      </c>
      <c r="O45" s="5">
        <v>110.802746</v>
      </c>
      <c r="P45" s="5">
        <v>102.321031</v>
      </c>
      <c r="Q45" s="5">
        <v>80.386021</v>
      </c>
      <c r="R45" s="5">
        <v>101.765913</v>
      </c>
      <c r="S45" s="6">
        <v>112.06120200000001</v>
      </c>
      <c r="T45" s="9">
        <v>109.50093799999999</v>
      </c>
      <c r="U45" s="7">
        <v>114.105092</v>
      </c>
      <c r="V45" s="7">
        <v>103.15642200000001</v>
      </c>
      <c r="W45" s="7">
        <v>99.055195999999995</v>
      </c>
      <c r="X45" s="7">
        <v>94.026028000000011</v>
      </c>
      <c r="Y45" s="7">
        <v>104.11751600000001</v>
      </c>
      <c r="Z45" s="7">
        <v>116.556732</v>
      </c>
      <c r="AA45" s="7">
        <v>136.739902</v>
      </c>
      <c r="AB45" s="7">
        <v>116.605824</v>
      </c>
      <c r="AC45" s="7">
        <v>126.227034</v>
      </c>
      <c r="AD45" s="7">
        <v>143.39161300000001</v>
      </c>
      <c r="AE45" s="5">
        <f t="shared" si="0"/>
        <v>2116.9528319999999</v>
      </c>
    </row>
    <row r="46" spans="1:31">
      <c r="A46" s="37" t="s">
        <v>128</v>
      </c>
      <c r="B46" s="4" t="s">
        <v>129</v>
      </c>
      <c r="C46" s="5">
        <v>237.82300800000002</v>
      </c>
      <c r="D46" s="5">
        <v>240.113472</v>
      </c>
      <c r="E46" s="5">
        <v>303.18124800000004</v>
      </c>
      <c r="F46" s="5">
        <v>323.02492799999999</v>
      </c>
      <c r="G46" s="5">
        <v>364.74547200000001</v>
      </c>
      <c r="H46" s="5">
        <v>434.37565000000001</v>
      </c>
      <c r="I46" s="5">
        <v>342.43847399999999</v>
      </c>
      <c r="J46" s="5">
        <v>324.49505200000004</v>
      </c>
      <c r="K46" s="5">
        <v>290.93935700000003</v>
      </c>
      <c r="L46" s="5">
        <v>496.08355999999998</v>
      </c>
      <c r="M46" s="5">
        <v>562.68875300000002</v>
      </c>
      <c r="N46" s="5">
        <v>500.10525999999999</v>
      </c>
      <c r="O46" s="5">
        <v>465.72131899999999</v>
      </c>
      <c r="P46" s="5">
        <v>309.548518</v>
      </c>
      <c r="Q46" s="5">
        <v>275.24719699999997</v>
      </c>
      <c r="R46" s="5">
        <v>270.18743499999999</v>
      </c>
      <c r="S46" s="6">
        <v>229.493899</v>
      </c>
      <c r="T46" s="9">
        <v>205.164626</v>
      </c>
      <c r="U46" s="7">
        <v>207.970776</v>
      </c>
      <c r="V46" s="7">
        <v>184.78055900000001</v>
      </c>
      <c r="W46" s="7">
        <v>143.56954500000001</v>
      </c>
      <c r="X46" s="7">
        <v>102.3334</v>
      </c>
      <c r="Y46" s="7">
        <v>86.884529000000001</v>
      </c>
      <c r="Z46" s="7">
        <v>58.062639000000004</v>
      </c>
      <c r="AA46" s="7">
        <v>62.695706000000001</v>
      </c>
      <c r="AB46" s="7">
        <v>42.372377999999998</v>
      </c>
      <c r="AC46" s="7">
        <v>58.124932000000001</v>
      </c>
      <c r="AD46" s="7">
        <v>46.529303999999996</v>
      </c>
      <c r="AE46" s="5">
        <f t="shared" si="0"/>
        <v>7168.7009959999996</v>
      </c>
    </row>
    <row r="47" spans="1:31">
      <c r="A47" s="37" t="s">
        <v>130</v>
      </c>
      <c r="B47" s="4" t="s">
        <v>131</v>
      </c>
      <c r="C47" s="5">
        <v>197.76</v>
      </c>
      <c r="D47" s="5">
        <v>235.10792000000001</v>
      </c>
      <c r="E47" s="5">
        <v>332.652672</v>
      </c>
      <c r="F47" s="5">
        <v>362.09497600000003</v>
      </c>
      <c r="G47" s="5">
        <v>324.22889600000002</v>
      </c>
      <c r="H47" s="5">
        <v>343.65954199999999</v>
      </c>
      <c r="I47" s="5">
        <v>328.10517399999998</v>
      </c>
      <c r="J47" s="5">
        <v>329.29672199999999</v>
      </c>
      <c r="K47" s="5">
        <v>384.70474899999999</v>
      </c>
      <c r="L47" s="5">
        <v>434.45102399999996</v>
      </c>
      <c r="M47" s="5">
        <v>530.62257399999999</v>
      </c>
      <c r="N47" s="5">
        <v>632.78162800000007</v>
      </c>
      <c r="O47" s="5">
        <v>683.26257799999996</v>
      </c>
      <c r="P47" s="5">
        <v>696.62271799999996</v>
      </c>
      <c r="Q47" s="5">
        <v>601.88246800000002</v>
      </c>
      <c r="R47" s="5">
        <v>795.28073899999993</v>
      </c>
      <c r="S47" s="6">
        <v>995.21511699999996</v>
      </c>
      <c r="T47" s="9">
        <v>988.71071400000005</v>
      </c>
      <c r="U47" s="7">
        <v>1010.717326</v>
      </c>
      <c r="V47" s="7">
        <v>1055.8476780000001</v>
      </c>
      <c r="W47" s="7">
        <v>983.73314099999993</v>
      </c>
      <c r="X47" s="7">
        <v>966.653594</v>
      </c>
      <c r="Y47" s="7">
        <v>985.66794999999991</v>
      </c>
      <c r="Z47" s="7">
        <v>988.708797</v>
      </c>
      <c r="AA47" s="7">
        <v>1013.778419</v>
      </c>
      <c r="AB47" s="7">
        <v>1204.2902250000002</v>
      </c>
      <c r="AC47" s="7">
        <v>1181.7876640000002</v>
      </c>
      <c r="AD47" s="7">
        <v>1384.2737890000001</v>
      </c>
      <c r="AE47" s="5">
        <f t="shared" si="0"/>
        <v>19971.898793999997</v>
      </c>
    </row>
    <row r="48" spans="1:31">
      <c r="A48" s="37" t="s">
        <v>132</v>
      </c>
      <c r="B48" s="4" t="s">
        <v>133</v>
      </c>
      <c r="C48" s="5">
        <v>1744.0440319999998</v>
      </c>
      <c r="D48" s="5">
        <v>1815.444608</v>
      </c>
      <c r="E48" s="5">
        <v>2189.6573440000002</v>
      </c>
      <c r="F48" s="5">
        <v>2261.9622400000003</v>
      </c>
      <c r="G48" s="5">
        <v>2523.416064</v>
      </c>
      <c r="H48" s="5">
        <v>3085.903272</v>
      </c>
      <c r="I48" s="5">
        <v>2941.4628160000002</v>
      </c>
      <c r="J48" s="5">
        <v>2892.2653780000001</v>
      </c>
      <c r="K48" s="5">
        <v>3210.1958319999999</v>
      </c>
      <c r="L48" s="5">
        <v>3974.0774459999998</v>
      </c>
      <c r="M48" s="5">
        <v>4580.2442520000004</v>
      </c>
      <c r="N48" s="5">
        <v>4985.7096250000004</v>
      </c>
      <c r="O48" s="5">
        <v>5304.212955</v>
      </c>
      <c r="P48" s="5">
        <v>5386.3903030000001</v>
      </c>
      <c r="Q48" s="5">
        <v>4652.3894519999994</v>
      </c>
      <c r="R48" s="5">
        <v>5749.5423810000002</v>
      </c>
      <c r="S48" s="6">
        <v>6669.7863690000004</v>
      </c>
      <c r="T48" s="9">
        <v>7574.4107709999998</v>
      </c>
      <c r="U48" s="7">
        <v>8121.4224999999997</v>
      </c>
      <c r="V48" s="7">
        <v>8674.3014899999998</v>
      </c>
      <c r="W48" s="7">
        <v>8362.5981090000005</v>
      </c>
      <c r="X48" s="7">
        <v>8420.353212</v>
      </c>
      <c r="Y48" s="7">
        <v>9032.0952890000008</v>
      </c>
      <c r="Z48" s="7">
        <v>9615.2762160000002</v>
      </c>
      <c r="AA48" s="7">
        <v>9520.2408369999994</v>
      </c>
      <c r="AB48" s="7">
        <v>9205.2462420000011</v>
      </c>
      <c r="AC48" s="7">
        <v>11492.913757999999</v>
      </c>
      <c r="AD48" s="7">
        <v>13283.541348999999</v>
      </c>
      <c r="AE48" s="5">
        <f t="shared" si="0"/>
        <v>167269.104142</v>
      </c>
    </row>
    <row r="49" spans="1:31">
      <c r="A49" s="37" t="s">
        <v>134</v>
      </c>
      <c r="B49" s="4" t="s">
        <v>135</v>
      </c>
      <c r="C49" s="5">
        <v>414.88300799999996</v>
      </c>
      <c r="D49" s="5">
        <v>473.192768</v>
      </c>
      <c r="E49" s="5">
        <v>531.19724800000006</v>
      </c>
      <c r="F49" s="5">
        <v>583.77932799999996</v>
      </c>
      <c r="G49" s="5">
        <v>702.59705599999995</v>
      </c>
      <c r="H49" s="5">
        <v>826.57729299999994</v>
      </c>
      <c r="I49" s="5">
        <v>649.25119700000005</v>
      </c>
      <c r="J49" s="5">
        <v>644.61455100000001</v>
      </c>
      <c r="K49" s="5">
        <v>754.02678900000001</v>
      </c>
      <c r="L49" s="5">
        <v>932.77498600000001</v>
      </c>
      <c r="M49" s="5">
        <v>1108.1024950000001</v>
      </c>
      <c r="N49" s="5">
        <v>1187.918508</v>
      </c>
      <c r="O49" s="5">
        <v>1413.513897</v>
      </c>
      <c r="P49" s="5">
        <v>1469.7046440000001</v>
      </c>
      <c r="Q49" s="5">
        <v>1156.0518039999999</v>
      </c>
      <c r="R49" s="5">
        <v>1668.9276599999998</v>
      </c>
      <c r="S49" s="6">
        <v>2163.0837779999997</v>
      </c>
      <c r="T49" s="9">
        <v>2418.1066090000004</v>
      </c>
      <c r="U49" s="7">
        <v>2436.7446749999999</v>
      </c>
      <c r="V49" s="7">
        <v>2554.6190729999998</v>
      </c>
      <c r="W49" s="7">
        <v>2570.4823730000003</v>
      </c>
      <c r="X49" s="7">
        <v>2505.8795010000003</v>
      </c>
      <c r="Y49" s="7">
        <v>2831.5329160000001</v>
      </c>
      <c r="Z49" s="7">
        <v>3150.8944409999999</v>
      </c>
      <c r="AA49" s="7">
        <v>3272.5710909999998</v>
      </c>
      <c r="AB49" s="7">
        <v>2964.7674580000003</v>
      </c>
      <c r="AC49" s="7">
        <v>3898.128369</v>
      </c>
      <c r="AD49" s="7">
        <v>4571.9251869999998</v>
      </c>
      <c r="AE49" s="5">
        <f t="shared" si="0"/>
        <v>49855.848702999996</v>
      </c>
    </row>
    <row r="50" spans="1:31">
      <c r="A50" s="37" t="s">
        <v>136</v>
      </c>
      <c r="B50" s="4" t="s">
        <v>137</v>
      </c>
      <c r="C50" s="5">
        <v>192.03299200000001</v>
      </c>
      <c r="D50" s="5">
        <v>193.516704</v>
      </c>
      <c r="E50" s="5">
        <v>191.46243200000001</v>
      </c>
      <c r="F50" s="5">
        <v>227.79323199999999</v>
      </c>
      <c r="G50" s="5">
        <v>236.54049600000002</v>
      </c>
      <c r="H50" s="5">
        <v>279.07678100000004</v>
      </c>
      <c r="I50" s="5">
        <v>255.164525</v>
      </c>
      <c r="J50" s="5">
        <v>173.08860000000001</v>
      </c>
      <c r="K50" s="5">
        <v>241.418408</v>
      </c>
      <c r="L50" s="5">
        <v>234.19035699999998</v>
      </c>
      <c r="M50" s="5">
        <v>287.76550199999997</v>
      </c>
      <c r="N50" s="5">
        <v>292.42017900000002</v>
      </c>
      <c r="O50" s="5">
        <v>277.68481699999995</v>
      </c>
      <c r="P50" s="5">
        <v>227.53063900000001</v>
      </c>
      <c r="Q50" s="5">
        <v>219.175287</v>
      </c>
      <c r="R50" s="5">
        <v>283.92642099999995</v>
      </c>
      <c r="S50" s="6">
        <v>343.226271</v>
      </c>
      <c r="T50" s="9">
        <v>384.66547399999996</v>
      </c>
      <c r="U50" s="7">
        <v>404.770419</v>
      </c>
      <c r="V50" s="7">
        <v>438.989777</v>
      </c>
      <c r="W50" s="7">
        <v>415.916923</v>
      </c>
      <c r="X50" s="7">
        <v>323.85721899999999</v>
      </c>
      <c r="Y50" s="7">
        <v>340.87195800000001</v>
      </c>
      <c r="Z50" s="7">
        <v>341.47938299999998</v>
      </c>
      <c r="AA50" s="7">
        <v>270.07525099999998</v>
      </c>
      <c r="AB50" s="7">
        <v>218.59265299999998</v>
      </c>
      <c r="AC50" s="7">
        <v>296.33500199999997</v>
      </c>
      <c r="AD50" s="7">
        <v>261.50385899999998</v>
      </c>
      <c r="AE50" s="5">
        <f t="shared" si="0"/>
        <v>7853.0715610000007</v>
      </c>
    </row>
    <row r="51" spans="1:31">
      <c r="A51" s="37" t="s">
        <v>138</v>
      </c>
      <c r="B51" s="4" t="s">
        <v>139</v>
      </c>
      <c r="C51" s="5">
        <v>146.13399999999999</v>
      </c>
      <c r="D51" s="5">
        <v>200.91499200000001</v>
      </c>
      <c r="E51" s="5">
        <v>275.18588799999998</v>
      </c>
      <c r="F51" s="5">
        <v>298.05404800000002</v>
      </c>
      <c r="G51" s="5">
        <v>315.86156800000003</v>
      </c>
      <c r="H51" s="5">
        <v>378.39894199999998</v>
      </c>
      <c r="I51" s="5">
        <v>221.74721199999999</v>
      </c>
      <c r="J51" s="5">
        <v>183.575885</v>
      </c>
      <c r="K51" s="5">
        <v>194.99374700000001</v>
      </c>
      <c r="L51" s="5">
        <v>224.205871</v>
      </c>
      <c r="M51" s="5">
        <v>237.16973899999999</v>
      </c>
      <c r="N51" s="5">
        <v>255.243358</v>
      </c>
      <c r="O51" s="5">
        <v>285.92801800000001</v>
      </c>
      <c r="P51" s="5">
        <v>286.24515600000001</v>
      </c>
      <c r="Q51" s="5">
        <v>195.27498699999998</v>
      </c>
      <c r="R51" s="5">
        <v>195.13518299999998</v>
      </c>
      <c r="S51" s="6">
        <v>233.25748899999999</v>
      </c>
      <c r="T51" s="9">
        <v>345.65939800000001</v>
      </c>
      <c r="U51" s="7">
        <v>302.02091799999999</v>
      </c>
      <c r="V51" s="7">
        <v>339.64903000000004</v>
      </c>
      <c r="W51" s="7">
        <v>337.66351000000003</v>
      </c>
      <c r="X51" s="7">
        <v>330.55728600000003</v>
      </c>
      <c r="Y51" s="7">
        <v>298.96896000000004</v>
      </c>
      <c r="Z51" s="7">
        <v>443.486335</v>
      </c>
      <c r="AA51" s="7">
        <v>416.99585500000001</v>
      </c>
      <c r="AB51" s="7">
        <v>340.17269699999997</v>
      </c>
      <c r="AC51" s="7">
        <v>449.66536200000002</v>
      </c>
      <c r="AD51" s="7">
        <v>565.93175699999995</v>
      </c>
      <c r="AE51" s="5">
        <f t="shared" si="0"/>
        <v>8298.0971910000007</v>
      </c>
    </row>
    <row r="52" spans="1:31">
      <c r="A52" s="37" t="s">
        <v>140</v>
      </c>
      <c r="B52" s="4" t="s">
        <v>141</v>
      </c>
      <c r="C52" s="5">
        <v>4.4450000000000003</v>
      </c>
      <c r="D52" s="5">
        <v>6.0812949999999999</v>
      </c>
      <c r="E52" s="5">
        <v>6.5567340000000005</v>
      </c>
      <c r="F52" s="5">
        <v>4.8849849999999995</v>
      </c>
      <c r="G52" s="5">
        <v>3.7703500000000001</v>
      </c>
      <c r="H52" s="5">
        <v>3.2304920000000004</v>
      </c>
      <c r="I52" s="5">
        <v>2.7380599999999999</v>
      </c>
      <c r="J52" s="5">
        <v>1.0786010000000001</v>
      </c>
      <c r="K52" s="5">
        <v>0.97272700000000001</v>
      </c>
      <c r="L52" s="5">
        <v>0.67477100000000001</v>
      </c>
      <c r="M52" s="5">
        <v>1.9278550000000001</v>
      </c>
      <c r="N52" s="5">
        <v>1.4984900000000001</v>
      </c>
      <c r="O52" s="5">
        <v>0.95568200000000003</v>
      </c>
      <c r="P52" s="5">
        <v>0.71214300000000008</v>
      </c>
      <c r="Q52" s="5">
        <v>0.48070999999999997</v>
      </c>
      <c r="R52" s="5">
        <v>0.52425900000000003</v>
      </c>
      <c r="S52" s="6">
        <v>1.368595</v>
      </c>
      <c r="T52" s="9">
        <v>1.4996830000000001</v>
      </c>
      <c r="U52" s="7">
        <v>2.9949349999999999</v>
      </c>
      <c r="V52" s="7">
        <v>2.236389</v>
      </c>
      <c r="W52" s="7">
        <v>0.673288</v>
      </c>
      <c r="X52" s="7">
        <v>0.42665700000000001</v>
      </c>
      <c r="Y52" s="7">
        <v>0.64918900000000002</v>
      </c>
      <c r="Z52" s="7">
        <v>0.861294</v>
      </c>
      <c r="AA52" s="7">
        <v>0.31818099999999999</v>
      </c>
      <c r="AB52" s="7">
        <v>0.16383500000000001</v>
      </c>
      <c r="AC52" s="7">
        <v>0.33597699999999997</v>
      </c>
      <c r="AD52" s="7">
        <v>0.49654899999999996</v>
      </c>
      <c r="AE52" s="5">
        <f t="shared" si="0"/>
        <v>52.556726000000005</v>
      </c>
    </row>
    <row r="53" spans="1:31">
      <c r="A53" s="37" t="s">
        <v>142</v>
      </c>
      <c r="B53" s="4" t="s">
        <v>143</v>
      </c>
      <c r="C53" s="5">
        <v>369.28198400000002</v>
      </c>
      <c r="D53" s="5">
        <v>498.72563199999996</v>
      </c>
      <c r="E53" s="5">
        <v>545.26943999999992</v>
      </c>
      <c r="F53" s="5">
        <v>511.64643199999995</v>
      </c>
      <c r="G53" s="5">
        <v>541.78873600000009</v>
      </c>
      <c r="H53" s="5">
        <v>538.98994200000004</v>
      </c>
      <c r="I53" s="5">
        <v>386.88860100000005</v>
      </c>
      <c r="J53" s="5">
        <v>356.17500799999999</v>
      </c>
      <c r="K53" s="5">
        <v>331.22270899999995</v>
      </c>
      <c r="L53" s="5">
        <v>381.16732400000001</v>
      </c>
      <c r="M53" s="5">
        <v>408.24174200000004</v>
      </c>
      <c r="N53" s="5">
        <v>467.67993999999999</v>
      </c>
      <c r="O53" s="5">
        <v>412.50726099999997</v>
      </c>
      <c r="P53" s="5">
        <v>388.11179700000002</v>
      </c>
      <c r="Q53" s="5">
        <v>295.02615500000002</v>
      </c>
      <c r="R53" s="5">
        <v>288.15952600000003</v>
      </c>
      <c r="S53" s="6">
        <v>299.22684000000004</v>
      </c>
      <c r="T53" s="9">
        <v>342.41989100000001</v>
      </c>
      <c r="U53" s="7">
        <v>410.92480499999999</v>
      </c>
      <c r="V53" s="7">
        <v>397.36981699999995</v>
      </c>
      <c r="W53" s="7">
        <v>414.666606</v>
      </c>
      <c r="X53" s="7">
        <v>412.32796100000002</v>
      </c>
      <c r="Y53" s="7">
        <v>463.63396799999998</v>
      </c>
      <c r="Z53" s="7">
        <v>494.818828</v>
      </c>
      <c r="AA53" s="7">
        <v>536.58518600000002</v>
      </c>
      <c r="AB53" s="7">
        <v>613.37164300000006</v>
      </c>
      <c r="AC53" s="7">
        <v>877.6976729999999</v>
      </c>
      <c r="AD53" s="7">
        <v>953.37175000000002</v>
      </c>
      <c r="AE53" s="5">
        <f t="shared" si="0"/>
        <v>12937.297197000002</v>
      </c>
    </row>
    <row r="54" spans="1:31">
      <c r="A54" s="37" t="s">
        <v>144</v>
      </c>
      <c r="B54" s="4" t="s">
        <v>145</v>
      </c>
      <c r="C54" s="5">
        <v>0.50900000000000001</v>
      </c>
      <c r="D54" s="5">
        <v>1.6533209999999998</v>
      </c>
      <c r="E54" s="5">
        <v>2.0041069999999999</v>
      </c>
      <c r="F54" s="5">
        <v>2.246346</v>
      </c>
      <c r="G54" s="5">
        <v>6.0998390000000002</v>
      </c>
      <c r="H54" s="5">
        <v>5.5370090000000003</v>
      </c>
      <c r="I54" s="5">
        <v>5.3199680000000003</v>
      </c>
      <c r="J54" s="5">
        <v>3.4867949999999999</v>
      </c>
      <c r="K54" s="5">
        <v>6.8333689999999994</v>
      </c>
      <c r="L54" s="5">
        <v>16.921551000000001</v>
      </c>
      <c r="M54" s="5">
        <v>20.862818000000001</v>
      </c>
      <c r="N54" s="5">
        <v>20.402687</v>
      </c>
      <c r="O54" s="5">
        <v>9.4506769999999989</v>
      </c>
      <c r="P54" s="5">
        <v>0.41138200000000003</v>
      </c>
      <c r="Q54" s="5">
        <v>0.73042399999999996</v>
      </c>
      <c r="R54" s="5">
        <v>0.6711609999999999</v>
      </c>
      <c r="S54" s="6">
        <v>0.81749499999999997</v>
      </c>
      <c r="T54" s="9">
        <v>0.92041799999999996</v>
      </c>
      <c r="U54" s="7">
        <v>1.3297439999999998</v>
      </c>
      <c r="V54" s="7">
        <v>2.0909490000000002</v>
      </c>
      <c r="W54" s="7">
        <v>2.2083180000000002</v>
      </c>
      <c r="X54" s="7">
        <v>2.988407</v>
      </c>
      <c r="Y54" s="7">
        <v>2.106036</v>
      </c>
      <c r="Z54" s="7">
        <v>1.5405060000000002</v>
      </c>
      <c r="AA54" s="7">
        <v>2.3273999999999999</v>
      </c>
      <c r="AB54" s="7">
        <v>2.442421</v>
      </c>
      <c r="AC54" s="7">
        <v>2.9274360000000001</v>
      </c>
      <c r="AD54" s="7">
        <v>4.3545530000000001</v>
      </c>
      <c r="AE54" s="5">
        <f t="shared" si="0"/>
        <v>129.19413699999998</v>
      </c>
    </row>
    <row r="55" spans="1:31">
      <c r="A55" s="37" t="s">
        <v>146</v>
      </c>
      <c r="B55" s="4" t="s">
        <v>147</v>
      </c>
      <c r="C55" s="5">
        <v>2.1579999999999999</v>
      </c>
      <c r="D55" s="5">
        <v>2.1193719999999998</v>
      </c>
      <c r="E55" s="5">
        <v>2.4380569999999997</v>
      </c>
      <c r="F55" s="5">
        <v>1.813213</v>
      </c>
      <c r="G55" s="5">
        <v>5.1538549999999992</v>
      </c>
      <c r="H55" s="5">
        <v>2.7543570000000002</v>
      </c>
      <c r="I55" s="5">
        <v>2.3552869999999997</v>
      </c>
      <c r="J55" s="5">
        <v>1.8191199999999998</v>
      </c>
      <c r="K55" s="5">
        <v>3.1858589999999998</v>
      </c>
      <c r="L55" s="5">
        <v>4.7964690000000001</v>
      </c>
      <c r="M55" s="5">
        <v>3.8582100000000001</v>
      </c>
      <c r="N55" s="5">
        <v>3.8703080000000001</v>
      </c>
      <c r="O55" s="5">
        <v>3.2657469999999997</v>
      </c>
      <c r="P55" s="5">
        <v>5.9990810000000003</v>
      </c>
      <c r="Q55" s="5">
        <v>7.7883549999999993</v>
      </c>
      <c r="R55" s="5">
        <v>11.543172</v>
      </c>
      <c r="S55" s="6">
        <v>13.355754999999998</v>
      </c>
      <c r="T55" s="9">
        <v>10.903897000000001</v>
      </c>
      <c r="U55" s="7">
        <v>21.280225999999999</v>
      </c>
      <c r="V55" s="7">
        <v>14.472201999999999</v>
      </c>
      <c r="W55" s="7">
        <v>16.014756999999999</v>
      </c>
      <c r="X55" s="7">
        <v>12.017595999999999</v>
      </c>
      <c r="Y55" s="7">
        <v>12.744425999999999</v>
      </c>
      <c r="Z55" s="7">
        <v>15.182415000000001</v>
      </c>
      <c r="AA55" s="7">
        <v>14.908209999999999</v>
      </c>
      <c r="AB55" s="7">
        <v>14.894493000000001</v>
      </c>
      <c r="AC55" s="7">
        <v>19.774749</v>
      </c>
      <c r="AD55" s="7">
        <v>22.688711999999999</v>
      </c>
      <c r="AE55" s="5">
        <f t="shared" si="0"/>
        <v>253.15589999999997</v>
      </c>
    </row>
    <row r="56" spans="1:31">
      <c r="A56" s="37" t="s">
        <v>148</v>
      </c>
      <c r="B56" s="4" t="s">
        <v>149</v>
      </c>
      <c r="C56" s="5">
        <v>25.515000000000001</v>
      </c>
      <c r="D56" s="5">
        <v>36.736487999999994</v>
      </c>
      <c r="E56" s="5">
        <v>35.494351999999999</v>
      </c>
      <c r="F56" s="5">
        <v>27.916335999999998</v>
      </c>
      <c r="G56" s="5">
        <v>37.489100000000001</v>
      </c>
      <c r="H56" s="5">
        <v>44.874079999999999</v>
      </c>
      <c r="I56" s="5">
        <v>27.694682</v>
      </c>
      <c r="J56" s="5">
        <v>25.898855000000001</v>
      </c>
      <c r="K56" s="5">
        <v>24.728068</v>
      </c>
      <c r="L56" s="5">
        <v>25.868551</v>
      </c>
      <c r="M56" s="5">
        <v>25.351747</v>
      </c>
      <c r="N56" s="5">
        <v>31.181104999999999</v>
      </c>
      <c r="O56" s="5">
        <v>42.082364999999996</v>
      </c>
      <c r="P56" s="5">
        <v>58.046930999999994</v>
      </c>
      <c r="Q56" s="5">
        <v>28.613828000000002</v>
      </c>
      <c r="R56" s="5">
        <v>56.866682999999995</v>
      </c>
      <c r="S56" s="6">
        <v>79.432217999999992</v>
      </c>
      <c r="T56" s="9">
        <v>73.031815000000009</v>
      </c>
      <c r="U56" s="7">
        <v>75.500126999999992</v>
      </c>
      <c r="V56" s="7">
        <v>62.985142000000003</v>
      </c>
      <c r="W56" s="7">
        <v>61.685709000000003</v>
      </c>
      <c r="X56" s="7">
        <v>65.905473999999998</v>
      </c>
      <c r="Y56" s="7">
        <v>59.430548999999999</v>
      </c>
      <c r="Z56" s="7">
        <v>34.026054999999999</v>
      </c>
      <c r="AA56" s="7">
        <v>14.580397000000001</v>
      </c>
      <c r="AB56" s="7">
        <v>11.008246</v>
      </c>
      <c r="AC56" s="7">
        <v>16.157494</v>
      </c>
      <c r="AD56" s="7">
        <v>9.9744740000000007</v>
      </c>
      <c r="AE56" s="5">
        <f t="shared" si="0"/>
        <v>1118.0758710000002</v>
      </c>
    </row>
    <row r="57" spans="1:31">
      <c r="A57" s="37" t="s">
        <v>150</v>
      </c>
      <c r="B57" s="4" t="s">
        <v>151</v>
      </c>
      <c r="C57" s="5">
        <v>654.37599999999998</v>
      </c>
      <c r="D57" s="5">
        <v>645.36032</v>
      </c>
      <c r="E57" s="5">
        <v>753.50809600000002</v>
      </c>
      <c r="F57" s="5">
        <v>823.02841599999999</v>
      </c>
      <c r="G57" s="5">
        <v>980.75430400000005</v>
      </c>
      <c r="H57" s="5">
        <v>971.24956900000006</v>
      </c>
      <c r="I57" s="5">
        <v>953.10332900000003</v>
      </c>
      <c r="J57" s="5">
        <v>936.44182899999998</v>
      </c>
      <c r="K57" s="5">
        <v>961.27090300000009</v>
      </c>
      <c r="L57" s="5">
        <v>1068.3146819999999</v>
      </c>
      <c r="M57" s="5">
        <v>1274.2809539999998</v>
      </c>
      <c r="N57" s="5">
        <v>1370.7058359999999</v>
      </c>
      <c r="O57" s="5">
        <v>1351.6251980000002</v>
      </c>
      <c r="P57" s="5">
        <v>1394.560794</v>
      </c>
      <c r="Q57" s="5">
        <v>1274.7056839999998</v>
      </c>
      <c r="R57" s="5">
        <v>1463.874241</v>
      </c>
      <c r="S57" s="6">
        <v>1585.481661</v>
      </c>
      <c r="T57" s="9">
        <v>1447.5631089999999</v>
      </c>
      <c r="U57" s="7">
        <v>1832.0319750000001</v>
      </c>
      <c r="V57" s="7">
        <v>1881.3235009999999</v>
      </c>
      <c r="W57" s="7">
        <v>1934.787425</v>
      </c>
      <c r="X57" s="7">
        <v>1862.6988719999999</v>
      </c>
      <c r="Y57" s="7">
        <v>2048.6321130000001</v>
      </c>
      <c r="Z57" s="7">
        <v>2167.8413420000002</v>
      </c>
      <c r="AA57" s="7">
        <v>2108.6351600000003</v>
      </c>
      <c r="AB57" s="7">
        <v>2145.1426060000003</v>
      </c>
      <c r="AC57" s="7">
        <v>2378.3887459999996</v>
      </c>
      <c r="AD57" s="7">
        <v>2901.6732349999997</v>
      </c>
      <c r="AE57" s="5">
        <f t="shared" si="0"/>
        <v>41171.359900000003</v>
      </c>
    </row>
    <row r="58" spans="1:31">
      <c r="A58" s="37" t="s">
        <v>152</v>
      </c>
      <c r="B58" s="4" t="s">
        <v>153</v>
      </c>
      <c r="C58" s="5">
        <v>184.06700800000002</v>
      </c>
      <c r="D58" s="5">
        <v>205.876576</v>
      </c>
      <c r="E58" s="5">
        <v>267.49496000000005</v>
      </c>
      <c r="F58" s="5">
        <v>305.90944000000002</v>
      </c>
      <c r="G58" s="5">
        <v>300.94550400000003</v>
      </c>
      <c r="H58" s="5">
        <v>323.16476899999998</v>
      </c>
      <c r="I58" s="5">
        <v>297.72435100000001</v>
      </c>
      <c r="J58" s="5">
        <v>299.35606999999999</v>
      </c>
      <c r="K58" s="5">
        <v>293.47722199999998</v>
      </c>
      <c r="L58" s="5">
        <v>314.96782000000002</v>
      </c>
      <c r="M58" s="5">
        <v>415.21234700000002</v>
      </c>
      <c r="N58" s="5">
        <v>461.70539100000002</v>
      </c>
      <c r="O58" s="5">
        <v>527.10078399999998</v>
      </c>
      <c r="P58" s="5">
        <v>492.16386599999998</v>
      </c>
      <c r="Q58" s="5">
        <v>362.443534</v>
      </c>
      <c r="R58" s="5">
        <v>439.02142900000001</v>
      </c>
      <c r="S58" s="6">
        <v>454.14951299999996</v>
      </c>
      <c r="T58" s="9">
        <v>444.28350499999999</v>
      </c>
      <c r="U58" s="7">
        <v>457.34362599999997</v>
      </c>
      <c r="V58" s="7">
        <v>468.07118500000001</v>
      </c>
      <c r="W58" s="7">
        <v>468.04624999999999</v>
      </c>
      <c r="X58" s="7">
        <v>455.95011900000003</v>
      </c>
      <c r="Y58" s="7">
        <v>453.192836</v>
      </c>
      <c r="Z58" s="7">
        <v>402.88469600000002</v>
      </c>
      <c r="AA58" s="7">
        <v>377.48139299999997</v>
      </c>
      <c r="AB58" s="7">
        <v>331.64435200000003</v>
      </c>
      <c r="AC58" s="7">
        <v>389.52790799999997</v>
      </c>
      <c r="AD58" s="7">
        <v>521.57641999999998</v>
      </c>
      <c r="AE58" s="5">
        <f t="shared" si="0"/>
        <v>10714.782873999999</v>
      </c>
    </row>
    <row r="59" spans="1:31">
      <c r="A59" s="37" t="s">
        <v>154</v>
      </c>
      <c r="B59" s="4" t="s">
        <v>155</v>
      </c>
      <c r="C59" s="5">
        <v>0.08</v>
      </c>
      <c r="D59" s="5">
        <v>0.35102899999999998</v>
      </c>
      <c r="E59" s="5">
        <v>4.6628000000000003E-2</v>
      </c>
      <c r="F59" s="5">
        <v>8.4220000000000007E-3</v>
      </c>
      <c r="G59" s="5">
        <v>4.0015999999999996E-2</v>
      </c>
      <c r="H59" s="5">
        <v>4.2715000000000003E-2</v>
      </c>
      <c r="I59" s="5">
        <v>1.3587E-2</v>
      </c>
      <c r="J59" s="5">
        <v>9.3989999999999994E-3</v>
      </c>
      <c r="K59" s="5">
        <v>2.3599000000000002E-2</v>
      </c>
      <c r="L59" s="5">
        <v>6.5350999999999992E-2</v>
      </c>
      <c r="M59" s="5">
        <v>3.0127999999999999E-2</v>
      </c>
      <c r="N59" s="5">
        <v>3.2638E-2</v>
      </c>
      <c r="O59" s="5">
        <v>0.16372999999999999</v>
      </c>
      <c r="P59" s="5">
        <v>6.6364999999999993E-2</v>
      </c>
      <c r="Q59" s="5">
        <v>9.4413999999999998E-2</v>
      </c>
      <c r="R59" s="5">
        <v>4.607E-2</v>
      </c>
      <c r="S59" s="6">
        <v>8.0300999999999997E-2</v>
      </c>
      <c r="T59" s="9">
        <v>7.6026999999999997E-2</v>
      </c>
      <c r="U59" s="7">
        <v>5.3350999999999996E-2</v>
      </c>
      <c r="V59" s="7">
        <v>0.12643000000000001</v>
      </c>
      <c r="W59" s="7">
        <v>0.16538399999999998</v>
      </c>
      <c r="X59" s="7">
        <v>0.148282</v>
      </c>
      <c r="Y59" s="7">
        <v>7.7211000000000002E-2</v>
      </c>
      <c r="Z59" s="7">
        <v>1.860492</v>
      </c>
      <c r="AA59" s="7">
        <v>1.9983649999999999</v>
      </c>
      <c r="AB59" s="7">
        <v>1.9625329999999999</v>
      </c>
      <c r="AC59" s="7">
        <v>2.9195250000000001</v>
      </c>
      <c r="AD59" s="7">
        <v>2.419168</v>
      </c>
      <c r="AE59" s="5">
        <f t="shared" si="0"/>
        <v>13.001159999999999</v>
      </c>
    </row>
    <row r="60" spans="1:31">
      <c r="A60" s="37" t="s">
        <v>156</v>
      </c>
      <c r="B60" s="4" t="s">
        <v>157</v>
      </c>
      <c r="C60" s="5">
        <v>26.187999999999999</v>
      </c>
      <c r="D60" s="5">
        <v>42.352332000000004</v>
      </c>
      <c r="E60" s="5">
        <v>42.245899999999999</v>
      </c>
      <c r="F60" s="5">
        <v>37.924196000000002</v>
      </c>
      <c r="G60" s="5">
        <v>48.625196000000003</v>
      </c>
      <c r="H60" s="5">
        <v>78.568808999999987</v>
      </c>
      <c r="I60" s="5">
        <v>59.661769</v>
      </c>
      <c r="J60" s="5">
        <v>46.413345999999997</v>
      </c>
      <c r="K60" s="5">
        <v>50.979466000000002</v>
      </c>
      <c r="L60" s="5">
        <v>51.992032000000002</v>
      </c>
      <c r="M60" s="5">
        <v>58.970292000000001</v>
      </c>
      <c r="N60" s="5">
        <v>61.331178999999999</v>
      </c>
      <c r="O60" s="5">
        <v>50.658585000000002</v>
      </c>
      <c r="P60" s="5">
        <v>42.501461999999997</v>
      </c>
      <c r="Q60" s="5">
        <v>30.610637000000001</v>
      </c>
      <c r="R60" s="5">
        <v>36.555927000000004</v>
      </c>
      <c r="S60" s="6">
        <v>44.279847000000004</v>
      </c>
      <c r="T60" s="9">
        <v>49.831137999999996</v>
      </c>
      <c r="U60" s="7">
        <v>51.961485999999994</v>
      </c>
      <c r="V60" s="7">
        <v>46.696542999999998</v>
      </c>
      <c r="W60" s="7">
        <v>51.889302000000001</v>
      </c>
      <c r="X60" s="7">
        <v>42.799519000000004</v>
      </c>
      <c r="Y60" s="7">
        <v>36.429527999999998</v>
      </c>
      <c r="Z60" s="7">
        <v>46.193281999999996</v>
      </c>
      <c r="AA60" s="7">
        <v>42.191369999999999</v>
      </c>
      <c r="AB60" s="7">
        <v>26.443652999999998</v>
      </c>
      <c r="AC60" s="7">
        <v>33.515577999999998</v>
      </c>
      <c r="AD60" s="7">
        <v>50.091917000000002</v>
      </c>
      <c r="AE60" s="5">
        <f t="shared" si="0"/>
        <v>1287.9022909999999</v>
      </c>
    </row>
    <row r="61" spans="1:31">
      <c r="A61" s="37" t="s">
        <v>158</v>
      </c>
      <c r="B61" s="4" t="s">
        <v>159</v>
      </c>
      <c r="C61" s="5">
        <v>368.97299200000003</v>
      </c>
      <c r="D61" s="5">
        <v>405.80499200000003</v>
      </c>
      <c r="E61" s="5">
        <v>445.363968</v>
      </c>
      <c r="F61" s="5">
        <v>404.95225599999998</v>
      </c>
      <c r="G61" s="5">
        <v>390.90176000000002</v>
      </c>
      <c r="H61" s="5">
        <v>378.67140899999998</v>
      </c>
      <c r="I61" s="5">
        <v>280.49305699999996</v>
      </c>
      <c r="J61" s="5">
        <v>252.42950399999998</v>
      </c>
      <c r="K61" s="5">
        <v>190.51259400000001</v>
      </c>
      <c r="L61" s="5">
        <v>217.31493</v>
      </c>
      <c r="M61" s="5">
        <v>224.01244399999999</v>
      </c>
      <c r="N61" s="5">
        <v>173.79777100000001</v>
      </c>
      <c r="O61" s="5">
        <v>212.68574100000001</v>
      </c>
      <c r="P61" s="5">
        <v>217.491671</v>
      </c>
      <c r="Q61" s="5">
        <v>166.58469099999999</v>
      </c>
      <c r="R61" s="5">
        <v>252.92866800000002</v>
      </c>
      <c r="S61" s="6">
        <v>388.30185999999998</v>
      </c>
      <c r="T61" s="9">
        <v>416.83026799999999</v>
      </c>
      <c r="U61" s="7">
        <v>358.86887999999999</v>
      </c>
      <c r="V61" s="7">
        <v>266.75155699999999</v>
      </c>
      <c r="W61" s="7">
        <v>262.05497600000001</v>
      </c>
      <c r="X61" s="7">
        <v>229.643889</v>
      </c>
      <c r="Y61" s="7">
        <v>247.91809000000001</v>
      </c>
      <c r="Z61" s="7">
        <v>344.46110100000004</v>
      </c>
      <c r="AA61" s="7">
        <v>476.88567899999998</v>
      </c>
      <c r="AB61" s="7">
        <v>380.77142200000003</v>
      </c>
      <c r="AC61" s="7">
        <v>431.952699</v>
      </c>
      <c r="AD61" s="7">
        <v>524.39393700000005</v>
      </c>
      <c r="AE61" s="5">
        <f t="shared" si="0"/>
        <v>8911.7528060000004</v>
      </c>
    </row>
    <row r="62" spans="1:31">
      <c r="A62" s="37" t="s">
        <v>160</v>
      </c>
      <c r="B62" s="4" t="s">
        <v>161</v>
      </c>
      <c r="C62" s="5">
        <v>2.2309999999999999</v>
      </c>
      <c r="D62" s="5">
        <v>2.8962950000000003</v>
      </c>
      <c r="E62" s="5">
        <v>3.4184079999999999</v>
      </c>
      <c r="F62" s="5">
        <v>2.8059080000000001</v>
      </c>
      <c r="G62" s="5">
        <v>2.1532300000000002</v>
      </c>
      <c r="H62" s="5">
        <v>3.0989089999999999</v>
      </c>
      <c r="I62" s="5">
        <v>2.6971560000000001</v>
      </c>
      <c r="J62" s="5">
        <v>1.38584</v>
      </c>
      <c r="K62" s="5">
        <v>1.532408</v>
      </c>
      <c r="L62" s="5">
        <v>1.5622819999999999</v>
      </c>
      <c r="M62" s="5">
        <v>0.68263499999999999</v>
      </c>
      <c r="N62" s="5">
        <v>0.35674800000000001</v>
      </c>
      <c r="O62" s="5">
        <v>0.703349</v>
      </c>
      <c r="P62" s="5">
        <v>0.467775</v>
      </c>
      <c r="Q62" s="5">
        <v>0.70672500000000005</v>
      </c>
      <c r="R62" s="5">
        <v>0.95517300000000005</v>
      </c>
      <c r="S62" s="6">
        <v>0.90905899999999995</v>
      </c>
      <c r="T62" s="9">
        <v>1.491449</v>
      </c>
      <c r="U62" s="7">
        <v>1.092319</v>
      </c>
      <c r="V62" s="7">
        <v>1.6120509999999999</v>
      </c>
      <c r="W62" s="7">
        <v>1.5723479999999999</v>
      </c>
      <c r="X62" s="7">
        <v>1.362819</v>
      </c>
      <c r="Y62" s="7">
        <v>1.1244100000000001</v>
      </c>
      <c r="Z62" s="7">
        <v>0.902837</v>
      </c>
      <c r="AA62" s="7">
        <v>1.0238150000000001</v>
      </c>
      <c r="AB62" s="7">
        <v>1.0662719999999999</v>
      </c>
      <c r="AC62" s="7">
        <v>1.5146700000000002</v>
      </c>
      <c r="AD62" s="7">
        <v>2.1002689999999999</v>
      </c>
      <c r="AE62" s="5">
        <f t="shared" si="0"/>
        <v>43.426158999999984</v>
      </c>
    </row>
    <row r="63" spans="1:31">
      <c r="A63" s="37" t="s">
        <v>162</v>
      </c>
      <c r="B63" s="4" t="s">
        <v>163</v>
      </c>
      <c r="C63" s="5">
        <v>312.39801599999998</v>
      </c>
      <c r="D63" s="5">
        <v>295.71353600000003</v>
      </c>
      <c r="E63" s="5">
        <v>274.30393599999996</v>
      </c>
      <c r="F63" s="5">
        <v>263.81948800000004</v>
      </c>
      <c r="G63" s="5">
        <v>370.70678399999997</v>
      </c>
      <c r="H63" s="5">
        <v>553.54979500000002</v>
      </c>
      <c r="I63" s="5">
        <v>437.07300500000002</v>
      </c>
      <c r="J63" s="5">
        <v>394.155753</v>
      </c>
      <c r="K63" s="5">
        <v>387.38303400000001</v>
      </c>
      <c r="L63" s="5">
        <v>413.253827</v>
      </c>
      <c r="M63" s="5">
        <v>382.89431800000006</v>
      </c>
      <c r="N63" s="5">
        <v>371.70639199999999</v>
      </c>
      <c r="O63" s="5">
        <v>334.99334700000003</v>
      </c>
      <c r="P63" s="5">
        <v>309.58387499999998</v>
      </c>
      <c r="Q63" s="5">
        <v>243.92828700000001</v>
      </c>
      <c r="R63" s="5">
        <v>296.08840399999997</v>
      </c>
      <c r="S63" s="6">
        <v>319.35497800000002</v>
      </c>
      <c r="T63" s="9">
        <v>361.48408799999999</v>
      </c>
      <c r="U63" s="7">
        <v>355.74343199999998</v>
      </c>
      <c r="V63" s="7">
        <v>282.63350400000002</v>
      </c>
      <c r="W63" s="7">
        <v>242.37873400000001</v>
      </c>
      <c r="X63" s="7">
        <v>213.11976300000001</v>
      </c>
      <c r="Y63" s="7">
        <v>219.05774299999999</v>
      </c>
      <c r="Z63" s="7">
        <v>235.504122</v>
      </c>
      <c r="AA63" s="7">
        <v>256.45163500000001</v>
      </c>
      <c r="AB63" s="7">
        <v>224.741321</v>
      </c>
      <c r="AC63" s="7">
        <v>295.87437900000003</v>
      </c>
      <c r="AD63" s="7">
        <v>332.73900199999997</v>
      </c>
      <c r="AE63" s="5">
        <f t="shared" si="0"/>
        <v>8980.6344980000031</v>
      </c>
    </row>
    <row r="64" spans="1:31">
      <c r="A64" s="37" t="s">
        <v>164</v>
      </c>
      <c r="B64" s="4" t="s">
        <v>165</v>
      </c>
      <c r="C64" s="5">
        <v>484.3</v>
      </c>
      <c r="D64" s="5">
        <v>431.04531199999997</v>
      </c>
      <c r="E64" s="5">
        <v>441.48790399999996</v>
      </c>
      <c r="F64" s="5">
        <v>341.356832</v>
      </c>
      <c r="G64" s="5">
        <v>260.048992</v>
      </c>
      <c r="H64" s="5">
        <v>318.81616300000002</v>
      </c>
      <c r="I64" s="5">
        <v>298.83057199999996</v>
      </c>
      <c r="J64" s="5">
        <v>325.29878200000002</v>
      </c>
      <c r="K64" s="5">
        <v>273.16830300000004</v>
      </c>
      <c r="L64" s="5">
        <v>310.00903600000004</v>
      </c>
      <c r="M64" s="5">
        <v>314.55798900000002</v>
      </c>
      <c r="N64" s="5">
        <v>170.83861400000001</v>
      </c>
      <c r="O64" s="5">
        <v>183.20645300000001</v>
      </c>
      <c r="P64" s="5">
        <v>169.57588099999998</v>
      </c>
      <c r="Q64" s="5">
        <v>139.40587500000001</v>
      </c>
      <c r="R64" s="5">
        <v>167.26117000000002</v>
      </c>
      <c r="S64" s="6">
        <v>204.903131</v>
      </c>
      <c r="T64" s="9">
        <v>200.27209500000001</v>
      </c>
      <c r="U64" s="7">
        <v>207.45773399999999</v>
      </c>
      <c r="V64" s="7">
        <v>209.20887400000001</v>
      </c>
      <c r="W64" s="7">
        <v>223.616139</v>
      </c>
      <c r="X64" s="7">
        <v>185.92624600000002</v>
      </c>
      <c r="Y64" s="7">
        <v>202.13125500000001</v>
      </c>
      <c r="Z64" s="7">
        <v>214.675332</v>
      </c>
      <c r="AA64" s="7">
        <v>165.360063</v>
      </c>
      <c r="AB64" s="7">
        <v>125.83500100000001</v>
      </c>
      <c r="AC64" s="7">
        <v>172.04237599999999</v>
      </c>
      <c r="AD64" s="7">
        <v>199.93628200000001</v>
      </c>
      <c r="AE64" s="5">
        <f t="shared" si="0"/>
        <v>6940.5724059999993</v>
      </c>
    </row>
    <row r="65" spans="1:31">
      <c r="A65" s="37" t="s">
        <v>166</v>
      </c>
      <c r="B65" s="4" t="s">
        <v>167</v>
      </c>
      <c r="C65" s="5">
        <v>75.906999999999996</v>
      </c>
      <c r="D65" s="5">
        <v>117.288488</v>
      </c>
      <c r="E65" s="5">
        <v>151.76574400000001</v>
      </c>
      <c r="F65" s="5">
        <v>129.457752</v>
      </c>
      <c r="G65" s="5">
        <v>155.20030400000002</v>
      </c>
      <c r="H65" s="5">
        <v>147.327111</v>
      </c>
      <c r="I65" s="5">
        <v>158.22907699999999</v>
      </c>
      <c r="J65" s="5">
        <v>168.81349700000001</v>
      </c>
      <c r="K65" s="5">
        <v>179.74945300000002</v>
      </c>
      <c r="L65" s="5">
        <v>177.516559</v>
      </c>
      <c r="M65" s="5">
        <v>211.85430600000001</v>
      </c>
      <c r="N65" s="5">
        <v>213.490973</v>
      </c>
      <c r="O65" s="5">
        <v>201.988495</v>
      </c>
      <c r="P65" s="5">
        <v>214.75652400000001</v>
      </c>
      <c r="Q65" s="5">
        <v>160.22615999999999</v>
      </c>
      <c r="R65" s="5">
        <v>218.290626</v>
      </c>
      <c r="S65" s="6">
        <v>227.48832300000001</v>
      </c>
      <c r="T65" s="9">
        <v>223.24191399999998</v>
      </c>
      <c r="U65" s="7">
        <v>223.785394</v>
      </c>
      <c r="V65" s="7">
        <v>226.45482699999999</v>
      </c>
      <c r="W65" s="7">
        <v>200.25864899999999</v>
      </c>
      <c r="X65" s="7">
        <v>200.58868799999999</v>
      </c>
      <c r="Y65" s="7">
        <v>233.614655</v>
      </c>
      <c r="Z65" s="7">
        <v>231.01967499999998</v>
      </c>
      <c r="AA65" s="7">
        <v>233.11169599999999</v>
      </c>
      <c r="AB65" s="7">
        <v>254.020839</v>
      </c>
      <c r="AC65" s="7">
        <v>316.83966299999997</v>
      </c>
      <c r="AD65" s="7">
        <v>355.68580800000001</v>
      </c>
      <c r="AE65" s="5">
        <f t="shared" si="0"/>
        <v>5607.9721999999992</v>
      </c>
    </row>
    <row r="66" spans="1:31">
      <c r="A66" s="37" t="s">
        <v>168</v>
      </c>
      <c r="B66" s="4" t="s">
        <v>169</v>
      </c>
      <c r="C66" s="5">
        <v>68.12</v>
      </c>
      <c r="D66" s="5">
        <v>99.375591999999997</v>
      </c>
      <c r="E66" s="5">
        <v>113.37780000000001</v>
      </c>
      <c r="F66" s="5">
        <v>100.873784</v>
      </c>
      <c r="G66" s="5">
        <v>98.275880000000001</v>
      </c>
      <c r="H66" s="5">
        <v>71.121994000000001</v>
      </c>
      <c r="I66" s="5">
        <v>56.670893</v>
      </c>
      <c r="J66" s="5">
        <v>63.008002999999995</v>
      </c>
      <c r="K66" s="5">
        <v>57.038694000000007</v>
      </c>
      <c r="L66" s="5">
        <v>54.703291</v>
      </c>
      <c r="M66" s="5">
        <v>55.563652999999995</v>
      </c>
      <c r="N66" s="5">
        <v>59.504204999999999</v>
      </c>
      <c r="O66" s="5">
        <v>62.566513</v>
      </c>
      <c r="P66" s="5">
        <v>48.039473999999998</v>
      </c>
      <c r="Q66" s="5">
        <v>31.856466000000001</v>
      </c>
      <c r="R66" s="5">
        <v>35.465336999999998</v>
      </c>
      <c r="S66" s="6">
        <v>35.835566</v>
      </c>
      <c r="T66" s="9">
        <v>36.380366000000002</v>
      </c>
      <c r="U66" s="7">
        <v>40.212732000000003</v>
      </c>
      <c r="V66" s="7">
        <v>45.842120000000001</v>
      </c>
      <c r="W66" s="7">
        <v>55.284371</v>
      </c>
      <c r="X66" s="7">
        <v>47.019074999999994</v>
      </c>
      <c r="Y66" s="7">
        <v>55.143519999999995</v>
      </c>
      <c r="Z66" s="7">
        <v>68.564619999999991</v>
      </c>
      <c r="AA66" s="7">
        <v>88.611609000000001</v>
      </c>
      <c r="AB66" s="7">
        <v>75.810109999999995</v>
      </c>
      <c r="AC66" s="7">
        <v>75.463858999999999</v>
      </c>
      <c r="AD66" s="7">
        <v>131.80292699999998</v>
      </c>
      <c r="AE66" s="5">
        <f t="shared" si="0"/>
        <v>1831.5324539999999</v>
      </c>
    </row>
    <row r="67" spans="1:31">
      <c r="A67" s="37" t="s">
        <v>170</v>
      </c>
      <c r="B67" s="4" t="s">
        <v>171</v>
      </c>
      <c r="C67" s="5">
        <v>103.22199999999999</v>
      </c>
      <c r="D67" s="5">
        <v>112.376312</v>
      </c>
      <c r="E67" s="5">
        <v>156.431872</v>
      </c>
      <c r="F67" s="5">
        <v>153.50951999999998</v>
      </c>
      <c r="G67" s="5">
        <v>152.947472</v>
      </c>
      <c r="H67" s="5">
        <v>199.494979</v>
      </c>
      <c r="I67" s="5">
        <v>118.49739599999999</v>
      </c>
      <c r="J67" s="5">
        <v>156.766853</v>
      </c>
      <c r="K67" s="5">
        <v>158.54133899999999</v>
      </c>
      <c r="L67" s="5">
        <v>125.036991</v>
      </c>
      <c r="M67" s="5">
        <v>133.49080499999999</v>
      </c>
      <c r="N67" s="5">
        <v>106.861373</v>
      </c>
      <c r="O67" s="5">
        <v>156.132274</v>
      </c>
      <c r="P67" s="5">
        <v>105.02127899999999</v>
      </c>
      <c r="Q67" s="5">
        <v>73.096474000000001</v>
      </c>
      <c r="R67" s="5">
        <v>93.180967999999993</v>
      </c>
      <c r="S67" s="6">
        <v>95.979326999999998</v>
      </c>
      <c r="T67" s="9">
        <v>101.41397000000001</v>
      </c>
      <c r="U67" s="7">
        <v>98.910597999999993</v>
      </c>
      <c r="V67" s="7">
        <v>109.09635400000001</v>
      </c>
      <c r="W67" s="7">
        <v>95.314458999999999</v>
      </c>
      <c r="X67" s="7">
        <v>83.891356000000002</v>
      </c>
      <c r="Y67" s="7">
        <v>76.169376</v>
      </c>
      <c r="Z67" s="7">
        <v>74.296368000000001</v>
      </c>
      <c r="AA67" s="7">
        <v>92.534410000000008</v>
      </c>
      <c r="AB67" s="7">
        <v>89.840248000000003</v>
      </c>
      <c r="AC67" s="7">
        <v>104.369934</v>
      </c>
      <c r="AD67" s="7">
        <v>112.179813</v>
      </c>
      <c r="AE67" s="5">
        <f t="shared" si="0"/>
        <v>3238.6041199999995</v>
      </c>
    </row>
    <row r="68" spans="1:31">
      <c r="A68" s="37" t="s">
        <v>172</v>
      </c>
      <c r="B68" s="4" t="s">
        <v>173</v>
      </c>
      <c r="C68" s="5">
        <v>42.177999999999997</v>
      </c>
      <c r="D68" s="5">
        <v>62.188856000000001</v>
      </c>
      <c r="E68" s="5">
        <v>72.981431999999998</v>
      </c>
      <c r="F68" s="5">
        <v>73.273039999999995</v>
      </c>
      <c r="G68" s="5">
        <v>85.276240000000001</v>
      </c>
      <c r="H68" s="5">
        <v>90.71505599999999</v>
      </c>
      <c r="I68" s="5">
        <v>83.725605999999999</v>
      </c>
      <c r="J68" s="5">
        <v>95.072727999999998</v>
      </c>
      <c r="K68" s="5">
        <v>103.13624800000001</v>
      </c>
      <c r="L68" s="5">
        <v>101.321185</v>
      </c>
      <c r="M68" s="5">
        <v>110.72051300000001</v>
      </c>
      <c r="N68" s="5">
        <v>142.67429800000002</v>
      </c>
      <c r="O68" s="5">
        <v>189.78106199999999</v>
      </c>
      <c r="P68" s="5">
        <v>180.22881899999999</v>
      </c>
      <c r="Q68" s="5">
        <v>114.902755</v>
      </c>
      <c r="R68" s="5">
        <v>150.57905099999999</v>
      </c>
      <c r="S68" s="6">
        <v>170.84671</v>
      </c>
      <c r="T68" s="9">
        <v>209.37875200000002</v>
      </c>
      <c r="U68" s="7">
        <v>238.22267499999998</v>
      </c>
      <c r="V68" s="7">
        <v>257.06975399999999</v>
      </c>
      <c r="W68" s="7">
        <v>273.756506</v>
      </c>
      <c r="X68" s="7">
        <v>292.94448700000004</v>
      </c>
      <c r="Y68" s="7">
        <v>300.03470899999996</v>
      </c>
      <c r="Z68" s="7">
        <v>340.78428399999996</v>
      </c>
      <c r="AA68" s="7">
        <v>324.21118100000001</v>
      </c>
      <c r="AB68" s="7">
        <v>300.11840699999999</v>
      </c>
      <c r="AC68" s="7">
        <v>339.36163199999999</v>
      </c>
      <c r="AD68" s="7">
        <v>357.55246500000004</v>
      </c>
      <c r="AE68" s="5">
        <f t="shared" si="0"/>
        <v>5103.0364509999999</v>
      </c>
    </row>
    <row r="69" spans="1:31">
      <c r="A69" s="37" t="s">
        <v>174</v>
      </c>
      <c r="B69" s="4" t="s">
        <v>175</v>
      </c>
      <c r="C69" s="5">
        <v>38.728000000000002</v>
      </c>
      <c r="D69" s="5">
        <v>52.847071999999997</v>
      </c>
      <c r="E69" s="5">
        <v>63.094248</v>
      </c>
      <c r="F69" s="5">
        <v>66.327172000000004</v>
      </c>
      <c r="G69" s="5">
        <v>79.479744000000011</v>
      </c>
      <c r="H69" s="5">
        <v>100.60527999999999</v>
      </c>
      <c r="I69" s="5">
        <v>102.860716</v>
      </c>
      <c r="J69" s="5">
        <v>72.966257999999996</v>
      </c>
      <c r="K69" s="5">
        <v>90.265149999999991</v>
      </c>
      <c r="L69" s="5">
        <v>89.475110000000001</v>
      </c>
      <c r="M69" s="5">
        <v>92.520028000000011</v>
      </c>
      <c r="N69" s="5">
        <v>110.152654</v>
      </c>
      <c r="O69" s="5">
        <v>85.047237999999993</v>
      </c>
      <c r="P69" s="5">
        <v>59.721517999999996</v>
      </c>
      <c r="Q69" s="5">
        <v>36.860857000000003</v>
      </c>
      <c r="R69" s="5">
        <v>34.293467</v>
      </c>
      <c r="S69" s="6">
        <v>33.645780000000002</v>
      </c>
      <c r="T69" s="9">
        <v>43.044181999999999</v>
      </c>
      <c r="U69" s="7">
        <v>49.335850000000001</v>
      </c>
      <c r="V69" s="7">
        <v>54.496656000000002</v>
      </c>
      <c r="W69" s="7">
        <v>52.077756999999998</v>
      </c>
      <c r="X69" s="7">
        <v>50.029913000000001</v>
      </c>
      <c r="Y69" s="7">
        <v>44.357154999999999</v>
      </c>
      <c r="Z69" s="7">
        <v>55.847470000000001</v>
      </c>
      <c r="AA69" s="7">
        <v>58.402752</v>
      </c>
      <c r="AB69" s="7">
        <v>47.570338000000007</v>
      </c>
      <c r="AC69" s="7">
        <v>57.089739999999999</v>
      </c>
      <c r="AD69" s="7">
        <v>83.642100999999997</v>
      </c>
      <c r="AE69" s="5">
        <f t="shared" si="0"/>
        <v>1804.7842059999996</v>
      </c>
    </row>
    <row r="70" spans="1:31">
      <c r="A70" s="37" t="s">
        <v>176</v>
      </c>
      <c r="B70" s="4" t="s">
        <v>177</v>
      </c>
      <c r="C70" s="5">
        <v>871.15302399999996</v>
      </c>
      <c r="D70" s="5">
        <v>1271.894272</v>
      </c>
      <c r="E70" s="5">
        <v>2034.1696000000002</v>
      </c>
      <c r="F70" s="5">
        <v>2432.6609920000001</v>
      </c>
      <c r="G70" s="5">
        <v>3068.1520639999999</v>
      </c>
      <c r="H70" s="5">
        <v>3257.6187530000002</v>
      </c>
      <c r="I70" s="5">
        <v>3285.875254</v>
      </c>
      <c r="J70" s="5">
        <v>3163.9775880000002</v>
      </c>
      <c r="K70" s="5">
        <v>2999.7345759999998</v>
      </c>
      <c r="L70" s="5">
        <v>2789.074404</v>
      </c>
      <c r="M70" s="5">
        <v>2588.7947589999999</v>
      </c>
      <c r="N70" s="5">
        <v>2428.547716</v>
      </c>
      <c r="O70" s="5">
        <v>1976.9296729999999</v>
      </c>
      <c r="P70" s="5">
        <v>1850.5142919999998</v>
      </c>
      <c r="Q70" s="5">
        <v>1547.2884490000001</v>
      </c>
      <c r="R70" s="5">
        <v>1692.9623449999999</v>
      </c>
      <c r="S70" s="6">
        <v>1728.4629169999998</v>
      </c>
      <c r="T70" s="9">
        <v>1625.952812</v>
      </c>
      <c r="U70" s="7">
        <v>1693.0905190000001</v>
      </c>
      <c r="V70" s="7">
        <v>1736.3443160000002</v>
      </c>
      <c r="W70" s="7">
        <v>1708.500074</v>
      </c>
      <c r="X70" s="7">
        <v>1699.527302</v>
      </c>
      <c r="Y70" s="7">
        <v>1599.9399580000002</v>
      </c>
      <c r="Z70" s="7">
        <v>1727.0082279999999</v>
      </c>
      <c r="AA70" s="7">
        <v>1747.5112320000001</v>
      </c>
      <c r="AB70" s="7">
        <v>1472.998615</v>
      </c>
      <c r="AC70" s="7">
        <v>2190.0101099999997</v>
      </c>
      <c r="AD70" s="7">
        <v>2638.8863730000003</v>
      </c>
      <c r="AE70" s="5">
        <f t="shared" si="0"/>
        <v>58827.58021700001</v>
      </c>
    </row>
    <row r="71" spans="1:31">
      <c r="A71" s="37" t="s">
        <v>178</v>
      </c>
      <c r="B71" s="4" t="s">
        <v>179</v>
      </c>
      <c r="C71" s="5">
        <v>1649.117056</v>
      </c>
      <c r="D71" s="5">
        <v>2281.427968</v>
      </c>
      <c r="E71" s="5">
        <v>3376.365824</v>
      </c>
      <c r="F71" s="5">
        <v>3969.6281600000002</v>
      </c>
      <c r="G71" s="5">
        <v>4490.8380159999997</v>
      </c>
      <c r="H71" s="5">
        <v>5174.0602230000004</v>
      </c>
      <c r="I71" s="5">
        <v>4547.4891520000001</v>
      </c>
      <c r="J71" s="5">
        <v>4460.8884340000004</v>
      </c>
      <c r="K71" s="5">
        <v>4191.5006169999997</v>
      </c>
      <c r="L71" s="5">
        <v>4546.2488309999999</v>
      </c>
      <c r="M71" s="5">
        <v>4574.5449850000005</v>
      </c>
      <c r="N71" s="5">
        <v>3764.434835</v>
      </c>
      <c r="O71" s="5">
        <v>3022.0275040000001</v>
      </c>
      <c r="P71" s="5">
        <v>2926.2592850000001</v>
      </c>
      <c r="Q71" s="5">
        <v>2455.3775419999997</v>
      </c>
      <c r="R71" s="5">
        <v>2551.1427570000001</v>
      </c>
      <c r="S71" s="6">
        <v>2781.4000920000003</v>
      </c>
      <c r="T71" s="9">
        <v>2685.7366440000001</v>
      </c>
      <c r="U71" s="7">
        <v>2680.03449</v>
      </c>
      <c r="V71" s="7">
        <v>2705.2489219999998</v>
      </c>
      <c r="W71" s="7">
        <v>2571.1995040000002</v>
      </c>
      <c r="X71" s="7">
        <v>2362.5408780000002</v>
      </c>
      <c r="Y71" s="7">
        <v>2271.3839750000002</v>
      </c>
      <c r="Z71" s="7">
        <v>2297.8360860000003</v>
      </c>
      <c r="AA71" s="7">
        <v>2280.6963839999999</v>
      </c>
      <c r="AB71" s="7">
        <v>1842.7788899999998</v>
      </c>
      <c r="AC71" s="7">
        <v>2215.85122</v>
      </c>
      <c r="AD71" s="7">
        <v>2621.71099</v>
      </c>
      <c r="AE71" s="5">
        <f t="shared" si="0"/>
        <v>87297.769264000002</v>
      </c>
    </row>
    <row r="72" spans="1:31">
      <c r="A72" s="37" t="s">
        <v>180</v>
      </c>
      <c r="B72" s="4" t="s">
        <v>181</v>
      </c>
      <c r="C72" s="5">
        <v>362.58700799999997</v>
      </c>
      <c r="D72" s="5">
        <v>481.538048</v>
      </c>
      <c r="E72" s="5">
        <v>661.96223999999995</v>
      </c>
      <c r="F72" s="5">
        <v>806.98636799999997</v>
      </c>
      <c r="G72" s="5">
        <v>947.91180799999995</v>
      </c>
      <c r="H72" s="5">
        <v>916.91189099999997</v>
      </c>
      <c r="I72" s="5">
        <v>737.20908700000007</v>
      </c>
      <c r="J72" s="5">
        <v>885.21658600000001</v>
      </c>
      <c r="K72" s="5">
        <v>823.50145200000009</v>
      </c>
      <c r="L72" s="5">
        <v>807.24473</v>
      </c>
      <c r="M72" s="5">
        <v>806.59689800000001</v>
      </c>
      <c r="N72" s="5">
        <v>847.53855199999998</v>
      </c>
      <c r="O72" s="5">
        <v>814.02379900000005</v>
      </c>
      <c r="P72" s="5">
        <v>738.40459799999996</v>
      </c>
      <c r="Q72" s="5">
        <v>663.74052300000005</v>
      </c>
      <c r="R72" s="5">
        <v>735.79996900000003</v>
      </c>
      <c r="S72" s="6">
        <v>811.18549100000007</v>
      </c>
      <c r="T72" s="9">
        <v>809.73966799999994</v>
      </c>
      <c r="U72" s="7">
        <v>941.50040200000001</v>
      </c>
      <c r="V72" s="7">
        <v>1020.2765039999999</v>
      </c>
      <c r="W72" s="7">
        <v>1047.721695</v>
      </c>
      <c r="X72" s="7">
        <v>1032.619109</v>
      </c>
      <c r="Y72" s="7">
        <v>1157.414882</v>
      </c>
      <c r="Z72" s="7">
        <v>1165.15787</v>
      </c>
      <c r="AA72" s="7">
        <v>1173.3989939999999</v>
      </c>
      <c r="AB72" s="7">
        <v>1462.8413799999998</v>
      </c>
      <c r="AC72" s="7">
        <v>1626.7466549999999</v>
      </c>
      <c r="AD72" s="7">
        <v>1696.035204</v>
      </c>
      <c r="AE72" s="5">
        <f t="shared" si="0"/>
        <v>25981.811410999999</v>
      </c>
    </row>
    <row r="73" spans="1:31">
      <c r="A73" s="37" t="s">
        <v>182</v>
      </c>
      <c r="B73" s="4" t="s">
        <v>183</v>
      </c>
      <c r="C73" s="5">
        <v>252.434</v>
      </c>
      <c r="D73" s="5">
        <v>353.9864</v>
      </c>
      <c r="E73" s="5">
        <v>475.419488</v>
      </c>
      <c r="F73" s="5">
        <v>443.58636799999999</v>
      </c>
      <c r="G73" s="5">
        <v>423.03203200000002</v>
      </c>
      <c r="H73" s="5">
        <v>404.63121899999999</v>
      </c>
      <c r="I73" s="5">
        <v>356.55693300000001</v>
      </c>
      <c r="J73" s="5">
        <v>328.62606</v>
      </c>
      <c r="K73" s="5">
        <v>318.50618699999995</v>
      </c>
      <c r="L73" s="5">
        <v>289.60558000000003</v>
      </c>
      <c r="M73" s="5">
        <v>301.45612499999999</v>
      </c>
      <c r="N73" s="5">
        <v>321.988857</v>
      </c>
      <c r="O73" s="5">
        <v>341.21202399999999</v>
      </c>
      <c r="P73" s="5">
        <v>318.24652500000002</v>
      </c>
      <c r="Q73" s="5">
        <v>306.02814799999999</v>
      </c>
      <c r="R73" s="5">
        <v>384.90202099999999</v>
      </c>
      <c r="S73" s="6">
        <v>468.78280599999999</v>
      </c>
      <c r="T73" s="9">
        <v>587.11413199999993</v>
      </c>
      <c r="U73" s="7">
        <v>675.39811499999996</v>
      </c>
      <c r="V73" s="7">
        <v>645.86746600000004</v>
      </c>
      <c r="W73" s="7">
        <v>620.62520499999994</v>
      </c>
      <c r="X73" s="7">
        <v>517.54197299999998</v>
      </c>
      <c r="Y73" s="7">
        <v>529.28890699999999</v>
      </c>
      <c r="Z73" s="7">
        <v>586.445021</v>
      </c>
      <c r="AA73" s="7">
        <v>551.87560100000007</v>
      </c>
      <c r="AB73" s="7">
        <v>439.39535100000001</v>
      </c>
      <c r="AC73" s="7">
        <v>663.88696699999991</v>
      </c>
      <c r="AD73" s="7">
        <v>943.65287799999999</v>
      </c>
      <c r="AE73" s="5">
        <f t="shared" si="0"/>
        <v>12850.092388999999</v>
      </c>
    </row>
    <row r="74" spans="1:31">
      <c r="A74" s="37" t="s">
        <v>184</v>
      </c>
      <c r="B74" s="4" t="s">
        <v>185</v>
      </c>
      <c r="C74" s="5">
        <v>40.880000000000003</v>
      </c>
      <c r="D74" s="5">
        <v>44.790464</v>
      </c>
      <c r="E74" s="5">
        <v>55.335527999999996</v>
      </c>
      <c r="F74" s="5">
        <v>50.144652000000001</v>
      </c>
      <c r="G74" s="5">
        <v>50.83428</v>
      </c>
      <c r="H74" s="5">
        <v>56.965999000000004</v>
      </c>
      <c r="I74" s="5">
        <v>62.949052000000002</v>
      </c>
      <c r="J74" s="5">
        <v>60.321275999999997</v>
      </c>
      <c r="K74" s="5">
        <v>57.087631000000002</v>
      </c>
      <c r="L74" s="5">
        <v>65.729357000000007</v>
      </c>
      <c r="M74" s="5">
        <v>57.569932000000001</v>
      </c>
      <c r="N74" s="5">
        <v>53.023124000000003</v>
      </c>
      <c r="O74" s="5">
        <v>47.701137000000003</v>
      </c>
      <c r="P74" s="5">
        <v>61.738135999999997</v>
      </c>
      <c r="Q74" s="5">
        <v>55.115756999999995</v>
      </c>
      <c r="R74" s="5">
        <v>66.775165999999999</v>
      </c>
      <c r="S74" s="6">
        <v>77.154187000000007</v>
      </c>
      <c r="T74" s="9">
        <v>89.999468999999991</v>
      </c>
      <c r="U74" s="7">
        <v>100.71409299999999</v>
      </c>
      <c r="V74" s="7">
        <v>114.44698299999999</v>
      </c>
      <c r="W74" s="7">
        <v>123.50842799999999</v>
      </c>
      <c r="X74" s="7">
        <v>137.47964000000002</v>
      </c>
      <c r="Y74" s="7">
        <v>155.01412999999999</v>
      </c>
      <c r="Z74" s="7">
        <v>156.69609800000001</v>
      </c>
      <c r="AA74" s="7">
        <v>175.19245800000002</v>
      </c>
      <c r="AB74" s="7">
        <v>171.14789100000002</v>
      </c>
      <c r="AC74" s="7">
        <v>221.729829</v>
      </c>
      <c r="AD74" s="7">
        <v>266.62030300000004</v>
      </c>
      <c r="AE74" s="5">
        <f t="shared" si="0"/>
        <v>2676.6650000000004</v>
      </c>
    </row>
    <row r="75" spans="1:31">
      <c r="A75" s="37" t="s">
        <v>186</v>
      </c>
      <c r="B75" s="4" t="s">
        <v>187</v>
      </c>
      <c r="C75" s="5">
        <v>1.462</v>
      </c>
      <c r="D75" s="5">
        <v>2.1077170000000001</v>
      </c>
      <c r="E75" s="5">
        <v>2.4495230000000001</v>
      </c>
      <c r="F75" s="5">
        <v>4.6332380000000004</v>
      </c>
      <c r="G75" s="5">
        <v>5.7288109999999994</v>
      </c>
      <c r="H75" s="5">
        <v>5.4419690000000003</v>
      </c>
      <c r="I75" s="5">
        <v>4.8971030000000004</v>
      </c>
      <c r="J75" s="5">
        <v>4.0212320000000004</v>
      </c>
      <c r="K75" s="5">
        <v>2.9221590000000002</v>
      </c>
      <c r="L75" s="5">
        <v>2.9916109999999998</v>
      </c>
      <c r="M75" s="5">
        <v>2.0985309999999999</v>
      </c>
      <c r="N75" s="5">
        <v>0.97905600000000004</v>
      </c>
      <c r="O75" s="5">
        <v>0.96160599999999996</v>
      </c>
      <c r="P75" s="5">
        <v>1.2372780000000001</v>
      </c>
      <c r="Q75" s="5">
        <v>1.430369</v>
      </c>
      <c r="R75" s="5">
        <v>1.2131400000000001</v>
      </c>
      <c r="S75" s="6">
        <v>2.3433730000000002</v>
      </c>
      <c r="T75" s="9">
        <v>2.0040290000000001</v>
      </c>
      <c r="U75" s="7">
        <v>2.7545600000000001</v>
      </c>
      <c r="V75" s="7">
        <v>2.750248</v>
      </c>
      <c r="W75" s="7">
        <v>3.6124450000000001</v>
      </c>
      <c r="X75" s="7">
        <v>5.121467</v>
      </c>
      <c r="Y75" s="7">
        <v>4.6755750000000003</v>
      </c>
      <c r="Z75" s="7">
        <v>3.8662030000000001</v>
      </c>
      <c r="AA75" s="7">
        <v>4.479209</v>
      </c>
      <c r="AB75" s="7">
        <v>2.4423910000000002</v>
      </c>
      <c r="AC75" s="7">
        <v>3.3911640000000003</v>
      </c>
      <c r="AD75" s="7">
        <v>4.4857810000000002</v>
      </c>
      <c r="AE75" s="5">
        <f t="shared" ref="AE75:AE108" si="1">SUM(C75:AD75)</f>
        <v>86.501788000000019</v>
      </c>
    </row>
    <row r="76" spans="1:31">
      <c r="A76" s="37" t="s">
        <v>188</v>
      </c>
      <c r="B76" s="4" t="s">
        <v>189</v>
      </c>
      <c r="C76" s="5">
        <v>3.0920000000000001</v>
      </c>
      <c r="D76" s="5">
        <v>2.9519549999999999</v>
      </c>
      <c r="E76" s="5">
        <v>4.7867830000000007</v>
      </c>
      <c r="F76" s="5">
        <v>3.6280590000000004</v>
      </c>
      <c r="G76" s="5">
        <v>5.9947619999999997</v>
      </c>
      <c r="H76" s="5">
        <v>3.56142</v>
      </c>
      <c r="I76" s="5">
        <v>4.6091480000000002</v>
      </c>
      <c r="J76" s="5">
        <v>4.0081869999999995</v>
      </c>
      <c r="K76" s="5">
        <v>3.0362010000000001</v>
      </c>
      <c r="L76" s="5">
        <v>3.3221769999999999</v>
      </c>
      <c r="M76" s="5">
        <v>4.5173810000000003</v>
      </c>
      <c r="N76" s="5">
        <v>4.442488</v>
      </c>
      <c r="O76" s="5">
        <v>4.7292160000000001</v>
      </c>
      <c r="P76" s="5">
        <v>5.1739189999999997</v>
      </c>
      <c r="Q76" s="5">
        <v>5.416836</v>
      </c>
      <c r="R76" s="5">
        <v>6.2870349999999995</v>
      </c>
      <c r="S76" s="6">
        <v>7.4206149999999997</v>
      </c>
      <c r="T76" s="9">
        <v>3.9484170000000001</v>
      </c>
      <c r="U76" s="7">
        <v>4.6392319999999998</v>
      </c>
      <c r="V76" s="7">
        <v>5.719481</v>
      </c>
      <c r="W76" s="7">
        <v>4.3771079999999998</v>
      </c>
      <c r="X76" s="7">
        <v>7.200736</v>
      </c>
      <c r="Y76" s="7">
        <v>5.9933689999999995</v>
      </c>
      <c r="Z76" s="7">
        <v>7.8781920000000003</v>
      </c>
      <c r="AA76" s="7">
        <v>7.5363999999999995</v>
      </c>
      <c r="AB76" s="7">
        <v>6.8685710000000002</v>
      </c>
      <c r="AC76" s="7">
        <v>6.0539359999999993</v>
      </c>
      <c r="AD76" s="7">
        <v>6.7764819999999997</v>
      </c>
      <c r="AE76" s="5">
        <f t="shared" si="1"/>
        <v>143.97010599999999</v>
      </c>
    </row>
    <row r="77" spans="1:31">
      <c r="A77" s="37" t="s">
        <v>190</v>
      </c>
      <c r="B77" s="4" t="s">
        <v>191</v>
      </c>
      <c r="C77" s="5">
        <v>137.04300800000001</v>
      </c>
      <c r="D77" s="5">
        <v>177.88816</v>
      </c>
      <c r="E77" s="5">
        <v>229.57820800000002</v>
      </c>
      <c r="F77" s="5">
        <v>242.06148800000003</v>
      </c>
      <c r="G77" s="5">
        <v>290.484512</v>
      </c>
      <c r="H77" s="5">
        <v>326.409965</v>
      </c>
      <c r="I77" s="5">
        <v>388.07623999999998</v>
      </c>
      <c r="J77" s="5">
        <v>345.26018800000003</v>
      </c>
      <c r="K77" s="5">
        <v>389.59681399999999</v>
      </c>
      <c r="L77" s="5">
        <v>457.77873599999998</v>
      </c>
      <c r="M77" s="5">
        <v>544.92440599999998</v>
      </c>
      <c r="N77" s="5">
        <v>614.29469200000005</v>
      </c>
      <c r="O77" s="5">
        <v>555.33381099999997</v>
      </c>
      <c r="P77" s="5">
        <v>512.572046</v>
      </c>
      <c r="Q77" s="5">
        <v>392.355705</v>
      </c>
      <c r="R77" s="5">
        <v>484.37945400000001</v>
      </c>
      <c r="S77" s="6">
        <v>540.08135500000003</v>
      </c>
      <c r="T77" s="9">
        <v>574.74325600000009</v>
      </c>
      <c r="U77" s="7">
        <v>605.41788899999995</v>
      </c>
      <c r="V77" s="7">
        <v>681.66966400000001</v>
      </c>
      <c r="W77" s="7">
        <v>738.77070700000002</v>
      </c>
      <c r="X77" s="7">
        <v>774.00371499999994</v>
      </c>
      <c r="Y77" s="7">
        <v>795.57679099999996</v>
      </c>
      <c r="Z77" s="7">
        <v>870.32754399999999</v>
      </c>
      <c r="AA77" s="7">
        <v>956.18108999999993</v>
      </c>
      <c r="AB77" s="7">
        <v>944.98438399999998</v>
      </c>
      <c r="AC77" s="7">
        <v>1102.7512139999999</v>
      </c>
      <c r="AD77" s="7">
        <v>1347.7531669999998</v>
      </c>
      <c r="AE77" s="5">
        <f t="shared" si="1"/>
        <v>16020.298209</v>
      </c>
    </row>
    <row r="78" spans="1:31">
      <c r="A78" s="37" t="s">
        <v>192</v>
      </c>
      <c r="B78" s="4" t="s">
        <v>193</v>
      </c>
      <c r="C78" s="5">
        <v>339.88700799999998</v>
      </c>
      <c r="D78" s="5">
        <v>376.58896000000004</v>
      </c>
      <c r="E78" s="5">
        <v>446.533728</v>
      </c>
      <c r="F78" s="5">
        <v>487.890624</v>
      </c>
      <c r="G78" s="5">
        <v>582.20851200000004</v>
      </c>
      <c r="H78" s="5">
        <v>562.45108600000003</v>
      </c>
      <c r="I78" s="5">
        <v>566.10180100000002</v>
      </c>
      <c r="J78" s="5">
        <v>556.38373300000001</v>
      </c>
      <c r="K78" s="5">
        <v>578.68468900000005</v>
      </c>
      <c r="L78" s="5">
        <v>673.52164500000003</v>
      </c>
      <c r="M78" s="5">
        <v>776.97394299999996</v>
      </c>
      <c r="N78" s="5">
        <v>913.37830799999995</v>
      </c>
      <c r="O78" s="5">
        <v>940.19515000000001</v>
      </c>
      <c r="P78" s="5">
        <v>987.86105700000007</v>
      </c>
      <c r="Q78" s="5">
        <v>780.76237399999991</v>
      </c>
      <c r="R78" s="5">
        <v>907.87563899999998</v>
      </c>
      <c r="S78" s="6">
        <v>950.40762500000005</v>
      </c>
      <c r="T78" s="9">
        <v>1093.0274180000001</v>
      </c>
      <c r="U78" s="7">
        <v>1208.1997879999999</v>
      </c>
      <c r="V78" s="7">
        <v>1325.483209</v>
      </c>
      <c r="W78" s="7">
        <v>1385.2455460000001</v>
      </c>
      <c r="X78" s="7">
        <v>1289.6031200000002</v>
      </c>
      <c r="Y78" s="7">
        <v>1275.59329</v>
      </c>
      <c r="Z78" s="7">
        <v>1308.2331489999999</v>
      </c>
      <c r="AA78" s="7">
        <v>1284.362801</v>
      </c>
      <c r="AB78" s="7">
        <v>1181.8214399999999</v>
      </c>
      <c r="AC78" s="7">
        <v>1493.0339820000002</v>
      </c>
      <c r="AD78" s="7">
        <v>1574.4743209999999</v>
      </c>
      <c r="AE78" s="5">
        <f t="shared" si="1"/>
        <v>25846.783946000003</v>
      </c>
    </row>
    <row r="79" spans="1:31">
      <c r="A79" s="37" t="s">
        <v>194</v>
      </c>
      <c r="B79" s="4" t="s">
        <v>195</v>
      </c>
      <c r="C79" s="5">
        <v>549.94399999999996</v>
      </c>
      <c r="D79" s="5">
        <v>599.72851200000002</v>
      </c>
      <c r="E79" s="5">
        <v>725.74534400000005</v>
      </c>
      <c r="F79" s="5">
        <v>849.97958400000005</v>
      </c>
      <c r="G79" s="5">
        <v>911.45190400000001</v>
      </c>
      <c r="H79" s="5">
        <v>1038.521219</v>
      </c>
      <c r="I79" s="5">
        <v>961.16668700000002</v>
      </c>
      <c r="J79" s="5">
        <v>1006.451556</v>
      </c>
      <c r="K79" s="5">
        <v>968.86614399999996</v>
      </c>
      <c r="L79" s="5">
        <v>1100.9080309999999</v>
      </c>
      <c r="M79" s="5">
        <v>1244.874139</v>
      </c>
      <c r="N79" s="5">
        <v>1323.124413</v>
      </c>
      <c r="O79" s="5">
        <v>1350.573063</v>
      </c>
      <c r="P79" s="5">
        <v>1395.4830789999999</v>
      </c>
      <c r="Q79" s="5">
        <v>1169.7445930000001</v>
      </c>
      <c r="R79" s="5">
        <v>1471.63471</v>
      </c>
      <c r="S79" s="6">
        <v>1479.7470020000001</v>
      </c>
      <c r="T79" s="9">
        <v>1569.006625</v>
      </c>
      <c r="U79" s="7">
        <v>1646.2838629999999</v>
      </c>
      <c r="V79" s="7">
        <v>1619.2345749999999</v>
      </c>
      <c r="W79" s="7">
        <v>1591.290853</v>
      </c>
      <c r="X79" s="7">
        <v>1570.9628889999999</v>
      </c>
      <c r="Y79" s="7">
        <v>1513.0823440000001</v>
      </c>
      <c r="Z79" s="7">
        <v>1643.642906</v>
      </c>
      <c r="AA79" s="7">
        <v>1780.70343</v>
      </c>
      <c r="AB79" s="7">
        <v>1733.9437819999998</v>
      </c>
      <c r="AC79" s="7">
        <v>2089.5127689999999</v>
      </c>
      <c r="AD79" s="7">
        <v>2452.2817379999997</v>
      </c>
      <c r="AE79" s="5">
        <f t="shared" si="1"/>
        <v>37357.889753999996</v>
      </c>
    </row>
    <row r="80" spans="1:31">
      <c r="A80" s="37" t="s">
        <v>196</v>
      </c>
      <c r="B80" s="4" t="s">
        <v>197</v>
      </c>
      <c r="C80" s="5">
        <v>588.17996800000003</v>
      </c>
      <c r="D80" s="5">
        <v>784.26592000000005</v>
      </c>
      <c r="E80" s="5">
        <v>789.94521599999996</v>
      </c>
      <c r="F80" s="5">
        <v>923.45747199999994</v>
      </c>
      <c r="G80" s="5">
        <v>918.62284799999998</v>
      </c>
      <c r="H80" s="5">
        <v>914.34252200000003</v>
      </c>
      <c r="I80" s="5">
        <v>790.74258799999996</v>
      </c>
      <c r="J80" s="5">
        <v>990.08486199999993</v>
      </c>
      <c r="K80" s="5">
        <v>1066.49503</v>
      </c>
      <c r="L80" s="5">
        <v>1456.850854</v>
      </c>
      <c r="M80" s="5">
        <v>1703.2407039999998</v>
      </c>
      <c r="N80" s="5">
        <v>3027.435113</v>
      </c>
      <c r="O80" s="5">
        <v>3770.8319539999998</v>
      </c>
      <c r="P80" s="5">
        <v>5184.9648699999998</v>
      </c>
      <c r="Q80" s="5">
        <v>6127.4551590000001</v>
      </c>
      <c r="R80" s="5">
        <v>9158.8449020000007</v>
      </c>
      <c r="S80" s="6">
        <v>13207.036296</v>
      </c>
      <c r="T80" s="9">
        <v>13154.14149</v>
      </c>
      <c r="U80" s="7">
        <v>9751.3367469999994</v>
      </c>
      <c r="V80" s="7">
        <v>7824.4393820000005</v>
      </c>
      <c r="W80" s="7">
        <v>7054.8205800000005</v>
      </c>
      <c r="X80" s="7">
        <v>7471.6868290000002</v>
      </c>
      <c r="Y80" s="7">
        <v>6936.5967220000002</v>
      </c>
      <c r="Z80" s="7">
        <v>6710.7137189999994</v>
      </c>
      <c r="AA80" s="7">
        <v>7178.3683970000002</v>
      </c>
      <c r="AB80" s="7">
        <v>8073.5285640000002</v>
      </c>
      <c r="AC80" s="7">
        <v>6555.8680190000005</v>
      </c>
      <c r="AD80" s="7">
        <v>6035.1799869999995</v>
      </c>
      <c r="AE80" s="5">
        <f t="shared" si="1"/>
        <v>138149.47671399999</v>
      </c>
    </row>
    <row r="81" spans="1:31">
      <c r="A81" s="37" t="s">
        <v>198</v>
      </c>
      <c r="B81" s="4" t="s">
        <v>199</v>
      </c>
      <c r="C81" s="5">
        <v>2096.7389439999997</v>
      </c>
      <c r="D81" s="5">
        <v>1787.529344</v>
      </c>
      <c r="E81" s="5">
        <v>1998.0728319999998</v>
      </c>
      <c r="F81" s="5">
        <v>1714.4367360000001</v>
      </c>
      <c r="G81" s="5">
        <v>1490.7763200000002</v>
      </c>
      <c r="H81" s="5">
        <v>1485.418621</v>
      </c>
      <c r="I81" s="5">
        <v>1005.600868</v>
      </c>
      <c r="J81" s="5">
        <v>1342.5726029999998</v>
      </c>
      <c r="K81" s="5">
        <v>1613.583697</v>
      </c>
      <c r="L81" s="5">
        <v>2571.6557769999999</v>
      </c>
      <c r="M81" s="5">
        <v>2837.2019770000002</v>
      </c>
      <c r="N81" s="5">
        <v>3044.3256800000004</v>
      </c>
      <c r="O81" s="5">
        <v>3667.7148679999996</v>
      </c>
      <c r="P81" s="5">
        <v>4838.0001730000004</v>
      </c>
      <c r="Q81" s="5">
        <v>2186.6519149999999</v>
      </c>
      <c r="R81" s="5">
        <v>3587.6691449999998</v>
      </c>
      <c r="S81" s="6">
        <v>4266.8099179999999</v>
      </c>
      <c r="T81" s="9">
        <v>3326.3775150000001</v>
      </c>
      <c r="U81" s="7">
        <v>3693.4407900000001</v>
      </c>
      <c r="V81" s="7">
        <v>3522.6157059999996</v>
      </c>
      <c r="W81" s="7">
        <v>2229.1646320000004</v>
      </c>
      <c r="X81" s="7">
        <v>2009.7703759999999</v>
      </c>
      <c r="Y81" s="7">
        <v>2546.4886499999998</v>
      </c>
      <c r="Z81" s="7">
        <v>3537.0202599999998</v>
      </c>
      <c r="AA81" s="7">
        <v>3033.7331570000001</v>
      </c>
      <c r="AB81" s="7">
        <v>2896.4735469999996</v>
      </c>
      <c r="AC81" s="7">
        <v>6118.2564089999996</v>
      </c>
      <c r="AD81" s="7">
        <v>6973.4501569999993</v>
      </c>
      <c r="AE81" s="5">
        <f t="shared" si="1"/>
        <v>81421.550616999986</v>
      </c>
    </row>
    <row r="82" spans="1:31">
      <c r="A82" s="37" t="s">
        <v>200</v>
      </c>
      <c r="B82" s="4" t="s">
        <v>201</v>
      </c>
      <c r="C82" s="5">
        <v>1377.6369920000002</v>
      </c>
      <c r="D82" s="5">
        <v>1803.225856</v>
      </c>
      <c r="E82" s="5">
        <v>2210.2018560000001</v>
      </c>
      <c r="F82" s="5">
        <v>2299.8241280000002</v>
      </c>
      <c r="G82" s="5">
        <v>1887.2381440000001</v>
      </c>
      <c r="H82" s="5">
        <v>2377.6813930000003</v>
      </c>
      <c r="I82" s="5">
        <v>2294.230622</v>
      </c>
      <c r="J82" s="5">
        <v>2305.5800329999997</v>
      </c>
      <c r="K82" s="5">
        <v>2221.437989</v>
      </c>
      <c r="L82" s="5">
        <v>2761.7410159999999</v>
      </c>
      <c r="M82" s="5">
        <v>3214.3296310000001</v>
      </c>
      <c r="N82" s="5">
        <v>3833.0852689999997</v>
      </c>
      <c r="O82" s="5">
        <v>3995.3198560000001</v>
      </c>
      <c r="P82" s="5">
        <v>4451.0992819999992</v>
      </c>
      <c r="Q82" s="5">
        <v>3368.655111</v>
      </c>
      <c r="R82" s="5">
        <v>3704.3822639999999</v>
      </c>
      <c r="S82" s="6">
        <v>4544.9793600000003</v>
      </c>
      <c r="T82" s="9">
        <v>5352.8216210000001</v>
      </c>
      <c r="U82" s="7">
        <v>5731.130193</v>
      </c>
      <c r="V82" s="7">
        <v>6109.355423</v>
      </c>
      <c r="W82" s="7">
        <v>5723.5085239999999</v>
      </c>
      <c r="X82" s="7">
        <v>5356.6209019999997</v>
      </c>
      <c r="Y82" s="7">
        <v>5869.4574249999996</v>
      </c>
      <c r="Z82" s="7">
        <v>6740.9280690000005</v>
      </c>
      <c r="AA82" s="7">
        <v>6854.933712</v>
      </c>
      <c r="AB82" s="7">
        <v>6164.1677499999996</v>
      </c>
      <c r="AC82" s="7">
        <v>8070.110095</v>
      </c>
      <c r="AD82" s="7">
        <v>10067.592631</v>
      </c>
      <c r="AE82" s="5">
        <f t="shared" si="1"/>
        <v>120691.27514699998</v>
      </c>
    </row>
    <row r="83" spans="1:31">
      <c r="A83" s="37" t="s">
        <v>202</v>
      </c>
      <c r="B83" s="4" t="s">
        <v>203</v>
      </c>
      <c r="C83" s="5">
        <v>993.08499199999994</v>
      </c>
      <c r="D83" s="5">
        <v>782.67827199999999</v>
      </c>
      <c r="E83" s="5">
        <v>846.56383999999991</v>
      </c>
      <c r="F83" s="5">
        <v>782.75609600000007</v>
      </c>
      <c r="G83" s="5">
        <v>671.89407999999992</v>
      </c>
      <c r="H83" s="5">
        <v>804.36352699999998</v>
      </c>
      <c r="I83" s="5">
        <v>793.12672099999997</v>
      </c>
      <c r="J83" s="5">
        <v>532.06045299999994</v>
      </c>
      <c r="K83" s="5">
        <v>496.26957699999997</v>
      </c>
      <c r="L83" s="5">
        <v>791.56179899999995</v>
      </c>
      <c r="M83" s="5">
        <v>1184.8152180000002</v>
      </c>
      <c r="N83" s="5">
        <v>2007.4079299999999</v>
      </c>
      <c r="O83" s="5">
        <v>2335.7858980000001</v>
      </c>
      <c r="P83" s="5">
        <v>2132.3310320000001</v>
      </c>
      <c r="Q83" s="5">
        <v>1370.419447</v>
      </c>
      <c r="R83" s="5">
        <v>2049.9971860000001</v>
      </c>
      <c r="S83" s="6">
        <v>2941.3644640000002</v>
      </c>
      <c r="T83" s="9">
        <v>2791.5360740000001</v>
      </c>
      <c r="U83" s="7">
        <v>2213.8225339999999</v>
      </c>
      <c r="V83" s="7">
        <v>2162.7858329999999</v>
      </c>
      <c r="W83" s="7">
        <v>1942.0184019999999</v>
      </c>
      <c r="X83" s="7">
        <v>1895.085521</v>
      </c>
      <c r="Y83" s="7">
        <v>2183.2923919999998</v>
      </c>
      <c r="Z83" s="7">
        <v>2308.8290999999999</v>
      </c>
      <c r="AA83" s="7">
        <v>2204.6526749999998</v>
      </c>
      <c r="AB83" s="7">
        <v>2039.238824</v>
      </c>
      <c r="AC83" s="7">
        <v>2927.498662</v>
      </c>
      <c r="AD83" s="7">
        <v>3046.9617540000004</v>
      </c>
      <c r="AE83" s="5">
        <f t="shared" si="1"/>
        <v>47232.202303000005</v>
      </c>
    </row>
    <row r="84" spans="1:31">
      <c r="A84" s="37" t="s">
        <v>204</v>
      </c>
      <c r="B84" s="4" t="s">
        <v>205</v>
      </c>
      <c r="C84" s="5">
        <v>1.841</v>
      </c>
      <c r="D84" s="5">
        <v>1.367748</v>
      </c>
      <c r="E84" s="5">
        <v>1.3913659999999999</v>
      </c>
      <c r="F84" s="5">
        <v>2.1592519999999999</v>
      </c>
      <c r="G84" s="5">
        <v>3.3933139999999997</v>
      </c>
      <c r="H84" s="5">
        <v>7.3097669999999999</v>
      </c>
      <c r="I84" s="5">
        <v>8.4422770000000007</v>
      </c>
      <c r="J84" s="5">
        <v>14.595426</v>
      </c>
      <c r="K84" s="5">
        <v>39.864761999999999</v>
      </c>
      <c r="L84" s="5">
        <v>47.255279999999999</v>
      </c>
      <c r="M84" s="5">
        <v>64.962082999999993</v>
      </c>
      <c r="N84" s="5">
        <v>60.098728999999999</v>
      </c>
      <c r="O84" s="5">
        <v>82.126499999999993</v>
      </c>
      <c r="P84" s="5">
        <v>85.957448999999997</v>
      </c>
      <c r="Q84" s="5">
        <v>59.406747000000003</v>
      </c>
      <c r="R84" s="5">
        <v>27.375049000000001</v>
      </c>
      <c r="S84" s="6">
        <v>34.895771000000003</v>
      </c>
      <c r="T84" s="9">
        <v>24.939288000000001</v>
      </c>
      <c r="U84" s="7">
        <v>35.945008000000001</v>
      </c>
      <c r="V84" s="7">
        <v>63.834206000000002</v>
      </c>
      <c r="W84" s="7">
        <v>72.886325999999997</v>
      </c>
      <c r="X84" s="7">
        <v>79.444638000000012</v>
      </c>
      <c r="Y84" s="7">
        <v>87.372422</v>
      </c>
      <c r="Z84" s="7">
        <v>185.58330100000001</v>
      </c>
      <c r="AA84" s="7">
        <v>221.953643</v>
      </c>
      <c r="AB84" s="7">
        <v>164.97599100000002</v>
      </c>
      <c r="AC84" s="7">
        <v>168.53362799999999</v>
      </c>
      <c r="AD84" s="7">
        <v>243.67781299999999</v>
      </c>
      <c r="AE84" s="5">
        <f t="shared" si="1"/>
        <v>1891.588784</v>
      </c>
    </row>
    <row r="85" spans="1:31">
      <c r="A85" s="37" t="s">
        <v>206</v>
      </c>
      <c r="B85" s="4" t="s">
        <v>207</v>
      </c>
      <c r="C85" s="5">
        <v>326.02</v>
      </c>
      <c r="D85" s="5">
        <v>361.90287999999998</v>
      </c>
      <c r="E85" s="5">
        <v>453.14985600000006</v>
      </c>
      <c r="F85" s="5">
        <v>475.77596799999998</v>
      </c>
      <c r="G85" s="5">
        <v>504.28339199999999</v>
      </c>
      <c r="H85" s="5">
        <v>563.06332200000008</v>
      </c>
      <c r="I85" s="5">
        <v>526.97683100000006</v>
      </c>
      <c r="J85" s="5">
        <v>716.68139500000007</v>
      </c>
      <c r="K85" s="5">
        <v>613.62379599999997</v>
      </c>
      <c r="L85" s="5">
        <v>709.81199000000004</v>
      </c>
      <c r="M85" s="5">
        <v>870.4198419999999</v>
      </c>
      <c r="N85" s="5">
        <v>1074.3994539999999</v>
      </c>
      <c r="O85" s="5">
        <v>1243.766081</v>
      </c>
      <c r="P85" s="5">
        <v>1306.778712</v>
      </c>
      <c r="Q85" s="5">
        <v>945.70823499999995</v>
      </c>
      <c r="R85" s="5">
        <v>1166.4166250000001</v>
      </c>
      <c r="S85" s="6">
        <v>1343.7634860000001</v>
      </c>
      <c r="T85" s="9">
        <v>1278.506243</v>
      </c>
      <c r="U85" s="7">
        <v>1083.710143</v>
      </c>
      <c r="V85" s="7">
        <v>1215.4732709999998</v>
      </c>
      <c r="W85" s="7">
        <v>1208.3582649999998</v>
      </c>
      <c r="X85" s="7">
        <v>2044.660942</v>
      </c>
      <c r="Y85" s="7">
        <v>1364.364838</v>
      </c>
      <c r="Z85" s="7">
        <v>1686.105358</v>
      </c>
      <c r="AA85" s="7">
        <v>1558.7032810000001</v>
      </c>
      <c r="AB85" s="7">
        <v>1701.586603</v>
      </c>
      <c r="AC85" s="7">
        <v>2462.0627500000001</v>
      </c>
      <c r="AD85" s="7">
        <v>3149.257607</v>
      </c>
      <c r="AE85" s="5">
        <f t="shared" si="1"/>
        <v>31955.331165999996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79.73</v>
      </c>
      <c r="D87" s="5">
        <v>71.709776000000005</v>
      </c>
      <c r="E87" s="5">
        <v>68.583063999999993</v>
      </c>
      <c r="F87" s="5">
        <v>41.293328000000002</v>
      </c>
      <c r="G87" s="5">
        <v>19.615963999999998</v>
      </c>
      <c r="H87" s="5">
        <v>12.339135000000001</v>
      </c>
      <c r="I87" s="5">
        <v>11.331227999999999</v>
      </c>
      <c r="J87" s="5">
        <v>6.6408040000000002</v>
      </c>
      <c r="K87" s="5">
        <v>8.2831530000000004</v>
      </c>
      <c r="L87" s="5">
        <v>11.333121999999999</v>
      </c>
      <c r="M87" s="5">
        <v>24.065609000000002</v>
      </c>
      <c r="N87" s="5">
        <v>38.555467999999998</v>
      </c>
      <c r="O87" s="5">
        <v>128.48089200000001</v>
      </c>
      <c r="P87" s="5">
        <v>200.439199</v>
      </c>
      <c r="Q87" s="5">
        <v>283.04978999999997</v>
      </c>
      <c r="R87" s="5">
        <v>252.80399299999999</v>
      </c>
      <c r="S87" s="6">
        <v>326.11954599999996</v>
      </c>
      <c r="T87" s="9">
        <v>227.274981</v>
      </c>
      <c r="U87" s="7">
        <v>249.84822299999999</v>
      </c>
      <c r="V87" s="7">
        <v>231.74045900000002</v>
      </c>
      <c r="W87" s="7">
        <v>187.81230600000001</v>
      </c>
      <c r="X87" s="7">
        <v>180.57540700000001</v>
      </c>
      <c r="Y87" s="12">
        <v>245.379852</v>
      </c>
      <c r="Z87" s="12">
        <v>228.125665</v>
      </c>
      <c r="AA87" s="12">
        <v>219.43732199999999</v>
      </c>
      <c r="AB87" s="12">
        <v>176.31777299999999</v>
      </c>
      <c r="AC87" s="12">
        <v>219.072261</v>
      </c>
      <c r="AD87" s="12">
        <v>269.36197700000002</v>
      </c>
      <c r="AE87" s="5">
        <f t="shared" si="1"/>
        <v>4019.3202969999993</v>
      </c>
    </row>
    <row r="88" spans="1:31">
      <c r="A88" s="37" t="s">
        <v>210</v>
      </c>
      <c r="B88" s="4" t="s">
        <v>211</v>
      </c>
      <c r="C88" s="5">
        <v>148.46799999999999</v>
      </c>
      <c r="D88" s="5">
        <v>125.86716800000001</v>
      </c>
      <c r="E88" s="5">
        <v>165.222736</v>
      </c>
      <c r="F88" s="5">
        <v>126.47587200000001</v>
      </c>
      <c r="G88" s="5">
        <v>148.904864</v>
      </c>
      <c r="H88" s="5">
        <v>154.989968</v>
      </c>
      <c r="I88" s="5">
        <v>178.01408900000001</v>
      </c>
      <c r="J88" s="5">
        <v>172.28280900000001</v>
      </c>
      <c r="K88" s="5">
        <v>191.64530400000001</v>
      </c>
      <c r="L88" s="5">
        <v>242.53822600000001</v>
      </c>
      <c r="M88" s="5">
        <v>319.88477699999999</v>
      </c>
      <c r="N88" s="5">
        <v>587.439843</v>
      </c>
      <c r="O88" s="5">
        <v>776.33510999999999</v>
      </c>
      <c r="P88" s="5">
        <v>453.58649699999995</v>
      </c>
      <c r="Q88" s="5">
        <v>403.69002699999999</v>
      </c>
      <c r="R88" s="5">
        <v>482.77264700000001</v>
      </c>
      <c r="S88" s="6">
        <v>494.83569900000003</v>
      </c>
      <c r="T88" s="9">
        <v>419.05228299999999</v>
      </c>
      <c r="U88" s="7">
        <v>406.00976400000002</v>
      </c>
      <c r="V88" s="7">
        <v>450.83634000000001</v>
      </c>
      <c r="W88" s="7">
        <v>395.34644000000003</v>
      </c>
      <c r="X88" s="7">
        <v>380.86875799999996</v>
      </c>
      <c r="Y88" s="7">
        <v>579.91451300000006</v>
      </c>
      <c r="Z88" s="7">
        <v>603.26148000000001</v>
      </c>
      <c r="AA88" s="12">
        <v>630.36573799999996</v>
      </c>
      <c r="AB88" s="12">
        <v>540.90783599999997</v>
      </c>
      <c r="AC88" s="12">
        <v>578.34108900000001</v>
      </c>
      <c r="AD88" s="12">
        <v>613.27584400000001</v>
      </c>
      <c r="AE88" s="5">
        <f t="shared" si="1"/>
        <v>10771.133720999998</v>
      </c>
    </row>
    <row r="89" spans="1:31">
      <c r="A89" s="37" t="s">
        <v>212</v>
      </c>
      <c r="B89" s="4" t="s">
        <v>213</v>
      </c>
      <c r="C89" s="5">
        <v>0.64900000000000002</v>
      </c>
      <c r="D89" s="5">
        <v>1.9414849999999999</v>
      </c>
      <c r="E89" s="5">
        <v>1.3777739999999998</v>
      </c>
      <c r="F89" s="5">
        <v>1.0285730000000002</v>
      </c>
      <c r="G89" s="5">
        <v>1.032775</v>
      </c>
      <c r="H89" s="5">
        <v>1.4619040000000001</v>
      </c>
      <c r="I89" s="5">
        <v>1.607059</v>
      </c>
      <c r="J89" s="5">
        <v>1.032519</v>
      </c>
      <c r="K89" s="5">
        <v>0.94023599999999996</v>
      </c>
      <c r="L89" s="5">
        <v>1.4944570000000001</v>
      </c>
      <c r="M89" s="5">
        <v>9.3048459999999995</v>
      </c>
      <c r="N89" s="5">
        <v>19.744743999999997</v>
      </c>
      <c r="O89" s="5">
        <v>37.024582000000002</v>
      </c>
      <c r="P89" s="5">
        <v>63.955705999999999</v>
      </c>
      <c r="Q89" s="5">
        <v>38.755419000000003</v>
      </c>
      <c r="R89" s="5">
        <v>37.195724999999996</v>
      </c>
      <c r="S89" s="6">
        <v>39.006396000000002</v>
      </c>
      <c r="T89" s="9">
        <v>25.868147</v>
      </c>
      <c r="U89" s="7">
        <v>22.312033</v>
      </c>
      <c r="V89" s="7">
        <v>26.342393000000001</v>
      </c>
      <c r="W89" s="7">
        <v>15.890900999999999</v>
      </c>
      <c r="X89" s="7">
        <v>15.166392999999999</v>
      </c>
      <c r="Y89" s="7">
        <v>16.56072</v>
      </c>
      <c r="Z89" s="7">
        <v>20.337058000000003</v>
      </c>
      <c r="AA89" s="7">
        <v>21.776529</v>
      </c>
      <c r="AB89" s="7">
        <v>19.687678999999999</v>
      </c>
      <c r="AC89" s="7">
        <v>43.479124000000006</v>
      </c>
      <c r="AD89" s="7">
        <v>46.381415000000004</v>
      </c>
      <c r="AE89" s="5">
        <f t="shared" si="1"/>
        <v>531.355592</v>
      </c>
    </row>
    <row r="90" spans="1:31">
      <c r="A90" s="37" t="s">
        <v>214</v>
      </c>
      <c r="B90" s="4" t="s">
        <v>215</v>
      </c>
      <c r="C90" s="5">
        <v>12.154999999999999</v>
      </c>
      <c r="D90" s="5">
        <v>12.545326999999999</v>
      </c>
      <c r="E90" s="5">
        <v>16.312688000000001</v>
      </c>
      <c r="F90" s="5">
        <v>16.983383999999997</v>
      </c>
      <c r="G90" s="5">
        <v>27.606968000000002</v>
      </c>
      <c r="H90" s="5">
        <v>17.107087</v>
      </c>
      <c r="I90" s="5">
        <v>15.184846</v>
      </c>
      <c r="J90" s="5">
        <v>20.661348999999998</v>
      </c>
      <c r="K90" s="5">
        <v>45.517158000000002</v>
      </c>
      <c r="L90" s="5">
        <v>26.575238000000002</v>
      </c>
      <c r="M90" s="5">
        <v>34.259979000000001</v>
      </c>
      <c r="N90" s="5">
        <v>38.326578999999995</v>
      </c>
      <c r="O90" s="5">
        <v>92.663179</v>
      </c>
      <c r="P90" s="5">
        <v>74.558679999999995</v>
      </c>
      <c r="Q90" s="5">
        <v>60.595382000000001</v>
      </c>
      <c r="R90" s="5">
        <v>70.981800000000007</v>
      </c>
      <c r="S90" s="6">
        <v>73.098754</v>
      </c>
      <c r="T90" s="9">
        <v>75.438523000000004</v>
      </c>
      <c r="U90" s="7">
        <v>104.264747</v>
      </c>
      <c r="V90" s="7">
        <v>233.871791</v>
      </c>
      <c r="W90" s="7">
        <v>131.264983</v>
      </c>
      <c r="X90" s="7">
        <v>67.070252999999994</v>
      </c>
      <c r="Y90" s="7">
        <v>101.91419400000001</v>
      </c>
      <c r="Z90" s="7">
        <v>114.405607</v>
      </c>
      <c r="AA90" s="7">
        <v>125.42540600000001</v>
      </c>
      <c r="AB90" s="7">
        <v>100.75176300000001</v>
      </c>
      <c r="AC90" s="7">
        <v>115.10898900000001</v>
      </c>
      <c r="AD90" s="7">
        <v>143.65871200000001</v>
      </c>
      <c r="AE90" s="5">
        <f t="shared" si="1"/>
        <v>1968.308366</v>
      </c>
    </row>
    <row r="91" spans="1:31">
      <c r="A91" s="37" t="s">
        <v>216</v>
      </c>
      <c r="B91" s="4" t="s">
        <v>217</v>
      </c>
      <c r="C91" s="5">
        <v>143.898</v>
      </c>
      <c r="D91" s="5">
        <v>210.072496</v>
      </c>
      <c r="E91" s="5">
        <v>297.74579199999999</v>
      </c>
      <c r="F91" s="5">
        <v>289.72537599999998</v>
      </c>
      <c r="G91" s="5">
        <v>339.64883199999997</v>
      </c>
      <c r="H91" s="5">
        <v>370.02525500000002</v>
      </c>
      <c r="I91" s="5">
        <v>770.31981999999994</v>
      </c>
      <c r="J91" s="5">
        <v>654.292779</v>
      </c>
      <c r="K91" s="5">
        <v>310.74100400000003</v>
      </c>
      <c r="L91" s="5">
        <v>333.07519000000002</v>
      </c>
      <c r="M91" s="5">
        <v>440.75850400000002</v>
      </c>
      <c r="N91" s="5">
        <v>451.126687</v>
      </c>
      <c r="O91" s="5">
        <v>518.71618999999998</v>
      </c>
      <c r="P91" s="5">
        <v>602.68244400000003</v>
      </c>
      <c r="Q91" s="5">
        <v>465.52035100000001</v>
      </c>
      <c r="R91" s="5">
        <v>749.02463799999998</v>
      </c>
      <c r="S91" s="6">
        <v>1041.84906</v>
      </c>
      <c r="T91" s="9">
        <v>1133.4820749999999</v>
      </c>
      <c r="U91" s="7">
        <v>1212.933507</v>
      </c>
      <c r="V91" s="7">
        <v>1344.525648</v>
      </c>
      <c r="W91" s="7">
        <v>1386.648672</v>
      </c>
      <c r="X91" s="7">
        <v>1339.8889690000001</v>
      </c>
      <c r="Y91" s="7">
        <v>1300.499063</v>
      </c>
      <c r="Z91" s="7">
        <v>1227.7353370000001</v>
      </c>
      <c r="AA91" s="7">
        <v>1190.9800500000001</v>
      </c>
      <c r="AB91" s="7">
        <v>1015.010938</v>
      </c>
      <c r="AC91" s="7">
        <v>1209.4949960000001</v>
      </c>
      <c r="AD91" s="7">
        <v>1233.6751610000001</v>
      </c>
      <c r="AE91" s="5">
        <f t="shared" si="1"/>
        <v>21584.096833999996</v>
      </c>
    </row>
    <row r="92" spans="1:31">
      <c r="A92" s="37" t="s">
        <v>218</v>
      </c>
      <c r="B92" s="4" t="s">
        <v>219</v>
      </c>
      <c r="C92" s="5">
        <v>283.50700799999998</v>
      </c>
      <c r="D92" s="5">
        <v>450.114464</v>
      </c>
      <c r="E92" s="5">
        <v>540.43168000000003</v>
      </c>
      <c r="F92" s="5">
        <v>711.81004799999994</v>
      </c>
      <c r="G92" s="5">
        <v>807.32960000000003</v>
      </c>
      <c r="H92" s="5">
        <v>1208.940051</v>
      </c>
      <c r="I92" s="5">
        <v>1337.1458009999999</v>
      </c>
      <c r="J92" s="5">
        <v>1404.0981029999998</v>
      </c>
      <c r="K92" s="5">
        <v>1262.728055</v>
      </c>
      <c r="L92" s="5">
        <v>1599.3618899999999</v>
      </c>
      <c r="M92" s="5">
        <v>1889.5474709999999</v>
      </c>
      <c r="N92" s="5">
        <v>2112.834699</v>
      </c>
      <c r="O92" s="5">
        <v>2172.0764870000003</v>
      </c>
      <c r="P92" s="5">
        <v>1953.4818289999998</v>
      </c>
      <c r="Q92" s="5">
        <v>1458.1385230000001</v>
      </c>
      <c r="R92" s="5">
        <v>1611.9114199999999</v>
      </c>
      <c r="S92" s="6">
        <v>1725.0636420000001</v>
      </c>
      <c r="T92" s="9">
        <v>1911.070318</v>
      </c>
      <c r="U92" s="7">
        <v>2038.348669</v>
      </c>
      <c r="V92" s="7">
        <v>2107.2094830000001</v>
      </c>
      <c r="W92" s="7">
        <v>2229.3285019999998</v>
      </c>
      <c r="X92" s="7">
        <v>2322.5982589999999</v>
      </c>
      <c r="Y92" s="7">
        <v>2461.4812549999997</v>
      </c>
      <c r="Z92" s="7">
        <v>2562.616004</v>
      </c>
      <c r="AA92" s="7">
        <v>2564.1544909999998</v>
      </c>
      <c r="AB92" s="7">
        <v>2488.4585830000001</v>
      </c>
      <c r="AC92" s="7">
        <v>2796.5477550000001</v>
      </c>
      <c r="AD92" s="7">
        <v>3060.2951150000004</v>
      </c>
      <c r="AE92" s="5">
        <f t="shared" si="1"/>
        <v>49070.629205000005</v>
      </c>
    </row>
    <row r="93" spans="1:31">
      <c r="A93" s="37" t="s">
        <v>220</v>
      </c>
      <c r="B93" s="4" t="s">
        <v>221</v>
      </c>
      <c r="C93" s="5">
        <v>8806.708224</v>
      </c>
      <c r="D93" s="5">
        <v>10629.71392</v>
      </c>
      <c r="E93" s="5">
        <v>13154.085888</v>
      </c>
      <c r="F93" s="5">
        <v>15333.680128</v>
      </c>
      <c r="G93" s="5">
        <v>18838.996992</v>
      </c>
      <c r="H93" s="5">
        <v>22188.224550999999</v>
      </c>
      <c r="I93" s="5">
        <v>23674.804111000001</v>
      </c>
      <c r="J93" s="5">
        <v>23605.950366000001</v>
      </c>
      <c r="K93" s="5">
        <v>24907.316763999999</v>
      </c>
      <c r="L93" s="5">
        <v>28290.449284000002</v>
      </c>
      <c r="M93" s="5">
        <v>28088.508947000002</v>
      </c>
      <c r="N93" s="5">
        <v>31717.313203000002</v>
      </c>
      <c r="O93" s="5">
        <v>32236.308129999998</v>
      </c>
      <c r="P93" s="5">
        <v>33201.026975000001</v>
      </c>
      <c r="Q93" s="5">
        <v>28924.829214000001</v>
      </c>
      <c r="R93" s="5">
        <v>41425.380503</v>
      </c>
      <c r="S93" s="6">
        <v>47979.866919</v>
      </c>
      <c r="T93" s="9">
        <v>53412.833893000003</v>
      </c>
      <c r="U93" s="7">
        <v>53430.525245999997</v>
      </c>
      <c r="V93" s="7">
        <v>59249.675276000002</v>
      </c>
      <c r="W93" s="7">
        <v>57694.618144</v>
      </c>
      <c r="X93" s="7">
        <v>60424.498954000002</v>
      </c>
      <c r="Y93" s="7">
        <v>64701.156812000001</v>
      </c>
      <c r="Z93" s="7">
        <v>74230.030538000006</v>
      </c>
      <c r="AA93" s="7">
        <v>79477.217142000009</v>
      </c>
      <c r="AB93" s="7">
        <v>73816.639286000005</v>
      </c>
      <c r="AC93" s="7">
        <v>82585.246759000001</v>
      </c>
      <c r="AD93" s="7">
        <v>99987.698174999998</v>
      </c>
      <c r="AE93" s="5">
        <f t="shared" si="1"/>
        <v>1192013.3043440001</v>
      </c>
    </row>
    <row r="94" spans="1:31">
      <c r="A94" s="37" t="s">
        <v>222</v>
      </c>
      <c r="B94" s="4" t="s">
        <v>223</v>
      </c>
      <c r="C94" s="5">
        <v>20314.972160000001</v>
      </c>
      <c r="D94" s="5">
        <v>23837.773824</v>
      </c>
      <c r="E94" s="5">
        <v>28147.343359999999</v>
      </c>
      <c r="F94" s="5">
        <v>31830.198272000001</v>
      </c>
      <c r="G94" s="5">
        <v>38098.468864000002</v>
      </c>
      <c r="H94" s="5">
        <v>47515.930125999999</v>
      </c>
      <c r="I94" s="5">
        <v>43273.588859999996</v>
      </c>
      <c r="J94" s="5">
        <v>42384.355085000003</v>
      </c>
      <c r="K94" s="5">
        <v>41474.095543999996</v>
      </c>
      <c r="L94" s="5">
        <v>47182.689674999994</v>
      </c>
      <c r="M94" s="5">
        <v>52984.041744999995</v>
      </c>
      <c r="N94" s="5">
        <v>62623.335956000003</v>
      </c>
      <c r="O94" s="5">
        <v>63661.498617999998</v>
      </c>
      <c r="P94" s="5">
        <v>75650.97819400001</v>
      </c>
      <c r="Q94" s="5">
        <v>60411.137601000002</v>
      </c>
      <c r="R94" s="5">
        <v>71628.128469000003</v>
      </c>
      <c r="S94" s="6">
        <v>70922.814066000006</v>
      </c>
      <c r="T94" s="9">
        <v>74969.469496000005</v>
      </c>
      <c r="U94" s="7">
        <v>78284.979986000006</v>
      </c>
      <c r="V94" s="7">
        <v>79881.527912999998</v>
      </c>
      <c r="W94" s="7">
        <v>81462.330248999991</v>
      </c>
      <c r="X94" s="7">
        <v>76707.400273000007</v>
      </c>
      <c r="Y94" s="7">
        <v>81875.589936000004</v>
      </c>
      <c r="Z94" s="7">
        <v>82102.901809999996</v>
      </c>
      <c r="AA94" s="7">
        <v>80146.341463999997</v>
      </c>
      <c r="AB94" s="7">
        <v>75338.735524000003</v>
      </c>
      <c r="AC94" s="7">
        <v>85875.867679000003</v>
      </c>
      <c r="AD94" s="7">
        <v>96355.246075000003</v>
      </c>
      <c r="AE94" s="5">
        <f t="shared" si="1"/>
        <v>1714941.7408239997</v>
      </c>
    </row>
    <row r="95" spans="1:31">
      <c r="A95" s="37" t="s">
        <v>224</v>
      </c>
      <c r="B95" s="4" t="s">
        <v>225</v>
      </c>
      <c r="C95" s="5">
        <v>53.317</v>
      </c>
      <c r="D95" s="5">
        <v>144.544736</v>
      </c>
      <c r="E95" s="5">
        <v>196.70392000000001</v>
      </c>
      <c r="F95" s="5">
        <v>350.73673599999995</v>
      </c>
      <c r="G95" s="5">
        <v>589.33779200000004</v>
      </c>
      <c r="H95" s="5">
        <v>572.33318700000007</v>
      </c>
      <c r="I95" s="5">
        <v>531.3721559999999</v>
      </c>
      <c r="J95" s="5">
        <v>490.23648499999996</v>
      </c>
      <c r="K95" s="5">
        <v>237.114014</v>
      </c>
      <c r="L95" s="5">
        <v>498.03713699999997</v>
      </c>
      <c r="M95" s="5">
        <v>584.94257800000003</v>
      </c>
      <c r="N95" s="5">
        <v>828.87466799999993</v>
      </c>
      <c r="O95" s="5">
        <v>1193.706034</v>
      </c>
      <c r="P95" s="5">
        <v>1353.7584850000001</v>
      </c>
      <c r="Q95" s="5">
        <v>589.48024699999996</v>
      </c>
      <c r="R95" s="5">
        <v>526.01788399999998</v>
      </c>
      <c r="S95" s="6">
        <v>1504.147733</v>
      </c>
      <c r="T95" s="9">
        <v>2189.8835399999998</v>
      </c>
      <c r="U95" s="7">
        <v>2544.4148250000003</v>
      </c>
      <c r="V95" s="7">
        <v>3843.8204410000003</v>
      </c>
      <c r="W95" s="7">
        <v>3664.5205780000001</v>
      </c>
      <c r="X95" s="7">
        <v>3126.3054530000004</v>
      </c>
      <c r="Y95" s="7">
        <v>2413.4030389999998</v>
      </c>
      <c r="Z95" s="7">
        <v>2886.9145780000003</v>
      </c>
      <c r="AA95" s="7">
        <v>3785.5975350000003</v>
      </c>
      <c r="AB95" s="7">
        <v>2073.1956270000001</v>
      </c>
      <c r="AC95" s="7">
        <v>2103.0951650000002</v>
      </c>
      <c r="AD95" s="7">
        <v>4180.4603879999995</v>
      </c>
      <c r="AE95" s="5">
        <f t="shared" si="1"/>
        <v>43056.271960999999</v>
      </c>
    </row>
    <row r="96" spans="1:31">
      <c r="A96" s="37" t="s">
        <v>226</v>
      </c>
      <c r="B96" s="4" t="s">
        <v>227</v>
      </c>
      <c r="C96" s="5">
        <v>12222.72</v>
      </c>
      <c r="D96" s="5">
        <v>16459.016191999999</v>
      </c>
      <c r="E96" s="5">
        <v>17749.082112</v>
      </c>
      <c r="F96" s="5">
        <v>19486.408704000001</v>
      </c>
      <c r="G96" s="5">
        <v>23396.51584</v>
      </c>
      <c r="H96" s="5">
        <v>28086.946359999998</v>
      </c>
      <c r="I96" s="5">
        <v>27910.599167</v>
      </c>
      <c r="J96" s="5">
        <v>27887.209291000003</v>
      </c>
      <c r="K96" s="5">
        <v>27284.607114999999</v>
      </c>
      <c r="L96" s="5">
        <v>28562.279979999999</v>
      </c>
      <c r="M96" s="5">
        <v>32092.445272999998</v>
      </c>
      <c r="N96" s="5">
        <v>39494.909810000005</v>
      </c>
      <c r="O96" s="5">
        <v>41370.964304000001</v>
      </c>
      <c r="P96" s="5">
        <v>42821.614909999997</v>
      </c>
      <c r="Q96" s="5">
        <v>33755.792626999995</v>
      </c>
      <c r="R96" s="5">
        <v>51739.276159999994</v>
      </c>
      <c r="S96" s="6">
        <v>62900.757962999996</v>
      </c>
      <c r="T96" s="9">
        <v>70251.359316999995</v>
      </c>
      <c r="U96" s="7">
        <v>77192.98389399999</v>
      </c>
      <c r="V96" s="7">
        <v>85955.894899999999</v>
      </c>
      <c r="W96" s="7">
        <v>90363.724570999999</v>
      </c>
      <c r="X96" s="7">
        <v>88082.308669999999</v>
      </c>
      <c r="Y96" s="7">
        <v>101740.110439</v>
      </c>
      <c r="Z96" s="7">
        <v>115509.982906</v>
      </c>
      <c r="AA96" s="7">
        <v>121281.78352699999</v>
      </c>
      <c r="AB96" s="7">
        <v>100692.57357199999</v>
      </c>
      <c r="AC96" s="7">
        <v>115018.30655199999</v>
      </c>
      <c r="AD96" s="7">
        <v>136075.854001</v>
      </c>
      <c r="AE96" s="5">
        <f t="shared" si="1"/>
        <v>1635386.028157</v>
      </c>
    </row>
    <row r="97" spans="1:31">
      <c r="A97" s="37" t="s">
        <v>228</v>
      </c>
      <c r="B97" s="4" t="s">
        <v>229</v>
      </c>
      <c r="C97" s="5">
        <v>343.06700799999999</v>
      </c>
      <c r="D97" s="5">
        <v>195.408896</v>
      </c>
      <c r="E97" s="5">
        <v>184.886672</v>
      </c>
      <c r="F97" s="5">
        <v>931.67718400000001</v>
      </c>
      <c r="G97" s="5">
        <v>382.88035200000002</v>
      </c>
      <c r="H97" s="5">
        <v>299.14912300000003</v>
      </c>
      <c r="I97" s="5">
        <v>384.02675699999998</v>
      </c>
      <c r="J97" s="5">
        <v>400.27439099999998</v>
      </c>
      <c r="K97" s="5">
        <v>225.40437800000001</v>
      </c>
      <c r="L97" s="5">
        <v>146.20149799999999</v>
      </c>
      <c r="M97" s="5">
        <v>292.243988</v>
      </c>
      <c r="N97" s="5">
        <v>379.67355499999996</v>
      </c>
      <c r="O97" s="5">
        <v>683.29441899999995</v>
      </c>
      <c r="P97" s="5">
        <v>719.15959900000007</v>
      </c>
      <c r="Q97" s="5">
        <v>438.48269699999997</v>
      </c>
      <c r="R97" s="5">
        <v>590.60315200000002</v>
      </c>
      <c r="S97" s="6">
        <v>579.02630199999999</v>
      </c>
      <c r="T97" s="9">
        <v>564.11132999999995</v>
      </c>
      <c r="U97" s="7">
        <v>884.08894099999998</v>
      </c>
      <c r="V97" s="7">
        <v>1054.0387599999999</v>
      </c>
      <c r="W97" s="7">
        <v>767.16373199999998</v>
      </c>
      <c r="X97" s="7">
        <v>647.44134999999994</v>
      </c>
      <c r="Y97" s="7">
        <v>698.26045799999997</v>
      </c>
      <c r="Z97" s="7">
        <v>722.42842000000007</v>
      </c>
      <c r="AA97" s="7">
        <v>839.54555700000003</v>
      </c>
      <c r="AB97" s="7">
        <v>571.20281799999998</v>
      </c>
      <c r="AC97" s="7">
        <v>569.65651700000001</v>
      </c>
      <c r="AD97" s="7">
        <v>25.297159000000001</v>
      </c>
      <c r="AE97" s="5">
        <f t="shared" si="1"/>
        <v>14518.695013</v>
      </c>
    </row>
    <row r="98" spans="1:31">
      <c r="A98" s="37" t="s">
        <v>230</v>
      </c>
      <c r="B98" s="4" t="s">
        <v>231</v>
      </c>
      <c r="C98" s="5">
        <v>49.137999999999998</v>
      </c>
      <c r="D98" s="5">
        <v>61.312812000000001</v>
      </c>
      <c r="E98" s="5">
        <v>11.083311</v>
      </c>
      <c r="F98" s="5">
        <v>30.376356000000001</v>
      </c>
      <c r="G98" s="5">
        <v>35.564475999999999</v>
      </c>
      <c r="H98" s="5">
        <v>64.114552000000003</v>
      </c>
      <c r="I98" s="5">
        <v>8.3934560000000005</v>
      </c>
      <c r="J98" s="5">
        <v>33.473700999999998</v>
      </c>
      <c r="K98" s="5">
        <v>109.28063400000001</v>
      </c>
      <c r="L98" s="5">
        <v>81.163578999999999</v>
      </c>
      <c r="M98" s="5">
        <v>117.769175</v>
      </c>
      <c r="N98" s="5">
        <v>185.525339</v>
      </c>
      <c r="O98" s="5">
        <v>157.48837700000001</v>
      </c>
      <c r="P98" s="5">
        <v>128.26565600000001</v>
      </c>
      <c r="Q98" s="5">
        <v>51.772902999999999</v>
      </c>
      <c r="R98" s="5">
        <v>107.51373699999999</v>
      </c>
      <c r="S98" s="6">
        <v>79.17662399999999</v>
      </c>
      <c r="T98" s="9">
        <v>72.782218999999998</v>
      </c>
      <c r="U98" s="7">
        <v>118.499985</v>
      </c>
      <c r="V98" s="7">
        <v>192.37653400000002</v>
      </c>
      <c r="W98" s="7">
        <v>472.85823999999997</v>
      </c>
      <c r="X98" s="7">
        <v>552.08763399999998</v>
      </c>
      <c r="Y98" s="7">
        <v>623.94699200000002</v>
      </c>
      <c r="Z98" s="7">
        <v>745.90722600000004</v>
      </c>
      <c r="AA98" s="7">
        <v>813.02362800000003</v>
      </c>
      <c r="AB98" s="7">
        <v>636.96264300000007</v>
      </c>
      <c r="AC98" s="7">
        <v>1393.3105619999999</v>
      </c>
      <c r="AD98" s="7">
        <v>1408.8685049999999</v>
      </c>
      <c r="AE98" s="5">
        <f t="shared" si="1"/>
        <v>8342.0368559999988</v>
      </c>
    </row>
    <row r="99" spans="1:31">
      <c r="A99" s="37" t="s">
        <v>232</v>
      </c>
      <c r="B99" s="4" t="s">
        <v>233</v>
      </c>
      <c r="C99" s="5">
        <v>1430.5090560000001</v>
      </c>
      <c r="D99" s="5">
        <v>1995.422464</v>
      </c>
      <c r="E99" s="5">
        <v>2685.2495359999998</v>
      </c>
      <c r="F99" s="5">
        <v>3341.3893119999998</v>
      </c>
      <c r="G99" s="5">
        <v>3749.6250879999998</v>
      </c>
      <c r="H99" s="5">
        <v>4448.2750120000001</v>
      </c>
      <c r="I99" s="5">
        <v>5019.1888320000007</v>
      </c>
      <c r="J99" s="5">
        <v>5220.2688890000009</v>
      </c>
      <c r="K99" s="5">
        <v>5602.4129819999998</v>
      </c>
      <c r="L99" s="5">
        <v>6176.3101229999993</v>
      </c>
      <c r="M99" s="5">
        <v>7708.5734649999995</v>
      </c>
      <c r="N99" s="5">
        <v>8661.1194149999992</v>
      </c>
      <c r="O99" s="5">
        <v>8667.336104</v>
      </c>
      <c r="P99" s="5">
        <v>9315.638914000001</v>
      </c>
      <c r="Q99" s="5">
        <v>8498.9150150000005</v>
      </c>
      <c r="R99" s="5">
        <v>10143.122701</v>
      </c>
      <c r="S99" s="6">
        <v>10882.340747</v>
      </c>
      <c r="T99" s="9">
        <v>11761.497678</v>
      </c>
      <c r="U99" s="7">
        <v>12837.103502</v>
      </c>
      <c r="V99" s="7">
        <v>14417.798835000001</v>
      </c>
      <c r="W99" s="7">
        <v>15226.798433</v>
      </c>
      <c r="X99" s="7">
        <v>16283.112794999999</v>
      </c>
      <c r="Y99" s="7">
        <v>17536.545859000002</v>
      </c>
      <c r="Z99" s="7">
        <v>19099.565030000002</v>
      </c>
      <c r="AA99" s="7">
        <v>19917.131874999999</v>
      </c>
      <c r="AB99" s="7">
        <v>18678.999502999999</v>
      </c>
      <c r="AC99" s="7">
        <v>20665.392883</v>
      </c>
      <c r="AD99" s="7">
        <v>22841.418842999999</v>
      </c>
      <c r="AE99" s="5">
        <f t="shared" si="1"/>
        <v>292811.06289100001</v>
      </c>
    </row>
    <row r="100" spans="1:31">
      <c r="A100" s="37" t="s">
        <v>234</v>
      </c>
      <c r="B100" s="4" t="s">
        <v>235</v>
      </c>
      <c r="C100" s="5">
        <v>36.923000000000002</v>
      </c>
      <c r="D100" s="5">
        <v>36.966360000000002</v>
      </c>
      <c r="E100" s="5">
        <v>43.488391999999997</v>
      </c>
      <c r="F100" s="5">
        <v>53.921959999999999</v>
      </c>
      <c r="G100" s="5">
        <v>65.498444000000006</v>
      </c>
      <c r="H100" s="5">
        <v>88.54247500000001</v>
      </c>
      <c r="I100" s="5">
        <v>126.497209</v>
      </c>
      <c r="J100" s="5">
        <v>112.46946000000001</v>
      </c>
      <c r="K100" s="5">
        <v>137.088818</v>
      </c>
      <c r="L100" s="5">
        <v>203.60035099999999</v>
      </c>
      <c r="M100" s="5">
        <v>121.745079</v>
      </c>
      <c r="N100" s="5">
        <v>182.54081200000002</v>
      </c>
      <c r="O100" s="5">
        <v>214.90883199999999</v>
      </c>
      <c r="P100" s="5">
        <v>133.60000500000001</v>
      </c>
      <c r="Q100" s="5">
        <v>140.51452600000002</v>
      </c>
      <c r="R100" s="5">
        <v>140.277263</v>
      </c>
      <c r="S100" s="6">
        <v>131.08991399999999</v>
      </c>
      <c r="T100" s="9">
        <v>121.31139</v>
      </c>
      <c r="U100" s="7">
        <v>118.032612</v>
      </c>
      <c r="V100" s="7">
        <v>124.51403500000001</v>
      </c>
      <c r="W100" s="7">
        <v>124.26922999999999</v>
      </c>
      <c r="X100" s="7">
        <v>121.85836599999999</v>
      </c>
      <c r="Y100" s="7">
        <v>112.42326</v>
      </c>
      <c r="Z100" s="7">
        <v>120.686684</v>
      </c>
      <c r="AA100" s="7">
        <v>119.37026700000001</v>
      </c>
      <c r="AB100" s="7">
        <v>99.305475000000001</v>
      </c>
      <c r="AC100" s="7">
        <v>123.32978900000001</v>
      </c>
      <c r="AD100" s="7">
        <v>106.764819</v>
      </c>
      <c r="AE100" s="5">
        <f t="shared" si="1"/>
        <v>3261.5388269999999</v>
      </c>
    </row>
    <row r="101" spans="1:31">
      <c r="A101" s="37" t="s">
        <v>236</v>
      </c>
      <c r="B101" s="4" t="s">
        <v>237</v>
      </c>
      <c r="C101" s="5">
        <v>90.275999999999996</v>
      </c>
      <c r="D101" s="5">
        <v>77.821488000000002</v>
      </c>
      <c r="E101" s="5">
        <v>85.925871999999998</v>
      </c>
      <c r="F101" s="5">
        <v>73.510064</v>
      </c>
      <c r="G101" s="5">
        <v>62.631968000000001</v>
      </c>
      <c r="H101" s="5">
        <v>91.269974000000005</v>
      </c>
      <c r="I101" s="5">
        <v>76.408203999999998</v>
      </c>
      <c r="J101" s="5">
        <v>41.177855000000001</v>
      </c>
      <c r="K101" s="5">
        <v>50.105083</v>
      </c>
      <c r="L101" s="5">
        <v>48.838839</v>
      </c>
      <c r="M101" s="5">
        <v>57.630961999999997</v>
      </c>
      <c r="N101" s="5">
        <v>61.768169</v>
      </c>
      <c r="O101" s="5">
        <v>54.278472000000001</v>
      </c>
      <c r="P101" s="5">
        <v>64.203001999999998</v>
      </c>
      <c r="Q101" s="5">
        <v>55.229188000000001</v>
      </c>
      <c r="R101" s="5">
        <v>53.253466999999993</v>
      </c>
      <c r="S101" s="6">
        <v>64.376362999999998</v>
      </c>
      <c r="T101" s="9">
        <v>68.865301000000002</v>
      </c>
      <c r="U101" s="7">
        <v>78.297355999999994</v>
      </c>
      <c r="V101" s="7">
        <v>82.334095000000005</v>
      </c>
      <c r="W101" s="7">
        <v>86.070397</v>
      </c>
      <c r="X101" s="7">
        <v>75.496887000000001</v>
      </c>
      <c r="Y101" s="7">
        <v>82.038918999999993</v>
      </c>
      <c r="Z101" s="7">
        <v>91.652702000000005</v>
      </c>
      <c r="AA101" s="7">
        <v>99.363464999999991</v>
      </c>
      <c r="AB101" s="7">
        <v>81.149569</v>
      </c>
      <c r="AC101" s="7">
        <v>130.081458</v>
      </c>
      <c r="AD101" s="7">
        <v>136.80691000000002</v>
      </c>
      <c r="AE101" s="5">
        <f t="shared" si="1"/>
        <v>2120.8620289999999</v>
      </c>
    </row>
    <row r="102" spans="1:31">
      <c r="A102" s="37" t="s">
        <v>238</v>
      </c>
      <c r="B102" s="4" t="s">
        <v>239</v>
      </c>
      <c r="C102" s="5">
        <v>6.4720000000000004</v>
      </c>
      <c r="D102" s="5">
        <v>9.6717929999999992</v>
      </c>
      <c r="E102" s="5">
        <v>11.055772999999999</v>
      </c>
      <c r="F102" s="5">
        <v>10.544945</v>
      </c>
      <c r="G102" s="5">
        <v>10.451599</v>
      </c>
      <c r="H102" s="5">
        <v>11.01765</v>
      </c>
      <c r="I102" s="5">
        <v>22.162337000000001</v>
      </c>
      <c r="J102" s="5">
        <v>17.741923</v>
      </c>
      <c r="K102" s="5">
        <v>14.222873</v>
      </c>
      <c r="L102" s="5">
        <v>16.009067999999999</v>
      </c>
      <c r="M102" s="5">
        <v>17.011770000000002</v>
      </c>
      <c r="N102" s="5">
        <v>17.511399000000001</v>
      </c>
      <c r="O102" s="5">
        <v>17.589741</v>
      </c>
      <c r="P102" s="5">
        <v>20.777999999999999</v>
      </c>
      <c r="Q102" s="5">
        <v>22.368662</v>
      </c>
      <c r="R102" s="5">
        <v>25.225034999999998</v>
      </c>
      <c r="S102" s="6">
        <v>24.181867999999998</v>
      </c>
      <c r="T102" s="9">
        <v>34.165067999999998</v>
      </c>
      <c r="U102" s="7">
        <v>46.921267999999998</v>
      </c>
      <c r="V102" s="7">
        <v>44.953129000000004</v>
      </c>
      <c r="W102" s="7">
        <v>44.083457000000003</v>
      </c>
      <c r="X102" s="7">
        <v>57.881779999999999</v>
      </c>
      <c r="Y102" s="7">
        <v>46.964415000000002</v>
      </c>
      <c r="Z102" s="7">
        <v>55.857519999999994</v>
      </c>
      <c r="AA102" s="7">
        <v>60.135486</v>
      </c>
      <c r="AB102" s="7">
        <v>77.934466</v>
      </c>
      <c r="AC102" s="7">
        <v>93.229335999999989</v>
      </c>
      <c r="AD102" s="7">
        <v>99.006865000000005</v>
      </c>
      <c r="AE102" s="5">
        <f t="shared" si="1"/>
        <v>935.149226</v>
      </c>
    </row>
    <row r="103" spans="1:31">
      <c r="A103" s="37" t="s">
        <v>240</v>
      </c>
      <c r="B103" s="4" t="s">
        <v>241</v>
      </c>
      <c r="C103" s="5">
        <v>1094.758016</v>
      </c>
      <c r="D103" s="5">
        <v>1654.5329920000001</v>
      </c>
      <c r="E103" s="5">
        <v>2156.5504000000001</v>
      </c>
      <c r="F103" s="5">
        <v>2360.7667200000001</v>
      </c>
      <c r="G103" s="5">
        <v>2887.6449279999997</v>
      </c>
      <c r="H103" s="5">
        <v>4039.390281</v>
      </c>
      <c r="I103" s="5">
        <v>4155.0129260000003</v>
      </c>
      <c r="J103" s="5">
        <v>4298.5654949999998</v>
      </c>
      <c r="K103" s="5">
        <v>4769.6136349999997</v>
      </c>
      <c r="L103" s="5">
        <v>5151.2024740000006</v>
      </c>
      <c r="M103" s="5">
        <v>5725.2046069999997</v>
      </c>
      <c r="N103" s="5">
        <v>5889.8056889999998</v>
      </c>
      <c r="O103" s="5">
        <v>5731.874632</v>
      </c>
      <c r="P103" s="5">
        <v>5293.3664699999999</v>
      </c>
      <c r="Q103" s="5">
        <v>4098.4439169999996</v>
      </c>
      <c r="R103" s="5">
        <v>5416.5447549999999</v>
      </c>
      <c r="S103" s="6">
        <v>5995.9812999999995</v>
      </c>
      <c r="T103" s="9">
        <v>7339.3764440000004</v>
      </c>
      <c r="U103" s="7">
        <v>8193.1828310000001</v>
      </c>
      <c r="V103" s="7">
        <v>9668.4019640000006</v>
      </c>
      <c r="W103" s="7">
        <v>9903.1548289999992</v>
      </c>
      <c r="X103" s="7">
        <v>10354.533728</v>
      </c>
      <c r="Y103" s="7">
        <v>10675.883832</v>
      </c>
      <c r="Z103" s="7">
        <v>10598.021149</v>
      </c>
      <c r="AA103" s="7">
        <v>10296.727897000001</v>
      </c>
      <c r="AB103" s="7">
        <v>9112.1535289999993</v>
      </c>
      <c r="AC103" s="7">
        <v>11065.214137000001</v>
      </c>
      <c r="AD103" s="7">
        <v>12783.516593</v>
      </c>
      <c r="AE103" s="5">
        <f t="shared" si="1"/>
        <v>180709.42617000002</v>
      </c>
    </row>
    <row r="104" spans="1:31">
      <c r="A104" s="37" t="s">
        <v>242</v>
      </c>
      <c r="B104" s="4" t="s">
        <v>243</v>
      </c>
      <c r="C104" s="5">
        <v>791.44697600000006</v>
      </c>
      <c r="D104" s="5">
        <v>878.15616</v>
      </c>
      <c r="E104" s="5">
        <v>997.35161600000004</v>
      </c>
      <c r="F104" s="5">
        <v>1072.4488959999999</v>
      </c>
      <c r="G104" s="5">
        <v>896.01574399999993</v>
      </c>
      <c r="H104" s="5">
        <v>745.98539500000004</v>
      </c>
      <c r="I104" s="5">
        <v>790.86225899999999</v>
      </c>
      <c r="J104" s="5">
        <v>1334.7457979999999</v>
      </c>
      <c r="K104" s="5">
        <v>650.84557099999995</v>
      </c>
      <c r="L104" s="5">
        <v>612.10464300000001</v>
      </c>
      <c r="M104" s="5">
        <v>645.44699000000003</v>
      </c>
      <c r="N104" s="5">
        <v>790.39416000000006</v>
      </c>
      <c r="O104" s="5">
        <v>1459.256097</v>
      </c>
      <c r="P104" s="5">
        <v>2130.8980269999997</v>
      </c>
      <c r="Q104" s="5">
        <v>1673.223802</v>
      </c>
      <c r="R104" s="5">
        <v>1291.1080200000001</v>
      </c>
      <c r="S104" s="6">
        <v>1231.4481170000001</v>
      </c>
      <c r="T104" s="9">
        <v>1289.0300279999999</v>
      </c>
      <c r="U104" s="7">
        <v>1339.3630970000002</v>
      </c>
      <c r="V104" s="7">
        <v>1547.267032</v>
      </c>
      <c r="W104" s="7">
        <v>1634.5823700000001</v>
      </c>
      <c r="X104" s="7">
        <v>1457.7247620000001</v>
      </c>
      <c r="Y104" s="7">
        <v>1563.514956</v>
      </c>
      <c r="Z104" s="7">
        <v>1614.0744240000001</v>
      </c>
      <c r="AA104" s="7">
        <v>1518.7173330000001</v>
      </c>
      <c r="AB104" s="7">
        <v>1351.067538</v>
      </c>
      <c r="AC104" s="7">
        <v>1977.2427109999999</v>
      </c>
      <c r="AD104" s="7">
        <v>2409.5749510000001</v>
      </c>
      <c r="AE104" s="5">
        <f t="shared" si="1"/>
        <v>35693.897473000005</v>
      </c>
    </row>
    <row r="105" spans="1:31">
      <c r="A105" s="37" t="s">
        <v>244</v>
      </c>
      <c r="B105" s="4" t="s">
        <v>245</v>
      </c>
      <c r="C105" s="5">
        <v>269.92</v>
      </c>
      <c r="D105" s="5">
        <v>279.93011200000001</v>
      </c>
      <c r="E105" s="5">
        <v>330.90166399999998</v>
      </c>
      <c r="F105" s="5">
        <v>357.11808000000002</v>
      </c>
      <c r="G105" s="5">
        <v>380.50112000000001</v>
      </c>
      <c r="H105" s="5">
        <v>403.69307799999996</v>
      </c>
      <c r="I105" s="5">
        <v>400.061215</v>
      </c>
      <c r="J105" s="5">
        <v>549.22648000000004</v>
      </c>
      <c r="K105" s="5">
        <v>553.14907400000004</v>
      </c>
      <c r="L105" s="5">
        <v>661.968436</v>
      </c>
      <c r="M105" s="5">
        <v>703.48125000000005</v>
      </c>
      <c r="N105" s="5">
        <v>702.01356299999998</v>
      </c>
      <c r="O105" s="5">
        <v>657.4346700000001</v>
      </c>
      <c r="P105" s="5">
        <v>654.09958100000006</v>
      </c>
      <c r="Q105" s="5">
        <v>573.06914000000006</v>
      </c>
      <c r="R105" s="5">
        <v>651.6630550000001</v>
      </c>
      <c r="S105" s="6">
        <v>673.68026300000008</v>
      </c>
      <c r="T105" s="9">
        <v>692.916833</v>
      </c>
      <c r="U105" s="7">
        <v>676.57783700000005</v>
      </c>
      <c r="V105" s="7">
        <v>723.03840400000001</v>
      </c>
      <c r="W105" s="7">
        <v>719.67076100000008</v>
      </c>
      <c r="X105" s="7">
        <v>802.710556</v>
      </c>
      <c r="Y105" s="7">
        <v>829.54391599999997</v>
      </c>
      <c r="Z105" s="7">
        <v>828.22265000000004</v>
      </c>
      <c r="AA105" s="7">
        <v>780.220415</v>
      </c>
      <c r="AB105" s="7">
        <v>686.59107400000005</v>
      </c>
      <c r="AC105" s="7">
        <v>835.72077200000001</v>
      </c>
      <c r="AD105" s="7">
        <v>975.577991</v>
      </c>
      <c r="AE105" s="5">
        <f t="shared" si="1"/>
        <v>17352.701990000001</v>
      </c>
    </row>
    <row r="106" spans="1:31">
      <c r="A106" s="37" t="s">
        <v>246</v>
      </c>
      <c r="B106" s="4" t="s">
        <v>247</v>
      </c>
      <c r="C106" s="5">
        <v>4.7519999999999998</v>
      </c>
      <c r="D106" s="5">
        <v>10.310893</v>
      </c>
      <c r="E106" s="5">
        <v>8.6898520000000001</v>
      </c>
      <c r="F106" s="5">
        <v>8.6505749999999999</v>
      </c>
      <c r="G106" s="5">
        <v>11.983001</v>
      </c>
      <c r="H106" s="5">
        <v>25.443099999999998</v>
      </c>
      <c r="I106" s="5">
        <v>9.8883299999999998</v>
      </c>
      <c r="J106" s="5">
        <v>5.3835029999999993</v>
      </c>
      <c r="K106" s="5">
        <v>5.3312460000000002</v>
      </c>
      <c r="L106" s="5">
        <v>8.4288039999999995</v>
      </c>
      <c r="M106" s="5">
        <v>9.7329539999999994</v>
      </c>
      <c r="N106" s="5">
        <v>10.861475</v>
      </c>
      <c r="O106" s="5">
        <v>8.1722029999999997</v>
      </c>
      <c r="P106" s="5">
        <v>8.117189999999999</v>
      </c>
      <c r="Q106" s="5">
        <v>7.5321999999999996</v>
      </c>
      <c r="R106" s="5">
        <v>8.5799240000000001</v>
      </c>
      <c r="S106" s="6">
        <v>7.909986</v>
      </c>
      <c r="T106" s="9">
        <v>8.8297439999999998</v>
      </c>
      <c r="U106" s="7">
        <v>13.202787000000001</v>
      </c>
      <c r="V106" s="7">
        <v>7.5623290000000001</v>
      </c>
      <c r="W106" s="7">
        <v>10.409084</v>
      </c>
      <c r="X106" s="7">
        <v>4.8124449999999994</v>
      </c>
      <c r="Y106" s="7">
        <v>6.3197510000000001</v>
      </c>
      <c r="Z106" s="7">
        <v>3.9334209999999996</v>
      </c>
      <c r="AA106" s="7">
        <v>3.6755179999999998</v>
      </c>
      <c r="AB106" s="7">
        <v>4.3174709999999994</v>
      </c>
      <c r="AC106" s="7">
        <v>12.351762000000001</v>
      </c>
      <c r="AD106" s="7">
        <v>16.201594</v>
      </c>
      <c r="AE106" s="5">
        <f t="shared" si="1"/>
        <v>251.38314200000005</v>
      </c>
    </row>
    <row r="107" spans="1:31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5">
        <v>100.52200000000001</v>
      </c>
      <c r="D108" s="5">
        <v>60.598711999999999</v>
      </c>
      <c r="E108" s="5">
        <v>65.676591999999999</v>
      </c>
      <c r="F108" s="5">
        <v>74.884255999999993</v>
      </c>
      <c r="G108" s="5">
        <v>297.90457600000002</v>
      </c>
      <c r="H108" s="5">
        <v>86.013255999999998</v>
      </c>
      <c r="I108" s="5">
        <v>105.642719</v>
      </c>
      <c r="J108" s="5">
        <v>544.49233100000004</v>
      </c>
      <c r="K108" s="5">
        <v>79.455434999999994</v>
      </c>
      <c r="L108" s="5">
        <v>171.061161</v>
      </c>
      <c r="M108" s="5">
        <v>511.93823800000001</v>
      </c>
      <c r="N108" s="5">
        <v>696.893913</v>
      </c>
      <c r="O108" s="5">
        <v>9771.584073</v>
      </c>
      <c r="P108" s="5">
        <v>1319.7087900000001</v>
      </c>
      <c r="Q108" s="5">
        <v>1286.672511</v>
      </c>
      <c r="R108" s="5">
        <v>1490.2762849999999</v>
      </c>
      <c r="S108" s="6">
        <v>2315.3533790000001</v>
      </c>
      <c r="T108" s="9">
        <v>4343.8835599999993</v>
      </c>
      <c r="U108" s="7">
        <v>3381.0820989999997</v>
      </c>
      <c r="V108" s="7">
        <v>6449.5633509999998</v>
      </c>
      <c r="W108" s="7">
        <v>6845.4709999999995</v>
      </c>
      <c r="X108" s="7">
        <v>6778.8927510000003</v>
      </c>
      <c r="Y108" s="7">
        <v>7057.3022999999994</v>
      </c>
      <c r="Z108" s="7">
        <v>8122.6952570000003</v>
      </c>
      <c r="AA108" s="7">
        <v>9700.8633440000012</v>
      </c>
      <c r="AB108" s="7">
        <v>9846.0744109999996</v>
      </c>
      <c r="AC108" s="7">
        <v>17380.802079000001</v>
      </c>
      <c r="AD108" s="7">
        <v>18937.259489999997</v>
      </c>
      <c r="AE108" s="5">
        <f t="shared" si="1"/>
        <v>117822.56786899998</v>
      </c>
    </row>
    <row r="109" spans="1:31" s="37" customFormat="1">
      <c r="B109" s="37" t="s">
        <v>55</v>
      </c>
      <c r="C109" s="74">
        <f>SUM(C10:C108)</f>
        <v>79540.654807999977</v>
      </c>
      <c r="D109" s="74">
        <f t="shared" ref="D109:AC109" si="2">SUM(D10:D108)</f>
        <v>95661.167150000008</v>
      </c>
      <c r="E109" s="74">
        <f t="shared" si="2"/>
        <v>110046.90371200004</v>
      </c>
      <c r="F109" s="74">
        <f t="shared" si="2"/>
        <v>117325.34697000004</v>
      </c>
      <c r="G109" s="74">
        <f t="shared" si="2"/>
        <v>136262.81009599994</v>
      </c>
      <c r="H109" s="74">
        <f t="shared" si="2"/>
        <v>166294.33953000003</v>
      </c>
      <c r="I109" s="74">
        <f t="shared" si="2"/>
        <v>158386.21692599999</v>
      </c>
      <c r="J109" s="74">
        <f t="shared" si="2"/>
        <v>160750.540171</v>
      </c>
      <c r="K109" s="74">
        <f t="shared" si="2"/>
        <v>164906.50883599996</v>
      </c>
      <c r="L109" s="74">
        <f t="shared" si="2"/>
        <v>187980.44249099997</v>
      </c>
      <c r="M109" s="74">
        <f t="shared" si="2"/>
        <v>214207.30560999998</v>
      </c>
      <c r="N109" s="74">
        <f t="shared" si="2"/>
        <v>249960.545529</v>
      </c>
      <c r="O109" s="74">
        <f t="shared" si="2"/>
        <v>271821.21542399994</v>
      </c>
      <c r="P109" s="74">
        <f t="shared" si="2"/>
        <v>291264.80881000008</v>
      </c>
      <c r="Q109" s="74">
        <f t="shared" si="2"/>
        <v>229712.33730499996</v>
      </c>
      <c r="R109" s="74">
        <f t="shared" si="2"/>
        <v>298305.07513599994</v>
      </c>
      <c r="S109" s="74">
        <f t="shared" si="2"/>
        <v>349326.58171699999</v>
      </c>
      <c r="T109" s="74">
        <f t="shared" si="2"/>
        <v>370642.55185599998</v>
      </c>
      <c r="U109" s="74">
        <f t="shared" si="2"/>
        <v>379949.27313599997</v>
      </c>
      <c r="V109" s="74">
        <f t="shared" si="2"/>
        <v>396890.47322599991</v>
      </c>
      <c r="W109" s="74">
        <f t="shared" si="2"/>
        <v>380556.088682</v>
      </c>
      <c r="X109" s="74">
        <f t="shared" si="2"/>
        <v>373953.61384000006</v>
      </c>
      <c r="Y109" s="74">
        <f t="shared" si="2"/>
        <v>409396.273667</v>
      </c>
      <c r="Z109" s="74">
        <f t="shared" si="2"/>
        <v>450684.02462000004</v>
      </c>
      <c r="AA109" s="74">
        <f t="shared" si="2"/>
        <v>460603.69580799987</v>
      </c>
      <c r="AB109" s="74">
        <f t="shared" si="2"/>
        <v>416982.17048600008</v>
      </c>
      <c r="AC109" s="74">
        <f t="shared" si="2"/>
        <v>494595.50343499996</v>
      </c>
      <c r="AD109" s="74">
        <f>SUM(AD10:AD108)</f>
        <v>578281.62946900004</v>
      </c>
      <c r="AE109" s="5">
        <f>SUM(C109:AD109)</f>
        <v>7994288.0984459994</v>
      </c>
    </row>
    <row r="110" spans="1:31" s="37" customFormat="1">
      <c r="AE110" s="5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IFERROR(C10/C$109*100,"--")</f>
        <v>0.67978447663674169</v>
      </c>
      <c r="D113" s="20">
        <f t="shared" ref="D113:AE122" si="3">IFERROR(D10/D$109*100,"--")</f>
        <v>0.13691641436344318</v>
      </c>
      <c r="E113" s="20">
        <f t="shared" si="3"/>
        <v>0.18175703018729192</v>
      </c>
      <c r="F113" s="20">
        <f t="shared" si="3"/>
        <v>0.18097025875771841</v>
      </c>
      <c r="G113" s="20">
        <f t="shared" si="3"/>
        <v>0.21493303403449879</v>
      </c>
      <c r="H113" s="20">
        <f t="shared" si="3"/>
        <v>0.2449874656897168</v>
      </c>
      <c r="I113" s="20">
        <f t="shared" si="3"/>
        <v>0.26145099430809293</v>
      </c>
      <c r="J113" s="20">
        <f t="shared" si="3"/>
        <v>0.21941126270854627</v>
      </c>
      <c r="K113" s="20">
        <f t="shared" si="3"/>
        <v>0.28883955846381842</v>
      </c>
      <c r="L113" s="20">
        <f t="shared" si="3"/>
        <v>0.29212404797179431</v>
      </c>
      <c r="M113" s="20">
        <f t="shared" si="3"/>
        <v>0.24361212588616715</v>
      </c>
      <c r="N113" s="20">
        <f t="shared" si="3"/>
        <v>0.26367441293791477</v>
      </c>
      <c r="O113" s="20">
        <f t="shared" si="3"/>
        <v>0.17661447001153122</v>
      </c>
      <c r="P113" s="20">
        <f t="shared" si="3"/>
        <v>0.10836952472548855</v>
      </c>
      <c r="Q113" s="20">
        <f t="shared" si="3"/>
        <v>0.1740026455215124</v>
      </c>
      <c r="R113" s="20">
        <f t="shared" si="3"/>
        <v>0.1818293335280039</v>
      </c>
      <c r="S113" s="20">
        <f t="shared" si="3"/>
        <v>0.18173069678227291</v>
      </c>
      <c r="T113" s="20">
        <f t="shared" si="3"/>
        <v>0.20361073039805735</v>
      </c>
      <c r="U113" s="20">
        <f t="shared" si="3"/>
        <v>0.14292764650338424</v>
      </c>
      <c r="V113" s="20">
        <f t="shared" si="3"/>
        <v>0.19461692383837237</v>
      </c>
      <c r="W113" s="20">
        <f t="shared" si="3"/>
        <v>0.23147591648076177</v>
      </c>
      <c r="X113" s="20">
        <f t="shared" si="3"/>
        <v>0.17889864978982067</v>
      </c>
      <c r="Y113" s="20">
        <f t="shared" si="3"/>
        <v>0.16904972920269803</v>
      </c>
      <c r="Z113" s="20">
        <f t="shared" si="3"/>
        <v>0.16921540443840194</v>
      </c>
      <c r="AA113" s="20">
        <f t="shared" si="3"/>
        <v>0.18097193087818086</v>
      </c>
      <c r="AB113" s="20">
        <f t="shared" si="3"/>
        <v>0.2137176826916441</v>
      </c>
      <c r="AC113" s="20">
        <f t="shared" si="3"/>
        <v>0.14604735829243762</v>
      </c>
      <c r="AD113" s="20">
        <f t="shared" si="3"/>
        <v>0.12026720555495059</v>
      </c>
      <c r="AE113" s="20">
        <f>IFERROR(AE10/AE$109*100,"--")</f>
        <v>0.1919799552130648</v>
      </c>
    </row>
    <row r="114" spans="1:31">
      <c r="A114" s="37" t="s">
        <v>58</v>
      </c>
      <c r="B114" s="4" t="s">
        <v>59</v>
      </c>
      <c r="C114" s="20">
        <f t="shared" ref="C114:R177" si="4">IFERROR(C11/C$109*100,"--")</f>
        <v>7.9437364643929267E-2</v>
      </c>
      <c r="D114" s="20">
        <f t="shared" si="4"/>
        <v>0.10503947107653494</v>
      </c>
      <c r="E114" s="20">
        <f t="shared" si="4"/>
        <v>0.1298213281619312</v>
      </c>
      <c r="F114" s="20">
        <f t="shared" si="4"/>
        <v>0.12257229295624555</v>
      </c>
      <c r="G114" s="20">
        <f t="shared" si="4"/>
        <v>0.11808806224283465</v>
      </c>
      <c r="H114" s="20">
        <f t="shared" si="4"/>
        <v>0.12329111296239439</v>
      </c>
      <c r="I114" s="20">
        <f t="shared" si="4"/>
        <v>0.13534343149325559</v>
      </c>
      <c r="J114" s="20">
        <f t="shared" si="4"/>
        <v>0.12694204435203085</v>
      </c>
      <c r="K114" s="20">
        <f t="shared" si="4"/>
        <v>0.10477459817661314</v>
      </c>
      <c r="L114" s="20">
        <f t="shared" si="4"/>
        <v>0.12057589129829392</v>
      </c>
      <c r="M114" s="20">
        <f t="shared" si="4"/>
        <v>0.1450680662431586</v>
      </c>
      <c r="N114" s="20">
        <f t="shared" si="4"/>
        <v>0.14061721791178483</v>
      </c>
      <c r="O114" s="20">
        <f t="shared" si="4"/>
        <v>0.15886358918909935</v>
      </c>
      <c r="P114" s="20">
        <f t="shared" si="4"/>
        <v>0.18413567371602987</v>
      </c>
      <c r="Q114" s="20">
        <f t="shared" si="4"/>
        <v>0.20386282229944769</v>
      </c>
      <c r="R114" s="20">
        <f t="shared" si="4"/>
        <v>0.21308845909182061</v>
      </c>
      <c r="S114" s="20">
        <f t="shared" si="3"/>
        <v>0.27416103644121637</v>
      </c>
      <c r="T114" s="20">
        <f t="shared" si="3"/>
        <v>0.33479702446094423</v>
      </c>
      <c r="U114" s="20">
        <f t="shared" si="3"/>
        <v>0.31194279731540842</v>
      </c>
      <c r="V114" s="20">
        <f t="shared" si="3"/>
        <v>0.36215081665150967</v>
      </c>
      <c r="W114" s="20">
        <f t="shared" si="3"/>
        <v>0.40754840406613596</v>
      </c>
      <c r="X114" s="20">
        <f t="shared" si="3"/>
        <v>0.42751537057856176</v>
      </c>
      <c r="Y114" s="20">
        <f t="shared" si="3"/>
        <v>0.4263259710125416</v>
      </c>
      <c r="Z114" s="20">
        <f t="shared" si="3"/>
        <v>0.41791871047306167</v>
      </c>
      <c r="AA114" s="20">
        <f t="shared" si="3"/>
        <v>0.4859326515115483</v>
      </c>
      <c r="AB114" s="20">
        <f t="shared" si="3"/>
        <v>0.63015265255525377</v>
      </c>
      <c r="AC114" s="20">
        <f t="shared" si="3"/>
        <v>0.65537095879117535</v>
      </c>
      <c r="AD114" s="20">
        <f t="shared" si="3"/>
        <v>0.55058916291766491</v>
      </c>
      <c r="AE114" s="20">
        <f t="shared" ref="AE114:AE177" si="5">IFERROR(AE11/AE$109*100,"--")</f>
        <v>0.34098610842282406</v>
      </c>
    </row>
    <row r="115" spans="1:31">
      <c r="A115" s="37" t="s">
        <v>60</v>
      </c>
      <c r="B115" s="50" t="s">
        <v>61</v>
      </c>
      <c r="C115" s="20">
        <f t="shared" si="4"/>
        <v>0.78964149530339145</v>
      </c>
      <c r="D115" s="20">
        <f t="shared" si="3"/>
        <v>0.70781992335329769</v>
      </c>
      <c r="E115" s="20">
        <f t="shared" si="3"/>
        <v>0.64032565772512573</v>
      </c>
      <c r="F115" s="20">
        <f t="shared" si="3"/>
        <v>0.54716120649031463</v>
      </c>
      <c r="G115" s="20">
        <f t="shared" si="3"/>
        <v>0.42427254772795198</v>
      </c>
      <c r="H115" s="20">
        <f t="shared" si="3"/>
        <v>0.38108466457192575</v>
      </c>
      <c r="I115" s="20">
        <f t="shared" si="3"/>
        <v>0.35780062368985838</v>
      </c>
      <c r="J115" s="20">
        <f t="shared" si="3"/>
        <v>0.31333244881429423</v>
      </c>
      <c r="K115" s="20">
        <f t="shared" si="3"/>
        <v>0.33689817213492346</v>
      </c>
      <c r="L115" s="20">
        <f t="shared" si="3"/>
        <v>0.30059518294146675</v>
      </c>
      <c r="M115" s="20">
        <f t="shared" si="3"/>
        <v>0.26342305431325946</v>
      </c>
      <c r="N115" s="20">
        <f t="shared" si="3"/>
        <v>0.23603465048909086</v>
      </c>
      <c r="O115" s="20">
        <f t="shared" si="3"/>
        <v>0.25487632778012731</v>
      </c>
      <c r="P115" s="20">
        <f t="shared" si="3"/>
        <v>0.22279101091931186</v>
      </c>
      <c r="Q115" s="20">
        <f t="shared" si="3"/>
        <v>0.29311711547560149</v>
      </c>
      <c r="R115" s="20">
        <f t="shared" si="3"/>
        <v>0.21625214847782837</v>
      </c>
      <c r="S115" s="20">
        <f t="shared" si="3"/>
        <v>0.26753942067802233</v>
      </c>
      <c r="T115" s="20">
        <f t="shared" si="3"/>
        <v>0.16921210094723974</v>
      </c>
      <c r="U115" s="20">
        <f t="shared" si="3"/>
        <v>0.21817584362196712</v>
      </c>
      <c r="V115" s="20">
        <f t="shared" si="3"/>
        <v>0.23230847757713327</v>
      </c>
      <c r="W115" s="20">
        <f t="shared" si="3"/>
        <v>0.23569433144702828</v>
      </c>
      <c r="X115" s="20">
        <f t="shared" si="3"/>
        <v>0.23220386723459396</v>
      </c>
      <c r="Y115" s="20">
        <f t="shared" si="3"/>
        <v>0.24584818029356917</v>
      </c>
      <c r="Z115" s="20">
        <f t="shared" si="3"/>
        <v>0.25062683838247468</v>
      </c>
      <c r="AA115" s="20">
        <f t="shared" si="3"/>
        <v>0.240560269290995</v>
      </c>
      <c r="AB115" s="20">
        <f t="shared" si="3"/>
        <v>0.21724966272398805</v>
      </c>
      <c r="AC115" s="20">
        <f t="shared" si="3"/>
        <v>0.13721445490035464</v>
      </c>
      <c r="AD115" s="20">
        <f t="shared" si="3"/>
        <v>0.1192822745611665</v>
      </c>
      <c r="AE115" s="20">
        <f t="shared" si="5"/>
        <v>0.25600133138782261</v>
      </c>
    </row>
    <row r="116" spans="1:31">
      <c r="A116" s="37" t="s">
        <v>62</v>
      </c>
      <c r="B116" s="4" t="s">
        <v>63</v>
      </c>
      <c r="C116" s="20">
        <f t="shared" si="4"/>
        <v>4.9876380947281182E-2</v>
      </c>
      <c r="D116" s="20">
        <f t="shared" si="3"/>
        <v>7.4026125866686124E-2</v>
      </c>
      <c r="E116" s="20">
        <f t="shared" si="3"/>
        <v>6.1346460211800041E-2</v>
      </c>
      <c r="F116" s="20">
        <f t="shared" si="3"/>
        <v>5.9691653857122162E-2</v>
      </c>
      <c r="G116" s="20">
        <f t="shared" si="3"/>
        <v>5.1299126996392379E-2</v>
      </c>
      <c r="H116" s="20">
        <f t="shared" si="3"/>
        <v>4.8042702010062811E-2</v>
      </c>
      <c r="I116" s="20">
        <f t="shared" si="3"/>
        <v>4.9447786253138032E-2</v>
      </c>
      <c r="J116" s="20">
        <f t="shared" si="3"/>
        <v>6.6515365289758113E-2</v>
      </c>
      <c r="K116" s="20">
        <f t="shared" si="3"/>
        <v>7.0643731301022042E-2</v>
      </c>
      <c r="L116" s="20">
        <f t="shared" si="3"/>
        <v>5.8047788139037021E-2</v>
      </c>
      <c r="M116" s="20">
        <f t="shared" si="3"/>
        <v>5.0083533656562491E-2</v>
      </c>
      <c r="N116" s="20">
        <f t="shared" si="3"/>
        <v>4.693626058132782E-2</v>
      </c>
      <c r="O116" s="20">
        <f t="shared" si="3"/>
        <v>4.7956299068365703E-2</v>
      </c>
      <c r="P116" s="20">
        <f t="shared" si="3"/>
        <v>6.0602365840613598E-2</v>
      </c>
      <c r="Q116" s="20">
        <f t="shared" si="3"/>
        <v>7.0936412432930834E-2</v>
      </c>
      <c r="R116" s="20">
        <f t="shared" si="3"/>
        <v>6.3225003769719318E-2</v>
      </c>
      <c r="S116" s="20">
        <f t="shared" si="3"/>
        <v>6.3096517567209687E-2</v>
      </c>
      <c r="T116" s="20">
        <f t="shared" si="3"/>
        <v>5.9089607197904535E-2</v>
      </c>
      <c r="U116" s="20">
        <f t="shared" si="3"/>
        <v>6.7151527332616825E-2</v>
      </c>
      <c r="V116" s="20">
        <f t="shared" si="3"/>
        <v>7.4460062645978486E-2</v>
      </c>
      <c r="W116" s="20">
        <f t="shared" si="3"/>
        <v>7.8015610531484536E-2</v>
      </c>
      <c r="X116" s="20">
        <f t="shared" si="3"/>
        <v>7.1159835645780309E-2</v>
      </c>
      <c r="Y116" s="20">
        <f t="shared" si="3"/>
        <v>8.6779278867832349E-2</v>
      </c>
      <c r="Z116" s="20">
        <f t="shared" si="3"/>
        <v>0.10000293872852739</v>
      </c>
      <c r="AA116" s="20">
        <f t="shared" si="3"/>
        <v>6.0378484265555442E-2</v>
      </c>
      <c r="AB116" s="20">
        <f t="shared" si="3"/>
        <v>7.1311423856187051E-2</v>
      </c>
      <c r="AC116" s="20">
        <f t="shared" si="3"/>
        <v>4.735157060132443E-2</v>
      </c>
      <c r="AD116" s="20">
        <f t="shared" si="3"/>
        <v>4.8411966027187732E-2</v>
      </c>
      <c r="AE116" s="20">
        <f t="shared" si="5"/>
        <v>6.4300681908114291E-2</v>
      </c>
    </row>
    <row r="117" spans="1:31">
      <c r="A117" s="37" t="s">
        <v>64</v>
      </c>
      <c r="B117" s="4" t="s">
        <v>65</v>
      </c>
      <c r="C117" s="20">
        <f t="shared" si="4"/>
        <v>1.7055429117030063E-2</v>
      </c>
      <c r="D117" s="20">
        <f t="shared" si="3"/>
        <v>1.4621315437295498E-2</v>
      </c>
      <c r="E117" s="20">
        <f t="shared" si="3"/>
        <v>1.4545804979567542E-2</v>
      </c>
      <c r="F117" s="20">
        <f t="shared" si="3"/>
        <v>1.8022219874965859E-2</v>
      </c>
      <c r="G117" s="20">
        <f t="shared" si="3"/>
        <v>1.2497511234358367E-2</v>
      </c>
      <c r="H117" s="20">
        <f t="shared" si="3"/>
        <v>9.029484131834296E-3</v>
      </c>
      <c r="I117" s="20">
        <f t="shared" si="3"/>
        <v>7.558254267537123E-3</v>
      </c>
      <c r="J117" s="20">
        <f t="shared" si="3"/>
        <v>4.2853572950187525E-3</v>
      </c>
      <c r="K117" s="20">
        <f t="shared" si="3"/>
        <v>3.1946913661481335E-3</v>
      </c>
      <c r="L117" s="20">
        <f t="shared" si="3"/>
        <v>3.0626606277276112E-3</v>
      </c>
      <c r="M117" s="20">
        <f t="shared" si="3"/>
        <v>5.4295244351633583E-3</v>
      </c>
      <c r="N117" s="20">
        <f t="shared" si="3"/>
        <v>4.6675198181012215E-3</v>
      </c>
      <c r="O117" s="20">
        <f t="shared" si="3"/>
        <v>6.1462141481267597E-3</v>
      </c>
      <c r="P117" s="20">
        <f t="shared" si="3"/>
        <v>8.2637188812264162E-3</v>
      </c>
      <c r="Q117" s="20">
        <f t="shared" si="3"/>
        <v>9.6202882523711061E-3</v>
      </c>
      <c r="R117" s="20">
        <f t="shared" si="3"/>
        <v>8.4279612033211233E-3</v>
      </c>
      <c r="S117" s="20">
        <f t="shared" si="3"/>
        <v>9.4600751072450636E-3</v>
      </c>
      <c r="T117" s="20">
        <f t="shared" si="3"/>
        <v>6.8941792765142675E-3</v>
      </c>
      <c r="U117" s="20">
        <f t="shared" si="3"/>
        <v>8.0184854016275113E-3</v>
      </c>
      <c r="V117" s="20">
        <f t="shared" si="3"/>
        <v>9.6298433896236553E-3</v>
      </c>
      <c r="W117" s="20">
        <f t="shared" si="3"/>
        <v>9.8774609362275462E-3</v>
      </c>
      <c r="X117" s="20">
        <f t="shared" si="3"/>
        <v>1.0794362056164263E-2</v>
      </c>
      <c r="Y117" s="20">
        <f t="shared" si="3"/>
        <v>1.1077895651998383E-2</v>
      </c>
      <c r="Z117" s="20">
        <f t="shared" si="3"/>
        <v>1.0950133642214298E-2</v>
      </c>
      <c r="AA117" s="20">
        <f t="shared" si="3"/>
        <v>1.2330866103965282E-2</v>
      </c>
      <c r="AB117" s="20">
        <f t="shared" si="3"/>
        <v>1.4937847804715979E-2</v>
      </c>
      <c r="AC117" s="20">
        <f t="shared" si="3"/>
        <v>1.3391029344184926E-2</v>
      </c>
      <c r="AD117" s="20">
        <f t="shared" si="3"/>
        <v>1.3200472591545834E-2</v>
      </c>
      <c r="AE117" s="20">
        <f t="shared" si="5"/>
        <v>1.0001442644472901E-2</v>
      </c>
    </row>
    <row r="118" spans="1:31">
      <c r="A118" s="37" t="s">
        <v>66</v>
      </c>
      <c r="B118" s="4" t="s">
        <v>67</v>
      </c>
      <c r="C118" s="20">
        <f t="shared" si="4"/>
        <v>4.3563885768406953E-2</v>
      </c>
      <c r="D118" s="20">
        <f t="shared" si="3"/>
        <v>3.5994710315428134E-2</v>
      </c>
      <c r="E118" s="20">
        <f t="shared" si="3"/>
        <v>3.6028288541185553E-2</v>
      </c>
      <c r="F118" s="20">
        <f t="shared" si="3"/>
        <v>3.6363306908360538E-2</v>
      </c>
      <c r="G118" s="20">
        <f t="shared" si="3"/>
        <v>3.6415834933274029E-2</v>
      </c>
      <c r="H118" s="20">
        <f t="shared" si="3"/>
        <v>3.1356972911632329E-2</v>
      </c>
      <c r="I118" s="20">
        <f t="shared" si="3"/>
        <v>3.2452626874733013E-2</v>
      </c>
      <c r="J118" s="20">
        <f t="shared" si="3"/>
        <v>3.077615474720817E-2</v>
      </c>
      <c r="K118" s="20">
        <f t="shared" si="3"/>
        <v>2.6585356945249501E-2</v>
      </c>
      <c r="L118" s="20">
        <f t="shared" si="3"/>
        <v>2.3135103005240649E-2</v>
      </c>
      <c r="M118" s="20">
        <f t="shared" si="3"/>
        <v>2.1849680087575422E-2</v>
      </c>
      <c r="N118" s="20">
        <f t="shared" si="3"/>
        <v>3.0523563564213842E-2</v>
      </c>
      <c r="O118" s="20">
        <f t="shared" si="3"/>
        <v>2.1384136226942872E-2</v>
      </c>
      <c r="P118" s="20">
        <f t="shared" si="3"/>
        <v>2.005856568759436E-2</v>
      </c>
      <c r="Q118" s="20">
        <f t="shared" si="3"/>
        <v>2.3257832220419064E-2</v>
      </c>
      <c r="R118" s="20">
        <f t="shared" si="3"/>
        <v>1.8644761901768898E-2</v>
      </c>
      <c r="S118" s="20">
        <f t="shared" si="3"/>
        <v>1.537534553941052E-2</v>
      </c>
      <c r="T118" s="20">
        <f t="shared" si="3"/>
        <v>1.3488770717136609E-2</v>
      </c>
      <c r="U118" s="20">
        <f t="shared" si="3"/>
        <v>1.5914936354768521E-2</v>
      </c>
      <c r="V118" s="20">
        <f t="shared" si="3"/>
        <v>1.6920481727400828E-2</v>
      </c>
      <c r="W118" s="20">
        <f t="shared" si="3"/>
        <v>1.9594857687932475E-2</v>
      </c>
      <c r="X118" s="20">
        <f t="shared" si="3"/>
        <v>2.044032954116724E-2</v>
      </c>
      <c r="Y118" s="20">
        <f t="shared" si="3"/>
        <v>1.9920376233403349E-2</v>
      </c>
      <c r="Z118" s="20">
        <f t="shared" si="3"/>
        <v>1.8323429606724805E-2</v>
      </c>
      <c r="AA118" s="20">
        <f t="shared" si="3"/>
        <v>1.9080318677389473E-2</v>
      </c>
      <c r="AB118" s="20">
        <f t="shared" si="3"/>
        <v>2.0633018649148363E-2</v>
      </c>
      <c r="AC118" s="20">
        <f t="shared" si="3"/>
        <v>2.5882171817363363E-2</v>
      </c>
      <c r="AD118" s="20">
        <f t="shared" si="3"/>
        <v>2.2945678063790744E-2</v>
      </c>
      <c r="AE118" s="20">
        <f t="shared" si="5"/>
        <v>2.2155246085568178E-2</v>
      </c>
    </row>
    <row r="119" spans="1:31">
      <c r="A119" s="37" t="s">
        <v>68</v>
      </c>
      <c r="B119" s="4" t="s">
        <v>69</v>
      </c>
      <c r="C119" s="20">
        <f t="shared" si="4"/>
        <v>2.2322684723754862</v>
      </c>
      <c r="D119" s="20">
        <f t="shared" si="3"/>
        <v>1.7561613202625448</v>
      </c>
      <c r="E119" s="20">
        <f t="shared" si="3"/>
        <v>1.5630622707037887</v>
      </c>
      <c r="F119" s="20">
        <f t="shared" si="3"/>
        <v>1.7416764755211016</v>
      </c>
      <c r="G119" s="20">
        <f t="shared" si="3"/>
        <v>1.4892122763139533</v>
      </c>
      <c r="H119" s="20">
        <f t="shared" si="3"/>
        <v>1.2916113573502097</v>
      </c>
      <c r="I119" s="20">
        <f t="shared" si="3"/>
        <v>1.471037230524022</v>
      </c>
      <c r="J119" s="20">
        <f t="shared" si="3"/>
        <v>1.3961375057356602</v>
      </c>
      <c r="K119" s="20">
        <f t="shared" si="3"/>
        <v>1.5849509636998742</v>
      </c>
      <c r="L119" s="20">
        <f t="shared" si="3"/>
        <v>1.5941526641227448</v>
      </c>
      <c r="M119" s="20">
        <f t="shared" si="3"/>
        <v>1.4574265205893415</v>
      </c>
      <c r="N119" s="20">
        <f t="shared" si="3"/>
        <v>1.3917219694163296</v>
      </c>
      <c r="O119" s="20">
        <f t="shared" si="3"/>
        <v>1.3088845035330781</v>
      </c>
      <c r="P119" s="20">
        <f t="shared" si="3"/>
        <v>1.3283411641135978</v>
      </c>
      <c r="Q119" s="20">
        <f t="shared" si="3"/>
        <v>1.6082718892432717</v>
      </c>
      <c r="R119" s="20">
        <f t="shared" si="3"/>
        <v>1.4495476226908361</v>
      </c>
      <c r="S119" s="20">
        <f t="shared" si="3"/>
        <v>1.4291381553220766</v>
      </c>
      <c r="T119" s="20">
        <f t="shared" si="3"/>
        <v>1.2608779371386543</v>
      </c>
      <c r="U119" s="20">
        <f t="shared" si="3"/>
        <v>1.42079435958487</v>
      </c>
      <c r="V119" s="20">
        <f t="shared" si="3"/>
        <v>1.3656232551880108</v>
      </c>
      <c r="W119" s="20">
        <f t="shared" si="3"/>
        <v>1.5242174658377394</v>
      </c>
      <c r="X119" s="20">
        <f t="shared" si="3"/>
        <v>1.7647330612035672</v>
      </c>
      <c r="Y119" s="20">
        <f t="shared" si="3"/>
        <v>1.6400162624492411</v>
      </c>
      <c r="Z119" s="20">
        <f t="shared" si="3"/>
        <v>1.5585411963342735</v>
      </c>
      <c r="AA119" s="20">
        <f t="shared" si="3"/>
        <v>1.6242194963017629</v>
      </c>
      <c r="AB119" s="20">
        <f t="shared" si="3"/>
        <v>2.0251013958601649</v>
      </c>
      <c r="AC119" s="20">
        <f t="shared" si="3"/>
        <v>1.7193318533914992</v>
      </c>
      <c r="AD119" s="20">
        <f t="shared" si="3"/>
        <v>1.5475123811588636</v>
      </c>
      <c r="AE119" s="20">
        <f t="shared" si="5"/>
        <v>1.5464424191821624</v>
      </c>
    </row>
    <row r="120" spans="1:31">
      <c r="A120" s="37" t="s">
        <v>70</v>
      </c>
      <c r="B120" s="4" t="s">
        <v>71</v>
      </c>
      <c r="C120" s="20">
        <f t="shared" si="4"/>
        <v>0.78825851448351358</v>
      </c>
      <c r="D120" s="20">
        <f t="shared" si="3"/>
        <v>0.68681057065693563</v>
      </c>
      <c r="E120" s="20">
        <f t="shared" si="3"/>
        <v>0.59006275514973183</v>
      </c>
      <c r="F120" s="20">
        <f t="shared" si="3"/>
        <v>0.68034998115463041</v>
      </c>
      <c r="G120" s="20">
        <f t="shared" si="3"/>
        <v>0.59581672169245325</v>
      </c>
      <c r="H120" s="20">
        <f t="shared" si="3"/>
        <v>0.46433823735816238</v>
      </c>
      <c r="I120" s="20">
        <f t="shared" si="3"/>
        <v>0.49084618793769541</v>
      </c>
      <c r="J120" s="20">
        <f t="shared" si="3"/>
        <v>0.48785928692106456</v>
      </c>
      <c r="K120" s="20">
        <f t="shared" si="3"/>
        <v>0.64085039241901298</v>
      </c>
      <c r="L120" s="20">
        <f t="shared" si="3"/>
        <v>0.65895413617791976</v>
      </c>
      <c r="M120" s="20">
        <f t="shared" si="3"/>
        <v>0.68826108698842348</v>
      </c>
      <c r="N120" s="20">
        <f t="shared" si="3"/>
        <v>0.64010857338058125</v>
      </c>
      <c r="O120" s="20">
        <f t="shared" si="3"/>
        <v>0.75851073978310146</v>
      </c>
      <c r="P120" s="20">
        <f t="shared" si="3"/>
        <v>0.69617238116902991</v>
      </c>
      <c r="Q120" s="20">
        <f t="shared" si="3"/>
        <v>0.96077317826845421</v>
      </c>
      <c r="R120" s="20">
        <f t="shared" si="3"/>
        <v>0.79041386940032365</v>
      </c>
      <c r="S120" s="20">
        <f t="shared" si="3"/>
        <v>0.76909407689350606</v>
      </c>
      <c r="T120" s="20">
        <f t="shared" si="3"/>
        <v>0.81335094119771367</v>
      </c>
      <c r="U120" s="20">
        <f t="shared" si="3"/>
        <v>0.89512705207429821</v>
      </c>
      <c r="V120" s="20">
        <f t="shared" si="3"/>
        <v>1.0286402472238918</v>
      </c>
      <c r="W120" s="20">
        <f t="shared" si="3"/>
        <v>1.2132212426268769</v>
      </c>
      <c r="X120" s="20">
        <f t="shared" si="3"/>
        <v>1.4840220681419687</v>
      </c>
      <c r="Y120" s="20">
        <f t="shared" si="3"/>
        <v>1.5770118169789329</v>
      </c>
      <c r="Z120" s="20">
        <f t="shared" si="3"/>
        <v>1.4401891208530673</v>
      </c>
      <c r="AA120" s="20">
        <f t="shared" si="3"/>
        <v>1.6255865584980302</v>
      </c>
      <c r="AB120" s="20">
        <f t="shared" si="3"/>
        <v>1.7032004842611006</v>
      </c>
      <c r="AC120" s="20">
        <f t="shared" si="3"/>
        <v>1.6688197696250862</v>
      </c>
      <c r="AD120" s="20">
        <f t="shared" si="3"/>
        <v>1.5937915044029729</v>
      </c>
      <c r="AE120" s="20">
        <f t="shared" si="5"/>
        <v>1.1040368391046196</v>
      </c>
    </row>
    <row r="121" spans="1:31">
      <c r="A121" s="37" t="s">
        <v>72</v>
      </c>
      <c r="B121" s="4" t="s">
        <v>73</v>
      </c>
      <c r="C121" s="20">
        <f t="shared" si="4"/>
        <v>0.98372339766217543</v>
      </c>
      <c r="D121" s="20">
        <f t="shared" si="3"/>
        <v>0.80202542249663522</v>
      </c>
      <c r="E121" s="20">
        <f t="shared" si="3"/>
        <v>0.85737312379931574</v>
      </c>
      <c r="F121" s="20">
        <f t="shared" si="3"/>
        <v>0.62873157680805258</v>
      </c>
      <c r="G121" s="20">
        <f t="shared" si="3"/>
        <v>0.49140319910344804</v>
      </c>
      <c r="H121" s="20">
        <f t="shared" si="3"/>
        <v>0.41999846535606244</v>
      </c>
      <c r="I121" s="20">
        <f t="shared" si="3"/>
        <v>0.17513528536993855</v>
      </c>
      <c r="J121" s="20">
        <f t="shared" si="3"/>
        <v>0.13906192586488611</v>
      </c>
      <c r="K121" s="20">
        <f t="shared" si="3"/>
        <v>0.13057389518453832</v>
      </c>
      <c r="L121" s="20">
        <f t="shared" si="3"/>
        <v>0.12676621984832756</v>
      </c>
      <c r="M121" s="20">
        <f t="shared" si="3"/>
        <v>0.12738091972305818</v>
      </c>
      <c r="N121" s="20">
        <f t="shared" si="3"/>
        <v>0.13910914711124214</v>
      </c>
      <c r="O121" s="20">
        <f t="shared" si="3"/>
        <v>0.1409912079166438</v>
      </c>
      <c r="P121" s="20">
        <f t="shared" si="3"/>
        <v>0.13149889942586501</v>
      </c>
      <c r="Q121" s="20">
        <f t="shared" si="3"/>
        <v>0.17537471070398244</v>
      </c>
      <c r="R121" s="20">
        <f t="shared" si="3"/>
        <v>0.14412868363167644</v>
      </c>
      <c r="S121" s="20">
        <f t="shared" si="3"/>
        <v>0.21434156722908268</v>
      </c>
      <c r="T121" s="20">
        <f t="shared" si="3"/>
        <v>0.21243986586459546</v>
      </c>
      <c r="U121" s="20">
        <f t="shared" si="3"/>
        <v>0.15062373597307865</v>
      </c>
      <c r="V121" s="20">
        <f t="shared" si="3"/>
        <v>0.12863389762174704</v>
      </c>
      <c r="W121" s="20">
        <f t="shared" si="3"/>
        <v>0.12774160273814938</v>
      </c>
      <c r="X121" s="20">
        <f t="shared" si="3"/>
        <v>0.11222929408019221</v>
      </c>
      <c r="Y121" s="20">
        <f t="shared" si="3"/>
        <v>0.12322397941763774</v>
      </c>
      <c r="Z121" s="20">
        <f t="shared" si="3"/>
        <v>0.10894096111216178</v>
      </c>
      <c r="AA121" s="20">
        <f t="shared" si="3"/>
        <v>9.3914637450133759E-2</v>
      </c>
      <c r="AB121" s="20">
        <f t="shared" si="3"/>
        <v>0.13130158307773068</v>
      </c>
      <c r="AC121" s="20">
        <f t="shared" si="3"/>
        <v>0.12018912644201243</v>
      </c>
      <c r="AD121" s="20">
        <f t="shared" si="3"/>
        <v>0.16029909662722439</v>
      </c>
      <c r="AE121" s="20">
        <f t="shared" si="5"/>
        <v>0.18506751592897874</v>
      </c>
    </row>
    <row r="122" spans="1:31">
      <c r="A122" s="37" t="s">
        <v>74</v>
      </c>
      <c r="B122" s="4" t="s">
        <v>75</v>
      </c>
      <c r="C122" s="20">
        <f t="shared" si="4"/>
        <v>0.1077511873731519</v>
      </c>
      <c r="D122" s="20">
        <f t="shared" si="3"/>
        <v>4.2624276093206744E-2</v>
      </c>
      <c r="E122" s="20">
        <f t="shared" si="3"/>
        <v>9.0156052240823958E-2</v>
      </c>
      <c r="F122" s="20">
        <f t="shared" si="3"/>
        <v>5.5099599250731261E-2</v>
      </c>
      <c r="G122" s="20">
        <f t="shared" si="3"/>
        <v>4.1342893163813989E-2</v>
      </c>
      <c r="H122" s="20">
        <f t="shared" si="3"/>
        <v>4.8430145143618035E-2</v>
      </c>
      <c r="I122" s="20">
        <f t="shared" si="3"/>
        <v>5.1917606592257345E-2</v>
      </c>
      <c r="J122" s="20">
        <f t="shared" si="3"/>
        <v>5.7257122061356885E-2</v>
      </c>
      <c r="K122" s="20">
        <f t="shared" si="3"/>
        <v>6.5773446885512857E-2</v>
      </c>
      <c r="L122" s="20">
        <f t="shared" si="3"/>
        <v>3.0728388142168335E-2</v>
      </c>
      <c r="M122" s="20">
        <f t="shared" si="3"/>
        <v>3.8064334812394733E-2</v>
      </c>
      <c r="N122" s="20">
        <f t="shared" si="3"/>
        <v>4.8716671161958304E-2</v>
      </c>
      <c r="O122" s="20">
        <f t="shared" si="3"/>
        <v>8.3119853852309467E-2</v>
      </c>
      <c r="P122" s="20">
        <f t="shared" si="3"/>
        <v>0.21265083774814572</v>
      </c>
      <c r="Q122" s="20">
        <f t="shared" si="3"/>
        <v>0.16031223412743728</v>
      </c>
      <c r="R122" s="20">
        <f t="shared" si="3"/>
        <v>8.2963441666947774E-2</v>
      </c>
      <c r="S122" s="20">
        <f t="shared" si="3"/>
        <v>9.8018093646647028E-2</v>
      </c>
      <c r="T122" s="20">
        <f t="shared" si="3"/>
        <v>0.10170917832080467</v>
      </c>
      <c r="U122" s="20">
        <f t="shared" si="3"/>
        <v>0.13441643032626455</v>
      </c>
      <c r="V122" s="20">
        <f t="shared" ref="D122:AE131" si="6">IFERROR(V19/V$109*100,"--")</f>
        <v>0.15678273654244937</v>
      </c>
      <c r="W122" s="20">
        <f t="shared" si="6"/>
        <v>0.1547176872242878</v>
      </c>
      <c r="X122" s="20">
        <f t="shared" si="6"/>
        <v>0.23869018535060985</v>
      </c>
      <c r="Y122" s="20">
        <f t="shared" si="6"/>
        <v>0.1653144448379853</v>
      </c>
      <c r="Z122" s="20">
        <f t="shared" si="6"/>
        <v>0.12896557526974006</v>
      </c>
      <c r="AA122" s="20">
        <f t="shared" si="6"/>
        <v>0.10084082677304755</v>
      </c>
      <c r="AB122" s="20">
        <f t="shared" si="6"/>
        <v>0.10745595704434172</v>
      </c>
      <c r="AC122" s="20">
        <f t="shared" si="6"/>
        <v>8.2386754665178918E-2</v>
      </c>
      <c r="AD122" s="20">
        <f t="shared" si="6"/>
        <v>9.6601379765937467E-2</v>
      </c>
      <c r="AE122" s="20">
        <f t="shared" si="5"/>
        <v>0.11136053062349033</v>
      </c>
    </row>
    <row r="123" spans="1:31">
      <c r="A123" s="37" t="s">
        <v>76</v>
      </c>
      <c r="B123" s="4" t="s">
        <v>77</v>
      </c>
      <c r="C123" s="20">
        <f t="shared" si="4"/>
        <v>2.4955791535680876E-2</v>
      </c>
      <c r="D123" s="20">
        <f t="shared" si="6"/>
        <v>2.3080694766538814E-2</v>
      </c>
      <c r="E123" s="20">
        <f t="shared" si="6"/>
        <v>1.8589824256699389E-2</v>
      </c>
      <c r="F123" s="20">
        <f t="shared" si="6"/>
        <v>2.1824262754191786E-2</v>
      </c>
      <c r="G123" s="20">
        <f t="shared" si="6"/>
        <v>2.635609523588877E-2</v>
      </c>
      <c r="H123" s="20">
        <f t="shared" si="6"/>
        <v>1.406959435067188E-2</v>
      </c>
      <c r="I123" s="20">
        <f t="shared" si="6"/>
        <v>1.7278128445220593E-2</v>
      </c>
      <c r="J123" s="20">
        <f t="shared" si="6"/>
        <v>1.6540280966842239E-2</v>
      </c>
      <c r="K123" s="20">
        <f t="shared" si="6"/>
        <v>1.9123237295237457E-2</v>
      </c>
      <c r="L123" s="20">
        <f t="shared" si="6"/>
        <v>2.3677414740701536E-2</v>
      </c>
      <c r="M123" s="20">
        <f t="shared" si="6"/>
        <v>2.3807171214247927E-2</v>
      </c>
      <c r="N123" s="20">
        <f t="shared" si="6"/>
        <v>1.7797719598447052E-2</v>
      </c>
      <c r="O123" s="20">
        <f t="shared" si="6"/>
        <v>2.7641731673813272E-2</v>
      </c>
      <c r="P123" s="20">
        <f t="shared" si="6"/>
        <v>4.0056115765123759E-2</v>
      </c>
      <c r="Q123" s="20">
        <f t="shared" si="6"/>
        <v>4.3476101097433835E-2</v>
      </c>
      <c r="R123" s="20">
        <f t="shared" si="6"/>
        <v>3.4615437887847871E-2</v>
      </c>
      <c r="S123" s="20">
        <f t="shared" si="6"/>
        <v>3.9752667065141939E-2</v>
      </c>
      <c r="T123" s="20">
        <f t="shared" si="6"/>
        <v>3.9613992852349067E-2</v>
      </c>
      <c r="U123" s="20">
        <f t="shared" si="6"/>
        <v>4.1530453446483782E-2</v>
      </c>
      <c r="V123" s="20">
        <f t="shared" si="6"/>
        <v>4.1346722602373084E-2</v>
      </c>
      <c r="W123" s="20">
        <f t="shared" si="6"/>
        <v>3.8774438614567197E-2</v>
      </c>
      <c r="X123" s="20">
        <f t="shared" si="6"/>
        <v>4.029018691726409E-2</v>
      </c>
      <c r="Y123" s="20">
        <f t="shared" si="6"/>
        <v>4.8084083969977702E-2</v>
      </c>
      <c r="Z123" s="20">
        <f t="shared" si="6"/>
        <v>5.9325606277133361E-2</v>
      </c>
      <c r="AA123" s="20">
        <f t="shared" si="6"/>
        <v>4.2741374806958457E-2</v>
      </c>
      <c r="AB123" s="20">
        <f t="shared" si="6"/>
        <v>5.4710716224174727E-2</v>
      </c>
      <c r="AC123" s="20">
        <f t="shared" si="6"/>
        <v>5.0204062365203583E-2</v>
      </c>
      <c r="AD123" s="20">
        <f t="shared" si="6"/>
        <v>5.3886330313853543E-2</v>
      </c>
      <c r="AE123" s="20">
        <f t="shared" si="5"/>
        <v>3.9061442814489193E-2</v>
      </c>
    </row>
    <row r="124" spans="1:31">
      <c r="A124" s="37" t="s">
        <v>78</v>
      </c>
      <c r="B124" s="4" t="s">
        <v>79</v>
      </c>
      <c r="C124" s="20">
        <f t="shared" si="4"/>
        <v>5.6332199059911985E-2</v>
      </c>
      <c r="D124" s="20">
        <f t="shared" si="6"/>
        <v>5.8611616051142852E-2</v>
      </c>
      <c r="E124" s="20">
        <f t="shared" si="6"/>
        <v>6.1287045546057947E-2</v>
      </c>
      <c r="F124" s="20">
        <f t="shared" si="6"/>
        <v>5.6334391252130959E-2</v>
      </c>
      <c r="G124" s="20">
        <f t="shared" si="6"/>
        <v>4.5904595653011714E-2</v>
      </c>
      <c r="H124" s="20">
        <f t="shared" si="6"/>
        <v>4.423620263197782E-2</v>
      </c>
      <c r="I124" s="20">
        <f t="shared" si="6"/>
        <v>3.8916193717031568E-2</v>
      </c>
      <c r="J124" s="20">
        <f t="shared" si="6"/>
        <v>3.4592245811956371E-2</v>
      </c>
      <c r="K124" s="20">
        <f t="shared" si="6"/>
        <v>3.6301524677558067E-2</v>
      </c>
      <c r="L124" s="20">
        <f t="shared" si="6"/>
        <v>4.108631886197299E-2</v>
      </c>
      <c r="M124" s="20">
        <f t="shared" si="6"/>
        <v>3.3355137350023455E-2</v>
      </c>
      <c r="N124" s="20">
        <f t="shared" si="6"/>
        <v>3.1681649130827459E-2</v>
      </c>
      <c r="O124" s="20">
        <f t="shared" si="6"/>
        <v>3.3207297252056317E-2</v>
      </c>
      <c r="P124" s="20">
        <f t="shared" si="6"/>
        <v>3.9219255311587112E-2</v>
      </c>
      <c r="Q124" s="20">
        <f t="shared" si="6"/>
        <v>4.3820354266104533E-2</v>
      </c>
      <c r="R124" s="20">
        <f t="shared" si="6"/>
        <v>3.5592994169339413E-2</v>
      </c>
      <c r="S124" s="20">
        <f t="shared" si="6"/>
        <v>3.5394734747144753E-2</v>
      </c>
      <c r="T124" s="20">
        <f t="shared" si="6"/>
        <v>3.6422284846681093E-2</v>
      </c>
      <c r="U124" s="20">
        <f t="shared" si="6"/>
        <v>4.3136706815421144E-2</v>
      </c>
      <c r="V124" s="20">
        <f t="shared" si="6"/>
        <v>4.4084535105575334E-2</v>
      </c>
      <c r="W124" s="20">
        <f t="shared" si="6"/>
        <v>3.9181167095869572E-2</v>
      </c>
      <c r="X124" s="20">
        <f t="shared" si="6"/>
        <v>3.6978536075644296E-2</v>
      </c>
      <c r="Y124" s="20">
        <f t="shared" si="6"/>
        <v>3.8878039747245935E-2</v>
      </c>
      <c r="Z124" s="20">
        <f t="shared" si="6"/>
        <v>4.3541203211153665E-2</v>
      </c>
      <c r="AA124" s="20">
        <f t="shared" si="6"/>
        <v>4.0853098164986938E-2</v>
      </c>
      <c r="AB124" s="20">
        <f t="shared" si="6"/>
        <v>4.8561851400981813E-2</v>
      </c>
      <c r="AC124" s="20">
        <f t="shared" si="6"/>
        <v>3.2489288698338933E-2</v>
      </c>
      <c r="AD124" s="20">
        <f t="shared" si="6"/>
        <v>3.4353863563402316E-2</v>
      </c>
      <c r="AE124" s="20">
        <f t="shared" si="5"/>
        <v>3.9742801984051626E-2</v>
      </c>
    </row>
    <row r="125" spans="1:31">
      <c r="A125" s="37" t="s">
        <v>80</v>
      </c>
      <c r="B125" s="4" t="s">
        <v>81</v>
      </c>
      <c r="C125" s="20">
        <f t="shared" si="4"/>
        <v>2.9882831688241743E-2</v>
      </c>
      <c r="D125" s="20">
        <f t="shared" si="6"/>
        <v>3.0840217487352699E-2</v>
      </c>
      <c r="E125" s="20">
        <f t="shared" si="6"/>
        <v>2.8814444505395252E-2</v>
      </c>
      <c r="F125" s="20">
        <f t="shared" si="6"/>
        <v>3.0783148682470916E-2</v>
      </c>
      <c r="G125" s="20">
        <f t="shared" si="6"/>
        <v>3.193564551423958E-2</v>
      </c>
      <c r="H125" s="20">
        <f t="shared" si="6"/>
        <v>2.6089404559782491E-2</v>
      </c>
      <c r="I125" s="20">
        <f t="shared" si="6"/>
        <v>2.7407843209161193E-2</v>
      </c>
      <c r="J125" s="20">
        <f t="shared" si="6"/>
        <v>3.0538491471182105E-2</v>
      </c>
      <c r="K125" s="20">
        <f t="shared" si="6"/>
        <v>3.4425228816442527E-2</v>
      </c>
      <c r="L125" s="20">
        <f t="shared" si="6"/>
        <v>3.2021220506958818E-2</v>
      </c>
      <c r="M125" s="20">
        <f t="shared" si="6"/>
        <v>2.9071458521297444E-2</v>
      </c>
      <c r="N125" s="20">
        <f t="shared" si="6"/>
        <v>3.1232979122676158E-2</v>
      </c>
      <c r="O125" s="20">
        <f t="shared" si="6"/>
        <v>2.5729014525561957E-2</v>
      </c>
      <c r="P125" s="20">
        <f t="shared" si="6"/>
        <v>2.6556408690779104E-2</v>
      </c>
      <c r="Q125" s="20">
        <f t="shared" si="6"/>
        <v>3.6536975325170383E-2</v>
      </c>
      <c r="R125" s="20">
        <f t="shared" si="6"/>
        <v>2.9932763952906755E-2</v>
      </c>
      <c r="S125" s="20">
        <f t="shared" si="6"/>
        <v>2.6602883337199387E-2</v>
      </c>
      <c r="T125" s="20">
        <f t="shared" si="6"/>
        <v>2.6600343243455893E-2</v>
      </c>
      <c r="U125" s="20">
        <f t="shared" si="6"/>
        <v>2.7696506202377381E-2</v>
      </c>
      <c r="V125" s="20">
        <f t="shared" si="6"/>
        <v>3.3361023993287969E-2</v>
      </c>
      <c r="W125" s="20">
        <f t="shared" si="6"/>
        <v>3.6199269725812659E-2</v>
      </c>
      <c r="X125" s="20">
        <f t="shared" si="6"/>
        <v>3.7172429107604738E-2</v>
      </c>
      <c r="Y125" s="20">
        <f t="shared" si="6"/>
        <v>3.3534076842054623E-2</v>
      </c>
      <c r="Z125" s="20">
        <f t="shared" si="6"/>
        <v>3.1745244824382651E-2</v>
      </c>
      <c r="AA125" s="20">
        <f t="shared" si="6"/>
        <v>3.1281464371936012E-2</v>
      </c>
      <c r="AB125" s="20">
        <f t="shared" si="6"/>
        <v>3.3606450567580055E-2</v>
      </c>
      <c r="AC125" s="20">
        <f t="shared" si="6"/>
        <v>2.953074178507872E-2</v>
      </c>
      <c r="AD125" s="20">
        <f t="shared" si="6"/>
        <v>2.6545430319298964E-2</v>
      </c>
      <c r="AE125" s="20">
        <f t="shared" si="5"/>
        <v>3.0626636278919428E-2</v>
      </c>
    </row>
    <row r="126" spans="1:31">
      <c r="A126" s="37" t="s">
        <v>82</v>
      </c>
      <c r="B126" s="4" t="s">
        <v>83</v>
      </c>
      <c r="C126" s="20">
        <f t="shared" si="4"/>
        <v>3.5766615284563485E-2</v>
      </c>
      <c r="D126" s="20">
        <f t="shared" si="6"/>
        <v>2.8593391461667943E-2</v>
      </c>
      <c r="E126" s="20">
        <f t="shared" si="6"/>
        <v>2.9109235171063595E-2</v>
      </c>
      <c r="F126" s="20">
        <f t="shared" si="6"/>
        <v>2.8153306044299168E-2</v>
      </c>
      <c r="G126" s="20">
        <f t="shared" si="6"/>
        <v>1.7665914847228476E-2</v>
      </c>
      <c r="H126" s="20">
        <f t="shared" si="6"/>
        <v>1.5703571795532417E-2</v>
      </c>
      <c r="I126" s="20">
        <f t="shared" si="6"/>
        <v>1.6348790635045032E-2</v>
      </c>
      <c r="J126" s="20">
        <f t="shared" si="6"/>
        <v>1.2301755862819496E-2</v>
      </c>
      <c r="K126" s="20">
        <f t="shared" si="6"/>
        <v>1.1626186337536834E-2</v>
      </c>
      <c r="L126" s="20">
        <f t="shared" si="6"/>
        <v>1.417172267869061E-2</v>
      </c>
      <c r="M126" s="20">
        <f t="shared" si="6"/>
        <v>1.0949112091770361E-2</v>
      </c>
      <c r="N126" s="20">
        <f t="shared" si="6"/>
        <v>9.8781973562044913E-3</v>
      </c>
      <c r="O126" s="20">
        <f t="shared" si="6"/>
        <v>1.2851186374658419E-2</v>
      </c>
      <c r="P126" s="20">
        <f t="shared" si="6"/>
        <v>1.0460798585480853E-2</v>
      </c>
      <c r="Q126" s="20">
        <f t="shared" si="6"/>
        <v>1.013757783896491E-2</v>
      </c>
      <c r="R126" s="20">
        <f t="shared" si="6"/>
        <v>1.0287463592769603E-2</v>
      </c>
      <c r="S126" s="20">
        <f t="shared" si="6"/>
        <v>9.6067974086172583E-3</v>
      </c>
      <c r="T126" s="20">
        <f t="shared" si="6"/>
        <v>8.4855947711635817E-3</v>
      </c>
      <c r="U126" s="20">
        <f t="shared" si="6"/>
        <v>9.3069552964620498E-3</v>
      </c>
      <c r="V126" s="20">
        <f t="shared" si="6"/>
        <v>1.0236562160277751E-2</v>
      </c>
      <c r="W126" s="20">
        <f t="shared" si="6"/>
        <v>1.3454551253490907E-2</v>
      </c>
      <c r="X126" s="20">
        <f t="shared" si="6"/>
        <v>1.4125732455844418E-2</v>
      </c>
      <c r="Y126" s="20">
        <f t="shared" si="6"/>
        <v>1.2508179066048911E-2</v>
      </c>
      <c r="Z126" s="20">
        <f t="shared" si="6"/>
        <v>1.1580756616347091E-2</v>
      </c>
      <c r="AA126" s="20">
        <f t="shared" si="6"/>
        <v>1.1846077332115998E-2</v>
      </c>
      <c r="AB126" s="20">
        <f t="shared" si="6"/>
        <v>1.9512899773428512E-2</v>
      </c>
      <c r="AC126" s="20">
        <f t="shared" si="6"/>
        <v>1.6295480537176391E-2</v>
      </c>
      <c r="AD126" s="20">
        <f t="shared" si="6"/>
        <v>1.2455831956159572E-2</v>
      </c>
      <c r="AE126" s="20">
        <f t="shared" si="5"/>
        <v>1.3347502515044716E-2</v>
      </c>
    </row>
    <row r="127" spans="1:31">
      <c r="A127" s="37" t="s">
        <v>84</v>
      </c>
      <c r="B127" s="4" t="s">
        <v>85</v>
      </c>
      <c r="C127" s="20">
        <f t="shared" si="4"/>
        <v>8.8725696526327766E-2</v>
      </c>
      <c r="D127" s="20">
        <f t="shared" si="6"/>
        <v>7.3239164947821775E-2</v>
      </c>
      <c r="E127" s="20">
        <f t="shared" si="6"/>
        <v>4.6665705501716982E-2</v>
      </c>
      <c r="F127" s="20">
        <f t="shared" si="6"/>
        <v>5.6842053079163353E-2</v>
      </c>
      <c r="G127" s="20">
        <f t="shared" si="6"/>
        <v>5.0678238582742369E-2</v>
      </c>
      <c r="H127" s="20">
        <f t="shared" si="6"/>
        <v>3.1663824606910841E-2</v>
      </c>
      <c r="I127" s="20">
        <f t="shared" si="6"/>
        <v>2.7284917108785323E-2</v>
      </c>
      <c r="J127" s="20">
        <f t="shared" si="6"/>
        <v>2.6510329579401314E-2</v>
      </c>
      <c r="K127" s="20">
        <f t="shared" si="6"/>
        <v>3.8279209502141559E-2</v>
      </c>
      <c r="L127" s="20">
        <f t="shared" si="6"/>
        <v>3.54434206649928E-2</v>
      </c>
      <c r="M127" s="20">
        <f t="shared" si="6"/>
        <v>3.7991615070387605E-2</v>
      </c>
      <c r="N127" s="20">
        <f t="shared" si="6"/>
        <v>3.6877559138350301E-2</v>
      </c>
      <c r="O127" s="20">
        <f t="shared" si="6"/>
        <v>4.3119344020728478E-2</v>
      </c>
      <c r="P127" s="20">
        <f t="shared" si="6"/>
        <v>6.3896441784494176E-2</v>
      </c>
      <c r="Q127" s="20">
        <f t="shared" si="6"/>
        <v>5.5779831202479792E-2</v>
      </c>
      <c r="R127" s="20">
        <f t="shared" si="6"/>
        <v>4.5454250464288033E-2</v>
      </c>
      <c r="S127" s="20">
        <f t="shared" si="6"/>
        <v>5.8777545353345159E-2</v>
      </c>
      <c r="T127" s="20">
        <f t="shared" si="6"/>
        <v>6.7351574110947263E-2</v>
      </c>
      <c r="U127" s="20">
        <f t="shared" si="6"/>
        <v>5.9140519771324555E-2</v>
      </c>
      <c r="V127" s="20">
        <f t="shared" si="6"/>
        <v>5.5878441525028695E-2</v>
      </c>
      <c r="W127" s="20">
        <f t="shared" si="6"/>
        <v>5.4815702653049379E-2</v>
      </c>
      <c r="X127" s="20">
        <f t="shared" si="6"/>
        <v>6.36924388974906E-2</v>
      </c>
      <c r="Y127" s="20">
        <f t="shared" si="6"/>
        <v>7.1712081394957009E-2</v>
      </c>
      <c r="Z127" s="20">
        <f t="shared" si="6"/>
        <v>8.0429415998410803E-2</v>
      </c>
      <c r="AA127" s="20">
        <f t="shared" si="6"/>
        <v>8.3757728935118E-2</v>
      </c>
      <c r="AB127" s="20">
        <f t="shared" si="6"/>
        <v>0.11526225364500008</v>
      </c>
      <c r="AC127" s="20">
        <f t="shared" si="6"/>
        <v>0.12396241569967602</v>
      </c>
      <c r="AD127" s="20">
        <f t="shared" si="6"/>
        <v>0.12284424453398303</v>
      </c>
      <c r="AE127" s="20">
        <f t="shared" si="5"/>
        <v>6.9184131531050561E-2</v>
      </c>
    </row>
    <row r="128" spans="1:31">
      <c r="A128" s="37" t="s">
        <v>86</v>
      </c>
      <c r="B128" s="4" t="s">
        <v>87</v>
      </c>
      <c r="C128" s="20">
        <f t="shared" si="4"/>
        <v>8.5405381894300914E-2</v>
      </c>
      <c r="D128" s="20">
        <f t="shared" si="6"/>
        <v>0.12145845536027415</v>
      </c>
      <c r="E128" s="20">
        <f t="shared" si="6"/>
        <v>0.10035111600141988</v>
      </c>
      <c r="F128" s="20">
        <f t="shared" si="6"/>
        <v>6.1389087575779093E-2</v>
      </c>
      <c r="G128" s="20">
        <f t="shared" si="6"/>
        <v>6.1379347703952286E-2</v>
      </c>
      <c r="H128" s="20">
        <f t="shared" si="6"/>
        <v>6.3028447207664248E-2</v>
      </c>
      <c r="I128" s="20">
        <f t="shared" si="6"/>
        <v>6.6462383560295629E-2</v>
      </c>
      <c r="J128" s="20">
        <f t="shared" si="6"/>
        <v>6.5814000305975992E-2</v>
      </c>
      <c r="K128" s="20">
        <f t="shared" si="6"/>
        <v>5.5274336739885709E-2</v>
      </c>
      <c r="L128" s="20">
        <f t="shared" si="6"/>
        <v>5.6172319631099671E-2</v>
      </c>
      <c r="M128" s="20">
        <f t="shared" si="6"/>
        <v>4.7523439366415184E-2</v>
      </c>
      <c r="N128" s="20">
        <f t="shared" si="6"/>
        <v>5.2336076768892528E-2</v>
      </c>
      <c r="O128" s="20">
        <f t="shared" si="6"/>
        <v>4.8596679178978031E-2</v>
      </c>
      <c r="P128" s="20">
        <f t="shared" si="6"/>
        <v>4.6668754648169879E-2</v>
      </c>
      <c r="Q128" s="20">
        <f t="shared" si="6"/>
        <v>3.476126007719741E-2</v>
      </c>
      <c r="R128" s="20">
        <f t="shared" si="6"/>
        <v>3.1244862313357224E-2</v>
      </c>
      <c r="S128" s="20">
        <f t="shared" si="6"/>
        <v>3.1081412547059015E-2</v>
      </c>
      <c r="T128" s="20">
        <f t="shared" si="6"/>
        <v>2.6402729667698795E-2</v>
      </c>
      <c r="U128" s="20">
        <f t="shared" si="6"/>
        <v>3.5707043964113186E-2</v>
      </c>
      <c r="V128" s="20">
        <f t="shared" si="6"/>
        <v>3.8293769251915528E-2</v>
      </c>
      <c r="W128" s="20">
        <f t="shared" si="6"/>
        <v>3.7337099635457935E-2</v>
      </c>
      <c r="X128" s="20">
        <f t="shared" si="6"/>
        <v>3.8888288979665071E-2</v>
      </c>
      <c r="Y128" s="20">
        <f t="shared" si="6"/>
        <v>5.7877477456654135E-2</v>
      </c>
      <c r="Z128" s="20">
        <f t="shared" si="6"/>
        <v>4.8085350969057382E-2</v>
      </c>
      <c r="AA128" s="20">
        <f t="shared" si="6"/>
        <v>4.08717035302456E-2</v>
      </c>
      <c r="AB128" s="20">
        <f t="shared" si="6"/>
        <v>4.8215540910459653E-2</v>
      </c>
      <c r="AC128" s="20">
        <f t="shared" si="6"/>
        <v>4.8896265801127034E-2</v>
      </c>
      <c r="AD128" s="20">
        <f t="shared" si="6"/>
        <v>4.7475191672973115E-2</v>
      </c>
      <c r="AE128" s="20">
        <f t="shared" si="5"/>
        <v>4.7252293005731201E-2</v>
      </c>
    </row>
    <row r="129" spans="1:31">
      <c r="A129" s="37" t="s">
        <v>88</v>
      </c>
      <c r="B129" s="4" t="s">
        <v>89</v>
      </c>
      <c r="C129" s="20">
        <f t="shared" si="4"/>
        <v>0.28666220129868364</v>
      </c>
      <c r="D129" s="20">
        <f t="shared" si="6"/>
        <v>0.42433532863287882</v>
      </c>
      <c r="E129" s="20">
        <f t="shared" si="6"/>
        <v>0.36922438187208434</v>
      </c>
      <c r="F129" s="20">
        <f t="shared" si="6"/>
        <v>0.41064725095012417</v>
      </c>
      <c r="G129" s="20">
        <f t="shared" si="6"/>
        <v>0.24269881398087217</v>
      </c>
      <c r="H129" s="20">
        <f t="shared" si="6"/>
        <v>0.1680222945589758</v>
      </c>
      <c r="I129" s="20">
        <f t="shared" si="6"/>
        <v>0.17312846428304748</v>
      </c>
      <c r="J129" s="20">
        <f t="shared" si="6"/>
        <v>0.21976135235639524</v>
      </c>
      <c r="K129" s="20">
        <f t="shared" si="6"/>
        <v>0.17562330561980563</v>
      </c>
      <c r="L129" s="20">
        <f t="shared" si="6"/>
        <v>0.18963280183632242</v>
      </c>
      <c r="M129" s="20">
        <f t="shared" si="6"/>
        <v>0.26036222826844796</v>
      </c>
      <c r="N129" s="20">
        <f t="shared" si="6"/>
        <v>0.34308145999005524</v>
      </c>
      <c r="O129" s="20">
        <f t="shared" si="6"/>
        <v>0.21757023456668101</v>
      </c>
      <c r="P129" s="20">
        <f t="shared" si="6"/>
        <v>0.33131047308550399</v>
      </c>
      <c r="Q129" s="20">
        <f t="shared" si="6"/>
        <v>0.4685774724284133</v>
      </c>
      <c r="R129" s="20">
        <f t="shared" si="6"/>
        <v>0.42585673053696282</v>
      </c>
      <c r="S129" s="20">
        <f t="shared" si="6"/>
        <v>0.52751285342861809</v>
      </c>
      <c r="T129" s="20">
        <f t="shared" si="6"/>
        <v>0.3665021439653165</v>
      </c>
      <c r="U129" s="20">
        <f t="shared" si="6"/>
        <v>0.54035388515274752</v>
      </c>
      <c r="V129" s="20">
        <f t="shared" si="6"/>
        <v>0.43372995224800237</v>
      </c>
      <c r="W129" s="20">
        <f t="shared" si="6"/>
        <v>0.40996249052361911</v>
      </c>
      <c r="X129" s="20">
        <f t="shared" si="6"/>
        <v>0.4073154462552418</v>
      </c>
      <c r="Y129" s="20">
        <f t="shared" si="6"/>
        <v>0.38880199830414447</v>
      </c>
      <c r="Z129" s="20">
        <f t="shared" si="6"/>
        <v>0.3595912165660734</v>
      </c>
      <c r="AA129" s="20">
        <f t="shared" si="6"/>
        <v>0.38593480820462089</v>
      </c>
      <c r="AB129" s="20">
        <f t="shared" si="6"/>
        <v>0.39505518667141848</v>
      </c>
      <c r="AC129" s="20">
        <f t="shared" si="6"/>
        <v>0.3754056401857308</v>
      </c>
      <c r="AD129" s="20">
        <f t="shared" si="6"/>
        <v>0.41447632517755562</v>
      </c>
      <c r="AE129" s="20">
        <f t="shared" si="5"/>
        <v>0.37118993154335145</v>
      </c>
    </row>
    <row r="130" spans="1:31">
      <c r="A130" s="37" t="s">
        <v>90</v>
      </c>
      <c r="B130" s="4" t="s">
        <v>91</v>
      </c>
      <c r="C130" s="20">
        <f t="shared" si="4"/>
        <v>5.6293225279679948E-2</v>
      </c>
      <c r="D130" s="20">
        <f t="shared" si="6"/>
        <v>4.7317022516591783E-2</v>
      </c>
      <c r="E130" s="20">
        <f t="shared" si="6"/>
        <v>4.6063104267487359E-2</v>
      </c>
      <c r="F130" s="20">
        <f t="shared" si="6"/>
        <v>3.5414915082777859E-2</v>
      </c>
      <c r="G130" s="20">
        <f t="shared" si="6"/>
        <v>3.7917456687998188E-2</v>
      </c>
      <c r="H130" s="20">
        <f t="shared" si="6"/>
        <v>3.0978696656542768E-2</v>
      </c>
      <c r="I130" s="20">
        <f t="shared" si="6"/>
        <v>3.2272466627498039E-2</v>
      </c>
      <c r="J130" s="20">
        <f t="shared" si="6"/>
        <v>4.4998834792749062E-2</v>
      </c>
      <c r="K130" s="20">
        <f t="shared" si="6"/>
        <v>5.8767553011736383E-2</v>
      </c>
      <c r="L130" s="20">
        <f t="shared" si="6"/>
        <v>5.770140104079878E-2</v>
      </c>
      <c r="M130" s="20">
        <f t="shared" si="6"/>
        <v>6.055843829910168E-2</v>
      </c>
      <c r="N130" s="20">
        <f t="shared" si="6"/>
        <v>6.2597357382486091E-2</v>
      </c>
      <c r="O130" s="20">
        <f t="shared" si="6"/>
        <v>6.8263977375923643E-2</v>
      </c>
      <c r="P130" s="20">
        <f t="shared" si="6"/>
        <v>9.0521468445572045E-2</v>
      </c>
      <c r="Q130" s="20">
        <f t="shared" si="6"/>
        <v>0.17960644379853241</v>
      </c>
      <c r="R130" s="20">
        <f t="shared" si="6"/>
        <v>0.17790032796393282</v>
      </c>
      <c r="S130" s="20">
        <f t="shared" si="6"/>
        <v>0.1807159998810014</v>
      </c>
      <c r="T130" s="20">
        <f t="shared" si="6"/>
        <v>0.1691014698289435</v>
      </c>
      <c r="U130" s="20">
        <f t="shared" si="6"/>
        <v>0.1635583257919698</v>
      </c>
      <c r="V130" s="20">
        <f t="shared" si="6"/>
        <v>0.1538650482175381</v>
      </c>
      <c r="W130" s="20">
        <f t="shared" si="6"/>
        <v>0.16604604808413051</v>
      </c>
      <c r="X130" s="20">
        <f t="shared" si="6"/>
        <v>0.17670353689447846</v>
      </c>
      <c r="Y130" s="20">
        <f t="shared" si="6"/>
        <v>0.1674235705324276</v>
      </c>
      <c r="Z130" s="20">
        <f t="shared" si="6"/>
        <v>0.14547116808783941</v>
      </c>
      <c r="AA130" s="20">
        <f t="shared" si="6"/>
        <v>0.16136831244832811</v>
      </c>
      <c r="AB130" s="20">
        <f t="shared" si="6"/>
        <v>0.16430442246522925</v>
      </c>
      <c r="AC130" s="20">
        <f t="shared" si="6"/>
        <v>0.13539694646415407</v>
      </c>
      <c r="AD130" s="20">
        <f t="shared" si="6"/>
        <v>0.13325642761773213</v>
      </c>
      <c r="AE130" s="20">
        <f t="shared" si="5"/>
        <v>0.12866071866986367</v>
      </c>
    </row>
    <row r="131" spans="1:31">
      <c r="A131" s="37" t="s">
        <v>92</v>
      </c>
      <c r="B131" s="4" t="s">
        <v>93</v>
      </c>
      <c r="C131" s="20">
        <f t="shared" si="4"/>
        <v>0.155665049902942</v>
      </c>
      <c r="D131" s="20">
        <f t="shared" si="6"/>
        <v>0.16701330828368427</v>
      </c>
      <c r="E131" s="20">
        <f t="shared" si="6"/>
        <v>0.18018415903725041</v>
      </c>
      <c r="F131" s="20">
        <f t="shared" si="6"/>
        <v>0.17287749428251267</v>
      </c>
      <c r="G131" s="20">
        <f t="shared" si="6"/>
        <v>0.16784054272686227</v>
      </c>
      <c r="H131" s="20">
        <f t="shared" si="6"/>
        <v>0.14872730466894923</v>
      </c>
      <c r="I131" s="20">
        <f t="shared" si="6"/>
        <v>0.17178243364895757</v>
      </c>
      <c r="J131" s="20">
        <f t="shared" si="6"/>
        <v>0.17658330398021838</v>
      </c>
      <c r="K131" s="20">
        <f t="shared" si="6"/>
        <v>0.21240162591055683</v>
      </c>
      <c r="L131" s="20">
        <f t="shared" si="6"/>
        <v>0.20078053386754333</v>
      </c>
      <c r="M131" s="20">
        <f t="shared" si="6"/>
        <v>0.21052403451684501</v>
      </c>
      <c r="N131" s="20">
        <f t="shared" si="6"/>
        <v>0.23818021909818871</v>
      </c>
      <c r="O131" s="20">
        <f t="shared" si="6"/>
        <v>0.26906165357960699</v>
      </c>
      <c r="P131" s="20">
        <f t="shared" si="6"/>
        <v>0.30014308442262644</v>
      </c>
      <c r="Q131" s="20">
        <f t="shared" si="6"/>
        <v>0.39050774047410064</v>
      </c>
      <c r="R131" s="20">
        <f t="shared" si="6"/>
        <v>0.35964641315970947</v>
      </c>
      <c r="S131" s="20">
        <f t="shared" si="6"/>
        <v>0.36765217198399619</v>
      </c>
      <c r="T131" s="20">
        <f t="shared" si="6"/>
        <v>0.36955050145784468</v>
      </c>
      <c r="U131" s="20">
        <f t="shared" si="6"/>
        <v>0.38315367522203708</v>
      </c>
      <c r="V131" s="20">
        <f t="shared" si="6"/>
        <v>0.36180943078024219</v>
      </c>
      <c r="W131" s="20">
        <f t="shared" si="6"/>
        <v>0.41196743387544543</v>
      </c>
      <c r="X131" s="20">
        <f t="shared" si="6"/>
        <v>0.45830381752462113</v>
      </c>
      <c r="Y131" s="20">
        <f t="shared" ref="D131:AE140" si="7">IFERROR(Y28/Y$109*100,"--")</f>
        <v>0.48140573809987364</v>
      </c>
      <c r="Z131" s="20">
        <f t="shared" si="7"/>
        <v>0.447440966362248</v>
      </c>
      <c r="AA131" s="20">
        <f t="shared" si="7"/>
        <v>0.4690321889862869</v>
      </c>
      <c r="AB131" s="20">
        <f t="shared" si="7"/>
        <v>0.55826286464163255</v>
      </c>
      <c r="AC131" s="20">
        <f t="shared" si="7"/>
        <v>0.53940625348823346</v>
      </c>
      <c r="AD131" s="20">
        <f t="shared" si="7"/>
        <v>0.58031192277047705</v>
      </c>
      <c r="AE131" s="20">
        <f t="shared" si="5"/>
        <v>0.3801827035468992</v>
      </c>
    </row>
    <row r="132" spans="1:31">
      <c r="A132" s="37" t="s">
        <v>94</v>
      </c>
      <c r="B132" s="4" t="s">
        <v>95</v>
      </c>
      <c r="C132" s="20">
        <f t="shared" si="4"/>
        <v>0.34942384705141522</v>
      </c>
      <c r="D132" s="20">
        <f t="shared" si="7"/>
        <v>0.27716020606800634</v>
      </c>
      <c r="E132" s="20">
        <f t="shared" si="7"/>
        <v>0.25527893155013537</v>
      </c>
      <c r="F132" s="20">
        <f t="shared" si="7"/>
        <v>0.31511153007246878</v>
      </c>
      <c r="G132" s="20">
        <f t="shared" si="7"/>
        <v>0.25982125552127666</v>
      </c>
      <c r="H132" s="20">
        <f t="shared" si="7"/>
        <v>0.20581287791714406</v>
      </c>
      <c r="I132" s="20">
        <f t="shared" si="7"/>
        <v>0.18571915770766353</v>
      </c>
      <c r="J132" s="20">
        <f t="shared" si="7"/>
        <v>0.19931419680404974</v>
      </c>
      <c r="K132" s="20">
        <f t="shared" si="7"/>
        <v>0.21145603558122014</v>
      </c>
      <c r="L132" s="20">
        <f t="shared" si="7"/>
        <v>0.23036752082373313</v>
      </c>
      <c r="M132" s="20">
        <f t="shared" si="7"/>
        <v>0.25871047741432818</v>
      </c>
      <c r="N132" s="20">
        <f t="shared" si="7"/>
        <v>0.22965975001578748</v>
      </c>
      <c r="O132" s="20">
        <f t="shared" si="7"/>
        <v>0.24439722078490306</v>
      </c>
      <c r="P132" s="20">
        <f t="shared" si="7"/>
        <v>0.27012343894700797</v>
      </c>
      <c r="Q132" s="20">
        <f t="shared" si="7"/>
        <v>0.33042675892161527</v>
      </c>
      <c r="R132" s="20">
        <f t="shared" si="7"/>
        <v>0.29689946394516314</v>
      </c>
      <c r="S132" s="20">
        <f t="shared" si="7"/>
        <v>0.30627451473668754</v>
      </c>
      <c r="T132" s="20">
        <f t="shared" si="7"/>
        <v>0.25791300410952134</v>
      </c>
      <c r="U132" s="20">
        <f t="shared" si="7"/>
        <v>0.31024110673270644</v>
      </c>
      <c r="V132" s="20">
        <f t="shared" si="7"/>
        <v>0.31164749305929468</v>
      </c>
      <c r="W132" s="20">
        <f t="shared" si="7"/>
        <v>0.34204507764102632</v>
      </c>
      <c r="X132" s="20">
        <f t="shared" si="7"/>
        <v>0.36212838835658512</v>
      </c>
      <c r="Y132" s="20">
        <f t="shared" si="7"/>
        <v>0.40044009226460758</v>
      </c>
      <c r="Z132" s="20">
        <f t="shared" si="7"/>
        <v>0.37108513362773915</v>
      </c>
      <c r="AA132" s="20">
        <f t="shared" si="7"/>
        <v>0.36215470960861273</v>
      </c>
      <c r="AB132" s="20">
        <f t="shared" si="7"/>
        <v>0.36589964511473649</v>
      </c>
      <c r="AC132" s="20">
        <f t="shared" si="7"/>
        <v>0.37632213315190588</v>
      </c>
      <c r="AD132" s="20">
        <f t="shared" si="7"/>
        <v>0.38562209542219994</v>
      </c>
      <c r="AE132" s="20">
        <f t="shared" si="5"/>
        <v>0.31528239839016425</v>
      </c>
    </row>
    <row r="133" spans="1:31">
      <c r="A133" s="37" t="s">
        <v>96</v>
      </c>
      <c r="B133" s="4" t="s">
        <v>97</v>
      </c>
      <c r="C133" s="20">
        <f t="shared" si="4"/>
        <v>0.17138027380972681</v>
      </c>
      <c r="D133" s="20">
        <f t="shared" si="7"/>
        <v>0.16580751910677474</v>
      </c>
      <c r="E133" s="20">
        <f t="shared" si="7"/>
        <v>0.18258349960107956</v>
      </c>
      <c r="F133" s="20">
        <f t="shared" si="7"/>
        <v>0.18266432406528421</v>
      </c>
      <c r="G133" s="20">
        <f t="shared" si="7"/>
        <v>0.17569993150099295</v>
      </c>
      <c r="H133" s="20">
        <f t="shared" si="7"/>
        <v>0.15939225156378956</v>
      </c>
      <c r="I133" s="20">
        <f t="shared" si="7"/>
        <v>0.2224013603182258</v>
      </c>
      <c r="J133" s="20">
        <f t="shared" si="7"/>
        <v>0.19431427270335924</v>
      </c>
      <c r="K133" s="20">
        <f t="shared" si="7"/>
        <v>0.22635975719504806</v>
      </c>
      <c r="L133" s="20">
        <f t="shared" si="7"/>
        <v>0.24845127387247251</v>
      </c>
      <c r="M133" s="20">
        <f t="shared" si="7"/>
        <v>0.26304469887029647</v>
      </c>
      <c r="N133" s="20">
        <f t="shared" si="7"/>
        <v>0.24744156670447096</v>
      </c>
      <c r="O133" s="20">
        <f t="shared" si="7"/>
        <v>0.24184018601145527</v>
      </c>
      <c r="P133" s="20">
        <f t="shared" si="7"/>
        <v>0.23807123724731719</v>
      </c>
      <c r="Q133" s="20">
        <f t="shared" si="7"/>
        <v>0.30320742637136527</v>
      </c>
      <c r="R133" s="20">
        <f t="shared" si="7"/>
        <v>0.25056747983896299</v>
      </c>
      <c r="S133" s="20">
        <f t="shared" si="7"/>
        <v>0.23510821677617316</v>
      </c>
      <c r="T133" s="20">
        <f t="shared" si="7"/>
        <v>0.23045602905622575</v>
      </c>
      <c r="U133" s="20">
        <f t="shared" si="7"/>
        <v>0.2526654974429639</v>
      </c>
      <c r="V133" s="20">
        <f t="shared" si="7"/>
        <v>0.22473406019299969</v>
      </c>
      <c r="W133" s="20">
        <f t="shared" si="7"/>
        <v>0.23523874472760287</v>
      </c>
      <c r="X133" s="20">
        <f t="shared" si="7"/>
        <v>0.24181329730026388</v>
      </c>
      <c r="Y133" s="20">
        <f t="shared" si="7"/>
        <v>0.24894004820106649</v>
      </c>
      <c r="Z133" s="20">
        <f t="shared" si="7"/>
        <v>0.23972894244719906</v>
      </c>
      <c r="AA133" s="20">
        <f t="shared" si="7"/>
        <v>0.24313001788565974</v>
      </c>
      <c r="AB133" s="20">
        <f t="shared" si="7"/>
        <v>0.28459055302457886</v>
      </c>
      <c r="AC133" s="20">
        <f t="shared" si="7"/>
        <v>0.26113048461422883</v>
      </c>
      <c r="AD133" s="20">
        <f t="shared" si="7"/>
        <v>0.2777734175085203</v>
      </c>
      <c r="AE133" s="20">
        <f t="shared" si="5"/>
        <v>0.24176232108468784</v>
      </c>
    </row>
    <row r="134" spans="1:31">
      <c r="A134" s="37" t="s">
        <v>98</v>
      </c>
      <c r="B134" s="4" t="s">
        <v>99</v>
      </c>
      <c r="C134" s="20">
        <f t="shared" si="4"/>
        <v>0.67229644172632119</v>
      </c>
      <c r="D134" s="20">
        <f t="shared" si="7"/>
        <v>0.66735082063024975</v>
      </c>
      <c r="E134" s="20">
        <f t="shared" si="7"/>
        <v>0.74092543860558302</v>
      </c>
      <c r="F134" s="20">
        <f t="shared" si="7"/>
        <v>0.8381993434474645</v>
      </c>
      <c r="G134" s="20">
        <f t="shared" si="7"/>
        <v>0.82818368944904652</v>
      </c>
      <c r="H134" s="20">
        <f t="shared" si="7"/>
        <v>0.92655511628045117</v>
      </c>
      <c r="I134" s="20">
        <f t="shared" si="7"/>
        <v>1.0498254742563053</v>
      </c>
      <c r="J134" s="20">
        <f t="shared" si="7"/>
        <v>1.1966389027083502</v>
      </c>
      <c r="K134" s="20">
        <f t="shared" si="7"/>
        <v>1.1994787331087977</v>
      </c>
      <c r="L134" s="20">
        <f t="shared" si="7"/>
        <v>1.1254194367061818</v>
      </c>
      <c r="M134" s="20">
        <f t="shared" si="7"/>
        <v>1.139575382384177</v>
      </c>
      <c r="N134" s="20">
        <f t="shared" si="7"/>
        <v>1.1406756146118284</v>
      </c>
      <c r="O134" s="20">
        <f t="shared" si="7"/>
        <v>1.0737690994601801</v>
      </c>
      <c r="P134" s="20">
        <f t="shared" si="7"/>
        <v>0.99840564978688173</v>
      </c>
      <c r="Q134" s="20">
        <f t="shared" si="7"/>
        <v>1.2158628560257165</v>
      </c>
      <c r="R134" s="20">
        <f t="shared" si="7"/>
        <v>1.0193669596850343</v>
      </c>
      <c r="S134" s="20">
        <f t="shared" si="7"/>
        <v>0.94317061667788349</v>
      </c>
      <c r="T134" s="20">
        <f t="shared" si="7"/>
        <v>0.92436787542167864</v>
      </c>
      <c r="U134" s="20">
        <f t="shared" si="7"/>
        <v>0.96681606696616318</v>
      </c>
      <c r="V134" s="20">
        <f t="shared" si="7"/>
        <v>1.0290574482180455</v>
      </c>
      <c r="W134" s="20">
        <f t="shared" si="7"/>
        <v>1.1021131170245759</v>
      </c>
      <c r="X134" s="20">
        <f t="shared" si="7"/>
        <v>1.203139197880575</v>
      </c>
      <c r="Y134" s="20">
        <f t="shared" si="7"/>
        <v>1.3834020755173577</v>
      </c>
      <c r="Z134" s="20">
        <f t="shared" si="7"/>
        <v>1.4933097024405459</v>
      </c>
      <c r="AA134" s="20">
        <f t="shared" si="7"/>
        <v>1.6279235994505818</v>
      </c>
      <c r="AB134" s="20">
        <f t="shared" si="7"/>
        <v>1.9424364573093753</v>
      </c>
      <c r="AC134" s="20">
        <f t="shared" si="7"/>
        <v>2.0242234877729222</v>
      </c>
      <c r="AD134" s="20">
        <f t="shared" si="7"/>
        <v>2.0140267517566626</v>
      </c>
      <c r="AE134" s="20">
        <f t="shared" si="5"/>
        <v>1.2896200630302614</v>
      </c>
    </row>
    <row r="135" spans="1:31">
      <c r="A135" s="37" t="s">
        <v>100</v>
      </c>
      <c r="B135" s="4" t="s">
        <v>101</v>
      </c>
      <c r="C135" s="20">
        <f t="shared" si="4"/>
        <v>1.5928961146452227E-2</v>
      </c>
      <c r="D135" s="20">
        <f t="shared" si="7"/>
        <v>2.7368415815946897E-2</v>
      </c>
      <c r="E135" s="20">
        <f t="shared" si="7"/>
        <v>2.5496226657525163E-2</v>
      </c>
      <c r="F135" s="20">
        <f t="shared" si="7"/>
        <v>2.0134967089456366E-2</v>
      </c>
      <c r="G135" s="20">
        <f t="shared" si="7"/>
        <v>1.2882584754881193E-2</v>
      </c>
      <c r="H135" s="20">
        <f t="shared" si="7"/>
        <v>1.3165903338550031E-2</v>
      </c>
      <c r="I135" s="20">
        <f t="shared" si="7"/>
        <v>2.1465751666942496E-2</v>
      </c>
      <c r="J135" s="20">
        <f t="shared" si="7"/>
        <v>2.495253947970013E-2</v>
      </c>
      <c r="K135" s="20">
        <f t="shared" si="7"/>
        <v>2.1965022639599173E-2</v>
      </c>
      <c r="L135" s="20">
        <f t="shared" si="7"/>
        <v>1.6390113030761225E-2</v>
      </c>
      <c r="M135" s="20">
        <f t="shared" si="7"/>
        <v>2.5429441747974194E-2</v>
      </c>
      <c r="N135" s="20">
        <f t="shared" si="7"/>
        <v>3.7222249536659598E-2</v>
      </c>
      <c r="O135" s="20">
        <f t="shared" si="7"/>
        <v>3.330496659680774E-2</v>
      </c>
      <c r="P135" s="20">
        <f t="shared" si="7"/>
        <v>5.0540151624024809E-2</v>
      </c>
      <c r="Q135" s="20">
        <f t="shared" si="7"/>
        <v>6.6156501989800706E-2</v>
      </c>
      <c r="R135" s="20">
        <f t="shared" si="7"/>
        <v>5.3362899349743372E-2</v>
      </c>
      <c r="S135" s="20">
        <f t="shared" si="7"/>
        <v>4.7818489271259153E-2</v>
      </c>
      <c r="T135" s="20">
        <f t="shared" si="7"/>
        <v>6.1333145603940195E-2</v>
      </c>
      <c r="U135" s="20">
        <f t="shared" si="7"/>
        <v>6.6857127769546831E-2</v>
      </c>
      <c r="V135" s="20">
        <f t="shared" si="7"/>
        <v>5.1216715117334222E-2</v>
      </c>
      <c r="W135" s="20">
        <f t="shared" si="7"/>
        <v>4.669327131656658E-2</v>
      </c>
      <c r="X135" s="20">
        <f t="shared" si="7"/>
        <v>4.7683779324644793E-2</v>
      </c>
      <c r="Y135" s="20">
        <f t="shared" si="7"/>
        <v>6.0972367130785854E-2</v>
      </c>
      <c r="Z135" s="20">
        <f t="shared" si="7"/>
        <v>7.1917318408010092E-2</v>
      </c>
      <c r="AA135" s="20">
        <f t="shared" si="7"/>
        <v>6.7966507617970962E-2</v>
      </c>
      <c r="AB135" s="20">
        <f t="shared" si="7"/>
        <v>7.2024745242694602E-2</v>
      </c>
      <c r="AC135" s="20">
        <f t="shared" si="7"/>
        <v>8.14312934919212E-2</v>
      </c>
      <c r="AD135" s="20">
        <f t="shared" si="7"/>
        <v>8.0085971332905126E-2</v>
      </c>
      <c r="AE135" s="20">
        <f t="shared" si="5"/>
        <v>5.2890312719927071E-2</v>
      </c>
    </row>
    <row r="136" spans="1:31">
      <c r="A136" s="37" t="s">
        <v>102</v>
      </c>
      <c r="B136" s="4" t="s">
        <v>103</v>
      </c>
      <c r="C136" s="20">
        <f t="shared" si="4"/>
        <v>7.7171856515601961E-2</v>
      </c>
      <c r="D136" s="20">
        <f t="shared" si="7"/>
        <v>0.10197059779444681</v>
      </c>
      <c r="E136" s="20">
        <f t="shared" si="7"/>
        <v>9.5164294921075768E-2</v>
      </c>
      <c r="F136" s="20">
        <f t="shared" si="7"/>
        <v>8.9607978765988527E-2</v>
      </c>
      <c r="G136" s="20">
        <f t="shared" si="7"/>
        <v>6.1424084782218211E-2</v>
      </c>
      <c r="H136" s="20">
        <f t="shared" si="7"/>
        <v>5.4052883732572346E-2</v>
      </c>
      <c r="I136" s="20">
        <f t="shared" si="7"/>
        <v>3.9518195594786802E-2</v>
      </c>
      <c r="J136" s="20">
        <f t="shared" si="7"/>
        <v>3.6280545581968353E-2</v>
      </c>
      <c r="K136" s="20">
        <f t="shared" si="7"/>
        <v>3.1023626878717542E-2</v>
      </c>
      <c r="L136" s="20">
        <f t="shared" si="7"/>
        <v>2.2294943795552854E-2</v>
      </c>
      <c r="M136" s="20">
        <f t="shared" si="7"/>
        <v>1.1585952182781859E-2</v>
      </c>
      <c r="N136" s="20">
        <f t="shared" si="7"/>
        <v>7.0606973443144441E-2</v>
      </c>
      <c r="O136" s="20">
        <f t="shared" si="7"/>
        <v>0.122073214367175</v>
      </c>
      <c r="P136" s="20">
        <f t="shared" si="7"/>
        <v>0.11219882186769006</v>
      </c>
      <c r="Q136" s="20">
        <f t="shared" si="7"/>
        <v>0.11784995363159692</v>
      </c>
      <c r="R136" s="20">
        <f t="shared" si="7"/>
        <v>9.7683158044545831E-2</v>
      </c>
      <c r="S136" s="20">
        <f t="shared" si="7"/>
        <v>8.5893471812310718E-2</v>
      </c>
      <c r="T136" s="20">
        <f t="shared" si="7"/>
        <v>8.3241944956138875E-2</v>
      </c>
      <c r="U136" s="20">
        <f t="shared" si="7"/>
        <v>8.1638120120569937E-2</v>
      </c>
      <c r="V136" s="20">
        <f t="shared" si="7"/>
        <v>6.7052646246930969E-2</v>
      </c>
      <c r="W136" s="20">
        <f t="shared" si="7"/>
        <v>5.8999401317585576E-2</v>
      </c>
      <c r="X136" s="20">
        <f t="shared" si="7"/>
        <v>5.7928789021593999E-2</v>
      </c>
      <c r="Y136" s="20">
        <f t="shared" si="7"/>
        <v>5.3633450796525664E-2</v>
      </c>
      <c r="Z136" s="20">
        <f t="shared" si="7"/>
        <v>5.3702022876019995E-2</v>
      </c>
      <c r="AA136" s="20">
        <f t="shared" si="7"/>
        <v>5.4932580503103609E-2</v>
      </c>
      <c r="AB136" s="20">
        <f t="shared" si="7"/>
        <v>5.2676201897072394E-2</v>
      </c>
      <c r="AC136" s="20">
        <f t="shared" si="7"/>
        <v>5.1810398440809279E-2</v>
      </c>
      <c r="AD136" s="20">
        <f t="shared" si="7"/>
        <v>1.9435403836570424E-3</v>
      </c>
      <c r="AE136" s="20">
        <f t="shared" si="5"/>
        <v>6.2622113318297201E-2</v>
      </c>
    </row>
    <row r="137" spans="1:31">
      <c r="A137" s="37" t="s">
        <v>104</v>
      </c>
      <c r="B137" s="4" t="s">
        <v>105</v>
      </c>
      <c r="C137" s="20">
        <f t="shared" si="4"/>
        <v>0.46485913510836646</v>
      </c>
      <c r="D137" s="20">
        <f t="shared" si="7"/>
        <v>0.44345564730024306</v>
      </c>
      <c r="E137" s="20">
        <f t="shared" si="7"/>
        <v>0.38235199156640842</v>
      </c>
      <c r="F137" s="20">
        <f t="shared" si="7"/>
        <v>0.3223073016751376</v>
      </c>
      <c r="G137" s="20">
        <f t="shared" si="7"/>
        <v>0.27159295462883148</v>
      </c>
      <c r="H137" s="20">
        <f t="shared" si="7"/>
        <v>0.21324281632329831</v>
      </c>
      <c r="I137" s="20">
        <f t="shared" si="7"/>
        <v>0.1897236652482176</v>
      </c>
      <c r="J137" s="20">
        <f t="shared" si="7"/>
        <v>0.16339047988305502</v>
      </c>
      <c r="K137" s="20">
        <f t="shared" si="7"/>
        <v>0.17387343836449326</v>
      </c>
      <c r="L137" s="20">
        <f t="shared" si="7"/>
        <v>0.19178081837809288</v>
      </c>
      <c r="M137" s="20">
        <f t="shared" si="7"/>
        <v>0.18696278908860137</v>
      </c>
      <c r="N137" s="20">
        <f t="shared" si="7"/>
        <v>0.17177503437244868</v>
      </c>
      <c r="O137" s="20">
        <f t="shared" si="7"/>
        <v>0.17220927118210136</v>
      </c>
      <c r="P137" s="20">
        <f t="shared" si="7"/>
        <v>0.22809306751279271</v>
      </c>
      <c r="Q137" s="20">
        <f t="shared" si="7"/>
        <v>0.19714028654835469</v>
      </c>
      <c r="R137" s="20">
        <f t="shared" si="7"/>
        <v>0.17701909387872602</v>
      </c>
      <c r="S137" s="20">
        <f t="shared" si="7"/>
        <v>0.18036210067472758</v>
      </c>
      <c r="T137" s="20">
        <f t="shared" si="7"/>
        <v>0.21494300182498147</v>
      </c>
      <c r="U137" s="20">
        <f t="shared" si="7"/>
        <v>0.21900382362414861</v>
      </c>
      <c r="V137" s="20">
        <f t="shared" si="7"/>
        <v>0.19341803565107882</v>
      </c>
      <c r="W137" s="20">
        <f t="shared" si="7"/>
        <v>0.16910307025405336</v>
      </c>
      <c r="X137" s="20">
        <f t="shared" si="7"/>
        <v>0.15901743692051279</v>
      </c>
      <c r="Y137" s="20">
        <f t="shared" si="7"/>
        <v>0.15623739592712332</v>
      </c>
      <c r="Z137" s="20">
        <f t="shared" si="7"/>
        <v>0.17297774480853084</v>
      </c>
      <c r="AA137" s="20">
        <f t="shared" si="7"/>
        <v>0.18601791752820732</v>
      </c>
      <c r="AB137" s="20">
        <f t="shared" si="7"/>
        <v>0.19129434720681446</v>
      </c>
      <c r="AC137" s="20">
        <f t="shared" si="7"/>
        <v>0.18321874313584258</v>
      </c>
      <c r="AD137" s="20">
        <f t="shared" si="7"/>
        <v>0.15496902656632641</v>
      </c>
      <c r="AE137" s="20">
        <f t="shared" si="5"/>
        <v>0.19528798027725289</v>
      </c>
    </row>
    <row r="138" spans="1:31">
      <c r="A138" s="37" t="s">
        <v>106</v>
      </c>
      <c r="B138" s="4" t="s">
        <v>107</v>
      </c>
      <c r="C138" s="20">
        <f t="shared" si="4"/>
        <v>0.29996610987919953</v>
      </c>
      <c r="D138" s="20">
        <f t="shared" si="7"/>
        <v>0.18653598039442276</v>
      </c>
      <c r="E138" s="20">
        <f t="shared" si="7"/>
        <v>0.18672993520815645</v>
      </c>
      <c r="F138" s="20">
        <f t="shared" si="7"/>
        <v>0.16611826602979099</v>
      </c>
      <c r="G138" s="20">
        <f t="shared" si="7"/>
        <v>0.13855985493546083</v>
      </c>
      <c r="H138" s="20">
        <f t="shared" si="7"/>
        <v>0.15818132519931358</v>
      </c>
      <c r="I138" s="20">
        <f t="shared" si="7"/>
        <v>0.11558168794796739</v>
      </c>
      <c r="J138" s="20">
        <f t="shared" si="7"/>
        <v>0.10465818641793335</v>
      </c>
      <c r="K138" s="20">
        <f t="shared" si="7"/>
        <v>0.15306918858553575</v>
      </c>
      <c r="L138" s="20">
        <f t="shared" si="7"/>
        <v>0.31941407576415692</v>
      </c>
      <c r="M138" s="20">
        <f t="shared" si="7"/>
        <v>0.40869469344519432</v>
      </c>
      <c r="N138" s="20">
        <f t="shared" si="7"/>
        <v>0.38947483449425113</v>
      </c>
      <c r="O138" s="20">
        <f t="shared" si="7"/>
        <v>0.4979282518065356</v>
      </c>
      <c r="P138" s="20">
        <f t="shared" si="7"/>
        <v>0.4745055136068842</v>
      </c>
      <c r="Q138" s="20">
        <f t="shared" si="7"/>
        <v>0.46432728451315269</v>
      </c>
      <c r="R138" s="20">
        <f t="shared" si="7"/>
        <v>0.6488291827142374</v>
      </c>
      <c r="S138" s="20">
        <f t="shared" si="7"/>
        <v>0.99284635310397162</v>
      </c>
      <c r="T138" s="20">
        <f t="shared" si="7"/>
        <v>1.131264681835296</v>
      </c>
      <c r="U138" s="20">
        <f t="shared" si="7"/>
        <v>1.0557207563242843</v>
      </c>
      <c r="V138" s="20">
        <f t="shared" si="7"/>
        <v>1.1041662507995209</v>
      </c>
      <c r="W138" s="20">
        <f t="shared" si="7"/>
        <v>1.0244288184961043</v>
      </c>
      <c r="X138" s="20">
        <f t="shared" si="7"/>
        <v>1.0204989685252239</v>
      </c>
      <c r="Y138" s="20">
        <f t="shared" si="7"/>
        <v>1.1756153295901268</v>
      </c>
      <c r="Z138" s="20">
        <f t="shared" si="7"/>
        <v>1.2264454422719979</v>
      </c>
      <c r="AA138" s="20">
        <f t="shared" si="7"/>
        <v>1.1693545551239264</v>
      </c>
      <c r="AB138" s="20">
        <f t="shared" si="7"/>
        <v>1.611138461188848</v>
      </c>
      <c r="AC138" s="20">
        <f t="shared" si="7"/>
        <v>1.7103423086643008</v>
      </c>
      <c r="AD138" s="20">
        <f t="shared" si="7"/>
        <v>1.4533738290661962</v>
      </c>
      <c r="AE138" s="20">
        <f t="shared" si="5"/>
        <v>0.91487813731928447</v>
      </c>
    </row>
    <row r="139" spans="1:31">
      <c r="A139" s="37" t="s">
        <v>108</v>
      </c>
      <c r="B139" s="4" t="s">
        <v>109</v>
      </c>
      <c r="C139" s="20">
        <f t="shared" si="4"/>
        <v>10.312988068555557</v>
      </c>
      <c r="D139" s="20">
        <f t="shared" si="7"/>
        <v>11.975990966152454</v>
      </c>
      <c r="E139" s="20">
        <f t="shared" si="7"/>
        <v>10.039522635651632</v>
      </c>
      <c r="F139" s="20">
        <f t="shared" si="7"/>
        <v>5.9476000269441149</v>
      </c>
      <c r="G139" s="20">
        <f t="shared" si="7"/>
        <v>7.1395841676433962</v>
      </c>
      <c r="H139" s="20">
        <f t="shared" si="7"/>
        <v>9.665557497884846</v>
      </c>
      <c r="I139" s="20">
        <f t="shared" si="7"/>
        <v>7.9741060378384052</v>
      </c>
      <c r="J139" s="20">
        <f t="shared" si="7"/>
        <v>8.8992746150540096</v>
      </c>
      <c r="K139" s="20">
        <f t="shared" si="7"/>
        <v>11.232682056486688</v>
      </c>
      <c r="L139" s="20">
        <f t="shared" si="7"/>
        <v>12.385195545602928</v>
      </c>
      <c r="M139" s="20">
        <f t="shared" si="7"/>
        <v>14.885622621132228</v>
      </c>
      <c r="N139" s="20">
        <f t="shared" si="7"/>
        <v>15.458255912438432</v>
      </c>
      <c r="O139" s="20">
        <f t="shared" si="7"/>
        <v>15.671084901726532</v>
      </c>
      <c r="P139" s="20">
        <f t="shared" si="7"/>
        <v>17.223170150886304</v>
      </c>
      <c r="Q139" s="20">
        <f t="shared" si="7"/>
        <v>13.278136616363659</v>
      </c>
      <c r="R139" s="20">
        <f t="shared" si="7"/>
        <v>13.768254937089214</v>
      </c>
      <c r="S139" s="20">
        <f t="shared" si="7"/>
        <v>15.945246244995189</v>
      </c>
      <c r="T139" s="20">
        <f t="shared" si="7"/>
        <v>14.056756523261187</v>
      </c>
      <c r="U139" s="20">
        <f t="shared" si="7"/>
        <v>12.812202890456751</v>
      </c>
      <c r="V139" s="20">
        <f t="shared" si="7"/>
        <v>10.474645301785136</v>
      </c>
      <c r="W139" s="20">
        <f t="shared" si="7"/>
        <v>5.9147022006547774</v>
      </c>
      <c r="X139" s="20">
        <f t="shared" si="7"/>
        <v>4.8465470345085295</v>
      </c>
      <c r="Y139" s="20">
        <f t="shared" si="7"/>
        <v>5.553199701932841</v>
      </c>
      <c r="Z139" s="20">
        <f t="shared" si="7"/>
        <v>6.6041608719314624</v>
      </c>
      <c r="AA139" s="20">
        <f t="shared" si="7"/>
        <v>5.4194763186193375</v>
      </c>
      <c r="AB139" s="20">
        <f t="shared" si="7"/>
        <v>3.98877853209276</v>
      </c>
      <c r="AC139" s="20">
        <f t="shared" si="7"/>
        <v>5.5770706804707331</v>
      </c>
      <c r="AD139" s="20">
        <f t="shared" si="7"/>
        <v>6.5450833964333928</v>
      </c>
      <c r="AE139" s="20">
        <f t="shared" si="5"/>
        <v>9.5731099494746257</v>
      </c>
    </row>
    <row r="140" spans="1:31">
      <c r="A140" s="37" t="s">
        <v>110</v>
      </c>
      <c r="B140" s="4" t="s">
        <v>111</v>
      </c>
      <c r="C140" s="20">
        <f t="shared" si="4"/>
        <v>0.53530111994649565</v>
      </c>
      <c r="D140" s="20">
        <f t="shared" si="7"/>
        <v>0.48309150909204646</v>
      </c>
      <c r="E140" s="20">
        <f t="shared" si="7"/>
        <v>0.50391470299907226</v>
      </c>
      <c r="F140" s="20">
        <f t="shared" si="7"/>
        <v>0.38642943891393622</v>
      </c>
      <c r="G140" s="20">
        <f t="shared" si="7"/>
        <v>0.28880270979495398</v>
      </c>
      <c r="H140" s="20">
        <f t="shared" si="7"/>
        <v>0.26302038255553117</v>
      </c>
      <c r="I140" s="20">
        <f t="shared" si="7"/>
        <v>0.24291017328847089</v>
      </c>
      <c r="J140" s="20">
        <f t="shared" si="7"/>
        <v>0.24718508726459862</v>
      </c>
      <c r="K140" s="20">
        <f t="shared" si="7"/>
        <v>0.23276842479379653</v>
      </c>
      <c r="L140" s="20">
        <f t="shared" si="7"/>
        <v>0.24014362080332533</v>
      </c>
      <c r="M140" s="20">
        <f t="shared" si="7"/>
        <v>0.25811324008091568</v>
      </c>
      <c r="N140" s="20">
        <f t="shared" si="7"/>
        <v>0.27375743861969226</v>
      </c>
      <c r="O140" s="20">
        <f t="shared" si="7"/>
        <v>0.28132764023116108</v>
      </c>
      <c r="P140" s="20">
        <f t="shared" si="7"/>
        <v>0.33791328517206315</v>
      </c>
      <c r="Q140" s="20">
        <f t="shared" si="7"/>
        <v>0.26398466495721862</v>
      </c>
      <c r="R140" s="20">
        <f t="shared" si="7"/>
        <v>0.27710952977354852</v>
      </c>
      <c r="S140" s="20">
        <f t="shared" si="7"/>
        <v>0.28303721238167767</v>
      </c>
      <c r="T140" s="20">
        <f t="shared" si="7"/>
        <v>0.29717874903579267</v>
      </c>
      <c r="U140" s="20">
        <f t="shared" si="7"/>
        <v>0.25483249040285122</v>
      </c>
      <c r="V140" s="20">
        <f t="shared" si="7"/>
        <v>0.1983453650578656</v>
      </c>
      <c r="W140" s="20">
        <f t="shared" si="7"/>
        <v>0.20150949250500633</v>
      </c>
      <c r="X140" s="20">
        <f t="shared" si="7"/>
        <v>0.18162680018666774</v>
      </c>
      <c r="Y140" s="20">
        <f t="shared" si="7"/>
        <v>0.18385766637735595</v>
      </c>
      <c r="Z140" s="20">
        <f t="shared" si="7"/>
        <v>0.1793782592319835</v>
      </c>
      <c r="AA140" s="20">
        <f t="shared" si="7"/>
        <v>0.16678767191660412</v>
      </c>
      <c r="AB140" s="20">
        <f t="shared" ref="D140:AE149" si="8">IFERROR(AB37/AB$109*100,"--")</f>
        <v>0.16692481100300888</v>
      </c>
      <c r="AC140" s="20">
        <f t="shared" si="8"/>
        <v>0.14950639883793024</v>
      </c>
      <c r="AD140" s="20">
        <f t="shared" si="8"/>
        <v>0.28144572783584304</v>
      </c>
      <c r="AE140" s="20">
        <f t="shared" si="5"/>
        <v>0.24326592373847966</v>
      </c>
    </row>
    <row r="141" spans="1:31">
      <c r="A141" s="37" t="s">
        <v>112</v>
      </c>
      <c r="B141" s="4" t="s">
        <v>113</v>
      </c>
      <c r="C141" s="20">
        <f t="shared" si="4"/>
        <v>1.670909090713605</v>
      </c>
      <c r="D141" s="20">
        <f t="shared" si="8"/>
        <v>1.0883028411806284</v>
      </c>
      <c r="E141" s="20">
        <f t="shared" si="8"/>
        <v>0.91615248225294788</v>
      </c>
      <c r="F141" s="20">
        <f t="shared" si="8"/>
        <v>0.77588292002474502</v>
      </c>
      <c r="G141" s="20">
        <f t="shared" si="8"/>
        <v>0.70702868326379942</v>
      </c>
      <c r="H141" s="20">
        <f t="shared" si="8"/>
        <v>0.71260915996856111</v>
      </c>
      <c r="I141" s="20">
        <f t="shared" si="8"/>
        <v>0.66381633730870915</v>
      </c>
      <c r="J141" s="20">
        <f t="shared" si="8"/>
        <v>0.64185295981116541</v>
      </c>
      <c r="K141" s="20">
        <f t="shared" si="8"/>
        <v>0.76739802748388375</v>
      </c>
      <c r="L141" s="20">
        <f t="shared" si="8"/>
        <v>0.75509099627103937</v>
      </c>
      <c r="M141" s="20">
        <f t="shared" si="8"/>
        <v>0.73147534419426097</v>
      </c>
      <c r="N141" s="20">
        <f t="shared" si="8"/>
        <v>0.64660596198470222</v>
      </c>
      <c r="O141" s="20">
        <f t="shared" si="8"/>
        <v>0.69179723814669147</v>
      </c>
      <c r="P141" s="20">
        <f t="shared" si="8"/>
        <v>0.65469757942639917</v>
      </c>
      <c r="Q141" s="20">
        <f t="shared" si="8"/>
        <v>0.72647138311263737</v>
      </c>
      <c r="R141" s="20">
        <f t="shared" si="8"/>
        <v>0.69084728044283128</v>
      </c>
      <c r="S141" s="20">
        <f t="shared" si="8"/>
        <v>0.70162308518095917</v>
      </c>
      <c r="T141" s="20">
        <f t="shared" si="8"/>
        <v>0.70733848363384011</v>
      </c>
      <c r="U141" s="20">
        <f t="shared" si="8"/>
        <v>0.69845845817688845</v>
      </c>
      <c r="V141" s="20">
        <f t="shared" si="8"/>
        <v>0.40758236670469644</v>
      </c>
      <c r="W141" s="20">
        <f t="shared" si="8"/>
        <v>0.35951148718664871</v>
      </c>
      <c r="X141" s="20">
        <f t="shared" si="8"/>
        <v>0.34260476636232418</v>
      </c>
      <c r="Y141" s="20">
        <f t="shared" si="8"/>
        <v>0.34275431440330395</v>
      </c>
      <c r="Z141" s="20">
        <f t="shared" si="8"/>
        <v>0.36225318467335554</v>
      </c>
      <c r="AA141" s="20">
        <f t="shared" si="8"/>
        <v>0.35908895305291932</v>
      </c>
      <c r="AB141" s="20">
        <f t="shared" si="8"/>
        <v>0.26994908479852919</v>
      </c>
      <c r="AC141" s="20">
        <f t="shared" si="8"/>
        <v>0.23937041436438997</v>
      </c>
      <c r="AD141" s="20">
        <f t="shared" si="8"/>
        <v>0.22288649981558767</v>
      </c>
      <c r="AE141" s="20">
        <f t="shared" si="5"/>
        <v>0.52771423803453732</v>
      </c>
    </row>
    <row r="142" spans="1:31">
      <c r="A142" s="37" t="s">
        <v>114</v>
      </c>
      <c r="B142" s="4" t="s">
        <v>115</v>
      </c>
      <c r="C142" s="20">
        <f t="shared" si="4"/>
        <v>0.34182268257194964</v>
      </c>
      <c r="D142" s="20">
        <f t="shared" si="8"/>
        <v>0.41989398620880197</v>
      </c>
      <c r="E142" s="20">
        <f t="shared" si="8"/>
        <v>0.42263503316475731</v>
      </c>
      <c r="F142" s="20">
        <f t="shared" si="8"/>
        <v>0.44994302564047201</v>
      </c>
      <c r="G142" s="20">
        <f t="shared" si="8"/>
        <v>0.44288894935810208</v>
      </c>
      <c r="H142" s="20">
        <f t="shared" si="8"/>
        <v>0.40363633777138214</v>
      </c>
      <c r="I142" s="20">
        <f t="shared" si="8"/>
        <v>0.55874438772249413</v>
      </c>
      <c r="J142" s="20">
        <f t="shared" si="8"/>
        <v>0.60248019507104533</v>
      </c>
      <c r="K142" s="20">
        <f t="shared" si="8"/>
        <v>0.62619909443778632</v>
      </c>
      <c r="L142" s="20">
        <f t="shared" si="8"/>
        <v>0.67299169277174642</v>
      </c>
      <c r="M142" s="20">
        <f t="shared" si="8"/>
        <v>0.58679316114852476</v>
      </c>
      <c r="N142" s="20">
        <f t="shared" si="8"/>
        <v>0.48980212393477812</v>
      </c>
      <c r="O142" s="20">
        <f t="shared" si="8"/>
        <v>0.48172119492494436</v>
      </c>
      <c r="P142" s="20">
        <f t="shared" si="8"/>
        <v>0.44766318262998939</v>
      </c>
      <c r="Q142" s="20">
        <f t="shared" si="8"/>
        <v>0.55046242393201972</v>
      </c>
      <c r="R142" s="20">
        <f t="shared" si="8"/>
        <v>0.48546463359356801</v>
      </c>
      <c r="S142" s="20">
        <f t="shared" si="8"/>
        <v>0.50460588665652562</v>
      </c>
      <c r="T142" s="20">
        <f t="shared" si="8"/>
        <v>0.50145656312071185</v>
      </c>
      <c r="U142" s="20">
        <f t="shared" si="8"/>
        <v>0.44644472931859919</v>
      </c>
      <c r="V142" s="20">
        <f t="shared" si="8"/>
        <v>0.43853875172481221</v>
      </c>
      <c r="W142" s="20">
        <f t="shared" si="8"/>
        <v>0.48996509724959075</v>
      </c>
      <c r="X142" s="20">
        <f t="shared" si="8"/>
        <v>0.39719706028446483</v>
      </c>
      <c r="Y142" s="20">
        <f t="shared" si="8"/>
        <v>0.3069920550919043</v>
      </c>
      <c r="Z142" s="20">
        <f t="shared" si="8"/>
        <v>0.31936080277386603</v>
      </c>
      <c r="AA142" s="20">
        <f t="shared" si="8"/>
        <v>0.29849659490641905</v>
      </c>
      <c r="AB142" s="20">
        <f t="shared" si="8"/>
        <v>0.32201679041456333</v>
      </c>
      <c r="AC142" s="20">
        <f t="shared" si="8"/>
        <v>0.29648092063431236</v>
      </c>
      <c r="AD142" s="20">
        <f t="shared" si="8"/>
        <v>0.30545828710173334</v>
      </c>
      <c r="AE142" s="20">
        <f t="shared" si="5"/>
        <v>0.42473180928518622</v>
      </c>
    </row>
    <row r="143" spans="1:31">
      <c r="A143" s="37" t="s">
        <v>116</v>
      </c>
      <c r="B143" s="4" t="s">
        <v>117</v>
      </c>
      <c r="C143" s="20">
        <f t="shared" si="4"/>
        <v>0.33318810442247582</v>
      </c>
      <c r="D143" s="20">
        <f t="shared" si="8"/>
        <v>0.28354186351781302</v>
      </c>
      <c r="E143" s="20">
        <f t="shared" si="8"/>
        <v>0.16749136030430722</v>
      </c>
      <c r="F143" s="20">
        <f t="shared" si="8"/>
        <v>0.16944520611631644</v>
      </c>
      <c r="G143" s="20">
        <f t="shared" si="8"/>
        <v>0.11448920500765429</v>
      </c>
      <c r="H143" s="20">
        <f t="shared" si="8"/>
        <v>5.783297571752289E-2</v>
      </c>
      <c r="I143" s="20">
        <f t="shared" si="8"/>
        <v>6.6020397500153122E-2</v>
      </c>
      <c r="J143" s="20">
        <f t="shared" si="8"/>
        <v>2.2073132670195041E-2</v>
      </c>
      <c r="K143" s="20">
        <f t="shared" si="8"/>
        <v>7.7541596691715932E-3</v>
      </c>
      <c r="L143" s="20">
        <f t="shared" si="8"/>
        <v>6.6423590850935542E-3</v>
      </c>
      <c r="M143" s="20">
        <f t="shared" si="8"/>
        <v>9.506119290382125E-3</v>
      </c>
      <c r="N143" s="20">
        <f t="shared" si="8"/>
        <v>2.8129988615280207E-2</v>
      </c>
      <c r="O143" s="20">
        <f t="shared" si="8"/>
        <v>4.2025802077961659E-2</v>
      </c>
      <c r="P143" s="20">
        <f t="shared" si="8"/>
        <v>0.2119050130091821</v>
      </c>
      <c r="Q143" s="20">
        <f t="shared" si="8"/>
        <v>0.12737488131144939</v>
      </c>
      <c r="R143" s="20">
        <f t="shared" si="8"/>
        <v>9.7687557567414818E-2</v>
      </c>
      <c r="S143" s="20">
        <f t="shared" si="8"/>
        <v>5.1982792751543681E-2</v>
      </c>
      <c r="T143" s="20">
        <f t="shared" si="8"/>
        <v>0.15348181587661144</v>
      </c>
      <c r="U143" s="20">
        <f t="shared" si="8"/>
        <v>0.13175077790471756</v>
      </c>
      <c r="V143" s="20">
        <f t="shared" si="8"/>
        <v>0.11412682101393588</v>
      </c>
      <c r="W143" s="20">
        <f t="shared" si="8"/>
        <v>0.10549398707307792</v>
      </c>
      <c r="X143" s="20">
        <f t="shared" si="8"/>
        <v>7.942084954073296E-2</v>
      </c>
      <c r="Y143" s="20">
        <f t="shared" si="8"/>
        <v>7.1634133934140712E-2</v>
      </c>
      <c r="Z143" s="20">
        <f t="shared" si="8"/>
        <v>8.4881539638009096E-2</v>
      </c>
      <c r="AA143" s="20">
        <f t="shared" si="8"/>
        <v>7.1423155088432583E-2</v>
      </c>
      <c r="AB143" s="20">
        <f t="shared" si="8"/>
        <v>6.4492928483384393E-2</v>
      </c>
      <c r="AC143" s="20">
        <f t="shared" si="8"/>
        <v>7.64537625946482E-2</v>
      </c>
      <c r="AD143" s="20">
        <f t="shared" si="8"/>
        <v>6.3786400294041104E-2</v>
      </c>
      <c r="AE143" s="20">
        <f t="shared" si="5"/>
        <v>8.9641317810312926E-2</v>
      </c>
    </row>
    <row r="144" spans="1:31">
      <c r="A144" s="37" t="s">
        <v>118</v>
      </c>
      <c r="B144" s="4" t="s">
        <v>119</v>
      </c>
      <c r="C144" s="20">
        <f t="shared" si="4"/>
        <v>0.31827624327595799</v>
      </c>
      <c r="D144" s="20">
        <f t="shared" si="8"/>
        <v>0.27633123019030609</v>
      </c>
      <c r="E144" s="20">
        <f t="shared" si="8"/>
        <v>0.21777707497086687</v>
      </c>
      <c r="F144" s="20">
        <f t="shared" si="8"/>
        <v>0.23950968418772531</v>
      </c>
      <c r="G144" s="20">
        <f t="shared" si="8"/>
        <v>0.28856343100731546</v>
      </c>
      <c r="H144" s="20">
        <f t="shared" si="8"/>
        <v>0.31206890713581942</v>
      </c>
      <c r="I144" s="20">
        <f t="shared" si="8"/>
        <v>0.36580161345143641</v>
      </c>
      <c r="J144" s="20">
        <f t="shared" si="8"/>
        <v>0.30258654091151233</v>
      </c>
      <c r="K144" s="20">
        <f t="shared" si="8"/>
        <v>0.25190852861552609</v>
      </c>
      <c r="L144" s="20">
        <f t="shared" si="8"/>
        <v>0.25118062323031626</v>
      </c>
      <c r="M144" s="20">
        <f t="shared" si="8"/>
        <v>0.26413436992206235</v>
      </c>
      <c r="N144" s="20">
        <f t="shared" si="8"/>
        <v>0.23007548002541792</v>
      </c>
      <c r="O144" s="20">
        <f t="shared" si="8"/>
        <v>0.21029001437888889</v>
      </c>
      <c r="P144" s="20">
        <f t="shared" si="8"/>
        <v>0.18768549905958681</v>
      </c>
      <c r="Q144" s="20">
        <f t="shared" si="8"/>
        <v>0.21923896552901345</v>
      </c>
      <c r="R144" s="20">
        <f t="shared" si="8"/>
        <v>0.18896382729761116</v>
      </c>
      <c r="S144" s="20">
        <f t="shared" si="8"/>
        <v>0.17152720816574504</v>
      </c>
      <c r="T144" s="20">
        <f t="shared" si="8"/>
        <v>0.17687608929875423</v>
      </c>
      <c r="U144" s="20">
        <f t="shared" si="8"/>
        <v>0.17728951194989823</v>
      </c>
      <c r="V144" s="20">
        <f t="shared" si="8"/>
        <v>0.17216209032332047</v>
      </c>
      <c r="W144" s="20">
        <f t="shared" si="8"/>
        <v>0.17625990384836715</v>
      </c>
      <c r="X144" s="20">
        <f t="shared" si="8"/>
        <v>0.19096130230353595</v>
      </c>
      <c r="Y144" s="20">
        <f t="shared" si="8"/>
        <v>0.20654606804941228</v>
      </c>
      <c r="Z144" s="20">
        <f t="shared" si="8"/>
        <v>0.19694549695840513</v>
      </c>
      <c r="AA144" s="20">
        <f t="shared" si="8"/>
        <v>0.17571842635352616</v>
      </c>
      <c r="AB144" s="20">
        <f t="shared" si="8"/>
        <v>0.20794850844326751</v>
      </c>
      <c r="AC144" s="20">
        <f t="shared" si="8"/>
        <v>0.22181310391637613</v>
      </c>
      <c r="AD144" s="20">
        <f t="shared" si="8"/>
        <v>0.19805469889328325</v>
      </c>
      <c r="AE144" s="20">
        <f t="shared" si="5"/>
        <v>0.21113544714858409</v>
      </c>
    </row>
    <row r="145" spans="1:31">
      <c r="A145" s="37" t="s">
        <v>120</v>
      </c>
      <c r="B145" s="4" t="s">
        <v>121</v>
      </c>
      <c r="C145" s="20">
        <f t="shared" si="4"/>
        <v>0.16634135124908819</v>
      </c>
      <c r="D145" s="20">
        <f t="shared" si="8"/>
        <v>0.16801360550826189</v>
      </c>
      <c r="E145" s="20">
        <f t="shared" si="8"/>
        <v>0.18648316043227478</v>
      </c>
      <c r="F145" s="20">
        <f t="shared" si="8"/>
        <v>0.21381568985612684</v>
      </c>
      <c r="G145" s="20">
        <f t="shared" si="8"/>
        <v>0.22088247834310257</v>
      </c>
      <c r="H145" s="20">
        <f t="shared" si="8"/>
        <v>0.22547231917798277</v>
      </c>
      <c r="I145" s="20">
        <f t="shared" si="8"/>
        <v>0.30017560317267378</v>
      </c>
      <c r="J145" s="20">
        <f t="shared" si="8"/>
        <v>0.39468224326032963</v>
      </c>
      <c r="K145" s="20">
        <f t="shared" si="8"/>
        <v>0.30224699711257924</v>
      </c>
      <c r="L145" s="20">
        <f t="shared" si="8"/>
        <v>0.28522392909340571</v>
      </c>
      <c r="M145" s="20">
        <f t="shared" si="8"/>
        <v>0.31581188095968415</v>
      </c>
      <c r="N145" s="20">
        <f t="shared" si="8"/>
        <v>0.36706062593128419</v>
      </c>
      <c r="O145" s="20">
        <f t="shared" si="8"/>
        <v>0.46096818162095815</v>
      </c>
      <c r="P145" s="20">
        <f t="shared" si="8"/>
        <v>0.50974028928036619</v>
      </c>
      <c r="Q145" s="20">
        <f t="shared" si="8"/>
        <v>0.77713069090832143</v>
      </c>
      <c r="R145" s="20">
        <f t="shared" si="8"/>
        <v>0.59558089991932261</v>
      </c>
      <c r="S145" s="20">
        <f t="shared" si="8"/>
        <v>0.58296680859225192</v>
      </c>
      <c r="T145" s="20">
        <f t="shared" si="8"/>
        <v>0.60672242292182377</v>
      </c>
      <c r="U145" s="20">
        <f t="shared" si="8"/>
        <v>0.66157930406153265</v>
      </c>
      <c r="V145" s="20">
        <f t="shared" si="8"/>
        <v>0.58478576095183432</v>
      </c>
      <c r="W145" s="20">
        <f t="shared" si="8"/>
        <v>0.58276678154877681</v>
      </c>
      <c r="X145" s="20">
        <f t="shared" si="8"/>
        <v>0.59351174607169821</v>
      </c>
      <c r="Y145" s="20">
        <f t="shared" si="8"/>
        <v>0.54471397627177653</v>
      </c>
      <c r="Z145" s="20">
        <f t="shared" si="8"/>
        <v>0.46467114887547889</v>
      </c>
      <c r="AA145" s="20">
        <f t="shared" si="8"/>
        <v>0.46670689956775291</v>
      </c>
      <c r="AB145" s="20">
        <f t="shared" si="8"/>
        <v>0.50616865477486006</v>
      </c>
      <c r="AC145" s="20">
        <f t="shared" si="8"/>
        <v>0.46080003197997538</v>
      </c>
      <c r="AD145" s="20">
        <f t="shared" si="8"/>
        <v>0.46428046373621251</v>
      </c>
      <c r="AE145" s="20">
        <f t="shared" si="5"/>
        <v>0.48245181577202978</v>
      </c>
    </row>
    <row r="146" spans="1:31">
      <c r="A146" s="37" t="s">
        <v>122</v>
      </c>
      <c r="B146" s="4" t="s">
        <v>123</v>
      </c>
      <c r="C146" s="20">
        <f t="shared" si="4"/>
        <v>0.22908914748043149</v>
      </c>
      <c r="D146" s="20">
        <f t="shared" si="8"/>
        <v>0.18525104520429217</v>
      </c>
      <c r="E146" s="20">
        <f t="shared" si="8"/>
        <v>0.23465815328690701</v>
      </c>
      <c r="F146" s="20">
        <f t="shared" si="8"/>
        <v>0.25758640549963668</v>
      </c>
      <c r="G146" s="20">
        <f t="shared" si="8"/>
        <v>0.24321764666860404</v>
      </c>
      <c r="H146" s="20">
        <f t="shared" si="8"/>
        <v>0.29811076276024817</v>
      </c>
      <c r="I146" s="20">
        <f t="shared" si="8"/>
        <v>0.29164405966954604</v>
      </c>
      <c r="J146" s="20">
        <f t="shared" si="8"/>
        <v>0.31373074483203628</v>
      </c>
      <c r="K146" s="20">
        <f t="shared" si="8"/>
        <v>0.25854531819845539</v>
      </c>
      <c r="L146" s="20">
        <f t="shared" si="8"/>
        <v>0.20848115038284548</v>
      </c>
      <c r="M146" s="20">
        <f t="shared" si="8"/>
        <v>0.19684690669126989</v>
      </c>
      <c r="N146" s="20">
        <f t="shared" si="8"/>
        <v>0.20211667322568963</v>
      </c>
      <c r="O146" s="20">
        <f t="shared" si="8"/>
        <v>0.20450479449622785</v>
      </c>
      <c r="P146" s="20">
        <f t="shared" si="8"/>
        <v>0.2321722029389163</v>
      </c>
      <c r="Q146" s="20">
        <f t="shared" si="8"/>
        <v>0.26726378661362249</v>
      </c>
      <c r="R146" s="20">
        <f t="shared" si="8"/>
        <v>0.20175315982325004</v>
      </c>
      <c r="S146" s="20">
        <f t="shared" si="8"/>
        <v>0.21483028182721284</v>
      </c>
      <c r="T146" s="20">
        <f t="shared" si="8"/>
        <v>0.20606891793059404</v>
      </c>
      <c r="U146" s="20">
        <f t="shared" si="8"/>
        <v>0.22542356955461895</v>
      </c>
      <c r="V146" s="20">
        <f t="shared" si="8"/>
        <v>0.21095736493610329</v>
      </c>
      <c r="W146" s="20">
        <f t="shared" si="8"/>
        <v>0.20240163905080422</v>
      </c>
      <c r="X146" s="20">
        <f t="shared" si="8"/>
        <v>0.19631494357321652</v>
      </c>
      <c r="Y146" s="20">
        <f t="shared" si="8"/>
        <v>0.18540150969165561</v>
      </c>
      <c r="Z146" s="20">
        <f t="shared" si="8"/>
        <v>0.17364540259882796</v>
      </c>
      <c r="AA146" s="20">
        <f t="shared" si="8"/>
        <v>0.1886817795665863</v>
      </c>
      <c r="AB146" s="20">
        <f t="shared" si="8"/>
        <v>0.25280773702418841</v>
      </c>
      <c r="AC146" s="20">
        <f t="shared" si="8"/>
        <v>0.24246353407408233</v>
      </c>
      <c r="AD146" s="20">
        <f t="shared" si="8"/>
        <v>0.2500931015788958</v>
      </c>
      <c r="AE146" s="20">
        <f t="shared" si="5"/>
        <v>0.22177103840486215</v>
      </c>
    </row>
    <row r="147" spans="1:31">
      <c r="A147" s="37" t="s">
        <v>124</v>
      </c>
      <c r="B147" s="4" t="s">
        <v>125</v>
      </c>
      <c r="C147" s="20">
        <f t="shared" si="4"/>
        <v>3.1205425778696977E-2</v>
      </c>
      <c r="D147" s="20">
        <f t="shared" si="8"/>
        <v>2.7947628903668458E-2</v>
      </c>
      <c r="E147" s="20">
        <f t="shared" si="8"/>
        <v>2.9867319198746262E-2</v>
      </c>
      <c r="F147" s="20">
        <f t="shared" si="8"/>
        <v>3.248568956693193E-2</v>
      </c>
      <c r="G147" s="20">
        <f t="shared" si="8"/>
        <v>3.1238980004896857E-2</v>
      </c>
      <c r="H147" s="20">
        <f t="shared" si="8"/>
        <v>2.4053195744996505E-2</v>
      </c>
      <c r="I147" s="20">
        <f t="shared" si="8"/>
        <v>2.4372611928748657E-2</v>
      </c>
      <c r="J147" s="20">
        <f t="shared" si="8"/>
        <v>2.7193113599182792E-2</v>
      </c>
      <c r="K147" s="20">
        <f t="shared" si="8"/>
        <v>3.8878045173923369E-2</v>
      </c>
      <c r="L147" s="20">
        <f t="shared" si="8"/>
        <v>3.4180599932929864E-2</v>
      </c>
      <c r="M147" s="20">
        <f t="shared" si="8"/>
        <v>3.2016564890118455E-2</v>
      </c>
      <c r="N147" s="20">
        <f t="shared" si="8"/>
        <v>2.81073758465809E-2</v>
      </c>
      <c r="O147" s="20">
        <f t="shared" si="8"/>
        <v>3.5811015283763382E-2</v>
      </c>
      <c r="P147" s="20">
        <f t="shared" si="8"/>
        <v>4.2024295863303598E-2</v>
      </c>
      <c r="Q147" s="20">
        <f t="shared" si="8"/>
        <v>4.7813537700488733E-2</v>
      </c>
      <c r="R147" s="20">
        <f t="shared" si="8"/>
        <v>4.7617677619209126E-2</v>
      </c>
      <c r="S147" s="20">
        <f t="shared" si="8"/>
        <v>4.5483678115488736E-2</v>
      </c>
      <c r="T147" s="20">
        <f t="shared" si="8"/>
        <v>5.544478284291559E-2</v>
      </c>
      <c r="U147" s="20">
        <f t="shared" si="8"/>
        <v>4.8237469830452094E-2</v>
      </c>
      <c r="V147" s="20">
        <f t="shared" si="8"/>
        <v>3.7925729931614631E-2</v>
      </c>
      <c r="W147" s="20">
        <f t="shared" si="8"/>
        <v>4.3280259572362596E-2</v>
      </c>
      <c r="X147" s="20">
        <f t="shared" si="8"/>
        <v>4.6298504571766916E-2</v>
      </c>
      <c r="Y147" s="20">
        <f t="shared" si="8"/>
        <v>4.2844957632094553E-2</v>
      </c>
      <c r="Z147" s="20">
        <f t="shared" si="8"/>
        <v>4.1996425358006954E-2</v>
      </c>
      <c r="AA147" s="20">
        <f t="shared" si="8"/>
        <v>4.1195462330613893E-2</v>
      </c>
      <c r="AB147" s="20">
        <f t="shared" si="8"/>
        <v>4.4140428782716887E-2</v>
      </c>
      <c r="AC147" s="20">
        <f t="shared" si="8"/>
        <v>4.8284833028488128E-2</v>
      </c>
      <c r="AD147" s="20">
        <f t="shared" si="8"/>
        <v>5.0862653594941382E-2</v>
      </c>
      <c r="AE147" s="20">
        <f t="shared" si="5"/>
        <v>4.1701088101241124E-2</v>
      </c>
    </row>
    <row r="148" spans="1:31">
      <c r="A148" s="37" t="s">
        <v>126</v>
      </c>
      <c r="B148" s="4" t="s">
        <v>127</v>
      </c>
      <c r="C148" s="20">
        <f t="shared" si="4"/>
        <v>1.1389144358777482E-2</v>
      </c>
      <c r="D148" s="20">
        <f t="shared" si="8"/>
        <v>1.2282671589795669E-2</v>
      </c>
      <c r="E148" s="20">
        <f t="shared" si="8"/>
        <v>1.1518083264906821E-2</v>
      </c>
      <c r="F148" s="20">
        <f t="shared" si="8"/>
        <v>1.0361902448162858E-2</v>
      </c>
      <c r="G148" s="20">
        <f t="shared" si="8"/>
        <v>1.0352588494293873E-2</v>
      </c>
      <c r="H148" s="20">
        <f t="shared" si="8"/>
        <v>1.1968664150717769E-2</v>
      </c>
      <c r="I148" s="20">
        <f t="shared" si="8"/>
        <v>1.8332689272808501E-2</v>
      </c>
      <c r="J148" s="20">
        <f t="shared" si="8"/>
        <v>1.9412767737392464E-2</v>
      </c>
      <c r="K148" s="20">
        <f t="shared" si="8"/>
        <v>2.4016628742888051E-2</v>
      </c>
      <c r="L148" s="20">
        <f t="shared" si="8"/>
        <v>1.6940123971420386E-2</v>
      </c>
      <c r="M148" s="20">
        <f t="shared" si="8"/>
        <v>1.7393861471669908E-2</v>
      </c>
      <c r="N148" s="20">
        <f t="shared" si="8"/>
        <v>3.9018916282803726E-2</v>
      </c>
      <c r="O148" s="20">
        <f t="shared" si="8"/>
        <v>4.0763097106737783E-2</v>
      </c>
      <c r="P148" s="20">
        <f t="shared" si="8"/>
        <v>3.5129898259266462E-2</v>
      </c>
      <c r="Q148" s="20">
        <f t="shared" si="8"/>
        <v>3.4994211431172574E-2</v>
      </c>
      <c r="R148" s="20">
        <f t="shared" si="8"/>
        <v>3.4114710570580804E-2</v>
      </c>
      <c r="S148" s="20">
        <f t="shared" si="8"/>
        <v>3.2079208358321891E-2</v>
      </c>
      <c r="T148" s="20">
        <f t="shared" si="8"/>
        <v>2.9543542006084257E-2</v>
      </c>
      <c r="U148" s="20">
        <f t="shared" si="8"/>
        <v>3.0031664768880067E-2</v>
      </c>
      <c r="V148" s="20">
        <f t="shared" si="8"/>
        <v>2.5991155988584293E-2</v>
      </c>
      <c r="W148" s="20">
        <f t="shared" si="8"/>
        <v>2.602906613399961E-2</v>
      </c>
      <c r="X148" s="20">
        <f t="shared" si="8"/>
        <v>2.5143767708106713E-2</v>
      </c>
      <c r="Y148" s="20">
        <f t="shared" si="8"/>
        <v>2.5431964748337803E-2</v>
      </c>
      <c r="Z148" s="20">
        <f t="shared" si="8"/>
        <v>2.5862184065271958E-2</v>
      </c>
      <c r="AA148" s="20">
        <f t="shared" si="8"/>
        <v>2.9687104824490877E-2</v>
      </c>
      <c r="AB148" s="20">
        <f t="shared" si="8"/>
        <v>2.7964222994017667E-2</v>
      </c>
      <c r="AC148" s="20">
        <f t="shared" si="8"/>
        <v>2.5521265988741208E-2</v>
      </c>
      <c r="AD148" s="20">
        <f t="shared" si="8"/>
        <v>2.4796155660636771E-2</v>
      </c>
      <c r="AE148" s="20">
        <f t="shared" si="5"/>
        <v>2.648081737774139E-2</v>
      </c>
    </row>
    <row r="149" spans="1:31">
      <c r="A149" s="37" t="s">
        <v>128</v>
      </c>
      <c r="B149" s="4" t="s">
        <v>129</v>
      </c>
      <c r="C149" s="20">
        <f t="shared" si="4"/>
        <v>0.29899553702954984</v>
      </c>
      <c r="D149" s="20">
        <f t="shared" si="8"/>
        <v>0.25100412126844929</v>
      </c>
      <c r="E149" s="20">
        <f t="shared" si="8"/>
        <v>0.27550184309905279</v>
      </c>
      <c r="F149" s="20">
        <f t="shared" si="8"/>
        <v>0.27532407646115642</v>
      </c>
      <c r="G149" s="20">
        <f t="shared" si="8"/>
        <v>0.26767793188987465</v>
      </c>
      <c r="H149" s="20">
        <f t="shared" si="8"/>
        <v>0.26120892101780602</v>
      </c>
      <c r="I149" s="20">
        <f t="shared" si="8"/>
        <v>0.21620471821736323</v>
      </c>
      <c r="J149" s="20">
        <f t="shared" si="8"/>
        <v>0.2018624955504443</v>
      </c>
      <c r="K149" s="20">
        <f t="shared" si="8"/>
        <v>0.17642684879669612</v>
      </c>
      <c r="L149" s="20">
        <f t="shared" si="8"/>
        <v>0.26390168755122023</v>
      </c>
      <c r="M149" s="20">
        <f t="shared" si="8"/>
        <v>0.26268420276219173</v>
      </c>
      <c r="N149" s="20">
        <f t="shared" si="8"/>
        <v>0.20007367920469618</v>
      </c>
      <c r="O149" s="20">
        <f t="shared" si="8"/>
        <v>0.17133369015128022</v>
      </c>
      <c r="P149" s="20">
        <f t="shared" si="8"/>
        <v>0.10627734921520397</v>
      </c>
      <c r="Q149" s="20">
        <f t="shared" si="8"/>
        <v>0.11982255730328548</v>
      </c>
      <c r="R149" s="20">
        <f t="shared" si="8"/>
        <v>9.0574199878033959E-2</v>
      </c>
      <c r="S149" s="20">
        <f t="shared" si="8"/>
        <v>6.569608813391703E-2</v>
      </c>
      <c r="T149" s="20">
        <f t="shared" si="8"/>
        <v>5.5353770087280596E-2</v>
      </c>
      <c r="U149" s="20">
        <f t="shared" si="8"/>
        <v>5.4736458444429877E-2</v>
      </c>
      <c r="V149" s="20">
        <f t="shared" si="8"/>
        <v>4.6557065857003095E-2</v>
      </c>
      <c r="W149" s="20">
        <f t="shared" si="8"/>
        <v>3.7726250944304165E-2</v>
      </c>
      <c r="X149" s="20">
        <f t="shared" si="8"/>
        <v>2.7365265694098733E-2</v>
      </c>
      <c r="Y149" s="20">
        <f t="shared" si="8"/>
        <v>2.1222598882439086E-2</v>
      </c>
      <c r="Z149" s="20">
        <f t="shared" si="8"/>
        <v>1.2883225459113235E-2</v>
      </c>
      <c r="AA149" s="20">
        <f t="shared" si="8"/>
        <v>1.3611637633523105E-2</v>
      </c>
      <c r="AB149" s="20">
        <f t="shared" si="8"/>
        <v>1.0161676205631106E-2</v>
      </c>
      <c r="AC149" s="20">
        <f t="shared" si="8"/>
        <v>1.1752013836825918E-2</v>
      </c>
      <c r="AD149" s="20">
        <f t="shared" si="8"/>
        <v>8.0461321316267573E-3</v>
      </c>
      <c r="AE149" s="20">
        <f t="shared" si="5"/>
        <v>8.9672787716938984E-2</v>
      </c>
    </row>
    <row r="150" spans="1:31">
      <c r="A150" s="37" t="s">
        <v>130</v>
      </c>
      <c r="B150" s="4" t="s">
        <v>131</v>
      </c>
      <c r="C150" s="20">
        <f t="shared" si="4"/>
        <v>0.24862757350610828</v>
      </c>
      <c r="D150" s="20">
        <f t="shared" ref="D149:AE159" si="9">IFERROR(D47/D$109*100,"--")</f>
        <v>0.24577153614626368</v>
      </c>
      <c r="E150" s="20">
        <f t="shared" si="9"/>
        <v>0.3022826274790737</v>
      </c>
      <c r="F150" s="20">
        <f t="shared" si="9"/>
        <v>0.30862467945020211</v>
      </c>
      <c r="G150" s="20">
        <f t="shared" si="9"/>
        <v>0.23794379095189222</v>
      </c>
      <c r="H150" s="20">
        <f t="shared" si="9"/>
        <v>0.20665739012601969</v>
      </c>
      <c r="I150" s="20">
        <f t="shared" si="9"/>
        <v>0.20715513026824472</v>
      </c>
      <c r="J150" s="20">
        <f t="shared" si="9"/>
        <v>0.20484952750373797</v>
      </c>
      <c r="K150" s="20">
        <f t="shared" si="9"/>
        <v>0.23328657656720517</v>
      </c>
      <c r="L150" s="20">
        <f t="shared" si="9"/>
        <v>0.2311150129465199</v>
      </c>
      <c r="M150" s="20">
        <f t="shared" si="9"/>
        <v>0.24771450837726638</v>
      </c>
      <c r="N150" s="20">
        <f t="shared" si="9"/>
        <v>0.2531526032081674</v>
      </c>
      <c r="O150" s="20">
        <f t="shared" si="9"/>
        <v>0.25136469827574487</v>
      </c>
      <c r="P150" s="20">
        <f t="shared" si="9"/>
        <v>0.23917160498933662</v>
      </c>
      <c r="Q150" s="20">
        <f t="shared" si="9"/>
        <v>0.2620157345753929</v>
      </c>
      <c r="R150" s="20">
        <f t="shared" si="9"/>
        <v>0.26659980177589149</v>
      </c>
      <c r="S150" s="20">
        <f t="shared" si="9"/>
        <v>0.28489532978233356</v>
      </c>
      <c r="T150" s="20">
        <f t="shared" si="9"/>
        <v>0.26675585656558087</v>
      </c>
      <c r="U150" s="20">
        <f t="shared" si="9"/>
        <v>0.26601375432509944</v>
      </c>
      <c r="V150" s="20">
        <f t="shared" si="9"/>
        <v>0.26602998792535204</v>
      </c>
      <c r="W150" s="20">
        <f t="shared" si="9"/>
        <v>0.25849885739760858</v>
      </c>
      <c r="X150" s="20">
        <f t="shared" si="9"/>
        <v>0.25849558828266672</v>
      </c>
      <c r="Y150" s="20">
        <f t="shared" si="9"/>
        <v>0.24076133892750942</v>
      </c>
      <c r="Z150" s="20">
        <f t="shared" si="9"/>
        <v>0.2193795970100432</v>
      </c>
      <c r="AA150" s="20">
        <f t="shared" si="9"/>
        <v>0.22009776044493312</v>
      </c>
      <c r="AB150" s="20">
        <f t="shared" si="9"/>
        <v>0.2888109636909364</v>
      </c>
      <c r="AC150" s="20">
        <f t="shared" si="9"/>
        <v>0.2389402361712557</v>
      </c>
      <c r="AD150" s="20">
        <f t="shared" si="9"/>
        <v>0.23937709905657772</v>
      </c>
      <c r="AE150" s="20">
        <f t="shared" si="5"/>
        <v>0.24982710840609199</v>
      </c>
    </row>
    <row r="151" spans="1:31">
      <c r="A151" s="37" t="s">
        <v>132</v>
      </c>
      <c r="B151" s="4" t="s">
        <v>133</v>
      </c>
      <c r="C151" s="20">
        <f t="shared" si="4"/>
        <v>2.192644800586415</v>
      </c>
      <c r="D151" s="20">
        <f t="shared" si="9"/>
        <v>1.8977863871902381</v>
      </c>
      <c r="E151" s="20">
        <f t="shared" si="9"/>
        <v>1.9897491616215544</v>
      </c>
      <c r="F151" s="20">
        <f t="shared" si="9"/>
        <v>1.9279399536558637</v>
      </c>
      <c r="G151" s="20">
        <f t="shared" si="9"/>
        <v>1.851874375863966</v>
      </c>
      <c r="H151" s="20">
        <f t="shared" si="9"/>
        <v>1.8556875000807187</v>
      </c>
      <c r="I151" s="20">
        <f t="shared" si="9"/>
        <v>1.8571456993472406</v>
      </c>
      <c r="J151" s="20">
        <f t="shared" si="9"/>
        <v>1.7992259154608898</v>
      </c>
      <c r="K151" s="20">
        <f t="shared" si="9"/>
        <v>1.9466762438058463</v>
      </c>
      <c r="L151" s="20">
        <f t="shared" si="9"/>
        <v>2.1140909093190738</v>
      </c>
      <c r="M151" s="20">
        <f t="shared" si="9"/>
        <v>2.1382297111467787</v>
      </c>
      <c r="N151" s="20">
        <f t="shared" si="9"/>
        <v>1.9945986333357424</v>
      </c>
      <c r="O151" s="20">
        <f t="shared" si="9"/>
        <v>1.9513609144621882</v>
      </c>
      <c r="P151" s="20">
        <f t="shared" si="9"/>
        <v>1.8493103664005246</v>
      </c>
      <c r="Q151" s="20">
        <f t="shared" si="9"/>
        <v>2.0253110941197736</v>
      </c>
      <c r="R151" s="20">
        <f t="shared" si="9"/>
        <v>1.9274034739029273</v>
      </c>
      <c r="S151" s="20">
        <f t="shared" si="9"/>
        <v>1.909326892965562</v>
      </c>
      <c r="T151" s="20">
        <f t="shared" si="9"/>
        <v>2.0435890949571189</v>
      </c>
      <c r="U151" s="20">
        <f t="shared" si="9"/>
        <v>2.1375017862168662</v>
      </c>
      <c r="V151" s="20">
        <f t="shared" si="9"/>
        <v>2.1855655590555392</v>
      </c>
      <c r="W151" s="20">
        <f t="shared" si="9"/>
        <v>2.1974679574731355</v>
      </c>
      <c r="X151" s="20">
        <f t="shared" si="9"/>
        <v>2.2517106133924769</v>
      </c>
      <c r="Y151" s="20">
        <f t="shared" si="9"/>
        <v>2.2061987052541281</v>
      </c>
      <c r="Z151" s="20">
        <f t="shared" si="9"/>
        <v>2.1334850340229483</v>
      </c>
      <c r="AA151" s="20">
        <f t="shared" si="9"/>
        <v>2.066905003942578</v>
      </c>
      <c r="AB151" s="20">
        <f t="shared" si="9"/>
        <v>2.207587492594977</v>
      </c>
      <c r="AC151" s="20">
        <f t="shared" si="9"/>
        <v>2.3236996046629859</v>
      </c>
      <c r="AD151" s="20">
        <f t="shared" si="9"/>
        <v>2.2970713009156882</v>
      </c>
      <c r="AE151" s="20">
        <f t="shared" si="5"/>
        <v>2.092357719438648</v>
      </c>
    </row>
    <row r="152" spans="1:31">
      <c r="A152" s="37" t="s">
        <v>134</v>
      </c>
      <c r="B152" s="4" t="s">
        <v>135</v>
      </c>
      <c r="C152" s="20">
        <f t="shared" si="4"/>
        <v>0.52159868309038893</v>
      </c>
      <c r="D152" s="20">
        <f t="shared" si="9"/>
        <v>0.49465502261541239</v>
      </c>
      <c r="E152" s="20">
        <f t="shared" si="9"/>
        <v>0.48270076674776613</v>
      </c>
      <c r="F152" s="20">
        <f t="shared" si="9"/>
        <v>0.49757306760769404</v>
      </c>
      <c r="G152" s="20">
        <f t="shared" si="9"/>
        <v>0.51561908601841244</v>
      </c>
      <c r="H152" s="20">
        <f t="shared" si="9"/>
        <v>0.49705678217079835</v>
      </c>
      <c r="I152" s="20">
        <f t="shared" si="9"/>
        <v>0.40991647480496257</v>
      </c>
      <c r="J152" s="20">
        <f t="shared" si="9"/>
        <v>0.40100303881671862</v>
      </c>
      <c r="K152" s="20">
        <f t="shared" si="9"/>
        <v>0.45724501374890059</v>
      </c>
      <c r="L152" s="20">
        <f t="shared" si="9"/>
        <v>0.49620852767418022</v>
      </c>
      <c r="M152" s="20">
        <f t="shared" si="9"/>
        <v>0.51730378282124745</v>
      </c>
      <c r="N152" s="20">
        <f t="shared" si="9"/>
        <v>0.47524240495073644</v>
      </c>
      <c r="O152" s="20">
        <f t="shared" si="9"/>
        <v>0.52001603141797903</v>
      </c>
      <c r="P152" s="20">
        <f t="shared" si="9"/>
        <v>0.50459396382442079</v>
      </c>
      <c r="Q152" s="20">
        <f t="shared" si="9"/>
        <v>0.50326065093537187</v>
      </c>
      <c r="R152" s="20">
        <f t="shared" si="9"/>
        <v>0.55947008586398361</v>
      </c>
      <c r="S152" s="20">
        <f t="shared" si="9"/>
        <v>0.61921533923014738</v>
      </c>
      <c r="T152" s="20">
        <f t="shared" si="9"/>
        <v>0.65240933532625522</v>
      </c>
      <c r="U152" s="20">
        <f t="shared" si="9"/>
        <v>0.64133421150875203</v>
      </c>
      <c r="V152" s="20">
        <f t="shared" si="9"/>
        <v>0.6436584512184379</v>
      </c>
      <c r="W152" s="20">
        <f t="shared" si="9"/>
        <v>0.67545427584734941</v>
      </c>
      <c r="X152" s="20">
        <f t="shared" si="9"/>
        <v>0.67010436809742047</v>
      </c>
      <c r="Y152" s="20">
        <f t="shared" si="9"/>
        <v>0.69163622097428967</v>
      </c>
      <c r="Z152" s="20">
        <f t="shared" si="9"/>
        <v>0.69913603963591042</v>
      </c>
      <c r="AA152" s="20">
        <f t="shared" si="9"/>
        <v>0.71049605567302121</v>
      </c>
      <c r="AB152" s="20">
        <f t="shared" si="9"/>
        <v>0.71100580980345307</v>
      </c>
      <c r="AC152" s="20">
        <f t="shared" si="9"/>
        <v>0.78814472471488894</v>
      </c>
      <c r="AD152" s="20">
        <f t="shared" si="9"/>
        <v>0.79060529576187888</v>
      </c>
      <c r="AE152" s="20">
        <f t="shared" si="5"/>
        <v>0.62364338248819706</v>
      </c>
    </row>
    <row r="153" spans="1:31">
      <c r="A153" s="37" t="s">
        <v>136</v>
      </c>
      <c r="B153" s="4" t="s">
        <v>137</v>
      </c>
      <c r="C153" s="20">
        <f t="shared" si="4"/>
        <v>0.24142747185516739</v>
      </c>
      <c r="D153" s="20">
        <f t="shared" si="9"/>
        <v>0.20229389810450371</v>
      </c>
      <c r="E153" s="20">
        <f t="shared" si="9"/>
        <v>0.17398257065102871</v>
      </c>
      <c r="F153" s="20">
        <f t="shared" si="9"/>
        <v>0.19415517437868429</v>
      </c>
      <c r="G153" s="20">
        <f t="shared" si="9"/>
        <v>0.17359138258880202</v>
      </c>
      <c r="H153" s="20">
        <f t="shared" si="9"/>
        <v>0.16782097441726435</v>
      </c>
      <c r="I153" s="20">
        <f t="shared" si="9"/>
        <v>0.16110273352839535</v>
      </c>
      <c r="J153" s="20">
        <f t="shared" si="9"/>
        <v>0.10767528358901642</v>
      </c>
      <c r="K153" s="20">
        <f t="shared" si="9"/>
        <v>0.14639713720462746</v>
      </c>
      <c r="L153" s="20">
        <f t="shared" si="9"/>
        <v>0.12458229903954633</v>
      </c>
      <c r="M153" s="20">
        <f t="shared" si="9"/>
        <v>0.13433972346579295</v>
      </c>
      <c r="N153" s="20">
        <f t="shared" si="9"/>
        <v>0.11698653416727879</v>
      </c>
      <c r="O153" s="20">
        <f t="shared" si="9"/>
        <v>0.1021571537625765</v>
      </c>
      <c r="P153" s="20">
        <f t="shared" si="9"/>
        <v>7.8118135839892827E-2</v>
      </c>
      <c r="Q153" s="20">
        <f t="shared" si="9"/>
        <v>9.5412936706569043E-2</v>
      </c>
      <c r="R153" s="20">
        <f t="shared" si="9"/>
        <v>9.5179882833222124E-2</v>
      </c>
      <c r="S153" s="20">
        <f t="shared" si="9"/>
        <v>9.825369409707789E-2</v>
      </c>
      <c r="T153" s="20">
        <f t="shared" si="9"/>
        <v>0.10378340858969914</v>
      </c>
      <c r="U153" s="20">
        <f t="shared" si="9"/>
        <v>0.10653275255908057</v>
      </c>
      <c r="V153" s="20">
        <f t="shared" si="9"/>
        <v>0.11060728503554372</v>
      </c>
      <c r="W153" s="20">
        <f t="shared" si="9"/>
        <v>0.10929188505181117</v>
      </c>
      <c r="X153" s="20">
        <f t="shared" si="9"/>
        <v>8.660358050144841E-2</v>
      </c>
      <c r="Y153" s="20">
        <f t="shared" si="9"/>
        <v>8.3262105672525691E-2</v>
      </c>
      <c r="Z153" s="20">
        <f t="shared" si="9"/>
        <v>7.5769134104081606E-2</v>
      </c>
      <c r="AA153" s="20">
        <f t="shared" si="9"/>
        <v>5.8635059479110081E-2</v>
      </c>
      <c r="AB153" s="20">
        <f t="shared" si="9"/>
        <v>5.2422541890754321E-2</v>
      </c>
      <c r="AC153" s="20">
        <f t="shared" si="9"/>
        <v>5.9914617084452421E-2</v>
      </c>
      <c r="AD153" s="20">
        <f t="shared" si="9"/>
        <v>4.5220848402208913E-2</v>
      </c>
      <c r="AE153" s="20">
        <f t="shared" si="5"/>
        <v>9.8233532045543262E-2</v>
      </c>
    </row>
    <row r="154" spans="1:31">
      <c r="A154" s="37" t="s">
        <v>138</v>
      </c>
      <c r="B154" s="4" t="s">
        <v>139</v>
      </c>
      <c r="C154" s="20">
        <f t="shared" si="4"/>
        <v>0.18372240001386342</v>
      </c>
      <c r="D154" s="20">
        <f t="shared" si="9"/>
        <v>0.21002774478483874</v>
      </c>
      <c r="E154" s="20">
        <f t="shared" si="9"/>
        <v>0.25006236315396885</v>
      </c>
      <c r="F154" s="20">
        <f t="shared" si="9"/>
        <v>0.25404062779052522</v>
      </c>
      <c r="G154" s="20">
        <f t="shared" si="9"/>
        <v>0.23180321011835076</v>
      </c>
      <c r="H154" s="20">
        <f t="shared" si="9"/>
        <v>0.22754769829777377</v>
      </c>
      <c r="I154" s="20">
        <f t="shared" si="9"/>
        <v>0.14000410913507899</v>
      </c>
      <c r="J154" s="20">
        <f t="shared" si="9"/>
        <v>0.11419923367269516</v>
      </c>
      <c r="K154" s="20">
        <f t="shared" si="9"/>
        <v>0.11824502766832685</v>
      </c>
      <c r="L154" s="20">
        <f t="shared" si="9"/>
        <v>0.11927084968466038</v>
      </c>
      <c r="M154" s="20">
        <f t="shared" si="9"/>
        <v>0.11071972467260616</v>
      </c>
      <c r="N154" s="20">
        <f t="shared" si="9"/>
        <v>0.10211345852995313</v>
      </c>
      <c r="O154" s="20">
        <f t="shared" si="9"/>
        <v>0.1051897356701888</v>
      </c>
      <c r="P154" s="20">
        <f t="shared" si="9"/>
        <v>9.8276601684045339E-2</v>
      </c>
      <c r="Q154" s="20">
        <f t="shared" si="9"/>
        <v>8.500848900454315E-2</v>
      </c>
      <c r="R154" s="20">
        <f t="shared" si="9"/>
        <v>6.5414637317530083E-2</v>
      </c>
      <c r="S154" s="20">
        <f t="shared" si="9"/>
        <v>6.6773472506300405E-2</v>
      </c>
      <c r="T154" s="20">
        <f t="shared" si="9"/>
        <v>9.3259501983542811E-2</v>
      </c>
      <c r="U154" s="20">
        <f t="shared" si="9"/>
        <v>7.9489800179692371E-2</v>
      </c>
      <c r="V154" s="20">
        <f t="shared" si="9"/>
        <v>8.557752148578153E-2</v>
      </c>
      <c r="W154" s="20">
        <f t="shared" si="9"/>
        <v>8.8728973216391796E-2</v>
      </c>
      <c r="X154" s="20">
        <f t="shared" si="9"/>
        <v>8.8395264483640587E-2</v>
      </c>
      <c r="Y154" s="20">
        <f t="shared" si="9"/>
        <v>7.3026790723351637E-2</v>
      </c>
      <c r="Z154" s="20">
        <f t="shared" si="9"/>
        <v>9.8402941034781782E-2</v>
      </c>
      <c r="AA154" s="20">
        <f t="shared" si="9"/>
        <v>9.0532459638322668E-2</v>
      </c>
      <c r="AB154" s="20">
        <f t="shared" si="9"/>
        <v>8.1579674402750282E-2</v>
      </c>
      <c r="AC154" s="20">
        <f t="shared" si="9"/>
        <v>9.0915780446252134E-2</v>
      </c>
      <c r="AD154" s="20">
        <f t="shared" si="9"/>
        <v>9.7864384438367813E-2</v>
      </c>
      <c r="AE154" s="20">
        <f t="shared" si="5"/>
        <v>0.10380032704366833</v>
      </c>
    </row>
    <row r="155" spans="1:31">
      <c r="A155" s="37" t="s">
        <v>140</v>
      </c>
      <c r="B155" s="4" t="s">
        <v>141</v>
      </c>
      <c r="C155" s="20">
        <f t="shared" si="4"/>
        <v>5.5883371977884884E-3</v>
      </c>
      <c r="D155" s="20">
        <f t="shared" si="9"/>
        <v>6.3571198022958674E-3</v>
      </c>
      <c r="E155" s="20">
        <f t="shared" si="9"/>
        <v>5.9581267430834795E-3</v>
      </c>
      <c r="F155" s="20">
        <f t="shared" si="9"/>
        <v>4.1636228881122206E-3</v>
      </c>
      <c r="G155" s="20">
        <f t="shared" si="9"/>
        <v>2.7669692099727807E-3</v>
      </c>
      <c r="H155" s="20">
        <f t="shared" si="9"/>
        <v>1.9426349743054297E-3</v>
      </c>
      <c r="I155" s="20">
        <f t="shared" si="9"/>
        <v>1.7287236560989746E-3</v>
      </c>
      <c r="J155" s="20">
        <f t="shared" si="9"/>
        <v>6.709781496551287E-4</v>
      </c>
      <c r="K155" s="20">
        <f t="shared" si="9"/>
        <v>5.8986574081644049E-4</v>
      </c>
      <c r="L155" s="20">
        <f t="shared" si="9"/>
        <v>3.5895808684050011E-4</v>
      </c>
      <c r="M155" s="20">
        <f t="shared" si="9"/>
        <v>8.9999498126827702E-4</v>
      </c>
      <c r="N155" s="20">
        <f t="shared" si="9"/>
        <v>5.9949061033960172E-4</v>
      </c>
      <c r="O155" s="20">
        <f t="shared" si="9"/>
        <v>3.5158477181749072E-4</v>
      </c>
      <c r="P155" s="20">
        <f t="shared" si="9"/>
        <v>2.4450018624273633E-4</v>
      </c>
      <c r="Q155" s="20">
        <f t="shared" si="9"/>
        <v>2.0926607845260769E-4</v>
      </c>
      <c r="R155" s="20">
        <f t="shared" si="9"/>
        <v>1.7574592043430225E-4</v>
      </c>
      <c r="S155" s="20">
        <f t="shared" si="9"/>
        <v>3.9178094987021058E-4</v>
      </c>
      <c r="T155" s="20">
        <f t="shared" si="9"/>
        <v>4.0461706096353686E-4</v>
      </c>
      <c r="U155" s="20">
        <f t="shared" si="9"/>
        <v>7.8824601381142416E-4</v>
      </c>
      <c r="V155" s="20">
        <f t="shared" si="9"/>
        <v>5.634776218794602E-4</v>
      </c>
      <c r="W155" s="20">
        <f t="shared" si="9"/>
        <v>1.7692214630748225E-4</v>
      </c>
      <c r="X155" s="20">
        <f t="shared" si="9"/>
        <v>1.1409356246589173E-4</v>
      </c>
      <c r="Y155" s="20">
        <f t="shared" si="9"/>
        <v>1.5857227868371995E-4</v>
      </c>
      <c r="Z155" s="20">
        <f t="shared" si="9"/>
        <v>1.9110817178980572E-4</v>
      </c>
      <c r="AA155" s="20">
        <f t="shared" si="9"/>
        <v>6.9079124396047398E-5</v>
      </c>
      <c r="AB155" s="20">
        <f t="shared" si="9"/>
        <v>3.9290648760604664E-5</v>
      </c>
      <c r="AC155" s="20">
        <f t="shared" si="9"/>
        <v>6.7929651132413551E-5</v>
      </c>
      <c r="AD155" s="20">
        <f t="shared" si="9"/>
        <v>8.5866293289646768E-5</v>
      </c>
      <c r="AE155" s="20">
        <f t="shared" si="5"/>
        <v>6.5742847083802801E-4</v>
      </c>
    </row>
    <row r="156" spans="1:31">
      <c r="A156" s="37" t="s">
        <v>142</v>
      </c>
      <c r="B156" s="4" t="s">
        <v>143</v>
      </c>
      <c r="C156" s="20">
        <f t="shared" si="4"/>
        <v>0.46426822219580055</v>
      </c>
      <c r="D156" s="20">
        <f t="shared" si="9"/>
        <v>0.52134596185511828</v>
      </c>
      <c r="E156" s="20">
        <f t="shared" si="9"/>
        <v>0.4954882160310532</v>
      </c>
      <c r="F156" s="20">
        <f t="shared" si="9"/>
        <v>0.43609198286098172</v>
      </c>
      <c r="G156" s="20">
        <f t="shared" si="9"/>
        <v>0.39760572647687131</v>
      </c>
      <c r="H156" s="20">
        <f t="shared" si="9"/>
        <v>0.32411803283464408</v>
      </c>
      <c r="I156" s="20">
        <f t="shared" si="9"/>
        <v>0.2442691090858993</v>
      </c>
      <c r="J156" s="20">
        <f t="shared" si="9"/>
        <v>0.2215700224839775</v>
      </c>
      <c r="K156" s="20">
        <f t="shared" si="9"/>
        <v>0.20085484274571719</v>
      </c>
      <c r="L156" s="20">
        <f t="shared" si="9"/>
        <v>0.20276967058328385</v>
      </c>
      <c r="M156" s="20">
        <f t="shared" si="9"/>
        <v>0.19058254845111211</v>
      </c>
      <c r="N156" s="20">
        <f t="shared" si="9"/>
        <v>0.18710150396344874</v>
      </c>
      <c r="O156" s="20">
        <f t="shared" si="9"/>
        <v>0.1517568304433306</v>
      </c>
      <c r="P156" s="20">
        <f t="shared" si="9"/>
        <v>0.13325049414163037</v>
      </c>
      <c r="Q156" s="20">
        <f t="shared" si="9"/>
        <v>0.12843287324541031</v>
      </c>
      <c r="R156" s="20">
        <f t="shared" si="9"/>
        <v>9.6598935123254459E-2</v>
      </c>
      <c r="S156" s="20">
        <f t="shared" si="9"/>
        <v>8.5658193696353954E-2</v>
      </c>
      <c r="T156" s="20">
        <f t="shared" si="9"/>
        <v>9.2385477405474786E-2</v>
      </c>
      <c r="U156" s="20">
        <f t="shared" si="9"/>
        <v>0.1081525440510351</v>
      </c>
      <c r="V156" s="20">
        <f t="shared" si="9"/>
        <v>0.10012077482487898</v>
      </c>
      <c r="W156" s="20">
        <f t="shared" si="9"/>
        <v>0.10896333505952743</v>
      </c>
      <c r="X156" s="20">
        <f t="shared" si="9"/>
        <v>0.11026179337216375</v>
      </c>
      <c r="Y156" s="20">
        <f t="shared" si="9"/>
        <v>0.11324821397302619</v>
      </c>
      <c r="Z156" s="20">
        <f t="shared" si="9"/>
        <v>0.10979284841906983</v>
      </c>
      <c r="AA156" s="20">
        <f t="shared" si="9"/>
        <v>0.1164960661157336</v>
      </c>
      <c r="AB156" s="20">
        <f t="shared" si="9"/>
        <v>0.14709781050952481</v>
      </c>
      <c r="AC156" s="20">
        <f t="shared" si="9"/>
        <v>0.17745767337234747</v>
      </c>
      <c r="AD156" s="20">
        <f t="shared" si="9"/>
        <v>0.16486288019825596</v>
      </c>
      <c r="AE156" s="20">
        <f t="shared" si="5"/>
        <v>0.16183176084828452</v>
      </c>
    </row>
    <row r="157" spans="1:31">
      <c r="A157" s="37" t="s">
        <v>144</v>
      </c>
      <c r="B157" s="4" t="s">
        <v>145</v>
      </c>
      <c r="C157" s="20">
        <f t="shared" si="4"/>
        <v>6.3992432703584713E-4</v>
      </c>
      <c r="D157" s="20">
        <f t="shared" si="9"/>
        <v>1.7283094585366446E-3</v>
      </c>
      <c r="E157" s="20">
        <f t="shared" si="9"/>
        <v>1.8211389256756183E-3</v>
      </c>
      <c r="F157" s="20">
        <f t="shared" si="9"/>
        <v>1.9146297522345177E-3</v>
      </c>
      <c r="G157" s="20">
        <f t="shared" si="9"/>
        <v>4.4765251763871144E-3</v>
      </c>
      <c r="H157" s="20">
        <f t="shared" si="9"/>
        <v>3.3296437002301609E-3</v>
      </c>
      <c r="I157" s="20">
        <f t="shared" si="9"/>
        <v>3.3588579254251365E-3</v>
      </c>
      <c r="J157" s="20">
        <f t="shared" si="9"/>
        <v>2.1690720269374442E-3</v>
      </c>
      <c r="K157" s="20">
        <f t="shared" si="9"/>
        <v>4.1437836797550576E-3</v>
      </c>
      <c r="L157" s="20">
        <f t="shared" si="9"/>
        <v>9.0017614469708254E-3</v>
      </c>
      <c r="M157" s="20">
        <f t="shared" si="9"/>
        <v>9.7395455027029891E-3</v>
      </c>
      <c r="N157" s="20">
        <f t="shared" si="9"/>
        <v>8.1623629668518688E-3</v>
      </c>
      <c r="O157" s="20">
        <f t="shared" si="9"/>
        <v>3.4767988897622922E-3</v>
      </c>
      <c r="P157" s="20">
        <f t="shared" si="9"/>
        <v>1.4123985718726345E-4</v>
      </c>
      <c r="Q157" s="20">
        <f t="shared" si="9"/>
        <v>3.1797334377830187E-4</v>
      </c>
      <c r="R157" s="20">
        <f t="shared" si="9"/>
        <v>2.2499147883890731E-4</v>
      </c>
      <c r="S157" s="20">
        <f t="shared" si="9"/>
        <v>2.3402026721867886E-4</v>
      </c>
      <c r="T157" s="20">
        <f t="shared" si="9"/>
        <v>2.4833036449565453E-4</v>
      </c>
      <c r="U157" s="20">
        <f t="shared" si="9"/>
        <v>3.4997935093404641E-4</v>
      </c>
      <c r="V157" s="20">
        <f t="shared" si="9"/>
        <v>5.2683275136446986E-4</v>
      </c>
      <c r="W157" s="20">
        <f t="shared" si="9"/>
        <v>5.8028712867219776E-4</v>
      </c>
      <c r="X157" s="20">
        <f t="shared" si="9"/>
        <v>7.9913841968608994E-4</v>
      </c>
      <c r="Y157" s="20">
        <f t="shared" si="9"/>
        <v>5.1442480927733967E-4</v>
      </c>
      <c r="Z157" s="20">
        <f t="shared" si="9"/>
        <v>3.4181508903025738E-4</v>
      </c>
      <c r="AA157" s="20">
        <f t="shared" si="9"/>
        <v>5.0529338370097754E-4</v>
      </c>
      <c r="AB157" s="20">
        <f t="shared" si="9"/>
        <v>5.8573751418515454E-4</v>
      </c>
      <c r="AC157" s="20">
        <f t="shared" si="9"/>
        <v>5.9188487959731836E-4</v>
      </c>
      <c r="AD157" s="20">
        <f t="shared" si="9"/>
        <v>7.530159662859279E-4</v>
      </c>
      <c r="AE157" s="20">
        <f t="shared" si="5"/>
        <v>1.6160805741428546E-3</v>
      </c>
    </row>
    <row r="158" spans="1:31">
      <c r="A158" s="37" t="s">
        <v>146</v>
      </c>
      <c r="B158" s="4" t="s">
        <v>147</v>
      </c>
      <c r="C158" s="20">
        <f t="shared" si="4"/>
        <v>2.7130779916372453E-3</v>
      </c>
      <c r="D158" s="20">
        <f t="shared" si="9"/>
        <v>2.2154987892597541E-3</v>
      </c>
      <c r="E158" s="20">
        <f t="shared" si="9"/>
        <v>2.21547078360383E-3</v>
      </c>
      <c r="F158" s="20">
        <f t="shared" si="9"/>
        <v>1.5454571811014002E-3</v>
      </c>
      <c r="G158" s="20">
        <f t="shared" si="9"/>
        <v>3.7822902642100234E-3</v>
      </c>
      <c r="H158" s="20">
        <f t="shared" si="9"/>
        <v>1.6563143446642124E-3</v>
      </c>
      <c r="I158" s="20">
        <f t="shared" si="9"/>
        <v>1.487053006070862E-3</v>
      </c>
      <c r="J158" s="20">
        <f t="shared" si="9"/>
        <v>1.1316416094558019E-3</v>
      </c>
      <c r="K158" s="20">
        <f t="shared" si="9"/>
        <v>1.9319182866022265E-3</v>
      </c>
      <c r="L158" s="20">
        <f t="shared" si="9"/>
        <v>2.5515787368303715E-3</v>
      </c>
      <c r="M158" s="20">
        <f t="shared" si="9"/>
        <v>1.8011570562511592E-3</v>
      </c>
      <c r="N158" s="20">
        <f t="shared" si="9"/>
        <v>1.5483675600919881E-3</v>
      </c>
      <c r="O158" s="20">
        <f t="shared" si="9"/>
        <v>1.2014319761266348E-3</v>
      </c>
      <c r="P158" s="20">
        <f t="shared" si="9"/>
        <v>2.0596655752921265E-3</v>
      </c>
      <c r="Q158" s="20">
        <f t="shared" si="9"/>
        <v>3.3904818049276262E-3</v>
      </c>
      <c r="R158" s="20">
        <f t="shared" si="9"/>
        <v>3.8695861928387796E-3</v>
      </c>
      <c r="S158" s="20">
        <f t="shared" si="9"/>
        <v>3.8232862023709091E-3</v>
      </c>
      <c r="T158" s="20">
        <f t="shared" si="9"/>
        <v>2.9418902242601447E-3</v>
      </c>
      <c r="U158" s="20">
        <f t="shared" si="9"/>
        <v>5.6008071352153643E-3</v>
      </c>
      <c r="V158" s="20">
        <f t="shared" si="9"/>
        <v>3.6463969221451043E-3</v>
      </c>
      <c r="W158" s="20">
        <f t="shared" si="9"/>
        <v>4.2082514184610086E-3</v>
      </c>
      <c r="X158" s="20">
        <f t="shared" si="9"/>
        <v>3.2136595436518104E-3</v>
      </c>
      <c r="Y158" s="20">
        <f t="shared" si="9"/>
        <v>3.1129804592130274E-3</v>
      </c>
      <c r="Z158" s="20">
        <f t="shared" si="9"/>
        <v>3.3687493167305514E-3</v>
      </c>
      <c r="AA158" s="20">
        <f t="shared" si="9"/>
        <v>3.2366674726410365E-3</v>
      </c>
      <c r="AB158" s="20">
        <f t="shared" si="9"/>
        <v>3.5719735888563786E-3</v>
      </c>
      <c r="AC158" s="20">
        <f t="shared" si="9"/>
        <v>3.9981659482674226E-3</v>
      </c>
      <c r="AD158" s="20">
        <f t="shared" si="9"/>
        <v>3.9234709947182011E-3</v>
      </c>
      <c r="AE158" s="20">
        <f t="shared" si="5"/>
        <v>3.1667097417868973E-3</v>
      </c>
    </row>
    <row r="159" spans="1:31">
      <c r="A159" s="37" t="s">
        <v>148</v>
      </c>
      <c r="B159" s="4" t="s">
        <v>149</v>
      </c>
      <c r="C159" s="20">
        <f t="shared" si="4"/>
        <v>3.2077935568407934E-2</v>
      </c>
      <c r="D159" s="20">
        <f t="shared" si="9"/>
        <v>3.8402717732260068E-2</v>
      </c>
      <c r="E159" s="20">
        <f t="shared" si="9"/>
        <v>3.2253839774439311E-2</v>
      </c>
      <c r="F159" s="20">
        <f t="shared" ref="D159:AE168" si="10">IFERROR(F56/F$109*100,"--")</f>
        <v>2.3793951367676903E-2</v>
      </c>
      <c r="G159" s="20">
        <f t="shared" si="10"/>
        <v>2.7512349094803022E-2</v>
      </c>
      <c r="H159" s="20">
        <f t="shared" si="10"/>
        <v>2.6984730885505924E-2</v>
      </c>
      <c r="I159" s="20">
        <f t="shared" si="10"/>
        <v>1.7485537906962761E-2</v>
      </c>
      <c r="J159" s="20">
        <f t="shared" si="10"/>
        <v>1.6111208691709424E-2</v>
      </c>
      <c r="K159" s="20">
        <f t="shared" si="10"/>
        <v>1.4995204358241639E-2</v>
      </c>
      <c r="L159" s="20">
        <f t="shared" si="10"/>
        <v>1.3761299131551157E-2</v>
      </c>
      <c r="M159" s="20">
        <f t="shared" si="10"/>
        <v>1.1835145831187043E-2</v>
      </c>
      <c r="N159" s="20">
        <f t="shared" si="10"/>
        <v>1.2474410685098469E-2</v>
      </c>
      <c r="O159" s="20">
        <f t="shared" si="10"/>
        <v>1.5481633740161847E-2</v>
      </c>
      <c r="P159" s="20">
        <f t="shared" si="10"/>
        <v>1.9929263420856852E-2</v>
      </c>
      <c r="Q159" s="20">
        <f t="shared" si="10"/>
        <v>1.245637406144541E-2</v>
      </c>
      <c r="R159" s="20">
        <f t="shared" si="10"/>
        <v>1.906326366525074E-2</v>
      </c>
      <c r="S159" s="20">
        <f t="shared" si="10"/>
        <v>2.2738669817102677E-2</v>
      </c>
      <c r="T159" s="20">
        <f t="shared" si="10"/>
        <v>1.9704109696604379E-2</v>
      </c>
      <c r="U159" s="20">
        <f t="shared" si="10"/>
        <v>1.9871107102493468E-2</v>
      </c>
      <c r="V159" s="20">
        <f t="shared" si="10"/>
        <v>1.5869653279416109E-2</v>
      </c>
      <c r="W159" s="20">
        <f t="shared" si="10"/>
        <v>1.6209360678905278E-2</v>
      </c>
      <c r="X159" s="20">
        <f t="shared" si="10"/>
        <v>1.7623970343069967E-2</v>
      </c>
      <c r="Y159" s="20">
        <f t="shared" si="10"/>
        <v>1.4516631640946586E-2</v>
      </c>
      <c r="Z159" s="20">
        <f t="shared" si="10"/>
        <v>7.5498693410953497E-3</v>
      </c>
      <c r="AA159" s="20">
        <f t="shared" si="10"/>
        <v>3.1654971796139823E-3</v>
      </c>
      <c r="AB159" s="20">
        <f t="shared" si="10"/>
        <v>2.6399800229275259E-3</v>
      </c>
      <c r="AC159" s="20">
        <f t="shared" si="10"/>
        <v>3.2668097238622439E-3</v>
      </c>
      <c r="AD159" s="20">
        <f t="shared" si="10"/>
        <v>1.7248471145726932E-3</v>
      </c>
      <c r="AE159" s="20">
        <f t="shared" si="5"/>
        <v>1.3985934172391681E-2</v>
      </c>
    </row>
    <row r="160" spans="1:31">
      <c r="A160" s="37" t="s">
        <v>150</v>
      </c>
      <c r="B160" s="4" t="s">
        <v>151</v>
      </c>
      <c r="C160" s="20">
        <f t="shared" si="4"/>
        <v>0.8226937552621012</v>
      </c>
      <c r="D160" s="20">
        <f t="shared" si="10"/>
        <v>0.67463145101298283</v>
      </c>
      <c r="E160" s="20">
        <f t="shared" si="10"/>
        <v>0.68471539914651314</v>
      </c>
      <c r="F160" s="20">
        <f t="shared" si="10"/>
        <v>0.70149242022735925</v>
      </c>
      <c r="G160" s="20">
        <f t="shared" si="10"/>
        <v>0.71975200225875169</v>
      </c>
      <c r="H160" s="20">
        <f t="shared" si="10"/>
        <v>0.58405449743211713</v>
      </c>
      <c r="I160" s="20">
        <f t="shared" si="10"/>
        <v>0.60175900876861133</v>
      </c>
      <c r="J160" s="20">
        <f t="shared" si="10"/>
        <v>0.58254350374428021</v>
      </c>
      <c r="K160" s="20">
        <f t="shared" si="10"/>
        <v>0.58291871544984741</v>
      </c>
      <c r="L160" s="20">
        <f t="shared" si="10"/>
        <v>0.56831161148647058</v>
      </c>
      <c r="M160" s="20">
        <f t="shared" si="10"/>
        <v>0.59488211682193515</v>
      </c>
      <c r="N160" s="20">
        <f t="shared" si="10"/>
        <v>0.5483688768157905</v>
      </c>
      <c r="O160" s="20">
        <f t="shared" si="10"/>
        <v>0.49724786782800212</v>
      </c>
      <c r="P160" s="20">
        <f t="shared" si="10"/>
        <v>0.47879481208102614</v>
      </c>
      <c r="Q160" s="20">
        <f t="shared" si="10"/>
        <v>0.55491389750978526</v>
      </c>
      <c r="R160" s="20">
        <f t="shared" si="10"/>
        <v>0.49073058523479923</v>
      </c>
      <c r="S160" s="20">
        <f t="shared" si="10"/>
        <v>0.45386802607665472</v>
      </c>
      <c r="T160" s="20">
        <f t="shared" si="10"/>
        <v>0.39055502444371237</v>
      </c>
      <c r="U160" s="20">
        <f t="shared" si="10"/>
        <v>0.48217804442127149</v>
      </c>
      <c r="V160" s="20">
        <f t="shared" si="10"/>
        <v>0.47401578720402404</v>
      </c>
      <c r="W160" s="20">
        <f t="shared" si="10"/>
        <v>0.50841058191996125</v>
      </c>
      <c r="X160" s="20">
        <f t="shared" si="10"/>
        <v>0.49810960586062819</v>
      </c>
      <c r="Y160" s="20">
        <f t="shared" si="10"/>
        <v>0.5004032143844922</v>
      </c>
      <c r="Z160" s="20">
        <f t="shared" si="10"/>
        <v>0.4810113568653433</v>
      </c>
      <c r="AA160" s="20">
        <f t="shared" si="10"/>
        <v>0.45779814169771083</v>
      </c>
      <c r="AB160" s="20">
        <f t="shared" si="10"/>
        <v>0.51444468321026748</v>
      </c>
      <c r="AC160" s="20">
        <f t="shared" si="10"/>
        <v>0.4808755294946932</v>
      </c>
      <c r="AD160" s="20">
        <f t="shared" si="10"/>
        <v>0.50177510180712914</v>
      </c>
      <c r="AE160" s="20">
        <f t="shared" si="5"/>
        <v>0.51500970934489165</v>
      </c>
    </row>
    <row r="161" spans="1:31">
      <c r="A161" s="37" t="s">
        <v>152</v>
      </c>
      <c r="B161" s="4" t="s">
        <v>153</v>
      </c>
      <c r="C161" s="20">
        <f t="shared" si="4"/>
        <v>0.23141248766974831</v>
      </c>
      <c r="D161" s="20">
        <f t="shared" si="10"/>
        <v>0.21521436768294749</v>
      </c>
      <c r="E161" s="20">
        <f t="shared" si="10"/>
        <v>0.24307359042109161</v>
      </c>
      <c r="F161" s="20">
        <f t="shared" si="10"/>
        <v>0.26073601988001849</v>
      </c>
      <c r="G161" s="20">
        <f t="shared" si="10"/>
        <v>0.22085666939348877</v>
      </c>
      <c r="H161" s="20">
        <f t="shared" si="10"/>
        <v>0.19433299408348173</v>
      </c>
      <c r="I161" s="20">
        <f t="shared" si="10"/>
        <v>0.18797364870397815</v>
      </c>
      <c r="J161" s="20">
        <f t="shared" si="10"/>
        <v>0.18622399009145285</v>
      </c>
      <c r="K161" s="20">
        <f t="shared" si="10"/>
        <v>0.17796582079841616</v>
      </c>
      <c r="L161" s="20">
        <f t="shared" si="10"/>
        <v>0.16755350494245161</v>
      </c>
      <c r="M161" s="20">
        <f t="shared" si="10"/>
        <v>0.19383668816411107</v>
      </c>
      <c r="N161" s="20">
        <f t="shared" si="10"/>
        <v>0.18471130714764492</v>
      </c>
      <c r="O161" s="20">
        <f t="shared" si="10"/>
        <v>0.19391451222002765</v>
      </c>
      <c r="P161" s="20">
        <f t="shared" si="10"/>
        <v>0.16897470999356184</v>
      </c>
      <c r="Q161" s="20">
        <f t="shared" si="10"/>
        <v>0.15778148368181311</v>
      </c>
      <c r="R161" s="20">
        <f t="shared" si="10"/>
        <v>0.14717196105357785</v>
      </c>
      <c r="S161" s="20">
        <f t="shared" si="10"/>
        <v>0.13000714425102644</v>
      </c>
      <c r="T161" s="20">
        <f t="shared" si="10"/>
        <v>0.1198684562188668</v>
      </c>
      <c r="U161" s="20">
        <f t="shared" si="10"/>
        <v>0.12036965414493563</v>
      </c>
      <c r="V161" s="20">
        <f t="shared" si="10"/>
        <v>0.11793459822691887</v>
      </c>
      <c r="W161" s="20">
        <f t="shared" si="10"/>
        <v>0.12299008317565206</v>
      </c>
      <c r="X161" s="20">
        <f t="shared" si="10"/>
        <v>0.12192691877423145</v>
      </c>
      <c r="Y161" s="20">
        <f t="shared" si="10"/>
        <v>0.11069784097952583</v>
      </c>
      <c r="Z161" s="20">
        <f t="shared" si="10"/>
        <v>8.9394048599725134E-2</v>
      </c>
      <c r="AA161" s="20">
        <f t="shared" si="10"/>
        <v>8.1953617922629743E-2</v>
      </c>
      <c r="AB161" s="20">
        <f t="shared" si="10"/>
        <v>7.9534420287913674E-2</v>
      </c>
      <c r="AC161" s="20">
        <f t="shared" si="10"/>
        <v>7.8756864001937293E-2</v>
      </c>
      <c r="AD161" s="20">
        <f t="shared" si="10"/>
        <v>9.0194187990881039E-2</v>
      </c>
      <c r="AE161" s="20">
        <f t="shared" si="5"/>
        <v>0.13403048203983084</v>
      </c>
    </row>
    <row r="162" spans="1:31">
      <c r="A162" s="37" t="s">
        <v>154</v>
      </c>
      <c r="B162" s="4" t="s">
        <v>155</v>
      </c>
      <c r="C162" s="20">
        <f t="shared" si="4"/>
        <v>1.0057749737302116E-4</v>
      </c>
      <c r="D162" s="20">
        <f t="shared" si="10"/>
        <v>3.6695036288818684E-4</v>
      </c>
      <c r="E162" s="20">
        <f t="shared" si="10"/>
        <v>4.2371024015385781E-5</v>
      </c>
      <c r="F162" s="20">
        <f t="shared" si="10"/>
        <v>7.1783295063712838E-6</v>
      </c>
      <c r="G162" s="20">
        <f t="shared" si="10"/>
        <v>2.936678024752895E-5</v>
      </c>
      <c r="H162" s="20">
        <f t="shared" si="10"/>
        <v>2.5686382423313981E-5</v>
      </c>
      <c r="I162" s="20">
        <f t="shared" si="10"/>
        <v>8.5783979589259429E-6</v>
      </c>
      <c r="J162" s="20">
        <f t="shared" si="10"/>
        <v>5.8469476929917118E-6</v>
      </c>
      <c r="K162" s="20">
        <f t="shared" si="10"/>
        <v>1.4310532777981057E-5</v>
      </c>
      <c r="L162" s="20">
        <f t="shared" si="10"/>
        <v>3.4764786769309168E-5</v>
      </c>
      <c r="M162" s="20">
        <f t="shared" si="10"/>
        <v>1.4064879773453213E-5</v>
      </c>
      <c r="N162" s="20">
        <f t="shared" si="10"/>
        <v>1.3057260669249656E-5</v>
      </c>
      <c r="O162" s="20">
        <f t="shared" si="10"/>
        <v>6.0234444814988397E-5</v>
      </c>
      <c r="P162" s="20">
        <f t="shared" si="10"/>
        <v>2.2785107569686414E-5</v>
      </c>
      <c r="Q162" s="20">
        <f t="shared" si="10"/>
        <v>4.1100970504097065E-5</v>
      </c>
      <c r="R162" s="20">
        <f t="shared" si="10"/>
        <v>1.5443920952064349E-5</v>
      </c>
      <c r="S162" s="20">
        <f t="shared" si="10"/>
        <v>2.298737176120604E-5</v>
      </c>
      <c r="T162" s="20">
        <f t="shared" si="10"/>
        <v>2.0512215777517523E-5</v>
      </c>
      <c r="U162" s="20">
        <f t="shared" si="10"/>
        <v>1.4041611281331075E-5</v>
      </c>
      <c r="V162" s="20">
        <f t="shared" si="10"/>
        <v>3.1855135995669877E-5</v>
      </c>
      <c r="W162" s="20">
        <f t="shared" si="10"/>
        <v>4.3458508461336962E-5</v>
      </c>
      <c r="X162" s="20">
        <f t="shared" si="10"/>
        <v>3.9652511571513781E-5</v>
      </c>
      <c r="Y162" s="20">
        <f t="shared" si="10"/>
        <v>1.8859722221800892E-5</v>
      </c>
      <c r="Z162" s="20">
        <f t="shared" si="10"/>
        <v>4.1281516503024427E-4</v>
      </c>
      <c r="AA162" s="20">
        <f t="shared" si="10"/>
        <v>4.3385778668024574E-4</v>
      </c>
      <c r="AB162" s="20">
        <f t="shared" si="10"/>
        <v>4.7065153834098788E-4</v>
      </c>
      <c r="AC162" s="20">
        <f t="shared" si="10"/>
        <v>5.9028539073317429E-4</v>
      </c>
      <c r="AD162" s="20">
        <f t="shared" si="10"/>
        <v>4.1833734234673355E-4</v>
      </c>
      <c r="AE162" s="20">
        <f t="shared" si="5"/>
        <v>1.6263061625871702E-4</v>
      </c>
    </row>
    <row r="163" spans="1:31">
      <c r="A163" s="37" t="s">
        <v>156</v>
      </c>
      <c r="B163" s="4" t="s">
        <v>157</v>
      </c>
      <c r="C163" s="20">
        <f t="shared" si="4"/>
        <v>3.2924043765058475E-2</v>
      </c>
      <c r="D163" s="20">
        <f t="shared" si="10"/>
        <v>4.4273275417589346E-2</v>
      </c>
      <c r="E163" s="20">
        <f t="shared" si="10"/>
        <v>3.8388994669545894E-2</v>
      </c>
      <c r="F163" s="20">
        <f t="shared" si="10"/>
        <v>3.2323958104037979E-2</v>
      </c>
      <c r="G163" s="20">
        <f t="shared" si="10"/>
        <v>3.5684862190749303E-2</v>
      </c>
      <c r="H163" s="20">
        <f t="shared" si="10"/>
        <v>4.7246833068437626E-2</v>
      </c>
      <c r="I163" s="20">
        <f t="shared" si="10"/>
        <v>3.7668535910466705E-2</v>
      </c>
      <c r="J163" s="20">
        <f t="shared" si="10"/>
        <v>2.8872902044762856E-2</v>
      </c>
      <c r="K163" s="20">
        <f t="shared" si="10"/>
        <v>3.0914162430483106E-2</v>
      </c>
      <c r="L163" s="20">
        <f t="shared" si="10"/>
        <v>2.7658213434883921E-2</v>
      </c>
      <c r="M163" s="20">
        <f t="shared" si="10"/>
        <v>2.7529542856659255E-2</v>
      </c>
      <c r="N163" s="20">
        <f t="shared" si="10"/>
        <v>2.4536343873871269E-2</v>
      </c>
      <c r="O163" s="20">
        <f t="shared" si="10"/>
        <v>1.8636729631636838E-2</v>
      </c>
      <c r="P163" s="20">
        <f t="shared" si="10"/>
        <v>1.459203471014751E-2</v>
      </c>
      <c r="Q163" s="20">
        <f t="shared" si="10"/>
        <v>1.3325639083701808E-2</v>
      </c>
      <c r="R163" s="20">
        <f t="shared" si="10"/>
        <v>1.2254544105001845E-2</v>
      </c>
      <c r="S163" s="20">
        <f t="shared" si="10"/>
        <v>1.2675773707903067E-2</v>
      </c>
      <c r="T163" s="20">
        <f t="shared" si="10"/>
        <v>1.3444527011394019E-2</v>
      </c>
      <c r="U163" s="20">
        <f t="shared" si="10"/>
        <v>1.3675900883063611E-2</v>
      </c>
      <c r="V163" s="20">
        <f t="shared" si="10"/>
        <v>1.176559936559872E-2</v>
      </c>
      <c r="W163" s="20">
        <f t="shared" si="10"/>
        <v>1.3635125949426001E-2</v>
      </c>
      <c r="X163" s="20">
        <f t="shared" si="10"/>
        <v>1.144514116617475E-2</v>
      </c>
      <c r="Y163" s="20">
        <f t="shared" si="10"/>
        <v>8.8983535862936346E-3</v>
      </c>
      <c r="Z163" s="20">
        <f t="shared" si="10"/>
        <v>1.0249593834382847E-2</v>
      </c>
      <c r="AA163" s="20">
        <f t="shared" si="10"/>
        <v>9.160015515287407E-3</v>
      </c>
      <c r="AB163" s="20">
        <f t="shared" si="10"/>
        <v>6.3416747457521877E-3</v>
      </c>
      <c r="AC163" s="20">
        <f t="shared" si="10"/>
        <v>6.7763612421123916E-3</v>
      </c>
      <c r="AD163" s="20">
        <f t="shared" si="10"/>
        <v>8.6622009843190569E-3</v>
      </c>
      <c r="AE163" s="20">
        <f t="shared" si="5"/>
        <v>1.6110281180013439E-2</v>
      </c>
    </row>
    <row r="164" spans="1:31">
      <c r="A164" s="37" t="s">
        <v>158</v>
      </c>
      <c r="B164" s="4" t="s">
        <v>159</v>
      </c>
      <c r="C164" s="20">
        <f t="shared" si="4"/>
        <v>0.46387975166994699</v>
      </c>
      <c r="D164" s="20">
        <f t="shared" si="10"/>
        <v>0.42421078906938681</v>
      </c>
      <c r="E164" s="20">
        <f t="shared" si="10"/>
        <v>0.40470376991754958</v>
      </c>
      <c r="F164" s="20">
        <f t="shared" si="10"/>
        <v>0.34515325669869595</v>
      </c>
      <c r="G164" s="20">
        <f t="shared" si="10"/>
        <v>0.28687340274620909</v>
      </c>
      <c r="H164" s="20">
        <f t="shared" si="10"/>
        <v>0.22771154452415171</v>
      </c>
      <c r="I164" s="20">
        <f t="shared" si="10"/>
        <v>0.17709435987794936</v>
      </c>
      <c r="J164" s="20">
        <f t="shared" si="10"/>
        <v>0.15703182317861922</v>
      </c>
      <c r="K164" s="20">
        <f t="shared" si="10"/>
        <v>0.11552763765647685</v>
      </c>
      <c r="L164" s="20">
        <f t="shared" si="10"/>
        <v>0.11560507418765359</v>
      </c>
      <c r="M164" s="20">
        <f t="shared" si="10"/>
        <v>0.10457740615432225</v>
      </c>
      <c r="N164" s="20">
        <f t="shared" si="10"/>
        <v>6.9530081490335155E-2</v>
      </c>
      <c r="O164" s="20">
        <f t="shared" si="10"/>
        <v>7.8244717090328098E-2</v>
      </c>
      <c r="P164" s="20">
        <f t="shared" si="10"/>
        <v>7.4671455123119831E-2</v>
      </c>
      <c r="Q164" s="20">
        <f t="shared" si="10"/>
        <v>7.2518826352290178E-2</v>
      </c>
      <c r="R164" s="20">
        <f t="shared" si="10"/>
        <v>8.4788590299607738E-2</v>
      </c>
      <c r="S164" s="20">
        <f t="shared" si="10"/>
        <v>0.1111572609480303</v>
      </c>
      <c r="T164" s="20">
        <f t="shared" si="10"/>
        <v>0.11246152550825968</v>
      </c>
      <c r="U164" s="20">
        <f t="shared" si="10"/>
        <v>9.4451787481521401E-2</v>
      </c>
      <c r="V164" s="20">
        <f t="shared" si="10"/>
        <v>6.7210370365353822E-2</v>
      </c>
      <c r="W164" s="20">
        <f t="shared" si="10"/>
        <v>6.8861065108060379E-2</v>
      </c>
      <c r="X164" s="20">
        <f t="shared" si="10"/>
        <v>6.1409725832534817E-2</v>
      </c>
      <c r="Y164" s="20">
        <f t="shared" si="10"/>
        <v>6.055699720453607E-2</v>
      </c>
      <c r="Z164" s="20">
        <f t="shared" si="10"/>
        <v>7.6430732438416638E-2</v>
      </c>
      <c r="AA164" s="20">
        <f t="shared" si="10"/>
        <v>0.10353492239428039</v>
      </c>
      <c r="AB164" s="20">
        <f t="shared" si="10"/>
        <v>9.1315995970811942E-2</v>
      </c>
      <c r="AC164" s="20">
        <f t="shared" si="10"/>
        <v>8.733453822367139E-2</v>
      </c>
      <c r="AD164" s="20">
        <f t="shared" si="10"/>
        <v>9.0681410281270441E-2</v>
      </c>
      <c r="AE164" s="20">
        <f t="shared" si="5"/>
        <v>0.1114765029262874</v>
      </c>
    </row>
    <row r="165" spans="1:31">
      <c r="A165" s="37" t="s">
        <v>160</v>
      </c>
      <c r="B165" s="4" t="s">
        <v>161</v>
      </c>
      <c r="C165" s="20">
        <f t="shared" si="4"/>
        <v>2.8048549579901272E-3</v>
      </c>
      <c r="D165" s="20">
        <f t="shared" si="10"/>
        <v>3.0276601115042951E-3</v>
      </c>
      <c r="E165" s="20">
        <f t="shared" si="10"/>
        <v>3.1063191100280272E-3</v>
      </c>
      <c r="F165" s="20">
        <f t="shared" si="10"/>
        <v>2.39156164670663E-3</v>
      </c>
      <c r="G165" s="20">
        <f t="shared" si="10"/>
        <v>1.5802037243199416E-3</v>
      </c>
      <c r="H165" s="20">
        <f t="shared" si="10"/>
        <v>1.8635084084993444E-3</v>
      </c>
      <c r="I165" s="20">
        <f t="shared" si="10"/>
        <v>1.7028981765882726E-3</v>
      </c>
      <c r="J165" s="20">
        <f t="shared" si="10"/>
        <v>8.6210596774716815E-4</v>
      </c>
      <c r="K165" s="20">
        <f t="shared" si="10"/>
        <v>9.2925865135134512E-4</v>
      </c>
      <c r="L165" s="20">
        <f t="shared" si="10"/>
        <v>8.3108752128551789E-4</v>
      </c>
      <c r="M165" s="20">
        <f t="shared" si="10"/>
        <v>3.1867960714787689E-4</v>
      </c>
      <c r="N165" s="20">
        <f t="shared" si="10"/>
        <v>1.4272172404048892E-4</v>
      </c>
      <c r="O165" s="20">
        <f t="shared" si="10"/>
        <v>2.5875426938360281E-4</v>
      </c>
      <c r="P165" s="20">
        <f t="shared" si="10"/>
        <v>1.6060127617584667E-4</v>
      </c>
      <c r="Q165" s="20">
        <f t="shared" si="10"/>
        <v>3.0765652741656963E-4</v>
      </c>
      <c r="R165" s="20">
        <f t="shared" si="10"/>
        <v>3.2020005008782639E-4</v>
      </c>
      <c r="S165" s="20">
        <f t="shared" si="10"/>
        <v>2.6023184251591135E-4</v>
      </c>
      <c r="T165" s="20">
        <f t="shared" si="10"/>
        <v>4.0239551355653567E-4</v>
      </c>
      <c r="U165" s="20">
        <f t="shared" si="10"/>
        <v>2.8749074606309688E-4</v>
      </c>
      <c r="V165" s="20">
        <f t="shared" si="10"/>
        <v>4.0617024311441594E-4</v>
      </c>
      <c r="W165" s="20">
        <f t="shared" si="10"/>
        <v>4.1317115840810629E-4</v>
      </c>
      <c r="X165" s="20">
        <f t="shared" si="10"/>
        <v>3.6443530683008622E-4</v>
      </c>
      <c r="Y165" s="20">
        <f t="shared" si="10"/>
        <v>2.7465076560872343E-4</v>
      </c>
      <c r="Z165" s="20">
        <f t="shared" si="10"/>
        <v>2.0032593805854079E-4</v>
      </c>
      <c r="AA165" s="20">
        <f t="shared" si="10"/>
        <v>2.2227676619137937E-4</v>
      </c>
      <c r="AB165" s="20">
        <f t="shared" si="10"/>
        <v>2.557116527925501E-4</v>
      </c>
      <c r="AC165" s="20">
        <f t="shared" si="10"/>
        <v>3.0624419136051831E-4</v>
      </c>
      <c r="AD165" s="20">
        <f t="shared" si="10"/>
        <v>3.6319137475083655E-4</v>
      </c>
      <c r="AE165" s="20">
        <f t="shared" si="5"/>
        <v>5.4321483620838659E-4</v>
      </c>
    </row>
    <row r="166" spans="1:31">
      <c r="A166" s="37" t="s">
        <v>162</v>
      </c>
      <c r="B166" s="4" t="s">
        <v>163</v>
      </c>
      <c r="C166" s="20">
        <f t="shared" si="4"/>
        <v>0.39275263291971274</v>
      </c>
      <c r="D166" s="20">
        <f t="shared" si="10"/>
        <v>0.30912599627423637</v>
      </c>
      <c r="E166" s="20">
        <f t="shared" si="10"/>
        <v>0.24926093033736901</v>
      </c>
      <c r="F166" s="20">
        <f t="shared" si="10"/>
        <v>0.22486145987487119</v>
      </c>
      <c r="G166" s="20">
        <f t="shared" si="10"/>
        <v>0.27205279543173183</v>
      </c>
      <c r="H166" s="20">
        <f t="shared" si="10"/>
        <v>0.33287350403177002</v>
      </c>
      <c r="I166" s="20">
        <f t="shared" si="10"/>
        <v>0.27595393935332513</v>
      </c>
      <c r="J166" s="20">
        <f t="shared" si="10"/>
        <v>0.24519715615307597</v>
      </c>
      <c r="K166" s="20">
        <f t="shared" si="10"/>
        <v>0.2349106998470592</v>
      </c>
      <c r="L166" s="20">
        <f t="shared" si="10"/>
        <v>0.21983873509595847</v>
      </c>
      <c r="M166" s="20">
        <f t="shared" si="10"/>
        <v>0.17874942075837638</v>
      </c>
      <c r="N166" s="20">
        <f t="shared" si="10"/>
        <v>0.14870602527024621</v>
      </c>
      <c r="O166" s="20">
        <f t="shared" si="10"/>
        <v>0.12324032415110099</v>
      </c>
      <c r="P166" s="20">
        <f t="shared" si="10"/>
        <v>0.10628948834047094</v>
      </c>
      <c r="Q166" s="20">
        <f t="shared" si="10"/>
        <v>0.10618858780585426</v>
      </c>
      <c r="R166" s="20">
        <f t="shared" si="10"/>
        <v>9.9256911356607191E-2</v>
      </c>
      <c r="S166" s="20">
        <f t="shared" si="10"/>
        <v>9.1420176623924695E-2</v>
      </c>
      <c r="T166" s="20">
        <f t="shared" si="10"/>
        <v>9.7529030649573606E-2</v>
      </c>
      <c r="U166" s="20">
        <f t="shared" si="10"/>
        <v>9.3629191355937752E-2</v>
      </c>
      <c r="V166" s="20">
        <f t="shared" si="10"/>
        <v>7.1211964777764022E-2</v>
      </c>
      <c r="W166" s="20">
        <f t="shared" si="10"/>
        <v>6.3690672993682237E-2</v>
      </c>
      <c r="X166" s="20">
        <f t="shared" si="10"/>
        <v>5.6990962277793496E-2</v>
      </c>
      <c r="Y166" s="20">
        <f t="shared" si="10"/>
        <v>5.3507507784054727E-2</v>
      </c>
      <c r="Z166" s="20">
        <f t="shared" si="10"/>
        <v>5.2254819149307172E-2</v>
      </c>
      <c r="AA166" s="20">
        <f t="shared" si="10"/>
        <v>5.5677285556757772E-2</v>
      </c>
      <c r="AB166" s="20">
        <f t="shared" si="10"/>
        <v>5.3897105657553665E-2</v>
      </c>
      <c r="AC166" s="20">
        <f t="shared" si="10"/>
        <v>5.9821485829355904E-2</v>
      </c>
      <c r="AD166" s="20">
        <f t="shared" si="10"/>
        <v>5.7539265479613015E-2</v>
      </c>
      <c r="AE166" s="20">
        <f t="shared" si="5"/>
        <v>0.11233813927403666</v>
      </c>
    </row>
    <row r="167" spans="1:31">
      <c r="A167" s="37" t="s">
        <v>164</v>
      </c>
      <c r="B167" s="4" t="s">
        <v>165</v>
      </c>
      <c r="C167" s="20">
        <f t="shared" si="4"/>
        <v>0.60887102472192678</v>
      </c>
      <c r="D167" s="20">
        <f t="shared" si="10"/>
        <v>0.45059591560711987</v>
      </c>
      <c r="E167" s="20">
        <f t="shared" si="10"/>
        <v>0.40118157722583703</v>
      </c>
      <c r="F167" s="20">
        <f t="shared" si="10"/>
        <v>0.29094892179375748</v>
      </c>
      <c r="G167" s="20">
        <f t="shared" si="10"/>
        <v>0.19084370256036123</v>
      </c>
      <c r="H167" s="20">
        <f t="shared" si="10"/>
        <v>0.19171798865858847</v>
      </c>
      <c r="I167" s="20">
        <f t="shared" si="10"/>
        <v>0.18867208132107688</v>
      </c>
      <c r="J167" s="20">
        <f t="shared" si="10"/>
        <v>0.20236248142865348</v>
      </c>
      <c r="K167" s="20">
        <f t="shared" si="10"/>
        <v>0.16565040696584435</v>
      </c>
      <c r="L167" s="20">
        <f t="shared" si="10"/>
        <v>0.16491557945707172</v>
      </c>
      <c r="M167" s="20">
        <f t="shared" si="10"/>
        <v>0.14684746073633229</v>
      </c>
      <c r="N167" s="20">
        <f t="shared" si="10"/>
        <v>6.8346231857691161E-2</v>
      </c>
      <c r="O167" s="20">
        <f t="shared" si="10"/>
        <v>6.7399615116217351E-2</v>
      </c>
      <c r="P167" s="20">
        <f t="shared" si="10"/>
        <v>5.822051819195876E-2</v>
      </c>
      <c r="Q167" s="20">
        <f t="shared" si="10"/>
        <v>6.0687151868079346E-2</v>
      </c>
      <c r="R167" s="20">
        <f t="shared" si="10"/>
        <v>5.6070507658558658E-2</v>
      </c>
      <c r="S167" s="20">
        <f t="shared" si="10"/>
        <v>5.8656610096164463E-2</v>
      </c>
      <c r="T167" s="20">
        <f t="shared" si="10"/>
        <v>5.4033756781873402E-2</v>
      </c>
      <c r="U167" s="20">
        <f t="shared" si="10"/>
        <v>5.4601429366530743E-2</v>
      </c>
      <c r="V167" s="20">
        <f t="shared" si="10"/>
        <v>5.2711991875116375E-2</v>
      </c>
      <c r="W167" s="20">
        <f t="shared" si="10"/>
        <v>5.8760362966326883E-2</v>
      </c>
      <c r="X167" s="20">
        <f t="shared" si="10"/>
        <v>4.9719066514904833E-2</v>
      </c>
      <c r="Y167" s="20">
        <f t="shared" si="10"/>
        <v>4.9373008012381696E-2</v>
      </c>
      <c r="Z167" s="20">
        <f t="shared" si="10"/>
        <v>4.7633224226442512E-2</v>
      </c>
      <c r="AA167" s="20">
        <f t="shared" si="10"/>
        <v>3.5900724311367538E-2</v>
      </c>
      <c r="AB167" s="20">
        <f t="shared" si="10"/>
        <v>3.0177549522881781E-2</v>
      </c>
      <c r="AC167" s="20">
        <f t="shared" si="10"/>
        <v>3.4784460191237848E-2</v>
      </c>
      <c r="AD167" s="20">
        <f t="shared" si="10"/>
        <v>3.4574206028918648E-2</v>
      </c>
      <c r="AE167" s="20">
        <f t="shared" si="5"/>
        <v>8.6819142874637822E-2</v>
      </c>
    </row>
    <row r="168" spans="1:31">
      <c r="A168" s="37" t="s">
        <v>166</v>
      </c>
      <c r="B168" s="4" t="s">
        <v>167</v>
      </c>
      <c r="C168" s="20">
        <f t="shared" si="4"/>
        <v>9.5431701163673957E-2</v>
      </c>
      <c r="D168" s="20">
        <f t="shared" si="10"/>
        <v>0.12260825525585278</v>
      </c>
      <c r="E168" s="20">
        <f t="shared" si="10"/>
        <v>0.13791005369599577</v>
      </c>
      <c r="F168" s="20">
        <f t="shared" si="10"/>
        <v>0.11034082177749895</v>
      </c>
      <c r="G168" s="20">
        <f t="shared" si="10"/>
        <v>0.11389777143936648</v>
      </c>
      <c r="H168" s="20">
        <f t="shared" si="10"/>
        <v>8.8594182710242955E-2</v>
      </c>
      <c r="I168" s="20">
        <f t="shared" ref="D168:AE177" si="11">IFERROR(I65/I$109*100,"--")</f>
        <v>9.9900786868295857E-2</v>
      </c>
      <c r="J168" s="20">
        <f t="shared" si="11"/>
        <v>0.10501581943079194</v>
      </c>
      <c r="K168" s="20">
        <f t="shared" si="11"/>
        <v>0.10900082372052482</v>
      </c>
      <c r="L168" s="20">
        <f t="shared" si="11"/>
        <v>9.4433525449595129E-2</v>
      </c>
      <c r="M168" s="20">
        <f t="shared" si="11"/>
        <v>9.8901531577879981E-2</v>
      </c>
      <c r="N168" s="20">
        <f t="shared" si="11"/>
        <v>8.5409868404704353E-2</v>
      </c>
      <c r="O168" s="20">
        <f t="shared" si="11"/>
        <v>7.4309319338789842E-2</v>
      </c>
      <c r="P168" s="20">
        <f t="shared" si="11"/>
        <v>7.3732396604112752E-2</v>
      </c>
      <c r="Q168" s="20">
        <f t="shared" si="11"/>
        <v>6.9750785647729546E-2</v>
      </c>
      <c r="R168" s="20">
        <f t="shared" si="11"/>
        <v>7.3176973573272047E-2</v>
      </c>
      <c r="S168" s="20">
        <f t="shared" si="11"/>
        <v>6.5121961770517406E-2</v>
      </c>
      <c r="T168" s="20">
        <f t="shared" si="11"/>
        <v>6.0231053580359746E-2</v>
      </c>
      <c r="U168" s="20">
        <f t="shared" si="11"/>
        <v>5.8898755655705043E-2</v>
      </c>
      <c r="V168" s="20">
        <f t="shared" si="11"/>
        <v>5.7057259439697021E-2</v>
      </c>
      <c r="W168" s="20">
        <f t="shared" si="11"/>
        <v>5.2622636966226537E-2</v>
      </c>
      <c r="X168" s="20">
        <f t="shared" si="11"/>
        <v>5.3639991853594957E-2</v>
      </c>
      <c r="Y168" s="20">
        <f t="shared" si="11"/>
        <v>5.7063209908456689E-2</v>
      </c>
      <c r="Z168" s="20">
        <f t="shared" si="11"/>
        <v>5.1259787873507864E-2</v>
      </c>
      <c r="AA168" s="20">
        <f t="shared" si="11"/>
        <v>5.0610035942301977E-2</v>
      </c>
      <c r="AB168" s="20">
        <f t="shared" si="11"/>
        <v>6.0918873030934205E-2</v>
      </c>
      <c r="AC168" s="20">
        <f t="shared" si="11"/>
        <v>6.4060360597604837E-2</v>
      </c>
      <c r="AD168" s="20">
        <f t="shared" si="11"/>
        <v>6.1507367669037687E-2</v>
      </c>
      <c r="AE168" s="20">
        <f t="shared" si="5"/>
        <v>7.014973855007961E-2</v>
      </c>
    </row>
    <row r="169" spans="1:31">
      <c r="A169" s="37" t="s">
        <v>168</v>
      </c>
      <c r="B169" s="4" t="s">
        <v>169</v>
      </c>
      <c r="C169" s="20">
        <f t="shared" si="4"/>
        <v>8.5641739013127521E-2</v>
      </c>
      <c r="D169" s="20">
        <f t="shared" si="11"/>
        <v>0.10388289727238603</v>
      </c>
      <c r="E169" s="20">
        <f t="shared" si="11"/>
        <v>0.10302679691626504</v>
      </c>
      <c r="F169" s="20">
        <f t="shared" si="11"/>
        <v>8.5977827132097298E-2</v>
      </c>
      <c r="G169" s="20">
        <f t="shared" si="11"/>
        <v>7.2122305367666076E-2</v>
      </c>
      <c r="H169" s="20">
        <f t="shared" si="11"/>
        <v>4.2768740175410103E-2</v>
      </c>
      <c r="I169" s="20">
        <f t="shared" si="11"/>
        <v>3.5780192304534518E-2</v>
      </c>
      <c r="J169" s="20">
        <f t="shared" si="11"/>
        <v>3.9196137650905932E-2</v>
      </c>
      <c r="K169" s="20">
        <f t="shared" si="11"/>
        <v>3.4588503754406183E-2</v>
      </c>
      <c r="L169" s="20">
        <f t="shared" si="11"/>
        <v>2.9100522519846208E-2</v>
      </c>
      <c r="M169" s="20">
        <f t="shared" si="11"/>
        <v>2.5939196070727328E-2</v>
      </c>
      <c r="N169" s="20">
        <f t="shared" si="11"/>
        <v>2.3805438923998674E-2</v>
      </c>
      <c r="O169" s="20">
        <f t="shared" si="11"/>
        <v>2.3017523817044857E-2</v>
      </c>
      <c r="P169" s="20">
        <f t="shared" si="11"/>
        <v>1.6493401381468452E-2</v>
      </c>
      <c r="Q169" s="20">
        <f t="shared" si="11"/>
        <v>1.3867982178816395E-2</v>
      </c>
      <c r="R169" s="20">
        <f t="shared" si="11"/>
        <v>1.1888948581860712E-2</v>
      </c>
      <c r="S169" s="20">
        <f t="shared" si="11"/>
        <v>1.0258470976889894E-2</v>
      </c>
      <c r="T169" s="20">
        <f t="shared" si="11"/>
        <v>9.8154855177379381E-3</v>
      </c>
      <c r="U169" s="20">
        <f t="shared" si="11"/>
        <v>1.0583710732776204E-2</v>
      </c>
      <c r="V169" s="20">
        <f t="shared" si="11"/>
        <v>1.1550320073794335E-2</v>
      </c>
      <c r="W169" s="20">
        <f t="shared" si="11"/>
        <v>1.4527259619329515E-2</v>
      </c>
      <c r="X169" s="20">
        <f t="shared" si="11"/>
        <v>1.2573504643310546E-2</v>
      </c>
      <c r="Y169" s="20">
        <f t="shared" si="11"/>
        <v>1.3469472866979082E-2</v>
      </c>
      <c r="Z169" s="20">
        <f t="shared" si="11"/>
        <v>1.5213456935335377E-2</v>
      </c>
      <c r="AA169" s="20">
        <f t="shared" si="11"/>
        <v>1.9238145461372345E-2</v>
      </c>
      <c r="AB169" s="20">
        <f t="shared" si="11"/>
        <v>1.8180659837719673E-2</v>
      </c>
      <c r="AC169" s="20">
        <f t="shared" si="11"/>
        <v>1.5257692088969325E-2</v>
      </c>
      <c r="AD169" s="20">
        <f t="shared" si="11"/>
        <v>2.2792169123723748E-2</v>
      </c>
      <c r="AE169" s="20">
        <f t="shared" si="5"/>
        <v>2.2910513499707741E-2</v>
      </c>
    </row>
    <row r="170" spans="1:31">
      <c r="A170" s="37" t="s">
        <v>170</v>
      </c>
      <c r="B170" s="4" t="s">
        <v>171</v>
      </c>
      <c r="C170" s="20">
        <f t="shared" si="4"/>
        <v>0.12977263042297485</v>
      </c>
      <c r="D170" s="20">
        <f t="shared" si="11"/>
        <v>0.11747328131987984</v>
      </c>
      <c r="E170" s="20">
        <f t="shared" si="11"/>
        <v>0.14215018026258372</v>
      </c>
      <c r="F170" s="20">
        <f t="shared" si="11"/>
        <v>0.13084088303548949</v>
      </c>
      <c r="G170" s="20">
        <f t="shared" si="11"/>
        <v>0.11224447220209637</v>
      </c>
      <c r="H170" s="20">
        <f t="shared" si="11"/>
        <v>0.11996498471555642</v>
      </c>
      <c r="I170" s="20">
        <f t="shared" si="11"/>
        <v>7.4815472141343861E-2</v>
      </c>
      <c r="J170" s="20">
        <f t="shared" si="11"/>
        <v>9.7521820351731126E-2</v>
      </c>
      <c r="K170" s="20">
        <f t="shared" si="11"/>
        <v>9.614013426096471E-2</v>
      </c>
      <c r="L170" s="20">
        <f t="shared" si="11"/>
        <v>6.6515957374654253E-2</v>
      </c>
      <c r="M170" s="20">
        <f t="shared" si="11"/>
        <v>6.2318511789248771E-2</v>
      </c>
      <c r="N170" s="20">
        <f t="shared" si="11"/>
        <v>4.2751296119091772E-2</v>
      </c>
      <c r="O170" s="20">
        <f t="shared" si="11"/>
        <v>5.743932597625144E-2</v>
      </c>
      <c r="P170" s="20">
        <f t="shared" si="11"/>
        <v>3.6056974898230225E-2</v>
      </c>
      <c r="Q170" s="20">
        <f t="shared" si="11"/>
        <v>3.1820874254109538E-2</v>
      </c>
      <c r="R170" s="20">
        <f t="shared" si="11"/>
        <v>3.123680277900668E-2</v>
      </c>
      <c r="S170" s="20">
        <f t="shared" si="11"/>
        <v>2.7475529210587171E-2</v>
      </c>
      <c r="T170" s="20">
        <f t="shared" si="11"/>
        <v>2.7361664086373118E-2</v>
      </c>
      <c r="U170" s="20">
        <f t="shared" si="11"/>
        <v>2.603257987141765E-2</v>
      </c>
      <c r="V170" s="20">
        <f t="shared" si="11"/>
        <v>2.7487773418506233E-2</v>
      </c>
      <c r="W170" s="20">
        <f t="shared" si="11"/>
        <v>2.5046100124191308E-2</v>
      </c>
      <c r="X170" s="20">
        <f t="shared" si="11"/>
        <v>2.2433626229346668E-2</v>
      </c>
      <c r="Y170" s="20">
        <f t="shared" si="11"/>
        <v>1.8605292939709469E-2</v>
      </c>
      <c r="Z170" s="20">
        <f t="shared" si="11"/>
        <v>1.6485245524876086E-2</v>
      </c>
      <c r="AA170" s="20">
        <f t="shared" si="11"/>
        <v>2.0089810577328164E-2</v>
      </c>
      <c r="AB170" s="20">
        <f t="shared" si="11"/>
        <v>2.1545345187131051E-2</v>
      </c>
      <c r="AC170" s="20">
        <f t="shared" si="11"/>
        <v>2.1102079027234093E-2</v>
      </c>
      <c r="AD170" s="20">
        <f t="shared" si="11"/>
        <v>1.939882010483503E-2</v>
      </c>
      <c r="AE170" s="20">
        <f t="shared" si="5"/>
        <v>4.0511476195479471E-2</v>
      </c>
    </row>
    <row r="171" spans="1:31">
      <c r="A171" s="37" t="s">
        <v>172</v>
      </c>
      <c r="B171" s="4" t="s">
        <v>173</v>
      </c>
      <c r="C171" s="20">
        <f t="shared" si="4"/>
        <v>5.3026971052491073E-2</v>
      </c>
      <c r="D171" s="20">
        <f t="shared" si="11"/>
        <v>6.500950997439299E-2</v>
      </c>
      <c r="E171" s="20">
        <f t="shared" si="11"/>
        <v>6.6318478338106807E-2</v>
      </c>
      <c r="F171" s="20">
        <f t="shared" si="11"/>
        <v>6.2452864527846506E-2</v>
      </c>
      <c r="G171" s="20">
        <f t="shared" si="11"/>
        <v>6.2582182137533457E-2</v>
      </c>
      <c r="H171" s="20">
        <f t="shared" si="11"/>
        <v>5.4550898278551876E-2</v>
      </c>
      <c r="I171" s="20">
        <f t="shared" si="11"/>
        <v>5.2861674219491984E-2</v>
      </c>
      <c r="J171" s="20">
        <f t="shared" si="11"/>
        <v>5.9143022411536177E-2</v>
      </c>
      <c r="K171" s="20">
        <f t="shared" si="11"/>
        <v>6.2542254231195527E-2</v>
      </c>
      <c r="L171" s="20">
        <f t="shared" si="11"/>
        <v>5.3899854504731788E-2</v>
      </c>
      <c r="M171" s="20">
        <f t="shared" si="11"/>
        <v>5.1688485920076466E-2</v>
      </c>
      <c r="N171" s="20">
        <f t="shared" si="11"/>
        <v>5.707872724395506E-2</v>
      </c>
      <c r="O171" s="20">
        <f t="shared" si="11"/>
        <v>6.9818340597134876E-2</v>
      </c>
      <c r="P171" s="20">
        <f t="shared" si="11"/>
        <v>6.1877993340955971E-2</v>
      </c>
      <c r="Q171" s="20">
        <f t="shared" si="11"/>
        <v>5.0020280298414342E-2</v>
      </c>
      <c r="R171" s="20">
        <f t="shared" si="11"/>
        <v>5.0478206222723386E-2</v>
      </c>
      <c r="S171" s="20">
        <f t="shared" si="11"/>
        <v>4.8907446195551207E-2</v>
      </c>
      <c r="T171" s="20">
        <f t="shared" si="11"/>
        <v>5.6490748553163078E-2</v>
      </c>
      <c r="U171" s="20">
        <f t="shared" si="11"/>
        <v>6.2698547370224858E-2</v>
      </c>
      <c r="V171" s="20">
        <f t="shared" si="11"/>
        <v>6.47709560550771E-2</v>
      </c>
      <c r="W171" s="20">
        <f t="shared" si="11"/>
        <v>7.1935915398992925E-2</v>
      </c>
      <c r="X171" s="20">
        <f t="shared" si="11"/>
        <v>7.8337118872005174E-2</v>
      </c>
      <c r="Y171" s="20">
        <f t="shared" si="11"/>
        <v>7.3287112828986339E-2</v>
      </c>
      <c r="Z171" s="20">
        <f t="shared" si="11"/>
        <v>7.5614902100720471E-2</v>
      </c>
      <c r="AA171" s="20">
        <f t="shared" si="11"/>
        <v>7.0388315150459763E-2</v>
      </c>
      <c r="AB171" s="20">
        <f t="shared" si="11"/>
        <v>7.1973918369269044E-2</v>
      </c>
      <c r="AC171" s="20">
        <f t="shared" si="11"/>
        <v>6.8613974377670237E-2</v>
      </c>
      <c r="AD171" s="20">
        <f t="shared" si="11"/>
        <v>6.1830161426417472E-2</v>
      </c>
      <c r="AE171" s="20">
        <f t="shared" si="5"/>
        <v>6.3833531993824105E-2</v>
      </c>
    </row>
    <row r="172" spans="1:31">
      <c r="A172" s="37" t="s">
        <v>174</v>
      </c>
      <c r="B172" s="4" t="s">
        <v>175</v>
      </c>
      <c r="C172" s="20">
        <f t="shared" si="4"/>
        <v>4.8689566478279545E-2</v>
      </c>
      <c r="D172" s="20">
        <f t="shared" si="11"/>
        <v>5.5244017582530613E-2</v>
      </c>
      <c r="E172" s="20">
        <f t="shared" si="11"/>
        <v>5.7333960222199241E-2</v>
      </c>
      <c r="F172" s="20">
        <f t="shared" si="11"/>
        <v>5.6532687703842704E-2</v>
      </c>
      <c r="G172" s="20">
        <f t="shared" si="11"/>
        <v>5.8328273095208376E-2</v>
      </c>
      <c r="H172" s="20">
        <f t="shared" si="11"/>
        <v>6.0498318995308012E-2</v>
      </c>
      <c r="I172" s="20">
        <f t="shared" si="11"/>
        <v>6.4942971677931921E-2</v>
      </c>
      <c r="J172" s="20">
        <f t="shared" si="11"/>
        <v>4.5390987751818067E-2</v>
      </c>
      <c r="K172" s="20">
        <f t="shared" si="11"/>
        <v>5.4737166311469833E-2</v>
      </c>
      <c r="L172" s="20">
        <f t="shared" si="11"/>
        <v>4.7598095213699607E-2</v>
      </c>
      <c r="M172" s="20">
        <f t="shared" si="11"/>
        <v>4.3191817261568149E-2</v>
      </c>
      <c r="N172" s="20">
        <f t="shared" si="11"/>
        <v>4.4068016321087873E-2</v>
      </c>
      <c r="O172" s="20">
        <f t="shared" si="11"/>
        <v>3.1287932351909756E-2</v>
      </c>
      <c r="P172" s="20">
        <f t="shared" si="11"/>
        <v>2.0504199681382711E-2</v>
      </c>
      <c r="Q172" s="20">
        <f t="shared" si="11"/>
        <v>1.6046529077390428E-2</v>
      </c>
      <c r="R172" s="20">
        <f t="shared" si="11"/>
        <v>1.1496105785114551E-2</v>
      </c>
      <c r="S172" s="20">
        <f t="shared" si="11"/>
        <v>9.6316117240850176E-3</v>
      </c>
      <c r="T172" s="20">
        <f t="shared" si="11"/>
        <v>1.1613394572332668E-2</v>
      </c>
      <c r="U172" s="20">
        <f t="shared" si="11"/>
        <v>1.2984851791607613E-2</v>
      </c>
      <c r="V172" s="20">
        <f t="shared" si="11"/>
        <v>1.3730905546066903E-2</v>
      </c>
      <c r="W172" s="20">
        <f t="shared" si="11"/>
        <v>1.3684646901949104E-2</v>
      </c>
      <c r="X172" s="20">
        <f t="shared" si="11"/>
        <v>1.337864140053633E-2</v>
      </c>
      <c r="Y172" s="20">
        <f t="shared" si="11"/>
        <v>1.0834772530460253E-2</v>
      </c>
      <c r="Z172" s="20">
        <f t="shared" si="11"/>
        <v>1.2391712807457178E-2</v>
      </c>
      <c r="AA172" s="20">
        <f t="shared" si="11"/>
        <v>1.2679609940504009E-2</v>
      </c>
      <c r="AB172" s="20">
        <f t="shared" si="11"/>
        <v>1.1408242694059541E-2</v>
      </c>
      <c r="AC172" s="20">
        <f t="shared" si="11"/>
        <v>1.1542713106671576E-2</v>
      </c>
      <c r="AD172" s="20">
        <f t="shared" si="11"/>
        <v>1.4463904218573107E-2</v>
      </c>
      <c r="AE172" s="20">
        <f t="shared" si="5"/>
        <v>2.2575921505141022E-2</v>
      </c>
    </row>
    <row r="173" spans="1:31">
      <c r="A173" s="37" t="s">
        <v>176</v>
      </c>
      <c r="B173" s="4" t="s">
        <v>177</v>
      </c>
      <c r="C173" s="20">
        <f t="shared" si="4"/>
        <v>1.0952298872857429</v>
      </c>
      <c r="D173" s="20">
        <f t="shared" si="11"/>
        <v>1.3295826403681923</v>
      </c>
      <c r="E173" s="20">
        <f t="shared" si="11"/>
        <v>1.8484569137206763</v>
      </c>
      <c r="F173" s="20">
        <f t="shared" si="11"/>
        <v>2.0734317475507047</v>
      </c>
      <c r="G173" s="20">
        <f t="shared" si="11"/>
        <v>2.2516430285258493</v>
      </c>
      <c r="H173" s="20">
        <f t="shared" si="11"/>
        <v>1.9589474676089715</v>
      </c>
      <c r="I173" s="20">
        <f t="shared" si="11"/>
        <v>2.0745967154043474</v>
      </c>
      <c r="J173" s="20">
        <f t="shared" si="11"/>
        <v>1.9682531608505249</v>
      </c>
      <c r="K173" s="20">
        <f t="shared" si="11"/>
        <v>1.819051653675626</v>
      </c>
      <c r="L173" s="20">
        <f t="shared" si="11"/>
        <v>1.4837045636455155</v>
      </c>
      <c r="M173" s="20">
        <f t="shared" si="11"/>
        <v>1.2085464366529737</v>
      </c>
      <c r="N173" s="20">
        <f t="shared" si="11"/>
        <v>0.9715724179031463</v>
      </c>
      <c r="O173" s="20">
        <f t="shared" si="11"/>
        <v>0.72729042503775465</v>
      </c>
      <c r="P173" s="20">
        <f t="shared" si="11"/>
        <v>0.63533740981635045</v>
      </c>
      <c r="Q173" s="20">
        <f t="shared" si="11"/>
        <v>0.67357655542270323</v>
      </c>
      <c r="R173" s="20">
        <f t="shared" si="11"/>
        <v>0.56752716802694803</v>
      </c>
      <c r="S173" s="20">
        <f t="shared" si="11"/>
        <v>0.49479856600213717</v>
      </c>
      <c r="T173" s="20">
        <f t="shared" si="11"/>
        <v>0.43868487410795359</v>
      </c>
      <c r="U173" s="20">
        <f t="shared" si="11"/>
        <v>0.44560962178600377</v>
      </c>
      <c r="V173" s="20">
        <f t="shared" si="11"/>
        <v>0.43748702302846154</v>
      </c>
      <c r="W173" s="20">
        <f t="shared" si="11"/>
        <v>0.4489482956158023</v>
      </c>
      <c r="X173" s="20">
        <f t="shared" si="11"/>
        <v>0.45447543200562851</v>
      </c>
      <c r="Y173" s="20">
        <f t="shared" si="11"/>
        <v>0.39080471926849536</v>
      </c>
      <c r="Z173" s="20">
        <f t="shared" si="11"/>
        <v>0.38319712562612995</v>
      </c>
      <c r="AA173" s="20">
        <f t="shared" si="11"/>
        <v>0.37939583375128638</v>
      </c>
      <c r="AB173" s="20">
        <f t="shared" si="11"/>
        <v>0.35325218180988266</v>
      </c>
      <c r="AC173" s="20">
        <f t="shared" si="11"/>
        <v>0.44278811570065396</v>
      </c>
      <c r="AD173" s="20">
        <f t="shared" si="11"/>
        <v>0.45633238867074594</v>
      </c>
      <c r="AE173" s="20">
        <f t="shared" si="5"/>
        <v>0.7358701549476987</v>
      </c>
    </row>
    <row r="174" spans="1:31">
      <c r="A174" s="37" t="s">
        <v>178</v>
      </c>
      <c r="B174" s="4" t="s">
        <v>179</v>
      </c>
      <c r="C174" s="20">
        <f t="shared" si="4"/>
        <v>2.0733008295955551</v>
      </c>
      <c r="D174" s="20">
        <f t="shared" si="11"/>
        <v>2.384905010015864</v>
      </c>
      <c r="E174" s="20">
        <f t="shared" si="11"/>
        <v>3.0681152400581579</v>
      </c>
      <c r="F174" s="20">
        <f t="shared" si="11"/>
        <v>3.3834361137794291</v>
      </c>
      <c r="G174" s="20">
        <f t="shared" si="11"/>
        <v>3.2957180413614786</v>
      </c>
      <c r="H174" s="20">
        <f t="shared" si="11"/>
        <v>3.1113868563557352</v>
      </c>
      <c r="I174" s="20">
        <f t="shared" si="11"/>
        <v>2.8711394465117146</v>
      </c>
      <c r="J174" s="20">
        <f t="shared" si="11"/>
        <v>2.7750379123172375</v>
      </c>
      <c r="K174" s="20">
        <f t="shared" si="11"/>
        <v>2.5417435894955851</v>
      </c>
      <c r="L174" s="20">
        <f t="shared" si="11"/>
        <v>2.4184690549484489</v>
      </c>
      <c r="M174" s="20">
        <f t="shared" si="11"/>
        <v>2.1355690796693554</v>
      </c>
      <c r="N174" s="20">
        <f t="shared" si="11"/>
        <v>1.5060116095655012</v>
      </c>
      <c r="O174" s="20">
        <f t="shared" si="11"/>
        <v>1.1117702859528809</v>
      </c>
      <c r="P174" s="20">
        <f t="shared" si="11"/>
        <v>1.0046731347173761</v>
      </c>
      <c r="Q174" s="20">
        <f t="shared" si="11"/>
        <v>1.068892324551066</v>
      </c>
      <c r="R174" s="20">
        <f t="shared" si="11"/>
        <v>0.85521265631733256</v>
      </c>
      <c r="S174" s="20">
        <f t="shared" si="11"/>
        <v>0.79621770502804057</v>
      </c>
      <c r="T174" s="20">
        <f t="shared" si="11"/>
        <v>0.72461638053998934</v>
      </c>
      <c r="U174" s="20">
        <f t="shared" si="11"/>
        <v>0.70536639480310359</v>
      </c>
      <c r="V174" s="20">
        <f t="shared" si="11"/>
        <v>0.68161094924028565</v>
      </c>
      <c r="W174" s="20">
        <f t="shared" si="11"/>
        <v>0.67564271876583848</v>
      </c>
      <c r="X174" s="20">
        <f t="shared" si="11"/>
        <v>0.63177377903635878</v>
      </c>
      <c r="Y174" s="20">
        <f t="shared" si="11"/>
        <v>0.55481305549144488</v>
      </c>
      <c r="Z174" s="20">
        <f t="shared" si="11"/>
        <v>0.50985523348369177</v>
      </c>
      <c r="AA174" s="20">
        <f t="shared" si="11"/>
        <v>0.49515373080086955</v>
      </c>
      <c r="AB174" s="20">
        <f t="shared" si="11"/>
        <v>0.44193229841271353</v>
      </c>
      <c r="AC174" s="20">
        <f t="shared" si="11"/>
        <v>0.44801281140058091</v>
      </c>
      <c r="AD174" s="20">
        <f t="shared" si="11"/>
        <v>0.45336231628304596</v>
      </c>
      <c r="AE174" s="20">
        <f t="shared" si="5"/>
        <v>1.0920017916413309</v>
      </c>
    </row>
    <row r="175" spans="1:31">
      <c r="A175" s="37" t="s">
        <v>180</v>
      </c>
      <c r="B175" s="4" t="s">
        <v>181</v>
      </c>
      <c r="C175" s="20">
        <f t="shared" si="4"/>
        <v>0.45585117305764494</v>
      </c>
      <c r="D175" s="20">
        <f t="shared" si="11"/>
        <v>0.50337881331191758</v>
      </c>
      <c r="E175" s="20">
        <f t="shared" si="11"/>
        <v>0.60152736485198943</v>
      </c>
      <c r="F175" s="20">
        <f t="shared" si="11"/>
        <v>0.68781928955756289</v>
      </c>
      <c r="G175" s="20">
        <f t="shared" si="11"/>
        <v>0.69564968411570016</v>
      </c>
      <c r="H175" s="20">
        <f t="shared" si="11"/>
        <v>0.55137889455015765</v>
      </c>
      <c r="I175" s="20">
        <f t="shared" si="11"/>
        <v>0.46545027800268335</v>
      </c>
      <c r="J175" s="20">
        <f t="shared" si="11"/>
        <v>0.55067720771472495</v>
      </c>
      <c r="K175" s="20">
        <f t="shared" si="11"/>
        <v>0.49937474136874416</v>
      </c>
      <c r="L175" s="20">
        <f t="shared" si="11"/>
        <v>0.42943016800199785</v>
      </c>
      <c r="M175" s="20">
        <f t="shared" si="11"/>
        <v>0.37654966795042172</v>
      </c>
      <c r="N175" s="20">
        <f t="shared" si="11"/>
        <v>0.33906893194136911</v>
      </c>
      <c r="O175" s="20">
        <f t="shared" si="11"/>
        <v>0.29947029621298921</v>
      </c>
      <c r="P175" s="20">
        <f t="shared" si="11"/>
        <v>0.25351658548001288</v>
      </c>
      <c r="Q175" s="20">
        <f t="shared" si="11"/>
        <v>0.28894422075324594</v>
      </c>
      <c r="R175" s="20">
        <f t="shared" si="11"/>
        <v>0.24666022482672892</v>
      </c>
      <c r="S175" s="20">
        <f t="shared" si="11"/>
        <v>0.23221407515365261</v>
      </c>
      <c r="T175" s="20">
        <f t="shared" si="11"/>
        <v>0.21846915955688637</v>
      </c>
      <c r="U175" s="20">
        <f t="shared" si="11"/>
        <v>0.24779634245095583</v>
      </c>
      <c r="V175" s="20">
        <f t="shared" si="11"/>
        <v>0.25706752185483361</v>
      </c>
      <c r="W175" s="20">
        <f t="shared" si="11"/>
        <v>0.27531334438206723</v>
      </c>
      <c r="X175" s="20">
        <f t="shared" si="11"/>
        <v>0.27613561436039946</v>
      </c>
      <c r="Y175" s="20">
        <f t="shared" si="11"/>
        <v>0.28271260791724573</v>
      </c>
      <c r="Z175" s="20">
        <f t="shared" si="11"/>
        <v>0.25853098986200312</v>
      </c>
      <c r="AA175" s="20">
        <f t="shared" si="11"/>
        <v>0.25475240530617121</v>
      </c>
      <c r="AB175" s="20">
        <f t="shared" si="11"/>
        <v>0.35081628988957309</v>
      </c>
      <c r="AC175" s="20">
        <f t="shared" si="11"/>
        <v>0.32890445701631577</v>
      </c>
      <c r="AD175" s="20">
        <f t="shared" si="11"/>
        <v>0.29328879175313999</v>
      </c>
      <c r="AE175" s="20">
        <f t="shared" si="5"/>
        <v>0.32500469198815307</v>
      </c>
    </row>
    <row r="176" spans="1:31">
      <c r="A176" s="37" t="s">
        <v>182</v>
      </c>
      <c r="B176" s="4" t="s">
        <v>183</v>
      </c>
      <c r="C176" s="20">
        <f t="shared" si="4"/>
        <v>0.31736474964826528</v>
      </c>
      <c r="D176" s="20">
        <f t="shared" si="11"/>
        <v>0.37004189949401006</v>
      </c>
      <c r="E176" s="20">
        <f t="shared" si="11"/>
        <v>0.43201532434224948</v>
      </c>
      <c r="F176" s="20">
        <f t="shared" si="11"/>
        <v>0.37808229803353965</v>
      </c>
      <c r="G176" s="20">
        <f t="shared" si="11"/>
        <v>0.31045303682051273</v>
      </c>
      <c r="H176" s="20">
        <f t="shared" si="11"/>
        <v>0.2433223043812644</v>
      </c>
      <c r="I176" s="20">
        <f t="shared" si="11"/>
        <v>0.22511866241908401</v>
      </c>
      <c r="J176" s="20">
        <f t="shared" si="11"/>
        <v>0.20443232081859306</v>
      </c>
      <c r="K176" s="20">
        <f t="shared" si="11"/>
        <v>0.193143490362018</v>
      </c>
      <c r="L176" s="20">
        <f t="shared" si="11"/>
        <v>0.15406154819210283</v>
      </c>
      <c r="M176" s="20">
        <f t="shared" si="11"/>
        <v>0.14073101948672609</v>
      </c>
      <c r="N176" s="20">
        <f t="shared" si="11"/>
        <v>0.12881587224838387</v>
      </c>
      <c r="O176" s="20">
        <f t="shared" si="11"/>
        <v>0.12552810621045929</v>
      </c>
      <c r="P176" s="20">
        <f t="shared" si="11"/>
        <v>0.10926363754695846</v>
      </c>
      <c r="Q176" s="20">
        <f t="shared" si="11"/>
        <v>0.13322233868252009</v>
      </c>
      <c r="R176" s="20">
        <f t="shared" si="11"/>
        <v>0.12902965892367729</v>
      </c>
      <c r="S176" s="20">
        <f t="shared" si="11"/>
        <v>0.13419614496436319</v>
      </c>
      <c r="T176" s="20">
        <f t="shared" si="11"/>
        <v>0.15840440582442955</v>
      </c>
      <c r="U176" s="20">
        <f t="shared" si="11"/>
        <v>0.17776007555572987</v>
      </c>
      <c r="V176" s="20">
        <f t="shared" si="11"/>
        <v>0.16273191461368891</v>
      </c>
      <c r="W176" s="20">
        <f t="shared" si="11"/>
        <v>0.16308376700776067</v>
      </c>
      <c r="X176" s="20">
        <f t="shared" si="11"/>
        <v>0.13839737171825695</v>
      </c>
      <c r="Y176" s="20">
        <f t="shared" si="11"/>
        <v>0.12928522828483774</v>
      </c>
      <c r="Z176" s="20">
        <f t="shared" si="11"/>
        <v>0.13012332121034656</v>
      </c>
      <c r="AA176" s="20">
        <f t="shared" si="11"/>
        <v>0.11981571273150322</v>
      </c>
      <c r="AB176" s="20">
        <f t="shared" si="11"/>
        <v>0.1053750932534782</v>
      </c>
      <c r="AC176" s="20">
        <f t="shared" si="11"/>
        <v>0.13422826580291553</v>
      </c>
      <c r="AD176" s="20">
        <f t="shared" si="11"/>
        <v>0.16318223334649201</v>
      </c>
      <c r="AE176" s="20">
        <f t="shared" si="5"/>
        <v>0.16074092190270095</v>
      </c>
    </row>
    <row r="177" spans="1:31">
      <c r="A177" s="37" t="s">
        <v>184</v>
      </c>
      <c r="B177" s="4" t="s">
        <v>185</v>
      </c>
      <c r="C177" s="20">
        <f t="shared" si="4"/>
        <v>5.1395101157613816E-2</v>
      </c>
      <c r="D177" s="20">
        <f t="shared" si="11"/>
        <v>4.6821991968556069E-2</v>
      </c>
      <c r="E177" s="20">
        <f t="shared" si="11"/>
        <v>5.0283584665695547E-2</v>
      </c>
      <c r="F177" s="20">
        <f t="shared" si="11"/>
        <v>4.2739828430102093E-2</v>
      </c>
      <c r="G177" s="20">
        <f t="shared" si="11"/>
        <v>3.7306055822704826E-2</v>
      </c>
      <c r="H177" s="20">
        <f t="shared" si="11"/>
        <v>3.425612631253943E-2</v>
      </c>
      <c r="I177" s="20">
        <f t="shared" si="11"/>
        <v>3.9744021431745276E-2</v>
      </c>
      <c r="J177" s="20">
        <f t="shared" si="11"/>
        <v>3.7524773438293045E-2</v>
      </c>
      <c r="K177" s="20">
        <f t="shared" si="11"/>
        <v>3.4618179356870518E-2</v>
      </c>
      <c r="L177" s="20">
        <f t="shared" ref="L177:AE178" si="12">IFERROR(L74/L$109*100,"--")</f>
        <v>3.4966061431176261E-2</v>
      </c>
      <c r="M177" s="20">
        <f t="shared" si="12"/>
        <v>2.6875802314985292E-2</v>
      </c>
      <c r="N177" s="20">
        <f t="shared" si="12"/>
        <v>2.1212597327224327E-2</v>
      </c>
      <c r="O177" s="20">
        <f t="shared" si="12"/>
        <v>1.754871742648691E-2</v>
      </c>
      <c r="P177" s="20">
        <f t="shared" si="12"/>
        <v>2.1196565507600837E-2</v>
      </c>
      <c r="Q177" s="20">
        <f t="shared" si="12"/>
        <v>2.3993381307517752E-2</v>
      </c>
      <c r="R177" s="20">
        <f t="shared" si="12"/>
        <v>2.2384857505208921E-2</v>
      </c>
      <c r="S177" s="20">
        <f t="shared" si="12"/>
        <v>2.2086549102783407E-2</v>
      </c>
      <c r="T177" s="20">
        <f t="shared" si="12"/>
        <v>2.4282012021913258E-2</v>
      </c>
      <c r="U177" s="20">
        <f t="shared" si="12"/>
        <v>2.6507247182954906E-2</v>
      </c>
      <c r="V177" s="20">
        <f t="shared" si="12"/>
        <v>2.8835910842040006E-2</v>
      </c>
      <c r="W177" s="20">
        <f t="shared" si="12"/>
        <v>3.2454723935111188E-2</v>
      </c>
      <c r="X177" s="20">
        <f t="shared" si="12"/>
        <v>3.676382174469963E-2</v>
      </c>
      <c r="Y177" s="20">
        <f t="shared" si="12"/>
        <v>3.7864079370220981E-2</v>
      </c>
      <c r="Z177" s="20">
        <f t="shared" si="12"/>
        <v>3.4768505081164199E-2</v>
      </c>
      <c r="AA177" s="20">
        <f t="shared" si="12"/>
        <v>3.8035399974955482E-2</v>
      </c>
      <c r="AB177" s="20">
        <f t="shared" si="12"/>
        <v>4.1044414633010354E-2</v>
      </c>
      <c r="AC177" s="20">
        <f t="shared" si="12"/>
        <v>4.4830538785749365E-2</v>
      </c>
      <c r="AD177" s="20">
        <f t="shared" si="12"/>
        <v>4.6105615225028131E-2</v>
      </c>
      <c r="AE177" s="20">
        <f t="shared" si="5"/>
        <v>3.3482218391908021E-2</v>
      </c>
    </row>
    <row r="178" spans="1:31">
      <c r="A178" s="37" t="s">
        <v>186</v>
      </c>
      <c r="B178" s="4" t="s">
        <v>187</v>
      </c>
      <c r="C178" s="20">
        <f t="shared" ref="C178:R211" si="13">IFERROR(C75/C$109*100,"--")</f>
        <v>1.8380537644919616E-3</v>
      </c>
      <c r="D178" s="20">
        <f t="shared" si="13"/>
        <v>2.2033151620396048E-3</v>
      </c>
      <c r="E178" s="20">
        <f t="shared" si="13"/>
        <v>2.2258899772505752E-3</v>
      </c>
      <c r="F178" s="20">
        <f t="shared" si="13"/>
        <v>3.9490511808882309E-3</v>
      </c>
      <c r="G178" s="20">
        <f t="shared" si="13"/>
        <v>4.2042366482563619E-3</v>
      </c>
      <c r="H178" s="20">
        <f t="shared" si="13"/>
        <v>3.272492025513744E-3</v>
      </c>
      <c r="I178" s="20">
        <f t="shared" si="13"/>
        <v>3.0918744667586748E-3</v>
      </c>
      <c r="J178" s="20">
        <f t="shared" si="13"/>
        <v>2.5015356064883977E-3</v>
      </c>
      <c r="K178" s="20">
        <f t="shared" si="13"/>
        <v>1.7720094983674029E-3</v>
      </c>
      <c r="L178" s="20">
        <f t="shared" si="13"/>
        <v>1.5914480040354361E-3</v>
      </c>
      <c r="M178" s="20">
        <f t="shared" si="13"/>
        <v>9.7967293600187693E-4</v>
      </c>
      <c r="N178" s="20">
        <f t="shared" si="13"/>
        <v>3.9168421477397183E-4</v>
      </c>
      <c r="O178" s="20">
        <f t="shared" si="13"/>
        <v>3.5376414548807028E-4</v>
      </c>
      <c r="P178" s="20">
        <f t="shared" si="13"/>
        <v>4.2479488169376133E-4</v>
      </c>
      <c r="Q178" s="20">
        <f t="shared" si="13"/>
        <v>6.2267835362313662E-4</v>
      </c>
      <c r="R178" s="20">
        <f t="shared" si="13"/>
        <v>4.066776267372986E-4</v>
      </c>
      <c r="S178" s="20">
        <f t="shared" si="12"/>
        <v>6.708258468284664E-4</v>
      </c>
      <c r="T178" s="20">
        <f t="shared" si="12"/>
        <v>5.4069048196565253E-4</v>
      </c>
      <c r="U178" s="20">
        <f t="shared" si="12"/>
        <v>7.2498098950541387E-4</v>
      </c>
      <c r="V178" s="20">
        <f t="shared" si="12"/>
        <v>6.9294885756402021E-4</v>
      </c>
      <c r="W178" s="20">
        <f t="shared" si="12"/>
        <v>9.4925429061223855E-4</v>
      </c>
      <c r="X178" s="20">
        <f t="shared" si="12"/>
        <v>1.3695460641252883E-3</v>
      </c>
      <c r="Y178" s="20">
        <f t="shared" si="12"/>
        <v>1.1420658420069254E-3</v>
      </c>
      <c r="Z178" s="20">
        <f t="shared" si="12"/>
        <v>8.5785223988354997E-4</v>
      </c>
      <c r="AA178" s="20">
        <f t="shared" si="12"/>
        <v>9.7246484141697682E-4</v>
      </c>
      <c r="AB178" s="20">
        <f t="shared" si="12"/>
        <v>5.8573031963293548E-4</v>
      </c>
      <c r="AC178" s="20">
        <f t="shared" si="12"/>
        <v>6.8564392042550566E-4</v>
      </c>
      <c r="AD178" s="20">
        <f t="shared" si="12"/>
        <v>7.757087155127188E-4</v>
      </c>
      <c r="AE178" s="20">
        <f t="shared" si="12"/>
        <v>1.0820449167551894E-3</v>
      </c>
    </row>
    <row r="179" spans="1:31">
      <c r="A179" s="37" t="s">
        <v>188</v>
      </c>
      <c r="B179" s="4" t="s">
        <v>189</v>
      </c>
      <c r="C179" s="20">
        <f t="shared" si="13"/>
        <v>3.8873202734672676E-3</v>
      </c>
      <c r="D179" s="20">
        <f t="shared" ref="D179:AE188" si="14">IFERROR(D76/D$109*100,"--")</f>
        <v>3.0858446409829316E-3</v>
      </c>
      <c r="E179" s="20">
        <f t="shared" si="14"/>
        <v>4.3497661801801578E-3</v>
      </c>
      <c r="F179" s="20">
        <f t="shared" si="14"/>
        <v>3.0923062183039534E-3</v>
      </c>
      <c r="G179" s="20">
        <f t="shared" si="14"/>
        <v>4.3994116925788977E-3</v>
      </c>
      <c r="H179" s="20">
        <f t="shared" si="14"/>
        <v>2.1416363359484697E-3</v>
      </c>
      <c r="I179" s="20">
        <f t="shared" si="14"/>
        <v>2.9100688743348493E-3</v>
      </c>
      <c r="J179" s="20">
        <f t="shared" si="14"/>
        <v>2.4934205482210203E-3</v>
      </c>
      <c r="K179" s="20">
        <f t="shared" si="14"/>
        <v>1.8411650464442925E-3</v>
      </c>
      <c r="L179" s="20">
        <f t="shared" si="14"/>
        <v>1.7672992764441746E-3</v>
      </c>
      <c r="M179" s="20">
        <f t="shared" si="14"/>
        <v>2.1088827886312353E-3</v>
      </c>
      <c r="N179" s="20">
        <f t="shared" si="14"/>
        <v>1.7772756858880315E-3</v>
      </c>
      <c r="O179" s="20">
        <f t="shared" si="14"/>
        <v>1.7398259339776476E-3</v>
      </c>
      <c r="P179" s="20">
        <f t="shared" si="14"/>
        <v>1.7763625551396726E-3</v>
      </c>
      <c r="Q179" s="20">
        <f t="shared" si="14"/>
        <v>2.3580953742191957E-3</v>
      </c>
      <c r="R179" s="20">
        <f t="shared" si="14"/>
        <v>2.1075856644858235E-3</v>
      </c>
      <c r="S179" s="20">
        <f t="shared" si="14"/>
        <v>2.1242629070843694E-3</v>
      </c>
      <c r="T179" s="20">
        <f t="shared" si="14"/>
        <v>1.0652897192263066E-3</v>
      </c>
      <c r="U179" s="20">
        <f t="shared" si="14"/>
        <v>1.2210135215443409E-3</v>
      </c>
      <c r="V179" s="20">
        <f t="shared" si="14"/>
        <v>1.4410728868120694E-3</v>
      </c>
      <c r="W179" s="20">
        <f t="shared" si="14"/>
        <v>1.1501873521875497E-3</v>
      </c>
      <c r="X179" s="20">
        <f t="shared" si="14"/>
        <v>1.9255693041867247E-3</v>
      </c>
      <c r="Y179" s="20">
        <f t="shared" si="14"/>
        <v>1.4639529926144279E-3</v>
      </c>
      <c r="Z179" s="20">
        <f t="shared" si="14"/>
        <v>1.7480521983539571E-3</v>
      </c>
      <c r="AA179" s="20">
        <f t="shared" si="14"/>
        <v>1.6362005056818967E-3</v>
      </c>
      <c r="AB179" s="20">
        <f t="shared" si="14"/>
        <v>1.6472097576725065E-3</v>
      </c>
      <c r="AC179" s="20">
        <f t="shared" si="14"/>
        <v>1.2240175978056806E-3</v>
      </c>
      <c r="AD179" s="20">
        <f t="shared" si="14"/>
        <v>1.1718307576573754E-3</v>
      </c>
      <c r="AE179" s="20">
        <f t="shared" ref="AE179:AE212" si="15">IFERROR(AE76/AE$109*100,"--")</f>
        <v>1.8009121541164644E-3</v>
      </c>
    </row>
    <row r="180" spans="1:31">
      <c r="A180" s="37" t="s">
        <v>190</v>
      </c>
      <c r="B180" s="4" t="s">
        <v>191</v>
      </c>
      <c r="C180" s="20">
        <f t="shared" si="13"/>
        <v>0.17229303471388649</v>
      </c>
      <c r="D180" s="20">
        <f t="shared" si="14"/>
        <v>0.18595650178621095</v>
      </c>
      <c r="E180" s="20">
        <f t="shared" si="14"/>
        <v>0.2086185074328136</v>
      </c>
      <c r="F180" s="20">
        <f t="shared" si="14"/>
        <v>0.20631644759754675</v>
      </c>
      <c r="G180" s="20">
        <f t="shared" si="14"/>
        <v>0.21317959889081087</v>
      </c>
      <c r="H180" s="20">
        <f t="shared" si="14"/>
        <v>0.19628447121082829</v>
      </c>
      <c r="I180" s="20">
        <f t="shared" si="14"/>
        <v>0.24501894642847238</v>
      </c>
      <c r="J180" s="20">
        <f t="shared" si="14"/>
        <v>0.21478011061905364</v>
      </c>
      <c r="K180" s="20">
        <f t="shared" si="14"/>
        <v>0.23625314534276828</v>
      </c>
      <c r="L180" s="20">
        <f t="shared" si="14"/>
        <v>0.24352466136040576</v>
      </c>
      <c r="M180" s="20">
        <f t="shared" si="14"/>
        <v>0.25439113967108362</v>
      </c>
      <c r="N180" s="20">
        <f t="shared" si="14"/>
        <v>0.24575666159631207</v>
      </c>
      <c r="O180" s="20">
        <f t="shared" si="14"/>
        <v>0.20430112864213462</v>
      </c>
      <c r="P180" s="20">
        <f t="shared" si="14"/>
        <v>0.17598145415993754</v>
      </c>
      <c r="Q180" s="20">
        <f t="shared" si="14"/>
        <v>0.17080306160441469</v>
      </c>
      <c r="R180" s="20">
        <f t="shared" si="14"/>
        <v>0.16237720856045346</v>
      </c>
      <c r="S180" s="20">
        <f t="shared" si="14"/>
        <v>0.15460642941782662</v>
      </c>
      <c r="T180" s="20">
        <f t="shared" si="14"/>
        <v>0.15506672213483361</v>
      </c>
      <c r="U180" s="20">
        <f t="shared" si="14"/>
        <v>0.15934176791629107</v>
      </c>
      <c r="V180" s="20">
        <f t="shared" si="14"/>
        <v>0.17175258918644773</v>
      </c>
      <c r="W180" s="20">
        <f t="shared" si="14"/>
        <v>0.19412925688789362</v>
      </c>
      <c r="X180" s="20">
        <f t="shared" si="14"/>
        <v>0.20697853593445026</v>
      </c>
      <c r="Y180" s="20">
        <f t="shared" si="14"/>
        <v>0.1943292702383306</v>
      </c>
      <c r="Z180" s="20">
        <f t="shared" si="14"/>
        <v>0.19311257920309638</v>
      </c>
      <c r="AA180" s="20">
        <f t="shared" si="14"/>
        <v>0.20759301297455912</v>
      </c>
      <c r="AB180" s="20">
        <f t="shared" si="14"/>
        <v>0.22662464989776518</v>
      </c>
      <c r="AC180" s="20">
        <f t="shared" si="14"/>
        <v>0.22296021826751691</v>
      </c>
      <c r="AD180" s="20">
        <f t="shared" si="14"/>
        <v>0.23306172949632822</v>
      </c>
      <c r="AE180" s="20">
        <f t="shared" si="15"/>
        <v>0.20039680846771296</v>
      </c>
    </row>
    <row r="181" spans="1:31">
      <c r="A181" s="37" t="s">
        <v>192</v>
      </c>
      <c r="B181" s="4" t="s">
        <v>193</v>
      </c>
      <c r="C181" s="20">
        <f t="shared" si="13"/>
        <v>0.42731230817805016</v>
      </c>
      <c r="D181" s="20">
        <f t="shared" si="14"/>
        <v>0.39366962710113662</v>
      </c>
      <c r="E181" s="20">
        <f t="shared" si="14"/>
        <v>0.40576673485390197</v>
      </c>
      <c r="F181" s="20">
        <f t="shared" si="14"/>
        <v>0.4158441774092968</v>
      </c>
      <c r="G181" s="20">
        <f t="shared" si="14"/>
        <v>0.4272688282223317</v>
      </c>
      <c r="H181" s="20">
        <f t="shared" si="14"/>
        <v>0.33822623643694866</v>
      </c>
      <c r="I181" s="20">
        <f t="shared" si="14"/>
        <v>0.35741860118073898</v>
      </c>
      <c r="J181" s="20">
        <f t="shared" si="14"/>
        <v>0.34611624471565772</v>
      </c>
      <c r="K181" s="20">
        <f t="shared" si="14"/>
        <v>0.35091682741007135</v>
      </c>
      <c r="L181" s="20">
        <f t="shared" si="14"/>
        <v>0.35829346716866389</v>
      </c>
      <c r="M181" s="20">
        <f t="shared" si="14"/>
        <v>0.36272056211500564</v>
      </c>
      <c r="N181" s="20">
        <f t="shared" si="14"/>
        <v>0.36540899127379739</v>
      </c>
      <c r="O181" s="20">
        <f t="shared" si="14"/>
        <v>0.34588733205884536</v>
      </c>
      <c r="P181" s="20">
        <f t="shared" si="14"/>
        <v>0.33916251710463541</v>
      </c>
      <c r="Q181" s="20">
        <f t="shared" si="14"/>
        <v>0.3398870009159955</v>
      </c>
      <c r="R181" s="20">
        <f t="shared" si="14"/>
        <v>0.3043446842418257</v>
      </c>
      <c r="S181" s="20">
        <f t="shared" si="14"/>
        <v>0.2720685097391054</v>
      </c>
      <c r="T181" s="20">
        <f t="shared" si="14"/>
        <v>0.29490068329355157</v>
      </c>
      <c r="U181" s="20">
        <f t="shared" si="14"/>
        <v>0.31798976164050557</v>
      </c>
      <c r="V181" s="20">
        <f t="shared" si="14"/>
        <v>0.33396700057479961</v>
      </c>
      <c r="W181" s="20">
        <f t="shared" si="14"/>
        <v>0.36400561893454242</v>
      </c>
      <c r="X181" s="20">
        <f t="shared" si="14"/>
        <v>0.34485644001605242</v>
      </c>
      <c r="Y181" s="20">
        <f t="shared" si="14"/>
        <v>0.31157911589531428</v>
      </c>
      <c r="Z181" s="20">
        <f t="shared" si="14"/>
        <v>0.29027724026895635</v>
      </c>
      <c r="AA181" s="20">
        <f t="shared" si="14"/>
        <v>0.27884335551128092</v>
      </c>
      <c r="AB181" s="20">
        <f t="shared" si="14"/>
        <v>0.28342253545818663</v>
      </c>
      <c r="AC181" s="20">
        <f t="shared" si="14"/>
        <v>0.30186970395621793</v>
      </c>
      <c r="AD181" s="20">
        <f t="shared" si="14"/>
        <v>0.27226773958663386</v>
      </c>
      <c r="AE181" s="20">
        <f t="shared" si="15"/>
        <v>0.32331564271525731</v>
      </c>
    </row>
    <row r="182" spans="1:31">
      <c r="A182" s="37" t="s">
        <v>194</v>
      </c>
      <c r="B182" s="4" t="s">
        <v>195</v>
      </c>
      <c r="C182" s="20">
        <f t="shared" si="13"/>
        <v>0.69139989019135928</v>
      </c>
      <c r="D182" s="20">
        <f t="shared" si="14"/>
        <v>0.62692995482650249</v>
      </c>
      <c r="E182" s="20">
        <f t="shared" si="14"/>
        <v>0.65948729089127589</v>
      </c>
      <c r="F182" s="20">
        <f t="shared" si="14"/>
        <v>0.72446372923775704</v>
      </c>
      <c r="G182" s="20">
        <f t="shared" si="14"/>
        <v>0.66889263721910874</v>
      </c>
      <c r="H182" s="20">
        <f t="shared" si="14"/>
        <v>0.6245078587372167</v>
      </c>
      <c r="I182" s="20">
        <f t="shared" si="14"/>
        <v>0.60684995554194532</v>
      </c>
      <c r="J182" s="20">
        <f t="shared" si="14"/>
        <v>0.62609528710098084</v>
      </c>
      <c r="K182" s="20">
        <f t="shared" si="14"/>
        <v>0.5875245015122722</v>
      </c>
      <c r="L182" s="20">
        <f t="shared" si="14"/>
        <v>0.58565030298442278</v>
      </c>
      <c r="M182" s="20">
        <f t="shared" si="14"/>
        <v>0.5811539132407092</v>
      </c>
      <c r="N182" s="20">
        <f t="shared" si="14"/>
        <v>0.52933330346188312</v>
      </c>
      <c r="O182" s="20">
        <f t="shared" si="14"/>
        <v>0.49686079907093</v>
      </c>
      <c r="P182" s="20">
        <f t="shared" si="14"/>
        <v>0.47911146035850533</v>
      </c>
      <c r="Q182" s="20">
        <f t="shared" si="14"/>
        <v>0.50922149272586725</v>
      </c>
      <c r="R182" s="20">
        <f t="shared" si="14"/>
        <v>0.49333210617656059</v>
      </c>
      <c r="S182" s="20">
        <f t="shared" si="14"/>
        <v>0.42359988602264104</v>
      </c>
      <c r="T182" s="20">
        <f t="shared" si="14"/>
        <v>0.42332069460000421</v>
      </c>
      <c r="U182" s="20">
        <f t="shared" si="14"/>
        <v>0.43329043622376534</v>
      </c>
      <c r="V182" s="20">
        <f t="shared" si="14"/>
        <v>0.40798020719382833</v>
      </c>
      <c r="W182" s="20">
        <f t="shared" si="14"/>
        <v>0.41814883543479797</v>
      </c>
      <c r="X182" s="20">
        <f t="shared" si="14"/>
        <v>0.42009565648218405</v>
      </c>
      <c r="Y182" s="20">
        <f t="shared" si="14"/>
        <v>0.36958869470090255</v>
      </c>
      <c r="Z182" s="20">
        <f t="shared" si="14"/>
        <v>0.36469961574206194</v>
      </c>
      <c r="AA182" s="20">
        <f t="shared" si="14"/>
        <v>0.38660207163041882</v>
      </c>
      <c r="AB182" s="20">
        <f t="shared" si="14"/>
        <v>0.41583163615342544</v>
      </c>
      <c r="AC182" s="20">
        <f t="shared" si="14"/>
        <v>0.42246901851880764</v>
      </c>
      <c r="AD182" s="20">
        <f t="shared" si="14"/>
        <v>0.42406357266644923</v>
      </c>
      <c r="AE182" s="20">
        <f t="shared" si="15"/>
        <v>0.46730727356776086</v>
      </c>
    </row>
    <row r="183" spans="1:31">
      <c r="A183" s="37" t="s">
        <v>196</v>
      </c>
      <c r="B183" s="4" t="s">
        <v>197</v>
      </c>
      <c r="C183" s="20">
        <f t="shared" si="13"/>
        <v>0.73947086482979585</v>
      </c>
      <c r="D183" s="20">
        <f t="shared" si="14"/>
        <v>0.81983728963942493</v>
      </c>
      <c r="E183" s="20">
        <f t="shared" si="14"/>
        <v>0.71782593544597895</v>
      </c>
      <c r="F183" s="20">
        <f t="shared" si="14"/>
        <v>0.78709119201337363</v>
      </c>
      <c r="G183" s="20">
        <f t="shared" si="14"/>
        <v>0.6741552206011393</v>
      </c>
      <c r="H183" s="20">
        <f t="shared" si="14"/>
        <v>0.54983382151444171</v>
      </c>
      <c r="I183" s="20">
        <f t="shared" si="14"/>
        <v>0.49924962117722949</v>
      </c>
      <c r="J183" s="20">
        <f t="shared" si="14"/>
        <v>0.61591386314894325</v>
      </c>
      <c r="K183" s="20">
        <f t="shared" si="14"/>
        <v>0.64672706828123605</v>
      </c>
      <c r="L183" s="20">
        <f t="shared" si="14"/>
        <v>0.77500128986543404</v>
      </c>
      <c r="M183" s="20">
        <f t="shared" si="14"/>
        <v>0.79513660803942554</v>
      </c>
      <c r="N183" s="20">
        <f t="shared" si="14"/>
        <v>1.2111651887272594</v>
      </c>
      <c r="O183" s="20">
        <f t="shared" si="14"/>
        <v>1.3872471095083851</v>
      </c>
      <c r="P183" s="20">
        <f t="shared" si="14"/>
        <v>1.7801549357039876</v>
      </c>
      <c r="Q183" s="20">
        <f t="shared" si="14"/>
        <v>2.6674471344846782</v>
      </c>
      <c r="R183" s="20">
        <f t="shared" si="14"/>
        <v>3.0702946967376943</v>
      </c>
      <c r="S183" s="20">
        <f t="shared" si="14"/>
        <v>3.7807132314652825</v>
      </c>
      <c r="T183" s="20">
        <f t="shared" si="14"/>
        <v>3.5490100702497251</v>
      </c>
      <c r="U183" s="20">
        <f t="shared" si="14"/>
        <v>2.5664838536247396</v>
      </c>
      <c r="V183" s="20">
        <f t="shared" si="14"/>
        <v>1.9714354235821019</v>
      </c>
      <c r="W183" s="20">
        <f t="shared" si="14"/>
        <v>1.8538188692324784</v>
      </c>
      <c r="X183" s="20">
        <f t="shared" si="14"/>
        <v>1.998025036387759</v>
      </c>
      <c r="Y183" s="20">
        <f t="shared" si="14"/>
        <v>1.6943477916563008</v>
      </c>
      <c r="Z183" s="20">
        <f t="shared" si="14"/>
        <v>1.4890063442249195</v>
      </c>
      <c r="AA183" s="20">
        <f t="shared" si="14"/>
        <v>1.5584695612152153</v>
      </c>
      <c r="AB183" s="20">
        <f t="shared" si="14"/>
        <v>1.9361807615395545</v>
      </c>
      <c r="AC183" s="20">
        <f t="shared" si="14"/>
        <v>1.3255009342925772</v>
      </c>
      <c r="AD183" s="20">
        <f t="shared" si="14"/>
        <v>1.0436402748158764</v>
      </c>
      <c r="AE183" s="20">
        <f t="shared" si="15"/>
        <v>1.7281023027035354</v>
      </c>
    </row>
    <row r="184" spans="1:31">
      <c r="A184" s="37" t="s">
        <v>198</v>
      </c>
      <c r="B184" s="4" t="s">
        <v>199</v>
      </c>
      <c r="C184" s="20">
        <f t="shared" si="13"/>
        <v>2.636059445400889</v>
      </c>
      <c r="D184" s="20">
        <f t="shared" si="14"/>
        <v>1.8686049911946949</v>
      </c>
      <c r="E184" s="20">
        <f t="shared" si="14"/>
        <v>1.8156556564545308</v>
      </c>
      <c r="F184" s="20">
        <f t="shared" si="14"/>
        <v>1.4612671347465775</v>
      </c>
      <c r="G184" s="20">
        <f t="shared" si="14"/>
        <v>1.0940448967328047</v>
      </c>
      <c r="H184" s="20">
        <f t="shared" si="14"/>
        <v>0.89324665241057444</v>
      </c>
      <c r="I184" s="20">
        <f t="shared" si="14"/>
        <v>0.63490427861524668</v>
      </c>
      <c r="J184" s="20">
        <f t="shared" si="14"/>
        <v>0.83519010360514168</v>
      </c>
      <c r="K184" s="20">
        <f t="shared" si="14"/>
        <v>0.97848393516396259</v>
      </c>
      <c r="L184" s="20">
        <f t="shared" si="14"/>
        <v>1.3680443257404953</v>
      </c>
      <c r="M184" s="20">
        <f t="shared" si="14"/>
        <v>1.3245122377691443</v>
      </c>
      <c r="N184" s="20">
        <f t="shared" si="14"/>
        <v>1.2179224819489773</v>
      </c>
      <c r="O184" s="20">
        <f t="shared" si="14"/>
        <v>1.3493114811803486</v>
      </c>
      <c r="P184" s="20">
        <f t="shared" si="14"/>
        <v>1.6610314829197095</v>
      </c>
      <c r="Q184" s="20">
        <f t="shared" si="14"/>
        <v>0.95190878324339989</v>
      </c>
      <c r="R184" s="20">
        <f t="shared" si="14"/>
        <v>1.2026845816700735</v>
      </c>
      <c r="S184" s="20">
        <f t="shared" si="14"/>
        <v>1.2214386597858939</v>
      </c>
      <c r="T184" s="20">
        <f t="shared" si="14"/>
        <v>0.89746239290202867</v>
      </c>
      <c r="U184" s="20">
        <f t="shared" si="14"/>
        <v>0.97208786833971939</v>
      </c>
      <c r="V184" s="20">
        <f t="shared" si="14"/>
        <v>0.88755360575110842</v>
      </c>
      <c r="W184" s="20">
        <f t="shared" si="14"/>
        <v>0.58576506809295414</v>
      </c>
      <c r="X184" s="20">
        <f t="shared" si="14"/>
        <v>0.53743841525219249</v>
      </c>
      <c r="Y184" s="20">
        <f t="shared" si="14"/>
        <v>0.62201070546902326</v>
      </c>
      <c r="Z184" s="20">
        <f t="shared" si="14"/>
        <v>0.7848115457347935</v>
      </c>
      <c r="AA184" s="20">
        <f t="shared" si="14"/>
        <v>0.65864281694009574</v>
      </c>
      <c r="AB184" s="20">
        <f t="shared" si="14"/>
        <v>0.69462767283889104</v>
      </c>
      <c r="AC184" s="20">
        <f t="shared" si="14"/>
        <v>1.2370222467669614</v>
      </c>
      <c r="AD184" s="20">
        <f t="shared" si="14"/>
        <v>1.2058916973384204</v>
      </c>
      <c r="AE184" s="20">
        <f t="shared" si="15"/>
        <v>1.0184965767349243</v>
      </c>
    </row>
    <row r="185" spans="1:31">
      <c r="A185" s="37" t="s">
        <v>200</v>
      </c>
      <c r="B185" s="4" t="s">
        <v>201</v>
      </c>
      <c r="C185" s="20">
        <f t="shared" si="13"/>
        <v>1.7319910117982098</v>
      </c>
      <c r="D185" s="20">
        <f t="shared" si="14"/>
        <v>1.8850134382873247</v>
      </c>
      <c r="E185" s="20">
        <f t="shared" si="14"/>
        <v>2.0084180303557138</v>
      </c>
      <c r="F185" s="20">
        <f t="shared" si="14"/>
        <v>1.9602108047360498</v>
      </c>
      <c r="G185" s="20">
        <f t="shared" si="14"/>
        <v>1.3849986967613557</v>
      </c>
      <c r="H185" s="20">
        <f t="shared" si="14"/>
        <v>1.4298029624580573</v>
      </c>
      <c r="I185" s="20">
        <f t="shared" si="14"/>
        <v>1.4485039585684991</v>
      </c>
      <c r="J185" s="20">
        <f t="shared" si="14"/>
        <v>1.4342595866535912</v>
      </c>
      <c r="K185" s="20">
        <f t="shared" si="14"/>
        <v>1.3470893324224253</v>
      </c>
      <c r="L185" s="20">
        <f t="shared" si="14"/>
        <v>1.4691640148321414</v>
      </c>
      <c r="M185" s="20">
        <f t="shared" si="14"/>
        <v>1.5005695636040639</v>
      </c>
      <c r="N185" s="20">
        <f t="shared" si="14"/>
        <v>1.533476117556037</v>
      </c>
      <c r="O185" s="20">
        <f t="shared" si="14"/>
        <v>1.4698337102819241</v>
      </c>
      <c r="P185" s="20">
        <f t="shared" si="14"/>
        <v>1.5281967293561962</v>
      </c>
      <c r="Q185" s="20">
        <f t="shared" si="14"/>
        <v>1.4664667777626923</v>
      </c>
      <c r="R185" s="20">
        <f t="shared" si="14"/>
        <v>1.2418100035043451</v>
      </c>
      <c r="S185" s="20">
        <f t="shared" si="14"/>
        <v>1.3010688558713879</v>
      </c>
      <c r="T185" s="20">
        <f t="shared" si="14"/>
        <v>1.4442005091416621</v>
      </c>
      <c r="U185" s="20">
        <f t="shared" si="14"/>
        <v>1.5083935141385532</v>
      </c>
      <c r="V185" s="20">
        <f t="shared" si="14"/>
        <v>1.5393051320536917</v>
      </c>
      <c r="W185" s="20">
        <f t="shared" si="14"/>
        <v>1.5039855343853594</v>
      </c>
      <c r="X185" s="20">
        <f t="shared" si="14"/>
        <v>1.4324292382134554</v>
      </c>
      <c r="Y185" s="20">
        <f t="shared" si="14"/>
        <v>1.433686089134796</v>
      </c>
      <c r="Z185" s="20">
        <f t="shared" si="14"/>
        <v>1.4957104536118624</v>
      </c>
      <c r="AA185" s="20">
        <f t="shared" si="14"/>
        <v>1.4882498282986947</v>
      </c>
      <c r="AB185" s="20">
        <f t="shared" si="14"/>
        <v>1.4782808921579438</v>
      </c>
      <c r="AC185" s="20">
        <f t="shared" si="14"/>
        <v>1.6316586056590743</v>
      </c>
      <c r="AD185" s="20">
        <f t="shared" si="14"/>
        <v>1.7409497583806079</v>
      </c>
      <c r="AE185" s="20">
        <f t="shared" si="15"/>
        <v>1.5097188600253351</v>
      </c>
    </row>
    <row r="186" spans="1:31">
      <c r="A186" s="37" t="s">
        <v>202</v>
      </c>
      <c r="B186" s="4" t="s">
        <v>203</v>
      </c>
      <c r="C186" s="20">
        <f t="shared" si="13"/>
        <v>1.2485250396758341</v>
      </c>
      <c r="D186" s="20">
        <f t="shared" si="14"/>
        <v>0.81817763186260684</v>
      </c>
      <c r="E186" s="20">
        <f t="shared" si="14"/>
        <v>0.76927547386113926</v>
      </c>
      <c r="F186" s="20">
        <f t="shared" si="14"/>
        <v>0.66716708385286083</v>
      </c>
      <c r="G186" s="20">
        <f t="shared" si="14"/>
        <v>0.49308691016032674</v>
      </c>
      <c r="H186" s="20">
        <f t="shared" si="14"/>
        <v>0.48369868106959241</v>
      </c>
      <c r="I186" s="20">
        <f t="shared" si="14"/>
        <v>0.50075488662663037</v>
      </c>
      <c r="J186" s="20">
        <f t="shared" si="14"/>
        <v>0.33098517269927386</v>
      </c>
      <c r="K186" s="20">
        <f t="shared" si="14"/>
        <v>0.30093995713264515</v>
      </c>
      <c r="L186" s="20">
        <f t="shared" si="14"/>
        <v>0.4210873155264</v>
      </c>
      <c r="M186" s="20">
        <f t="shared" si="14"/>
        <v>0.55311615755867505</v>
      </c>
      <c r="N186" s="20">
        <f t="shared" si="14"/>
        <v>0.80308991395088136</v>
      </c>
      <c r="O186" s="20">
        <f t="shared" si="14"/>
        <v>0.85930963643015423</v>
      </c>
      <c r="P186" s="20">
        <f t="shared" si="14"/>
        <v>0.73209360262639123</v>
      </c>
      <c r="Q186" s="20">
        <f t="shared" si="14"/>
        <v>0.59658069003948577</v>
      </c>
      <c r="R186" s="20">
        <f t="shared" si="14"/>
        <v>0.68721498789968227</v>
      </c>
      <c r="S186" s="20">
        <f t="shared" si="14"/>
        <v>0.84200991792341995</v>
      </c>
      <c r="T186" s="20">
        <f t="shared" si="14"/>
        <v>0.75316124930106587</v>
      </c>
      <c r="U186" s="20">
        <f t="shared" si="14"/>
        <v>0.58266265802476713</v>
      </c>
      <c r="V186" s="20">
        <f t="shared" si="14"/>
        <v>0.54493266502984372</v>
      </c>
      <c r="W186" s="20">
        <f t="shared" si="14"/>
        <v>0.51031069000259455</v>
      </c>
      <c r="X186" s="20">
        <f t="shared" si="14"/>
        <v>0.50677021182922222</v>
      </c>
      <c r="Y186" s="20">
        <f t="shared" si="14"/>
        <v>0.53329561904510014</v>
      </c>
      <c r="Z186" s="20">
        <f t="shared" si="14"/>
        <v>0.51229441779009555</v>
      </c>
      <c r="AA186" s="20">
        <f t="shared" si="14"/>
        <v>0.47864415658509984</v>
      </c>
      <c r="AB186" s="20">
        <f t="shared" si="14"/>
        <v>0.48904700688358721</v>
      </c>
      <c r="AC186" s="20">
        <f t="shared" si="14"/>
        <v>0.59189754894015811</v>
      </c>
      <c r="AD186" s="20">
        <f t="shared" si="14"/>
        <v>0.52689928206743064</v>
      </c>
      <c r="AE186" s="20">
        <f t="shared" si="15"/>
        <v>0.59082437011722688</v>
      </c>
    </row>
    <row r="187" spans="1:31">
      <c r="A187" s="37" t="s">
        <v>204</v>
      </c>
      <c r="B187" s="4" t="s">
        <v>205</v>
      </c>
      <c r="C187" s="20">
        <f t="shared" si="13"/>
        <v>2.314539658296649E-3</v>
      </c>
      <c r="D187" s="20">
        <f t="shared" si="14"/>
        <v>1.4297839350583335E-3</v>
      </c>
      <c r="E187" s="20">
        <f t="shared" si="14"/>
        <v>1.2643390709485983E-3</v>
      </c>
      <c r="F187" s="20">
        <f t="shared" si="14"/>
        <v>1.840396858619236E-3</v>
      </c>
      <c r="G187" s="20">
        <f t="shared" si="14"/>
        <v>2.4902715550995467E-3</v>
      </c>
      <c r="H187" s="20">
        <f t="shared" si="14"/>
        <v>4.3956799856565741E-3</v>
      </c>
      <c r="I187" s="20">
        <f t="shared" si="14"/>
        <v>5.3301841308226574E-3</v>
      </c>
      <c r="J187" s="20">
        <f t="shared" si="14"/>
        <v>9.0795502052272853E-3</v>
      </c>
      <c r="K187" s="20">
        <f t="shared" si="14"/>
        <v>2.4174159213840144E-2</v>
      </c>
      <c r="L187" s="20">
        <f t="shared" si="14"/>
        <v>2.5138402364523887E-2</v>
      </c>
      <c r="M187" s="20">
        <f t="shared" si="14"/>
        <v>3.0326735502791052E-2</v>
      </c>
      <c r="N187" s="20">
        <f t="shared" si="14"/>
        <v>2.404328606053048E-2</v>
      </c>
      <c r="O187" s="20">
        <f t="shared" si="14"/>
        <v>3.0213425347206654E-2</v>
      </c>
      <c r="P187" s="20">
        <f t="shared" si="14"/>
        <v>2.9511786662861961E-2</v>
      </c>
      <c r="Q187" s="20">
        <f t="shared" si="14"/>
        <v>2.5861365435119337E-2</v>
      </c>
      <c r="R187" s="20">
        <f t="shared" si="14"/>
        <v>9.1768633126739375E-3</v>
      </c>
      <c r="S187" s="20">
        <f t="shared" si="14"/>
        <v>9.9894404910388767E-3</v>
      </c>
      <c r="T187" s="20">
        <f t="shared" si="14"/>
        <v>6.7286629328219385E-3</v>
      </c>
      <c r="U187" s="20">
        <f t="shared" si="14"/>
        <v>9.4604755269879822E-3</v>
      </c>
      <c r="V187" s="20">
        <f t="shared" si="14"/>
        <v>1.608358232465084E-2</v>
      </c>
      <c r="W187" s="20">
        <f t="shared" si="14"/>
        <v>1.9152584380513017E-2</v>
      </c>
      <c r="X187" s="20">
        <f t="shared" si="14"/>
        <v>2.1244516715378293E-2</v>
      </c>
      <c r="Y187" s="20">
        <f t="shared" si="14"/>
        <v>2.1341772658895305E-2</v>
      </c>
      <c r="Z187" s="20">
        <f t="shared" si="14"/>
        <v>4.1178140529049577E-2</v>
      </c>
      <c r="AA187" s="20">
        <f t="shared" si="14"/>
        <v>4.8187551472127173E-2</v>
      </c>
      <c r="AB187" s="20">
        <f t="shared" si="14"/>
        <v>3.9564279404972542E-2</v>
      </c>
      <c r="AC187" s="20">
        <f t="shared" si="14"/>
        <v>3.4075042500290094E-2</v>
      </c>
      <c r="AD187" s="20">
        <f t="shared" si="14"/>
        <v>4.2138259384748938E-2</v>
      </c>
      <c r="AE187" s="20">
        <f t="shared" si="15"/>
        <v>2.3661754001181215E-2</v>
      </c>
    </row>
    <row r="188" spans="1:31">
      <c r="A188" s="37" t="s">
        <v>206</v>
      </c>
      <c r="B188" s="4" t="s">
        <v>207</v>
      </c>
      <c r="C188" s="20">
        <f t="shared" si="13"/>
        <v>0.40987844616940444</v>
      </c>
      <c r="D188" s="20">
        <f t="shared" si="14"/>
        <v>0.37831744142586488</v>
      </c>
      <c r="E188" s="20">
        <f t="shared" si="14"/>
        <v>0.41177883312912</v>
      </c>
      <c r="F188" s="20">
        <f t="shared" si="14"/>
        <v>0.4055184836757017</v>
      </c>
      <c r="G188" s="20">
        <f t="shared" ref="D188:AE197" si="16">IFERROR(G85/G$109*100,"--")</f>
        <v>0.37008145630104211</v>
      </c>
      <c r="H188" s="20">
        <f t="shared" si="16"/>
        <v>0.33859440050178119</v>
      </c>
      <c r="I188" s="20">
        <f t="shared" si="16"/>
        <v>0.33271634440654024</v>
      </c>
      <c r="J188" s="20">
        <f t="shared" si="16"/>
        <v>0.44583451740667435</v>
      </c>
      <c r="K188" s="20">
        <f t="shared" si="16"/>
        <v>0.3721040487311818</v>
      </c>
      <c r="L188" s="20">
        <f t="shared" si="16"/>
        <v>0.37759885049423908</v>
      </c>
      <c r="M188" s="20">
        <f t="shared" si="16"/>
        <v>0.40634461066642802</v>
      </c>
      <c r="N188" s="20">
        <f t="shared" si="16"/>
        <v>0.42982761608485526</v>
      </c>
      <c r="O188" s="20">
        <f t="shared" si="16"/>
        <v>0.45756769907010869</v>
      </c>
      <c r="P188" s="20">
        <f t="shared" si="16"/>
        <v>0.44865657383705676</v>
      </c>
      <c r="Q188" s="20">
        <f t="shared" si="16"/>
        <v>0.41169240019718151</v>
      </c>
      <c r="R188" s="20">
        <f t="shared" si="16"/>
        <v>0.39101467665886014</v>
      </c>
      <c r="S188" s="20">
        <f t="shared" si="16"/>
        <v>0.38467255466079114</v>
      </c>
      <c r="T188" s="20">
        <f t="shared" si="16"/>
        <v>0.34494319030501341</v>
      </c>
      <c r="U188" s="20">
        <f t="shared" si="16"/>
        <v>0.28522495491446676</v>
      </c>
      <c r="V188" s="20">
        <f t="shared" si="16"/>
        <v>0.30624904173698253</v>
      </c>
      <c r="W188" s="20">
        <f t="shared" si="16"/>
        <v>0.31752435473702989</v>
      </c>
      <c r="X188" s="20">
        <f t="shared" si="16"/>
        <v>0.54676860079090706</v>
      </c>
      <c r="Y188" s="20">
        <f t="shared" si="16"/>
        <v>0.33326264203121803</v>
      </c>
      <c r="Z188" s="20">
        <f t="shared" si="16"/>
        <v>0.37412139456721616</v>
      </c>
      <c r="AA188" s="20">
        <f t="shared" si="16"/>
        <v>0.3384044234090855</v>
      </c>
      <c r="AB188" s="20">
        <f t="shared" si="16"/>
        <v>0.4080717890208041</v>
      </c>
      <c r="AC188" s="20">
        <f t="shared" si="16"/>
        <v>0.49779319320551924</v>
      </c>
      <c r="AD188" s="20">
        <f t="shared" si="16"/>
        <v>0.54458890729276099</v>
      </c>
      <c r="AE188" s="20">
        <f t="shared" si="15"/>
        <v>0.39972703976244939</v>
      </c>
    </row>
    <row r="189" spans="1:31">
      <c r="A189" s="37" t="s">
        <v>318</v>
      </c>
      <c r="B189" s="4" t="s">
        <v>317</v>
      </c>
      <c r="C189" s="20">
        <f t="shared" si="13"/>
        <v>0</v>
      </c>
      <c r="D189" s="20">
        <f t="shared" si="16"/>
        <v>0</v>
      </c>
      <c r="E189" s="20">
        <f t="shared" si="16"/>
        <v>0</v>
      </c>
      <c r="F189" s="20">
        <f t="shared" si="16"/>
        <v>0</v>
      </c>
      <c r="G189" s="20">
        <f t="shared" si="16"/>
        <v>0</v>
      </c>
      <c r="H189" s="20">
        <f t="shared" si="16"/>
        <v>0</v>
      </c>
      <c r="I189" s="20">
        <f t="shared" si="16"/>
        <v>0</v>
      </c>
      <c r="J189" s="20">
        <f t="shared" si="16"/>
        <v>0</v>
      </c>
      <c r="K189" s="20">
        <f t="shared" si="16"/>
        <v>0</v>
      </c>
      <c r="L189" s="20">
        <f t="shared" si="16"/>
        <v>0</v>
      </c>
      <c r="M189" s="20">
        <f t="shared" si="16"/>
        <v>0</v>
      </c>
      <c r="N189" s="20">
        <f t="shared" si="16"/>
        <v>0</v>
      </c>
      <c r="O189" s="20">
        <f t="shared" si="16"/>
        <v>0</v>
      </c>
      <c r="P189" s="20">
        <f t="shared" si="16"/>
        <v>0</v>
      </c>
      <c r="Q189" s="20">
        <f t="shared" si="16"/>
        <v>0</v>
      </c>
      <c r="R189" s="20">
        <f t="shared" si="16"/>
        <v>0</v>
      </c>
      <c r="S189" s="20">
        <f t="shared" si="16"/>
        <v>0</v>
      </c>
      <c r="T189" s="20">
        <f t="shared" si="16"/>
        <v>0</v>
      </c>
      <c r="U189" s="20">
        <f t="shared" si="16"/>
        <v>0</v>
      </c>
      <c r="V189" s="20">
        <f t="shared" si="16"/>
        <v>0</v>
      </c>
      <c r="W189" s="20">
        <f t="shared" si="16"/>
        <v>0</v>
      </c>
      <c r="X189" s="20">
        <f t="shared" si="16"/>
        <v>0</v>
      </c>
      <c r="Y189" s="20">
        <f t="shared" si="16"/>
        <v>0</v>
      </c>
      <c r="Z189" s="20">
        <f t="shared" si="16"/>
        <v>0</v>
      </c>
      <c r="AA189" s="20">
        <f t="shared" si="16"/>
        <v>0</v>
      </c>
      <c r="AB189" s="20">
        <f t="shared" si="16"/>
        <v>0</v>
      </c>
      <c r="AC189" s="20">
        <f t="shared" si="16"/>
        <v>0</v>
      </c>
      <c r="AD189" s="20">
        <f t="shared" si="16"/>
        <v>0</v>
      </c>
      <c r="AE189" s="20">
        <f t="shared" si="15"/>
        <v>0</v>
      </c>
    </row>
    <row r="190" spans="1:31">
      <c r="A190" s="37" t="s">
        <v>208</v>
      </c>
      <c r="B190" s="4" t="s">
        <v>209</v>
      </c>
      <c r="C190" s="20">
        <f t="shared" si="13"/>
        <v>0.10023804831938721</v>
      </c>
      <c r="D190" s="20">
        <f t="shared" si="16"/>
        <v>7.4962263305398111E-2</v>
      </c>
      <c r="E190" s="20">
        <f t="shared" si="16"/>
        <v>6.2321666204699741E-2</v>
      </c>
      <c r="F190" s="20">
        <f t="shared" si="16"/>
        <v>3.5195572880392725E-2</v>
      </c>
      <c r="G190" s="20">
        <f t="shared" si="16"/>
        <v>1.4395684329554154E-2</v>
      </c>
      <c r="H190" s="20">
        <f t="shared" si="16"/>
        <v>7.420057131754614E-3</v>
      </c>
      <c r="I190" s="20">
        <f t="shared" si="16"/>
        <v>7.1541755462813349E-3</v>
      </c>
      <c r="J190" s="20">
        <f t="shared" si="16"/>
        <v>4.1311239097148776E-3</v>
      </c>
      <c r="K190" s="20">
        <f t="shared" si="16"/>
        <v>5.0229387902678974E-3</v>
      </c>
      <c r="L190" s="20">
        <f t="shared" si="16"/>
        <v>6.0288835635348616E-3</v>
      </c>
      <c r="M190" s="20">
        <f t="shared" si="16"/>
        <v>1.1234728400820952E-2</v>
      </c>
      <c r="N190" s="20">
        <f t="shared" si="16"/>
        <v>1.5424621481123651E-2</v>
      </c>
      <c r="O190" s="20">
        <f t="shared" si="16"/>
        <v>4.7266690276397037E-2</v>
      </c>
      <c r="P190" s="20">
        <f t="shared" si="16"/>
        <v>6.8816826797209116E-2</v>
      </c>
      <c r="Q190" s="20">
        <f t="shared" si="16"/>
        <v>0.12321923729511375</v>
      </c>
      <c r="R190" s="20">
        <f t="shared" si="16"/>
        <v>8.4746795838034072E-2</v>
      </c>
      <c r="S190" s="20">
        <f t="shared" si="16"/>
        <v>9.3356636187565942E-2</v>
      </c>
      <c r="T190" s="20">
        <f t="shared" si="16"/>
        <v>6.1319182015641752E-2</v>
      </c>
      <c r="U190" s="20">
        <f t="shared" si="16"/>
        <v>6.5758310560201733E-2</v>
      </c>
      <c r="V190" s="20">
        <f t="shared" si="16"/>
        <v>5.838902030486403E-2</v>
      </c>
      <c r="W190" s="20">
        <f t="shared" si="16"/>
        <v>4.9352069664805598E-2</v>
      </c>
      <c r="X190" s="20">
        <f t="shared" si="16"/>
        <v>4.828818343155819E-2</v>
      </c>
      <c r="Y190" s="20">
        <f t="shared" si="16"/>
        <v>5.9937001820292636E-2</v>
      </c>
      <c r="Z190" s="20">
        <f t="shared" si="16"/>
        <v>5.0617650623925939E-2</v>
      </c>
      <c r="AA190" s="20">
        <f t="shared" si="16"/>
        <v>4.7641242134425089E-2</v>
      </c>
      <c r="AB190" s="20">
        <f t="shared" si="16"/>
        <v>4.2284247500198512E-2</v>
      </c>
      <c r="AC190" s="20">
        <f t="shared" si="16"/>
        <v>4.429321728129916E-2</v>
      </c>
      <c r="AD190" s="20">
        <f t="shared" si="16"/>
        <v>4.6579722279495257E-2</v>
      </c>
      <c r="AE190" s="20">
        <f t="shared" si="15"/>
        <v>5.0277401158225835E-2</v>
      </c>
    </row>
    <row r="191" spans="1:31">
      <c r="A191" s="37" t="s">
        <v>210</v>
      </c>
      <c r="B191" s="4" t="s">
        <v>211</v>
      </c>
      <c r="C191" s="20">
        <f t="shared" si="13"/>
        <v>0.1866567484997213</v>
      </c>
      <c r="D191" s="20">
        <f t="shared" si="16"/>
        <v>0.13157603210363925</v>
      </c>
      <c r="E191" s="20">
        <f t="shared" si="16"/>
        <v>0.15013846862279626</v>
      </c>
      <c r="F191" s="20">
        <f t="shared" si="16"/>
        <v>0.10779927378551861</v>
      </c>
      <c r="G191" s="20">
        <f t="shared" si="16"/>
        <v>0.10927769939214776</v>
      </c>
      <c r="H191" s="20">
        <f t="shared" si="16"/>
        <v>9.3202191029502432E-2</v>
      </c>
      <c r="I191" s="20">
        <f t="shared" si="16"/>
        <v>0.11239241169777445</v>
      </c>
      <c r="J191" s="20">
        <f t="shared" si="16"/>
        <v>0.10717401560003</v>
      </c>
      <c r="K191" s="20">
        <f t="shared" si="16"/>
        <v>0.11621451776084343</v>
      </c>
      <c r="L191" s="20">
        <f t="shared" si="16"/>
        <v>0.12902311686579424</v>
      </c>
      <c r="M191" s="20">
        <f t="shared" si="16"/>
        <v>0.14933420505386658</v>
      </c>
      <c r="N191" s="20">
        <f t="shared" si="16"/>
        <v>0.23501302645854813</v>
      </c>
      <c r="O191" s="20">
        <f t="shared" si="16"/>
        <v>0.28560504697509898</v>
      </c>
      <c r="P191" s="20">
        <f t="shared" si="16"/>
        <v>0.15572993484972869</v>
      </c>
      <c r="Q191" s="20">
        <f t="shared" si="16"/>
        <v>0.17573719885319072</v>
      </c>
      <c r="R191" s="20">
        <f t="shared" si="16"/>
        <v>0.16183856301469213</v>
      </c>
      <c r="S191" s="20">
        <f t="shared" si="16"/>
        <v>0.14165417832442004</v>
      </c>
      <c r="T191" s="20">
        <f t="shared" si="16"/>
        <v>0.11306102898913989</v>
      </c>
      <c r="U191" s="20">
        <f t="shared" si="16"/>
        <v>0.10685893952340102</v>
      </c>
      <c r="V191" s="20">
        <f t="shared" si="16"/>
        <v>0.11359212941936297</v>
      </c>
      <c r="W191" s="20">
        <f t="shared" si="16"/>
        <v>0.10388651023012777</v>
      </c>
      <c r="X191" s="20">
        <f t="shared" si="16"/>
        <v>0.10184919837757167</v>
      </c>
      <c r="Y191" s="20">
        <f t="shared" si="16"/>
        <v>0.14165114591924655</v>
      </c>
      <c r="Z191" s="20">
        <f t="shared" si="16"/>
        <v>0.13385464029008962</v>
      </c>
      <c r="AA191" s="20">
        <f t="shared" si="16"/>
        <v>0.13685642206891116</v>
      </c>
      <c r="AB191" s="20">
        <f t="shared" si="16"/>
        <v>0.12971965572762076</v>
      </c>
      <c r="AC191" s="20">
        <f t="shared" si="16"/>
        <v>0.1169321364596688</v>
      </c>
      <c r="AD191" s="20">
        <f t="shared" si="16"/>
        <v>0.10605141383500856</v>
      </c>
      <c r="AE191" s="20">
        <f t="shared" si="15"/>
        <v>0.13473537090930945</v>
      </c>
    </row>
    <row r="192" spans="1:31">
      <c r="A192" s="37" t="s">
        <v>212</v>
      </c>
      <c r="B192" s="4" t="s">
        <v>213</v>
      </c>
      <c r="C192" s="20">
        <f t="shared" si="13"/>
        <v>8.159349474386341E-4</v>
      </c>
      <c r="D192" s="20">
        <f t="shared" si="16"/>
        <v>2.0295435000868057E-3</v>
      </c>
      <c r="E192" s="20">
        <f t="shared" si="16"/>
        <v>1.2519879737877266E-3</v>
      </c>
      <c r="F192" s="20">
        <f t="shared" si="16"/>
        <v>8.7668438795497877E-4</v>
      </c>
      <c r="G192" s="20">
        <f t="shared" si="16"/>
        <v>7.5792874025743993E-4</v>
      </c>
      <c r="H192" s="20">
        <f t="shared" si="16"/>
        <v>8.7910629076840463E-4</v>
      </c>
      <c r="I192" s="20">
        <f t="shared" si="16"/>
        <v>1.0146457382404922E-3</v>
      </c>
      <c r="J192" s="20">
        <f t="shared" si="16"/>
        <v>6.4231137195660279E-4</v>
      </c>
      <c r="K192" s="20">
        <f t="shared" si="16"/>
        <v>5.7016306186862984E-4</v>
      </c>
      <c r="L192" s="20">
        <f t="shared" si="16"/>
        <v>7.9500664015702115E-4</v>
      </c>
      <c r="M192" s="20">
        <f t="shared" si="16"/>
        <v>4.34385091278867E-3</v>
      </c>
      <c r="N192" s="20">
        <f t="shared" si="16"/>
        <v>7.8991442262271935E-3</v>
      </c>
      <c r="O192" s="20">
        <f t="shared" si="16"/>
        <v>1.3620931663574259E-2</v>
      </c>
      <c r="P192" s="20">
        <f t="shared" si="16"/>
        <v>2.195792422067715E-2</v>
      </c>
      <c r="Q192" s="20">
        <f t="shared" si="16"/>
        <v>1.6871283212160519E-2</v>
      </c>
      <c r="R192" s="20">
        <f t="shared" si="16"/>
        <v>1.2469021850547508E-2</v>
      </c>
      <c r="S192" s="20">
        <f t="shared" si="16"/>
        <v>1.1166168863610918E-2</v>
      </c>
      <c r="T192" s="20">
        <f t="shared" si="16"/>
        <v>6.9792706936817528E-3</v>
      </c>
      <c r="U192" s="20">
        <f t="shared" si="16"/>
        <v>5.8723715447176481E-3</v>
      </c>
      <c r="V192" s="20">
        <f t="shared" si="16"/>
        <v>6.6371945856709812E-3</v>
      </c>
      <c r="W192" s="20">
        <f t="shared" si="16"/>
        <v>4.1757053618655254E-3</v>
      </c>
      <c r="X192" s="20">
        <f t="shared" si="16"/>
        <v>4.0556883096439598E-3</v>
      </c>
      <c r="Y192" s="20">
        <f t="shared" si="16"/>
        <v>4.0451565061069344E-3</v>
      </c>
      <c r="Z192" s="20">
        <f t="shared" si="16"/>
        <v>4.5124869951064829E-3</v>
      </c>
      <c r="AA192" s="20">
        <f t="shared" si="16"/>
        <v>4.7278233323332745E-3</v>
      </c>
      <c r="AB192" s="20">
        <f t="shared" si="16"/>
        <v>4.721467821286858E-3</v>
      </c>
      <c r="AC192" s="20">
        <f t="shared" si="16"/>
        <v>8.7908449830284511E-3</v>
      </c>
      <c r="AD192" s="20">
        <f t="shared" si="16"/>
        <v>8.0205582602700283E-3</v>
      </c>
      <c r="AE192" s="20">
        <f t="shared" si="15"/>
        <v>6.6466905552639462E-3</v>
      </c>
    </row>
    <row r="193" spans="1:31">
      <c r="A193" s="37" t="s">
        <v>214</v>
      </c>
      <c r="B193" s="4" t="s">
        <v>215</v>
      </c>
      <c r="C193" s="20">
        <f t="shared" si="13"/>
        <v>1.52814935071134E-2</v>
      </c>
      <c r="D193" s="20">
        <f t="shared" si="16"/>
        <v>1.3114336123798797E-2</v>
      </c>
      <c r="E193" s="20">
        <f t="shared" si="16"/>
        <v>1.4823395706517445E-2</v>
      </c>
      <c r="F193" s="20">
        <f t="shared" si="16"/>
        <v>1.4475460280839937E-2</v>
      </c>
      <c r="G193" s="20">
        <f t="shared" si="16"/>
        <v>2.0260090027902938E-2</v>
      </c>
      <c r="H193" s="20">
        <f t="shared" si="16"/>
        <v>1.0287233497153297E-2</v>
      </c>
      <c r="I193" s="20">
        <f t="shared" si="16"/>
        <v>9.5872269031430611E-3</v>
      </c>
      <c r="J193" s="20">
        <f t="shared" si="16"/>
        <v>1.2853051055393831E-2</v>
      </c>
      <c r="K193" s="20">
        <f t="shared" si="16"/>
        <v>2.7601795903196856E-2</v>
      </c>
      <c r="L193" s="20">
        <f t="shared" si="16"/>
        <v>1.4137235580383507E-2</v>
      </c>
      <c r="M193" s="20">
        <f t="shared" si="16"/>
        <v>1.5993842461365902E-2</v>
      </c>
      <c r="N193" s="20">
        <f t="shared" si="16"/>
        <v>1.5333051429731903E-2</v>
      </c>
      <c r="O193" s="20">
        <f t="shared" si="16"/>
        <v>3.4089752286428222E-2</v>
      </c>
      <c r="P193" s="20">
        <f t="shared" si="16"/>
        <v>2.5598245220429857E-2</v>
      </c>
      <c r="Q193" s="20">
        <f t="shared" si="16"/>
        <v>2.6378810433479085E-2</v>
      </c>
      <c r="R193" s="20">
        <f t="shared" si="16"/>
        <v>2.3795035993819002E-2</v>
      </c>
      <c r="S193" s="20">
        <f t="shared" si="16"/>
        <v>2.092562027221264E-2</v>
      </c>
      <c r="T193" s="20">
        <f t="shared" si="16"/>
        <v>2.0353443667555194E-2</v>
      </c>
      <c r="U193" s="20">
        <f t="shared" si="16"/>
        <v>2.7441754563557019E-2</v>
      </c>
      <c r="V193" s="20">
        <f t="shared" si="16"/>
        <v>5.8926027903629538E-2</v>
      </c>
      <c r="W193" s="20">
        <f t="shared" si="16"/>
        <v>3.4492939911858186E-2</v>
      </c>
      <c r="X193" s="20">
        <f t="shared" si="16"/>
        <v>1.7935447209957087E-2</v>
      </c>
      <c r="Y193" s="20">
        <f t="shared" si="16"/>
        <v>2.4893776654864301E-2</v>
      </c>
      <c r="Z193" s="20">
        <f t="shared" si="16"/>
        <v>2.5384881813031321E-2</v>
      </c>
      <c r="AA193" s="20">
        <f t="shared" si="16"/>
        <v>2.7230655581253281E-2</v>
      </c>
      <c r="AB193" s="20">
        <f t="shared" si="16"/>
        <v>2.416212733570168E-2</v>
      </c>
      <c r="AC193" s="20">
        <f t="shared" si="16"/>
        <v>2.3273359381668478E-2</v>
      </c>
      <c r="AD193" s="20">
        <f t="shared" si="16"/>
        <v>2.4842344055077945E-2</v>
      </c>
      <c r="AE193" s="20">
        <f t="shared" si="15"/>
        <v>2.4621433975873564E-2</v>
      </c>
    </row>
    <row r="194" spans="1:31">
      <c r="A194" s="37" t="s">
        <v>216</v>
      </c>
      <c r="B194" s="4" t="s">
        <v>217</v>
      </c>
      <c r="C194" s="20">
        <f t="shared" si="13"/>
        <v>0.18091125896228746</v>
      </c>
      <c r="D194" s="20">
        <f t="shared" si="16"/>
        <v>0.21960059892495257</v>
      </c>
      <c r="E194" s="20">
        <f t="shared" si="16"/>
        <v>0.27056262553212784</v>
      </c>
      <c r="F194" s="20">
        <f t="shared" si="16"/>
        <v>0.24694184460761276</v>
      </c>
      <c r="G194" s="20">
        <f t="shared" si="16"/>
        <v>0.24926011122235803</v>
      </c>
      <c r="H194" s="20">
        <f t="shared" si="16"/>
        <v>0.2225122370645973</v>
      </c>
      <c r="I194" s="20">
        <f t="shared" si="16"/>
        <v>0.48635533757328325</v>
      </c>
      <c r="J194" s="20">
        <f t="shared" si="16"/>
        <v>0.40702368919195508</v>
      </c>
      <c r="K194" s="20">
        <f t="shared" si="16"/>
        <v>0.18843465075658897</v>
      </c>
      <c r="L194" s="20">
        <f t="shared" si="16"/>
        <v>0.17718608680046427</v>
      </c>
      <c r="M194" s="20">
        <f t="shared" si="16"/>
        <v>0.20576259187092069</v>
      </c>
      <c r="N194" s="20">
        <f t="shared" si="16"/>
        <v>0.18047915763876465</v>
      </c>
      <c r="O194" s="20">
        <f t="shared" si="16"/>
        <v>0.19082991340130728</v>
      </c>
      <c r="P194" s="20">
        <f t="shared" si="16"/>
        <v>0.20691907356138795</v>
      </c>
      <c r="Q194" s="20">
        <f t="shared" si="16"/>
        <v>0.20265361297591369</v>
      </c>
      <c r="R194" s="20">
        <f t="shared" si="16"/>
        <v>0.25109349469113557</v>
      </c>
      <c r="S194" s="20">
        <f t="shared" si="16"/>
        <v>0.29824499895746082</v>
      </c>
      <c r="T194" s="20">
        <f t="shared" si="16"/>
        <v>0.30581541955289959</v>
      </c>
      <c r="U194" s="20">
        <f t="shared" si="16"/>
        <v>0.31923564348176542</v>
      </c>
      <c r="V194" s="20">
        <f t="shared" si="16"/>
        <v>0.33876490838176193</v>
      </c>
      <c r="W194" s="20">
        <f t="shared" si="16"/>
        <v>0.36437432306035455</v>
      </c>
      <c r="X194" s="20">
        <f t="shared" si="16"/>
        <v>0.35830352199064064</v>
      </c>
      <c r="Y194" s="20">
        <f t="shared" si="16"/>
        <v>0.31766265270353111</v>
      </c>
      <c r="Z194" s="20">
        <f t="shared" si="16"/>
        <v>0.27241598768342867</v>
      </c>
      <c r="AA194" s="20">
        <f t="shared" si="16"/>
        <v>0.25856936469230019</v>
      </c>
      <c r="AB194" s="20">
        <f t="shared" si="16"/>
        <v>0.24341830654701302</v>
      </c>
      <c r="AC194" s="20">
        <f t="shared" si="16"/>
        <v>0.24454225475160485</v>
      </c>
      <c r="AD194" s="20">
        <f t="shared" si="16"/>
        <v>0.21333466223590866</v>
      </c>
      <c r="AE194" s="20">
        <f t="shared" si="15"/>
        <v>0.26999398280624515</v>
      </c>
    </row>
    <row r="195" spans="1:31">
      <c r="A195" s="37" t="s">
        <v>218</v>
      </c>
      <c r="B195" s="4" t="s">
        <v>219</v>
      </c>
      <c r="C195" s="20">
        <f t="shared" si="13"/>
        <v>0.35643031690441357</v>
      </c>
      <c r="D195" s="20">
        <f t="shared" si="16"/>
        <v>0.47052997303932637</v>
      </c>
      <c r="E195" s="20">
        <f t="shared" si="16"/>
        <v>0.49109212687559578</v>
      </c>
      <c r="F195" s="20">
        <f t="shared" si="16"/>
        <v>0.60669758614224167</v>
      </c>
      <c r="G195" s="20">
        <f t="shared" si="16"/>
        <v>0.59247978185039618</v>
      </c>
      <c r="H195" s="20">
        <f t="shared" si="16"/>
        <v>0.72698809497475614</v>
      </c>
      <c r="I195" s="20">
        <f t="shared" si="16"/>
        <v>0.84423116288251965</v>
      </c>
      <c r="J195" s="20">
        <f t="shared" si="16"/>
        <v>0.87346400298647597</v>
      </c>
      <c r="K195" s="20">
        <f t="shared" si="16"/>
        <v>0.76572359933699585</v>
      </c>
      <c r="L195" s="20">
        <f t="shared" si="16"/>
        <v>0.85081291904958323</v>
      </c>
      <c r="M195" s="20">
        <f t="shared" si="16"/>
        <v>0.88211159074109047</v>
      </c>
      <c r="N195" s="20">
        <f t="shared" si="16"/>
        <v>0.84526727789321165</v>
      </c>
      <c r="O195" s="20">
        <f t="shared" si="16"/>
        <v>0.79908276607912665</v>
      </c>
      <c r="P195" s="20">
        <f t="shared" si="16"/>
        <v>0.670689273098663</v>
      </c>
      <c r="Q195" s="20">
        <f t="shared" si="16"/>
        <v>0.63476717885812128</v>
      </c>
      <c r="R195" s="20">
        <f t="shared" si="16"/>
        <v>0.54035668661189062</v>
      </c>
      <c r="S195" s="20">
        <f t="shared" si="16"/>
        <v>0.49382547229043289</v>
      </c>
      <c r="T195" s="20">
        <f t="shared" si="16"/>
        <v>0.51561006917049257</v>
      </c>
      <c r="U195" s="20">
        <f t="shared" si="16"/>
        <v>0.53647916001418128</v>
      </c>
      <c r="V195" s="20">
        <f t="shared" si="16"/>
        <v>0.53092972120802195</v>
      </c>
      <c r="W195" s="20">
        <f t="shared" si="16"/>
        <v>0.58580812876255672</v>
      </c>
      <c r="X195" s="20">
        <f t="shared" si="16"/>
        <v>0.62109260962878343</v>
      </c>
      <c r="Y195" s="20">
        <f t="shared" si="16"/>
        <v>0.60124661930903422</v>
      </c>
      <c r="Z195" s="20">
        <f t="shared" si="16"/>
        <v>0.56860591101730362</v>
      </c>
      <c r="AA195" s="20">
        <f t="shared" si="16"/>
        <v>0.5566942936708118</v>
      </c>
      <c r="AB195" s="20">
        <f t="shared" si="16"/>
        <v>0.59677817401632727</v>
      </c>
      <c r="AC195" s="20">
        <f t="shared" si="16"/>
        <v>0.56542118470098957</v>
      </c>
      <c r="AD195" s="20">
        <f t="shared" si="16"/>
        <v>0.52920496848742682</v>
      </c>
      <c r="AE195" s="20">
        <f t="shared" si="15"/>
        <v>0.6138211257927868</v>
      </c>
    </row>
    <row r="196" spans="1:31">
      <c r="A196" s="37" t="s">
        <v>220</v>
      </c>
      <c r="B196" s="4" t="s">
        <v>221</v>
      </c>
      <c r="C196" s="20">
        <f t="shared" si="13"/>
        <v>11.071958415804046</v>
      </c>
      <c r="D196" s="20">
        <f t="shared" si="16"/>
        <v>11.111837997264075</v>
      </c>
      <c r="E196" s="20">
        <f t="shared" si="16"/>
        <v>11.953163100731215</v>
      </c>
      <c r="F196" s="20">
        <f t="shared" si="16"/>
        <v>13.069366956077108</v>
      </c>
      <c r="G196" s="20">
        <f t="shared" si="16"/>
        <v>13.825486923928503</v>
      </c>
      <c r="H196" s="20">
        <f t="shared" si="16"/>
        <v>13.342741919966056</v>
      </c>
      <c r="I196" s="20">
        <f t="shared" si="16"/>
        <v>14.947515364964595</v>
      </c>
      <c r="J196" s="20">
        <f t="shared" si="16"/>
        <v>14.684834241234235</v>
      </c>
      <c r="K196" s="20">
        <f t="shared" si="16"/>
        <v>15.10390156204835</v>
      </c>
      <c r="L196" s="20">
        <f t="shared" si="16"/>
        <v>15.049676928680746</v>
      </c>
      <c r="M196" s="20">
        <f t="shared" si="16"/>
        <v>13.112768897873073</v>
      </c>
      <c r="N196" s="20">
        <f t="shared" si="16"/>
        <v>12.688927820938931</v>
      </c>
      <c r="O196" s="20">
        <f t="shared" si="16"/>
        <v>11.85937899649085</v>
      </c>
      <c r="P196" s="20">
        <f t="shared" si="16"/>
        <v>11.398914654553387</v>
      </c>
      <c r="Q196" s="20">
        <f t="shared" si="16"/>
        <v>12.591761310405863</v>
      </c>
      <c r="R196" s="20">
        <f t="shared" si="16"/>
        <v>13.886917775070973</v>
      </c>
      <c r="S196" s="20">
        <f t="shared" si="16"/>
        <v>13.734960186302095</v>
      </c>
      <c r="T196" s="20">
        <f t="shared" si="16"/>
        <v>14.410874743208563</v>
      </c>
      <c r="U196" s="20">
        <f t="shared" si="16"/>
        <v>14.062541771694598</v>
      </c>
      <c r="V196" s="20">
        <f t="shared" si="16"/>
        <v>14.928470011992873</v>
      </c>
      <c r="W196" s="20">
        <f t="shared" si="16"/>
        <v>15.160608346542769</v>
      </c>
      <c r="X196" s="20">
        <f t="shared" si="16"/>
        <v>16.158287209347108</v>
      </c>
      <c r="Y196" s="20">
        <f t="shared" si="16"/>
        <v>15.804041456573554</v>
      </c>
      <c r="Z196" s="20">
        <f t="shared" si="16"/>
        <v>16.470526240771015</v>
      </c>
      <c r="AA196" s="20">
        <f t="shared" si="16"/>
        <v>17.255010731639821</v>
      </c>
      <c r="AB196" s="20">
        <f t="shared" si="16"/>
        <v>17.702588866081591</v>
      </c>
      <c r="AC196" s="20">
        <f t="shared" si="16"/>
        <v>16.697532869878469</v>
      </c>
      <c r="AD196" s="20">
        <f t="shared" si="16"/>
        <v>17.290484960902607</v>
      </c>
      <c r="AE196" s="20">
        <f t="shared" si="15"/>
        <v>14.91081244089407</v>
      </c>
    </row>
    <row r="197" spans="1:31">
      <c r="A197" s="37" t="s">
        <v>222</v>
      </c>
      <c r="B197" s="4" t="s">
        <v>223</v>
      </c>
      <c r="C197" s="20">
        <f t="shared" si="13"/>
        <v>25.540363238192477</v>
      </c>
      <c r="D197" s="20">
        <f t="shared" si="16"/>
        <v>24.918966111527315</v>
      </c>
      <c r="E197" s="20">
        <f t="shared" si="16"/>
        <v>25.577587747187724</v>
      </c>
      <c r="F197" s="20">
        <f t="shared" si="16"/>
        <v>27.129856500777233</v>
      </c>
      <c r="G197" s="20">
        <f t="shared" si="16"/>
        <v>27.959550252309377</v>
      </c>
      <c r="H197" s="20">
        <f t="shared" si="16"/>
        <v>28.573389966426355</v>
      </c>
      <c r="I197" s="20">
        <f t="shared" si="16"/>
        <v>27.321562254509779</v>
      </c>
      <c r="J197" s="20">
        <f t="shared" ref="D197:AE206" si="17">IFERROR(J94/J$109*100,"--")</f>
        <v>26.366539757759583</v>
      </c>
      <c r="K197" s="20">
        <f t="shared" si="17"/>
        <v>25.150065838363066</v>
      </c>
      <c r="L197" s="20">
        <f t="shared" si="17"/>
        <v>25.099786472339524</v>
      </c>
      <c r="M197" s="20">
        <f t="shared" si="17"/>
        <v>24.734936837992937</v>
      </c>
      <c r="N197" s="20">
        <f t="shared" si="17"/>
        <v>25.053288239337174</v>
      </c>
      <c r="O197" s="20">
        <f t="shared" si="17"/>
        <v>23.420356839585789</v>
      </c>
      <c r="P197" s="20">
        <f t="shared" si="17"/>
        <v>25.973264158853187</v>
      </c>
      <c r="Q197" s="20">
        <f t="shared" si="17"/>
        <v>26.298603858089376</v>
      </c>
      <c r="R197" s="20">
        <f t="shared" si="17"/>
        <v>24.011702930747692</v>
      </c>
      <c r="S197" s="20">
        <f t="shared" si="17"/>
        <v>20.302724664525162</v>
      </c>
      <c r="T197" s="20">
        <f t="shared" si="17"/>
        <v>20.226892222867797</v>
      </c>
      <c r="U197" s="20">
        <f t="shared" si="17"/>
        <v>20.604060994736656</v>
      </c>
      <c r="V197" s="20">
        <f t="shared" si="17"/>
        <v>20.126844381954552</v>
      </c>
      <c r="W197" s="20">
        <f t="shared" si="17"/>
        <v>21.406129785265762</v>
      </c>
      <c r="X197" s="20">
        <f t="shared" si="17"/>
        <v>20.512544185712848</v>
      </c>
      <c r="Y197" s="20">
        <f t="shared" si="17"/>
        <v>19.999104828833154</v>
      </c>
      <c r="Z197" s="20">
        <f t="shared" si="17"/>
        <v>18.217397849685511</v>
      </c>
      <c r="AA197" s="20">
        <f t="shared" si="17"/>
        <v>17.400281889489779</v>
      </c>
      <c r="AB197" s="20">
        <f t="shared" si="17"/>
        <v>18.06761556164173</v>
      </c>
      <c r="AC197" s="20">
        <f t="shared" si="17"/>
        <v>17.362848445363163</v>
      </c>
      <c r="AD197" s="20">
        <f t="shared" si="17"/>
        <v>16.66233910343599</v>
      </c>
      <c r="AE197" s="20">
        <f t="shared" si="15"/>
        <v>21.452088287353131</v>
      </c>
    </row>
    <row r="198" spans="1:31">
      <c r="A198" s="37" t="s">
        <v>224</v>
      </c>
      <c r="B198" s="4" t="s">
        <v>225</v>
      </c>
      <c r="C198" s="20">
        <f t="shared" si="13"/>
        <v>6.7031130342967107E-2</v>
      </c>
      <c r="D198" s="20">
        <f t="shared" si="17"/>
        <v>0.15110074474979893</v>
      </c>
      <c r="E198" s="20">
        <f t="shared" si="17"/>
        <v>0.17874552882904099</v>
      </c>
      <c r="F198" s="20">
        <f t="shared" si="17"/>
        <v>0.29894370232690037</v>
      </c>
      <c r="G198" s="20">
        <f t="shared" si="17"/>
        <v>0.43250083539653961</v>
      </c>
      <c r="H198" s="20">
        <f t="shared" si="17"/>
        <v>0.34416877244143917</v>
      </c>
      <c r="I198" s="20">
        <f t="shared" si="17"/>
        <v>0.33549141226617185</v>
      </c>
      <c r="J198" s="20">
        <f t="shared" si="17"/>
        <v>0.30496723959901217</v>
      </c>
      <c r="K198" s="20">
        <f t="shared" si="17"/>
        <v>0.14378693459323102</v>
      </c>
      <c r="L198" s="20">
        <f t="shared" si="17"/>
        <v>0.26494093236526173</v>
      </c>
      <c r="M198" s="20">
        <f t="shared" si="17"/>
        <v>0.27307312247556359</v>
      </c>
      <c r="N198" s="20">
        <f t="shared" si="17"/>
        <v>0.33160219995752704</v>
      </c>
      <c r="O198" s="20">
        <f t="shared" si="17"/>
        <v>0.43915116490741885</v>
      </c>
      <c r="P198" s="20">
        <f t="shared" si="17"/>
        <v>0.46478614788067085</v>
      </c>
      <c r="Q198" s="20">
        <f t="shared" si="17"/>
        <v>0.25661671197804192</v>
      </c>
      <c r="R198" s="20">
        <f t="shared" si="17"/>
        <v>0.17633554633966042</v>
      </c>
      <c r="S198" s="20">
        <f t="shared" si="17"/>
        <v>0.43058496310439826</v>
      </c>
      <c r="T198" s="20">
        <f t="shared" si="17"/>
        <v>0.59083435753237568</v>
      </c>
      <c r="U198" s="20">
        <f t="shared" si="17"/>
        <v>0.66967224440228013</v>
      </c>
      <c r="V198" s="20">
        <f t="shared" si="17"/>
        <v>0.96848392700301156</v>
      </c>
      <c r="W198" s="20">
        <f t="shared" si="17"/>
        <v>0.96293836493104801</v>
      </c>
      <c r="X198" s="20">
        <f t="shared" si="17"/>
        <v>0.83601423740689473</v>
      </c>
      <c r="Y198" s="20">
        <f t="shared" si="17"/>
        <v>0.58950293254575259</v>
      </c>
      <c r="Z198" s="20">
        <f t="shared" si="17"/>
        <v>0.64056288226194369</v>
      </c>
      <c r="AA198" s="20">
        <f t="shared" si="17"/>
        <v>0.82187736864751637</v>
      </c>
      <c r="AB198" s="20">
        <f t="shared" si="17"/>
        <v>0.49719047329617333</v>
      </c>
      <c r="AC198" s="20">
        <f t="shared" si="17"/>
        <v>0.42521518096987515</v>
      </c>
      <c r="AD198" s="20">
        <f t="shared" si="17"/>
        <v>0.72291080590587942</v>
      </c>
      <c r="AE198" s="20">
        <f t="shared" si="15"/>
        <v>0.538587944677271</v>
      </c>
    </row>
    <row r="199" spans="1:31">
      <c r="A199" s="37" t="s">
        <v>226</v>
      </c>
      <c r="B199" s="4" t="s">
        <v>227</v>
      </c>
      <c r="C199" s="20">
        <f t="shared" si="13"/>
        <v>15.366632358639661</v>
      </c>
      <c r="D199" s="20">
        <f t="shared" si="17"/>
        <v>17.20553562365771</v>
      </c>
      <c r="E199" s="20">
        <f t="shared" si="17"/>
        <v>16.128651977751694</v>
      </c>
      <c r="F199" s="20">
        <f t="shared" si="17"/>
        <v>16.608865183226481</v>
      </c>
      <c r="G199" s="20">
        <f t="shared" si="17"/>
        <v>17.170140424607911</v>
      </c>
      <c r="H199" s="20">
        <f t="shared" si="17"/>
        <v>16.889899222897494</v>
      </c>
      <c r="I199" s="20">
        <f t="shared" si="17"/>
        <v>17.621861111841682</v>
      </c>
      <c r="J199" s="20">
        <f t="shared" si="17"/>
        <v>17.348127888923237</v>
      </c>
      <c r="K199" s="20">
        <f t="shared" si="17"/>
        <v>16.545500421778151</v>
      </c>
      <c r="L199" s="20">
        <f t="shared" si="17"/>
        <v>15.194282767670094</v>
      </c>
      <c r="M199" s="20">
        <f t="shared" si="17"/>
        <v>14.98195646577509</v>
      </c>
      <c r="N199" s="20">
        <f t="shared" si="17"/>
        <v>15.800457518771847</v>
      </c>
      <c r="O199" s="20">
        <f t="shared" si="17"/>
        <v>15.219917341428838</v>
      </c>
      <c r="P199" s="20">
        <f t="shared" si="17"/>
        <v>14.701952867204668</v>
      </c>
      <c r="Q199" s="20">
        <f t="shared" si="17"/>
        <v>14.69481048472413</v>
      </c>
      <c r="R199" s="20">
        <f t="shared" si="17"/>
        <v>17.344416998742513</v>
      </c>
      <c r="S199" s="20">
        <f t="shared" si="17"/>
        <v>18.006290175179913</v>
      </c>
      <c r="T199" s="20">
        <f t="shared" si="17"/>
        <v>18.953937955913293</v>
      </c>
      <c r="U199" s="20">
        <f t="shared" si="17"/>
        <v>20.31665523580811</v>
      </c>
      <c r="V199" s="20">
        <f t="shared" si="17"/>
        <v>21.657333873835373</v>
      </c>
      <c r="W199" s="20">
        <f t="shared" si="17"/>
        <v>23.745179031023117</v>
      </c>
      <c r="X199" s="20">
        <f t="shared" si="17"/>
        <v>23.554340808613482</v>
      </c>
      <c r="Y199" s="20">
        <f t="shared" si="17"/>
        <v>24.85125463593122</v>
      </c>
      <c r="Z199" s="20">
        <f t="shared" si="17"/>
        <v>25.629926200156245</v>
      </c>
      <c r="AA199" s="20">
        <f t="shared" si="17"/>
        <v>26.331048715153088</v>
      </c>
      <c r="AB199" s="20">
        <f t="shared" si="17"/>
        <v>24.147932621349501</v>
      </c>
      <c r="AC199" s="20">
        <f t="shared" si="17"/>
        <v>23.255024712758186</v>
      </c>
      <c r="AD199" s="20">
        <f t="shared" si="17"/>
        <v>23.531069822492885</v>
      </c>
      <c r="AE199" s="20">
        <f t="shared" si="15"/>
        <v>20.456931349207952</v>
      </c>
    </row>
    <row r="200" spans="1:31">
      <c r="A200" s="37" t="s">
        <v>228</v>
      </c>
      <c r="B200" s="4" t="s">
        <v>229</v>
      </c>
      <c r="C200" s="20">
        <f t="shared" si="13"/>
        <v>0.43131026369862779</v>
      </c>
      <c r="D200" s="20">
        <f t="shared" si="17"/>
        <v>0.20427191285842466</v>
      </c>
      <c r="E200" s="20">
        <f t="shared" si="17"/>
        <v>0.16800715491628965</v>
      </c>
      <c r="F200" s="20">
        <f t="shared" si="17"/>
        <v>0.7940971052386735</v>
      </c>
      <c r="G200" s="20">
        <f t="shared" si="17"/>
        <v>0.28098668428330004</v>
      </c>
      <c r="H200" s="20">
        <f t="shared" si="17"/>
        <v>0.17989134437497351</v>
      </c>
      <c r="I200" s="20">
        <f t="shared" si="17"/>
        <v>0.24246223216469781</v>
      </c>
      <c r="J200" s="20">
        <f t="shared" si="17"/>
        <v>0.24900345005012367</v>
      </c>
      <c r="K200" s="20">
        <f t="shared" si="17"/>
        <v>0.13668616211150608</v>
      </c>
      <c r="L200" s="20">
        <f t="shared" si="17"/>
        <v>7.7774845118262645E-2</v>
      </c>
      <c r="M200" s="20">
        <f t="shared" si="17"/>
        <v>0.13643044861041237</v>
      </c>
      <c r="N200" s="20">
        <f t="shared" si="17"/>
        <v>0.15189339349395478</v>
      </c>
      <c r="O200" s="20">
        <f t="shared" si="17"/>
        <v>0.25137641222527979</v>
      </c>
      <c r="P200" s="20">
        <f t="shared" si="17"/>
        <v>0.24690919645878928</v>
      </c>
      <c r="Q200" s="20">
        <f t="shared" si="17"/>
        <v>0.19088339013233133</v>
      </c>
      <c r="R200" s="20">
        <f t="shared" si="17"/>
        <v>0.1979862902871293</v>
      </c>
      <c r="S200" s="20">
        <f t="shared" si="17"/>
        <v>0.16575500757886405</v>
      </c>
      <c r="T200" s="20">
        <f t="shared" si="17"/>
        <v>0.15219821015563412</v>
      </c>
      <c r="U200" s="20">
        <f t="shared" si="17"/>
        <v>0.23268604614057178</v>
      </c>
      <c r="V200" s="20">
        <f t="shared" si="17"/>
        <v>0.26557421533265235</v>
      </c>
      <c r="W200" s="20">
        <f t="shared" si="17"/>
        <v>0.20159018731166767</v>
      </c>
      <c r="X200" s="20">
        <f t="shared" si="17"/>
        <v>0.17313413376371714</v>
      </c>
      <c r="Y200" s="20">
        <f t="shared" si="17"/>
        <v>0.1705585768394072</v>
      </c>
      <c r="Z200" s="20">
        <f t="shared" si="17"/>
        <v>0.16029599021379221</v>
      </c>
      <c r="AA200" s="20">
        <f t="shared" si="17"/>
        <v>0.18227069488169284</v>
      </c>
      <c r="AB200" s="20">
        <f t="shared" si="17"/>
        <v>0.13698495006015557</v>
      </c>
      <c r="AC200" s="20">
        <f t="shared" si="17"/>
        <v>0.11517624261516655</v>
      </c>
      <c r="AD200" s="20">
        <f t="shared" si="17"/>
        <v>4.3745396206393075E-3</v>
      </c>
      <c r="AE200" s="20">
        <f t="shared" si="15"/>
        <v>0.18161335736476988</v>
      </c>
    </row>
    <row r="201" spans="1:31">
      <c r="A201" s="37" t="s">
        <v>230</v>
      </c>
      <c r="B201" s="4" t="s">
        <v>231</v>
      </c>
      <c r="C201" s="20">
        <f t="shared" si="13"/>
        <v>6.1777213323943918E-2</v>
      </c>
      <c r="D201" s="20">
        <f t="shared" si="17"/>
        <v>6.4093731894217215E-2</v>
      </c>
      <c r="E201" s="20">
        <f t="shared" si="17"/>
        <v>1.0071442835870923E-2</v>
      </c>
      <c r="F201" s="20">
        <f t="shared" si="17"/>
        <v>2.5890702038807691E-2</v>
      </c>
      <c r="G201" s="20">
        <f t="shared" si="17"/>
        <v>2.6099913817236042E-2</v>
      </c>
      <c r="H201" s="20">
        <f t="shared" si="17"/>
        <v>3.8554861326734177E-2</v>
      </c>
      <c r="I201" s="20">
        <f t="shared" si="17"/>
        <v>5.2993601103065221E-3</v>
      </c>
      <c r="J201" s="20">
        <f t="shared" si="17"/>
        <v>2.0823383215006316E-2</v>
      </c>
      <c r="K201" s="20">
        <f t="shared" si="17"/>
        <v>6.6268235724206578E-2</v>
      </c>
      <c r="L201" s="20">
        <f t="shared" si="17"/>
        <v>4.3176608121818789E-2</v>
      </c>
      <c r="M201" s="20">
        <f t="shared" si="17"/>
        <v>5.4979065566707779E-2</v>
      </c>
      <c r="N201" s="20">
        <f t="shared" si="17"/>
        <v>7.4221849135177084E-2</v>
      </c>
      <c r="O201" s="20">
        <f t="shared" si="17"/>
        <v>5.7938221177600863E-2</v>
      </c>
      <c r="P201" s="20">
        <f t="shared" si="17"/>
        <v>4.4037471098566934E-2</v>
      </c>
      <c r="Q201" s="20">
        <f t="shared" si="17"/>
        <v>2.2538146451950757E-2</v>
      </c>
      <c r="R201" s="20">
        <f t="shared" si="17"/>
        <v>3.6041537996289043E-2</v>
      </c>
      <c r="S201" s="20">
        <f t="shared" si="17"/>
        <v>2.2665502181607056E-2</v>
      </c>
      <c r="T201" s="20">
        <f t="shared" si="17"/>
        <v>1.9636768265149693E-2</v>
      </c>
      <c r="U201" s="20">
        <f t="shared" si="17"/>
        <v>3.11883699689521E-2</v>
      </c>
      <c r="V201" s="20">
        <f t="shared" si="17"/>
        <v>4.8470937696318987E-2</v>
      </c>
      <c r="W201" s="20">
        <f t="shared" si="17"/>
        <v>0.12425454592979314</v>
      </c>
      <c r="X201" s="20">
        <f t="shared" si="17"/>
        <v>0.14763532522945919</v>
      </c>
      <c r="Y201" s="20">
        <f t="shared" si="17"/>
        <v>0.15240661240300249</v>
      </c>
      <c r="Z201" s="20">
        <f t="shared" si="17"/>
        <v>0.16550558379097666</v>
      </c>
      <c r="AA201" s="20">
        <f t="shared" si="17"/>
        <v>0.17651261494412857</v>
      </c>
      <c r="AB201" s="20">
        <f t="shared" si="17"/>
        <v>0.15275536655622682</v>
      </c>
      <c r="AC201" s="20">
        <f t="shared" si="17"/>
        <v>0.28170708231744157</v>
      </c>
      <c r="AD201" s="20">
        <f t="shared" si="17"/>
        <v>0.24363016793282469</v>
      </c>
      <c r="AE201" s="20">
        <f t="shared" si="15"/>
        <v>0.10434996529111325</v>
      </c>
    </row>
    <row r="202" spans="1:31">
      <c r="A202" s="37" t="s">
        <v>232</v>
      </c>
      <c r="B202" s="4" t="s">
        <v>233</v>
      </c>
      <c r="C202" s="20">
        <f t="shared" si="13"/>
        <v>1.7984627602740371</v>
      </c>
      <c r="D202" s="20">
        <f t="shared" si="17"/>
        <v>2.0859273657733119</v>
      </c>
      <c r="E202" s="20">
        <f t="shared" si="17"/>
        <v>2.4400954914892234</v>
      </c>
      <c r="F202" s="20">
        <f t="shared" si="17"/>
        <v>2.8479688305157023</v>
      </c>
      <c r="G202" s="20">
        <f t="shared" si="17"/>
        <v>2.7517596953697874</v>
      </c>
      <c r="H202" s="20">
        <f t="shared" si="17"/>
        <v>2.6749407253260817</v>
      </c>
      <c r="I202" s="20">
        <f t="shared" si="17"/>
        <v>3.1689555628095016</v>
      </c>
      <c r="J202" s="20">
        <f t="shared" si="17"/>
        <v>3.2474347417102845</v>
      </c>
      <c r="K202" s="20">
        <f t="shared" si="17"/>
        <v>3.3973267771811337</v>
      </c>
      <c r="L202" s="20">
        <f t="shared" si="17"/>
        <v>3.2856131420670032</v>
      </c>
      <c r="M202" s="20">
        <f t="shared" si="17"/>
        <v>3.5986510558303459</v>
      </c>
      <c r="N202" s="20">
        <f t="shared" si="17"/>
        <v>3.4649946041164927</v>
      </c>
      <c r="O202" s="20">
        <f t="shared" si="17"/>
        <v>3.1886164920866342</v>
      </c>
      <c r="P202" s="20">
        <f t="shared" si="17"/>
        <v>3.1983400095810564</v>
      </c>
      <c r="Q202" s="20">
        <f t="shared" si="17"/>
        <v>3.6998078182085572</v>
      </c>
      <c r="R202" s="20">
        <f t="shared" si="17"/>
        <v>3.4002514695318746</v>
      </c>
      <c r="S202" s="20">
        <f t="shared" si="17"/>
        <v>3.1152340865420061</v>
      </c>
      <c r="T202" s="20">
        <f t="shared" si="17"/>
        <v>3.1732723668947518</v>
      </c>
      <c r="U202" s="20">
        <f t="shared" si="17"/>
        <v>3.3786361521489359</v>
      </c>
      <c r="V202" s="20">
        <f t="shared" si="17"/>
        <v>3.6326895724680517</v>
      </c>
      <c r="W202" s="20">
        <f t="shared" si="17"/>
        <v>4.0011969026000278</v>
      </c>
      <c r="X202" s="20">
        <f t="shared" si="17"/>
        <v>4.3543135277646758</v>
      </c>
      <c r="Y202" s="20">
        <f t="shared" si="17"/>
        <v>4.2835137950630449</v>
      </c>
      <c r="Z202" s="20">
        <f t="shared" si="17"/>
        <v>4.237905935561848</v>
      </c>
      <c r="AA202" s="20">
        <f t="shared" si="17"/>
        <v>4.3241363576253944</v>
      </c>
      <c r="AB202" s="20">
        <f t="shared" si="17"/>
        <v>4.4795679108364022</v>
      </c>
      <c r="AC202" s="20">
        <f t="shared" si="17"/>
        <v>4.1782411565567052</v>
      </c>
      <c r="AD202" s="20">
        <f t="shared" si="17"/>
        <v>3.9498779969845925</v>
      </c>
      <c r="AE202" s="20">
        <f t="shared" si="15"/>
        <v>3.6627534470257483</v>
      </c>
    </row>
    <row r="203" spans="1:31">
      <c r="A203" s="37" t="s">
        <v>234</v>
      </c>
      <c r="B203" s="4" t="s">
        <v>235</v>
      </c>
      <c r="C203" s="20">
        <f t="shared" si="13"/>
        <v>4.6420286693800751E-2</v>
      </c>
      <c r="D203" s="20">
        <f t="shared" si="17"/>
        <v>3.8643015866653058E-2</v>
      </c>
      <c r="E203" s="20">
        <f t="shared" si="17"/>
        <v>3.9518051424519834E-2</v>
      </c>
      <c r="F203" s="20">
        <f t="shared" si="17"/>
        <v>4.595934415927002E-2</v>
      </c>
      <c r="G203" s="20">
        <f t="shared" si="17"/>
        <v>4.8067733194299314E-2</v>
      </c>
      <c r="H203" s="20">
        <f t="shared" si="17"/>
        <v>5.3244431079403437E-2</v>
      </c>
      <c r="I203" s="20">
        <f t="shared" si="17"/>
        <v>7.9866298630707905E-2</v>
      </c>
      <c r="J203" s="20">
        <f t="shared" si="17"/>
        <v>6.9965214350358948E-2</v>
      </c>
      <c r="K203" s="20">
        <f t="shared" si="17"/>
        <v>8.3131235369451217E-2</v>
      </c>
      <c r="L203" s="20">
        <f t="shared" si="17"/>
        <v>0.10830932638630632</v>
      </c>
      <c r="M203" s="20">
        <f t="shared" si="17"/>
        <v>5.6835166594017654E-2</v>
      </c>
      <c r="N203" s="20">
        <f t="shared" si="17"/>
        <v>7.3027849900744415E-2</v>
      </c>
      <c r="O203" s="20">
        <f t="shared" si="17"/>
        <v>7.9062567527988847E-2</v>
      </c>
      <c r="P203" s="20">
        <f t="shared" si="17"/>
        <v>4.5868914114904596E-2</v>
      </c>
      <c r="Q203" s="20">
        <f t="shared" si="17"/>
        <v>6.116977766563414E-2</v>
      </c>
      <c r="R203" s="20">
        <f t="shared" si="17"/>
        <v>4.7024765816017833E-2</v>
      </c>
      <c r="S203" s="20">
        <f t="shared" si="17"/>
        <v>3.7526464019906704E-2</v>
      </c>
      <c r="T203" s="20">
        <f t="shared" si="17"/>
        <v>3.2730022333520743E-2</v>
      </c>
      <c r="U203" s="20">
        <f t="shared" si="17"/>
        <v>3.1065360653486793E-2</v>
      </c>
      <c r="V203" s="20">
        <f t="shared" si="17"/>
        <v>3.1372391982081776E-2</v>
      </c>
      <c r="W203" s="20">
        <f t="shared" si="17"/>
        <v>3.265464242876475E-2</v>
      </c>
      <c r="X203" s="20">
        <f t="shared" si="17"/>
        <v>3.2586492412435504E-2</v>
      </c>
      <c r="Y203" s="20">
        <f t="shared" si="17"/>
        <v>2.746074335093833E-2</v>
      </c>
      <c r="Z203" s="20">
        <f t="shared" si="17"/>
        <v>2.6778558237505426E-2</v>
      </c>
      <c r="AA203" s="20">
        <f t="shared" si="17"/>
        <v>2.5916046285863685E-2</v>
      </c>
      <c r="AB203" s="20">
        <f t="shared" si="17"/>
        <v>2.3815280851039199E-2</v>
      </c>
      <c r="AC203" s="20">
        <f t="shared" si="17"/>
        <v>2.4935485289184007E-2</v>
      </c>
      <c r="AD203" s="20">
        <f t="shared" si="17"/>
        <v>1.8462426188090304E-2</v>
      </c>
      <c r="AE203" s="20">
        <f t="shared" si="15"/>
        <v>4.0798364867961248E-2</v>
      </c>
    </row>
    <row r="204" spans="1:31">
      <c r="A204" s="37" t="s">
        <v>236</v>
      </c>
      <c r="B204" s="4" t="s">
        <v>237</v>
      </c>
      <c r="C204" s="20">
        <f t="shared" si="13"/>
        <v>0.11349667691058572</v>
      </c>
      <c r="D204" s="20">
        <f t="shared" si="17"/>
        <v>8.1351179709080096E-2</v>
      </c>
      <c r="E204" s="20">
        <f t="shared" si="17"/>
        <v>7.8081135499162832E-2</v>
      </c>
      <c r="F204" s="20">
        <f t="shared" si="17"/>
        <v>6.2654887369560847E-2</v>
      </c>
      <c r="G204" s="20">
        <f t="shared" si="17"/>
        <v>4.5964095380004635E-2</v>
      </c>
      <c r="H204" s="20">
        <f t="shared" si="17"/>
        <v>5.488459454360118E-2</v>
      </c>
      <c r="I204" s="20">
        <f t="shared" si="17"/>
        <v>4.8241700245734681E-2</v>
      </c>
      <c r="J204" s="20">
        <f t="shared" si="17"/>
        <v>2.5615997903457519E-2</v>
      </c>
      <c r="K204" s="20">
        <f t="shared" si="17"/>
        <v>3.0383932904570591E-2</v>
      </c>
      <c r="L204" s="20">
        <f t="shared" si="17"/>
        <v>2.5980808616480559E-2</v>
      </c>
      <c r="M204" s="20">
        <f t="shared" si="17"/>
        <v>2.6904293406746244E-2</v>
      </c>
      <c r="N204" s="20">
        <f t="shared" si="17"/>
        <v>2.4711167464160366E-2</v>
      </c>
      <c r="O204" s="20">
        <f t="shared" si="17"/>
        <v>1.9968445772466214E-2</v>
      </c>
      <c r="P204" s="20">
        <f t="shared" si="17"/>
        <v>2.2042828401518756E-2</v>
      </c>
      <c r="Q204" s="20">
        <f t="shared" si="17"/>
        <v>2.4042760893016202E-2</v>
      </c>
      <c r="R204" s="20">
        <f t="shared" si="17"/>
        <v>1.7852015080776371E-2</v>
      </c>
      <c r="S204" s="20">
        <f t="shared" si="17"/>
        <v>1.8428704361282543E-2</v>
      </c>
      <c r="T204" s="20">
        <f t="shared" si="17"/>
        <v>1.8579977030471984E-2</v>
      </c>
      <c r="U204" s="20">
        <f t="shared" si="17"/>
        <v>2.0607318275346204E-2</v>
      </c>
      <c r="V204" s="20">
        <f t="shared" si="17"/>
        <v>2.0744789949421839E-2</v>
      </c>
      <c r="W204" s="20">
        <f t="shared" si="17"/>
        <v>2.2617006943205703E-2</v>
      </c>
      <c r="X204" s="20">
        <f t="shared" si="17"/>
        <v>2.0188837386741269E-2</v>
      </c>
      <c r="Y204" s="20">
        <f t="shared" si="17"/>
        <v>2.0038999931574819E-2</v>
      </c>
      <c r="Z204" s="20">
        <f t="shared" si="17"/>
        <v>2.0336354739282837E-2</v>
      </c>
      <c r="AA204" s="20">
        <f t="shared" si="17"/>
        <v>2.1572441972202306E-2</v>
      </c>
      <c r="AB204" s="20">
        <f t="shared" si="17"/>
        <v>1.9461160390963177E-2</v>
      </c>
      <c r="AC204" s="20">
        <f t="shared" si="17"/>
        <v>2.6300574327217954E-2</v>
      </c>
      <c r="AD204" s="20">
        <f t="shared" si="17"/>
        <v>2.3657488501860464E-2</v>
      </c>
      <c r="AE204" s="20">
        <f t="shared" si="15"/>
        <v>2.6529717254151396E-2</v>
      </c>
    </row>
    <row r="205" spans="1:31">
      <c r="A205" s="37" t="s">
        <v>238</v>
      </c>
      <c r="B205" s="4" t="s">
        <v>239</v>
      </c>
      <c r="C205" s="20">
        <f t="shared" si="13"/>
        <v>8.1367195374774121E-3</v>
      </c>
      <c r="D205" s="20">
        <f t="shared" si="17"/>
        <v>1.0110469366147597E-2</v>
      </c>
      <c r="E205" s="20">
        <f t="shared" si="17"/>
        <v>1.0046418960531302E-2</v>
      </c>
      <c r="F205" s="20">
        <f t="shared" si="17"/>
        <v>8.9877807927525935E-3</v>
      </c>
      <c r="G205" s="20">
        <f t="shared" si="17"/>
        <v>7.670177205825004E-3</v>
      </c>
      <c r="H205" s="20">
        <f t="shared" si="17"/>
        <v>6.6253908768869312E-3</v>
      </c>
      <c r="I205" s="20">
        <f t="shared" si="17"/>
        <v>1.3992591925062848E-2</v>
      </c>
      <c r="J205" s="20">
        <f t="shared" si="17"/>
        <v>1.103692900883994E-2</v>
      </c>
      <c r="K205" s="20">
        <f t="shared" si="17"/>
        <v>8.6248099607424793E-3</v>
      </c>
      <c r="L205" s="20">
        <f t="shared" si="17"/>
        <v>8.5163476518396175E-3</v>
      </c>
      <c r="M205" s="20">
        <f t="shared" si="17"/>
        <v>7.9417319365254323E-3</v>
      </c>
      <c r="N205" s="20">
        <f t="shared" si="17"/>
        <v>7.005665219260917E-3</v>
      </c>
      <c r="O205" s="20">
        <f t="shared" si="17"/>
        <v>6.4710699540367613E-3</v>
      </c>
      <c r="P205" s="20">
        <f t="shared" si="17"/>
        <v>7.1337145345128361E-3</v>
      </c>
      <c r="Q205" s="20">
        <f t="shared" si="17"/>
        <v>9.7376842107962467E-3</v>
      </c>
      <c r="R205" s="20">
        <f t="shared" si="17"/>
        <v>8.4561199599100609E-3</v>
      </c>
      <c r="S205" s="20">
        <f t="shared" si="17"/>
        <v>6.9224242487193428E-3</v>
      </c>
      <c r="T205" s="20">
        <f t="shared" si="17"/>
        <v>9.2177942950472727E-3</v>
      </c>
      <c r="U205" s="20">
        <f t="shared" si="17"/>
        <v>1.2349350641659179E-2</v>
      </c>
      <c r="V205" s="20">
        <f t="shared" si="17"/>
        <v>1.1326331074316945E-2</v>
      </c>
      <c r="W205" s="20">
        <f t="shared" si="17"/>
        <v>1.1583957874035485E-2</v>
      </c>
      <c r="X205" s="20">
        <f t="shared" si="17"/>
        <v>1.5478331498292546E-2</v>
      </c>
      <c r="Y205" s="20">
        <f t="shared" si="17"/>
        <v>1.147162737445933E-2</v>
      </c>
      <c r="Z205" s="20">
        <f t="shared" si="17"/>
        <v>1.2393942751154087E-2</v>
      </c>
      <c r="AA205" s="20">
        <f t="shared" si="17"/>
        <v>1.3055797542941807E-2</v>
      </c>
      <c r="AB205" s="20">
        <f t="shared" si="17"/>
        <v>1.869011951018577E-2</v>
      </c>
      <c r="AC205" s="20">
        <f t="shared" si="17"/>
        <v>1.8849612532365501E-2</v>
      </c>
      <c r="AD205" s="20">
        <f t="shared" si="17"/>
        <v>1.712087328295589E-2</v>
      </c>
      <c r="AE205" s="20">
        <f t="shared" si="15"/>
        <v>1.1697717351239601E-2</v>
      </c>
    </row>
    <row r="206" spans="1:31">
      <c r="A206" s="37" t="s">
        <v>240</v>
      </c>
      <c r="B206" s="4" t="s">
        <v>241</v>
      </c>
      <c r="C206" s="20">
        <f t="shared" si="13"/>
        <v>1.3763502684791731</v>
      </c>
      <c r="D206" s="20">
        <f t="shared" si="17"/>
        <v>1.7295764219619394</v>
      </c>
      <c r="E206" s="20">
        <f t="shared" si="17"/>
        <v>1.95966476771017</v>
      </c>
      <c r="F206" s="20">
        <f t="shared" si="17"/>
        <v>2.0121540493748937</v>
      </c>
      <c r="G206" s="20">
        <f t="shared" si="17"/>
        <v>2.1191731815640633</v>
      </c>
      <c r="H206" s="20">
        <f t="shared" si="17"/>
        <v>2.4290605996671828</v>
      </c>
      <c r="I206" s="20">
        <f t="shared" si="17"/>
        <v>2.6233424894170394</v>
      </c>
      <c r="J206" s="20">
        <f t="shared" si="17"/>
        <v>2.6740597514803728</v>
      </c>
      <c r="K206" s="20">
        <f t="shared" si="17"/>
        <v>2.892313753208732</v>
      </c>
      <c r="L206" s="20">
        <f t="shared" si="17"/>
        <v>2.7402863860407325</v>
      </c>
      <c r="M206" s="20">
        <f t="shared" ref="D206:AE211" si="18">IFERROR(M103/M$109*100,"--")</f>
        <v>2.6727401246639491</v>
      </c>
      <c r="N206" s="20">
        <f t="shared" si="18"/>
        <v>2.356294140955407</v>
      </c>
      <c r="O206" s="20">
        <f t="shared" si="18"/>
        <v>2.1086928858952909</v>
      </c>
      <c r="P206" s="20">
        <f t="shared" si="18"/>
        <v>1.8173724768284678</v>
      </c>
      <c r="Q206" s="20">
        <f t="shared" si="18"/>
        <v>1.7841636043946136</v>
      </c>
      <c r="R206" s="20">
        <f t="shared" si="18"/>
        <v>1.8157735843181846</v>
      </c>
      <c r="S206" s="20">
        <f t="shared" si="18"/>
        <v>1.7164400345741582</v>
      </c>
      <c r="T206" s="20">
        <f t="shared" si="18"/>
        <v>1.9801764280026473</v>
      </c>
      <c r="U206" s="20">
        <f t="shared" si="18"/>
        <v>2.1563886050828982</v>
      </c>
      <c r="V206" s="20">
        <f t="shared" si="18"/>
        <v>2.4360378029266925</v>
      </c>
      <c r="W206" s="20">
        <f t="shared" si="18"/>
        <v>2.6022852145916566</v>
      </c>
      <c r="X206" s="20">
        <f t="shared" si="18"/>
        <v>2.7689353290834342</v>
      </c>
      <c r="Y206" s="20">
        <f t="shared" si="18"/>
        <v>2.6077139726688592</v>
      </c>
      <c r="Z206" s="20">
        <f t="shared" si="18"/>
        <v>2.3515413393975648</v>
      </c>
      <c r="AA206" s="20">
        <f t="shared" si="18"/>
        <v>2.2354852969508383</v>
      </c>
      <c r="AB206" s="20">
        <f t="shared" si="18"/>
        <v>2.1852621464317346</v>
      </c>
      <c r="AC206" s="20">
        <f t="shared" si="18"/>
        <v>2.2372249768045451</v>
      </c>
      <c r="AD206" s="20">
        <f t="shared" si="18"/>
        <v>2.210603958617587</v>
      </c>
      <c r="AE206" s="20">
        <f t="shared" si="15"/>
        <v>2.260481783301354</v>
      </c>
    </row>
    <row r="207" spans="1:31">
      <c r="A207" s="37" t="s">
        <v>242</v>
      </c>
      <c r="B207" s="4" t="s">
        <v>243</v>
      </c>
      <c r="C207" s="20">
        <f t="shared" si="13"/>
        <v>0.99502195186906928</v>
      </c>
      <c r="D207" s="20">
        <f t="shared" si="18"/>
        <v>0.91798603985567184</v>
      </c>
      <c r="E207" s="20">
        <f t="shared" si="18"/>
        <v>0.90629684467100924</v>
      </c>
      <c r="F207" s="20">
        <f t="shared" si="18"/>
        <v>0.91408116293423269</v>
      </c>
      <c r="G207" s="20">
        <f t="shared" si="18"/>
        <v>0.65756441054513592</v>
      </c>
      <c r="H207" s="20">
        <f t="shared" si="18"/>
        <v>0.44859337792758835</v>
      </c>
      <c r="I207" s="20">
        <f t="shared" si="18"/>
        <v>0.49932517762546264</v>
      </c>
      <c r="J207" s="20">
        <f t="shared" si="18"/>
        <v>0.83032118995068416</v>
      </c>
      <c r="K207" s="20">
        <f t="shared" si="18"/>
        <v>0.39467548952071257</v>
      </c>
      <c r="L207" s="20">
        <f t="shared" si="18"/>
        <v>0.32562145023640215</v>
      </c>
      <c r="M207" s="20">
        <f t="shared" si="18"/>
        <v>0.30131885005600306</v>
      </c>
      <c r="N207" s="20">
        <f t="shared" si="18"/>
        <v>0.31620756720916177</v>
      </c>
      <c r="O207" s="20">
        <f t="shared" si="18"/>
        <v>0.53684407772358078</v>
      </c>
      <c r="P207" s="20">
        <f t="shared" si="18"/>
        <v>0.73160160875804336</v>
      </c>
      <c r="Q207" s="20">
        <f t="shared" si="18"/>
        <v>0.72839962434337224</v>
      </c>
      <c r="R207" s="20">
        <f t="shared" si="18"/>
        <v>0.43281463428383588</v>
      </c>
      <c r="S207" s="20">
        <f t="shared" si="18"/>
        <v>0.35252058716723522</v>
      </c>
      <c r="T207" s="20">
        <f t="shared" si="18"/>
        <v>0.34778252565582563</v>
      </c>
      <c r="U207" s="20">
        <f t="shared" si="18"/>
        <v>0.35251103020812602</v>
      </c>
      <c r="V207" s="20">
        <f t="shared" si="18"/>
        <v>0.38984736000930548</v>
      </c>
      <c r="W207" s="20">
        <f t="shared" si="18"/>
        <v>0.42952469257846737</v>
      </c>
      <c r="X207" s="20">
        <f t="shared" si="18"/>
        <v>0.38981432671050553</v>
      </c>
      <c r="Y207" s="20">
        <f t="shared" si="18"/>
        <v>0.38190747121253771</v>
      </c>
      <c r="Z207" s="20">
        <f t="shared" si="18"/>
        <v>0.35813881474075487</v>
      </c>
      <c r="AA207" s="20">
        <f t="shared" si="18"/>
        <v>0.32972321907574731</v>
      </c>
      <c r="AB207" s="20">
        <f t="shared" si="18"/>
        <v>0.32401086512291566</v>
      </c>
      <c r="AC207" s="20">
        <f t="shared" si="18"/>
        <v>0.39976964959606642</v>
      </c>
      <c r="AD207" s="20">
        <f t="shared" si="18"/>
        <v>0.41667845357850331</v>
      </c>
      <c r="AE207" s="20">
        <f t="shared" si="15"/>
        <v>0.44649250856919331</v>
      </c>
    </row>
    <row r="208" spans="1:31">
      <c r="A208" s="37" t="s">
        <v>244</v>
      </c>
      <c r="B208" s="4" t="s">
        <v>245</v>
      </c>
      <c r="C208" s="20">
        <f t="shared" si="13"/>
        <v>0.33934847613657337</v>
      </c>
      <c r="D208" s="20">
        <f t="shared" si="18"/>
        <v>0.29262669517826384</v>
      </c>
      <c r="E208" s="20">
        <f t="shared" si="18"/>
        <v>0.30069148048544037</v>
      </c>
      <c r="F208" s="20">
        <f t="shared" si="18"/>
        <v>0.30438271799129196</v>
      </c>
      <c r="G208" s="20">
        <f t="shared" si="18"/>
        <v>0.27924062312521603</v>
      </c>
      <c r="H208" s="20">
        <f t="shared" si="18"/>
        <v>0.24275815950258031</v>
      </c>
      <c r="I208" s="20">
        <f t="shared" si="18"/>
        <v>0.2525858769560192</v>
      </c>
      <c r="J208" s="20">
        <f t="shared" si="18"/>
        <v>0.34166384723544618</v>
      </c>
      <c r="K208" s="20">
        <f t="shared" si="18"/>
        <v>0.33543192315720449</v>
      </c>
      <c r="L208" s="20">
        <f t="shared" si="18"/>
        <v>0.3521475038722145</v>
      </c>
      <c r="M208" s="20">
        <f t="shared" si="18"/>
        <v>0.32841141808711449</v>
      </c>
      <c r="N208" s="20">
        <f t="shared" si="18"/>
        <v>0.28084974831300069</v>
      </c>
      <c r="O208" s="20">
        <f t="shared" si="18"/>
        <v>0.24186289836667149</v>
      </c>
      <c r="P208" s="20">
        <f t="shared" si="18"/>
        <v>0.22457212859748085</v>
      </c>
      <c r="Q208" s="20">
        <f t="shared" si="18"/>
        <v>0.24947251276238985</v>
      </c>
      <c r="R208" s="20">
        <f t="shared" si="18"/>
        <v>0.21845523570220893</v>
      </c>
      <c r="S208" s="20">
        <f t="shared" si="18"/>
        <v>0.192851130792494</v>
      </c>
      <c r="T208" s="20">
        <f t="shared" si="18"/>
        <v>0.18695015710694984</v>
      </c>
      <c r="U208" s="20">
        <f t="shared" si="18"/>
        <v>0.17807057016209218</v>
      </c>
      <c r="V208" s="20">
        <f t="shared" si="18"/>
        <v>0.18217580233735742</v>
      </c>
      <c r="W208" s="20">
        <f t="shared" si="18"/>
        <v>0.18911030000662291</v>
      </c>
      <c r="X208" s="20">
        <f t="shared" si="18"/>
        <v>0.21465511397449635</v>
      </c>
      <c r="Y208" s="20">
        <f t="shared" si="18"/>
        <v>0.20262615205793127</v>
      </c>
      <c r="Z208" s="20">
        <f t="shared" si="18"/>
        <v>0.18377013711509443</v>
      </c>
      <c r="AA208" s="20">
        <f t="shared" si="18"/>
        <v>0.16939082818936621</v>
      </c>
      <c r="AB208" s="20">
        <f t="shared" si="18"/>
        <v>0.1646571778356293</v>
      </c>
      <c r="AC208" s="20">
        <f t="shared" si="18"/>
        <v>0.16897055597874655</v>
      </c>
      <c r="AD208" s="20">
        <f t="shared" si="18"/>
        <v>0.16870291935363957</v>
      </c>
      <c r="AE208" s="20">
        <f t="shared" si="15"/>
        <v>0.21706375572545572</v>
      </c>
    </row>
    <row r="209" spans="1:31">
      <c r="A209" s="37" t="s">
        <v>246</v>
      </c>
      <c r="B209" s="4" t="s">
        <v>247</v>
      </c>
      <c r="C209" s="20">
        <f t="shared" si="13"/>
        <v>5.9743033439574565E-3</v>
      </c>
      <c r="D209" s="20">
        <f t="shared" si="18"/>
        <v>1.0778556552453687E-2</v>
      </c>
      <c r="E209" s="20">
        <f t="shared" si="18"/>
        <v>7.8964984082986207E-3</v>
      </c>
      <c r="F209" s="20">
        <f t="shared" si="18"/>
        <v>7.3731510056492247E-3</v>
      </c>
      <c r="G209" s="20">
        <f t="shared" si="18"/>
        <v>8.7940363122980727E-3</v>
      </c>
      <c r="H209" s="20">
        <f t="shared" si="18"/>
        <v>1.5300039719878729E-2</v>
      </c>
      <c r="I209" s="20">
        <f t="shared" si="18"/>
        <v>6.243175821681473E-3</v>
      </c>
      <c r="J209" s="20">
        <f t="shared" si="18"/>
        <v>3.3489797261478838E-3</v>
      </c>
      <c r="K209" s="20">
        <f t="shared" si="18"/>
        <v>3.2328899796805113E-3</v>
      </c>
      <c r="L209" s="20">
        <f t="shared" si="18"/>
        <v>4.4838728371455715E-3</v>
      </c>
      <c r="M209" s="20">
        <f t="shared" si="18"/>
        <v>4.5437077751775932E-3</v>
      </c>
      <c r="N209" s="20">
        <f t="shared" si="18"/>
        <v>4.345275762226191E-3</v>
      </c>
      <c r="O209" s="20">
        <f t="shared" si="18"/>
        <v>3.0064625335636881E-3</v>
      </c>
      <c r="P209" s="20">
        <f t="shared" si="18"/>
        <v>2.7868763250747061E-3</v>
      </c>
      <c r="Q209" s="20">
        <f t="shared" si="18"/>
        <v>3.2789705979087841E-3</v>
      </c>
      <c r="R209" s="20">
        <f t="shared" si="18"/>
        <v>2.876224615383542E-3</v>
      </c>
      <c r="S209" s="20">
        <f t="shared" si="18"/>
        <v>2.2643527329414968E-3</v>
      </c>
      <c r="T209" s="20">
        <f t="shared" si="18"/>
        <v>2.3822801661020519E-3</v>
      </c>
      <c r="U209" s="20">
        <f t="shared" si="18"/>
        <v>3.4748814995822254E-3</v>
      </c>
      <c r="V209" s="20">
        <f t="shared" si="18"/>
        <v>1.9053944375464539E-3</v>
      </c>
      <c r="W209" s="20">
        <f t="shared" si="18"/>
        <v>2.7352299199968999E-3</v>
      </c>
      <c r="X209" s="20">
        <f t="shared" si="18"/>
        <v>1.2869096117517544E-3</v>
      </c>
      <c r="Y209" s="20">
        <f t="shared" si="18"/>
        <v>1.5436757504882521E-3</v>
      </c>
      <c r="Z209" s="20">
        <f t="shared" si="18"/>
        <v>8.727669021142947E-4</v>
      </c>
      <c r="AA209" s="20">
        <f t="shared" si="18"/>
        <v>7.9797839953332013E-4</v>
      </c>
      <c r="AB209" s="20">
        <f t="shared" si="18"/>
        <v>1.035409018799991E-3</v>
      </c>
      <c r="AC209" s="20">
        <f t="shared" si="18"/>
        <v>2.4973461978962932E-3</v>
      </c>
      <c r="AD209" s="20">
        <f t="shared" si="18"/>
        <v>2.8016788316234278E-3</v>
      </c>
      <c r="AE209" s="20">
        <f t="shared" si="15"/>
        <v>3.1445344338899435E-3</v>
      </c>
    </row>
    <row r="210" spans="1:31">
      <c r="A210" s="37" t="s">
        <v>248</v>
      </c>
      <c r="B210" s="4" t="s">
        <v>249</v>
      </c>
      <c r="C210" s="20">
        <f t="shared" si="13"/>
        <v>0</v>
      </c>
      <c r="D210" s="20">
        <f t="shared" si="18"/>
        <v>0</v>
      </c>
      <c r="E210" s="20">
        <f t="shared" si="18"/>
        <v>0</v>
      </c>
      <c r="F210" s="20">
        <f t="shared" si="18"/>
        <v>0</v>
      </c>
      <c r="G210" s="20">
        <f t="shared" si="18"/>
        <v>0</v>
      </c>
      <c r="H210" s="20">
        <f t="shared" si="18"/>
        <v>0</v>
      </c>
      <c r="I210" s="20">
        <f t="shared" si="18"/>
        <v>0</v>
      </c>
      <c r="J210" s="20">
        <f t="shared" si="18"/>
        <v>0</v>
      </c>
      <c r="K210" s="20">
        <f t="shared" si="18"/>
        <v>0</v>
      </c>
      <c r="L210" s="20">
        <f t="shared" si="18"/>
        <v>0</v>
      </c>
      <c r="M210" s="20">
        <f t="shared" si="18"/>
        <v>0</v>
      </c>
      <c r="N210" s="20">
        <f t="shared" si="18"/>
        <v>0</v>
      </c>
      <c r="O210" s="20">
        <f t="shared" si="18"/>
        <v>0</v>
      </c>
      <c r="P210" s="20">
        <f t="shared" si="18"/>
        <v>0</v>
      </c>
      <c r="Q210" s="20">
        <f t="shared" si="18"/>
        <v>0</v>
      </c>
      <c r="R210" s="20">
        <f t="shared" si="18"/>
        <v>0</v>
      </c>
      <c r="S210" s="20">
        <f t="shared" si="18"/>
        <v>0</v>
      </c>
      <c r="T210" s="20">
        <f t="shared" si="18"/>
        <v>0</v>
      </c>
      <c r="U210" s="20">
        <f t="shared" si="18"/>
        <v>0</v>
      </c>
      <c r="V210" s="20">
        <f t="shared" si="18"/>
        <v>0</v>
      </c>
      <c r="W210" s="20">
        <f t="shared" si="18"/>
        <v>0</v>
      </c>
      <c r="X210" s="20">
        <f t="shared" si="18"/>
        <v>0</v>
      </c>
      <c r="Y210" s="20">
        <f t="shared" si="18"/>
        <v>0</v>
      </c>
      <c r="Z210" s="20">
        <f t="shared" si="18"/>
        <v>0</v>
      </c>
      <c r="AA210" s="20">
        <f t="shared" si="18"/>
        <v>0</v>
      </c>
      <c r="AB210" s="20">
        <f t="shared" si="18"/>
        <v>0</v>
      </c>
      <c r="AC210" s="20">
        <f t="shared" si="18"/>
        <v>0</v>
      </c>
      <c r="AD210" s="20">
        <f t="shared" si="18"/>
        <v>0</v>
      </c>
      <c r="AE210" s="20">
        <f t="shared" si="15"/>
        <v>0</v>
      </c>
    </row>
    <row r="211" spans="1:31">
      <c r="A211" s="37" t="s">
        <v>250</v>
      </c>
      <c r="B211" s="4" t="s">
        <v>249</v>
      </c>
      <c r="C211" s="20">
        <f t="shared" si="13"/>
        <v>0.1263781398866354</v>
      </c>
      <c r="D211" s="20">
        <f t="shared" si="18"/>
        <v>6.3347242988347749E-2</v>
      </c>
      <c r="E211" s="20">
        <f t="shared" si="18"/>
        <v>5.9680545099096968E-2</v>
      </c>
      <c r="F211" s="20">
        <f t="shared" si="18"/>
        <v>6.3826153456122151E-2</v>
      </c>
      <c r="G211" s="20">
        <f t="shared" si="18"/>
        <v>0.21862500545095181</v>
      </c>
      <c r="H211" s="20">
        <f t="shared" si="18"/>
        <v>5.1723501980344276E-2</v>
      </c>
      <c r="I211" s="20">
        <f t="shared" si="18"/>
        <v>6.6699439541104508E-2</v>
      </c>
      <c r="J211" s="20">
        <f t="shared" si="18"/>
        <v>0.33871881887351102</v>
      </c>
      <c r="K211" s="20">
        <f t="shared" si="18"/>
        <v>4.8182109706184292E-2</v>
      </c>
      <c r="L211" s="20">
        <f t="shared" si="18"/>
        <v>9.0999445864263229E-2</v>
      </c>
      <c r="M211" s="20">
        <f t="shared" si="18"/>
        <v>0.23899195993439584</v>
      </c>
      <c r="N211" s="20">
        <f t="shared" si="18"/>
        <v>0.2788015650730557</v>
      </c>
      <c r="O211" s="20">
        <f t="shared" si="18"/>
        <v>3.5948570304778484</v>
      </c>
      <c r="P211" s="20">
        <f t="shared" si="18"/>
        <v>0.45309585987810908</v>
      </c>
      <c r="Q211" s="20">
        <f t="shared" si="18"/>
        <v>0.56012338131043604</v>
      </c>
      <c r="R211" s="20">
        <f t="shared" si="18"/>
        <v>0.49958127072446551</v>
      </c>
      <c r="S211" s="20">
        <f t="shared" si="18"/>
        <v>0.6628048079306309</v>
      </c>
      <c r="T211" s="20">
        <f t="shared" si="18"/>
        <v>1.171987279455075</v>
      </c>
      <c r="U211" s="20">
        <f t="shared" si="18"/>
        <v>0.88987723837275701</v>
      </c>
      <c r="V211" s="20">
        <f t="shared" si="18"/>
        <v>1.625023472742176</v>
      </c>
      <c r="W211" s="20">
        <f t="shared" si="18"/>
        <v>1.7988073778318145</v>
      </c>
      <c r="X211" s="20">
        <f t="shared" si="18"/>
        <v>1.8127630005737609</v>
      </c>
      <c r="Y211" s="20">
        <f t="shared" si="18"/>
        <v>1.7238315915255149</v>
      </c>
      <c r="Z211" s="20">
        <f t="shared" si="18"/>
        <v>1.8023037900774836</v>
      </c>
      <c r="AA211" s="20">
        <f t="shared" si="18"/>
        <v>2.106119302187222</v>
      </c>
      <c r="AB211" s="20">
        <f t="shared" si="18"/>
        <v>2.3612698834399146</v>
      </c>
      <c r="AC211" s="20">
        <f t="shared" si="18"/>
        <v>3.5141447826130907</v>
      </c>
      <c r="AD211" s="20">
        <f t="shared" si="18"/>
        <v>3.2747468577531849</v>
      </c>
      <c r="AE211" s="20">
        <f t="shared" si="15"/>
        <v>1.4738343979860242</v>
      </c>
    </row>
    <row r="212" spans="1:31">
      <c r="A212" s="37"/>
      <c r="B212" s="4" t="s">
        <v>351</v>
      </c>
      <c r="C212" s="20">
        <f>IFERROR(C109/C$109*100,"--")</f>
        <v>100</v>
      </c>
      <c r="D212" s="20">
        <f t="shared" ref="D212:AE212" si="19">IFERROR(D109/D$109*100,"--")</f>
        <v>100</v>
      </c>
      <c r="E212" s="20">
        <f t="shared" si="19"/>
        <v>100</v>
      </c>
      <c r="F212" s="20">
        <f t="shared" si="19"/>
        <v>100</v>
      </c>
      <c r="G212" s="20">
        <f t="shared" si="19"/>
        <v>100</v>
      </c>
      <c r="H212" s="20">
        <f t="shared" si="19"/>
        <v>100</v>
      </c>
      <c r="I212" s="20">
        <f t="shared" si="19"/>
        <v>100</v>
      </c>
      <c r="J212" s="20">
        <f t="shared" si="19"/>
        <v>100</v>
      </c>
      <c r="K212" s="20">
        <f t="shared" si="19"/>
        <v>100</v>
      </c>
      <c r="L212" s="20">
        <f t="shared" si="19"/>
        <v>100</v>
      </c>
      <c r="M212" s="20">
        <f t="shared" si="19"/>
        <v>100</v>
      </c>
      <c r="N212" s="20">
        <f t="shared" si="19"/>
        <v>100</v>
      </c>
      <c r="O212" s="20">
        <f t="shared" si="19"/>
        <v>100</v>
      </c>
      <c r="P212" s="20">
        <f t="shared" si="19"/>
        <v>100</v>
      </c>
      <c r="Q212" s="20">
        <f t="shared" si="19"/>
        <v>100</v>
      </c>
      <c r="R212" s="20">
        <f t="shared" si="19"/>
        <v>100</v>
      </c>
      <c r="S212" s="20">
        <f t="shared" si="19"/>
        <v>100</v>
      </c>
      <c r="T212" s="20">
        <f t="shared" si="19"/>
        <v>100</v>
      </c>
      <c r="U212" s="20">
        <f t="shared" si="19"/>
        <v>100</v>
      </c>
      <c r="V212" s="20">
        <f t="shared" si="19"/>
        <v>100</v>
      </c>
      <c r="W212" s="20">
        <f t="shared" si="19"/>
        <v>100</v>
      </c>
      <c r="X212" s="20">
        <f t="shared" si="19"/>
        <v>100</v>
      </c>
      <c r="Y212" s="20">
        <f t="shared" si="19"/>
        <v>100</v>
      </c>
      <c r="Z212" s="20">
        <f t="shared" si="19"/>
        <v>100</v>
      </c>
      <c r="AA212" s="20">
        <f t="shared" si="19"/>
        <v>100</v>
      </c>
      <c r="AB212" s="20">
        <f t="shared" si="19"/>
        <v>100</v>
      </c>
      <c r="AC212" s="20">
        <f t="shared" si="19"/>
        <v>100</v>
      </c>
      <c r="AD212" s="20">
        <f t="shared" si="19"/>
        <v>100</v>
      </c>
      <c r="AE212" s="20">
        <f t="shared" si="15"/>
        <v>100</v>
      </c>
    </row>
    <row r="213" spans="1:31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B214" s="18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-75.776840571764325</v>
      </c>
      <c r="E216" s="22">
        <f t="shared" ref="E216:AD216" si="20">IFERROR((E10/D10*100-100),"--")</f>
        <v>52.713648562971599</v>
      </c>
      <c r="F216" s="22">
        <f t="shared" si="20"/>
        <v>6.152446771986277</v>
      </c>
      <c r="G216" s="22">
        <f t="shared" si="20"/>
        <v>37.937215797533298</v>
      </c>
      <c r="H216" s="22">
        <f t="shared" si="20"/>
        <v>39.104385277327879</v>
      </c>
      <c r="I216" s="22">
        <f t="shared" si="20"/>
        <v>1.6450776294002054</v>
      </c>
      <c r="J216" s="22">
        <f t="shared" si="20"/>
        <v>-14.826660759334658</v>
      </c>
      <c r="K216" s="22">
        <f t="shared" si="20"/>
        <v>35.046431322920228</v>
      </c>
      <c r="L216" s="22">
        <f t="shared" si="20"/>
        <v>15.288372302147991</v>
      </c>
      <c r="M216" s="22">
        <f t="shared" si="20"/>
        <v>-4.9716469366633049</v>
      </c>
      <c r="N216" s="22">
        <f t="shared" si="20"/>
        <v>26.300849430805968</v>
      </c>
      <c r="O216" s="22">
        <f t="shared" si="20"/>
        <v>-27.159959114101184</v>
      </c>
      <c r="P216" s="22">
        <f t="shared" si="20"/>
        <v>-34.251545036347494</v>
      </c>
      <c r="Q216" s="22">
        <f t="shared" si="20"/>
        <v>26.632443728096263</v>
      </c>
      <c r="R216" s="22">
        <f t="shared" si="20"/>
        <v>35.701427749023168</v>
      </c>
      <c r="S216" s="22">
        <f t="shared" si="20"/>
        <v>17.040275890687326</v>
      </c>
      <c r="T216" s="22">
        <f t="shared" si="20"/>
        <v>18.876500889096718</v>
      </c>
      <c r="U216" s="22">
        <f t="shared" si="20"/>
        <v>-28.040867114696695</v>
      </c>
      <c r="V216" s="22">
        <f t="shared" si="20"/>
        <v>42.235963040880932</v>
      </c>
      <c r="W216" s="22">
        <f t="shared" si="20"/>
        <v>14.044201542528853</v>
      </c>
      <c r="X216" s="22">
        <f t="shared" si="20"/>
        <v>-24.054803473701625</v>
      </c>
      <c r="Y216" s="22">
        <f t="shared" si="20"/>
        <v>3.4507318666496616</v>
      </c>
      <c r="Z216" s="22">
        <f t="shared" si="20"/>
        <v>10.192920969980591</v>
      </c>
      <c r="AA216" s="22">
        <f t="shared" si="20"/>
        <v>9.3016148219654298</v>
      </c>
      <c r="AB216" s="22">
        <f t="shared" si="20"/>
        <v>6.9102398044102102</v>
      </c>
      <c r="AC216" s="22">
        <f t="shared" si="20"/>
        <v>-18.943858288128297</v>
      </c>
      <c r="AD216" s="22">
        <f t="shared" si="20"/>
        <v>-3.718522391364715</v>
      </c>
      <c r="AE216" s="23">
        <f>IFERROR((POWER(AD10/C10,1/28)*100-100),"--")</f>
        <v>0.90309964558279887</v>
      </c>
    </row>
    <row r="217" spans="1:31">
      <c r="A217" s="37" t="s">
        <v>58</v>
      </c>
      <c r="B217" s="4" t="s">
        <v>59</v>
      </c>
      <c r="C217" s="22" t="str">
        <f t="shared" ref="C217:D217" si="21">IFERROR((C11/B11*100-100),"--")</f>
        <v>--</v>
      </c>
      <c r="D217" s="22">
        <f t="shared" si="21"/>
        <v>59.028225053414559</v>
      </c>
      <c r="E217" s="22">
        <f t="shared" ref="E217:AD217" si="22">IFERROR((E11/D11*100-100),"--")</f>
        <v>42.17907162342658</v>
      </c>
      <c r="F217" s="22">
        <f t="shared" si="22"/>
        <v>0.66077785450633542</v>
      </c>
      <c r="G217" s="22">
        <f t="shared" si="22"/>
        <v>11.892036769376318</v>
      </c>
      <c r="H217" s="22">
        <f t="shared" si="22"/>
        <v>27.416567828875785</v>
      </c>
      <c r="I217" s="22">
        <f t="shared" si="22"/>
        <v>4.5551259507189883</v>
      </c>
      <c r="J217" s="22">
        <f t="shared" si="22"/>
        <v>-4.8073624924282825</v>
      </c>
      <c r="K217" s="22">
        <f t="shared" si="22"/>
        <v>-15.328769297104159</v>
      </c>
      <c r="L217" s="22">
        <f t="shared" si="22"/>
        <v>31.183540246398252</v>
      </c>
      <c r="M217" s="22">
        <f t="shared" si="22"/>
        <v>37.098578537510605</v>
      </c>
      <c r="N217" s="22">
        <f t="shared" si="22"/>
        <v>13.110745458170996</v>
      </c>
      <c r="O217" s="22">
        <f t="shared" si="22"/>
        <v>22.856391519853631</v>
      </c>
      <c r="P217" s="22">
        <f t="shared" si="22"/>
        <v>24.199037517840054</v>
      </c>
      <c r="Q217" s="22">
        <f t="shared" si="22"/>
        <v>-12.683483240113219</v>
      </c>
      <c r="R217" s="22">
        <f t="shared" si="22"/>
        <v>35.736991125741469</v>
      </c>
      <c r="S217" s="22">
        <f t="shared" si="22"/>
        <v>50.666533535474429</v>
      </c>
      <c r="T217" s="22">
        <f t="shared" si="22"/>
        <v>29.568520400773735</v>
      </c>
      <c r="U217" s="22">
        <f t="shared" si="22"/>
        <v>-4.4867300714146552</v>
      </c>
      <c r="V217" s="22">
        <f t="shared" si="22"/>
        <v>21.271727186383899</v>
      </c>
      <c r="W217" s="22">
        <f t="shared" si="22"/>
        <v>7.9040457237288422</v>
      </c>
      <c r="X217" s="22">
        <f t="shared" si="22"/>
        <v>3.0793322678987778</v>
      </c>
      <c r="Y217" s="22">
        <f t="shared" si="22"/>
        <v>9.1732419515765002</v>
      </c>
      <c r="Z217" s="22">
        <f t="shared" si="22"/>
        <v>7.9141275236154627</v>
      </c>
      <c r="AA217" s="22">
        <f t="shared" si="22"/>
        <v>18.833673053937304</v>
      </c>
      <c r="AB217" s="22">
        <f t="shared" si="22"/>
        <v>17.397744780969532</v>
      </c>
      <c r="AC217" s="22">
        <f t="shared" si="22"/>
        <v>23.359926550044932</v>
      </c>
      <c r="AD217" s="22">
        <f t="shared" si="22"/>
        <v>-1.7732672351698255</v>
      </c>
      <c r="AE217" s="23">
        <f t="shared" ref="AE217:AE280" si="23">IFERROR((POWER(AD11/C11,1/28)*100-100),"--")</f>
        <v>15.026610812041469</v>
      </c>
    </row>
    <row r="218" spans="1:31">
      <c r="A218" s="37" t="s">
        <v>60</v>
      </c>
      <c r="B218" s="50" t="s">
        <v>61</v>
      </c>
      <c r="C218" s="22" t="str">
        <f t="shared" ref="C218:D218" si="24">IFERROR((C12/B12*100-100),"--")</f>
        <v>--</v>
      </c>
      <c r="D218" s="22">
        <f t="shared" si="24"/>
        <v>7.8051067451245615</v>
      </c>
      <c r="E218" s="22">
        <f t="shared" ref="E218:AD218" si="25">IFERROR((E12/D12*100-100),"--")</f>
        <v>4.0687345962716819</v>
      </c>
      <c r="F218" s="22">
        <f t="shared" si="25"/>
        <v>-8.8978946058641526</v>
      </c>
      <c r="G218" s="22">
        <f t="shared" si="25"/>
        <v>-9.9434869637986054</v>
      </c>
      <c r="H218" s="22">
        <f t="shared" si="25"/>
        <v>9.6166855036313734</v>
      </c>
      <c r="I218" s="22">
        <f t="shared" si="25"/>
        <v>-10.574878274823206</v>
      </c>
      <c r="J218" s="22">
        <f t="shared" si="25"/>
        <v>-11.120964137523288</v>
      </c>
      <c r="K218" s="22">
        <f t="shared" si="25"/>
        <v>10.300793908709394</v>
      </c>
      <c r="L218" s="22">
        <f t="shared" si="25"/>
        <v>1.708730137099181</v>
      </c>
      <c r="M218" s="22">
        <f t="shared" si="25"/>
        <v>-0.1395830148384789</v>
      </c>
      <c r="N218" s="22">
        <f t="shared" si="25"/>
        <v>4.5584574673138718</v>
      </c>
      <c r="O218" s="22">
        <f t="shared" si="25"/>
        <v>17.426366900652283</v>
      </c>
      <c r="P218" s="22">
        <f t="shared" si="25"/>
        <v>-6.3359724928784402</v>
      </c>
      <c r="Q218" s="22">
        <f t="shared" si="25"/>
        <v>3.7623548452220064</v>
      </c>
      <c r="R218" s="22">
        <f t="shared" si="25"/>
        <v>-4.1933677858480252</v>
      </c>
      <c r="S218" s="22">
        <f t="shared" si="25"/>
        <v>44.876632733259669</v>
      </c>
      <c r="T218" s="22">
        <f t="shared" si="25"/>
        <v>-32.89308432232518</v>
      </c>
      <c r="U218" s="22">
        <f t="shared" si="25"/>
        <v>32.173864144892718</v>
      </c>
      <c r="V218" s="22">
        <f t="shared" si="25"/>
        <v>11.225265518185793</v>
      </c>
      <c r="W218" s="22">
        <f t="shared" si="25"/>
        <v>-2.7180921171051438</v>
      </c>
      <c r="X218" s="22">
        <f t="shared" si="25"/>
        <v>-3.190189395902749</v>
      </c>
      <c r="Y218" s="22">
        <f t="shared" si="25"/>
        <v>15.910745887191283</v>
      </c>
      <c r="Z218" s="22">
        <f t="shared" si="25"/>
        <v>12.22480411391993</v>
      </c>
      <c r="AA218" s="22">
        <f t="shared" si="25"/>
        <v>-1.9039364585601675</v>
      </c>
      <c r="AB218" s="22">
        <f t="shared" si="25"/>
        <v>-18.242937903897356</v>
      </c>
      <c r="AC218" s="22">
        <f t="shared" si="25"/>
        <v>-25.08419822095</v>
      </c>
      <c r="AD218" s="22">
        <f t="shared" si="25"/>
        <v>1.6401458773864306</v>
      </c>
      <c r="AE218" s="23">
        <f t="shared" si="23"/>
        <v>0.33522643967552312</v>
      </c>
    </row>
    <row r="219" spans="1:31">
      <c r="A219" s="37" t="s">
        <v>62</v>
      </c>
      <c r="B219" s="4" t="s">
        <v>63</v>
      </c>
      <c r="C219" s="22" t="str">
        <f t="shared" ref="C219:D219" si="26">IFERROR((C13/B13*100-100),"--")</f>
        <v>--</v>
      </c>
      <c r="D219" s="22">
        <f t="shared" si="26"/>
        <v>78.499334543254719</v>
      </c>
      <c r="E219" s="22">
        <f t="shared" ref="E219:AD219" si="27">IFERROR((E13/D13*100-100),"--")</f>
        <v>-4.6662581613509957</v>
      </c>
      <c r="F219" s="22">
        <f t="shared" si="27"/>
        <v>3.7380602661417583</v>
      </c>
      <c r="G219" s="22">
        <f t="shared" si="27"/>
        <v>-0.18820723357299585</v>
      </c>
      <c r="H219" s="22">
        <f t="shared" si="27"/>
        <v>14.292458865624198</v>
      </c>
      <c r="I219" s="22">
        <f t="shared" si="27"/>
        <v>-1.9699221554459285</v>
      </c>
      <c r="J219" s="22">
        <f t="shared" si="27"/>
        <v>36.524370404644458</v>
      </c>
      <c r="K219" s="22">
        <f t="shared" si="27"/>
        <v>8.9524513665614052</v>
      </c>
      <c r="L219" s="22">
        <f t="shared" si="27"/>
        <v>-6.3329341526259242</v>
      </c>
      <c r="M219" s="22">
        <f t="shared" si="27"/>
        <v>-1.6824838914329092</v>
      </c>
      <c r="N219" s="22">
        <f t="shared" si="27"/>
        <v>9.3580376714998721</v>
      </c>
      <c r="O219" s="22">
        <f t="shared" si="27"/>
        <v>11.108954181731434</v>
      </c>
      <c r="P219" s="22">
        <f t="shared" si="27"/>
        <v>35.409328474667234</v>
      </c>
      <c r="Q219" s="22">
        <f t="shared" si="27"/>
        <v>-7.684219265776278</v>
      </c>
      <c r="R219" s="22">
        <f t="shared" si="27"/>
        <v>15.743327798025703</v>
      </c>
      <c r="S219" s="22">
        <f t="shared" si="27"/>
        <v>16.865822060096008</v>
      </c>
      <c r="T219" s="22">
        <f t="shared" si="27"/>
        <v>-0.63593371763870721</v>
      </c>
      <c r="U219" s="22">
        <f t="shared" si="27"/>
        <v>16.497104888156684</v>
      </c>
      <c r="V219" s="22">
        <f t="shared" si="27"/>
        <v>15.827733635429468</v>
      </c>
      <c r="W219" s="22">
        <f t="shared" si="27"/>
        <v>0.46299348147979913</v>
      </c>
      <c r="X219" s="22">
        <f t="shared" si="27"/>
        <v>-10.370188189855085</v>
      </c>
      <c r="Y219" s="22">
        <f t="shared" si="27"/>
        <v>33.507988095982199</v>
      </c>
      <c r="Z219" s="22">
        <f t="shared" si="27"/>
        <v>26.860086809079164</v>
      </c>
      <c r="AA219" s="22">
        <f t="shared" si="27"/>
        <v>-38.29438314169149</v>
      </c>
      <c r="AB219" s="22">
        <f t="shared" si="27"/>
        <v>6.9219741872806253</v>
      </c>
      <c r="AC219" s="22">
        <f t="shared" si="27"/>
        <v>-21.239591719852854</v>
      </c>
      <c r="AD219" s="22">
        <f t="shared" si="27"/>
        <v>19.538434406344081</v>
      </c>
      <c r="AE219" s="23">
        <f t="shared" si="23"/>
        <v>7.2278083152957038</v>
      </c>
    </row>
    <row r="220" spans="1:31">
      <c r="A220" s="37" t="s">
        <v>64</v>
      </c>
      <c r="B220" s="4" t="s">
        <v>65</v>
      </c>
      <c r="C220" s="22" t="str">
        <f t="shared" ref="C220:D220" si="28">IFERROR((C14/B14*100-100),"--")</f>
        <v>--</v>
      </c>
      <c r="D220" s="22">
        <f t="shared" si="28"/>
        <v>3.1027642636001644</v>
      </c>
      <c r="E220" s="22">
        <f t="shared" ref="E220:AD220" si="29">IFERROR((E14/D14*100-100),"--")</f>
        <v>14.444115327454838</v>
      </c>
      <c r="F220" s="22">
        <f t="shared" si="29"/>
        <v>32.094441454124905</v>
      </c>
      <c r="G220" s="22">
        <f t="shared" si="29"/>
        <v>-19.462017593874421</v>
      </c>
      <c r="H220" s="22">
        <f t="shared" si="29"/>
        <v>-11.826205880867619</v>
      </c>
      <c r="I220" s="22">
        <f t="shared" si="29"/>
        <v>-20.274274865321033</v>
      </c>
      <c r="J220" s="22">
        <f t="shared" si="29"/>
        <v>-42.455927472132572</v>
      </c>
      <c r="K220" s="22">
        <f t="shared" si="29"/>
        <v>-23.523636778015117</v>
      </c>
      <c r="L220" s="22">
        <f t="shared" si="29"/>
        <v>9.2810445358177702</v>
      </c>
      <c r="M220" s="22">
        <f t="shared" si="29"/>
        <v>102.01542311431436</v>
      </c>
      <c r="N220" s="22">
        <f t="shared" si="29"/>
        <v>0.31400365145319142</v>
      </c>
      <c r="O220" s="22">
        <f t="shared" si="29"/>
        <v>43.196829884876593</v>
      </c>
      <c r="P220" s="22">
        <f t="shared" si="29"/>
        <v>44.069653673367469</v>
      </c>
      <c r="Q220" s="22">
        <f t="shared" si="29"/>
        <v>-8.1860111872777139</v>
      </c>
      <c r="R220" s="22">
        <f t="shared" si="29"/>
        <v>13.765548279154288</v>
      </c>
      <c r="S220" s="22">
        <f t="shared" si="29"/>
        <v>31.444690664298804</v>
      </c>
      <c r="T220" s="22">
        <f t="shared" si="29"/>
        <v>-22.676477310480493</v>
      </c>
      <c r="U220" s="22">
        <f t="shared" si="29"/>
        <v>19.228508448519193</v>
      </c>
      <c r="V220" s="22">
        <f t="shared" si="29"/>
        <v>25.450367468159854</v>
      </c>
      <c r="W220" s="22">
        <f t="shared" si="29"/>
        <v>-1.6500605404023077</v>
      </c>
      <c r="X220" s="22">
        <f t="shared" si="29"/>
        <v>7.386755143667429</v>
      </c>
      <c r="Y220" s="22">
        <f t="shared" si="29"/>
        <v>12.353457089419521</v>
      </c>
      <c r="Z220" s="22">
        <f t="shared" si="29"/>
        <v>8.8154163612442744</v>
      </c>
      <c r="AA220" s="22">
        <f t="shared" si="29"/>
        <v>15.087834059158453</v>
      </c>
      <c r="AB220" s="22">
        <f t="shared" si="29"/>
        <v>9.6691596346072544</v>
      </c>
      <c r="AC220" s="22">
        <f t="shared" si="29"/>
        <v>6.3306844725969</v>
      </c>
      <c r="AD220" s="22">
        <f t="shared" si="29"/>
        <v>15.256320379256778</v>
      </c>
      <c r="AE220" s="23">
        <f t="shared" si="23"/>
        <v>6.3642321874312131</v>
      </c>
    </row>
    <row r="221" spans="1:31">
      <c r="A221" s="37" t="s">
        <v>66</v>
      </c>
      <c r="B221" s="4" t="s">
        <v>67</v>
      </c>
      <c r="C221" s="22" t="str">
        <f t="shared" ref="C221:D221" si="30">IFERROR((C15/B15*100-100),"--")</f>
        <v>--</v>
      </c>
      <c r="D221" s="22">
        <f t="shared" si="30"/>
        <v>-0.62924590920897572</v>
      </c>
      <c r="E221" s="22">
        <f t="shared" ref="E221:AD221" si="31">IFERROR((E15/D15*100-100),"--")</f>
        <v>15.145534975790653</v>
      </c>
      <c r="F221" s="22">
        <f t="shared" si="31"/>
        <v>7.6053238073753704</v>
      </c>
      <c r="G221" s="22">
        <f t="shared" si="31"/>
        <v>16.308751562464252</v>
      </c>
      <c r="H221" s="22">
        <f t="shared" si="31"/>
        <v>5.0857878601985789</v>
      </c>
      <c r="I221" s="22">
        <f t="shared" si="31"/>
        <v>-1.4275287017202629</v>
      </c>
      <c r="J221" s="22">
        <f t="shared" si="31"/>
        <v>-3.7502620597687724</v>
      </c>
      <c r="K221" s="22">
        <f t="shared" si="31"/>
        <v>-11.383724017432996</v>
      </c>
      <c r="L221" s="22">
        <f t="shared" si="31"/>
        <v>-0.80179541590580072</v>
      </c>
      <c r="M221" s="22">
        <f t="shared" si="31"/>
        <v>7.620562118153245</v>
      </c>
      <c r="N221" s="22">
        <f t="shared" si="31"/>
        <v>63.014913528787332</v>
      </c>
      <c r="O221" s="22">
        <f t="shared" si="31"/>
        <v>-23.815194453727628</v>
      </c>
      <c r="P221" s="22">
        <f t="shared" si="31"/>
        <v>0.51082276091096901</v>
      </c>
      <c r="Q221" s="22">
        <f t="shared" si="31"/>
        <v>-8.5537999638262079</v>
      </c>
      <c r="R221" s="22">
        <f t="shared" si="31"/>
        <v>4.1031641644881063</v>
      </c>
      <c r="S221" s="22">
        <f t="shared" si="31"/>
        <v>-3.4307107461143573</v>
      </c>
      <c r="T221" s="22">
        <f t="shared" si="31"/>
        <v>-6.9168372938837592</v>
      </c>
      <c r="U221" s="22">
        <f t="shared" si="31"/>
        <v>20.949164962567139</v>
      </c>
      <c r="V221" s="22">
        <f t="shared" si="31"/>
        <v>11.058773644573222</v>
      </c>
      <c r="W221" s="22">
        <f t="shared" si="31"/>
        <v>11.039472700637248</v>
      </c>
      <c r="X221" s="22">
        <f t="shared" si="31"/>
        <v>2.5049502863264621</v>
      </c>
      <c r="Y221" s="22">
        <f t="shared" si="31"/>
        <v>6.692967421123754</v>
      </c>
      <c r="Z221" s="22">
        <f t="shared" si="31"/>
        <v>1.2599027595187522</v>
      </c>
      <c r="AA221" s="22">
        <f t="shared" si="31"/>
        <v>6.4226611110552767</v>
      </c>
      <c r="AB221" s="22">
        <f t="shared" si="31"/>
        <v>-2.1034889902791036</v>
      </c>
      <c r="AC221" s="22">
        <f t="shared" si="31"/>
        <v>48.788930923097553</v>
      </c>
      <c r="AD221" s="22">
        <f t="shared" si="31"/>
        <v>3.6547986752935486</v>
      </c>
      <c r="AE221" s="23">
        <f t="shared" si="23"/>
        <v>4.9121713632815016</v>
      </c>
    </row>
    <row r="222" spans="1:31">
      <c r="A222" s="37" t="s">
        <v>68</v>
      </c>
      <c r="B222" s="4" t="s">
        <v>69</v>
      </c>
      <c r="C222" s="22" t="str">
        <f t="shared" ref="C222:D222" si="32">IFERROR((C16/B16*100-100),"--")</f>
        <v>--</v>
      </c>
      <c r="D222" s="22">
        <f t="shared" si="32"/>
        <v>-5.384019256652266</v>
      </c>
      <c r="E222" s="22">
        <f t="shared" ref="E222:AD222" si="33">IFERROR((E16/D16*100-100),"--")</f>
        <v>2.3891706049087986</v>
      </c>
      <c r="F222" s="22">
        <f t="shared" si="33"/>
        <v>18.796932110578936</v>
      </c>
      <c r="G222" s="22">
        <f t="shared" si="33"/>
        <v>-0.69419975757129748</v>
      </c>
      <c r="H222" s="22">
        <f t="shared" si="33"/>
        <v>5.8462248959327638</v>
      </c>
      <c r="I222" s="22">
        <f t="shared" si="33"/>
        <v>8.4755169377106938</v>
      </c>
      <c r="J222" s="22">
        <f t="shared" si="33"/>
        <v>-3.674874199630267</v>
      </c>
      <c r="K222" s="22">
        <f t="shared" si="33"/>
        <v>16.458982862735681</v>
      </c>
      <c r="L222" s="22">
        <f t="shared" si="33"/>
        <v>14.653930898828676</v>
      </c>
      <c r="M222" s="22">
        <f t="shared" si="33"/>
        <v>4.1785646956306692</v>
      </c>
      <c r="N222" s="22">
        <f t="shared" si="33"/>
        <v>11.430223149693404</v>
      </c>
      <c r="O222" s="22">
        <f t="shared" si="33"/>
        <v>2.2729373066746206</v>
      </c>
      <c r="P222" s="22">
        <f t="shared" si="33"/>
        <v>8.7459197404665616</v>
      </c>
      <c r="Q222" s="22">
        <f t="shared" si="33"/>
        <v>-4.5125831060743735</v>
      </c>
      <c r="R222" s="22">
        <f t="shared" si="33"/>
        <v>17.0440493036444</v>
      </c>
      <c r="S222" s="22">
        <f t="shared" si="33"/>
        <v>15.454992714769887</v>
      </c>
      <c r="T222" s="22">
        <f t="shared" si="33"/>
        <v>-6.3899506069741818</v>
      </c>
      <c r="U222" s="22">
        <f t="shared" si="33"/>
        <v>15.512376664918094</v>
      </c>
      <c r="V222" s="22">
        <f t="shared" si="33"/>
        <v>0.40254833349374053</v>
      </c>
      <c r="W222" s="22">
        <f t="shared" si="33"/>
        <v>7.0197742314496452</v>
      </c>
      <c r="X222" s="22">
        <f t="shared" si="33"/>
        <v>13.770888018140568</v>
      </c>
      <c r="Y222" s="22">
        <f t="shared" si="33"/>
        <v>1.7408316631932053</v>
      </c>
      <c r="Z222" s="22">
        <f t="shared" si="33"/>
        <v>4.6160721621989182</v>
      </c>
      <c r="AA222" s="22">
        <f t="shared" si="33"/>
        <v>6.5078670152021232</v>
      </c>
      <c r="AB222" s="22">
        <f t="shared" si="33"/>
        <v>12.873533555651221</v>
      </c>
      <c r="AC222" s="22">
        <f t="shared" si="33"/>
        <v>0.70374333307641734</v>
      </c>
      <c r="AD222" s="22">
        <f t="shared" si="33"/>
        <v>5.2358360066490377</v>
      </c>
      <c r="AE222" s="23">
        <f t="shared" si="23"/>
        <v>5.9466110443828342</v>
      </c>
    </row>
    <row r="223" spans="1:31">
      <c r="A223" s="37" t="s">
        <v>70</v>
      </c>
      <c r="B223" s="4" t="s">
        <v>71</v>
      </c>
      <c r="C223" s="22" t="str">
        <f t="shared" ref="C223:D223" si="34">IFERROR((C17/B17*100-100),"--")</f>
        <v>--</v>
      </c>
      <c r="D223" s="22">
        <f t="shared" si="34"/>
        <v>4.7887871126637549</v>
      </c>
      <c r="E223" s="22">
        <f t="shared" ref="E223:AD223" si="35">IFERROR((E17/D17*100-100),"--")</f>
        <v>-1.1666799957178284</v>
      </c>
      <c r="F223" s="22">
        <f t="shared" si="35"/>
        <v>22.927257839225376</v>
      </c>
      <c r="G223" s="22">
        <f t="shared" si="35"/>
        <v>1.7105035072305412</v>
      </c>
      <c r="H223" s="22">
        <f t="shared" si="35"/>
        <v>-4.8909406440245817</v>
      </c>
      <c r="I223" s="22">
        <f t="shared" si="35"/>
        <v>0.68178189232746433</v>
      </c>
      <c r="J223" s="22">
        <f t="shared" si="35"/>
        <v>0.87515368597021848</v>
      </c>
      <c r="K223" s="22">
        <f t="shared" si="35"/>
        <v>34.755790020106446</v>
      </c>
      <c r="L223" s="22">
        <f t="shared" si="35"/>
        <v>17.212358247214013</v>
      </c>
      <c r="M223" s="22">
        <f t="shared" si="35"/>
        <v>19.019915785414327</v>
      </c>
      <c r="N223" s="22">
        <f t="shared" si="35"/>
        <v>8.5269538397512434</v>
      </c>
      <c r="O223" s="22">
        <f t="shared" si="35"/>
        <v>28.860548784448639</v>
      </c>
      <c r="P223" s="22">
        <f t="shared" si="35"/>
        <v>-1.6533160772340239</v>
      </c>
      <c r="Q223" s="22">
        <f t="shared" si="35"/>
        <v>8.842970515602417</v>
      </c>
      <c r="R223" s="22">
        <f t="shared" si="35"/>
        <v>6.8341264345934007</v>
      </c>
      <c r="S223" s="22">
        <f t="shared" si="35"/>
        <v>13.945166270402453</v>
      </c>
      <c r="T223" s="22">
        <f t="shared" si="35"/>
        <v>12.207568124552552</v>
      </c>
      <c r="U223" s="22">
        <f t="shared" si="35"/>
        <v>12.817650105859755</v>
      </c>
      <c r="V223" s="22">
        <f t="shared" si="35"/>
        <v>20.039419584696887</v>
      </c>
      <c r="W223" s="22">
        <f t="shared" si="35"/>
        <v>13.090075357326953</v>
      </c>
      <c r="X223" s="22">
        <f t="shared" si="35"/>
        <v>20.198601031112062</v>
      </c>
      <c r="Y223" s="22">
        <f t="shared" si="35"/>
        <v>16.337771194583055</v>
      </c>
      <c r="Z223" s="22">
        <f t="shared" si="35"/>
        <v>0.53397556686573466</v>
      </c>
      <c r="AA223" s="22">
        <f t="shared" si="35"/>
        <v>15.357498004932381</v>
      </c>
      <c r="AB223" s="22">
        <f t="shared" si="35"/>
        <v>-5.1481644636458981</v>
      </c>
      <c r="AC223" s="22">
        <f t="shared" si="35"/>
        <v>16.218788029144363</v>
      </c>
      <c r="AD223" s="22">
        <f t="shared" si="35"/>
        <v>11.66351738516525</v>
      </c>
      <c r="AE223" s="23">
        <f t="shared" si="23"/>
        <v>10.075268261590466</v>
      </c>
    </row>
    <row r="224" spans="1:31">
      <c r="A224" s="37" t="s">
        <v>72</v>
      </c>
      <c r="B224" s="4" t="s">
        <v>73</v>
      </c>
      <c r="C224" s="22" t="str">
        <f t="shared" ref="C224:D224" si="36">IFERROR((C18/B18*100-100),"--")</f>
        <v>--</v>
      </c>
      <c r="D224" s="22">
        <f t="shared" si="36"/>
        <v>-1.9468281288519336</v>
      </c>
      <c r="E224" s="22">
        <f t="shared" ref="E224:AD224" si="37">IFERROR((E18/D18*100-100),"--")</f>
        <v>22.976996843489104</v>
      </c>
      <c r="F224" s="22">
        <f t="shared" si="37"/>
        <v>-21.817522864687291</v>
      </c>
      <c r="G224" s="22">
        <f t="shared" si="37"/>
        <v>-9.2266840049172458</v>
      </c>
      <c r="H224" s="22">
        <f t="shared" si="37"/>
        <v>4.3061341499070522</v>
      </c>
      <c r="I224" s="22">
        <f t="shared" si="37"/>
        <v>-60.283966348392305</v>
      </c>
      <c r="J224" s="22">
        <f t="shared" si="37"/>
        <v>-19.412136810782911</v>
      </c>
      <c r="K224" s="22">
        <f t="shared" si="37"/>
        <v>-3.6762289415211882</v>
      </c>
      <c r="L224" s="22">
        <f t="shared" si="37"/>
        <v>10.66799711535387</v>
      </c>
      <c r="M224" s="22">
        <f t="shared" si="37"/>
        <v>14.504472743299686</v>
      </c>
      <c r="N224" s="22">
        <f t="shared" si="37"/>
        <v>27.434932420612682</v>
      </c>
      <c r="O224" s="22">
        <f t="shared" si="37"/>
        <v>10.216909604010894</v>
      </c>
      <c r="P224" s="22">
        <f t="shared" si="37"/>
        <v>-6.1056922180497963E-2</v>
      </c>
      <c r="Q224" s="22">
        <f t="shared" si="37"/>
        <v>5.1819346928935914</v>
      </c>
      <c r="R224" s="22">
        <f t="shared" si="37"/>
        <v>6.7234298199357454</v>
      </c>
      <c r="S224" s="22">
        <f t="shared" si="37"/>
        <v>74.151401467288792</v>
      </c>
      <c r="T224" s="22">
        <f t="shared" si="37"/>
        <v>5.160649505783681</v>
      </c>
      <c r="U224" s="22">
        <f t="shared" si="37"/>
        <v>-27.3178547005284</v>
      </c>
      <c r="V224" s="22">
        <f t="shared" si="37"/>
        <v>-10.791328873234846</v>
      </c>
      <c r="W224" s="22">
        <f t="shared" si="37"/>
        <v>-4.7807114599638538</v>
      </c>
      <c r="X224" s="22">
        <f t="shared" si="37"/>
        <v>-13.667775751456901</v>
      </c>
      <c r="Y224" s="22">
        <f t="shared" si="37"/>
        <v>20.202956451430993</v>
      </c>
      <c r="Z224" s="22">
        <f t="shared" si="37"/>
        <v>-2.6750361435599643</v>
      </c>
      <c r="AA224" s="22">
        <f t="shared" si="37"/>
        <v>-11.895652679663343</v>
      </c>
      <c r="AB224" s="22">
        <f t="shared" si="37"/>
        <v>26.568823527240085</v>
      </c>
      <c r="AC224" s="22">
        <f t="shared" si="37"/>
        <v>8.5745140898839196</v>
      </c>
      <c r="AD224" s="22">
        <f t="shared" si="37"/>
        <v>55.939137792771362</v>
      </c>
      <c r="AE224" s="23">
        <f t="shared" si="23"/>
        <v>0.60715501824886076</v>
      </c>
    </row>
    <row r="225" spans="1:31">
      <c r="A225" s="37" t="s">
        <v>74</v>
      </c>
      <c r="B225" s="4" t="s">
        <v>75</v>
      </c>
      <c r="C225" s="22" t="str">
        <f t="shared" ref="C225:D225" si="38">IFERROR((C19/B19*100-100),"--")</f>
        <v>--</v>
      </c>
      <c r="D225" s="22">
        <f t="shared" si="38"/>
        <v>-52.424707721746444</v>
      </c>
      <c r="E225" s="22">
        <f t="shared" ref="E225:AD225" si="39">IFERROR((E19/D19*100-100),"--")</f>
        <v>143.32124092088071</v>
      </c>
      <c r="F225" s="22">
        <f t="shared" si="39"/>
        <v>-34.842025834594367</v>
      </c>
      <c r="G225" s="22">
        <f t="shared" si="39"/>
        <v>-12.855914095326497</v>
      </c>
      <c r="H225" s="22">
        <f t="shared" si="39"/>
        <v>42.960161809211684</v>
      </c>
      <c r="I225" s="22">
        <f t="shared" si="39"/>
        <v>2.1030726530636628</v>
      </c>
      <c r="J225" s="22">
        <f t="shared" si="39"/>
        <v>11.930877137515665</v>
      </c>
      <c r="K225" s="22">
        <f t="shared" si="39"/>
        <v>17.843719937693521</v>
      </c>
      <c r="L225" s="22">
        <f t="shared" si="39"/>
        <v>-46.744551303076086</v>
      </c>
      <c r="M225" s="22">
        <f t="shared" si="39"/>
        <v>41.156238141271558</v>
      </c>
      <c r="N225" s="22">
        <f t="shared" si="39"/>
        <v>49.347014602745304</v>
      </c>
      <c r="O225" s="22">
        <f t="shared" si="39"/>
        <v>85.540640770679374</v>
      </c>
      <c r="P225" s="22">
        <f t="shared" si="39"/>
        <v>174.13658129379974</v>
      </c>
      <c r="Q225" s="22">
        <f t="shared" si="39"/>
        <v>-40.543974557559338</v>
      </c>
      <c r="R225" s="22">
        <f t="shared" si="39"/>
        <v>-32.795800095900418</v>
      </c>
      <c r="S225" s="22">
        <f t="shared" si="39"/>
        <v>38.353606206800521</v>
      </c>
      <c r="T225" s="22">
        <f t="shared" si="39"/>
        <v>10.097520217506343</v>
      </c>
      <c r="U225" s="22">
        <f t="shared" si="39"/>
        <v>35.47605841955118</v>
      </c>
      <c r="V225" s="22">
        <f t="shared" si="39"/>
        <v>21.840294254566032</v>
      </c>
      <c r="W225" s="22">
        <f t="shared" si="39"/>
        <v>-5.3785226201487291</v>
      </c>
      <c r="X225" s="22">
        <f t="shared" si="39"/>
        <v>51.598064537295528</v>
      </c>
      <c r="Y225" s="22">
        <f t="shared" si="39"/>
        <v>-24.1767506050316</v>
      </c>
      <c r="Z225" s="22">
        <f t="shared" si="39"/>
        <v>-14.120150387244195</v>
      </c>
      <c r="AA225" s="22">
        <f t="shared" si="39"/>
        <v>-20.086923144836405</v>
      </c>
      <c r="AB225" s="22">
        <f t="shared" si="39"/>
        <v>-3.531802007453237</v>
      </c>
      <c r="AC225" s="22">
        <f t="shared" si="39"/>
        <v>-9.0590310290675404</v>
      </c>
      <c r="AD225" s="22">
        <f t="shared" si="39"/>
        <v>37.092964027512039</v>
      </c>
      <c r="AE225" s="23">
        <f t="shared" si="23"/>
        <v>6.9240525506440491</v>
      </c>
    </row>
    <row r="226" spans="1:31">
      <c r="A226" s="37" t="s">
        <v>76</v>
      </c>
      <c r="B226" s="4" t="s">
        <v>77</v>
      </c>
      <c r="C226" s="22" t="str">
        <f t="shared" ref="C226:D226" si="40">IFERROR((C20/B20*100-100),"--")</f>
        <v>--</v>
      </c>
      <c r="D226" s="22">
        <f t="shared" si="40"/>
        <v>11.230539042821135</v>
      </c>
      <c r="E226" s="22">
        <f t="shared" ref="E226:AD226" si="41">IFERROR((E20/D20*100-100),"--")</f>
        <v>-7.3450643413715397</v>
      </c>
      <c r="F226" s="22">
        <f t="shared" si="41"/>
        <v>25.163678149547493</v>
      </c>
      <c r="G226" s="22">
        <f t="shared" si="41"/>
        <v>40.25778632875452</v>
      </c>
      <c r="H226" s="22">
        <f t="shared" si="41"/>
        <v>-34.852068116006109</v>
      </c>
      <c r="I226" s="22">
        <f t="shared" si="41"/>
        <v>16.964761928900174</v>
      </c>
      <c r="J226" s="22">
        <f t="shared" si="41"/>
        <v>-2.8414019438742031</v>
      </c>
      <c r="K226" s="22">
        <f t="shared" si="41"/>
        <v>18.605243128528315</v>
      </c>
      <c r="L226" s="22">
        <f t="shared" si="41"/>
        <v>41.139227922545501</v>
      </c>
      <c r="M226" s="22">
        <f t="shared" si="41"/>
        <v>14.576387392465605</v>
      </c>
      <c r="N226" s="22">
        <f t="shared" si="41"/>
        <v>-12.764400441597203</v>
      </c>
      <c r="O226" s="22">
        <f t="shared" si="41"/>
        <v>68.893436656057844</v>
      </c>
      <c r="P226" s="22">
        <f t="shared" si="41"/>
        <v>55.277400577040964</v>
      </c>
      <c r="Q226" s="22">
        <f t="shared" si="41"/>
        <v>-14.399153045903589</v>
      </c>
      <c r="R226" s="22">
        <f t="shared" si="41"/>
        <v>3.3940533554591497</v>
      </c>
      <c r="S226" s="22">
        <f t="shared" si="41"/>
        <v>34.483013919634516</v>
      </c>
      <c r="T226" s="22">
        <f t="shared" si="41"/>
        <v>5.7318888116197257</v>
      </c>
      <c r="U226" s="22">
        <f t="shared" si="41"/>
        <v>7.4702835623864843</v>
      </c>
      <c r="V226" s="22">
        <f t="shared" si="41"/>
        <v>3.9966797101164389</v>
      </c>
      <c r="W226" s="22">
        <f t="shared" si="41"/>
        <v>-10.080801174870118</v>
      </c>
      <c r="X226" s="22">
        <f t="shared" si="41"/>
        <v>2.1063668130454545</v>
      </c>
      <c r="Y226" s="22">
        <f t="shared" si="41"/>
        <v>30.655656220047689</v>
      </c>
      <c r="Z226" s="22">
        <f t="shared" si="41"/>
        <v>35.821685878289145</v>
      </c>
      <c r="AA226" s="22">
        <f t="shared" si="41"/>
        <v>-26.368854546433099</v>
      </c>
      <c r="AB226" s="22">
        <f t="shared" si="41"/>
        <v>15.88146580309666</v>
      </c>
      <c r="AC226" s="22">
        <f t="shared" si="41"/>
        <v>8.8426578296121363</v>
      </c>
      <c r="AD226" s="22">
        <f t="shared" si="41"/>
        <v>25.495739176298414</v>
      </c>
      <c r="AE226" s="23">
        <f t="shared" si="23"/>
        <v>10.333957580129891</v>
      </c>
    </row>
    <row r="227" spans="1:31">
      <c r="A227" s="37" t="s">
        <v>78</v>
      </c>
      <c r="B227" s="4" t="s">
        <v>79</v>
      </c>
      <c r="C227" s="22" t="str">
        <f t="shared" ref="C227:D227" si="42">IFERROR((C21/B21*100-100),"--")</f>
        <v>--</v>
      </c>
      <c r="D227" s="22">
        <f t="shared" si="42"/>
        <v>25.133474680295478</v>
      </c>
      <c r="E227" s="22">
        <f t="shared" ref="E227:AD227" si="43">IFERROR((E21/D21*100-100),"--")</f>
        <v>20.289340071465389</v>
      </c>
      <c r="F227" s="22">
        <f t="shared" si="43"/>
        <v>-2.0016103315532234</v>
      </c>
      <c r="G227" s="22">
        <f t="shared" si="43"/>
        <v>-5.3614550797857419</v>
      </c>
      <c r="H227" s="22">
        <f t="shared" si="43"/>
        <v>17.60392002083681</v>
      </c>
      <c r="I227" s="22">
        <f t="shared" si="43"/>
        <v>-16.209952432020856</v>
      </c>
      <c r="J227" s="22">
        <f t="shared" si="43"/>
        <v>-9.784022933816658</v>
      </c>
      <c r="K227" s="22">
        <f t="shared" si="43"/>
        <v>7.6543205125406217</v>
      </c>
      <c r="L227" s="22">
        <f t="shared" si="43"/>
        <v>29.017088303961515</v>
      </c>
      <c r="M227" s="22">
        <f t="shared" si="43"/>
        <v>-7.4903342097839385</v>
      </c>
      <c r="N227" s="22">
        <f t="shared" si="43"/>
        <v>10.836354211732242</v>
      </c>
      <c r="O227" s="22">
        <f t="shared" si="43"/>
        <v>13.982357704677923</v>
      </c>
      <c r="P227" s="22">
        <f t="shared" si="43"/>
        <v>26.552427118091472</v>
      </c>
      <c r="Q227" s="22">
        <f t="shared" si="43"/>
        <v>-11.88033317036367</v>
      </c>
      <c r="R227" s="22">
        <f t="shared" si="43"/>
        <v>5.4787466337428867</v>
      </c>
      <c r="S227" s="22">
        <f t="shared" si="43"/>
        <v>16.451511677228467</v>
      </c>
      <c r="T227" s="22">
        <f t="shared" si="43"/>
        <v>9.1822821141899027</v>
      </c>
      <c r="U227" s="22">
        <f t="shared" si="43"/>
        <v>21.408792818503429</v>
      </c>
      <c r="V227" s="22">
        <f t="shared" si="43"/>
        <v>6.7540438236058691</v>
      </c>
      <c r="W227" s="22">
        <f t="shared" si="43"/>
        <v>-14.780476148345869</v>
      </c>
      <c r="X227" s="22">
        <f t="shared" si="43"/>
        <v>-7.2590787686077931</v>
      </c>
      <c r="Y227" s="22">
        <f t="shared" si="43"/>
        <v>15.101450383783742</v>
      </c>
      <c r="Z227" s="22">
        <f t="shared" si="43"/>
        <v>23.289004309395509</v>
      </c>
      <c r="AA227" s="22">
        <f t="shared" si="43"/>
        <v>-4.1085632140612631</v>
      </c>
      <c r="AB227" s="22">
        <f t="shared" si="43"/>
        <v>7.6119014801865177</v>
      </c>
      <c r="AC227" s="22">
        <f t="shared" si="43"/>
        <v>-20.644387938261687</v>
      </c>
      <c r="AD227" s="22">
        <f t="shared" si="43"/>
        <v>23.630212480246442</v>
      </c>
      <c r="AE227" s="23">
        <f t="shared" si="23"/>
        <v>5.4627027353999722</v>
      </c>
    </row>
    <row r="228" spans="1:31">
      <c r="A228" s="37" t="s">
        <v>80</v>
      </c>
      <c r="B228" s="4" t="s">
        <v>81</v>
      </c>
      <c r="C228" s="22" t="str">
        <f t="shared" ref="C228:D228" si="44">IFERROR((C22/B22*100-100),"--")</f>
        <v>--</v>
      </c>
      <c r="D228" s="22">
        <f t="shared" si="44"/>
        <v>24.120122849089157</v>
      </c>
      <c r="E228" s="22">
        <f t="shared" ref="E228:AD228" si="45">IFERROR((E22/D22*100-100),"--")</f>
        <v>7.4818101158317063</v>
      </c>
      <c r="F228" s="22">
        <f t="shared" si="45"/>
        <v>13.898186165845303</v>
      </c>
      <c r="G228" s="22">
        <f t="shared" si="45"/>
        <v>20.489208846631499</v>
      </c>
      <c r="H228" s="22">
        <f t="shared" si="45"/>
        <v>-0.30150696261512167</v>
      </c>
      <c r="I228" s="22">
        <f t="shared" si="45"/>
        <v>5.7722445138708167E-2</v>
      </c>
      <c r="J228" s="22">
        <f t="shared" si="45"/>
        <v>13.085721744124641</v>
      </c>
      <c r="K228" s="22">
        <f t="shared" si="45"/>
        <v>15.641738501254522</v>
      </c>
      <c r="L228" s="22">
        <f t="shared" si="45"/>
        <v>6.0317466916136624</v>
      </c>
      <c r="M228" s="22">
        <f t="shared" si="45"/>
        <v>3.4547774090122942</v>
      </c>
      <c r="N228" s="22">
        <f t="shared" si="45"/>
        <v>25.367156407666158</v>
      </c>
      <c r="O228" s="22">
        <f t="shared" si="45"/>
        <v>-10.417819876681392</v>
      </c>
      <c r="P228" s="22">
        <f t="shared" si="45"/>
        <v>10.598912562920987</v>
      </c>
      <c r="Q228" s="22">
        <f t="shared" si="45"/>
        <v>8.5074490423483411</v>
      </c>
      <c r="R228" s="22">
        <f t="shared" si="45"/>
        <v>6.387486992127009</v>
      </c>
      <c r="S228" s="22">
        <f t="shared" si="45"/>
        <v>4.0765484485695964</v>
      </c>
      <c r="T228" s="22">
        <f t="shared" si="45"/>
        <v>6.0918869616979947</v>
      </c>
      <c r="U228" s="22">
        <f t="shared" si="45"/>
        <v>6.7353032046929542</v>
      </c>
      <c r="V228" s="22">
        <f t="shared" si="45"/>
        <v>25.82282761340835</v>
      </c>
      <c r="W228" s="22">
        <f t="shared" si="45"/>
        <v>4.0419389268789843</v>
      </c>
      <c r="X228" s="22">
        <f t="shared" si="45"/>
        <v>0.90674388390846161</v>
      </c>
      <c r="Y228" s="22">
        <f t="shared" si="45"/>
        <v>-1.2376161304858329</v>
      </c>
      <c r="Z228" s="22">
        <f t="shared" si="45"/>
        <v>4.2126894788876399</v>
      </c>
      <c r="AA228" s="22">
        <f t="shared" si="45"/>
        <v>0.70792528957719014</v>
      </c>
      <c r="AB228" s="22">
        <f t="shared" si="45"/>
        <v>-2.7419321289633842</v>
      </c>
      <c r="AC228" s="22">
        <f t="shared" si="45"/>
        <v>4.2279962121958761</v>
      </c>
      <c r="AD228" s="22">
        <f t="shared" si="45"/>
        <v>5.1004670954711173</v>
      </c>
      <c r="AE228" s="23">
        <f t="shared" si="23"/>
        <v>6.8889460472173027</v>
      </c>
    </row>
    <row r="229" spans="1:31">
      <c r="A229" s="37" t="s">
        <v>82</v>
      </c>
      <c r="B229" s="4" t="s">
        <v>83</v>
      </c>
      <c r="C229" s="22" t="str">
        <f t="shared" ref="C229:D229" si="46">IFERROR((C23/B23*100-100),"--")</f>
        <v>--</v>
      </c>
      <c r="D229" s="22">
        <f t="shared" si="46"/>
        <v>-3.8533094309114517</v>
      </c>
      <c r="E229" s="22">
        <f t="shared" ref="E229:AD229" si="47">IFERROR((E23/D23*100-100),"--")</f>
        <v>17.113585416498182</v>
      </c>
      <c r="F229" s="22">
        <f t="shared" si="47"/>
        <v>3.1128109261551202</v>
      </c>
      <c r="G229" s="22">
        <f t="shared" si="47"/>
        <v>-27.122708256410561</v>
      </c>
      <c r="H229" s="22">
        <f t="shared" si="47"/>
        <v>8.4831874879736375</v>
      </c>
      <c r="I229" s="22">
        <f t="shared" si="47"/>
        <v>-0.84214876447640563</v>
      </c>
      <c r="J229" s="22">
        <f t="shared" si="47"/>
        <v>-23.631101460398654</v>
      </c>
      <c r="K229" s="22">
        <f t="shared" si="47"/>
        <v>-3.0482769299371313</v>
      </c>
      <c r="L229" s="22">
        <f t="shared" si="47"/>
        <v>38.950539052670564</v>
      </c>
      <c r="M229" s="22">
        <f t="shared" si="47"/>
        <v>-11.960439138535193</v>
      </c>
      <c r="N229" s="22">
        <f t="shared" si="47"/>
        <v>5.2776015210841365</v>
      </c>
      <c r="O229" s="22">
        <f t="shared" si="47"/>
        <v>41.474253021149366</v>
      </c>
      <c r="P229" s="22">
        <f t="shared" si="47"/>
        <v>-12.777951240531266</v>
      </c>
      <c r="Q229" s="22">
        <f t="shared" si="47"/>
        <v>-23.569681926900216</v>
      </c>
      <c r="R229" s="22">
        <f t="shared" si="47"/>
        <v>31.780281473132931</v>
      </c>
      <c r="S229" s="22">
        <f t="shared" si="47"/>
        <v>9.3556718180569902</v>
      </c>
      <c r="T229" s="22">
        <f t="shared" si="47"/>
        <v>-6.2810748453690621</v>
      </c>
      <c r="U229" s="22">
        <f t="shared" si="47"/>
        <v>12.433487089930551</v>
      </c>
      <c r="V229" s="22">
        <f t="shared" si="47"/>
        <v>14.892467442679319</v>
      </c>
      <c r="W229" s="22">
        <f t="shared" si="47"/>
        <v>26.026852456708369</v>
      </c>
      <c r="X229" s="22">
        <f t="shared" si="47"/>
        <v>3.1670040029987803</v>
      </c>
      <c r="Y229" s="22">
        <f t="shared" si="47"/>
        <v>-3.0586051291724488</v>
      </c>
      <c r="Z229" s="22">
        <f t="shared" si="47"/>
        <v>1.922747685279532</v>
      </c>
      <c r="AA229" s="22">
        <f t="shared" si="47"/>
        <v>4.542500453129179</v>
      </c>
      <c r="AB229" s="22">
        <f t="shared" si="47"/>
        <v>49.120488487993896</v>
      </c>
      <c r="AC229" s="22">
        <f t="shared" si="47"/>
        <v>-0.94462734998634801</v>
      </c>
      <c r="AD229" s="22">
        <f t="shared" si="47"/>
        <v>-10.629373798043446</v>
      </c>
      <c r="AE229" s="23">
        <f t="shared" si="23"/>
        <v>3.3733890577092467</v>
      </c>
    </row>
    <row r="230" spans="1:31">
      <c r="A230" s="37" t="s">
        <v>84</v>
      </c>
      <c r="B230" s="4" t="s">
        <v>85</v>
      </c>
      <c r="C230" s="22" t="str">
        <f t="shared" ref="C230:D230" si="48">IFERROR((C24/B24*100-100),"--")</f>
        <v>--</v>
      </c>
      <c r="D230" s="22">
        <f t="shared" si="48"/>
        <v>-0.72486645034219066</v>
      </c>
      <c r="E230" s="22">
        <f t="shared" ref="E230:AD230" si="49">IFERROR((E24/D24*100-100),"--")</f>
        <v>-26.701243936750387</v>
      </c>
      <c r="F230" s="22">
        <f t="shared" si="49"/>
        <v>29.86315189553082</v>
      </c>
      <c r="G230" s="22">
        <f t="shared" si="49"/>
        <v>3.5469353368840189</v>
      </c>
      <c r="H230" s="22">
        <f t="shared" si="49"/>
        <v>-23.749624795049186</v>
      </c>
      <c r="I230" s="22">
        <f t="shared" si="49"/>
        <v>-17.927211979349096</v>
      </c>
      <c r="J230" s="22">
        <f t="shared" si="49"/>
        <v>-1.3885048964321811</v>
      </c>
      <c r="K230" s="22">
        <f t="shared" si="49"/>
        <v>48.126646320078208</v>
      </c>
      <c r="L230" s="22">
        <f t="shared" si="49"/>
        <v>5.547399768091509</v>
      </c>
      <c r="M230" s="22">
        <f t="shared" si="49"/>
        <v>22.14444992989975</v>
      </c>
      <c r="N230" s="22">
        <f t="shared" si="49"/>
        <v>13.269138432688351</v>
      </c>
      <c r="O230" s="22">
        <f t="shared" si="49"/>
        <v>27.151609924600436</v>
      </c>
      <c r="P230" s="22">
        <f t="shared" si="49"/>
        <v>58.784897983299288</v>
      </c>
      <c r="Q230" s="22">
        <f t="shared" si="49"/>
        <v>-31.15112839759918</v>
      </c>
      <c r="R230" s="22">
        <f t="shared" si="49"/>
        <v>5.8214301038746186</v>
      </c>
      <c r="S230" s="22">
        <f t="shared" si="49"/>
        <v>51.42861024239599</v>
      </c>
      <c r="T230" s="22">
        <f t="shared" si="49"/>
        <v>21.579386670701865</v>
      </c>
      <c r="U230" s="22">
        <f t="shared" si="49"/>
        <v>-9.9864836700884183</v>
      </c>
      <c r="V230" s="22">
        <f t="shared" si="49"/>
        <v>-1.3029426827006461</v>
      </c>
      <c r="W230" s="22">
        <f t="shared" si="49"/>
        <v>-5.9391929100998055</v>
      </c>
      <c r="X230" s="22">
        <f t="shared" si="49"/>
        <v>14.177874327098607</v>
      </c>
      <c r="Y230" s="22">
        <f t="shared" si="49"/>
        <v>23.262394334353019</v>
      </c>
      <c r="Z230" s="22">
        <f t="shared" si="49"/>
        <v>23.466991538908474</v>
      </c>
      <c r="AA230" s="22">
        <f t="shared" si="49"/>
        <v>6.4302867407990334</v>
      </c>
      <c r="AB230" s="22">
        <f t="shared" si="49"/>
        <v>24.581134362073769</v>
      </c>
      <c r="AC230" s="22">
        <f t="shared" si="49"/>
        <v>27.566195135041013</v>
      </c>
      <c r="AD230" s="22">
        <f t="shared" si="49"/>
        <v>15.865466713815394</v>
      </c>
      <c r="AE230" s="23">
        <f t="shared" si="23"/>
        <v>8.596611046926796</v>
      </c>
    </row>
    <row r="231" spans="1:31">
      <c r="A231" s="37" t="s">
        <v>86</v>
      </c>
      <c r="B231" s="4" t="s">
        <v>87</v>
      </c>
      <c r="C231" s="22" t="str">
        <f t="shared" ref="C231:D231" si="50">IFERROR((C25/B25*100-100),"--")</f>
        <v>--</v>
      </c>
      <c r="D231" s="22">
        <f t="shared" si="50"/>
        <v>71.036589530707175</v>
      </c>
      <c r="E231" s="22">
        <f t="shared" ref="E231:AD231" si="51">IFERROR((E25/D25*100-100),"--")</f>
        <v>-4.9533957624198734</v>
      </c>
      <c r="F231" s="22">
        <f t="shared" si="51"/>
        <v>-34.77967007341698</v>
      </c>
      <c r="G231" s="22">
        <f t="shared" si="51"/>
        <v>16.122555291943243</v>
      </c>
      <c r="H231" s="22">
        <f t="shared" si="51"/>
        <v>25.318291290968716</v>
      </c>
      <c r="I231" s="22">
        <f t="shared" si="51"/>
        <v>0.43364480310313525</v>
      </c>
      <c r="J231" s="22">
        <f t="shared" si="51"/>
        <v>0.50263113633958767</v>
      </c>
      <c r="K231" s="22">
        <f t="shared" si="51"/>
        <v>-13.842992198947172</v>
      </c>
      <c r="L231" s="22">
        <f t="shared" si="51"/>
        <v>15.844038274125396</v>
      </c>
      <c r="M231" s="22">
        <f t="shared" si="51"/>
        <v>-3.5933223777434193</v>
      </c>
      <c r="N231" s="22">
        <f t="shared" si="51"/>
        <v>28.508094884021034</v>
      </c>
      <c r="O231" s="22">
        <f t="shared" si="51"/>
        <v>0.97580298075187955</v>
      </c>
      <c r="P231" s="22">
        <f t="shared" si="51"/>
        <v>2.902111011860157</v>
      </c>
      <c r="Q231" s="22">
        <f t="shared" si="51"/>
        <v>-41.255717414843218</v>
      </c>
      <c r="R231" s="22">
        <f t="shared" si="51"/>
        <v>16.723802109038147</v>
      </c>
      <c r="S231" s="22">
        <f t="shared" si="51"/>
        <v>16.491201492280297</v>
      </c>
      <c r="T231" s="22">
        <f t="shared" si="51"/>
        <v>-9.8695116094001065</v>
      </c>
      <c r="U231" s="22">
        <f t="shared" si="51"/>
        <v>38.635805439562176</v>
      </c>
      <c r="V231" s="22">
        <f t="shared" si="51"/>
        <v>12.026114742761422</v>
      </c>
      <c r="W231" s="22">
        <f t="shared" si="51"/>
        <v>-6.5110110502055534</v>
      </c>
      <c r="X231" s="22">
        <f t="shared" si="51"/>
        <v>2.3475182802483232</v>
      </c>
      <c r="Y231" s="22">
        <f t="shared" si="51"/>
        <v>62.935947329027755</v>
      </c>
      <c r="Z231" s="22">
        <f t="shared" si="51"/>
        <v>-8.5399416098628507</v>
      </c>
      <c r="AA231" s="22">
        <f t="shared" si="51"/>
        <v>-13.130923690109128</v>
      </c>
      <c r="AB231" s="22">
        <f t="shared" si="51"/>
        <v>6.7958486252514945</v>
      </c>
      <c r="AC231" s="22">
        <f t="shared" si="51"/>
        <v>20.287729718301378</v>
      </c>
      <c r="AD231" s="22">
        <f t="shared" si="51"/>
        <v>13.522060643288512</v>
      </c>
      <c r="AE231" s="23">
        <f t="shared" si="23"/>
        <v>5.1143108210732038</v>
      </c>
    </row>
    <row r="232" spans="1:31">
      <c r="A232" s="37" t="s">
        <v>88</v>
      </c>
      <c r="B232" s="4" t="s">
        <v>89</v>
      </c>
      <c r="C232" s="22" t="str">
        <f t="shared" ref="C232:D232" si="52">IFERROR((C26/B26*100-100),"--")</f>
        <v>--</v>
      </c>
      <c r="D232" s="22">
        <f t="shared" si="52"/>
        <v>78.026753843921341</v>
      </c>
      <c r="E232" s="22">
        <f t="shared" ref="E232:AD232" si="53">IFERROR((E26/D26*100-100),"--")</f>
        <v>9.7523643630253787E-2</v>
      </c>
      <c r="F232" s="22">
        <f t="shared" si="53"/>
        <v>18.574845442016127</v>
      </c>
      <c r="G232" s="22">
        <f t="shared" si="53"/>
        <v>-31.358901055064877</v>
      </c>
      <c r="H232" s="22">
        <f t="shared" si="53"/>
        <v>-15.51115311846614</v>
      </c>
      <c r="I232" s="22">
        <f t="shared" si="53"/>
        <v>-1.8610324880432074</v>
      </c>
      <c r="J232" s="22">
        <f t="shared" si="53"/>
        <v>28.830264216551711</v>
      </c>
      <c r="K232" s="22">
        <f t="shared" si="53"/>
        <v>-18.018438721012373</v>
      </c>
      <c r="L232" s="22">
        <f t="shared" si="53"/>
        <v>23.085298886282061</v>
      </c>
      <c r="M232" s="22">
        <f t="shared" si="53"/>
        <v>56.453804665705292</v>
      </c>
      <c r="N232" s="22">
        <f t="shared" si="53"/>
        <v>53.764632695477786</v>
      </c>
      <c r="O232" s="22">
        <f t="shared" si="53"/>
        <v>-31.037322206768309</v>
      </c>
      <c r="P232" s="22">
        <f t="shared" si="53"/>
        <v>63.170013734277575</v>
      </c>
      <c r="Q232" s="22">
        <f t="shared" si="53"/>
        <v>11.54305783569238</v>
      </c>
      <c r="R232" s="22">
        <f t="shared" si="53"/>
        <v>18.020766683250898</v>
      </c>
      <c r="S232" s="22">
        <f t="shared" si="53"/>
        <v>45.057611658952169</v>
      </c>
      <c r="T232" s="22">
        <f t="shared" si="53"/>
        <v>-26.283091029979587</v>
      </c>
      <c r="U232" s="22">
        <f t="shared" si="53"/>
        <v>51.137453164010338</v>
      </c>
      <c r="V232" s="22">
        <f t="shared" si="53"/>
        <v>-16.153257928372156</v>
      </c>
      <c r="W232" s="22">
        <f t="shared" si="53"/>
        <v>-9.3698479184369745</v>
      </c>
      <c r="X232" s="22">
        <f t="shared" si="53"/>
        <v>-2.3694318390592883</v>
      </c>
      <c r="Y232" s="22">
        <f t="shared" si="53"/>
        <v>4.5017972117403389</v>
      </c>
      <c r="Z232" s="22">
        <f t="shared" si="53"/>
        <v>1.8143200395869883</v>
      </c>
      <c r="AA232" s="22">
        <f t="shared" si="53"/>
        <v>9.6882555331054334</v>
      </c>
      <c r="AB232" s="22">
        <f t="shared" si="53"/>
        <v>-7.3311262036032616</v>
      </c>
      <c r="AC232" s="22">
        <f t="shared" si="53"/>
        <v>12.71343967786234</v>
      </c>
      <c r="AD232" s="22">
        <f t="shared" si="53"/>
        <v>29.08868236144562</v>
      </c>
      <c r="AE232" s="23">
        <f t="shared" si="23"/>
        <v>8.7648473589584768</v>
      </c>
    </row>
    <row r="233" spans="1:31">
      <c r="A233" s="37" t="s">
        <v>90</v>
      </c>
      <c r="B233" s="4" t="s">
        <v>91</v>
      </c>
      <c r="C233" s="22" t="str">
        <f t="shared" ref="C233:D233" si="54">IFERROR((C27/B27*100-100),"--")</f>
        <v>--</v>
      </c>
      <c r="D233" s="22">
        <f t="shared" si="54"/>
        <v>1.0899053064141526</v>
      </c>
      <c r="E233" s="22">
        <f t="shared" ref="E233:AD233" si="55">IFERROR((E27/D27*100-100),"--")</f>
        <v>11.989665256392598</v>
      </c>
      <c r="F233" s="22">
        <f t="shared" si="55"/>
        <v>-18.03149354658872</v>
      </c>
      <c r="G233" s="22">
        <f t="shared" si="55"/>
        <v>24.347909463413743</v>
      </c>
      <c r="H233" s="22">
        <f t="shared" si="55"/>
        <v>-0.29336297833650349</v>
      </c>
      <c r="I233" s="22">
        <f t="shared" si="55"/>
        <v>-0.77778051048746022</v>
      </c>
      <c r="J233" s="22">
        <f t="shared" si="55"/>
        <v>41.515549825659264</v>
      </c>
      <c r="K233" s="22">
        <f t="shared" si="55"/>
        <v>33.974361544279503</v>
      </c>
      <c r="L233" s="22">
        <f t="shared" si="55"/>
        <v>11.924102521557799</v>
      </c>
      <c r="M233" s="22">
        <f t="shared" si="55"/>
        <v>19.594145331236959</v>
      </c>
      <c r="N233" s="22">
        <f t="shared" si="55"/>
        <v>20.619776046516719</v>
      </c>
      <c r="O233" s="22">
        <f t="shared" si="55"/>
        <v>18.589837931543826</v>
      </c>
      <c r="P233" s="22">
        <f t="shared" si="55"/>
        <v>42.090377225420809</v>
      </c>
      <c r="Q233" s="22">
        <f t="shared" si="55"/>
        <v>56.482807284195275</v>
      </c>
      <c r="R233" s="22">
        <f t="shared" si="55"/>
        <v>28.62670845204218</v>
      </c>
      <c r="S233" s="22">
        <f t="shared" si="55"/>
        <v>18.957231497474638</v>
      </c>
      <c r="T233" s="22">
        <f t="shared" si="55"/>
        <v>-0.71710766712600105</v>
      </c>
      <c r="U233" s="22">
        <f t="shared" si="55"/>
        <v>-0.84933881992205329</v>
      </c>
      <c r="V233" s="22">
        <f t="shared" si="55"/>
        <v>-1.731941142317396</v>
      </c>
      <c r="W233" s="22">
        <f t="shared" si="55"/>
        <v>3.475269668410192</v>
      </c>
      <c r="X233" s="22">
        <f t="shared" si="55"/>
        <v>4.5720828647334315</v>
      </c>
      <c r="Y233" s="22">
        <f t="shared" si="55"/>
        <v>3.7283591633182596</v>
      </c>
      <c r="Z233" s="22">
        <f t="shared" si="55"/>
        <v>-4.3492003706268321</v>
      </c>
      <c r="AA233" s="22">
        <f t="shared" si="55"/>
        <v>13.369592502579081</v>
      </c>
      <c r="AB233" s="22">
        <f t="shared" si="55"/>
        <v>-7.8233196970885501</v>
      </c>
      <c r="AC233" s="22">
        <f t="shared" si="55"/>
        <v>-2.2555077481906096</v>
      </c>
      <c r="AD233" s="22">
        <f t="shared" si="55"/>
        <v>15.071699889668608</v>
      </c>
      <c r="AE233" s="23">
        <f t="shared" si="23"/>
        <v>10.696803684329169</v>
      </c>
    </row>
    <row r="234" spans="1:31">
      <c r="A234" s="37" t="s">
        <v>92</v>
      </c>
      <c r="B234" s="4" t="s">
        <v>93</v>
      </c>
      <c r="C234" s="22" t="str">
        <f t="shared" ref="C234:D234" si="56">IFERROR((C28/B28*100-100),"--")</f>
        <v>--</v>
      </c>
      <c r="D234" s="22">
        <f t="shared" si="56"/>
        <v>29.034688289976344</v>
      </c>
      <c r="E234" s="22">
        <f t="shared" ref="E234:AD234" si="57">IFERROR((E28/D28*100-100),"--")</f>
        <v>24.110258646848436</v>
      </c>
      <c r="F234" s="22">
        <f t="shared" si="57"/>
        <v>2.2906342746835833</v>
      </c>
      <c r="G234" s="22">
        <f t="shared" si="57"/>
        <v>12.757103122076359</v>
      </c>
      <c r="H234" s="22">
        <f t="shared" si="57"/>
        <v>8.1418905919715456</v>
      </c>
      <c r="I234" s="22">
        <f t="shared" si="57"/>
        <v>10.008935648255203</v>
      </c>
      <c r="J234" s="22">
        <f t="shared" si="57"/>
        <v>4.3292156991441715</v>
      </c>
      <c r="K234" s="22">
        <f t="shared" si="57"/>
        <v>23.393861412309107</v>
      </c>
      <c r="L234" s="22">
        <f t="shared" si="57"/>
        <v>7.7552993683000864</v>
      </c>
      <c r="M234" s="22">
        <f t="shared" si="57"/>
        <v>19.481781824553764</v>
      </c>
      <c r="N234" s="22">
        <f t="shared" si="57"/>
        <v>32.020444739468758</v>
      </c>
      <c r="O234" s="22">
        <f t="shared" si="57"/>
        <v>22.845146540961636</v>
      </c>
      <c r="P234" s="22">
        <f t="shared" si="57"/>
        <v>19.531178053144416</v>
      </c>
      <c r="Q234" s="22">
        <f t="shared" si="57"/>
        <v>2.6118719934331409</v>
      </c>
      <c r="R234" s="22">
        <f t="shared" si="57"/>
        <v>19.597584426523511</v>
      </c>
      <c r="S234" s="22">
        <f t="shared" si="57"/>
        <v>19.71054132393806</v>
      </c>
      <c r="T234" s="22">
        <f t="shared" si="57"/>
        <v>6.6498632824689992</v>
      </c>
      <c r="U234" s="22">
        <f t="shared" si="57"/>
        <v>6.2844037389484981</v>
      </c>
      <c r="V234" s="22">
        <f t="shared" si="57"/>
        <v>-1.3602543901666877</v>
      </c>
      <c r="W234" s="22">
        <f t="shared" si="57"/>
        <v>9.1769616391598419</v>
      </c>
      <c r="X234" s="22">
        <f t="shared" si="57"/>
        <v>9.3174891896717895</v>
      </c>
      <c r="Y234" s="22">
        <f t="shared" si="57"/>
        <v>14.996318905834769</v>
      </c>
      <c r="Z234" s="22">
        <f t="shared" si="57"/>
        <v>2.318169124051181</v>
      </c>
      <c r="AA234" s="22">
        <f t="shared" si="57"/>
        <v>7.1327267782135664</v>
      </c>
      <c r="AB234" s="22">
        <f t="shared" si="57"/>
        <v>7.75220304952731</v>
      </c>
      <c r="AC234" s="22">
        <f t="shared" si="57"/>
        <v>14.606675666333274</v>
      </c>
      <c r="AD234" s="22">
        <f t="shared" si="57"/>
        <v>25.786707292945792</v>
      </c>
      <c r="AE234" s="23">
        <f t="shared" si="23"/>
        <v>12.506938658040625</v>
      </c>
    </row>
    <row r="235" spans="1:31">
      <c r="A235" s="37" t="s">
        <v>94</v>
      </c>
      <c r="B235" s="4" t="s">
        <v>95</v>
      </c>
      <c r="C235" s="22" t="str">
        <f t="shared" ref="C235:D235" si="58">IFERROR((C29/B29*100-100),"--")</f>
        <v>--</v>
      </c>
      <c r="D235" s="22">
        <f t="shared" si="58"/>
        <v>-4.6051678683331545</v>
      </c>
      <c r="E235" s="22">
        <f t="shared" ref="E235:AD235" si="59">IFERROR((E29/D29*100-100),"--")</f>
        <v>5.9561697185393996</v>
      </c>
      <c r="F235" s="22">
        <f t="shared" si="59"/>
        <v>31.602257899715852</v>
      </c>
      <c r="G235" s="22">
        <f t="shared" si="59"/>
        <v>-4.2374115869721436</v>
      </c>
      <c r="H235" s="22">
        <f t="shared" si="59"/>
        <v>-3.3286031299355869</v>
      </c>
      <c r="I235" s="22">
        <f t="shared" si="59"/>
        <v>-14.054314668839808</v>
      </c>
      <c r="J235" s="22">
        <f t="shared" si="59"/>
        <v>8.9222449222335882</v>
      </c>
      <c r="K235" s="22">
        <f t="shared" si="59"/>
        <v>8.8346558815691481</v>
      </c>
      <c r="L235" s="22">
        <f t="shared" si="59"/>
        <v>24.186970533118554</v>
      </c>
      <c r="M235" s="22">
        <f t="shared" si="59"/>
        <v>27.971829821220908</v>
      </c>
      <c r="N235" s="22">
        <f t="shared" si="59"/>
        <v>3.5876678787294338</v>
      </c>
      <c r="O235" s="22">
        <f t="shared" si="59"/>
        <v>15.723953305937172</v>
      </c>
      <c r="P235" s="22">
        <f t="shared" si="59"/>
        <v>18.432438824954644</v>
      </c>
      <c r="Q235" s="22">
        <f t="shared" si="59"/>
        <v>-3.526231005869974</v>
      </c>
      <c r="R235" s="22">
        <f t="shared" si="59"/>
        <v>16.683789308740387</v>
      </c>
      <c r="S235" s="22">
        <f t="shared" si="59"/>
        <v>20.801531146663905</v>
      </c>
      <c r="T235" s="22">
        <f t="shared" si="59"/>
        <v>-10.651755755254769</v>
      </c>
      <c r="U235" s="22">
        <f t="shared" si="59"/>
        <v>23.30947300264053</v>
      </c>
      <c r="V235" s="22">
        <f t="shared" si="59"/>
        <v>4.9323388737626743</v>
      </c>
      <c r="W235" s="22">
        <f t="shared" si="59"/>
        <v>5.2368178810624215</v>
      </c>
      <c r="X235" s="22">
        <f t="shared" si="59"/>
        <v>4.0347161777111182</v>
      </c>
      <c r="Y235" s="22">
        <f t="shared" si="59"/>
        <v>21.060128839392704</v>
      </c>
      <c r="Z235" s="22">
        <f t="shared" si="59"/>
        <v>2.0150582326020015</v>
      </c>
      <c r="AA235" s="22">
        <f t="shared" si="59"/>
        <v>-0.25851367132847258</v>
      </c>
      <c r="AB235" s="22">
        <f t="shared" si="59"/>
        <v>-8.5343724986724823</v>
      </c>
      <c r="AC235" s="22">
        <f t="shared" si="59"/>
        <v>21.991747260553126</v>
      </c>
      <c r="AD235" s="22">
        <f t="shared" si="59"/>
        <v>19.809534493868981</v>
      </c>
      <c r="AE235" s="23">
        <f t="shared" si="23"/>
        <v>7.7205487847306244</v>
      </c>
    </row>
    <row r="236" spans="1:31">
      <c r="A236" s="37" t="s">
        <v>96</v>
      </c>
      <c r="B236" s="4" t="s">
        <v>97</v>
      </c>
      <c r="C236" s="22" t="str">
        <f t="shared" ref="C236:D236" si="60">IFERROR((C30/B30*100-100),"--")</f>
        <v>--</v>
      </c>
      <c r="D236" s="22">
        <f t="shared" si="60"/>
        <v>16.356299880795476</v>
      </c>
      <c r="E236" s="22">
        <f t="shared" ref="E236:AD236" si="61">IFERROR((E30/D30*100-100),"--")</f>
        <v>26.677492485376789</v>
      </c>
      <c r="F236" s="22">
        <f t="shared" si="61"/>
        <v>6.6611413566271267</v>
      </c>
      <c r="G236" s="22">
        <f t="shared" si="61"/>
        <v>11.712906637902549</v>
      </c>
      <c r="H236" s="22">
        <f t="shared" si="61"/>
        <v>10.712265779450263</v>
      </c>
      <c r="I236" s="22">
        <f t="shared" si="61"/>
        <v>32.895462516128219</v>
      </c>
      <c r="J236" s="22">
        <f t="shared" si="61"/>
        <v>-11.324771275753804</v>
      </c>
      <c r="K236" s="22">
        <f t="shared" si="61"/>
        <v>19.503293499187407</v>
      </c>
      <c r="L236" s="22">
        <f t="shared" si="61"/>
        <v>25.117160158173519</v>
      </c>
      <c r="M236" s="22">
        <f t="shared" si="61"/>
        <v>20.645169249856934</v>
      </c>
      <c r="N236" s="22">
        <f t="shared" si="61"/>
        <v>9.7691467044348457</v>
      </c>
      <c r="O236" s="22">
        <f t="shared" si="61"/>
        <v>6.2839527468669729</v>
      </c>
      <c r="P236" s="22">
        <f t="shared" si="61"/>
        <v>5.4831586745601726</v>
      </c>
      <c r="Q236" s="22">
        <f t="shared" si="61"/>
        <v>0.44520522747401969</v>
      </c>
      <c r="R236" s="22">
        <f t="shared" si="61"/>
        <v>7.3151883765877272</v>
      </c>
      <c r="S236" s="22">
        <f t="shared" si="61"/>
        <v>9.8788472505592324</v>
      </c>
      <c r="T236" s="22">
        <f t="shared" si="61"/>
        <v>4.0025313812234344</v>
      </c>
      <c r="U236" s="22">
        <f t="shared" si="61"/>
        <v>12.390138795008895</v>
      </c>
      <c r="V236" s="22">
        <f t="shared" si="61"/>
        <v>-7.0888119676735215</v>
      </c>
      <c r="W236" s="22">
        <f t="shared" si="61"/>
        <v>0.36630955226850404</v>
      </c>
      <c r="X236" s="22">
        <f t="shared" si="61"/>
        <v>1.0113988592997458</v>
      </c>
      <c r="Y236" s="22">
        <f t="shared" si="61"/>
        <v>12.704366217063097</v>
      </c>
      <c r="Z236" s="22">
        <f t="shared" si="61"/>
        <v>6.01174390320962</v>
      </c>
      <c r="AA236" s="22">
        <f t="shared" si="61"/>
        <v>3.6509690972542188</v>
      </c>
      <c r="AB236" s="22">
        <f t="shared" si="61"/>
        <v>5.9673234181885704</v>
      </c>
      <c r="AC236" s="22">
        <f t="shared" si="61"/>
        <v>8.8352986223597441</v>
      </c>
      <c r="AD236" s="22">
        <f t="shared" si="61"/>
        <v>24.371920262439332</v>
      </c>
      <c r="AE236" s="23">
        <f t="shared" si="23"/>
        <v>9.2093954515741956</v>
      </c>
    </row>
    <row r="237" spans="1:31">
      <c r="A237" s="37" t="s">
        <v>98</v>
      </c>
      <c r="B237" s="4" t="s">
        <v>99</v>
      </c>
      <c r="C237" s="22" t="str">
        <f t="shared" ref="C237:D237" si="62">IFERROR((C31/B31*100-100),"--")</f>
        <v>--</v>
      </c>
      <c r="D237" s="22">
        <f t="shared" si="62"/>
        <v>19.382288428885914</v>
      </c>
      <c r="E237" s="22">
        <f t="shared" ref="E237:AD237" si="63">IFERROR((E31/D31*100-100),"--")</f>
        <v>27.721043884915105</v>
      </c>
      <c r="F237" s="22">
        <f t="shared" si="63"/>
        <v>20.610975467512532</v>
      </c>
      <c r="G237" s="22">
        <f t="shared" si="63"/>
        <v>14.753212006136707</v>
      </c>
      <c r="H237" s="22">
        <f t="shared" si="63"/>
        <v>36.535225204861206</v>
      </c>
      <c r="I237" s="22">
        <f t="shared" si="63"/>
        <v>7.9159821157059866</v>
      </c>
      <c r="J237" s="22">
        <f t="shared" si="63"/>
        <v>15.686069529295395</v>
      </c>
      <c r="K237" s="22">
        <f t="shared" si="63"/>
        <v>2.8288055724581511</v>
      </c>
      <c r="L237" s="22">
        <f t="shared" si="63"/>
        <v>6.9539255467722967</v>
      </c>
      <c r="M237" s="22">
        <f t="shared" si="63"/>
        <v>15.385240170323073</v>
      </c>
      <c r="N237" s="22">
        <f t="shared" si="63"/>
        <v>16.803614902171333</v>
      </c>
      <c r="O237" s="22">
        <f t="shared" si="63"/>
        <v>2.367154358522285</v>
      </c>
      <c r="P237" s="22">
        <f t="shared" si="63"/>
        <v>-0.36755375972882121</v>
      </c>
      <c r="Q237" s="22">
        <f t="shared" si="63"/>
        <v>-3.9551977871262523</v>
      </c>
      <c r="R237" s="22">
        <f t="shared" si="63"/>
        <v>8.8735247006530642</v>
      </c>
      <c r="S237" s="22">
        <f t="shared" si="63"/>
        <v>8.3504455433883749</v>
      </c>
      <c r="T237" s="22">
        <f t="shared" si="63"/>
        <v>3.9868026232404219</v>
      </c>
      <c r="U237" s="22">
        <f t="shared" si="63"/>
        <v>7.2184083293089714</v>
      </c>
      <c r="V237" s="22">
        <f t="shared" si="63"/>
        <v>11.183621969052737</v>
      </c>
      <c r="W237" s="22">
        <f t="shared" si="63"/>
        <v>2.6915126898053217</v>
      </c>
      <c r="X237" s="22">
        <f t="shared" si="63"/>
        <v>7.2725895751546261</v>
      </c>
      <c r="Y237" s="22">
        <f t="shared" si="63"/>
        <v>25.880569068090551</v>
      </c>
      <c r="Z237" s="22">
        <f t="shared" si="63"/>
        <v>18.830997426271992</v>
      </c>
      <c r="AA237" s="22">
        <f t="shared" si="63"/>
        <v>11.413902518724512</v>
      </c>
      <c r="AB237" s="22">
        <f t="shared" si="63"/>
        <v>8.0196756538177141</v>
      </c>
      <c r="AC237" s="22">
        <f t="shared" si="63"/>
        <v>23.607356113786011</v>
      </c>
      <c r="AD237" s="22">
        <f t="shared" si="63"/>
        <v>16.331146271209292</v>
      </c>
      <c r="AE237" s="23">
        <f t="shared" si="23"/>
        <v>11.631732847035352</v>
      </c>
    </row>
    <row r="238" spans="1:31">
      <c r="A238" s="37" t="s">
        <v>100</v>
      </c>
      <c r="B238" s="4" t="s">
        <v>101</v>
      </c>
      <c r="C238" s="22" t="str">
        <f t="shared" ref="C238:D238" si="64">IFERROR((C32/B32*100-100),"--")</f>
        <v>--</v>
      </c>
      <c r="D238" s="22">
        <f t="shared" si="64"/>
        <v>106.63730071033939</v>
      </c>
      <c r="E238" s="22">
        <f t="shared" ref="E238:AD238" si="65">IFERROR((E32/D32*100-100),"--")</f>
        <v>7.1688089498370431</v>
      </c>
      <c r="F238" s="22">
        <f t="shared" si="65"/>
        <v>-15.804470541675968</v>
      </c>
      <c r="G238" s="22">
        <f t="shared" si="65"/>
        <v>-25.691656838848914</v>
      </c>
      <c r="H238" s="22">
        <f t="shared" si="65"/>
        <v>24.723353513911107</v>
      </c>
      <c r="I238" s="22">
        <f t="shared" si="65"/>
        <v>55.287092187904818</v>
      </c>
      <c r="J238" s="22">
        <f t="shared" si="65"/>
        <v>17.97872700888901</v>
      </c>
      <c r="K238" s="22">
        <f t="shared" si="65"/>
        <v>-9.6969829630731255</v>
      </c>
      <c r="L238" s="22">
        <f t="shared" si="65"/>
        <v>-14.940042105086476</v>
      </c>
      <c r="M238" s="22">
        <f t="shared" si="65"/>
        <v>76.797650207283596</v>
      </c>
      <c r="N238" s="22">
        <f t="shared" si="65"/>
        <v>70.805942209794665</v>
      </c>
      <c r="O238" s="22">
        <f t="shared" si="65"/>
        <v>-2.6987829808852553</v>
      </c>
      <c r="P238" s="22">
        <f t="shared" si="65"/>
        <v>62.604366410613352</v>
      </c>
      <c r="Q238" s="22">
        <f t="shared" si="65"/>
        <v>3.2362685525794603</v>
      </c>
      <c r="R238" s="22">
        <f t="shared" si="65"/>
        <v>4.7473887992909454</v>
      </c>
      <c r="S238" s="22">
        <f t="shared" si="65"/>
        <v>4.9367055106090447</v>
      </c>
      <c r="T238" s="22">
        <f t="shared" si="65"/>
        <v>36.089002491782139</v>
      </c>
      <c r="U238" s="22">
        <f t="shared" si="65"/>
        <v>11.74364066002336</v>
      </c>
      <c r="V238" s="22">
        <f t="shared" si="65"/>
        <v>-19.978062552411785</v>
      </c>
      <c r="W238" s="22">
        <f t="shared" si="65"/>
        <v>-12.584070222406865</v>
      </c>
      <c r="X238" s="22">
        <f t="shared" si="65"/>
        <v>0.34954961669602369</v>
      </c>
      <c r="Y238" s="22">
        <f t="shared" si="65"/>
        <v>39.987267828001848</v>
      </c>
      <c r="Z238" s="22">
        <f t="shared" si="65"/>
        <v>29.846039637455078</v>
      </c>
      <c r="AA238" s="22">
        <f t="shared" si="65"/>
        <v>-3.4134344095200788</v>
      </c>
      <c r="AB238" s="22">
        <f t="shared" si="65"/>
        <v>-4.0650522590116083</v>
      </c>
      <c r="AC238" s="22">
        <f t="shared" si="65"/>
        <v>34.104169413503058</v>
      </c>
      <c r="AD238" s="22">
        <f t="shared" si="65"/>
        <v>14.98848348485437</v>
      </c>
      <c r="AE238" s="23">
        <f t="shared" si="23"/>
        <v>13.715206376463556</v>
      </c>
    </row>
    <row r="239" spans="1:31">
      <c r="A239" s="37" t="s">
        <v>102</v>
      </c>
      <c r="B239" s="4" t="s">
        <v>103</v>
      </c>
      <c r="C239" s="22" t="str">
        <f t="shared" ref="C239:D239" si="66">IFERROR((C33/B33*100-100),"--")</f>
        <v>--</v>
      </c>
      <c r="D239" s="22">
        <f t="shared" si="66"/>
        <v>58.914135835654804</v>
      </c>
      <c r="E239" s="22">
        <f t="shared" ref="E239:AD239" si="67">IFERROR((E33/D33*100-100),"--")</f>
        <v>7.359683196067877</v>
      </c>
      <c r="F239" s="22">
        <f t="shared" si="67"/>
        <v>0.38912446803716705</v>
      </c>
      <c r="G239" s="22">
        <f t="shared" si="67"/>
        <v>-20.388188386977575</v>
      </c>
      <c r="H239" s="22">
        <f t="shared" si="67"/>
        <v>7.3940696252143425</v>
      </c>
      <c r="I239" s="22">
        <f t="shared" si="67"/>
        <v>-30.366510861217293</v>
      </c>
      <c r="J239" s="22">
        <f t="shared" si="67"/>
        <v>-6.8223489258703722</v>
      </c>
      <c r="K239" s="22">
        <f t="shared" si="67"/>
        <v>-12.278890549749406</v>
      </c>
      <c r="L239" s="22">
        <f t="shared" si="67"/>
        <v>-18.080237717059319</v>
      </c>
      <c r="M239" s="22">
        <f t="shared" si="67"/>
        <v>-40.782923767316035</v>
      </c>
      <c r="N239" s="22">
        <f t="shared" si="67"/>
        <v>611.13663026882637</v>
      </c>
      <c r="O239" s="22">
        <f t="shared" si="67"/>
        <v>88.011610952025848</v>
      </c>
      <c r="P239" s="22">
        <f t="shared" si="67"/>
        <v>-1.5144347675875025</v>
      </c>
      <c r="Q239" s="22">
        <f t="shared" si="67"/>
        <v>-17.160508460081132</v>
      </c>
      <c r="R239" s="22">
        <f t="shared" si="67"/>
        <v>7.6382422674476231</v>
      </c>
      <c r="S239" s="22">
        <f t="shared" si="67"/>
        <v>2.9701766013443489</v>
      </c>
      <c r="T239" s="22">
        <f t="shared" si="67"/>
        <v>2.8266541998916495</v>
      </c>
      <c r="U239" s="22">
        <f t="shared" si="67"/>
        <v>0.53588780029085115</v>
      </c>
      <c r="V239" s="22">
        <f t="shared" si="67"/>
        <v>-14.203813856680242</v>
      </c>
      <c r="W239" s="22">
        <f t="shared" si="67"/>
        <v>-15.631625244271433</v>
      </c>
      <c r="X239" s="22">
        <f t="shared" si="67"/>
        <v>-3.5180872342812393</v>
      </c>
      <c r="Y239" s="22">
        <f t="shared" si="67"/>
        <v>1.360195968365872</v>
      </c>
      <c r="Z239" s="22">
        <f t="shared" si="67"/>
        <v>10.225780634242639</v>
      </c>
      <c r="AA239" s="22">
        <f t="shared" si="67"/>
        <v>4.5429160924973075</v>
      </c>
      <c r="AB239" s="22">
        <f t="shared" si="67"/>
        <v>-13.189047779560994</v>
      </c>
      <c r="AC239" s="22">
        <f t="shared" si="67"/>
        <v>16.663541700385039</v>
      </c>
      <c r="AD239" s="22">
        <f t="shared" si="67"/>
        <v>-95.614027854567993</v>
      </c>
      <c r="AE239" s="23">
        <f t="shared" si="23"/>
        <v>-5.8831645371189438</v>
      </c>
    </row>
    <row r="240" spans="1:31">
      <c r="A240" s="37" t="s">
        <v>104</v>
      </c>
      <c r="B240" s="4" t="s">
        <v>105</v>
      </c>
      <c r="C240" s="22" t="str">
        <f t="shared" ref="C240:D240" si="68">IFERROR((C34/B34*100-100),"--")</f>
        <v>--</v>
      </c>
      <c r="D240" s="22">
        <f t="shared" si="68"/>
        <v>14.729561435773178</v>
      </c>
      <c r="E240" s="22">
        <f t="shared" ref="E240:AD240" si="69">IFERROR((E34/D34*100-100),"--")</f>
        <v>-0.81287112326630506</v>
      </c>
      <c r="F240" s="22">
        <f t="shared" si="69"/>
        <v>-10.128744841604899</v>
      </c>
      <c r="G240" s="22">
        <f t="shared" si="69"/>
        <v>-2.1335468087429064</v>
      </c>
      <c r="H240" s="22">
        <f t="shared" si="69"/>
        <v>-4.1800289057350994</v>
      </c>
      <c r="I240" s="22">
        <f t="shared" si="69"/>
        <v>-15.260281758025641</v>
      </c>
      <c r="J240" s="22">
        <f t="shared" si="69"/>
        <v>-12.594190895020347</v>
      </c>
      <c r="K240" s="22">
        <f t="shared" si="69"/>
        <v>9.167119393406324</v>
      </c>
      <c r="L240" s="22">
        <f t="shared" si="69"/>
        <v>25.732281197450163</v>
      </c>
      <c r="M240" s="22">
        <f t="shared" si="69"/>
        <v>11.089144324925243</v>
      </c>
      <c r="N240" s="22">
        <f t="shared" si="69"/>
        <v>7.2116676128832324</v>
      </c>
      <c r="O240" s="22">
        <f t="shared" si="69"/>
        <v>9.0205505434542346</v>
      </c>
      <c r="P240" s="22">
        <f t="shared" si="69"/>
        <v>41.925431257155992</v>
      </c>
      <c r="Q240" s="22">
        <f t="shared" si="69"/>
        <v>-31.835288195546028</v>
      </c>
      <c r="R240" s="22">
        <f t="shared" si="69"/>
        <v>16.606041228686678</v>
      </c>
      <c r="S240" s="22">
        <f t="shared" si="69"/>
        <v>19.315307134652372</v>
      </c>
      <c r="T240" s="22">
        <f t="shared" si="69"/>
        <v>26.445002119433596</v>
      </c>
      <c r="U240" s="22">
        <f t="shared" si="69"/>
        <v>4.4476632613007325</v>
      </c>
      <c r="V240" s="22">
        <f t="shared" si="69"/>
        <v>-7.7449120159623988</v>
      </c>
      <c r="W240" s="22">
        <f t="shared" si="69"/>
        <v>-16.169409592769853</v>
      </c>
      <c r="X240" s="22">
        <f t="shared" si="69"/>
        <v>-7.5956713452164877</v>
      </c>
      <c r="Y240" s="22">
        <f t="shared" si="69"/>
        <v>7.5638636462961131</v>
      </c>
      <c r="Z240" s="22">
        <f t="shared" si="69"/>
        <v>21.880300822689435</v>
      </c>
      <c r="AA240" s="22">
        <f t="shared" si="69"/>
        <v>9.9055950243311059</v>
      </c>
      <c r="AB240" s="22">
        <f t="shared" si="69"/>
        <v>-6.9026271067994287</v>
      </c>
      <c r="AC240" s="22">
        <f t="shared" si="69"/>
        <v>13.605783435540488</v>
      </c>
      <c r="AD240" s="22">
        <f t="shared" si="69"/>
        <v>-1.1072991937086556</v>
      </c>
      <c r="AE240" s="23">
        <f t="shared" si="23"/>
        <v>3.2122405859952323</v>
      </c>
    </row>
    <row r="241" spans="1:31">
      <c r="A241" s="37" t="s">
        <v>106</v>
      </c>
      <c r="B241" s="4" t="s">
        <v>107</v>
      </c>
      <c r="C241" s="22" t="str">
        <f t="shared" ref="C241:D241" si="70">IFERROR((C35/B35*100-100),"--")</f>
        <v>--</v>
      </c>
      <c r="D241" s="22">
        <f t="shared" si="70"/>
        <v>-25.211136018403195</v>
      </c>
      <c r="E241" s="22">
        <f t="shared" ref="E241:AD241" si="71">IFERROR((E35/D35*100-100),"--")</f>
        <v>15.157833255145675</v>
      </c>
      <c r="F241" s="22">
        <f t="shared" si="71"/>
        <v>-5.1543401672968656</v>
      </c>
      <c r="G241" s="22">
        <f t="shared" si="71"/>
        <v>-3.1263809728731502</v>
      </c>
      <c r="H241" s="22">
        <f t="shared" si="71"/>
        <v>39.321427369890074</v>
      </c>
      <c r="I241" s="22">
        <f t="shared" si="71"/>
        <v>-30.40568858923433</v>
      </c>
      <c r="J241" s="22">
        <f t="shared" si="71"/>
        <v>-8.0992136676266426</v>
      </c>
      <c r="K241" s="22">
        <f t="shared" si="71"/>
        <v>50.037538947661204</v>
      </c>
      <c r="L241" s="22">
        <f t="shared" si="71"/>
        <v>137.8708040024633</v>
      </c>
      <c r="M241" s="22">
        <f t="shared" si="71"/>
        <v>45.803033330148793</v>
      </c>
      <c r="N241" s="22">
        <f t="shared" si="71"/>
        <v>11.203277637839633</v>
      </c>
      <c r="O241" s="22">
        <f t="shared" si="71"/>
        <v>39.027032539851547</v>
      </c>
      <c r="P241" s="22">
        <f t="shared" si="71"/>
        <v>2.1125590720900647</v>
      </c>
      <c r="Q241" s="22">
        <f t="shared" si="71"/>
        <v>-22.824536531327652</v>
      </c>
      <c r="R241" s="22">
        <f t="shared" si="71"/>
        <v>81.460662613929429</v>
      </c>
      <c r="S241" s="22">
        <f t="shared" si="71"/>
        <v>79.193669007441059</v>
      </c>
      <c r="T241" s="22">
        <f t="shared" si="71"/>
        <v>20.894300527695563</v>
      </c>
      <c r="U241" s="22">
        <f t="shared" si="71"/>
        <v>-4.3345381971483192</v>
      </c>
      <c r="V241" s="22">
        <f t="shared" si="71"/>
        <v>9.2522688715152412</v>
      </c>
      <c r="W241" s="22">
        <f t="shared" si="71"/>
        <v>-11.039888423681788</v>
      </c>
      <c r="X241" s="22">
        <f t="shared" si="71"/>
        <v>-2.1119127041361736</v>
      </c>
      <c r="Y241" s="22">
        <f t="shared" si="71"/>
        <v>26.118507097261485</v>
      </c>
      <c r="Z241" s="22">
        <f t="shared" si="71"/>
        <v>14.844783052849635</v>
      </c>
      <c r="AA241" s="22">
        <f t="shared" si="71"/>
        <v>-2.5564197016913681</v>
      </c>
      <c r="AB241" s="22">
        <f t="shared" si="71"/>
        <v>24.731665332358688</v>
      </c>
      <c r="AC241" s="22">
        <f t="shared" si="71"/>
        <v>25.916560406484805</v>
      </c>
      <c r="AD241" s="22">
        <f t="shared" si="71"/>
        <v>-0.64641808610387841</v>
      </c>
      <c r="AE241" s="23">
        <f t="shared" si="23"/>
        <v>13.56508621845532</v>
      </c>
    </row>
    <row r="242" spans="1:31">
      <c r="A242" s="37" t="s">
        <v>108</v>
      </c>
      <c r="B242" s="4" t="s">
        <v>109</v>
      </c>
      <c r="C242" s="22" t="str">
        <f t="shared" ref="C242:D242" si="72">IFERROR((C36/B36*100-100),"--")</f>
        <v>--</v>
      </c>
      <c r="D242" s="22">
        <f t="shared" si="72"/>
        <v>39.660456685757651</v>
      </c>
      <c r="E242" s="22">
        <f t="shared" ref="E242:AD242" si="73">IFERROR((E36/D36*100-100),"--")</f>
        <v>-3.5629857495586208</v>
      </c>
      <c r="F242" s="22">
        <f t="shared" si="73"/>
        <v>-36.839914240499937</v>
      </c>
      <c r="G242" s="22">
        <f t="shared" si="73"/>
        <v>39.417296470046324</v>
      </c>
      <c r="H242" s="22">
        <f t="shared" si="73"/>
        <v>65.216765833733888</v>
      </c>
      <c r="I242" s="22">
        <f t="shared" si="73"/>
        <v>-21.423077222017966</v>
      </c>
      <c r="J242" s="22">
        <f t="shared" si="73"/>
        <v>13.268110857644118</v>
      </c>
      <c r="K242" s="22">
        <f t="shared" si="73"/>
        <v>29.483435674687314</v>
      </c>
      <c r="L242" s="22">
        <f t="shared" si="73"/>
        <v>25.688131989979723</v>
      </c>
      <c r="M242" s="22">
        <f t="shared" si="73"/>
        <v>36.957477224605952</v>
      </c>
      <c r="N242" s="22">
        <f t="shared" si="73"/>
        <v>21.179923366423651</v>
      </c>
      <c r="O242" s="22">
        <f t="shared" si="73"/>
        <v>10.242856305322803</v>
      </c>
      <c r="P242" s="22">
        <f t="shared" si="73"/>
        <v>17.765666411684734</v>
      </c>
      <c r="Q242" s="22">
        <f t="shared" si="73"/>
        <v>-39.197652674727323</v>
      </c>
      <c r="R242" s="22">
        <f t="shared" si="73"/>
        <v>34.653636821298619</v>
      </c>
      <c r="S242" s="22">
        <f t="shared" si="73"/>
        <v>35.619869950128816</v>
      </c>
      <c r="T242" s="22">
        <f t="shared" si="73"/>
        <v>-6.4642710627273061</v>
      </c>
      <c r="U242" s="22">
        <f t="shared" si="73"/>
        <v>-6.5651214036742687</v>
      </c>
      <c r="V242" s="22">
        <f t="shared" si="73"/>
        <v>-14.599468305439871</v>
      </c>
      <c r="W242" s="22">
        <f t="shared" si="73"/>
        <v>-45.85709447721473</v>
      </c>
      <c r="X242" s="22">
        <f t="shared" si="73"/>
        <v>-19.480956286515095</v>
      </c>
      <c r="Y242" s="22">
        <f t="shared" si="73"/>
        <v>25.44027883310261</v>
      </c>
      <c r="Z242" s="22">
        <f t="shared" si="73"/>
        <v>30.918985308096921</v>
      </c>
      <c r="AA242" s="22">
        <f t="shared" si="73"/>
        <v>-16.132261276351542</v>
      </c>
      <c r="AB242" s="22">
        <f t="shared" si="73"/>
        <v>-33.369562003593785</v>
      </c>
      <c r="AC242" s="22">
        <f t="shared" si="73"/>
        <v>65.843671157739237</v>
      </c>
      <c r="AD242" s="22">
        <f t="shared" si="73"/>
        <v>37.21395059929489</v>
      </c>
      <c r="AE242" s="23">
        <f t="shared" si="23"/>
        <v>5.6129503748362879</v>
      </c>
    </row>
    <row r="243" spans="1:31">
      <c r="A243" s="37" t="s">
        <v>110</v>
      </c>
      <c r="B243" s="4" t="s">
        <v>111</v>
      </c>
      <c r="C243" s="22" t="str">
        <f t="shared" ref="C243:D243" si="74">IFERROR((C37/B37*100-100),"--")</f>
        <v>--</v>
      </c>
      <c r="D243" s="22">
        <f t="shared" si="74"/>
        <v>8.5369880911081282</v>
      </c>
      <c r="E243" s="22">
        <f t="shared" ref="E243:AD243" si="75">IFERROR((E37/D37*100-100),"--")</f>
        <v>19.996831374488949</v>
      </c>
      <c r="F243" s="22">
        <f t="shared" si="75"/>
        <v>-18.242577059842745</v>
      </c>
      <c r="G243" s="22">
        <f t="shared" si="75"/>
        <v>-13.200633958716452</v>
      </c>
      <c r="H243" s="22">
        <f t="shared" si="75"/>
        <v>11.144574320973916</v>
      </c>
      <c r="I243" s="22">
        <f t="shared" si="75"/>
        <v>-12.037772649679042</v>
      </c>
      <c r="J243" s="22">
        <f t="shared" si="75"/>
        <v>3.278903281046297</v>
      </c>
      <c r="K243" s="22">
        <f t="shared" si="75"/>
        <v>-3.3977686393389774</v>
      </c>
      <c r="L243" s="22">
        <f t="shared" si="75"/>
        <v>17.603935959583495</v>
      </c>
      <c r="M243" s="22">
        <f t="shared" si="75"/>
        <v>22.478776399009732</v>
      </c>
      <c r="N243" s="22">
        <f t="shared" si="75"/>
        <v>23.763570955514155</v>
      </c>
      <c r="O243" s="22">
        <f t="shared" si="75"/>
        <v>11.752786486791791</v>
      </c>
      <c r="P243" s="22">
        <f t="shared" si="75"/>
        <v>28.705625210031911</v>
      </c>
      <c r="Q243" s="22">
        <f t="shared" si="75"/>
        <v>-38.387371365923805</v>
      </c>
      <c r="R243" s="22">
        <f t="shared" si="75"/>
        <v>36.316706173354561</v>
      </c>
      <c r="S243" s="22">
        <f t="shared" si="75"/>
        <v>19.608782261315199</v>
      </c>
      <c r="T243" s="22">
        <f t="shared" si="75"/>
        <v>11.403248533148343</v>
      </c>
      <c r="U243" s="22">
        <f t="shared" si="75"/>
        <v>-12.096252758103958</v>
      </c>
      <c r="V243" s="22">
        <f t="shared" si="75"/>
        <v>-18.6959248015404</v>
      </c>
      <c r="W243" s="22">
        <f t="shared" si="75"/>
        <v>-2.5859828041797357</v>
      </c>
      <c r="X243" s="22">
        <f t="shared" si="75"/>
        <v>-11.430644932158472</v>
      </c>
      <c r="Y243" s="22">
        <f t="shared" si="75"/>
        <v>10.822504982306526</v>
      </c>
      <c r="Z243" s="22">
        <f t="shared" si="75"/>
        <v>7.4029821466851047</v>
      </c>
      <c r="AA243" s="22">
        <f t="shared" si="75"/>
        <v>-4.9724798520936133</v>
      </c>
      <c r="AB243" s="22">
        <f t="shared" si="75"/>
        <v>-9.3960746121740897</v>
      </c>
      <c r="AC243" s="22">
        <f t="shared" si="75"/>
        <v>6.2359646270860907</v>
      </c>
      <c r="AD243" s="22">
        <f t="shared" si="75"/>
        <v>120.10206259169308</v>
      </c>
      <c r="AE243" s="23">
        <f t="shared" si="23"/>
        <v>4.9054613318176621</v>
      </c>
    </row>
    <row r="244" spans="1:31">
      <c r="A244" s="37" t="s">
        <v>112</v>
      </c>
      <c r="B244" s="4" t="s">
        <v>113</v>
      </c>
      <c r="C244" s="22" t="str">
        <f t="shared" ref="C244:D244" si="76">IFERROR((C38/B38*100-100),"--")</f>
        <v>--</v>
      </c>
      <c r="D244" s="22">
        <f t="shared" si="76"/>
        <v>-21.667235372768303</v>
      </c>
      <c r="E244" s="22">
        <f t="shared" ref="E244:AD244" si="77">IFERROR((E38/D38*100-100),"--")</f>
        <v>-3.1588022936111315</v>
      </c>
      <c r="F244" s="22">
        <f t="shared" si="77"/>
        <v>-9.7094188217736246</v>
      </c>
      <c r="G244" s="22">
        <f t="shared" si="77"/>
        <v>5.8342740266285062</v>
      </c>
      <c r="H244" s="22">
        <f t="shared" si="77"/>
        <v>23.002657108600062</v>
      </c>
      <c r="I244" s="22">
        <f t="shared" si="77"/>
        <v>-11.276951558310628</v>
      </c>
      <c r="J244" s="22">
        <f t="shared" si="77"/>
        <v>-1.8652847324204345</v>
      </c>
      <c r="K244" s="22">
        <f t="shared" si="77"/>
        <v>22.650828697260835</v>
      </c>
      <c r="L244" s="22">
        <f t="shared" si="77"/>
        <v>12.163998580356193</v>
      </c>
      <c r="M244" s="22">
        <f t="shared" si="77"/>
        <v>10.388037171679827</v>
      </c>
      <c r="N244" s="22">
        <f t="shared" si="77"/>
        <v>3.1518919701313735</v>
      </c>
      <c r="O244" s="22">
        <f t="shared" si="77"/>
        <v>16.345879086678266</v>
      </c>
      <c r="P244" s="22">
        <f t="shared" si="77"/>
        <v>1.4066829022306706</v>
      </c>
      <c r="Q244" s="22">
        <f t="shared" si="77"/>
        <v>-12.486695834128753</v>
      </c>
      <c r="R244" s="22">
        <f t="shared" si="77"/>
        <v>23.49229518085258</v>
      </c>
      <c r="S244" s="22">
        <f t="shared" si="77"/>
        <v>18.9303808625545</v>
      </c>
      <c r="T244" s="22">
        <f t="shared" si="77"/>
        <v>6.9663213121652348</v>
      </c>
      <c r="U244" s="22">
        <f t="shared" si="77"/>
        <v>1.2240325266584335</v>
      </c>
      <c r="V244" s="22">
        <f t="shared" si="77"/>
        <v>-39.043522520329887</v>
      </c>
      <c r="W244" s="22">
        <f t="shared" si="77"/>
        <v>-15.42434202112581</v>
      </c>
      <c r="X244" s="22">
        <f t="shared" si="77"/>
        <v>-6.3560576840172445</v>
      </c>
      <c r="Y244" s="22">
        <f t="shared" si="77"/>
        <v>9.5256099284278122</v>
      </c>
      <c r="Z244" s="22">
        <f t="shared" si="77"/>
        <v>16.347635199875327</v>
      </c>
      <c r="AA244" s="22">
        <f t="shared" si="77"/>
        <v>1.3083138277202693</v>
      </c>
      <c r="AB244" s="22">
        <f t="shared" si="77"/>
        <v>-31.943457467291282</v>
      </c>
      <c r="AC244" s="22">
        <f t="shared" si="77"/>
        <v>5.1771237821811127</v>
      </c>
      <c r="AD244" s="22">
        <f t="shared" si="77"/>
        <v>8.8685716341266669</v>
      </c>
      <c r="AE244" s="23">
        <f t="shared" si="23"/>
        <v>-0.10946762793180653</v>
      </c>
    </row>
    <row r="245" spans="1:31">
      <c r="A245" s="37" t="s">
        <v>114</v>
      </c>
      <c r="B245" s="4" t="s">
        <v>115</v>
      </c>
      <c r="C245" s="22" t="str">
        <f t="shared" ref="C245:D245" si="78">IFERROR((C39/B39*100-100),"--")</f>
        <v>--</v>
      </c>
      <c r="D245" s="22">
        <f t="shared" si="78"/>
        <v>47.735644088742447</v>
      </c>
      <c r="E245" s="22">
        <f t="shared" ref="E245:AD245" si="79">IFERROR((E39/D39*100-100),"--")</f>
        <v>15.789183531159352</v>
      </c>
      <c r="F245" s="22">
        <f t="shared" si="79"/>
        <v>13.502662740498778</v>
      </c>
      <c r="G245" s="22">
        <f t="shared" si="79"/>
        <v>14.320157354267977</v>
      </c>
      <c r="H245" s="22">
        <f t="shared" si="79"/>
        <v>11.22323905674665</v>
      </c>
      <c r="I245" s="22">
        <f t="shared" si="79"/>
        <v>31.844748452537601</v>
      </c>
      <c r="J245" s="22">
        <f t="shared" si="79"/>
        <v>9.4371202715132938</v>
      </c>
      <c r="K245" s="22">
        <f t="shared" si="79"/>
        <v>6.6240111794299708</v>
      </c>
      <c r="L245" s="22">
        <f t="shared" si="79"/>
        <v>22.510168796804919</v>
      </c>
      <c r="M245" s="22">
        <f t="shared" si="79"/>
        <v>-0.64334744806640742</v>
      </c>
      <c r="N245" s="22">
        <f t="shared" si="79"/>
        <v>-2.5968940529573388</v>
      </c>
      <c r="O245" s="22">
        <f t="shared" si="79"/>
        <v>6.9515239383074032</v>
      </c>
      <c r="P245" s="22">
        <f t="shared" si="79"/>
        <v>-0.42271328371009531</v>
      </c>
      <c r="Q245" s="22">
        <f t="shared" si="79"/>
        <v>-3.0221379600737919</v>
      </c>
      <c r="R245" s="22">
        <f t="shared" si="79"/>
        <v>14.526566293925853</v>
      </c>
      <c r="S245" s="22">
        <f t="shared" si="79"/>
        <v>21.721054989262157</v>
      </c>
      <c r="T245" s="22">
        <f t="shared" si="79"/>
        <v>5.4398186482552262</v>
      </c>
      <c r="U245" s="22">
        <f t="shared" si="79"/>
        <v>-8.7349027249753277</v>
      </c>
      <c r="V245" s="22">
        <f t="shared" si="79"/>
        <v>2.6089710057217559</v>
      </c>
      <c r="W245" s="22">
        <f t="shared" si="79"/>
        <v>7.1285356102388704</v>
      </c>
      <c r="X245" s="22">
        <f t="shared" si="79"/>
        <v>-20.340066189600378</v>
      </c>
      <c r="Y245" s="22">
        <f t="shared" si="79"/>
        <v>-15.385018966803756</v>
      </c>
      <c r="Z245" s="22">
        <f t="shared" si="79"/>
        <v>14.52037294803155</v>
      </c>
      <c r="AA245" s="22">
        <f t="shared" si="79"/>
        <v>-4.4758846385691839</v>
      </c>
      <c r="AB245" s="22">
        <f t="shared" si="79"/>
        <v>-2.3371928921066001</v>
      </c>
      <c r="AC245" s="22">
        <f t="shared" si="79"/>
        <v>9.2071093227343397</v>
      </c>
      <c r="AD245" s="22">
        <f t="shared" si="79"/>
        <v>20.460425783579723</v>
      </c>
      <c r="AE245" s="23">
        <f t="shared" si="23"/>
        <v>6.9116532229025296</v>
      </c>
    </row>
    <row r="246" spans="1:31">
      <c r="A246" s="37" t="s">
        <v>116</v>
      </c>
      <c r="B246" s="4" t="s">
        <v>117</v>
      </c>
      <c r="C246" s="22" t="str">
        <f t="shared" ref="C246:D246" si="80">IFERROR((C40/B40*100-100),"--")</f>
        <v>--</v>
      </c>
      <c r="D246" s="22">
        <f t="shared" si="80"/>
        <v>2.3467874122707855</v>
      </c>
      <c r="E246" s="22">
        <f t="shared" ref="E246:AD246" si="81">IFERROR((E40/D40*100-100),"--")</f>
        <v>-32.045632771067062</v>
      </c>
      <c r="F246" s="22">
        <f t="shared" si="81"/>
        <v>7.8576357292107701</v>
      </c>
      <c r="G246" s="22">
        <f t="shared" si="81"/>
        <v>-21.526911254733946</v>
      </c>
      <c r="H246" s="22">
        <f t="shared" si="81"/>
        <v>-38.353116691356291</v>
      </c>
      <c r="I246" s="22">
        <f t="shared" si="81"/>
        <v>8.728279303856354</v>
      </c>
      <c r="J246" s="22">
        <f t="shared" si="81"/>
        <v>-66.067106504993291</v>
      </c>
      <c r="K246" s="22">
        <f t="shared" si="81"/>
        <v>-63.962378264550487</v>
      </c>
      <c r="L246" s="22">
        <f t="shared" si="81"/>
        <v>-2.3521961249426511</v>
      </c>
      <c r="M246" s="22">
        <f t="shared" si="81"/>
        <v>63.080682755934163</v>
      </c>
      <c r="N246" s="22">
        <f t="shared" si="81"/>
        <v>245.30548890079081</v>
      </c>
      <c r="O246" s="22">
        <f t="shared" si="81"/>
        <v>62.464448516439973</v>
      </c>
      <c r="P246" s="22">
        <f t="shared" si="81"/>
        <v>440.29367747617493</v>
      </c>
      <c r="Q246" s="22">
        <f t="shared" si="81"/>
        <v>-52.593393682201061</v>
      </c>
      <c r="R246" s="22">
        <f t="shared" si="81"/>
        <v>-0.40631988939199459</v>
      </c>
      <c r="S246" s="22">
        <f t="shared" si="81"/>
        <v>-37.685179442293446</v>
      </c>
      <c r="T246" s="22">
        <f t="shared" si="81"/>
        <v>213.27155575161908</v>
      </c>
      <c r="U246" s="22">
        <f t="shared" si="81"/>
        <v>-12.00325658853582</v>
      </c>
      <c r="V246" s="22">
        <f t="shared" si="81"/>
        <v>-9.5143754114813959</v>
      </c>
      <c r="W246" s="22">
        <f t="shared" si="81"/>
        <v>-11.368523004580894</v>
      </c>
      <c r="X246" s="22">
        <f t="shared" si="81"/>
        <v>-26.021438630812909</v>
      </c>
      <c r="Y246" s="22">
        <f t="shared" si="81"/>
        <v>-1.255790556661168</v>
      </c>
      <c r="Z246" s="22">
        <f t="shared" si="81"/>
        <v>30.443220476460965</v>
      </c>
      <c r="AA246" s="22">
        <f t="shared" si="81"/>
        <v>-14.00344834005061</v>
      </c>
      <c r="AB246" s="22">
        <f t="shared" si="81"/>
        <v>-18.25463563650996</v>
      </c>
      <c r="AC246" s="22">
        <f t="shared" si="81"/>
        <v>40.611047627048464</v>
      </c>
      <c r="AD246" s="22">
        <f t="shared" si="81"/>
        <v>-2.4519790812676945</v>
      </c>
      <c r="AE246" s="23">
        <f t="shared" si="23"/>
        <v>1.1878044696596248</v>
      </c>
    </row>
    <row r="247" spans="1:31">
      <c r="A247" s="37" t="s">
        <v>118</v>
      </c>
      <c r="B247" s="4" t="s">
        <v>119</v>
      </c>
      <c r="C247" s="22" t="str">
        <f t="shared" ref="C247:D247" si="82">IFERROR((C41/B41*100-100),"--")</f>
        <v>--</v>
      </c>
      <c r="D247" s="22">
        <f t="shared" si="82"/>
        <v>4.4172522591019288</v>
      </c>
      <c r="E247" s="22">
        <f t="shared" ref="E247:AD247" si="83">IFERROR((E41/D41*100-100),"--")</f>
        <v>-9.3381989552309648</v>
      </c>
      <c r="F247" s="22">
        <f t="shared" si="83"/>
        <v>17.253262964298699</v>
      </c>
      <c r="G247" s="22">
        <f t="shared" si="83"/>
        <v>39.927704208337957</v>
      </c>
      <c r="H247" s="22">
        <f t="shared" si="83"/>
        <v>31.980367271352662</v>
      </c>
      <c r="I247" s="22">
        <f t="shared" si="83"/>
        <v>11.643909445289808</v>
      </c>
      <c r="J247" s="22">
        <f t="shared" si="83"/>
        <v>-16.046453862402771</v>
      </c>
      <c r="K247" s="22">
        <f t="shared" si="83"/>
        <v>-14.595919517599711</v>
      </c>
      <c r="L247" s="22">
        <f t="shared" si="83"/>
        <v>13.662742978346671</v>
      </c>
      <c r="M247" s="22">
        <f t="shared" si="83"/>
        <v>19.828574743476054</v>
      </c>
      <c r="N247" s="22">
        <f t="shared" si="83"/>
        <v>1.6442008282655536</v>
      </c>
      <c r="O247" s="22">
        <f t="shared" si="83"/>
        <v>-0.60599279679195206</v>
      </c>
      <c r="P247" s="22">
        <f t="shared" si="83"/>
        <v>-4.3650281822816765</v>
      </c>
      <c r="Q247" s="22">
        <f t="shared" si="83"/>
        <v>-7.8737634882524787</v>
      </c>
      <c r="R247" s="22">
        <f t="shared" si="83"/>
        <v>11.92761606000883</v>
      </c>
      <c r="S247" s="22">
        <f t="shared" si="83"/>
        <v>6.2980589851717355</v>
      </c>
      <c r="T247" s="22">
        <f t="shared" si="83"/>
        <v>9.4106886770112936</v>
      </c>
      <c r="U247" s="22">
        <f t="shared" si="83"/>
        <v>2.7505742409304759</v>
      </c>
      <c r="V247" s="22">
        <f t="shared" si="83"/>
        <v>1.437733993260764</v>
      </c>
      <c r="W247" s="22">
        <f t="shared" si="83"/>
        <v>-1.8333428741133702</v>
      </c>
      <c r="X247" s="22">
        <f t="shared" si="83"/>
        <v>6.4610876160786859</v>
      </c>
      <c r="Y247" s="22">
        <f t="shared" si="83"/>
        <v>18.412544883996901</v>
      </c>
      <c r="Z247" s="22">
        <f t="shared" si="83"/>
        <v>4.9681159081482491</v>
      </c>
      <c r="AA247" s="22">
        <f t="shared" si="83"/>
        <v>-8.8143487193017478</v>
      </c>
      <c r="AB247" s="22">
        <f t="shared" si="83"/>
        <v>7.1343087012426736</v>
      </c>
      <c r="AC247" s="22">
        <f t="shared" si="83"/>
        <v>26.521422924975568</v>
      </c>
      <c r="AD247" s="22">
        <f t="shared" si="83"/>
        <v>4.3967993083822137</v>
      </c>
      <c r="AE247" s="23">
        <f t="shared" si="23"/>
        <v>5.5387211067464222</v>
      </c>
    </row>
    <row r="248" spans="1:31">
      <c r="A248" s="37" t="s">
        <v>120</v>
      </c>
      <c r="B248" s="4" t="s">
        <v>121</v>
      </c>
      <c r="C248" s="22" t="str">
        <f t="shared" ref="C248:D248" si="84">IFERROR((C42/B42*100-100),"--")</f>
        <v>--</v>
      </c>
      <c r="D248" s="22">
        <f t="shared" si="84"/>
        <v>21.476071922544975</v>
      </c>
      <c r="E248" s="22">
        <f t="shared" ref="E248:AD248" si="85">IFERROR((E42/D42*100-100),"--")</f>
        <v>27.68424753783782</v>
      </c>
      <c r="F248" s="22">
        <f t="shared" si="85"/>
        <v>22.240176813306306</v>
      </c>
      <c r="G248" s="22">
        <f t="shared" si="85"/>
        <v>19.979539185202896</v>
      </c>
      <c r="H248" s="22">
        <f t="shared" si="85"/>
        <v>24.575342831316433</v>
      </c>
      <c r="I248" s="22">
        <f t="shared" si="85"/>
        <v>26.800825002518195</v>
      </c>
      <c r="J248" s="22">
        <f t="shared" si="85"/>
        <v>33.446519499620877</v>
      </c>
      <c r="K248" s="22">
        <f t="shared" si="85"/>
        <v>-21.440309578519717</v>
      </c>
      <c r="L248" s="22">
        <f t="shared" si="85"/>
        <v>7.5718985195065471</v>
      </c>
      <c r="M248" s="22">
        <f t="shared" si="85"/>
        <v>26.172328221433787</v>
      </c>
      <c r="N248" s="22">
        <f t="shared" si="85"/>
        <v>35.627114421337069</v>
      </c>
      <c r="O248" s="22">
        <f t="shared" si="85"/>
        <v>36.566768970328951</v>
      </c>
      <c r="P248" s="22">
        <f t="shared" si="85"/>
        <v>18.490266785040049</v>
      </c>
      <c r="Q248" s="22">
        <f t="shared" si="85"/>
        <v>20.237906195623751</v>
      </c>
      <c r="R248" s="22">
        <f t="shared" si="85"/>
        <v>-0.47710002419641739</v>
      </c>
      <c r="S248" s="22">
        <f t="shared" si="85"/>
        <v>14.623603918275421</v>
      </c>
      <c r="T248" s="22">
        <f t="shared" si="85"/>
        <v>10.425623479275984</v>
      </c>
      <c r="U248" s="22">
        <f t="shared" si="85"/>
        <v>11.779511142686488</v>
      </c>
      <c r="V248" s="22">
        <f t="shared" si="85"/>
        <v>-7.6663646494508839</v>
      </c>
      <c r="W248" s="22">
        <f t="shared" si="85"/>
        <v>-4.4466319808374095</v>
      </c>
      <c r="X248" s="22">
        <f t="shared" si="85"/>
        <v>7.6841373698115945E-2</v>
      </c>
      <c r="Y248" s="22">
        <f t="shared" si="85"/>
        <v>0.4766972400548326</v>
      </c>
      <c r="Z248" s="22">
        <f t="shared" si="85"/>
        <v>-6.0913779084107489</v>
      </c>
      <c r="AA248" s="22">
        <f t="shared" si="85"/>
        <v>2.6487741932846802</v>
      </c>
      <c r="AB248" s="22">
        <f t="shared" si="85"/>
        <v>-1.8159158856415445</v>
      </c>
      <c r="AC248" s="22">
        <f t="shared" si="85"/>
        <v>7.9816430221593748</v>
      </c>
      <c r="AD248" s="22">
        <f t="shared" si="85"/>
        <v>17.803214547713182</v>
      </c>
      <c r="AE248" s="23">
        <f t="shared" si="23"/>
        <v>11.350038644486787</v>
      </c>
    </row>
    <row r="249" spans="1:31">
      <c r="A249" s="37" t="s">
        <v>122</v>
      </c>
      <c r="B249" s="4" t="s">
        <v>123</v>
      </c>
      <c r="C249" s="22" t="str">
        <f t="shared" ref="C249:D249" si="86">IFERROR((C43/B43*100-100),"--")</f>
        <v>--</v>
      </c>
      <c r="D249" s="22">
        <f t="shared" si="86"/>
        <v>-2.7470767484366974</v>
      </c>
      <c r="E249" s="22">
        <f t="shared" ref="E249:AD249" si="87">IFERROR((E43/D43*100-100),"--")</f>
        <v>45.719319325175775</v>
      </c>
      <c r="F249" s="22">
        <f t="shared" si="87"/>
        <v>17.031106109205595</v>
      </c>
      <c r="G249" s="22">
        <f t="shared" si="87"/>
        <v>9.6623723871772427</v>
      </c>
      <c r="H249" s="22">
        <f t="shared" si="87"/>
        <v>49.583158527430243</v>
      </c>
      <c r="I249" s="22">
        <f t="shared" si="87"/>
        <v>-6.821567894953219</v>
      </c>
      <c r="J249" s="22">
        <f t="shared" si="87"/>
        <v>9.178972004599899</v>
      </c>
      <c r="K249" s="22">
        <f t="shared" si="87"/>
        <v>-15.459472394948136</v>
      </c>
      <c r="L249" s="22">
        <f t="shared" si="87"/>
        <v>-8.081064343341211</v>
      </c>
      <c r="M249" s="22">
        <f t="shared" si="87"/>
        <v>7.5928497848741188</v>
      </c>
      <c r="N249" s="22">
        <f t="shared" si="87"/>
        <v>19.814873083130365</v>
      </c>
      <c r="O249" s="22">
        <f t="shared" si="87"/>
        <v>10.030538688437417</v>
      </c>
      <c r="P249" s="22">
        <f t="shared" si="87"/>
        <v>21.649798341001485</v>
      </c>
      <c r="Q249" s="22">
        <f t="shared" si="87"/>
        <v>-9.2124700686745484</v>
      </c>
      <c r="R249" s="22">
        <f t="shared" si="87"/>
        <v>-1.9705537282109162</v>
      </c>
      <c r="S249" s="22">
        <f t="shared" si="87"/>
        <v>24.694168880440586</v>
      </c>
      <c r="T249" s="22">
        <f t="shared" si="87"/>
        <v>1.7748885722353833</v>
      </c>
      <c r="U249" s="22">
        <f t="shared" si="87"/>
        <v>12.139127463106163</v>
      </c>
      <c r="V249" s="22">
        <f t="shared" si="87"/>
        <v>-2.2446745394189804</v>
      </c>
      <c r="W249" s="22">
        <f t="shared" si="87"/>
        <v>-8.0043412870063833</v>
      </c>
      <c r="X249" s="22">
        <f t="shared" si="87"/>
        <v>-4.6900165412280188</v>
      </c>
      <c r="Y249" s="22">
        <f t="shared" si="87"/>
        <v>3.3917907803031113</v>
      </c>
      <c r="Z249" s="22">
        <f t="shared" si="87"/>
        <v>3.1046617543206025</v>
      </c>
      <c r="AA249" s="22">
        <f t="shared" si="87"/>
        <v>11.050860622742633</v>
      </c>
      <c r="AB249" s="22">
        <f t="shared" si="87"/>
        <v>21.297113109595529</v>
      </c>
      <c r="AC249" s="22">
        <f t="shared" si="87"/>
        <v>13.759781171793506</v>
      </c>
      <c r="AD249" s="22">
        <f t="shared" si="87"/>
        <v>20.599224173163378</v>
      </c>
      <c r="AE249" s="23">
        <f t="shared" si="23"/>
        <v>7.6788144703019157</v>
      </c>
    </row>
    <row r="250" spans="1:31">
      <c r="A250" s="37" t="s">
        <v>124</v>
      </c>
      <c r="B250" s="4" t="s">
        <v>125</v>
      </c>
      <c r="C250" s="22" t="str">
        <f t="shared" ref="C250:D250" si="88">IFERROR((C44/B44*100-100),"--")</f>
        <v>--</v>
      </c>
      <c r="D250" s="22">
        <f t="shared" si="88"/>
        <v>7.7113250876274009</v>
      </c>
      <c r="E250" s="22">
        <f t="shared" ref="E250:AD250" si="89">IFERROR((E44/D44*100-100),"--")</f>
        <v>22.940062004049523</v>
      </c>
      <c r="F250" s="22">
        <f t="shared" si="89"/>
        <v>15.960443056267977</v>
      </c>
      <c r="G250" s="22">
        <f t="shared" si="89"/>
        <v>11.683817168454993</v>
      </c>
      <c r="H250" s="22">
        <f t="shared" si="89"/>
        <v>-6.0328476124948196</v>
      </c>
      <c r="I250" s="22">
        <f t="shared" si="89"/>
        <v>-3.490690778740742</v>
      </c>
      <c r="J250" s="22">
        <f t="shared" si="89"/>
        <v>13.237929170943772</v>
      </c>
      <c r="K250" s="22">
        <f t="shared" si="89"/>
        <v>46.666470081710315</v>
      </c>
      <c r="L250" s="22">
        <f t="shared" si="89"/>
        <v>0.21901526204896982</v>
      </c>
      <c r="M250" s="22">
        <f t="shared" si="89"/>
        <v>6.737410825541204</v>
      </c>
      <c r="N250" s="22">
        <f t="shared" si="89"/>
        <v>2.443109523149019</v>
      </c>
      <c r="O250" s="22">
        <f t="shared" si="89"/>
        <v>38.550538840420245</v>
      </c>
      <c r="P250" s="22">
        <f t="shared" si="89"/>
        <v>25.744349015779292</v>
      </c>
      <c r="Q250" s="22">
        <f t="shared" si="89"/>
        <v>-10.268125962172917</v>
      </c>
      <c r="R250" s="22">
        <f t="shared" si="89"/>
        <v>29.328325272426895</v>
      </c>
      <c r="S250" s="22">
        <f t="shared" si="89"/>
        <v>11.855761546568289</v>
      </c>
      <c r="T250" s="22">
        <f t="shared" si="89"/>
        <v>29.338777753776014</v>
      </c>
      <c r="U250" s="22">
        <f t="shared" si="89"/>
        <v>-10.814515937604838</v>
      </c>
      <c r="V250" s="22">
        <f t="shared" si="89"/>
        <v>-17.871387734461152</v>
      </c>
      <c r="W250" s="22">
        <f t="shared" si="89"/>
        <v>9.4218136903693193</v>
      </c>
      <c r="X250" s="22">
        <f t="shared" si="89"/>
        <v>5.117776672924748</v>
      </c>
      <c r="Y250" s="22">
        <f t="shared" si="89"/>
        <v>1.3115371848330142</v>
      </c>
      <c r="Z250" s="22">
        <f t="shared" si="89"/>
        <v>7.9048304370565887</v>
      </c>
      <c r="AA250" s="22">
        <f t="shared" si="89"/>
        <v>0.25183020468304562</v>
      </c>
      <c r="AB250" s="22">
        <f t="shared" si="89"/>
        <v>-2.9987717065864388</v>
      </c>
      <c r="AC250" s="22">
        <f t="shared" si="89"/>
        <v>29.749849989990651</v>
      </c>
      <c r="AD250" s="22">
        <f t="shared" si="89"/>
        <v>23.162221233086754</v>
      </c>
      <c r="AE250" s="23">
        <f t="shared" si="23"/>
        <v>9.2313024195675126</v>
      </c>
    </row>
    <row r="251" spans="1:31">
      <c r="A251" s="37" t="s">
        <v>126</v>
      </c>
      <c r="B251" s="4" t="s">
        <v>127</v>
      </c>
      <c r="C251" s="22" t="str">
        <f t="shared" ref="C251:D251" si="90">IFERROR((C45/B45*100-100),"--")</f>
        <v>--</v>
      </c>
      <c r="D251" s="22">
        <f t="shared" si="90"/>
        <v>29.702472679103664</v>
      </c>
      <c r="E251" s="22">
        <f t="shared" ref="E251:AD251" si="91">IFERROR((E45/D45*100-100),"--")</f>
        <v>7.8771653551348777</v>
      </c>
      <c r="F251" s="22">
        <f t="shared" si="91"/>
        <v>-4.0879209586775431</v>
      </c>
      <c r="G251" s="22">
        <f t="shared" si="91"/>
        <v>16.036586900633992</v>
      </c>
      <c r="H251" s="22">
        <f t="shared" si="91"/>
        <v>41.090201781731395</v>
      </c>
      <c r="I251" s="22">
        <f t="shared" si="91"/>
        <v>45.888284056276177</v>
      </c>
      <c r="J251" s="22">
        <f t="shared" si="91"/>
        <v>7.4722487626157346</v>
      </c>
      <c r="K251" s="22">
        <f t="shared" si="91"/>
        <v>26.914119979443754</v>
      </c>
      <c r="L251" s="22">
        <f t="shared" si="91"/>
        <v>-19.595675130180581</v>
      </c>
      <c r="M251" s="22">
        <f t="shared" si="91"/>
        <v>17.004087410799855</v>
      </c>
      <c r="N251" s="22">
        <f t="shared" si="91"/>
        <v>161.76789548554302</v>
      </c>
      <c r="O251" s="22">
        <f t="shared" si="91"/>
        <v>13.606676937768142</v>
      </c>
      <c r="P251" s="22">
        <f t="shared" si="91"/>
        <v>-7.6547877252067309</v>
      </c>
      <c r="Q251" s="22">
        <f t="shared" si="91"/>
        <v>-21.437440363555368</v>
      </c>
      <c r="R251" s="22">
        <f t="shared" si="91"/>
        <v>26.596529762307796</v>
      </c>
      <c r="S251" s="22">
        <f t="shared" si="91"/>
        <v>10.116637974839392</v>
      </c>
      <c r="T251" s="22">
        <f t="shared" si="91"/>
        <v>-2.2847015330069524</v>
      </c>
      <c r="U251" s="22">
        <f t="shared" si="91"/>
        <v>4.2046708312215628</v>
      </c>
      <c r="V251" s="22">
        <f t="shared" si="91"/>
        <v>-9.5952510164927531</v>
      </c>
      <c r="W251" s="22">
        <f t="shared" si="91"/>
        <v>-3.9757350250089161</v>
      </c>
      <c r="X251" s="22">
        <f t="shared" si="91"/>
        <v>-5.077136993399094</v>
      </c>
      <c r="Y251" s="22">
        <f t="shared" si="91"/>
        <v>10.732653728603751</v>
      </c>
      <c r="Z251" s="22">
        <f t="shared" si="91"/>
        <v>11.947284643248679</v>
      </c>
      <c r="AA251" s="22">
        <f t="shared" si="91"/>
        <v>17.316176984097325</v>
      </c>
      <c r="AB251" s="22">
        <f t="shared" si="91"/>
        <v>-14.724361876462368</v>
      </c>
      <c r="AC251" s="22">
        <f t="shared" si="91"/>
        <v>8.2510544241769708</v>
      </c>
      <c r="AD251" s="22">
        <f t="shared" si="91"/>
        <v>13.598179768685696</v>
      </c>
      <c r="AE251" s="23">
        <f t="shared" si="23"/>
        <v>10.366499319005754</v>
      </c>
    </row>
    <row r="252" spans="1:31">
      <c r="A252" s="37" t="s">
        <v>128</v>
      </c>
      <c r="B252" s="4" t="s">
        <v>129</v>
      </c>
      <c r="C252" s="22" t="str">
        <f t="shared" ref="C252:D252" si="92">IFERROR((C46/B46*100-100),"--")</f>
        <v>--</v>
      </c>
      <c r="D252" s="22">
        <f t="shared" si="92"/>
        <v>0.96309605166544543</v>
      </c>
      <c r="E252" s="22">
        <f t="shared" ref="E252:AD252" si="93">IFERROR((E46/D46*100-100),"--")</f>
        <v>26.265821519585558</v>
      </c>
      <c r="F252" s="22">
        <f t="shared" si="93"/>
        <v>6.5451541382928582</v>
      </c>
      <c r="G252" s="22">
        <f t="shared" si="93"/>
        <v>12.915580310879292</v>
      </c>
      <c r="H252" s="22">
        <f t="shared" si="93"/>
        <v>19.090073310080726</v>
      </c>
      <c r="I252" s="22">
        <f t="shared" si="93"/>
        <v>-21.165361364063571</v>
      </c>
      <c r="J252" s="22">
        <f t="shared" si="93"/>
        <v>-5.2398966127853726</v>
      </c>
      <c r="K252" s="22">
        <f t="shared" si="93"/>
        <v>-10.34089573729463</v>
      </c>
      <c r="L252" s="22">
        <f t="shared" si="93"/>
        <v>70.51098384052591</v>
      </c>
      <c r="M252" s="22">
        <f t="shared" si="93"/>
        <v>13.426204448299004</v>
      </c>
      <c r="N252" s="22">
        <f t="shared" si="93"/>
        <v>-11.122222128367298</v>
      </c>
      <c r="O252" s="22">
        <f t="shared" si="93"/>
        <v>-6.8753408032540904</v>
      </c>
      <c r="P252" s="22">
        <f t="shared" si="93"/>
        <v>-33.533530596223358</v>
      </c>
      <c r="Q252" s="22">
        <f t="shared" si="93"/>
        <v>-11.081080672465063</v>
      </c>
      <c r="R252" s="22">
        <f t="shared" si="93"/>
        <v>-1.8382610450343577</v>
      </c>
      <c r="S252" s="22">
        <f t="shared" si="93"/>
        <v>-15.061224442209905</v>
      </c>
      <c r="T252" s="22">
        <f t="shared" si="93"/>
        <v>-10.601272236871097</v>
      </c>
      <c r="U252" s="22">
        <f t="shared" si="93"/>
        <v>1.3677552776568973</v>
      </c>
      <c r="V252" s="22">
        <f t="shared" si="93"/>
        <v>-11.150709463141112</v>
      </c>
      <c r="W252" s="22">
        <f t="shared" si="93"/>
        <v>-22.302678497687637</v>
      </c>
      <c r="X252" s="22">
        <f t="shared" si="93"/>
        <v>-28.722069851234821</v>
      </c>
      <c r="Y252" s="22">
        <f t="shared" si="93"/>
        <v>-15.096606777454866</v>
      </c>
      <c r="Z252" s="22">
        <f t="shared" si="93"/>
        <v>-33.172637674078885</v>
      </c>
      <c r="AA252" s="22">
        <f t="shared" si="93"/>
        <v>7.979428906081921</v>
      </c>
      <c r="AB252" s="22">
        <f t="shared" si="93"/>
        <v>-32.415821268525164</v>
      </c>
      <c r="AC252" s="22">
        <f t="shared" si="93"/>
        <v>37.176469066711348</v>
      </c>
      <c r="AD252" s="22">
        <f t="shared" si="93"/>
        <v>-19.949490865640939</v>
      </c>
      <c r="AE252" s="23">
        <f t="shared" si="23"/>
        <v>-5.6600909632658727</v>
      </c>
    </row>
    <row r="253" spans="1:31">
      <c r="A253" s="37" t="s">
        <v>130</v>
      </c>
      <c r="B253" s="4" t="s">
        <v>131</v>
      </c>
      <c r="C253" s="22" t="str">
        <f t="shared" ref="C253:D253" si="94">IFERROR((C47/B47*100-100),"--")</f>
        <v>--</v>
      </c>
      <c r="D253" s="22">
        <f t="shared" si="94"/>
        <v>18.885477346278321</v>
      </c>
      <c r="E253" s="22">
        <f t="shared" ref="E253:AD253" si="95">IFERROR((E47/D47*100-100),"--")</f>
        <v>41.489351783640473</v>
      </c>
      <c r="F253" s="22">
        <f t="shared" si="95"/>
        <v>8.8507643191274354</v>
      </c>
      <c r="G253" s="22">
        <f t="shared" si="95"/>
        <v>-10.45749941584387</v>
      </c>
      <c r="H253" s="22">
        <f t="shared" si="95"/>
        <v>5.9928791787885416</v>
      </c>
      <c r="I253" s="22">
        <f t="shared" si="95"/>
        <v>-4.5260980997291824</v>
      </c>
      <c r="J253" s="22">
        <f t="shared" si="95"/>
        <v>0.36316038100636661</v>
      </c>
      <c r="K253" s="22">
        <f t="shared" si="95"/>
        <v>16.82617022832072</v>
      </c>
      <c r="L253" s="22">
        <f t="shared" si="95"/>
        <v>12.931027009494997</v>
      </c>
      <c r="M253" s="22">
        <f t="shared" si="95"/>
        <v>22.136338663572829</v>
      </c>
      <c r="N253" s="22">
        <f t="shared" si="95"/>
        <v>19.252677704586318</v>
      </c>
      <c r="O253" s="22">
        <f t="shared" si="95"/>
        <v>7.9776257347344881</v>
      </c>
      <c r="P253" s="22">
        <f t="shared" si="95"/>
        <v>1.9553449040201798</v>
      </c>
      <c r="Q253" s="22">
        <f t="shared" si="95"/>
        <v>-13.599936888650248</v>
      </c>
      <c r="R253" s="22">
        <f t="shared" si="95"/>
        <v>32.132232002477934</v>
      </c>
      <c r="S253" s="22">
        <f t="shared" si="95"/>
        <v>25.140100620492973</v>
      </c>
      <c r="T253" s="22">
        <f t="shared" si="95"/>
        <v>-0.65356754423173413</v>
      </c>
      <c r="U253" s="22">
        <f t="shared" si="95"/>
        <v>2.2257887659544338</v>
      </c>
      <c r="V253" s="22">
        <f t="shared" si="95"/>
        <v>4.4651804059407283</v>
      </c>
      <c r="W253" s="22">
        <f t="shared" si="95"/>
        <v>-6.8300133156138969</v>
      </c>
      <c r="X253" s="22">
        <f t="shared" si="95"/>
        <v>-1.7361971746360041</v>
      </c>
      <c r="Y253" s="22">
        <f t="shared" si="95"/>
        <v>1.9670289458417756</v>
      </c>
      <c r="Z253" s="22">
        <f t="shared" si="95"/>
        <v>0.308506226665898</v>
      </c>
      <c r="AA253" s="22">
        <f t="shared" si="95"/>
        <v>2.5355920849564342</v>
      </c>
      <c r="AB253" s="22">
        <f t="shared" si="95"/>
        <v>18.792253063339288</v>
      </c>
      <c r="AC253" s="22">
        <f t="shared" si="95"/>
        <v>-1.8685330606249835</v>
      </c>
      <c r="AD253" s="22">
        <f t="shared" si="95"/>
        <v>17.133883790480979</v>
      </c>
      <c r="AE253" s="23">
        <f t="shared" si="23"/>
        <v>7.1967343265713737</v>
      </c>
    </row>
    <row r="254" spans="1:31">
      <c r="A254" s="37" t="s">
        <v>132</v>
      </c>
      <c r="B254" s="4" t="s">
        <v>133</v>
      </c>
      <c r="C254" s="22" t="str">
        <f t="shared" ref="C254:D254" si="96">IFERROR((C48/B48*100-100),"--")</f>
        <v>--</v>
      </c>
      <c r="D254" s="22">
        <f t="shared" si="96"/>
        <v>4.0939663615098425</v>
      </c>
      <c r="E254" s="22">
        <f t="shared" ref="E254:AD254" si="97">IFERROR((E48/D48*100-100),"--")</f>
        <v>20.612732239308301</v>
      </c>
      <c r="F254" s="22">
        <f t="shared" si="97"/>
        <v>3.3021100857687458</v>
      </c>
      <c r="G254" s="22">
        <f t="shared" si="97"/>
        <v>11.558717443488348</v>
      </c>
      <c r="H254" s="22">
        <f t="shared" si="97"/>
        <v>22.290704098489883</v>
      </c>
      <c r="I254" s="22">
        <f t="shared" si="97"/>
        <v>-4.6806540344470022</v>
      </c>
      <c r="J254" s="22">
        <f t="shared" si="97"/>
        <v>-1.6725500568081912</v>
      </c>
      <c r="K254" s="22">
        <f t="shared" si="97"/>
        <v>10.992437153877233</v>
      </c>
      <c r="L254" s="22">
        <f t="shared" si="97"/>
        <v>23.795483328008999</v>
      </c>
      <c r="M254" s="22">
        <f t="shared" si="97"/>
        <v>15.253019455122143</v>
      </c>
      <c r="N254" s="22">
        <f t="shared" si="97"/>
        <v>8.8524836382459284</v>
      </c>
      <c r="O254" s="22">
        <f t="shared" si="97"/>
        <v>6.3883249117220515</v>
      </c>
      <c r="P254" s="22">
        <f t="shared" si="97"/>
        <v>1.5492844781530835</v>
      </c>
      <c r="Q254" s="22">
        <f t="shared" si="97"/>
        <v>-13.626952554685687</v>
      </c>
      <c r="R254" s="22">
        <f t="shared" si="97"/>
        <v>23.582568491301799</v>
      </c>
      <c r="S254" s="22">
        <f t="shared" si="97"/>
        <v>16.005517083256009</v>
      </c>
      <c r="T254" s="22">
        <f t="shared" si="97"/>
        <v>13.563019142630054</v>
      </c>
      <c r="U254" s="22">
        <f t="shared" si="97"/>
        <v>7.221838708488491</v>
      </c>
      <c r="V254" s="22">
        <f t="shared" si="97"/>
        <v>6.8076619582345472</v>
      </c>
      <c r="W254" s="22">
        <f t="shared" si="97"/>
        <v>-3.5934118886614641</v>
      </c>
      <c r="X254" s="22">
        <f t="shared" si="97"/>
        <v>0.69063587951023919</v>
      </c>
      <c r="Y254" s="22">
        <f t="shared" si="97"/>
        <v>7.2650405701294858</v>
      </c>
      <c r="Z254" s="22">
        <f t="shared" si="97"/>
        <v>6.4567623385267439</v>
      </c>
      <c r="AA254" s="22">
        <f t="shared" si="97"/>
        <v>-0.9883790841272031</v>
      </c>
      <c r="AB254" s="22">
        <f t="shared" si="97"/>
        <v>-3.3086830511239214</v>
      </c>
      <c r="AC254" s="22">
        <f t="shared" si="97"/>
        <v>24.851779690175462</v>
      </c>
      <c r="AD254" s="22">
        <f t="shared" si="97"/>
        <v>15.580275191341954</v>
      </c>
      <c r="AE254" s="23">
        <f t="shared" si="23"/>
        <v>7.5205063491283539</v>
      </c>
    </row>
    <row r="255" spans="1:31">
      <c r="A255" s="37" t="s">
        <v>134</v>
      </c>
      <c r="B255" s="4" t="s">
        <v>135</v>
      </c>
      <c r="C255" s="22" t="str">
        <f t="shared" ref="C255:D255" si="98">IFERROR((C49/B49*100-100),"--")</f>
        <v>--</v>
      </c>
      <c r="D255" s="22">
        <f t="shared" si="98"/>
        <v>14.054506662273354</v>
      </c>
      <c r="E255" s="22">
        <f t="shared" ref="E255:AD255" si="99">IFERROR((E49/D49*100-100),"--")</f>
        <v>12.25810788384662</v>
      </c>
      <c r="F255" s="22">
        <f t="shared" si="99"/>
        <v>9.8987862226274075</v>
      </c>
      <c r="G255" s="22">
        <f t="shared" si="99"/>
        <v>20.353192088363897</v>
      </c>
      <c r="H255" s="22">
        <f t="shared" si="99"/>
        <v>17.645994377750426</v>
      </c>
      <c r="I255" s="22">
        <f t="shared" si="99"/>
        <v>-21.453056780256844</v>
      </c>
      <c r="J255" s="22">
        <f t="shared" si="99"/>
        <v>-0.71415286123838939</v>
      </c>
      <c r="K255" s="22">
        <f t="shared" si="99"/>
        <v>16.973280828095994</v>
      </c>
      <c r="L255" s="22">
        <f t="shared" si="99"/>
        <v>23.705815178935239</v>
      </c>
      <c r="M255" s="22">
        <f t="shared" si="99"/>
        <v>18.796334767922261</v>
      </c>
      <c r="N255" s="22">
        <f t="shared" si="99"/>
        <v>7.2029449766738196</v>
      </c>
      <c r="O255" s="22">
        <f t="shared" si="99"/>
        <v>18.990813551664942</v>
      </c>
      <c r="P255" s="22">
        <f t="shared" si="99"/>
        <v>3.9752525333679216</v>
      </c>
      <c r="Q255" s="22">
        <f t="shared" si="99"/>
        <v>-21.341215820503336</v>
      </c>
      <c r="R255" s="22">
        <f t="shared" si="99"/>
        <v>44.364435419366373</v>
      </c>
      <c r="S255" s="22">
        <f t="shared" si="99"/>
        <v>29.60919935858692</v>
      </c>
      <c r="T255" s="22">
        <f t="shared" si="99"/>
        <v>11.78978057131917</v>
      </c>
      <c r="U255" s="22">
        <f t="shared" si="99"/>
        <v>0.7707710623936066</v>
      </c>
      <c r="V255" s="22">
        <f t="shared" si="99"/>
        <v>4.8373717283284918</v>
      </c>
      <c r="W255" s="22">
        <f t="shared" si="99"/>
        <v>0.62096537866098345</v>
      </c>
      <c r="X255" s="22">
        <f t="shared" si="99"/>
        <v>-2.5132587050033806</v>
      </c>
      <c r="Y255" s="22">
        <f t="shared" si="99"/>
        <v>12.995573604797997</v>
      </c>
      <c r="Z255" s="22">
        <f t="shared" si="99"/>
        <v>11.278750220257024</v>
      </c>
      <c r="AA255" s="22">
        <f t="shared" si="99"/>
        <v>3.8616542787572143</v>
      </c>
      <c r="AB255" s="22">
        <f t="shared" si="99"/>
        <v>-9.4055598622899197</v>
      </c>
      <c r="AC255" s="22">
        <f t="shared" si="99"/>
        <v>31.481757818187702</v>
      </c>
      <c r="AD255" s="22">
        <f t="shared" si="99"/>
        <v>17.285136717363955</v>
      </c>
      <c r="AE255" s="23">
        <f t="shared" si="23"/>
        <v>8.9483057556851264</v>
      </c>
    </row>
    <row r="256" spans="1:31">
      <c r="A256" s="37" t="s">
        <v>136</v>
      </c>
      <c r="B256" s="4" t="s">
        <v>137</v>
      </c>
      <c r="C256" s="22" t="str">
        <f t="shared" ref="C256:D256" si="100">IFERROR((C50/B50*100-100),"--")</f>
        <v>--</v>
      </c>
      <c r="D256" s="22">
        <f t="shared" si="100"/>
        <v>0.77263390240776175</v>
      </c>
      <c r="E256" s="22">
        <f t="shared" ref="E256:AD256" si="101">IFERROR((E50/D50*100-100),"--")</f>
        <v>-1.0615476377687827</v>
      </c>
      <c r="F256" s="22">
        <f t="shared" si="101"/>
        <v>18.975419679198467</v>
      </c>
      <c r="G256" s="22">
        <f t="shared" si="101"/>
        <v>3.8400017082158087</v>
      </c>
      <c r="H256" s="22">
        <f t="shared" si="101"/>
        <v>17.982665006333633</v>
      </c>
      <c r="I256" s="22">
        <f t="shared" si="101"/>
        <v>-8.5683430611162379</v>
      </c>
      <c r="J256" s="22">
        <f t="shared" si="101"/>
        <v>-32.165883952716385</v>
      </c>
      <c r="K256" s="22">
        <f t="shared" si="101"/>
        <v>39.476781255380189</v>
      </c>
      <c r="L256" s="22">
        <f t="shared" si="101"/>
        <v>-2.9939933163671668</v>
      </c>
      <c r="M256" s="22">
        <f t="shared" si="101"/>
        <v>22.876751069643745</v>
      </c>
      <c r="N256" s="22">
        <f t="shared" si="101"/>
        <v>1.6175243271516564</v>
      </c>
      <c r="O256" s="22">
        <f t="shared" si="101"/>
        <v>-5.0391057314823797</v>
      </c>
      <c r="P256" s="22">
        <f t="shared" si="101"/>
        <v>-18.061548536159236</v>
      </c>
      <c r="Q256" s="22">
        <f t="shared" si="101"/>
        <v>-3.6721876388700423</v>
      </c>
      <c r="R256" s="22">
        <f t="shared" si="101"/>
        <v>29.543081652266721</v>
      </c>
      <c r="S256" s="22">
        <f t="shared" si="101"/>
        <v>20.885639945427997</v>
      </c>
      <c r="T256" s="22">
        <f t="shared" si="101"/>
        <v>12.073435660756843</v>
      </c>
      <c r="U256" s="22">
        <f t="shared" si="101"/>
        <v>5.2266050266835293</v>
      </c>
      <c r="V256" s="22">
        <f t="shared" si="101"/>
        <v>8.4540164976828436</v>
      </c>
      <c r="W256" s="22">
        <f t="shared" si="101"/>
        <v>-5.2558977928089661</v>
      </c>
      <c r="X256" s="22">
        <f t="shared" si="101"/>
        <v>-22.134156825352363</v>
      </c>
      <c r="Y256" s="22">
        <f t="shared" si="101"/>
        <v>5.2537779001925031</v>
      </c>
      <c r="Z256" s="22">
        <f t="shared" si="101"/>
        <v>0.17819740983210863</v>
      </c>
      <c r="AA256" s="22">
        <f t="shared" si="101"/>
        <v>-20.910232229159206</v>
      </c>
      <c r="AB256" s="22">
        <f t="shared" si="101"/>
        <v>-19.062316080194989</v>
      </c>
      <c r="AC256" s="22">
        <f t="shared" si="101"/>
        <v>35.564941425547346</v>
      </c>
      <c r="AD256" s="22">
        <f t="shared" si="101"/>
        <v>-11.753975320134472</v>
      </c>
      <c r="AE256" s="23">
        <f t="shared" si="23"/>
        <v>1.1088954902898251</v>
      </c>
    </row>
    <row r="257" spans="1:31">
      <c r="A257" s="37" t="s">
        <v>138</v>
      </c>
      <c r="B257" s="4" t="s">
        <v>139</v>
      </c>
      <c r="C257" s="22" t="str">
        <f t="shared" ref="C257:D257" si="102">IFERROR((C51/B51*100-100),"--")</f>
        <v>--</v>
      </c>
      <c r="D257" s="22">
        <f t="shared" si="102"/>
        <v>37.486821684207683</v>
      </c>
      <c r="E257" s="22">
        <f t="shared" ref="E257:AD257" si="103">IFERROR((E51/D51*100-100),"--")</f>
        <v>36.966328525648265</v>
      </c>
      <c r="F257" s="22">
        <f t="shared" si="103"/>
        <v>8.3100772958241294</v>
      </c>
      <c r="G257" s="22">
        <f t="shared" si="103"/>
        <v>5.9745942454034378</v>
      </c>
      <c r="H257" s="22">
        <f t="shared" si="103"/>
        <v>19.79898168554648</v>
      </c>
      <c r="I257" s="22">
        <f t="shared" si="103"/>
        <v>-41.398564481187158</v>
      </c>
      <c r="J257" s="22">
        <f t="shared" si="103"/>
        <v>-17.213892637351393</v>
      </c>
      <c r="K257" s="22">
        <f t="shared" si="103"/>
        <v>6.2196960129049756</v>
      </c>
      <c r="L257" s="22">
        <f t="shared" si="103"/>
        <v>14.98105680281121</v>
      </c>
      <c r="M257" s="22">
        <f t="shared" si="103"/>
        <v>5.7821269096026526</v>
      </c>
      <c r="N257" s="22">
        <f t="shared" si="103"/>
        <v>7.6205417589130207</v>
      </c>
      <c r="O257" s="22">
        <f t="shared" si="103"/>
        <v>12.021727123649569</v>
      </c>
      <c r="P257" s="22">
        <f t="shared" si="103"/>
        <v>0.1109153283467208</v>
      </c>
      <c r="Q257" s="22">
        <f t="shared" si="103"/>
        <v>-31.780509501442893</v>
      </c>
      <c r="R257" s="22">
        <f t="shared" si="103"/>
        <v>-7.1593398697800126E-2</v>
      </c>
      <c r="S257" s="22">
        <f t="shared" si="103"/>
        <v>19.536357008464236</v>
      </c>
      <c r="T257" s="22">
        <f t="shared" si="103"/>
        <v>48.187910056769908</v>
      </c>
      <c r="U257" s="22">
        <f t="shared" si="103"/>
        <v>-12.624705201853075</v>
      </c>
      <c r="V257" s="22">
        <f t="shared" si="103"/>
        <v>12.458776779163358</v>
      </c>
      <c r="W257" s="22">
        <f t="shared" si="103"/>
        <v>-0.5845799117989543</v>
      </c>
      <c r="X257" s="22">
        <f t="shared" si="103"/>
        <v>-2.1045282624705237</v>
      </c>
      <c r="Y257" s="22">
        <f t="shared" si="103"/>
        <v>-9.5560822096052647</v>
      </c>
      <c r="Z257" s="22">
        <f t="shared" si="103"/>
        <v>48.338588393925562</v>
      </c>
      <c r="AA257" s="22">
        <f t="shared" si="103"/>
        <v>-5.9732347784740654</v>
      </c>
      <c r="AB257" s="22">
        <f t="shared" si="103"/>
        <v>-18.423002789799924</v>
      </c>
      <c r="AC257" s="22">
        <f t="shared" si="103"/>
        <v>32.187375990378229</v>
      </c>
      <c r="AD257" s="22">
        <f t="shared" si="103"/>
        <v>25.856204374487703</v>
      </c>
      <c r="AE257" s="23">
        <f t="shared" si="23"/>
        <v>4.9543532793390597</v>
      </c>
    </row>
    <row r="258" spans="1:31">
      <c r="A258" s="37" t="s">
        <v>140</v>
      </c>
      <c r="B258" s="4" t="s">
        <v>141</v>
      </c>
      <c r="C258" s="22" t="str">
        <f t="shared" ref="C258:D258" si="104">IFERROR((C52/B52*100-100),"--")</f>
        <v>--</v>
      </c>
      <c r="D258" s="22">
        <f t="shared" si="104"/>
        <v>36.812035995500565</v>
      </c>
      <c r="E258" s="22">
        <f t="shared" ref="E258:AD258" si="105">IFERROR((E52/D52*100-100),"--")</f>
        <v>7.8180552004137382</v>
      </c>
      <c r="F258" s="22">
        <f t="shared" si="105"/>
        <v>-25.496672581196691</v>
      </c>
      <c r="G258" s="22">
        <f t="shared" si="105"/>
        <v>-22.817572623047965</v>
      </c>
      <c r="H258" s="22">
        <f t="shared" si="105"/>
        <v>-14.318511544021106</v>
      </c>
      <c r="I258" s="22">
        <f t="shared" si="105"/>
        <v>-15.243250873241607</v>
      </c>
      <c r="J258" s="22">
        <f t="shared" si="105"/>
        <v>-60.607108682789999</v>
      </c>
      <c r="K258" s="22">
        <f t="shared" si="105"/>
        <v>-9.8158633266611162</v>
      </c>
      <c r="L258" s="22">
        <f t="shared" si="105"/>
        <v>-30.63099924233623</v>
      </c>
      <c r="M258" s="22">
        <f t="shared" si="105"/>
        <v>185.70507624068017</v>
      </c>
      <c r="N258" s="22">
        <f t="shared" si="105"/>
        <v>-22.271643873631575</v>
      </c>
      <c r="O258" s="22">
        <f t="shared" si="105"/>
        <v>-36.223665156257297</v>
      </c>
      <c r="P258" s="22">
        <f t="shared" si="105"/>
        <v>-25.483267446702968</v>
      </c>
      <c r="Q258" s="22">
        <f t="shared" si="105"/>
        <v>-32.498107823849992</v>
      </c>
      <c r="R258" s="22">
        <f t="shared" si="105"/>
        <v>9.0593081067587633</v>
      </c>
      <c r="S258" s="22">
        <f t="shared" si="105"/>
        <v>161.05321987796106</v>
      </c>
      <c r="T258" s="22">
        <f t="shared" si="105"/>
        <v>9.5782901442720458</v>
      </c>
      <c r="U258" s="22">
        <f t="shared" si="105"/>
        <v>99.704537558937432</v>
      </c>
      <c r="V258" s="22">
        <f t="shared" si="105"/>
        <v>-25.327628145519014</v>
      </c>
      <c r="W258" s="22">
        <f t="shared" si="105"/>
        <v>-69.893967462726749</v>
      </c>
      <c r="X258" s="22">
        <f t="shared" si="105"/>
        <v>-36.63083257090576</v>
      </c>
      <c r="Y258" s="22">
        <f t="shared" si="105"/>
        <v>52.157119184731528</v>
      </c>
      <c r="Z258" s="22">
        <f t="shared" si="105"/>
        <v>32.672303443219135</v>
      </c>
      <c r="AA258" s="22">
        <f t="shared" si="105"/>
        <v>-63.057794434885182</v>
      </c>
      <c r="AB258" s="22">
        <f t="shared" si="105"/>
        <v>-48.508867594230956</v>
      </c>
      <c r="AC258" s="22">
        <f t="shared" si="105"/>
        <v>105.07034516434211</v>
      </c>
      <c r="AD258" s="22">
        <f t="shared" si="105"/>
        <v>47.792557228619813</v>
      </c>
      <c r="AE258" s="23">
        <f t="shared" si="23"/>
        <v>-7.5294955857957149</v>
      </c>
    </row>
    <row r="259" spans="1:31">
      <c r="A259" s="37" t="s">
        <v>142</v>
      </c>
      <c r="B259" s="4" t="s">
        <v>143</v>
      </c>
      <c r="C259" s="22" t="str">
        <f t="shared" ref="C259:D259" si="106">IFERROR((C53/B53*100-100),"--")</f>
        <v>--</v>
      </c>
      <c r="D259" s="22">
        <f t="shared" si="106"/>
        <v>35.052792610646264</v>
      </c>
      <c r="E259" s="22">
        <f t="shared" ref="E259:AD259" si="107">IFERROR((E53/D53*100-100),"--")</f>
        <v>9.3325478005509694</v>
      </c>
      <c r="F259" s="22">
        <f t="shared" si="107"/>
        <v>-6.166310732543522</v>
      </c>
      <c r="G259" s="22">
        <f t="shared" si="107"/>
        <v>5.8912370173628261</v>
      </c>
      <c r="H259" s="22">
        <f t="shared" si="107"/>
        <v>-0.51658401403162202</v>
      </c>
      <c r="I259" s="22">
        <f t="shared" si="107"/>
        <v>-28.219699320474518</v>
      </c>
      <c r="J259" s="22">
        <f t="shared" si="107"/>
        <v>-7.9386140921738075</v>
      </c>
      <c r="K259" s="22">
        <f t="shared" si="107"/>
        <v>-7.0056288171684571</v>
      </c>
      <c r="L259" s="22">
        <f t="shared" si="107"/>
        <v>15.078861938780918</v>
      </c>
      <c r="M259" s="22">
        <f t="shared" si="107"/>
        <v>7.1030270160303814</v>
      </c>
      <c r="N259" s="22">
        <f t="shared" si="107"/>
        <v>14.559559174132659</v>
      </c>
      <c r="O259" s="22">
        <f t="shared" si="107"/>
        <v>-11.797101881256651</v>
      </c>
      <c r="P259" s="22">
        <f t="shared" si="107"/>
        <v>-5.9139477789701118</v>
      </c>
      <c r="Q259" s="22">
        <f t="shared" si="107"/>
        <v>-23.984234109740285</v>
      </c>
      <c r="R259" s="22">
        <f t="shared" si="107"/>
        <v>-2.3274644920888363</v>
      </c>
      <c r="S259" s="22">
        <f t="shared" si="107"/>
        <v>3.8406899655991253</v>
      </c>
      <c r="T259" s="22">
        <f t="shared" si="107"/>
        <v>14.434885252940546</v>
      </c>
      <c r="U259" s="22">
        <f t="shared" si="107"/>
        <v>20.006114072386055</v>
      </c>
      <c r="V259" s="22">
        <f t="shared" si="107"/>
        <v>-3.2986541175094146</v>
      </c>
      <c r="W259" s="22">
        <f t="shared" si="107"/>
        <v>4.3528190265140552</v>
      </c>
      <c r="X259" s="22">
        <f t="shared" si="107"/>
        <v>-0.56398199569510155</v>
      </c>
      <c r="Y259" s="22">
        <f t="shared" si="107"/>
        <v>12.443009413082208</v>
      </c>
      <c r="Z259" s="22">
        <f t="shared" si="107"/>
        <v>6.7261810290828521</v>
      </c>
      <c r="AA259" s="22">
        <f t="shared" si="107"/>
        <v>8.440737424809555</v>
      </c>
      <c r="AB259" s="22">
        <f t="shared" si="107"/>
        <v>14.310208146521603</v>
      </c>
      <c r="AC259" s="22">
        <f t="shared" si="107"/>
        <v>43.093943617474963</v>
      </c>
      <c r="AD259" s="22">
        <f t="shared" si="107"/>
        <v>8.6218842008938736</v>
      </c>
      <c r="AE259" s="23">
        <f t="shared" si="23"/>
        <v>3.4453236682413575</v>
      </c>
    </row>
    <row r="260" spans="1:31">
      <c r="A260" s="37" t="s">
        <v>144</v>
      </c>
      <c r="B260" s="4" t="s">
        <v>145</v>
      </c>
      <c r="C260" s="22" t="str">
        <f t="shared" ref="C260:D260" si="108">IFERROR((C54/B54*100-100),"--")</f>
        <v>--</v>
      </c>
      <c r="D260" s="22">
        <f t="shared" si="108"/>
        <v>224.81748526522591</v>
      </c>
      <c r="E260" s="22">
        <f t="shared" ref="E260:AD260" si="109">IFERROR((E54/D54*100-100),"--")</f>
        <v>21.217053433664731</v>
      </c>
      <c r="F260" s="22">
        <f t="shared" si="109"/>
        <v>12.087129080433343</v>
      </c>
      <c r="G260" s="22">
        <f t="shared" si="109"/>
        <v>171.54494454549746</v>
      </c>
      <c r="H260" s="22">
        <f t="shared" si="109"/>
        <v>-9.2269648428425626</v>
      </c>
      <c r="I260" s="22">
        <f t="shared" si="109"/>
        <v>-3.9198238615830263</v>
      </c>
      <c r="J260" s="22">
        <f t="shared" si="109"/>
        <v>-34.458346365993179</v>
      </c>
      <c r="K260" s="22">
        <f t="shared" si="109"/>
        <v>95.978513219159709</v>
      </c>
      <c r="L260" s="22">
        <f t="shared" si="109"/>
        <v>147.63116114467115</v>
      </c>
      <c r="M260" s="22">
        <f t="shared" si="109"/>
        <v>23.291405143653805</v>
      </c>
      <c r="N260" s="22">
        <f t="shared" si="109"/>
        <v>-2.2055074247400341</v>
      </c>
      <c r="O260" s="22">
        <f t="shared" si="109"/>
        <v>-53.679253129747082</v>
      </c>
      <c r="P260" s="22">
        <f t="shared" si="109"/>
        <v>-95.64706316806722</v>
      </c>
      <c r="Q260" s="22">
        <f t="shared" si="109"/>
        <v>77.553709204583555</v>
      </c>
      <c r="R260" s="22">
        <f t="shared" si="109"/>
        <v>-8.1135066755747403</v>
      </c>
      <c r="S260" s="22">
        <f t="shared" si="109"/>
        <v>21.803114304913436</v>
      </c>
      <c r="T260" s="22">
        <f t="shared" si="109"/>
        <v>12.590046422302279</v>
      </c>
      <c r="U260" s="22">
        <f t="shared" si="109"/>
        <v>44.471750878405231</v>
      </c>
      <c r="V260" s="22">
        <f t="shared" si="109"/>
        <v>57.244477132440551</v>
      </c>
      <c r="W260" s="22">
        <f t="shared" si="109"/>
        <v>5.6131928612319228</v>
      </c>
      <c r="X260" s="22">
        <f t="shared" si="109"/>
        <v>35.325030181341646</v>
      </c>
      <c r="Y260" s="22">
        <f t="shared" si="109"/>
        <v>-29.526466776446441</v>
      </c>
      <c r="Z260" s="22">
        <f t="shared" si="109"/>
        <v>-26.852817330757873</v>
      </c>
      <c r="AA260" s="22">
        <f t="shared" si="109"/>
        <v>51.080229483039972</v>
      </c>
      <c r="AB260" s="22">
        <f t="shared" si="109"/>
        <v>4.942038326029035</v>
      </c>
      <c r="AC260" s="22">
        <f t="shared" si="109"/>
        <v>19.857960605481225</v>
      </c>
      <c r="AD260" s="22">
        <f t="shared" si="109"/>
        <v>48.749725015337646</v>
      </c>
      <c r="AE260" s="23">
        <f t="shared" si="23"/>
        <v>7.9676822685110835</v>
      </c>
    </row>
    <row r="261" spans="1:31">
      <c r="A261" s="37" t="s">
        <v>146</v>
      </c>
      <c r="B261" s="4" t="s">
        <v>147</v>
      </c>
      <c r="C261" s="22" t="str">
        <f t="shared" ref="C261:D261" si="110">IFERROR((C55/B55*100-100),"--")</f>
        <v>--</v>
      </c>
      <c r="D261" s="22">
        <f t="shared" si="110"/>
        <v>-1.78999073215941</v>
      </c>
      <c r="E261" s="22">
        <f t="shared" ref="E261:AD261" si="111">IFERROR((E55/D55*100-100),"--")</f>
        <v>15.036765607925375</v>
      </c>
      <c r="F261" s="22">
        <f t="shared" si="111"/>
        <v>-25.628769138703476</v>
      </c>
      <c r="G261" s="22">
        <f t="shared" si="111"/>
        <v>184.23880702377488</v>
      </c>
      <c r="H261" s="22">
        <f t="shared" si="111"/>
        <v>-46.557343968737953</v>
      </c>
      <c r="I261" s="22">
        <f t="shared" si="111"/>
        <v>-14.488681024282641</v>
      </c>
      <c r="J261" s="22">
        <f t="shared" si="111"/>
        <v>-22.764401960355571</v>
      </c>
      <c r="K261" s="22">
        <f t="shared" si="111"/>
        <v>75.131876951493041</v>
      </c>
      <c r="L261" s="22">
        <f t="shared" si="111"/>
        <v>50.554968063558391</v>
      </c>
      <c r="M261" s="22">
        <f t="shared" si="111"/>
        <v>-19.5614523934169</v>
      </c>
      <c r="N261" s="22">
        <f t="shared" si="111"/>
        <v>0.3135650988411669</v>
      </c>
      <c r="O261" s="22">
        <f t="shared" si="111"/>
        <v>-15.620488085185997</v>
      </c>
      <c r="P261" s="22">
        <f t="shared" si="111"/>
        <v>83.697053078514671</v>
      </c>
      <c r="Q261" s="22">
        <f t="shared" si="111"/>
        <v>29.825801651953014</v>
      </c>
      <c r="R261" s="22">
        <f t="shared" si="111"/>
        <v>48.210655523534825</v>
      </c>
      <c r="S261" s="22">
        <f t="shared" si="111"/>
        <v>15.702642220006751</v>
      </c>
      <c r="T261" s="22">
        <f t="shared" si="111"/>
        <v>-18.358063621262872</v>
      </c>
      <c r="U261" s="22">
        <f t="shared" si="111"/>
        <v>95.161656424304056</v>
      </c>
      <c r="V261" s="22">
        <f t="shared" si="111"/>
        <v>-31.992254217600873</v>
      </c>
      <c r="W261" s="22">
        <f t="shared" si="111"/>
        <v>10.658744260203122</v>
      </c>
      <c r="X261" s="22">
        <f t="shared" si="111"/>
        <v>-24.959236034614833</v>
      </c>
      <c r="Y261" s="22">
        <f t="shared" si="111"/>
        <v>6.0480482119718459</v>
      </c>
      <c r="Z261" s="22">
        <f t="shared" si="111"/>
        <v>19.129845471267217</v>
      </c>
      <c r="AA261" s="22">
        <f t="shared" si="111"/>
        <v>-1.8060697194748059</v>
      </c>
      <c r="AB261" s="22">
        <f t="shared" si="111"/>
        <v>-9.2009704719728802E-2</v>
      </c>
      <c r="AC261" s="22">
        <f t="shared" si="111"/>
        <v>32.765506016216875</v>
      </c>
      <c r="AD261" s="22">
        <f t="shared" si="111"/>
        <v>14.735777430095311</v>
      </c>
      <c r="AE261" s="23">
        <f t="shared" si="23"/>
        <v>8.7655528039835673</v>
      </c>
    </row>
    <row r="262" spans="1:31">
      <c r="A262" s="37" t="s">
        <v>148</v>
      </c>
      <c r="B262" s="4" t="s">
        <v>149</v>
      </c>
      <c r="C262" s="22" t="str">
        <f t="shared" ref="C262:D262" si="112">IFERROR((C56/B56*100-100),"--")</f>
        <v>--</v>
      </c>
      <c r="D262" s="22">
        <f t="shared" si="112"/>
        <v>43.97996472663138</v>
      </c>
      <c r="E262" s="22">
        <f t="shared" ref="E262:AD262" si="113">IFERROR((E56/D56*100-100),"--")</f>
        <v>-3.3812050841658987</v>
      </c>
      <c r="F262" s="22">
        <f t="shared" si="113"/>
        <v>-21.349920685972805</v>
      </c>
      <c r="G262" s="22">
        <f t="shared" si="113"/>
        <v>34.290904078529536</v>
      </c>
      <c r="H262" s="22">
        <f t="shared" si="113"/>
        <v>19.699005844365431</v>
      </c>
      <c r="I262" s="22">
        <f t="shared" si="113"/>
        <v>-38.283565924917006</v>
      </c>
      <c r="J262" s="22">
        <f t="shared" si="113"/>
        <v>-6.4843748702368202</v>
      </c>
      <c r="K262" s="22">
        <f t="shared" si="113"/>
        <v>-4.5206129769057384</v>
      </c>
      <c r="L262" s="22">
        <f t="shared" si="113"/>
        <v>4.6120990932247565</v>
      </c>
      <c r="M262" s="22">
        <f t="shared" si="113"/>
        <v>-1.9978080720485707</v>
      </c>
      <c r="N262" s="22">
        <f t="shared" si="113"/>
        <v>22.993910439387079</v>
      </c>
      <c r="O262" s="22">
        <f t="shared" si="113"/>
        <v>34.961108658593076</v>
      </c>
      <c r="P262" s="22">
        <f t="shared" si="113"/>
        <v>37.936475290777963</v>
      </c>
      <c r="Q262" s="22">
        <f t="shared" si="113"/>
        <v>-50.705700530489715</v>
      </c>
      <c r="R262" s="22">
        <f t="shared" si="113"/>
        <v>98.738466590349219</v>
      </c>
      <c r="S262" s="22">
        <f t="shared" si="113"/>
        <v>39.68146867296619</v>
      </c>
      <c r="T262" s="22">
        <f t="shared" si="113"/>
        <v>-8.0576914017432841</v>
      </c>
      <c r="U262" s="22">
        <f t="shared" si="113"/>
        <v>3.3797763344646228</v>
      </c>
      <c r="V262" s="22">
        <f t="shared" si="113"/>
        <v>-16.576111189852682</v>
      </c>
      <c r="W262" s="22">
        <f t="shared" si="113"/>
        <v>-2.0630786225741957</v>
      </c>
      <c r="X262" s="22">
        <f t="shared" si="113"/>
        <v>6.8407497756084723</v>
      </c>
      <c r="Y262" s="22">
        <f t="shared" si="113"/>
        <v>-9.8245632828617602</v>
      </c>
      <c r="Z262" s="22">
        <f t="shared" si="113"/>
        <v>-42.746524182369569</v>
      </c>
      <c r="AA262" s="22">
        <f t="shared" si="113"/>
        <v>-57.149316898476762</v>
      </c>
      <c r="AB262" s="22">
        <f t="shared" si="113"/>
        <v>-24.499682690395886</v>
      </c>
      <c r="AC262" s="22">
        <f t="shared" si="113"/>
        <v>46.776280253911466</v>
      </c>
      <c r="AD262" s="22">
        <f t="shared" si="113"/>
        <v>-38.267196633339296</v>
      </c>
      <c r="AE262" s="23">
        <f t="shared" si="23"/>
        <v>-3.2987820770778882</v>
      </c>
    </row>
    <row r="263" spans="1:31">
      <c r="A263" s="37" t="s">
        <v>150</v>
      </c>
      <c r="B263" s="4" t="s">
        <v>151</v>
      </c>
      <c r="C263" s="22" t="str">
        <f t="shared" ref="C263:D263" si="114">IFERROR((C57/B57*100-100),"--")</f>
        <v>--</v>
      </c>
      <c r="D263" s="22">
        <f t="shared" si="114"/>
        <v>-1.3777522403022147</v>
      </c>
      <c r="E263" s="22">
        <f t="shared" ref="E263:AD263" si="115">IFERROR((E57/D57*100-100),"--")</f>
        <v>16.757735585602788</v>
      </c>
      <c r="F263" s="22">
        <f t="shared" si="115"/>
        <v>9.2262207093790778</v>
      </c>
      <c r="G263" s="22">
        <f t="shared" si="115"/>
        <v>19.164087768264864</v>
      </c>
      <c r="H263" s="22">
        <f t="shared" si="115"/>
        <v>-0.96912498484431353</v>
      </c>
      <c r="I263" s="22">
        <f t="shared" si="115"/>
        <v>-1.8683395678294517</v>
      </c>
      <c r="J263" s="22">
        <f t="shared" si="115"/>
        <v>-1.7481315501731984</v>
      </c>
      <c r="K263" s="22">
        <f t="shared" si="115"/>
        <v>2.6514272676728297</v>
      </c>
      <c r="L263" s="22">
        <f t="shared" si="115"/>
        <v>11.135651632222547</v>
      </c>
      <c r="M263" s="22">
        <f t="shared" si="115"/>
        <v>19.27955081684442</v>
      </c>
      <c r="N263" s="22">
        <f t="shared" si="115"/>
        <v>7.5670033125206686</v>
      </c>
      <c r="O263" s="22">
        <f t="shared" si="115"/>
        <v>-1.3920301131627753</v>
      </c>
      <c r="P263" s="22">
        <f t="shared" si="115"/>
        <v>3.1765903790142147</v>
      </c>
      <c r="Q263" s="22">
        <f t="shared" si="115"/>
        <v>-8.5944700665376814</v>
      </c>
      <c r="R263" s="22">
        <f t="shared" si="115"/>
        <v>14.840175216477675</v>
      </c>
      <c r="S263" s="22">
        <f t="shared" si="115"/>
        <v>8.3072313586806388</v>
      </c>
      <c r="T263" s="22">
        <f t="shared" si="115"/>
        <v>-8.6988424648829863</v>
      </c>
      <c r="U263" s="22">
        <f t="shared" si="115"/>
        <v>26.55973087526371</v>
      </c>
      <c r="V263" s="22">
        <f t="shared" si="115"/>
        <v>2.6905385207591621</v>
      </c>
      <c r="W263" s="22">
        <f t="shared" si="115"/>
        <v>2.8418251285109619</v>
      </c>
      <c r="X263" s="22">
        <f t="shared" si="115"/>
        <v>-3.7259159362171346</v>
      </c>
      <c r="Y263" s="22">
        <f t="shared" si="115"/>
        <v>9.9819269660244032</v>
      </c>
      <c r="Z263" s="22">
        <f t="shared" si="115"/>
        <v>5.8189671168158696</v>
      </c>
      <c r="AA263" s="22">
        <f t="shared" si="115"/>
        <v>-2.7311123214108335</v>
      </c>
      <c r="AB263" s="22">
        <f t="shared" si="115"/>
        <v>1.7313306110289943</v>
      </c>
      <c r="AC263" s="22">
        <f t="shared" si="115"/>
        <v>10.873223036436158</v>
      </c>
      <c r="AD263" s="22">
        <f t="shared" si="115"/>
        <v>22.001638288949437</v>
      </c>
      <c r="AE263" s="23">
        <f t="shared" si="23"/>
        <v>5.4631539421139905</v>
      </c>
    </row>
    <row r="264" spans="1:31">
      <c r="A264" s="37" t="s">
        <v>152</v>
      </c>
      <c r="B264" s="4" t="s">
        <v>153</v>
      </c>
      <c r="C264" s="22" t="str">
        <f t="shared" ref="C264:D264" si="116">IFERROR((C58/B58*100-100),"--")</f>
        <v>--</v>
      </c>
      <c r="D264" s="22">
        <f t="shared" si="116"/>
        <v>11.848711095472339</v>
      </c>
      <c r="E264" s="22">
        <f t="shared" ref="E264:AD264" si="117">IFERROR((E58/D58*100-100),"--")</f>
        <v>29.929769183649171</v>
      </c>
      <c r="F264" s="22">
        <f t="shared" si="117"/>
        <v>14.360823845054853</v>
      </c>
      <c r="G264" s="22">
        <f t="shared" si="117"/>
        <v>-1.622681536078133</v>
      </c>
      <c r="H264" s="22">
        <f t="shared" si="117"/>
        <v>7.3831523331213873</v>
      </c>
      <c r="I264" s="22">
        <f t="shared" si="117"/>
        <v>-7.8722745919125714</v>
      </c>
      <c r="J264" s="22">
        <f t="shared" si="117"/>
        <v>0.54806366846358401</v>
      </c>
      <c r="K264" s="22">
        <f t="shared" si="117"/>
        <v>-1.9638312328191745</v>
      </c>
      <c r="L264" s="22">
        <f t="shared" si="117"/>
        <v>7.3227482029252826</v>
      </c>
      <c r="M264" s="22">
        <f t="shared" si="117"/>
        <v>31.82691076186768</v>
      </c>
      <c r="N264" s="22">
        <f t="shared" si="117"/>
        <v>11.197413645312437</v>
      </c>
      <c r="O264" s="22">
        <f t="shared" si="117"/>
        <v>14.163879017821543</v>
      </c>
      <c r="P264" s="22">
        <f t="shared" si="117"/>
        <v>-6.6281286350733239</v>
      </c>
      <c r="Q264" s="22">
        <f t="shared" si="117"/>
        <v>-26.357142602581874</v>
      </c>
      <c r="R264" s="22">
        <f t="shared" si="117"/>
        <v>21.128227659318654</v>
      </c>
      <c r="S264" s="22">
        <f t="shared" si="117"/>
        <v>3.4458645981036966</v>
      </c>
      <c r="T264" s="22">
        <f t="shared" si="117"/>
        <v>-2.1724140877808225</v>
      </c>
      <c r="U264" s="22">
        <f t="shared" si="117"/>
        <v>2.9395916915708966</v>
      </c>
      <c r="V264" s="22">
        <f t="shared" si="117"/>
        <v>2.345623375977695</v>
      </c>
      <c r="W264" s="22">
        <f t="shared" si="117"/>
        <v>-5.3271811636932398E-3</v>
      </c>
      <c r="X264" s="22">
        <f t="shared" si="117"/>
        <v>-2.5843879744790144</v>
      </c>
      <c r="Y264" s="22">
        <f t="shared" si="117"/>
        <v>-0.60473347524228416</v>
      </c>
      <c r="Z264" s="22">
        <f t="shared" si="117"/>
        <v>-11.100824197494603</v>
      </c>
      <c r="AA264" s="22">
        <f t="shared" si="117"/>
        <v>-6.3053531822415181</v>
      </c>
      <c r="AB264" s="22">
        <f t="shared" si="117"/>
        <v>-12.142861038981053</v>
      </c>
      <c r="AC264" s="22">
        <f t="shared" si="117"/>
        <v>17.453502720890583</v>
      </c>
      <c r="AD264" s="22">
        <f t="shared" si="117"/>
        <v>33.899628059512509</v>
      </c>
      <c r="AE264" s="23">
        <f t="shared" si="23"/>
        <v>3.7898946888388991</v>
      </c>
    </row>
    <row r="265" spans="1:31">
      <c r="A265" s="37" t="s">
        <v>154</v>
      </c>
      <c r="B265" s="4" t="s">
        <v>155</v>
      </c>
      <c r="C265" s="22" t="str">
        <f t="shared" ref="C265:D265" si="118">IFERROR((C59/B59*100-100),"--")</f>
        <v>--</v>
      </c>
      <c r="D265" s="22">
        <f t="shared" si="118"/>
        <v>338.78625</v>
      </c>
      <c r="E265" s="22">
        <f t="shared" ref="E265:AD265" si="119">IFERROR((E59/D59*100-100),"--")</f>
        <v>-86.716766990761442</v>
      </c>
      <c r="F265" s="22">
        <f t="shared" si="119"/>
        <v>-81.937891395727888</v>
      </c>
      <c r="G265" s="22">
        <f t="shared" si="119"/>
        <v>375.13654713844682</v>
      </c>
      <c r="H265" s="22">
        <f t="shared" si="119"/>
        <v>6.7448020791683376</v>
      </c>
      <c r="I265" s="22">
        <f t="shared" si="119"/>
        <v>-68.191501814350929</v>
      </c>
      <c r="J265" s="22">
        <f t="shared" si="119"/>
        <v>-30.823581364539649</v>
      </c>
      <c r="K265" s="22">
        <f t="shared" si="119"/>
        <v>151.07990211724655</v>
      </c>
      <c r="L265" s="22">
        <f t="shared" si="119"/>
        <v>176.92275096402386</v>
      </c>
      <c r="M265" s="22">
        <f t="shared" si="119"/>
        <v>-53.898180594023046</v>
      </c>
      <c r="N265" s="22">
        <f t="shared" si="119"/>
        <v>8.3311205523101535</v>
      </c>
      <c r="O265" s="22">
        <f t="shared" si="119"/>
        <v>401.65451314418766</v>
      </c>
      <c r="P265" s="22">
        <f t="shared" si="119"/>
        <v>-59.46680510596714</v>
      </c>
      <c r="Q265" s="22">
        <f t="shared" si="119"/>
        <v>42.264747984630475</v>
      </c>
      <c r="R265" s="22">
        <f t="shared" si="119"/>
        <v>-51.204270553095938</v>
      </c>
      <c r="S265" s="22">
        <f t="shared" si="119"/>
        <v>74.302148903841982</v>
      </c>
      <c r="T265" s="22">
        <f t="shared" si="119"/>
        <v>-5.3224741908568944</v>
      </c>
      <c r="U265" s="22">
        <f t="shared" si="119"/>
        <v>-29.826245938942748</v>
      </c>
      <c r="V265" s="22">
        <f t="shared" si="119"/>
        <v>136.97775111994156</v>
      </c>
      <c r="W265" s="22">
        <f t="shared" si="119"/>
        <v>30.810725302538913</v>
      </c>
      <c r="X265" s="22">
        <f t="shared" si="119"/>
        <v>-10.34078266337734</v>
      </c>
      <c r="Y265" s="22">
        <f t="shared" si="119"/>
        <v>-47.929620587798929</v>
      </c>
      <c r="Z265" s="22">
        <f t="shared" si="119"/>
        <v>2309.6203908769476</v>
      </c>
      <c r="AA265" s="22">
        <f t="shared" si="119"/>
        <v>7.4105666673116559</v>
      </c>
      <c r="AB265" s="22">
        <f t="shared" si="119"/>
        <v>-1.7930658313171079</v>
      </c>
      <c r="AC265" s="22">
        <f t="shared" si="119"/>
        <v>48.763103601315265</v>
      </c>
      <c r="AD265" s="22">
        <f t="shared" si="119"/>
        <v>-17.138301607282017</v>
      </c>
      <c r="AE265" s="23">
        <f t="shared" si="23"/>
        <v>12.947784304918102</v>
      </c>
    </row>
    <row r="266" spans="1:31">
      <c r="A266" s="37" t="s">
        <v>156</v>
      </c>
      <c r="B266" s="4" t="s">
        <v>157</v>
      </c>
      <c r="C266" s="22" t="str">
        <f t="shared" ref="C266:D266" si="120">IFERROR((C60/B60*100-100),"--")</f>
        <v>--</v>
      </c>
      <c r="D266" s="22">
        <f t="shared" si="120"/>
        <v>61.724194287459909</v>
      </c>
      <c r="E266" s="22">
        <f t="shared" ref="E266:AD266" si="121">IFERROR((E60/D60*100-100),"--")</f>
        <v>-0.25130139232948068</v>
      </c>
      <c r="F266" s="22">
        <f t="shared" si="121"/>
        <v>-10.229877928982447</v>
      </c>
      <c r="G266" s="22">
        <f t="shared" si="121"/>
        <v>28.21681440524145</v>
      </c>
      <c r="H266" s="22">
        <f t="shared" si="121"/>
        <v>61.580446894239742</v>
      </c>
      <c r="I266" s="22">
        <f t="shared" si="121"/>
        <v>-24.064307758566116</v>
      </c>
      <c r="J266" s="22">
        <f t="shared" si="121"/>
        <v>-22.205883637141227</v>
      </c>
      <c r="K266" s="22">
        <f t="shared" si="121"/>
        <v>9.8379461803939137</v>
      </c>
      <c r="L266" s="22">
        <f t="shared" si="121"/>
        <v>1.9862232374109112</v>
      </c>
      <c r="M266" s="22">
        <f t="shared" si="121"/>
        <v>13.421787400038525</v>
      </c>
      <c r="N266" s="22">
        <f t="shared" si="121"/>
        <v>4.003519263564101</v>
      </c>
      <c r="O266" s="22">
        <f t="shared" si="121"/>
        <v>-17.401579708748145</v>
      </c>
      <c r="P266" s="22">
        <f t="shared" si="121"/>
        <v>-16.102153267802493</v>
      </c>
      <c r="Q266" s="22">
        <f t="shared" si="121"/>
        <v>-27.977449340448572</v>
      </c>
      <c r="R266" s="22">
        <f t="shared" si="121"/>
        <v>19.422300816542972</v>
      </c>
      <c r="S266" s="22">
        <f t="shared" si="121"/>
        <v>21.129049743424645</v>
      </c>
      <c r="T266" s="22">
        <f t="shared" si="121"/>
        <v>12.536834194571611</v>
      </c>
      <c r="U266" s="22">
        <f t="shared" si="121"/>
        <v>4.2751341540704857</v>
      </c>
      <c r="V266" s="22">
        <f t="shared" si="121"/>
        <v>-10.132394981929494</v>
      </c>
      <c r="W266" s="22">
        <f t="shared" si="121"/>
        <v>11.120221469071055</v>
      </c>
      <c r="X266" s="22">
        <f t="shared" si="121"/>
        <v>-17.517643617561092</v>
      </c>
      <c r="Y266" s="22">
        <f t="shared" si="121"/>
        <v>-14.8833238055783</v>
      </c>
      <c r="Z266" s="22">
        <f t="shared" si="121"/>
        <v>26.801758178146031</v>
      </c>
      <c r="AA266" s="22">
        <f t="shared" si="121"/>
        <v>-8.6634069430269136</v>
      </c>
      <c r="AB266" s="22">
        <f t="shared" si="121"/>
        <v>-37.324497877172512</v>
      </c>
      <c r="AC266" s="22">
        <f t="shared" si="121"/>
        <v>26.743373920388393</v>
      </c>
      <c r="AD266" s="22">
        <f t="shared" si="121"/>
        <v>49.458609963402694</v>
      </c>
      <c r="AE266" s="23">
        <f t="shared" si="23"/>
        <v>2.3433139700875785</v>
      </c>
    </row>
    <row r="267" spans="1:31">
      <c r="A267" s="37" t="s">
        <v>158</v>
      </c>
      <c r="B267" s="4" t="s">
        <v>159</v>
      </c>
      <c r="C267" s="22" t="str">
        <f t="shared" ref="C267:D267" si="122">IFERROR((C61/B61*100-100),"--")</f>
        <v>--</v>
      </c>
      <c r="D267" s="22">
        <f t="shared" si="122"/>
        <v>9.9823024445106228</v>
      </c>
      <c r="E267" s="22">
        <f t="shared" ref="E267:AD267" si="123">IFERROR((E61/D61*100-100),"--")</f>
        <v>9.7482723918783023</v>
      </c>
      <c r="F267" s="22">
        <f t="shared" si="123"/>
        <v>-9.0738620327722685</v>
      </c>
      <c r="G267" s="22">
        <f t="shared" si="123"/>
        <v>-3.4696672982604468</v>
      </c>
      <c r="H267" s="22">
        <f t="shared" si="123"/>
        <v>-3.1287531168956804</v>
      </c>
      <c r="I267" s="22">
        <f t="shared" si="123"/>
        <v>-25.927056985704468</v>
      </c>
      <c r="J267" s="22">
        <f t="shared" si="123"/>
        <v>-10.005079377062799</v>
      </c>
      <c r="K267" s="22">
        <f t="shared" si="123"/>
        <v>-24.528396648911524</v>
      </c>
      <c r="L267" s="22">
        <f t="shared" si="123"/>
        <v>14.06853764218863</v>
      </c>
      <c r="M267" s="22">
        <f t="shared" si="123"/>
        <v>3.0819391930411655</v>
      </c>
      <c r="N267" s="22">
        <f t="shared" si="123"/>
        <v>-22.416019442205624</v>
      </c>
      <c r="O267" s="22">
        <f t="shared" si="123"/>
        <v>22.375413548888361</v>
      </c>
      <c r="P267" s="22">
        <f t="shared" si="123"/>
        <v>2.259639023003416</v>
      </c>
      <c r="Q267" s="22">
        <f t="shared" si="123"/>
        <v>-23.406404376745087</v>
      </c>
      <c r="R267" s="22">
        <f t="shared" si="123"/>
        <v>51.831879917464931</v>
      </c>
      <c r="S267" s="22">
        <f t="shared" si="123"/>
        <v>53.522280835322277</v>
      </c>
      <c r="T267" s="22">
        <f t="shared" si="123"/>
        <v>7.3469666099462074</v>
      </c>
      <c r="U267" s="22">
        <f t="shared" si="123"/>
        <v>-13.905273308991084</v>
      </c>
      <c r="V267" s="22">
        <f t="shared" si="123"/>
        <v>-25.66879663681064</v>
      </c>
      <c r="W267" s="22">
        <f t="shared" si="123"/>
        <v>-1.760657389527438</v>
      </c>
      <c r="X267" s="22">
        <f t="shared" si="123"/>
        <v>-12.368048679983858</v>
      </c>
      <c r="Y267" s="22">
        <f t="shared" si="123"/>
        <v>7.9576256435894095</v>
      </c>
      <c r="Z267" s="22">
        <f t="shared" si="123"/>
        <v>38.941495152693392</v>
      </c>
      <c r="AA267" s="22">
        <f t="shared" si="123"/>
        <v>38.443986161444656</v>
      </c>
      <c r="AB267" s="22">
        <f t="shared" si="123"/>
        <v>-20.154569791557947</v>
      </c>
      <c r="AC267" s="22">
        <f t="shared" si="123"/>
        <v>13.44147014268313</v>
      </c>
      <c r="AD267" s="22">
        <f t="shared" si="123"/>
        <v>21.400777958792204</v>
      </c>
      <c r="AE267" s="23">
        <f t="shared" si="23"/>
        <v>1.2633412213496769</v>
      </c>
    </row>
    <row r="268" spans="1:31">
      <c r="A268" s="37" t="s">
        <v>160</v>
      </c>
      <c r="B268" s="4" t="s">
        <v>161</v>
      </c>
      <c r="C268" s="22" t="str">
        <f t="shared" ref="C268:D268" si="124">IFERROR((C62/B62*100-100),"--")</f>
        <v>--</v>
      </c>
      <c r="D268" s="22">
        <f t="shared" si="124"/>
        <v>29.820484087853004</v>
      </c>
      <c r="E268" s="22">
        <f t="shared" ref="E268:AD268" si="125">IFERROR((E62/D62*100-100),"--")</f>
        <v>18.02692750565808</v>
      </c>
      <c r="F268" s="22">
        <f t="shared" si="125"/>
        <v>-17.917697360876744</v>
      </c>
      <c r="G268" s="22">
        <f t="shared" si="125"/>
        <v>-23.260848181765041</v>
      </c>
      <c r="H268" s="22">
        <f t="shared" si="125"/>
        <v>43.919088996530775</v>
      </c>
      <c r="I268" s="22">
        <f t="shared" si="125"/>
        <v>-12.964336803694451</v>
      </c>
      <c r="J268" s="22">
        <f t="shared" si="125"/>
        <v>-48.618470715079141</v>
      </c>
      <c r="K268" s="22">
        <f t="shared" si="125"/>
        <v>10.576112682560762</v>
      </c>
      <c r="L268" s="22">
        <f t="shared" si="125"/>
        <v>1.9494808171191806</v>
      </c>
      <c r="M268" s="22">
        <f t="shared" si="125"/>
        <v>-56.305263710392872</v>
      </c>
      <c r="N268" s="22">
        <f t="shared" si="125"/>
        <v>-47.739567997538948</v>
      </c>
      <c r="O268" s="22">
        <f t="shared" si="125"/>
        <v>97.155695336764325</v>
      </c>
      <c r="P268" s="22">
        <f t="shared" si="125"/>
        <v>-33.493187592503858</v>
      </c>
      <c r="Q268" s="22">
        <f t="shared" si="125"/>
        <v>51.082251082251076</v>
      </c>
      <c r="R268" s="22">
        <f t="shared" si="125"/>
        <v>35.154833917011587</v>
      </c>
      <c r="S268" s="22">
        <f t="shared" si="125"/>
        <v>-4.8278165316649506</v>
      </c>
      <c r="T268" s="22">
        <f t="shared" si="125"/>
        <v>64.065148686718913</v>
      </c>
      <c r="U268" s="22">
        <f t="shared" si="125"/>
        <v>-26.761223481325885</v>
      </c>
      <c r="V268" s="22">
        <f t="shared" si="125"/>
        <v>47.580606031754456</v>
      </c>
      <c r="W268" s="22">
        <f t="shared" si="125"/>
        <v>-2.4628873404129337</v>
      </c>
      <c r="X268" s="22">
        <f t="shared" si="125"/>
        <v>-13.325866792847378</v>
      </c>
      <c r="Y268" s="22">
        <f t="shared" si="125"/>
        <v>-17.493812457853892</v>
      </c>
      <c r="Z268" s="22">
        <f t="shared" si="125"/>
        <v>-19.705712329132623</v>
      </c>
      <c r="AA268" s="22">
        <f t="shared" si="125"/>
        <v>13.39976097568001</v>
      </c>
      <c r="AB268" s="22">
        <f t="shared" si="125"/>
        <v>4.1469406093873999</v>
      </c>
      <c r="AC268" s="22">
        <f t="shared" si="125"/>
        <v>42.052872062663226</v>
      </c>
      <c r="AD268" s="22">
        <f t="shared" si="125"/>
        <v>38.6618207266269</v>
      </c>
      <c r="AE268" s="23">
        <f t="shared" si="23"/>
        <v>-0.21542649364390343</v>
      </c>
    </row>
    <row r="269" spans="1:31">
      <c r="A269" s="37" t="s">
        <v>162</v>
      </c>
      <c r="B269" s="4" t="s">
        <v>163</v>
      </c>
      <c r="C269" s="22" t="str">
        <f t="shared" ref="C269:D269" si="126">IFERROR((C63/B63*100-100),"--")</f>
        <v>--</v>
      </c>
      <c r="D269" s="22">
        <f t="shared" si="126"/>
        <v>-5.340776556020117</v>
      </c>
      <c r="E269" s="22">
        <f t="shared" ref="E269:AD269" si="127">IFERROR((E63/D63*100-100),"--")</f>
        <v>-7.2399797079292512</v>
      </c>
      <c r="F269" s="22">
        <f t="shared" si="127"/>
        <v>-3.8222010784416653</v>
      </c>
      <c r="G269" s="22">
        <f t="shared" si="127"/>
        <v>40.515314774623448</v>
      </c>
      <c r="H269" s="22">
        <f t="shared" si="127"/>
        <v>49.322812231027314</v>
      </c>
      <c r="I269" s="22">
        <f t="shared" si="127"/>
        <v>-21.04179082931465</v>
      </c>
      <c r="J269" s="22">
        <f t="shared" si="127"/>
        <v>-9.8192410670615544</v>
      </c>
      <c r="K269" s="22">
        <f t="shared" si="127"/>
        <v>-1.7182849542221561</v>
      </c>
      <c r="L269" s="22">
        <f t="shared" si="127"/>
        <v>6.6783495221424545</v>
      </c>
      <c r="M269" s="22">
        <f t="shared" si="127"/>
        <v>-7.3464556203613682</v>
      </c>
      <c r="N269" s="22">
        <f t="shared" si="127"/>
        <v>-2.9219357598302338</v>
      </c>
      <c r="O269" s="22">
        <f t="shared" si="127"/>
        <v>-9.8768936424423828</v>
      </c>
      <c r="P269" s="22">
        <f t="shared" si="127"/>
        <v>-7.5850676521047546</v>
      </c>
      <c r="Q269" s="22">
        <f t="shared" si="127"/>
        <v>-21.207689838496918</v>
      </c>
      <c r="R269" s="22">
        <f t="shared" si="127"/>
        <v>21.383381829758832</v>
      </c>
      <c r="S269" s="22">
        <f t="shared" si="127"/>
        <v>7.8579821721083079</v>
      </c>
      <c r="T269" s="22">
        <f t="shared" si="127"/>
        <v>13.191937781536623</v>
      </c>
      <c r="U269" s="22">
        <f t="shared" si="127"/>
        <v>-1.588079860378258</v>
      </c>
      <c r="V269" s="22">
        <f t="shared" si="127"/>
        <v>-20.551307887533952</v>
      </c>
      <c r="W269" s="22">
        <f t="shared" si="127"/>
        <v>-14.242745262076212</v>
      </c>
      <c r="X269" s="22">
        <f t="shared" si="127"/>
        <v>-12.071591643844457</v>
      </c>
      <c r="Y269" s="22">
        <f t="shared" si="127"/>
        <v>2.7862174377511764</v>
      </c>
      <c r="Z269" s="22">
        <f t="shared" si="127"/>
        <v>7.5077825484580103</v>
      </c>
      <c r="AA269" s="22">
        <f t="shared" si="127"/>
        <v>8.894754292241231</v>
      </c>
      <c r="AB269" s="22">
        <f t="shared" si="127"/>
        <v>-12.365027035214666</v>
      </c>
      <c r="AC269" s="22">
        <f t="shared" si="127"/>
        <v>31.651081200150117</v>
      </c>
      <c r="AD269" s="22">
        <f t="shared" si="127"/>
        <v>12.459552302093698</v>
      </c>
      <c r="AE269" s="23">
        <f t="shared" si="23"/>
        <v>0.22554088228699243</v>
      </c>
    </row>
    <row r="270" spans="1:31">
      <c r="A270" s="37" t="s">
        <v>164</v>
      </c>
      <c r="B270" s="4" t="s">
        <v>165</v>
      </c>
      <c r="C270" s="22" t="str">
        <f t="shared" ref="C270:D270" si="128">IFERROR((C64/B64*100-100),"--")</f>
        <v>--</v>
      </c>
      <c r="D270" s="22">
        <f t="shared" si="128"/>
        <v>-10.996218872599641</v>
      </c>
      <c r="E270" s="22">
        <f t="shared" ref="E270:AD270" si="129">IFERROR((E64/D64*100-100),"--")</f>
        <v>2.4226204784707335</v>
      </c>
      <c r="F270" s="22">
        <f t="shared" si="129"/>
        <v>-22.680365892878456</v>
      </c>
      <c r="G270" s="22">
        <f t="shared" si="129"/>
        <v>-23.819016459585612</v>
      </c>
      <c r="H270" s="22">
        <f t="shared" si="129"/>
        <v>22.598499824217754</v>
      </c>
      <c r="I270" s="22">
        <f t="shared" si="129"/>
        <v>-6.2686881405068675</v>
      </c>
      <c r="J270" s="22">
        <f t="shared" si="129"/>
        <v>8.8572631049275827</v>
      </c>
      <c r="K270" s="22">
        <f t="shared" si="129"/>
        <v>-16.025414752398291</v>
      </c>
      <c r="L270" s="22">
        <f t="shared" si="129"/>
        <v>13.486459664392328</v>
      </c>
      <c r="M270" s="22">
        <f t="shared" si="129"/>
        <v>1.4673614223296454</v>
      </c>
      <c r="N270" s="22">
        <f t="shared" si="129"/>
        <v>-45.689310087749831</v>
      </c>
      <c r="O270" s="22">
        <f t="shared" si="129"/>
        <v>7.2394868527790806</v>
      </c>
      <c r="P270" s="22">
        <f t="shared" si="129"/>
        <v>-7.4400064936577479</v>
      </c>
      <c r="Q270" s="22">
        <f t="shared" si="129"/>
        <v>-17.79144877330755</v>
      </c>
      <c r="R270" s="22">
        <f t="shared" si="129"/>
        <v>19.981435502628557</v>
      </c>
      <c r="S270" s="22">
        <f t="shared" si="129"/>
        <v>22.504901167437708</v>
      </c>
      <c r="T270" s="22">
        <f t="shared" si="129"/>
        <v>-2.260109924821009</v>
      </c>
      <c r="U270" s="22">
        <f t="shared" si="129"/>
        <v>3.5879381997776534</v>
      </c>
      <c r="V270" s="22">
        <f t="shared" si="129"/>
        <v>0.84409482656357682</v>
      </c>
      <c r="W270" s="22">
        <f t="shared" si="129"/>
        <v>6.8865458355270306</v>
      </c>
      <c r="X270" s="22">
        <f t="shared" si="129"/>
        <v>-16.854728450525641</v>
      </c>
      <c r="Y270" s="22">
        <f t="shared" si="129"/>
        <v>8.7158264896070676</v>
      </c>
      <c r="Z270" s="22">
        <f t="shared" si="129"/>
        <v>6.2059066520909738</v>
      </c>
      <c r="AA270" s="22">
        <f t="shared" si="129"/>
        <v>-22.972024098232211</v>
      </c>
      <c r="AB270" s="22">
        <f t="shared" si="129"/>
        <v>-23.902423162477874</v>
      </c>
      <c r="AC270" s="22">
        <f t="shared" si="129"/>
        <v>36.720606057769231</v>
      </c>
      <c r="AD270" s="22">
        <f t="shared" si="129"/>
        <v>16.213392681812294</v>
      </c>
      <c r="AE270" s="23">
        <f t="shared" si="23"/>
        <v>-3.1102678972570743</v>
      </c>
    </row>
    <row r="271" spans="1:31">
      <c r="A271" s="37" t="s">
        <v>166</v>
      </c>
      <c r="B271" s="4" t="s">
        <v>167</v>
      </c>
      <c r="C271" s="22" t="str">
        <f t="shared" ref="C271:D271" si="130">IFERROR((C65/B65*100-100),"--")</f>
        <v>--</v>
      </c>
      <c r="D271" s="22">
        <f t="shared" si="130"/>
        <v>54.516036729155417</v>
      </c>
      <c r="E271" s="22">
        <f t="shared" ref="E271:AD271" si="131">IFERROR((E65/D65*100-100),"--")</f>
        <v>29.395260001987566</v>
      </c>
      <c r="F271" s="22">
        <f t="shared" si="131"/>
        <v>-14.698963950652796</v>
      </c>
      <c r="G271" s="22">
        <f t="shared" si="131"/>
        <v>19.884905772193548</v>
      </c>
      <c r="H271" s="22">
        <f t="shared" si="131"/>
        <v>-5.0729236973659653</v>
      </c>
      <c r="I271" s="22">
        <f t="shared" si="131"/>
        <v>7.399836951937516</v>
      </c>
      <c r="J271" s="22">
        <f t="shared" si="131"/>
        <v>6.6893014866035116</v>
      </c>
      <c r="K271" s="22">
        <f t="shared" si="131"/>
        <v>6.4781289377590525</v>
      </c>
      <c r="L271" s="22">
        <f t="shared" si="131"/>
        <v>-1.2422257552016163</v>
      </c>
      <c r="M271" s="22">
        <f t="shared" si="131"/>
        <v>19.343405028485265</v>
      </c>
      <c r="N271" s="22">
        <f t="shared" si="131"/>
        <v>0.77254365554411208</v>
      </c>
      <c r="O271" s="22">
        <f t="shared" si="131"/>
        <v>-5.3878053195251567</v>
      </c>
      <c r="P271" s="22">
        <f t="shared" si="131"/>
        <v>6.3211664604957036</v>
      </c>
      <c r="Q271" s="22">
        <f t="shared" si="131"/>
        <v>-25.391714758802863</v>
      </c>
      <c r="R271" s="22">
        <f t="shared" si="131"/>
        <v>36.23906732833143</v>
      </c>
      <c r="S271" s="22">
        <f t="shared" si="131"/>
        <v>4.2135098371104647</v>
      </c>
      <c r="T271" s="22">
        <f t="shared" si="131"/>
        <v>-1.8666492169798232</v>
      </c>
      <c r="U271" s="22">
        <f t="shared" si="131"/>
        <v>0.24344890717968326</v>
      </c>
      <c r="V271" s="22">
        <f t="shared" si="131"/>
        <v>1.1928539893894907</v>
      </c>
      <c r="W271" s="22">
        <f t="shared" si="131"/>
        <v>-11.567948604601838</v>
      </c>
      <c r="X271" s="22">
        <f t="shared" si="131"/>
        <v>0.16480636499250068</v>
      </c>
      <c r="Y271" s="22">
        <f t="shared" si="131"/>
        <v>16.464521169807938</v>
      </c>
      <c r="Z271" s="22">
        <f t="shared" si="131"/>
        <v>-1.1107950398060495</v>
      </c>
      <c r="AA271" s="22">
        <f t="shared" si="131"/>
        <v>0.90555966715821512</v>
      </c>
      <c r="AB271" s="22">
        <f t="shared" si="131"/>
        <v>8.9695812603070664</v>
      </c>
      <c r="AC271" s="22">
        <f t="shared" si="131"/>
        <v>24.729791558557906</v>
      </c>
      <c r="AD271" s="22">
        <f t="shared" si="131"/>
        <v>12.260505718313453</v>
      </c>
      <c r="AE271" s="23">
        <f t="shared" si="23"/>
        <v>5.6711896530998729</v>
      </c>
    </row>
    <row r="272" spans="1:31">
      <c r="A272" s="37" t="s">
        <v>168</v>
      </c>
      <c r="B272" s="4" t="s">
        <v>169</v>
      </c>
      <c r="C272" s="22" t="str">
        <f t="shared" ref="C272:D272" si="132">IFERROR((C66/B66*100-100),"--")</f>
        <v>--</v>
      </c>
      <c r="D272" s="22">
        <f t="shared" si="132"/>
        <v>45.88313564298295</v>
      </c>
      <c r="E272" s="22">
        <f t="shared" ref="E272:AD272" si="133">IFERROR((E66/D66*100-100),"--")</f>
        <v>14.090188262727537</v>
      </c>
      <c r="F272" s="22">
        <f t="shared" si="133"/>
        <v>-11.028628179414312</v>
      </c>
      <c r="G272" s="22">
        <f t="shared" si="133"/>
        <v>-2.5754005619537281</v>
      </c>
      <c r="H272" s="22">
        <f t="shared" si="133"/>
        <v>-27.630264923600791</v>
      </c>
      <c r="I272" s="22">
        <f t="shared" si="133"/>
        <v>-20.31875118686915</v>
      </c>
      <c r="J272" s="22">
        <f t="shared" si="133"/>
        <v>11.182301291776</v>
      </c>
      <c r="K272" s="22">
        <f t="shared" si="133"/>
        <v>-9.4738901659841304</v>
      </c>
      <c r="L272" s="22">
        <f t="shared" si="133"/>
        <v>-4.0944187817484163</v>
      </c>
      <c r="M272" s="22">
        <f t="shared" si="133"/>
        <v>1.5727792318747333</v>
      </c>
      <c r="N272" s="22">
        <f t="shared" si="133"/>
        <v>7.0919599184740463</v>
      </c>
      <c r="O272" s="22">
        <f t="shared" si="133"/>
        <v>5.1463724286376049</v>
      </c>
      <c r="P272" s="22">
        <f t="shared" si="133"/>
        <v>-23.218553030116922</v>
      </c>
      <c r="Q272" s="22">
        <f t="shared" si="133"/>
        <v>-33.686896738294834</v>
      </c>
      <c r="R272" s="22">
        <f t="shared" si="133"/>
        <v>11.328535312108997</v>
      </c>
      <c r="S272" s="22">
        <f t="shared" si="133"/>
        <v>1.0439178965083755</v>
      </c>
      <c r="T272" s="22">
        <f t="shared" si="133"/>
        <v>1.5202773691365792</v>
      </c>
      <c r="U272" s="22">
        <f t="shared" si="133"/>
        <v>10.534160101632835</v>
      </c>
      <c r="V272" s="22">
        <f t="shared" si="133"/>
        <v>13.999019017161032</v>
      </c>
      <c r="W272" s="22">
        <f t="shared" si="133"/>
        <v>20.597326214407175</v>
      </c>
      <c r="X272" s="22">
        <f t="shared" si="133"/>
        <v>-14.950511058541309</v>
      </c>
      <c r="Y272" s="22">
        <f t="shared" si="133"/>
        <v>17.279040474530817</v>
      </c>
      <c r="Z272" s="22">
        <f t="shared" si="133"/>
        <v>24.338489817117221</v>
      </c>
      <c r="AA272" s="22">
        <f t="shared" si="133"/>
        <v>29.238095390888191</v>
      </c>
      <c r="AB272" s="22">
        <f t="shared" si="133"/>
        <v>-14.446751553738295</v>
      </c>
      <c r="AC272" s="22">
        <f t="shared" si="133"/>
        <v>-0.45673459648058667</v>
      </c>
      <c r="AD272" s="22">
        <f t="shared" si="133"/>
        <v>74.657019593975406</v>
      </c>
      <c r="AE272" s="23">
        <f t="shared" si="23"/>
        <v>2.3852782373563315</v>
      </c>
    </row>
    <row r="273" spans="1:31">
      <c r="A273" s="37" t="s">
        <v>170</v>
      </c>
      <c r="B273" s="4" t="s">
        <v>171</v>
      </c>
      <c r="C273" s="22" t="str">
        <f t="shared" ref="C273:D273" si="134">IFERROR((C67/B67*100-100),"--")</f>
        <v>--</v>
      </c>
      <c r="D273" s="22">
        <f t="shared" si="134"/>
        <v>8.868566778399952</v>
      </c>
      <c r="E273" s="22">
        <f t="shared" ref="E273:AD273" si="135">IFERROR((E67/D67*100-100),"--")</f>
        <v>39.20360013238377</v>
      </c>
      <c r="F273" s="22">
        <f t="shared" si="135"/>
        <v>-1.8681308116034216</v>
      </c>
      <c r="G273" s="22">
        <f t="shared" si="135"/>
        <v>-0.36613234149906759</v>
      </c>
      <c r="H273" s="22">
        <f t="shared" si="135"/>
        <v>30.433655680167107</v>
      </c>
      <c r="I273" s="22">
        <f t="shared" si="135"/>
        <v>-40.601314081192996</v>
      </c>
      <c r="J273" s="22">
        <f t="shared" si="135"/>
        <v>32.295610107752935</v>
      </c>
      <c r="K273" s="22">
        <f t="shared" si="135"/>
        <v>1.1319267855686377</v>
      </c>
      <c r="L273" s="22">
        <f t="shared" si="135"/>
        <v>-21.132878157412307</v>
      </c>
      <c r="M273" s="22">
        <f t="shared" si="135"/>
        <v>6.7610504158725178</v>
      </c>
      <c r="N273" s="22">
        <f t="shared" si="135"/>
        <v>-19.948514056829609</v>
      </c>
      <c r="O273" s="22">
        <f t="shared" si="135"/>
        <v>46.107306706605755</v>
      </c>
      <c r="P273" s="22">
        <f t="shared" si="135"/>
        <v>-32.735701396368569</v>
      </c>
      <c r="Q273" s="22">
        <f t="shared" si="135"/>
        <v>-30.398415734396067</v>
      </c>
      <c r="R273" s="22">
        <f t="shared" si="135"/>
        <v>27.476693335440501</v>
      </c>
      <c r="S273" s="22">
        <f t="shared" si="135"/>
        <v>3.0031443760060625</v>
      </c>
      <c r="T273" s="22">
        <f t="shared" si="135"/>
        <v>5.6623058004980749</v>
      </c>
      <c r="U273" s="22">
        <f t="shared" si="135"/>
        <v>-2.4684685946127729</v>
      </c>
      <c r="V273" s="22">
        <f t="shared" si="135"/>
        <v>10.297941985953841</v>
      </c>
      <c r="W273" s="22">
        <f t="shared" si="135"/>
        <v>-12.632773227233614</v>
      </c>
      <c r="X273" s="22">
        <f t="shared" si="135"/>
        <v>-11.984648625031795</v>
      </c>
      <c r="Y273" s="22">
        <f t="shared" si="135"/>
        <v>-9.2047385668673627</v>
      </c>
      <c r="Z273" s="22">
        <f t="shared" si="135"/>
        <v>-2.4590039965668069</v>
      </c>
      <c r="AA273" s="22">
        <f t="shared" si="135"/>
        <v>24.547689868231529</v>
      </c>
      <c r="AB273" s="22">
        <f t="shared" si="135"/>
        <v>-2.9115244804608409</v>
      </c>
      <c r="AC273" s="22">
        <f t="shared" si="135"/>
        <v>16.172802639636515</v>
      </c>
      <c r="AD273" s="22">
        <f t="shared" si="135"/>
        <v>7.482881995498829</v>
      </c>
      <c r="AE273" s="23">
        <f t="shared" si="23"/>
        <v>0.29766016103933168</v>
      </c>
    </row>
    <row r="274" spans="1:31">
      <c r="A274" s="37" t="s">
        <v>172</v>
      </c>
      <c r="B274" s="4" t="s">
        <v>173</v>
      </c>
      <c r="C274" s="22" t="str">
        <f t="shared" ref="C274:D274" si="136">IFERROR((C68/B68*100-100),"--")</f>
        <v>--</v>
      </c>
      <c r="D274" s="22">
        <f t="shared" si="136"/>
        <v>47.4438237943952</v>
      </c>
      <c r="E274" s="22">
        <f t="shared" ref="E274:AD274" si="137">IFERROR((E68/D68*100-100),"--")</f>
        <v>17.354517664708283</v>
      </c>
      <c r="F274" s="22">
        <f t="shared" si="137"/>
        <v>0.39956464542925119</v>
      </c>
      <c r="G274" s="22">
        <f t="shared" si="137"/>
        <v>16.381468545593322</v>
      </c>
      <c r="H274" s="22">
        <f t="shared" si="137"/>
        <v>6.3778797001368588</v>
      </c>
      <c r="I274" s="22">
        <f t="shared" si="137"/>
        <v>-7.7048400874051026</v>
      </c>
      <c r="J274" s="22">
        <f t="shared" si="137"/>
        <v>13.552749919779615</v>
      </c>
      <c r="K274" s="22">
        <f t="shared" si="137"/>
        <v>8.4814227693140509</v>
      </c>
      <c r="L274" s="22">
        <f t="shared" si="137"/>
        <v>-1.7598691393156116</v>
      </c>
      <c r="M274" s="22">
        <f t="shared" si="137"/>
        <v>9.2767647753034197</v>
      </c>
      <c r="N274" s="22">
        <f t="shared" si="137"/>
        <v>28.859859961089597</v>
      </c>
      <c r="O274" s="22">
        <f t="shared" si="137"/>
        <v>33.016993712490489</v>
      </c>
      <c r="P274" s="22">
        <f t="shared" si="137"/>
        <v>-5.0332962095027085</v>
      </c>
      <c r="Q274" s="22">
        <f t="shared" si="137"/>
        <v>-36.246181028351522</v>
      </c>
      <c r="R274" s="22">
        <f t="shared" si="137"/>
        <v>31.049121494084261</v>
      </c>
      <c r="S274" s="22">
        <f t="shared" si="137"/>
        <v>13.459813211334421</v>
      </c>
      <c r="T274" s="22">
        <f t="shared" si="137"/>
        <v>22.553575658553797</v>
      </c>
      <c r="U274" s="22">
        <f t="shared" si="137"/>
        <v>13.775955164734171</v>
      </c>
      <c r="V274" s="22">
        <f t="shared" si="137"/>
        <v>7.9115386476119625</v>
      </c>
      <c r="W274" s="22">
        <f t="shared" si="137"/>
        <v>6.4911378100124466</v>
      </c>
      <c r="X274" s="22">
        <f t="shared" si="137"/>
        <v>7.0091415471236473</v>
      </c>
      <c r="Y274" s="22">
        <f t="shared" si="137"/>
        <v>2.4203295554764566</v>
      </c>
      <c r="Z274" s="22">
        <f t="shared" si="137"/>
        <v>13.581620318467884</v>
      </c>
      <c r="AA274" s="22">
        <f t="shared" si="137"/>
        <v>-4.8632239742604924</v>
      </c>
      <c r="AB274" s="22">
        <f t="shared" si="137"/>
        <v>-7.4311977537875293</v>
      </c>
      <c r="AC274" s="22">
        <f t="shared" si="137"/>
        <v>13.075914067476702</v>
      </c>
      <c r="AD274" s="22">
        <f t="shared" si="137"/>
        <v>5.3603092644250552</v>
      </c>
      <c r="AE274" s="23">
        <f t="shared" si="23"/>
        <v>7.9324216246117913</v>
      </c>
    </row>
    <row r="275" spans="1:31">
      <c r="A275" s="37" t="s">
        <v>174</v>
      </c>
      <c r="B275" s="4" t="s">
        <v>175</v>
      </c>
      <c r="C275" s="22" t="str">
        <f t="shared" ref="C275:D275" si="138">IFERROR((C69/B69*100-100),"--")</f>
        <v>--</v>
      </c>
      <c r="D275" s="22">
        <f t="shared" si="138"/>
        <v>36.457013013840111</v>
      </c>
      <c r="E275" s="22">
        <f t="shared" ref="E275:AD275" si="139">IFERROR((E69/D69*100-100),"--")</f>
        <v>19.390243607063056</v>
      </c>
      <c r="F275" s="22">
        <f t="shared" si="139"/>
        <v>5.123959952736115</v>
      </c>
      <c r="G275" s="22">
        <f t="shared" si="139"/>
        <v>19.829839873166904</v>
      </c>
      <c r="H275" s="22">
        <f t="shared" si="139"/>
        <v>26.579773583568638</v>
      </c>
      <c r="I275" s="22">
        <f t="shared" si="139"/>
        <v>2.2418664308672618</v>
      </c>
      <c r="J275" s="22">
        <f t="shared" si="139"/>
        <v>-29.063046770936339</v>
      </c>
      <c r="K275" s="22">
        <f t="shared" si="139"/>
        <v>23.70807065369857</v>
      </c>
      <c r="L275" s="22">
        <f t="shared" si="139"/>
        <v>-0.87524365715893282</v>
      </c>
      <c r="M275" s="22">
        <f t="shared" si="139"/>
        <v>3.4030894178280562</v>
      </c>
      <c r="N275" s="22">
        <f t="shared" si="139"/>
        <v>19.058171923596888</v>
      </c>
      <c r="O275" s="22">
        <f t="shared" si="139"/>
        <v>-22.791476272555371</v>
      </c>
      <c r="P275" s="22">
        <f t="shared" si="139"/>
        <v>-29.778415614155506</v>
      </c>
      <c r="Q275" s="22">
        <f t="shared" si="139"/>
        <v>-38.278767462005888</v>
      </c>
      <c r="R275" s="22">
        <f t="shared" si="139"/>
        <v>-6.9650849409171371</v>
      </c>
      <c r="S275" s="22">
        <f t="shared" si="139"/>
        <v>-1.8886600179561839</v>
      </c>
      <c r="T275" s="22">
        <f t="shared" si="139"/>
        <v>27.933375299963316</v>
      </c>
      <c r="U275" s="22">
        <f t="shared" si="139"/>
        <v>14.616767487880253</v>
      </c>
      <c r="V275" s="22">
        <f t="shared" si="139"/>
        <v>10.460559613344046</v>
      </c>
      <c r="W275" s="22">
        <f t="shared" si="139"/>
        <v>-4.4386191328877231</v>
      </c>
      <c r="X275" s="22">
        <f t="shared" si="139"/>
        <v>-3.9322814920773226</v>
      </c>
      <c r="Y275" s="22">
        <f t="shared" si="139"/>
        <v>-11.338732489900593</v>
      </c>
      <c r="Z275" s="22">
        <f t="shared" si="139"/>
        <v>25.904084696144295</v>
      </c>
      <c r="AA275" s="22">
        <f t="shared" si="139"/>
        <v>4.5754659969377229</v>
      </c>
      <c r="AB275" s="22">
        <f t="shared" si="139"/>
        <v>-18.547780077212778</v>
      </c>
      <c r="AC275" s="22">
        <f t="shared" si="139"/>
        <v>20.011213710526903</v>
      </c>
      <c r="AD275" s="22">
        <f t="shared" si="139"/>
        <v>46.509864995006126</v>
      </c>
      <c r="AE275" s="23">
        <f t="shared" si="23"/>
        <v>2.7881032928764142</v>
      </c>
    </row>
    <row r="276" spans="1:31">
      <c r="A276" s="37" t="s">
        <v>176</v>
      </c>
      <c r="B276" s="4" t="s">
        <v>177</v>
      </c>
      <c r="C276" s="22" t="str">
        <f t="shared" ref="C276:D276" si="140">IFERROR((C70/B70*100-100),"--")</f>
        <v>--</v>
      </c>
      <c r="D276" s="22">
        <f t="shared" si="140"/>
        <v>46.001246274730249</v>
      </c>
      <c r="E276" s="22">
        <f t="shared" ref="E276:AD276" si="141">IFERROR((E70/D70*100-100),"--")</f>
        <v>59.932287201934997</v>
      </c>
      <c r="F276" s="22">
        <f t="shared" si="141"/>
        <v>19.589880411151555</v>
      </c>
      <c r="G276" s="22">
        <f t="shared" si="141"/>
        <v>26.123289438596785</v>
      </c>
      <c r="H276" s="22">
        <f t="shared" si="141"/>
        <v>6.1752704901135047</v>
      </c>
      <c r="I276" s="22">
        <f t="shared" si="141"/>
        <v>0.86739741947943116</v>
      </c>
      <c r="J276" s="22">
        <f t="shared" si="141"/>
        <v>-3.7097472234105595</v>
      </c>
      <c r="K276" s="22">
        <f t="shared" si="141"/>
        <v>-5.1910295642713749</v>
      </c>
      <c r="L276" s="22">
        <f t="shared" si="141"/>
        <v>-7.0226270579213974</v>
      </c>
      <c r="M276" s="22">
        <f t="shared" si="141"/>
        <v>-7.180864186081422</v>
      </c>
      <c r="N276" s="22">
        <f t="shared" si="141"/>
        <v>-6.1900250084676429</v>
      </c>
      <c r="O276" s="22">
        <f t="shared" si="141"/>
        <v>-18.596218638184666</v>
      </c>
      <c r="P276" s="22">
        <f t="shared" si="141"/>
        <v>-6.3945310107144167</v>
      </c>
      <c r="Q276" s="22">
        <f t="shared" si="141"/>
        <v>-16.38603086238686</v>
      </c>
      <c r="R276" s="22">
        <f t="shared" si="141"/>
        <v>9.4147859821578521</v>
      </c>
      <c r="S276" s="22">
        <f t="shared" si="141"/>
        <v>2.0969498881559616</v>
      </c>
      <c r="T276" s="22">
        <f t="shared" si="141"/>
        <v>-5.9307089548626806</v>
      </c>
      <c r="U276" s="22">
        <f t="shared" si="141"/>
        <v>4.1291301017166262</v>
      </c>
      <c r="V276" s="22">
        <f t="shared" si="141"/>
        <v>2.554724423449457</v>
      </c>
      <c r="W276" s="22">
        <f t="shared" si="141"/>
        <v>-1.6036129322636157</v>
      </c>
      <c r="X276" s="22">
        <f t="shared" si="141"/>
        <v>-0.52518417391652861</v>
      </c>
      <c r="Y276" s="22">
        <f t="shared" si="141"/>
        <v>-5.8597083955524312</v>
      </c>
      <c r="Z276" s="22">
        <f t="shared" si="141"/>
        <v>7.9420649109133308</v>
      </c>
      <c r="AA276" s="22">
        <f t="shared" si="141"/>
        <v>1.187197818029162</v>
      </c>
      <c r="AB276" s="22">
        <f t="shared" si="141"/>
        <v>-15.708775541649857</v>
      </c>
      <c r="AC276" s="22">
        <f t="shared" si="141"/>
        <v>48.676997228541182</v>
      </c>
      <c r="AD276" s="22">
        <f t="shared" si="141"/>
        <v>20.496538392692656</v>
      </c>
      <c r="AE276" s="23">
        <f t="shared" si="23"/>
        <v>4.0375755284460979</v>
      </c>
    </row>
    <row r="277" spans="1:31">
      <c r="A277" s="37" t="s">
        <v>178</v>
      </c>
      <c r="B277" s="4" t="s">
        <v>179</v>
      </c>
      <c r="C277" s="22" t="str">
        <f t="shared" ref="C277:D277" si="142">IFERROR((C71/B71*100-100),"--")</f>
        <v>--</v>
      </c>
      <c r="D277" s="22">
        <f t="shared" si="142"/>
        <v>38.342391141942073</v>
      </c>
      <c r="E277" s="22">
        <f t="shared" ref="E277:AD277" si="143">IFERROR((E71/D71*100-100),"--")</f>
        <v>47.993531742309216</v>
      </c>
      <c r="F277" s="22">
        <f t="shared" si="143"/>
        <v>17.571032492479105</v>
      </c>
      <c r="G277" s="22">
        <f t="shared" si="143"/>
        <v>13.129941520769535</v>
      </c>
      <c r="H277" s="22">
        <f t="shared" si="143"/>
        <v>15.213690731347015</v>
      </c>
      <c r="I277" s="22">
        <f t="shared" si="143"/>
        <v>-12.109852688121677</v>
      </c>
      <c r="J277" s="22">
        <f t="shared" si="143"/>
        <v>-1.9043633773576403</v>
      </c>
      <c r="K277" s="22">
        <f t="shared" si="143"/>
        <v>-6.0388826348307845</v>
      </c>
      <c r="L277" s="22">
        <f t="shared" si="143"/>
        <v>8.4635133431974765</v>
      </c>
      <c r="M277" s="22">
        <f t="shared" si="143"/>
        <v>0.62240662691084481</v>
      </c>
      <c r="N277" s="22">
        <f t="shared" si="143"/>
        <v>-17.70908697272327</v>
      </c>
      <c r="O277" s="22">
        <f t="shared" si="143"/>
        <v>-19.721614625851259</v>
      </c>
      <c r="P277" s="22">
        <f t="shared" si="143"/>
        <v>-3.16900553926925</v>
      </c>
      <c r="Q277" s="22">
        <f t="shared" si="143"/>
        <v>-16.091593298438696</v>
      </c>
      <c r="R277" s="22">
        <f t="shared" si="143"/>
        <v>3.9002236259763094</v>
      </c>
      <c r="S277" s="22">
        <f t="shared" si="143"/>
        <v>9.0256546548876742</v>
      </c>
      <c r="T277" s="22">
        <f t="shared" si="143"/>
        <v>-3.439399037741893</v>
      </c>
      <c r="U277" s="22">
        <f t="shared" si="143"/>
        <v>-0.21231247720207591</v>
      </c>
      <c r="V277" s="22">
        <f t="shared" si="143"/>
        <v>0.94082490707050681</v>
      </c>
      <c r="W277" s="22">
        <f t="shared" si="143"/>
        <v>-4.9551602039229863</v>
      </c>
      <c r="X277" s="22">
        <f t="shared" si="143"/>
        <v>-8.1152250408959219</v>
      </c>
      <c r="Y277" s="22">
        <f t="shared" si="143"/>
        <v>-3.8584264868749614</v>
      </c>
      <c r="Z277" s="22">
        <f t="shared" si="143"/>
        <v>1.164581210889267</v>
      </c>
      <c r="AA277" s="22">
        <f t="shared" si="143"/>
        <v>-0.74590620734122126</v>
      </c>
      <c r="AB277" s="22">
        <f t="shared" si="143"/>
        <v>-19.201043026689874</v>
      </c>
      <c r="AC277" s="22">
        <f t="shared" si="143"/>
        <v>20.245094624456001</v>
      </c>
      <c r="AD277" s="22">
        <f t="shared" si="143"/>
        <v>18.316201301637932</v>
      </c>
      <c r="AE277" s="23">
        <f t="shared" si="23"/>
        <v>1.6694504561287147</v>
      </c>
    </row>
    <row r="278" spans="1:31">
      <c r="A278" s="37" t="s">
        <v>180</v>
      </c>
      <c r="B278" s="4" t="s">
        <v>181</v>
      </c>
      <c r="C278" s="22" t="str">
        <f t="shared" ref="C278:D278" si="144">IFERROR((C72/B72*100-100),"--")</f>
        <v>--</v>
      </c>
      <c r="D278" s="22">
        <f t="shared" si="144"/>
        <v>32.806205786612196</v>
      </c>
      <c r="E278" s="22">
        <f t="shared" ref="E278:AD278" si="145">IFERROR((E72/D72*100-100),"--")</f>
        <v>37.46831486096815</v>
      </c>
      <c r="F278" s="22">
        <f t="shared" si="145"/>
        <v>21.908217604677873</v>
      </c>
      <c r="G278" s="22">
        <f t="shared" si="145"/>
        <v>17.46317479305921</v>
      </c>
      <c r="H278" s="22">
        <f t="shared" si="145"/>
        <v>-3.2703376768147621</v>
      </c>
      <c r="I278" s="22">
        <f t="shared" si="145"/>
        <v>-19.598699260406889</v>
      </c>
      <c r="J278" s="22">
        <f t="shared" si="145"/>
        <v>20.076732857743522</v>
      </c>
      <c r="K278" s="22">
        <f t="shared" si="145"/>
        <v>-6.9717552716527962</v>
      </c>
      <c r="L278" s="22">
        <f t="shared" si="145"/>
        <v>-1.9740975514394279</v>
      </c>
      <c r="M278" s="22">
        <f t="shared" si="145"/>
        <v>-8.0252242712063548E-2</v>
      </c>
      <c r="N278" s="22">
        <f t="shared" si="145"/>
        <v>5.0758506636359328</v>
      </c>
      <c r="O278" s="22">
        <f t="shared" si="145"/>
        <v>-3.9543632464756513</v>
      </c>
      <c r="P278" s="22">
        <f t="shared" si="145"/>
        <v>-9.2895565329779828</v>
      </c>
      <c r="Q278" s="22">
        <f t="shared" si="145"/>
        <v>-10.11153982548737</v>
      </c>
      <c r="R278" s="22">
        <f t="shared" si="145"/>
        <v>10.856568719701329</v>
      </c>
      <c r="S278" s="22">
        <f t="shared" si="145"/>
        <v>10.245382600716042</v>
      </c>
      <c r="T278" s="22">
        <f t="shared" si="145"/>
        <v>-0.17823580624177282</v>
      </c>
      <c r="U278" s="22">
        <f t="shared" si="145"/>
        <v>16.271987060414105</v>
      </c>
      <c r="V278" s="22">
        <f t="shared" si="145"/>
        <v>8.3670810795893686</v>
      </c>
      <c r="W278" s="22">
        <f t="shared" si="145"/>
        <v>2.6899757950321401</v>
      </c>
      <c r="X278" s="22">
        <f t="shared" si="145"/>
        <v>-1.4414692443683634</v>
      </c>
      <c r="Y278" s="22">
        <f t="shared" si="145"/>
        <v>12.085363510351229</v>
      </c>
      <c r="Z278" s="22">
        <f t="shared" si="145"/>
        <v>0.66898984283147911</v>
      </c>
      <c r="AA278" s="22">
        <f t="shared" si="145"/>
        <v>0.7072967717241454</v>
      </c>
      <c r="AB278" s="22">
        <f t="shared" si="145"/>
        <v>24.667004785245283</v>
      </c>
      <c r="AC278" s="22">
        <f t="shared" si="145"/>
        <v>11.204582891960584</v>
      </c>
      <c r="AD278" s="22">
        <f t="shared" si="145"/>
        <v>4.2593325019008716</v>
      </c>
      <c r="AE278" s="23">
        <f t="shared" si="23"/>
        <v>5.6645674209051293</v>
      </c>
    </row>
    <row r="279" spans="1:31">
      <c r="A279" s="37" t="s">
        <v>182</v>
      </c>
      <c r="B279" s="4" t="s">
        <v>183</v>
      </c>
      <c r="C279" s="22" t="str">
        <f t="shared" ref="C279:D279" si="146">IFERROR((C73/B73*100-100),"--")</f>
        <v>--</v>
      </c>
      <c r="D279" s="22">
        <f t="shared" si="146"/>
        <v>40.229287655387168</v>
      </c>
      <c r="E279" s="22">
        <f t="shared" ref="E279:AD279" si="147">IFERROR((E73/D73*100-100),"--")</f>
        <v>34.30445011446767</v>
      </c>
      <c r="F279" s="22">
        <f t="shared" si="147"/>
        <v>-6.6957961975677449</v>
      </c>
      <c r="G279" s="22">
        <f t="shared" si="147"/>
        <v>-4.6336717002087795</v>
      </c>
      <c r="H279" s="22">
        <f t="shared" si="147"/>
        <v>-4.3497446075194688</v>
      </c>
      <c r="I279" s="22">
        <f t="shared" si="147"/>
        <v>-11.881012572092203</v>
      </c>
      <c r="J279" s="22">
        <f t="shared" si="147"/>
        <v>-7.8334959763634799</v>
      </c>
      <c r="K279" s="22">
        <f t="shared" si="147"/>
        <v>-3.0794493291250404</v>
      </c>
      <c r="L279" s="22">
        <f t="shared" si="147"/>
        <v>-9.073797677908189</v>
      </c>
      <c r="M279" s="22">
        <f t="shared" si="147"/>
        <v>4.091960175629211</v>
      </c>
      <c r="N279" s="22">
        <f t="shared" si="147"/>
        <v>6.8111842146183079</v>
      </c>
      <c r="O279" s="22">
        <f t="shared" si="147"/>
        <v>5.9701342397696635</v>
      </c>
      <c r="P279" s="22">
        <f t="shared" si="147"/>
        <v>-6.730565567642472</v>
      </c>
      <c r="Q279" s="22">
        <f t="shared" si="147"/>
        <v>-3.8392805703063146</v>
      </c>
      <c r="R279" s="22">
        <f t="shared" si="147"/>
        <v>25.773404673873344</v>
      </c>
      <c r="S279" s="22">
        <f t="shared" si="147"/>
        <v>21.79276294316989</v>
      </c>
      <c r="T279" s="22">
        <f t="shared" si="147"/>
        <v>25.242249605886769</v>
      </c>
      <c r="U279" s="22">
        <f t="shared" si="147"/>
        <v>15.036937145297685</v>
      </c>
      <c r="V279" s="22">
        <f t="shared" si="147"/>
        <v>-4.3723321614541248</v>
      </c>
      <c r="W279" s="22">
        <f t="shared" si="147"/>
        <v>-3.9082725681061135</v>
      </c>
      <c r="X279" s="22">
        <f t="shared" si="147"/>
        <v>-16.609578723120009</v>
      </c>
      <c r="Y279" s="22">
        <f t="shared" si="147"/>
        <v>2.2697548436327395</v>
      </c>
      <c r="Z279" s="22">
        <f t="shared" si="147"/>
        <v>10.798660853098127</v>
      </c>
      <c r="AA279" s="22">
        <f t="shared" si="147"/>
        <v>-5.8947418363365927</v>
      </c>
      <c r="AB279" s="22">
        <f t="shared" si="147"/>
        <v>-20.381450057981468</v>
      </c>
      <c r="AC279" s="22">
        <f t="shared" si="147"/>
        <v>51.091031229413232</v>
      </c>
      <c r="AD279" s="22">
        <f t="shared" si="147"/>
        <v>42.140593942402262</v>
      </c>
      <c r="AE279" s="23">
        <f t="shared" si="23"/>
        <v>4.8219659524395126</v>
      </c>
    </row>
    <row r="280" spans="1:31">
      <c r="A280" s="37" t="s">
        <v>184</v>
      </c>
      <c r="B280" s="4" t="s">
        <v>185</v>
      </c>
      <c r="C280" s="22" t="str">
        <f t="shared" ref="C280:D280" si="148">IFERROR((C74/B74*100-100),"--")</f>
        <v>--</v>
      </c>
      <c r="D280" s="22">
        <f t="shared" si="148"/>
        <v>9.5657142857142929</v>
      </c>
      <c r="E280" s="22">
        <f t="shared" ref="E280:AD280" si="149">IFERROR((E74/D74*100-100),"--")</f>
        <v>23.5431006028426</v>
      </c>
      <c r="F280" s="22">
        <f t="shared" si="149"/>
        <v>-9.3807291402369941</v>
      </c>
      <c r="G280" s="22">
        <f t="shared" si="149"/>
        <v>1.3752772678530079</v>
      </c>
      <c r="H280" s="22">
        <f t="shared" si="149"/>
        <v>12.062173399524895</v>
      </c>
      <c r="I280" s="22">
        <f t="shared" si="149"/>
        <v>10.502849252235521</v>
      </c>
      <c r="J280" s="22">
        <f t="shared" si="149"/>
        <v>-4.1744488860610716</v>
      </c>
      <c r="K280" s="22">
        <f t="shared" si="149"/>
        <v>-5.3607039081865508</v>
      </c>
      <c r="L280" s="22">
        <f t="shared" si="149"/>
        <v>15.137650395757362</v>
      </c>
      <c r="M280" s="22">
        <f t="shared" si="149"/>
        <v>-12.413669283270195</v>
      </c>
      <c r="N280" s="22">
        <f t="shared" si="149"/>
        <v>-7.8978866954367675</v>
      </c>
      <c r="O280" s="22">
        <f t="shared" si="149"/>
        <v>-10.037105697506618</v>
      </c>
      <c r="P280" s="22">
        <f t="shared" si="149"/>
        <v>29.426969424229839</v>
      </c>
      <c r="Q280" s="22">
        <f t="shared" si="149"/>
        <v>-10.726561294302769</v>
      </c>
      <c r="R280" s="22">
        <f t="shared" si="149"/>
        <v>21.154402360834851</v>
      </c>
      <c r="S280" s="22">
        <f t="shared" si="149"/>
        <v>15.543235040404113</v>
      </c>
      <c r="T280" s="22">
        <f t="shared" si="149"/>
        <v>16.648846290091782</v>
      </c>
      <c r="U280" s="22">
        <f t="shared" si="149"/>
        <v>11.905208018505093</v>
      </c>
      <c r="V280" s="22">
        <f t="shared" si="149"/>
        <v>13.63551970824976</v>
      </c>
      <c r="W280" s="22">
        <f t="shared" si="149"/>
        <v>7.917591851241724</v>
      </c>
      <c r="X280" s="22">
        <f t="shared" si="149"/>
        <v>11.311950306743455</v>
      </c>
      <c r="Y280" s="22">
        <f t="shared" si="149"/>
        <v>12.75424491946589</v>
      </c>
      <c r="Z280" s="22">
        <f t="shared" si="149"/>
        <v>1.0850417313570233</v>
      </c>
      <c r="AA280" s="22">
        <f t="shared" si="149"/>
        <v>11.803969745309175</v>
      </c>
      <c r="AB280" s="22">
        <f t="shared" si="149"/>
        <v>-2.3086421905216952</v>
      </c>
      <c r="AC280" s="22">
        <f t="shared" si="149"/>
        <v>29.554520189793038</v>
      </c>
      <c r="AD280" s="22">
        <f t="shared" si="149"/>
        <v>20.245572822770754</v>
      </c>
      <c r="AE280" s="23">
        <f t="shared" si="23"/>
        <v>6.9264339759851339</v>
      </c>
    </row>
    <row r="281" spans="1:31">
      <c r="A281" s="37" t="s">
        <v>186</v>
      </c>
      <c r="B281" s="4" t="s">
        <v>187</v>
      </c>
      <c r="C281" s="22" t="str">
        <f t="shared" ref="C281:D281" si="150">IFERROR((C75/B75*100-100),"--")</f>
        <v>--</v>
      </c>
      <c r="D281" s="22">
        <f t="shared" si="150"/>
        <v>44.166689466484286</v>
      </c>
      <c r="E281" s="22">
        <f t="shared" ref="E281:AD281" si="151">IFERROR((E75/D75*100-100),"--")</f>
        <v>16.216883006589583</v>
      </c>
      <c r="F281" s="22">
        <f t="shared" si="151"/>
        <v>89.148581172742638</v>
      </c>
      <c r="G281" s="22">
        <f t="shared" si="151"/>
        <v>23.645946959771962</v>
      </c>
      <c r="H281" s="22">
        <f t="shared" si="151"/>
        <v>-5.0070075623021779</v>
      </c>
      <c r="I281" s="22">
        <f t="shared" si="151"/>
        <v>-10.012295182129847</v>
      </c>
      <c r="J281" s="22">
        <f t="shared" si="151"/>
        <v>-17.885492708648357</v>
      </c>
      <c r="K281" s="22">
        <f t="shared" si="151"/>
        <v>-27.331748081185069</v>
      </c>
      <c r="L281" s="22">
        <f t="shared" si="151"/>
        <v>2.3767358312809108</v>
      </c>
      <c r="M281" s="22">
        <f t="shared" si="151"/>
        <v>-29.852811745912149</v>
      </c>
      <c r="N281" s="22">
        <f t="shared" si="151"/>
        <v>-53.3456498855628</v>
      </c>
      <c r="O281" s="22">
        <f t="shared" si="151"/>
        <v>-1.7823291006847484</v>
      </c>
      <c r="P281" s="22">
        <f t="shared" si="151"/>
        <v>28.667874368504386</v>
      </c>
      <c r="Q281" s="22">
        <f t="shared" si="151"/>
        <v>15.60611277336217</v>
      </c>
      <c r="R281" s="22">
        <f t="shared" si="151"/>
        <v>-15.186920298188781</v>
      </c>
      <c r="S281" s="22">
        <f t="shared" si="151"/>
        <v>93.165916547142132</v>
      </c>
      <c r="T281" s="22">
        <f t="shared" si="151"/>
        <v>-14.481006651523259</v>
      </c>
      <c r="U281" s="22">
        <f t="shared" si="151"/>
        <v>37.45110474948217</v>
      </c>
      <c r="V281" s="22">
        <f t="shared" si="151"/>
        <v>-0.15654042750929875</v>
      </c>
      <c r="W281" s="22">
        <f t="shared" si="151"/>
        <v>31.34979100066613</v>
      </c>
      <c r="X281" s="22">
        <f t="shared" si="151"/>
        <v>41.772871282469339</v>
      </c>
      <c r="Y281" s="22">
        <f t="shared" si="151"/>
        <v>-8.7063335563813951</v>
      </c>
      <c r="Z281" s="22">
        <f t="shared" si="151"/>
        <v>-17.310640937210934</v>
      </c>
      <c r="AA281" s="22">
        <f t="shared" si="151"/>
        <v>15.855504741991041</v>
      </c>
      <c r="AB281" s="22">
        <f t="shared" si="151"/>
        <v>-45.472716276467565</v>
      </c>
      <c r="AC281" s="22">
        <f t="shared" si="151"/>
        <v>38.846073376457724</v>
      </c>
      <c r="AD281" s="22">
        <f t="shared" si="151"/>
        <v>32.278503782182156</v>
      </c>
      <c r="AE281" s="23">
        <f t="shared" ref="AE281:AE315" si="152">IFERROR((POWER(AD75/C75,1/28)*100-100),"--")</f>
        <v>4.0851933683607768</v>
      </c>
    </row>
    <row r="282" spans="1:31">
      <c r="A282" s="37" t="s">
        <v>188</v>
      </c>
      <c r="B282" s="4" t="s">
        <v>189</v>
      </c>
      <c r="C282" s="22" t="str">
        <f t="shared" ref="C282:D282" si="153">IFERROR((C76/B76*100-100),"--")</f>
        <v>--</v>
      </c>
      <c r="D282" s="22">
        <f t="shared" si="153"/>
        <v>-4.529269081500658</v>
      </c>
      <c r="E282" s="22">
        <f t="shared" ref="E282:AD282" si="154">IFERROR((E76/D76*100-100),"--")</f>
        <v>62.156367559803641</v>
      </c>
      <c r="F282" s="22">
        <f t="shared" si="154"/>
        <v>-24.206737593912237</v>
      </c>
      <c r="G282" s="22">
        <f t="shared" si="154"/>
        <v>65.233310704153354</v>
      </c>
      <c r="H282" s="22">
        <f t="shared" si="154"/>
        <v>-40.591136061781931</v>
      </c>
      <c r="I282" s="22">
        <f t="shared" si="154"/>
        <v>29.418827321686308</v>
      </c>
      <c r="J282" s="22">
        <f t="shared" si="154"/>
        <v>-13.038440076126875</v>
      </c>
      <c r="K282" s="22">
        <f t="shared" si="154"/>
        <v>-24.250016279180571</v>
      </c>
      <c r="L282" s="22">
        <f t="shared" si="154"/>
        <v>9.418875759542928</v>
      </c>
      <c r="M282" s="22">
        <f t="shared" si="154"/>
        <v>35.976529847747429</v>
      </c>
      <c r="N282" s="22">
        <f t="shared" si="154"/>
        <v>-1.6578853986413833</v>
      </c>
      <c r="O282" s="22">
        <f t="shared" si="154"/>
        <v>6.4542211481494149</v>
      </c>
      <c r="P282" s="22">
        <f t="shared" si="154"/>
        <v>9.4033133610306692</v>
      </c>
      <c r="Q282" s="22">
        <f t="shared" si="154"/>
        <v>4.695029048580011</v>
      </c>
      <c r="R282" s="22">
        <f t="shared" si="154"/>
        <v>16.064710100139635</v>
      </c>
      <c r="S282" s="22">
        <f t="shared" si="154"/>
        <v>18.03043883165914</v>
      </c>
      <c r="T282" s="22">
        <f t="shared" si="154"/>
        <v>-46.791243043871702</v>
      </c>
      <c r="U282" s="22">
        <f t="shared" si="154"/>
        <v>17.495999029484466</v>
      </c>
      <c r="V282" s="22">
        <f t="shared" si="154"/>
        <v>23.285082530901661</v>
      </c>
      <c r="W282" s="22">
        <f t="shared" si="154"/>
        <v>-23.470188990924186</v>
      </c>
      <c r="X282" s="22">
        <f t="shared" si="154"/>
        <v>64.508986298715968</v>
      </c>
      <c r="Y282" s="22">
        <f t="shared" si="154"/>
        <v>-16.767272123294077</v>
      </c>
      <c r="Z282" s="22">
        <f t="shared" si="154"/>
        <v>31.448472470158293</v>
      </c>
      <c r="AA282" s="22">
        <f t="shared" si="154"/>
        <v>-4.3384573516360092</v>
      </c>
      <c r="AB282" s="22">
        <f t="shared" si="154"/>
        <v>-8.8613794384586697</v>
      </c>
      <c r="AC282" s="22">
        <f t="shared" si="154"/>
        <v>-11.860327279138573</v>
      </c>
      <c r="AD282" s="22">
        <f t="shared" si="154"/>
        <v>11.935144342457548</v>
      </c>
      <c r="AE282" s="23">
        <f t="shared" si="152"/>
        <v>2.841918931639654</v>
      </c>
    </row>
    <row r="283" spans="1:31">
      <c r="A283" s="37" t="s">
        <v>190</v>
      </c>
      <c r="B283" s="4" t="s">
        <v>191</v>
      </c>
      <c r="C283" s="22" t="str">
        <f t="shared" ref="C283:D283" si="155">IFERROR((C77/B77*100-100),"--")</f>
        <v>--</v>
      </c>
      <c r="D283" s="22">
        <f t="shared" si="155"/>
        <v>29.804623085914727</v>
      </c>
      <c r="E283" s="22">
        <f t="shared" ref="E283:AD283" si="156">IFERROR((E77/D77*100-100),"--")</f>
        <v>29.057610129870369</v>
      </c>
      <c r="F283" s="22">
        <f t="shared" si="156"/>
        <v>5.4374847285157131</v>
      </c>
      <c r="G283" s="22">
        <f t="shared" si="156"/>
        <v>20.00443127078519</v>
      </c>
      <c r="H283" s="22">
        <f t="shared" si="156"/>
        <v>12.367424601281328</v>
      </c>
      <c r="I283" s="22">
        <f t="shared" si="156"/>
        <v>18.892277078611855</v>
      </c>
      <c r="J283" s="22">
        <f t="shared" si="156"/>
        <v>-11.032897041055634</v>
      </c>
      <c r="K283" s="22">
        <f t="shared" si="156"/>
        <v>12.841511283658335</v>
      </c>
      <c r="L283" s="22">
        <f t="shared" si="156"/>
        <v>17.500636440009501</v>
      </c>
      <c r="M283" s="22">
        <f t="shared" si="156"/>
        <v>19.036635637877254</v>
      </c>
      <c r="N283" s="22">
        <f t="shared" si="156"/>
        <v>12.730258589298728</v>
      </c>
      <c r="O283" s="22">
        <f t="shared" si="156"/>
        <v>-9.5981426777492089</v>
      </c>
      <c r="P283" s="22">
        <f t="shared" si="156"/>
        <v>-7.7001911558379703</v>
      </c>
      <c r="Q283" s="22">
        <f t="shared" si="156"/>
        <v>-23.45354998153762</v>
      </c>
      <c r="R283" s="22">
        <f t="shared" si="156"/>
        <v>23.454163614111351</v>
      </c>
      <c r="S283" s="22">
        <f t="shared" si="156"/>
        <v>11.499641559941139</v>
      </c>
      <c r="T283" s="22">
        <f t="shared" si="156"/>
        <v>6.4179036508305529</v>
      </c>
      <c r="U283" s="22">
        <f t="shared" si="156"/>
        <v>5.3371018589211303</v>
      </c>
      <c r="V283" s="22">
        <f t="shared" si="156"/>
        <v>12.594899553752697</v>
      </c>
      <c r="W283" s="22">
        <f t="shared" si="156"/>
        <v>8.3766442920364454</v>
      </c>
      <c r="X283" s="22">
        <f t="shared" si="156"/>
        <v>4.7691398245978291</v>
      </c>
      <c r="Y283" s="22">
        <f t="shared" si="156"/>
        <v>2.787205743579662</v>
      </c>
      <c r="Z283" s="22">
        <f t="shared" si="156"/>
        <v>9.3957935733698434</v>
      </c>
      <c r="AA283" s="22">
        <f t="shared" si="156"/>
        <v>9.864509814939268</v>
      </c>
      <c r="AB283" s="22">
        <f t="shared" si="156"/>
        <v>-1.1709817436360197</v>
      </c>
      <c r="AC283" s="22">
        <f t="shared" si="156"/>
        <v>16.69517853111951</v>
      </c>
      <c r="AD283" s="22">
        <f t="shared" si="156"/>
        <v>22.217336955931017</v>
      </c>
      <c r="AE283" s="23">
        <f t="shared" si="152"/>
        <v>8.5064316242680462</v>
      </c>
    </row>
    <row r="284" spans="1:31">
      <c r="A284" s="37" t="s">
        <v>192</v>
      </c>
      <c r="B284" s="4" t="s">
        <v>193</v>
      </c>
      <c r="C284" s="22" t="str">
        <f t="shared" ref="C284:D284" si="157">IFERROR((C78/B78*100-100),"--")</f>
        <v>--</v>
      </c>
      <c r="D284" s="22">
        <f t="shared" si="157"/>
        <v>10.798280350862967</v>
      </c>
      <c r="E284" s="22">
        <f t="shared" ref="E284:AD284" si="158">IFERROR((E78/D78*100-100),"--")</f>
        <v>18.573239109293056</v>
      </c>
      <c r="F284" s="22">
        <f t="shared" si="158"/>
        <v>9.2617630890358953</v>
      </c>
      <c r="G284" s="22">
        <f t="shared" si="158"/>
        <v>19.331768917125174</v>
      </c>
      <c r="H284" s="22">
        <f t="shared" si="158"/>
        <v>-3.3935309417118305</v>
      </c>
      <c r="I284" s="22">
        <f t="shared" si="158"/>
        <v>0.64907244218565552</v>
      </c>
      <c r="J284" s="22">
        <f t="shared" si="158"/>
        <v>-1.7166643848921552</v>
      </c>
      <c r="K284" s="22">
        <f t="shared" si="158"/>
        <v>4.0081969829984416</v>
      </c>
      <c r="L284" s="22">
        <f t="shared" si="158"/>
        <v>16.388364475978051</v>
      </c>
      <c r="M284" s="22">
        <f t="shared" si="158"/>
        <v>15.359906955922682</v>
      </c>
      <c r="N284" s="22">
        <f t="shared" si="158"/>
        <v>17.555848073015753</v>
      </c>
      <c r="O284" s="22">
        <f t="shared" si="158"/>
        <v>2.9360060081479418</v>
      </c>
      <c r="P284" s="22">
        <f t="shared" si="158"/>
        <v>5.0697886497287357</v>
      </c>
      <c r="Q284" s="22">
        <f t="shared" si="158"/>
        <v>-20.964353390843314</v>
      </c>
      <c r="R284" s="22">
        <f t="shared" si="158"/>
        <v>16.280659677383483</v>
      </c>
      <c r="S284" s="22">
        <f t="shared" si="158"/>
        <v>4.6847810617374677</v>
      </c>
      <c r="T284" s="22">
        <f t="shared" si="158"/>
        <v>15.006170957435245</v>
      </c>
      <c r="U284" s="22">
        <f t="shared" si="158"/>
        <v>10.537006492548912</v>
      </c>
      <c r="V284" s="22">
        <f t="shared" si="158"/>
        <v>9.7072870037616639</v>
      </c>
      <c r="W284" s="22">
        <f t="shared" si="158"/>
        <v>4.5087207890839522</v>
      </c>
      <c r="X284" s="22">
        <f t="shared" si="158"/>
        <v>-6.9043662530570487</v>
      </c>
      <c r="Y284" s="22">
        <f t="shared" si="158"/>
        <v>-1.086367563999076</v>
      </c>
      <c r="Z284" s="22">
        <f t="shared" si="158"/>
        <v>2.5587982671185046</v>
      </c>
      <c r="AA284" s="22">
        <f t="shared" si="158"/>
        <v>-1.8246249163038044</v>
      </c>
      <c r="AB284" s="22">
        <f t="shared" si="158"/>
        <v>-7.9838314314430221</v>
      </c>
      <c r="AC284" s="22">
        <f t="shared" si="158"/>
        <v>26.333296339589182</v>
      </c>
      <c r="AD284" s="22">
        <f t="shared" si="158"/>
        <v>5.4546875678546769</v>
      </c>
      <c r="AE284" s="23">
        <f t="shared" si="152"/>
        <v>5.6278907952704458</v>
      </c>
    </row>
    <row r="285" spans="1:31">
      <c r="A285" s="37" t="s">
        <v>194</v>
      </c>
      <c r="B285" s="4" t="s">
        <v>195</v>
      </c>
      <c r="C285" s="22" t="str">
        <f t="shared" ref="C285:D285" si="159">IFERROR((C79/B79*100-100),"--")</f>
        <v>--</v>
      </c>
      <c r="D285" s="22">
        <f t="shared" si="159"/>
        <v>9.0526511790291551</v>
      </c>
      <c r="E285" s="22">
        <f t="shared" ref="E285:AD285" si="160">IFERROR((E79/D79*100-100),"--")</f>
        <v>21.012312984712665</v>
      </c>
      <c r="F285" s="22">
        <f t="shared" si="160"/>
        <v>17.118158735304263</v>
      </c>
      <c r="G285" s="22">
        <f t="shared" si="160"/>
        <v>7.2322113562671007</v>
      </c>
      <c r="H285" s="22">
        <f t="shared" si="160"/>
        <v>13.941417472753443</v>
      </c>
      <c r="I285" s="22">
        <f t="shared" si="160"/>
        <v>-7.4485268653908889</v>
      </c>
      <c r="J285" s="22">
        <f t="shared" si="160"/>
        <v>4.7114480362759394</v>
      </c>
      <c r="K285" s="22">
        <f t="shared" si="160"/>
        <v>-3.7344481983194413</v>
      </c>
      <c r="L285" s="22">
        <f t="shared" si="160"/>
        <v>13.628496342627898</v>
      </c>
      <c r="M285" s="22">
        <f t="shared" si="160"/>
        <v>13.077033135023058</v>
      </c>
      <c r="N285" s="22">
        <f t="shared" si="160"/>
        <v>6.2857980215460145</v>
      </c>
      <c r="O285" s="22">
        <f t="shared" si="160"/>
        <v>2.0745328051021232</v>
      </c>
      <c r="P285" s="22">
        <f t="shared" si="160"/>
        <v>3.3252563101060275</v>
      </c>
      <c r="Q285" s="22">
        <f t="shared" si="160"/>
        <v>-16.176368556311232</v>
      </c>
      <c r="R285" s="22">
        <f t="shared" si="160"/>
        <v>25.808207946125549</v>
      </c>
      <c r="S285" s="22">
        <f t="shared" si="160"/>
        <v>0.55124358951820795</v>
      </c>
      <c r="T285" s="22">
        <f t="shared" si="160"/>
        <v>6.0320867607339608</v>
      </c>
      <c r="U285" s="22">
        <f t="shared" si="160"/>
        <v>4.9252333781573299</v>
      </c>
      <c r="V285" s="22">
        <f t="shared" si="160"/>
        <v>-1.6430512749307127</v>
      </c>
      <c r="W285" s="22">
        <f t="shared" si="160"/>
        <v>-1.7257364949732477</v>
      </c>
      <c r="X285" s="22">
        <f t="shared" si="160"/>
        <v>-1.277451193895601</v>
      </c>
      <c r="Y285" s="22">
        <f t="shared" si="160"/>
        <v>-3.6843992563595123</v>
      </c>
      <c r="Z285" s="22">
        <f t="shared" si="160"/>
        <v>8.6287810123306627</v>
      </c>
      <c r="AA285" s="22">
        <f t="shared" si="160"/>
        <v>8.3388261221260649</v>
      </c>
      <c r="AB285" s="22">
        <f t="shared" si="160"/>
        <v>-2.6259087960537073</v>
      </c>
      <c r="AC285" s="22">
        <f t="shared" si="160"/>
        <v>20.506373429816321</v>
      </c>
      <c r="AD285" s="22">
        <f t="shared" si="160"/>
        <v>17.361414315434587</v>
      </c>
      <c r="AE285" s="23">
        <f t="shared" si="152"/>
        <v>5.4842374539823879</v>
      </c>
    </row>
    <row r="286" spans="1:31">
      <c r="A286" s="37" t="s">
        <v>196</v>
      </c>
      <c r="B286" s="4" t="s">
        <v>197</v>
      </c>
      <c r="C286" s="22" t="str">
        <f t="shared" ref="C286:D286" si="161">IFERROR((C80/B80*100-100),"--")</f>
        <v>--</v>
      </c>
      <c r="D286" s="22">
        <f t="shared" si="161"/>
        <v>33.337747401829233</v>
      </c>
      <c r="E286" s="22">
        <f t="shared" ref="E286:AD286" si="162">IFERROR((E80/D80*100-100),"--")</f>
        <v>0.72415437865767274</v>
      </c>
      <c r="F286" s="22">
        <f t="shared" si="162"/>
        <v>16.901457632221423</v>
      </c>
      <c r="G286" s="22">
        <f t="shared" si="162"/>
        <v>-0.52353510005494286</v>
      </c>
      <c r="H286" s="22">
        <f t="shared" si="162"/>
        <v>-0.46595030913056235</v>
      </c>
      <c r="I286" s="22">
        <f t="shared" si="162"/>
        <v>-13.517902867477062</v>
      </c>
      <c r="J286" s="22">
        <f t="shared" si="162"/>
        <v>25.209502690906021</v>
      </c>
      <c r="K286" s="22">
        <f t="shared" si="162"/>
        <v>7.7175372468224026</v>
      </c>
      <c r="L286" s="22">
        <f t="shared" si="162"/>
        <v>36.601748064404944</v>
      </c>
      <c r="M286" s="22">
        <f t="shared" si="162"/>
        <v>16.9124965210749</v>
      </c>
      <c r="N286" s="22">
        <f t="shared" si="162"/>
        <v>77.745582634925114</v>
      </c>
      <c r="O286" s="22">
        <f t="shared" si="162"/>
        <v>24.555335234364108</v>
      </c>
      <c r="P286" s="22">
        <f t="shared" si="162"/>
        <v>37.501881103450529</v>
      </c>
      <c r="Q286" s="22">
        <f t="shared" si="162"/>
        <v>18.177370775513097</v>
      </c>
      <c r="R286" s="22">
        <f t="shared" si="162"/>
        <v>49.472246868220623</v>
      </c>
      <c r="S286" s="22">
        <f t="shared" si="162"/>
        <v>44.19980289344133</v>
      </c>
      <c r="T286" s="22">
        <f t="shared" si="162"/>
        <v>-0.4005047371303192</v>
      </c>
      <c r="U286" s="22">
        <f t="shared" si="162"/>
        <v>-25.868695008236529</v>
      </c>
      <c r="V286" s="22">
        <f t="shared" si="162"/>
        <v>-19.760340710137086</v>
      </c>
      <c r="W286" s="22">
        <f t="shared" si="162"/>
        <v>-9.8360887525117278</v>
      </c>
      <c r="X286" s="22">
        <f t="shared" si="162"/>
        <v>5.9089560715660241</v>
      </c>
      <c r="Y286" s="22">
        <f t="shared" si="162"/>
        <v>-7.1615703287127133</v>
      </c>
      <c r="Z286" s="22">
        <f t="shared" si="162"/>
        <v>-3.2563952043455799</v>
      </c>
      <c r="AA286" s="22">
        <f t="shared" si="162"/>
        <v>6.9687770568417164</v>
      </c>
      <c r="AB286" s="22">
        <f t="shared" si="162"/>
        <v>12.470245569649336</v>
      </c>
      <c r="AC286" s="22">
        <f t="shared" si="162"/>
        <v>-18.79798322343558</v>
      </c>
      <c r="AD286" s="22">
        <f t="shared" si="162"/>
        <v>-7.9423202311419345</v>
      </c>
      <c r="AE286" s="23">
        <f t="shared" si="152"/>
        <v>8.6709769376952721</v>
      </c>
    </row>
    <row r="287" spans="1:31">
      <c r="A287" s="37" t="s">
        <v>198</v>
      </c>
      <c r="B287" s="4" t="s">
        <v>199</v>
      </c>
      <c r="C287" s="22" t="str">
        <f t="shared" ref="C287:D287" si="163">IFERROR((C81/B81*100-100),"--")</f>
        <v>--</v>
      </c>
      <c r="D287" s="22">
        <f t="shared" si="163"/>
        <v>-14.747167304009395</v>
      </c>
      <c r="E287" s="22">
        <f t="shared" ref="E287:AD287" si="164">IFERROR((E81/D81*100-100),"--")</f>
        <v>11.778463313439175</v>
      </c>
      <c r="F287" s="22">
        <f t="shared" si="164"/>
        <v>-14.195483340619276</v>
      </c>
      <c r="G287" s="22">
        <f t="shared" si="164"/>
        <v>-13.045708325279364</v>
      </c>
      <c r="H287" s="22">
        <f t="shared" si="164"/>
        <v>-0.35938986473840373</v>
      </c>
      <c r="I287" s="22">
        <f t="shared" si="164"/>
        <v>-32.301853916236851</v>
      </c>
      <c r="J287" s="22">
        <f t="shared" si="164"/>
        <v>33.509491262690489</v>
      </c>
      <c r="K287" s="22">
        <f t="shared" si="164"/>
        <v>20.185954442569567</v>
      </c>
      <c r="L287" s="22">
        <f t="shared" si="164"/>
        <v>59.375418937441083</v>
      </c>
      <c r="M287" s="22">
        <f t="shared" si="164"/>
        <v>10.325884295050429</v>
      </c>
      <c r="N287" s="22">
        <f t="shared" si="164"/>
        <v>7.3002805115414588</v>
      </c>
      <c r="O287" s="22">
        <f t="shared" si="164"/>
        <v>20.477086012689654</v>
      </c>
      <c r="P287" s="22">
        <f t="shared" si="164"/>
        <v>31.907750387318288</v>
      </c>
      <c r="Q287" s="22">
        <f t="shared" si="164"/>
        <v>-54.802566415699886</v>
      </c>
      <c r="R287" s="22">
        <f t="shared" si="164"/>
        <v>64.071342145921733</v>
      </c>
      <c r="S287" s="22">
        <f t="shared" si="164"/>
        <v>18.929860741102431</v>
      </c>
      <c r="T287" s="22">
        <f t="shared" si="164"/>
        <v>-22.040644441006947</v>
      </c>
      <c r="U287" s="22">
        <f t="shared" si="164"/>
        <v>11.034925330776829</v>
      </c>
      <c r="V287" s="22">
        <f t="shared" si="164"/>
        <v>-4.6250933401317837</v>
      </c>
      <c r="W287" s="22">
        <f t="shared" si="164"/>
        <v>-36.718483705074334</v>
      </c>
      <c r="X287" s="22">
        <f t="shared" si="164"/>
        <v>-9.8419942991451705</v>
      </c>
      <c r="Y287" s="22">
        <f t="shared" si="164"/>
        <v>26.705452543698939</v>
      </c>
      <c r="Z287" s="22">
        <f t="shared" si="164"/>
        <v>38.897939325195892</v>
      </c>
      <c r="AA287" s="22">
        <f t="shared" si="164"/>
        <v>-14.229126948795027</v>
      </c>
      <c r="AB287" s="22">
        <f t="shared" si="164"/>
        <v>-4.5244457207216584</v>
      </c>
      <c r="AC287" s="22">
        <f t="shared" si="164"/>
        <v>111.23121995493236</v>
      </c>
      <c r="AD287" s="22">
        <f t="shared" si="164"/>
        <v>13.977736316215911</v>
      </c>
      <c r="AE287" s="23">
        <f t="shared" si="152"/>
        <v>4.3853147287307621</v>
      </c>
    </row>
    <row r="288" spans="1:31">
      <c r="A288" s="37" t="s">
        <v>200</v>
      </c>
      <c r="B288" s="4" t="s">
        <v>201</v>
      </c>
      <c r="C288" s="22" t="str">
        <f t="shared" ref="C288:D288" si="165">IFERROR((C82/B82*100-100),"--")</f>
        <v>--</v>
      </c>
      <c r="D288" s="22">
        <f t="shared" si="165"/>
        <v>30.892671035360792</v>
      </c>
      <c r="E288" s="22">
        <f t="shared" ref="E288:AD288" si="166">IFERROR((E82/D82*100-100),"--")</f>
        <v>22.569330327969752</v>
      </c>
      <c r="F288" s="22">
        <f t="shared" si="166"/>
        <v>4.054936057387863</v>
      </c>
      <c r="G288" s="22">
        <f t="shared" si="166"/>
        <v>-17.939892836883914</v>
      </c>
      <c r="H288" s="22">
        <f t="shared" si="166"/>
        <v>25.987353559975517</v>
      </c>
      <c r="I288" s="22">
        <f t="shared" si="166"/>
        <v>-3.5097541346659398</v>
      </c>
      <c r="J288" s="22">
        <f t="shared" si="166"/>
        <v>0.49469355395952164</v>
      </c>
      <c r="K288" s="22">
        <f t="shared" si="166"/>
        <v>-3.6494956928697491</v>
      </c>
      <c r="L288" s="22">
        <f t="shared" si="166"/>
        <v>24.322219646708305</v>
      </c>
      <c r="M288" s="22">
        <f t="shared" si="166"/>
        <v>16.387800752422194</v>
      </c>
      <c r="N288" s="22">
        <f t="shared" si="166"/>
        <v>19.249912393319164</v>
      </c>
      <c r="O288" s="22">
        <f t="shared" si="166"/>
        <v>4.2324805115103885</v>
      </c>
      <c r="P288" s="22">
        <f t="shared" si="166"/>
        <v>11.407833225555876</v>
      </c>
      <c r="Q288" s="22">
        <f t="shared" si="166"/>
        <v>-24.318580701566106</v>
      </c>
      <c r="R288" s="22">
        <f t="shared" si="166"/>
        <v>9.9662073420255126</v>
      </c>
      <c r="S288" s="22">
        <f t="shared" si="166"/>
        <v>22.69196416819905</v>
      </c>
      <c r="T288" s="22">
        <f t="shared" si="166"/>
        <v>17.774387890729599</v>
      </c>
      <c r="U288" s="22">
        <f t="shared" si="166"/>
        <v>7.0674608418825926</v>
      </c>
      <c r="V288" s="22">
        <f t="shared" si="166"/>
        <v>6.5994876623456094</v>
      </c>
      <c r="W288" s="22">
        <f t="shared" si="166"/>
        <v>-6.3156728048166144</v>
      </c>
      <c r="X288" s="22">
        <f t="shared" si="166"/>
        <v>-6.4101873957478261</v>
      </c>
      <c r="Y288" s="22">
        <f t="shared" si="166"/>
        <v>9.5738812281549031</v>
      </c>
      <c r="Z288" s="22">
        <f t="shared" si="166"/>
        <v>14.847550308280844</v>
      </c>
      <c r="AA288" s="22">
        <f t="shared" si="166"/>
        <v>1.6912455055600617</v>
      </c>
      <c r="AB288" s="22">
        <f t="shared" si="166"/>
        <v>-10.076916729198572</v>
      </c>
      <c r="AC288" s="22">
        <f t="shared" si="166"/>
        <v>30.919702744948836</v>
      </c>
      <c r="AD288" s="22">
        <f t="shared" si="166"/>
        <v>24.751614444982351</v>
      </c>
      <c r="AE288" s="23">
        <f t="shared" si="152"/>
        <v>7.3617724717855282</v>
      </c>
    </row>
    <row r="289" spans="1:31">
      <c r="A289" s="37" t="s">
        <v>202</v>
      </c>
      <c r="B289" s="4" t="s">
        <v>203</v>
      </c>
      <c r="C289" s="22" t="str">
        <f t="shared" ref="C289:D289" si="167">IFERROR((C83/B83*100-100),"--")</f>
        <v>--</v>
      </c>
      <c r="D289" s="22">
        <f t="shared" si="167"/>
        <v>-21.187181529775842</v>
      </c>
      <c r="E289" s="22">
        <f t="shared" ref="E289:AD289" si="168">IFERROR((E83/D83*100-100),"--")</f>
        <v>8.162430245668034</v>
      </c>
      <c r="F289" s="22">
        <f t="shared" si="168"/>
        <v>-7.5372631082376387</v>
      </c>
      <c r="G289" s="22">
        <f t="shared" si="168"/>
        <v>-14.163034509283477</v>
      </c>
      <c r="H289" s="22">
        <f t="shared" si="168"/>
        <v>19.715822916612112</v>
      </c>
      <c r="I289" s="22">
        <f t="shared" si="168"/>
        <v>-1.3969810443680188</v>
      </c>
      <c r="J289" s="22">
        <f t="shared" si="168"/>
        <v>-32.91608529729514</v>
      </c>
      <c r="K289" s="22">
        <f t="shared" si="168"/>
        <v>-6.7268438761412597</v>
      </c>
      <c r="L289" s="22">
        <f t="shared" si="168"/>
        <v>59.502382512559308</v>
      </c>
      <c r="M289" s="22">
        <f t="shared" si="168"/>
        <v>49.680697008977347</v>
      </c>
      <c r="N289" s="22">
        <f t="shared" si="168"/>
        <v>69.427932685449321</v>
      </c>
      <c r="O289" s="22">
        <f t="shared" si="168"/>
        <v>16.358307800447932</v>
      </c>
      <c r="P289" s="22">
        <f t="shared" si="168"/>
        <v>-8.7103388274673108</v>
      </c>
      <c r="Q289" s="22">
        <f t="shared" si="168"/>
        <v>-35.731393182669777</v>
      </c>
      <c r="R289" s="22">
        <f t="shared" si="168"/>
        <v>49.589032065158648</v>
      </c>
      <c r="S289" s="22">
        <f t="shared" si="168"/>
        <v>43.481390320308464</v>
      </c>
      <c r="T289" s="22">
        <f t="shared" si="168"/>
        <v>-5.0938396731782944</v>
      </c>
      <c r="U289" s="22">
        <f t="shared" si="168"/>
        <v>-20.695184467818564</v>
      </c>
      <c r="V289" s="22">
        <f t="shared" si="168"/>
        <v>-2.305365503159166</v>
      </c>
      <c r="W289" s="22">
        <f t="shared" si="168"/>
        <v>-10.20754933898256</v>
      </c>
      <c r="X289" s="22">
        <f t="shared" si="168"/>
        <v>-2.4167062964833832</v>
      </c>
      <c r="Y289" s="22">
        <f t="shared" si="168"/>
        <v>15.208119517894829</v>
      </c>
      <c r="Z289" s="22">
        <f t="shared" si="168"/>
        <v>5.749880705854622</v>
      </c>
      <c r="AA289" s="22">
        <f t="shared" si="168"/>
        <v>-4.51208904981317</v>
      </c>
      <c r="AB289" s="22">
        <f t="shared" si="168"/>
        <v>-7.502943791361588</v>
      </c>
      <c r="AC289" s="22">
        <f t="shared" si="168"/>
        <v>43.558401671544487</v>
      </c>
      <c r="AD289" s="22">
        <f t="shared" si="168"/>
        <v>4.0807223432985751</v>
      </c>
      <c r="AE289" s="23">
        <f t="shared" si="152"/>
        <v>4.0851068302419407</v>
      </c>
    </row>
    <row r="290" spans="1:31">
      <c r="A290" s="37" t="s">
        <v>204</v>
      </c>
      <c r="B290" s="4" t="s">
        <v>205</v>
      </c>
      <c r="C290" s="22" t="str">
        <f t="shared" ref="C290:D290" si="169">IFERROR((C84/B84*100-100),"--")</f>
        <v>--</v>
      </c>
      <c r="D290" s="22">
        <f t="shared" si="169"/>
        <v>-25.706246605105918</v>
      </c>
      <c r="E290" s="22">
        <f t="shared" ref="E290:AD290" si="170">IFERROR((E84/D84*100-100),"--")</f>
        <v>1.7267800793713519</v>
      </c>
      <c r="F290" s="22">
        <f t="shared" si="170"/>
        <v>55.189360671455262</v>
      </c>
      <c r="G290" s="22">
        <f t="shared" si="170"/>
        <v>57.152291626915229</v>
      </c>
      <c r="H290" s="22">
        <f t="shared" si="170"/>
        <v>115.41675777720545</v>
      </c>
      <c r="I290" s="22">
        <f t="shared" si="170"/>
        <v>15.493106688626341</v>
      </c>
      <c r="J290" s="22">
        <f t="shared" si="170"/>
        <v>72.884945613606362</v>
      </c>
      <c r="K290" s="22">
        <f t="shared" si="170"/>
        <v>173.13188392034601</v>
      </c>
      <c r="L290" s="22">
        <f t="shared" si="170"/>
        <v>18.538974345312781</v>
      </c>
      <c r="M290" s="22">
        <f t="shared" si="170"/>
        <v>37.470528161085895</v>
      </c>
      <c r="N290" s="22">
        <f t="shared" si="170"/>
        <v>-7.486450211271702</v>
      </c>
      <c r="O290" s="22">
        <f t="shared" si="170"/>
        <v>36.652640357835168</v>
      </c>
      <c r="P290" s="22">
        <f t="shared" si="170"/>
        <v>4.6646928823217877</v>
      </c>
      <c r="Q290" s="22">
        <f t="shared" si="170"/>
        <v>-30.888192133296087</v>
      </c>
      <c r="R290" s="22">
        <f t="shared" si="170"/>
        <v>-53.919293039223312</v>
      </c>
      <c r="S290" s="22">
        <f t="shared" si="170"/>
        <v>27.472907902374914</v>
      </c>
      <c r="T290" s="22">
        <f t="shared" si="170"/>
        <v>-28.532061951002603</v>
      </c>
      <c r="U290" s="22">
        <f t="shared" si="170"/>
        <v>44.130048941252852</v>
      </c>
      <c r="V290" s="22">
        <f t="shared" si="170"/>
        <v>77.588515211903683</v>
      </c>
      <c r="W290" s="22">
        <f t="shared" si="170"/>
        <v>14.180672976491621</v>
      </c>
      <c r="X290" s="22">
        <f t="shared" si="170"/>
        <v>8.9980005303052621</v>
      </c>
      <c r="Y290" s="22">
        <f t="shared" si="170"/>
        <v>9.979004498705109</v>
      </c>
      <c r="Z290" s="22">
        <f t="shared" si="170"/>
        <v>112.40489476187346</v>
      </c>
      <c r="AA290" s="22">
        <f t="shared" si="170"/>
        <v>19.597852718440436</v>
      </c>
      <c r="AB290" s="22">
        <f t="shared" si="170"/>
        <v>-25.67096950059971</v>
      </c>
      <c r="AC290" s="22">
        <f t="shared" si="170"/>
        <v>2.1564574205224574</v>
      </c>
      <c r="AD290" s="22">
        <f t="shared" si="170"/>
        <v>44.58705713022448</v>
      </c>
      <c r="AE290" s="23">
        <f t="shared" si="152"/>
        <v>19.063109731885945</v>
      </c>
    </row>
    <row r="291" spans="1:31">
      <c r="A291" s="37" t="s">
        <v>206</v>
      </c>
      <c r="B291" s="4" t="s">
        <v>207</v>
      </c>
      <c r="C291" s="22" t="str">
        <f t="shared" ref="C291:D291" si="171">IFERROR((C85/B85*100-100),"--")</f>
        <v>--</v>
      </c>
      <c r="D291" s="22">
        <f t="shared" si="171"/>
        <v>11.006343169130744</v>
      </c>
      <c r="E291" s="22">
        <f t="shared" ref="E291:AD291" si="172">IFERROR((E85/D85*100-100),"--")</f>
        <v>25.213111318705202</v>
      </c>
      <c r="F291" s="22">
        <f t="shared" si="172"/>
        <v>4.9930749619392856</v>
      </c>
      <c r="G291" s="22">
        <f t="shared" si="172"/>
        <v>5.9917746833316272</v>
      </c>
      <c r="H291" s="22">
        <f t="shared" si="172"/>
        <v>11.656130448174679</v>
      </c>
      <c r="I291" s="22">
        <f t="shared" si="172"/>
        <v>-6.4089578542997288</v>
      </c>
      <c r="J291" s="22">
        <f t="shared" si="172"/>
        <v>35.998653610636637</v>
      </c>
      <c r="K291" s="22">
        <f t="shared" si="172"/>
        <v>-14.379834570702101</v>
      </c>
      <c r="L291" s="22">
        <f t="shared" si="172"/>
        <v>15.675434138476604</v>
      </c>
      <c r="M291" s="22">
        <f t="shared" si="172"/>
        <v>22.62681586993196</v>
      </c>
      <c r="N291" s="22">
        <f t="shared" si="172"/>
        <v>23.434623403265647</v>
      </c>
      <c r="O291" s="22">
        <f t="shared" si="172"/>
        <v>15.76384149949503</v>
      </c>
      <c r="P291" s="22">
        <f t="shared" si="172"/>
        <v>5.0662766867976643</v>
      </c>
      <c r="Q291" s="22">
        <f t="shared" si="172"/>
        <v>-27.630575374723435</v>
      </c>
      <c r="R291" s="22">
        <f t="shared" si="172"/>
        <v>23.337894482858147</v>
      </c>
      <c r="S291" s="22">
        <f t="shared" si="172"/>
        <v>15.204418146903564</v>
      </c>
      <c r="T291" s="22">
        <f t="shared" si="172"/>
        <v>-4.856304229120866</v>
      </c>
      <c r="U291" s="22">
        <f t="shared" si="172"/>
        <v>-15.23622595247663</v>
      </c>
      <c r="V291" s="22">
        <f t="shared" si="172"/>
        <v>12.158521247687531</v>
      </c>
      <c r="W291" s="22">
        <f t="shared" si="172"/>
        <v>-0.58536918661702941</v>
      </c>
      <c r="X291" s="22">
        <f t="shared" si="172"/>
        <v>69.209828014045172</v>
      </c>
      <c r="Y291" s="22">
        <f t="shared" si="172"/>
        <v>-33.271829574568173</v>
      </c>
      <c r="Z291" s="22">
        <f t="shared" si="172"/>
        <v>23.58170710934138</v>
      </c>
      <c r="AA291" s="22">
        <f t="shared" si="172"/>
        <v>-7.5559973993036778</v>
      </c>
      <c r="AB291" s="22">
        <f t="shared" si="172"/>
        <v>9.1668070338783139</v>
      </c>
      <c r="AC291" s="22">
        <f t="shared" si="172"/>
        <v>44.692179972458348</v>
      </c>
      <c r="AD291" s="22">
        <f t="shared" si="172"/>
        <v>27.911346166948832</v>
      </c>
      <c r="AE291" s="23">
        <f t="shared" si="152"/>
        <v>8.4369475056089698</v>
      </c>
    </row>
    <row r="292" spans="1:31">
      <c r="A292" s="37" t="s">
        <v>318</v>
      </c>
      <c r="B292" s="4" t="s">
        <v>317</v>
      </c>
      <c r="C292" s="22" t="str">
        <f t="shared" ref="C292:D292" si="173">IFERROR((C86/B86*100-100),"--")</f>
        <v>--</v>
      </c>
      <c r="D292" s="22" t="str">
        <f t="shared" si="173"/>
        <v>--</v>
      </c>
      <c r="E292" s="22" t="str">
        <f t="shared" ref="E292:AD292" si="174">IFERROR((E86/D86*100-100),"--")</f>
        <v>--</v>
      </c>
      <c r="F292" s="22" t="str">
        <f t="shared" si="174"/>
        <v>--</v>
      </c>
      <c r="G292" s="22" t="str">
        <f t="shared" si="174"/>
        <v>--</v>
      </c>
      <c r="H292" s="22" t="str">
        <f t="shared" si="174"/>
        <v>--</v>
      </c>
      <c r="I292" s="22" t="str">
        <f t="shared" si="174"/>
        <v>--</v>
      </c>
      <c r="J292" s="22" t="str">
        <f t="shared" si="174"/>
        <v>--</v>
      </c>
      <c r="K292" s="22" t="str">
        <f t="shared" si="174"/>
        <v>--</v>
      </c>
      <c r="L292" s="22" t="str">
        <f t="shared" si="174"/>
        <v>--</v>
      </c>
      <c r="M292" s="22" t="str">
        <f t="shared" si="174"/>
        <v>--</v>
      </c>
      <c r="N292" s="22" t="str">
        <f t="shared" si="174"/>
        <v>--</v>
      </c>
      <c r="O292" s="22" t="str">
        <f t="shared" si="174"/>
        <v>--</v>
      </c>
      <c r="P292" s="22" t="str">
        <f t="shared" si="174"/>
        <v>--</v>
      </c>
      <c r="Q292" s="22" t="str">
        <f t="shared" si="174"/>
        <v>--</v>
      </c>
      <c r="R292" s="22" t="str">
        <f t="shared" si="174"/>
        <v>--</v>
      </c>
      <c r="S292" s="22" t="str">
        <f t="shared" si="174"/>
        <v>--</v>
      </c>
      <c r="T292" s="22" t="str">
        <f t="shared" si="174"/>
        <v>--</v>
      </c>
      <c r="U292" s="22" t="str">
        <f t="shared" si="174"/>
        <v>--</v>
      </c>
      <c r="V292" s="22" t="str">
        <f t="shared" si="174"/>
        <v>--</v>
      </c>
      <c r="W292" s="22" t="str">
        <f t="shared" si="174"/>
        <v>--</v>
      </c>
      <c r="X292" s="22" t="str">
        <f t="shared" si="174"/>
        <v>--</v>
      </c>
      <c r="Y292" s="22" t="str">
        <f t="shared" si="174"/>
        <v>--</v>
      </c>
      <c r="Z292" s="22" t="str">
        <f t="shared" si="174"/>
        <v>--</v>
      </c>
      <c r="AA292" s="22" t="str">
        <f t="shared" si="174"/>
        <v>--</v>
      </c>
      <c r="AB292" s="22" t="str">
        <f t="shared" si="174"/>
        <v>--</v>
      </c>
      <c r="AC292" s="22" t="str">
        <f t="shared" si="174"/>
        <v>--</v>
      </c>
      <c r="AD292" s="22" t="str">
        <f t="shared" si="174"/>
        <v>--</v>
      </c>
      <c r="AE292" s="23" t="str">
        <f t="shared" si="152"/>
        <v>--</v>
      </c>
    </row>
    <row r="293" spans="1:31">
      <c r="A293" s="37" t="s">
        <v>208</v>
      </c>
      <c r="B293" s="4" t="s">
        <v>209</v>
      </c>
      <c r="C293" s="22" t="str">
        <f t="shared" ref="C293:D293" si="175">IFERROR((C87/B87*100-100),"--")</f>
        <v>--</v>
      </c>
      <c r="D293" s="22">
        <f t="shared" si="175"/>
        <v>-10.059229900915597</v>
      </c>
      <c r="E293" s="22">
        <f t="shared" ref="E293:AD293" si="176">IFERROR((E87/D87*100-100),"--")</f>
        <v>-4.360231162903105</v>
      </c>
      <c r="F293" s="22">
        <f t="shared" si="176"/>
        <v>-39.790779834508406</v>
      </c>
      <c r="G293" s="22">
        <f t="shared" si="176"/>
        <v>-52.496044881633189</v>
      </c>
      <c r="H293" s="22">
        <f t="shared" si="176"/>
        <v>-37.096463880133534</v>
      </c>
      <c r="I293" s="22">
        <f t="shared" si="176"/>
        <v>-8.1683764704738309</v>
      </c>
      <c r="J293" s="22">
        <f t="shared" si="176"/>
        <v>-41.3937836216869</v>
      </c>
      <c r="K293" s="22">
        <f t="shared" si="176"/>
        <v>24.731177128552503</v>
      </c>
      <c r="L293" s="22">
        <f t="shared" si="176"/>
        <v>36.821352931667434</v>
      </c>
      <c r="M293" s="22">
        <f t="shared" si="176"/>
        <v>112.34756848112991</v>
      </c>
      <c r="N293" s="22">
        <f t="shared" si="176"/>
        <v>60.209816423095674</v>
      </c>
      <c r="O293" s="22">
        <f t="shared" si="176"/>
        <v>233.2364996840397</v>
      </c>
      <c r="P293" s="22">
        <f t="shared" si="176"/>
        <v>56.007010754564192</v>
      </c>
      <c r="Q293" s="22">
        <f t="shared" si="176"/>
        <v>41.214788031556623</v>
      </c>
      <c r="R293" s="22">
        <f t="shared" si="176"/>
        <v>-10.68568077722297</v>
      </c>
      <c r="S293" s="22">
        <f t="shared" si="176"/>
        <v>29.000947386143537</v>
      </c>
      <c r="T293" s="22">
        <f t="shared" si="176"/>
        <v>-30.309304122482743</v>
      </c>
      <c r="U293" s="22">
        <f t="shared" si="176"/>
        <v>9.932127989046009</v>
      </c>
      <c r="V293" s="22">
        <f t="shared" si="176"/>
        <v>-7.2475056186411138</v>
      </c>
      <c r="W293" s="22">
        <f t="shared" si="176"/>
        <v>-18.955754722139389</v>
      </c>
      <c r="X293" s="22">
        <f t="shared" si="176"/>
        <v>-3.8532613512556395</v>
      </c>
      <c r="Y293" s="22">
        <f t="shared" si="176"/>
        <v>35.887746884602052</v>
      </c>
      <c r="Z293" s="22">
        <f t="shared" si="176"/>
        <v>-7.0316233624592854</v>
      </c>
      <c r="AA293" s="22">
        <f t="shared" si="176"/>
        <v>-3.8085776100641766</v>
      </c>
      <c r="AB293" s="22">
        <f t="shared" si="176"/>
        <v>-19.650052510210642</v>
      </c>
      <c r="AC293" s="22">
        <f t="shared" si="176"/>
        <v>24.248541297081843</v>
      </c>
      <c r="AD293" s="22">
        <f t="shared" si="176"/>
        <v>22.955766179817743</v>
      </c>
      <c r="AE293" s="23">
        <f t="shared" si="152"/>
        <v>4.4437993289824647</v>
      </c>
    </row>
    <row r="294" spans="1:31">
      <c r="A294" s="37" t="s">
        <v>210</v>
      </c>
      <c r="B294" s="4" t="s">
        <v>211</v>
      </c>
      <c r="C294" s="22" t="str">
        <f t="shared" ref="C294:D294" si="177">IFERROR((C88/B88*100-100),"--")</f>
        <v>--</v>
      </c>
      <c r="D294" s="22">
        <f t="shared" si="177"/>
        <v>-15.222695799768289</v>
      </c>
      <c r="E294" s="22">
        <f t="shared" ref="E294:AD294" si="178">IFERROR((E88/D88*100-100),"--")</f>
        <v>31.267540714032748</v>
      </c>
      <c r="F294" s="22">
        <f t="shared" si="178"/>
        <v>-23.451290626248905</v>
      </c>
      <c r="G294" s="22">
        <f t="shared" si="178"/>
        <v>17.733810920078085</v>
      </c>
      <c r="H294" s="22">
        <f t="shared" si="178"/>
        <v>4.0865716784107065</v>
      </c>
      <c r="I294" s="22">
        <f t="shared" si="178"/>
        <v>14.855233081924382</v>
      </c>
      <c r="J294" s="22">
        <f t="shared" si="178"/>
        <v>-3.2195653906921962</v>
      </c>
      <c r="K294" s="22">
        <f t="shared" si="178"/>
        <v>11.238785292849499</v>
      </c>
      <c r="L294" s="22">
        <f t="shared" si="178"/>
        <v>26.555788708498682</v>
      </c>
      <c r="M294" s="22">
        <f t="shared" si="178"/>
        <v>31.890457960222705</v>
      </c>
      <c r="N294" s="22">
        <f t="shared" si="178"/>
        <v>83.641074923674779</v>
      </c>
      <c r="O294" s="22">
        <f t="shared" si="178"/>
        <v>32.155678449614442</v>
      </c>
      <c r="P294" s="22">
        <f t="shared" si="178"/>
        <v>-41.573362951470791</v>
      </c>
      <c r="Q294" s="22">
        <f t="shared" si="178"/>
        <v>-11.00043108205665</v>
      </c>
      <c r="R294" s="22">
        <f t="shared" si="178"/>
        <v>19.589936513343687</v>
      </c>
      <c r="S294" s="22">
        <f t="shared" si="178"/>
        <v>2.4987024585922768</v>
      </c>
      <c r="T294" s="22">
        <f t="shared" si="178"/>
        <v>-15.314864338435711</v>
      </c>
      <c r="U294" s="22">
        <f t="shared" si="178"/>
        <v>-3.112384666330513</v>
      </c>
      <c r="V294" s="22">
        <f t="shared" si="178"/>
        <v>11.040763049235423</v>
      </c>
      <c r="W294" s="22">
        <f t="shared" si="178"/>
        <v>-12.308213663521443</v>
      </c>
      <c r="X294" s="22">
        <f t="shared" si="178"/>
        <v>-3.6620241224380408</v>
      </c>
      <c r="Y294" s="22">
        <f t="shared" si="178"/>
        <v>52.260982508835809</v>
      </c>
      <c r="Z294" s="22">
        <f t="shared" si="178"/>
        <v>4.0259325256789964</v>
      </c>
      <c r="AA294" s="22">
        <f t="shared" si="178"/>
        <v>4.4929535364996127</v>
      </c>
      <c r="AB294" s="22">
        <f t="shared" si="178"/>
        <v>-14.191428341874754</v>
      </c>
      <c r="AC294" s="22">
        <f t="shared" si="178"/>
        <v>6.9204493831736613</v>
      </c>
      <c r="AD294" s="22">
        <f t="shared" si="178"/>
        <v>6.0405106371406418</v>
      </c>
      <c r="AE294" s="23">
        <f t="shared" si="152"/>
        <v>5.1963863567496844</v>
      </c>
    </row>
    <row r="295" spans="1:31">
      <c r="A295" s="37" t="s">
        <v>212</v>
      </c>
      <c r="B295" s="4" t="s">
        <v>213</v>
      </c>
      <c r="C295" s="22" t="str">
        <f t="shared" ref="C295:D295" si="179">IFERROR((C89/B89*100-100),"--")</f>
        <v>--</v>
      </c>
      <c r="D295" s="22">
        <f t="shared" si="179"/>
        <v>199.15023112480736</v>
      </c>
      <c r="E295" s="22">
        <f t="shared" ref="E295:AD295" si="180">IFERROR((E89/D89*100-100),"--")</f>
        <v>-29.035042763657728</v>
      </c>
      <c r="F295" s="22">
        <f t="shared" si="180"/>
        <v>-25.345303366154369</v>
      </c>
      <c r="G295" s="22">
        <f t="shared" si="180"/>
        <v>0.40852715363905645</v>
      </c>
      <c r="H295" s="22">
        <f t="shared" si="180"/>
        <v>41.551063881290702</v>
      </c>
      <c r="I295" s="22">
        <f t="shared" si="180"/>
        <v>9.9291745559215911</v>
      </c>
      <c r="J295" s="22">
        <f t="shared" si="180"/>
        <v>-35.751020964382761</v>
      </c>
      <c r="K295" s="22">
        <f t="shared" si="180"/>
        <v>-8.9376563530550044</v>
      </c>
      <c r="L295" s="22">
        <f t="shared" si="180"/>
        <v>58.944881923261846</v>
      </c>
      <c r="M295" s="22">
        <f t="shared" si="180"/>
        <v>522.62386940540932</v>
      </c>
      <c r="N295" s="22">
        <f t="shared" si="180"/>
        <v>112.19850387636717</v>
      </c>
      <c r="O295" s="22">
        <f t="shared" si="180"/>
        <v>87.516141004411139</v>
      </c>
      <c r="P295" s="22">
        <f t="shared" si="180"/>
        <v>72.738495737777669</v>
      </c>
      <c r="Q295" s="22">
        <f t="shared" si="180"/>
        <v>-39.402718812923418</v>
      </c>
      <c r="R295" s="22">
        <f t="shared" si="180"/>
        <v>-4.0244539737784919</v>
      </c>
      <c r="S295" s="22">
        <f t="shared" si="180"/>
        <v>4.8679545834904587</v>
      </c>
      <c r="T295" s="22">
        <f t="shared" si="180"/>
        <v>-33.682294052493347</v>
      </c>
      <c r="U295" s="22">
        <f t="shared" si="180"/>
        <v>-13.747076665367643</v>
      </c>
      <c r="V295" s="22">
        <f t="shared" si="180"/>
        <v>18.06361616621848</v>
      </c>
      <c r="W295" s="22">
        <f t="shared" si="180"/>
        <v>-39.67556022719728</v>
      </c>
      <c r="X295" s="22">
        <f t="shared" si="180"/>
        <v>-4.559263190929201</v>
      </c>
      <c r="Y295" s="22">
        <f t="shared" si="180"/>
        <v>9.1935307228290952</v>
      </c>
      <c r="Z295" s="22">
        <f t="shared" si="180"/>
        <v>22.802981995951882</v>
      </c>
      <c r="AA295" s="22">
        <f t="shared" si="180"/>
        <v>7.0780690107684165</v>
      </c>
      <c r="AB295" s="22">
        <f t="shared" si="180"/>
        <v>-9.59220819810173</v>
      </c>
      <c r="AC295" s="22">
        <f t="shared" si="180"/>
        <v>120.84433619625759</v>
      </c>
      <c r="AD295" s="22">
        <f t="shared" si="180"/>
        <v>6.6751367851845487</v>
      </c>
      <c r="AE295" s="23">
        <f t="shared" si="152"/>
        <v>16.471007448804869</v>
      </c>
    </row>
    <row r="296" spans="1:31">
      <c r="A296" s="37" t="s">
        <v>214</v>
      </c>
      <c r="B296" s="4" t="s">
        <v>215</v>
      </c>
      <c r="C296" s="22" t="str">
        <f t="shared" ref="C296:D296" si="181">IFERROR((C90/B90*100-100),"--")</f>
        <v>--</v>
      </c>
      <c r="D296" s="22">
        <f t="shared" si="181"/>
        <v>3.2112464006581547</v>
      </c>
      <c r="E296" s="22">
        <f t="shared" ref="E296:AD296" si="182">IFERROR((E90/D90*100-100),"--")</f>
        <v>30.029994435378228</v>
      </c>
      <c r="F296" s="22">
        <f t="shared" si="182"/>
        <v>4.1114989755213713</v>
      </c>
      <c r="G296" s="22">
        <f t="shared" si="182"/>
        <v>62.552810441075849</v>
      </c>
      <c r="H296" s="22">
        <f t="shared" si="182"/>
        <v>-38.033445034601407</v>
      </c>
      <c r="I296" s="22">
        <f t="shared" si="182"/>
        <v>-11.236518525918527</v>
      </c>
      <c r="J296" s="22">
        <f t="shared" si="182"/>
        <v>36.065581435597011</v>
      </c>
      <c r="K296" s="22">
        <f t="shared" si="182"/>
        <v>120.30099777124917</v>
      </c>
      <c r="L296" s="22">
        <f t="shared" si="182"/>
        <v>-41.614900473355561</v>
      </c>
      <c r="M296" s="22">
        <f t="shared" si="182"/>
        <v>28.916922587861677</v>
      </c>
      <c r="N296" s="22">
        <f t="shared" si="182"/>
        <v>11.86982630666526</v>
      </c>
      <c r="O296" s="22">
        <f t="shared" si="182"/>
        <v>141.77263251176163</v>
      </c>
      <c r="P296" s="22">
        <f t="shared" si="182"/>
        <v>-19.537964481015706</v>
      </c>
      <c r="Q296" s="22">
        <f t="shared" si="182"/>
        <v>-18.727930805641932</v>
      </c>
      <c r="R296" s="22">
        <f t="shared" si="182"/>
        <v>17.140609824029184</v>
      </c>
      <c r="S296" s="22">
        <f t="shared" si="182"/>
        <v>2.9823898520465804</v>
      </c>
      <c r="T296" s="22">
        <f t="shared" si="182"/>
        <v>3.2008329444302319</v>
      </c>
      <c r="U296" s="22">
        <f t="shared" si="182"/>
        <v>38.211543457710576</v>
      </c>
      <c r="V296" s="22">
        <f t="shared" si="182"/>
        <v>124.30571955447226</v>
      </c>
      <c r="W296" s="22">
        <f t="shared" si="182"/>
        <v>-43.873101395114389</v>
      </c>
      <c r="X296" s="22">
        <f t="shared" si="182"/>
        <v>-48.904687703345843</v>
      </c>
      <c r="Y296" s="22">
        <f t="shared" si="182"/>
        <v>51.951408324044962</v>
      </c>
      <c r="Z296" s="22">
        <f t="shared" si="182"/>
        <v>12.256794181191282</v>
      </c>
      <c r="AA296" s="22">
        <f t="shared" si="182"/>
        <v>9.6322193369421143</v>
      </c>
      <c r="AB296" s="22">
        <f t="shared" si="182"/>
        <v>-19.67196582166136</v>
      </c>
      <c r="AC296" s="22">
        <f t="shared" si="182"/>
        <v>14.250099028043792</v>
      </c>
      <c r="AD296" s="22">
        <f t="shared" si="182"/>
        <v>24.802340154338424</v>
      </c>
      <c r="AE296" s="23">
        <f t="shared" si="152"/>
        <v>9.2210435342886683</v>
      </c>
    </row>
    <row r="297" spans="1:31">
      <c r="A297" s="37" t="s">
        <v>216</v>
      </c>
      <c r="B297" s="4" t="s">
        <v>217</v>
      </c>
      <c r="C297" s="22" t="str">
        <f t="shared" ref="C297:D297" si="183">IFERROR((C91/B91*100-100),"--")</f>
        <v>--</v>
      </c>
      <c r="D297" s="22">
        <f t="shared" si="183"/>
        <v>45.987085296529472</v>
      </c>
      <c r="E297" s="22">
        <f t="shared" ref="E297:AD297" si="184">IFERROR((E91/D91*100-100),"--")</f>
        <v>41.734780930103312</v>
      </c>
      <c r="F297" s="22">
        <f t="shared" si="184"/>
        <v>-2.693712628523059</v>
      </c>
      <c r="G297" s="22">
        <f t="shared" si="184"/>
        <v>17.231302514557783</v>
      </c>
      <c r="H297" s="22">
        <f t="shared" si="184"/>
        <v>8.9434793051194958</v>
      </c>
      <c r="I297" s="22">
        <f t="shared" si="184"/>
        <v>108.18033623137424</v>
      </c>
      <c r="J297" s="22">
        <f t="shared" si="184"/>
        <v>-15.062190792390624</v>
      </c>
      <c r="K297" s="22">
        <f t="shared" si="184"/>
        <v>-52.507346256376756</v>
      </c>
      <c r="L297" s="22">
        <f t="shared" si="184"/>
        <v>7.1873958417151727</v>
      </c>
      <c r="M297" s="22">
        <f t="shared" si="184"/>
        <v>32.330031546330417</v>
      </c>
      <c r="N297" s="22">
        <f t="shared" si="184"/>
        <v>2.3523500751332165</v>
      </c>
      <c r="O297" s="22">
        <f t="shared" si="184"/>
        <v>14.982377444675521</v>
      </c>
      <c r="P297" s="22">
        <f t="shared" si="184"/>
        <v>16.187320854589117</v>
      </c>
      <c r="Q297" s="22">
        <f t="shared" si="184"/>
        <v>-22.758601045296089</v>
      </c>
      <c r="R297" s="22">
        <f t="shared" si="184"/>
        <v>60.900514100188076</v>
      </c>
      <c r="S297" s="22">
        <f t="shared" si="184"/>
        <v>39.09409746278601</v>
      </c>
      <c r="T297" s="22">
        <f t="shared" si="184"/>
        <v>8.7952294164377065</v>
      </c>
      <c r="U297" s="22">
        <f t="shared" si="184"/>
        <v>7.0095005251847624</v>
      </c>
      <c r="V297" s="22">
        <f t="shared" si="184"/>
        <v>10.849081193698112</v>
      </c>
      <c r="W297" s="22">
        <f t="shared" si="184"/>
        <v>3.1329282608077165</v>
      </c>
      <c r="X297" s="22">
        <f t="shared" si="184"/>
        <v>-3.3721377263180301</v>
      </c>
      <c r="Y297" s="22">
        <f t="shared" si="184"/>
        <v>-2.9397888117101161</v>
      </c>
      <c r="Z297" s="22">
        <f t="shared" si="184"/>
        <v>-5.5950617782182803</v>
      </c>
      <c r="AA297" s="22">
        <f t="shared" si="184"/>
        <v>-2.9937467703595075</v>
      </c>
      <c r="AB297" s="22">
        <f t="shared" si="184"/>
        <v>-14.775151943141282</v>
      </c>
      <c r="AC297" s="22">
        <f t="shared" si="184"/>
        <v>19.160784452551411</v>
      </c>
      <c r="AD297" s="22">
        <f t="shared" si="184"/>
        <v>1.9991951252355591</v>
      </c>
      <c r="AE297" s="23">
        <f t="shared" si="152"/>
        <v>7.9758533677109824</v>
      </c>
    </row>
    <row r="298" spans="1:31">
      <c r="A298" s="37" t="s">
        <v>218</v>
      </c>
      <c r="B298" s="4" t="s">
        <v>219</v>
      </c>
      <c r="C298" s="22" t="str">
        <f t="shared" ref="C298:D298" si="185">IFERROR((C92/B92*100-100),"--")</f>
        <v>--</v>
      </c>
      <c r="D298" s="22">
        <f t="shared" si="185"/>
        <v>58.766609395419266</v>
      </c>
      <c r="E298" s="22">
        <f t="shared" ref="E298:AD298" si="186">IFERROR((E92/D92*100-100),"--")</f>
        <v>20.065388523040227</v>
      </c>
      <c r="F298" s="22">
        <f t="shared" si="186"/>
        <v>31.711384499147044</v>
      </c>
      <c r="G298" s="22">
        <f t="shared" si="186"/>
        <v>13.419247490027004</v>
      </c>
      <c r="H298" s="22">
        <f t="shared" si="186"/>
        <v>49.745537758060664</v>
      </c>
      <c r="I298" s="22">
        <f t="shared" si="186"/>
        <v>10.604806242786964</v>
      </c>
      <c r="J298" s="22">
        <f t="shared" si="186"/>
        <v>5.0071055789076269</v>
      </c>
      <c r="K298" s="22">
        <f t="shared" si="186"/>
        <v>-10.068388220021674</v>
      </c>
      <c r="L298" s="22">
        <f t="shared" si="186"/>
        <v>26.659250474956764</v>
      </c>
      <c r="M298" s="22">
        <f t="shared" si="186"/>
        <v>18.143834914060648</v>
      </c>
      <c r="N298" s="22">
        <f t="shared" si="186"/>
        <v>11.816968423758652</v>
      </c>
      <c r="O298" s="22">
        <f t="shared" si="186"/>
        <v>2.8039007513479106</v>
      </c>
      <c r="P298" s="22">
        <f t="shared" si="186"/>
        <v>-10.06385637468577</v>
      </c>
      <c r="Q298" s="22">
        <f t="shared" si="186"/>
        <v>-25.356944643481498</v>
      </c>
      <c r="R298" s="22">
        <f t="shared" si="186"/>
        <v>10.545835980221185</v>
      </c>
      <c r="S298" s="22">
        <f t="shared" si="186"/>
        <v>7.0197543485360967</v>
      </c>
      <c r="T298" s="22">
        <f t="shared" si="186"/>
        <v>10.782597897915693</v>
      </c>
      <c r="U298" s="22">
        <f t="shared" si="186"/>
        <v>6.6600558755577737</v>
      </c>
      <c r="V298" s="22">
        <f t="shared" si="186"/>
        <v>3.3782647221872253</v>
      </c>
      <c r="W298" s="22">
        <f t="shared" si="186"/>
        <v>5.7952956260495228</v>
      </c>
      <c r="X298" s="22">
        <f t="shared" si="186"/>
        <v>4.183760128501703</v>
      </c>
      <c r="Y298" s="22">
        <f t="shared" si="186"/>
        <v>5.9796392019942459</v>
      </c>
      <c r="Z298" s="22">
        <f t="shared" si="186"/>
        <v>4.1086946648310203</v>
      </c>
      <c r="AA298" s="22">
        <f t="shared" si="186"/>
        <v>6.0035799261328293E-2</v>
      </c>
      <c r="AB298" s="22">
        <f t="shared" si="186"/>
        <v>-2.9520806279686695</v>
      </c>
      <c r="AC298" s="22">
        <f t="shared" si="186"/>
        <v>12.380723316221648</v>
      </c>
      <c r="AD298" s="22">
        <f t="shared" si="186"/>
        <v>9.4311766902046088</v>
      </c>
      <c r="AE298" s="23">
        <f t="shared" si="152"/>
        <v>8.8679342942741215</v>
      </c>
    </row>
    <row r="299" spans="1:31">
      <c r="A299" s="37" t="s">
        <v>220</v>
      </c>
      <c r="B299" s="4" t="s">
        <v>221</v>
      </c>
      <c r="C299" s="22" t="str">
        <f t="shared" ref="C299:D299" si="187">IFERROR((C93/B93*100-100),"--")</f>
        <v>--</v>
      </c>
      <c r="D299" s="22">
        <f t="shared" si="187"/>
        <v>20.700194097857747</v>
      </c>
      <c r="E299" s="22">
        <f t="shared" ref="E299:AD299" si="188">IFERROR((E93/D93*100-100),"--")</f>
        <v>23.748258767814505</v>
      </c>
      <c r="F299" s="22">
        <f t="shared" si="188"/>
        <v>16.569712700358494</v>
      </c>
      <c r="G299" s="22">
        <f t="shared" si="188"/>
        <v>22.860245125363818</v>
      </c>
      <c r="H299" s="22">
        <f t="shared" si="188"/>
        <v>17.778162820569761</v>
      </c>
      <c r="I299" s="22">
        <f t="shared" si="188"/>
        <v>6.6998581007825777</v>
      </c>
      <c r="J299" s="22">
        <f t="shared" si="188"/>
        <v>-0.29083131871831824</v>
      </c>
      <c r="K299" s="22">
        <f t="shared" si="188"/>
        <v>5.5128744143865305</v>
      </c>
      <c r="L299" s="22">
        <f t="shared" si="188"/>
        <v>13.582886314313242</v>
      </c>
      <c r="M299" s="22">
        <f t="shared" si="188"/>
        <v>-0.71381099314746166</v>
      </c>
      <c r="N299" s="22">
        <f t="shared" si="188"/>
        <v>12.919177243787345</v>
      </c>
      <c r="O299" s="22">
        <f t="shared" si="188"/>
        <v>1.6363142857602071</v>
      </c>
      <c r="P299" s="22">
        <f t="shared" si="188"/>
        <v>2.9926468040619341</v>
      </c>
      <c r="Q299" s="22">
        <f t="shared" si="188"/>
        <v>-12.879715329950272</v>
      </c>
      <c r="R299" s="22">
        <f t="shared" si="188"/>
        <v>43.217372854701495</v>
      </c>
      <c r="S299" s="22">
        <f t="shared" si="188"/>
        <v>15.822392785324752</v>
      </c>
      <c r="T299" s="22">
        <f t="shared" si="188"/>
        <v>11.323430686400158</v>
      </c>
      <c r="U299" s="22">
        <f t="shared" si="188"/>
        <v>3.312191417410304E-2</v>
      </c>
      <c r="V299" s="22">
        <f t="shared" si="188"/>
        <v>10.89105900271052</v>
      </c>
      <c r="W299" s="22">
        <f t="shared" si="188"/>
        <v>-2.6245833833791465</v>
      </c>
      <c r="X299" s="22">
        <f t="shared" si="188"/>
        <v>4.731603913534002</v>
      </c>
      <c r="Y299" s="22">
        <f t="shared" si="188"/>
        <v>7.0776885733975945</v>
      </c>
      <c r="Z299" s="22">
        <f t="shared" si="188"/>
        <v>14.727516779472325</v>
      </c>
      <c r="AA299" s="22">
        <f t="shared" si="188"/>
        <v>7.0688191369042244</v>
      </c>
      <c r="AB299" s="22">
        <f t="shared" si="188"/>
        <v>-7.1222647943075117</v>
      </c>
      <c r="AC299" s="22">
        <f t="shared" si="188"/>
        <v>11.878903669708293</v>
      </c>
      <c r="AD299" s="22">
        <f t="shared" si="188"/>
        <v>21.072106821674552</v>
      </c>
      <c r="AE299" s="23">
        <f t="shared" si="152"/>
        <v>9.0644767424782628</v>
      </c>
    </row>
    <row r="300" spans="1:31">
      <c r="A300" s="37" t="s">
        <v>222</v>
      </c>
      <c r="B300" s="4" t="s">
        <v>223</v>
      </c>
      <c r="C300" s="22" t="str">
        <f t="shared" ref="C300:D300" si="189">IFERROR((C94/B94*100-100),"--")</f>
        <v>--</v>
      </c>
      <c r="D300" s="22">
        <f t="shared" si="189"/>
        <v>17.340913077579117</v>
      </c>
      <c r="E300" s="22">
        <f t="shared" ref="E300:AD300" si="190">IFERROR((E94/D94*100-100),"--")</f>
        <v>18.078741613283952</v>
      </c>
      <c r="F300" s="22">
        <f t="shared" si="190"/>
        <v>13.084200753502316</v>
      </c>
      <c r="G300" s="22">
        <f t="shared" si="190"/>
        <v>19.692841805242537</v>
      </c>
      <c r="H300" s="22">
        <f t="shared" si="190"/>
        <v>24.7187394738027</v>
      </c>
      <c r="I300" s="22">
        <f t="shared" si="190"/>
        <v>-8.9282504935721789</v>
      </c>
      <c r="J300" s="22">
        <f t="shared" si="190"/>
        <v>-2.0549110864755704</v>
      </c>
      <c r="K300" s="22">
        <f t="shared" si="190"/>
        <v>-2.1476309812300372</v>
      </c>
      <c r="L300" s="22">
        <f t="shared" si="190"/>
        <v>13.764240198906165</v>
      </c>
      <c r="M300" s="22">
        <f t="shared" si="190"/>
        <v>12.295509454760662</v>
      </c>
      <c r="N300" s="22">
        <f t="shared" si="190"/>
        <v>18.192825412209416</v>
      </c>
      <c r="O300" s="22">
        <f t="shared" si="190"/>
        <v>1.657788819697231</v>
      </c>
      <c r="P300" s="22">
        <f t="shared" si="190"/>
        <v>18.833172068321446</v>
      </c>
      <c r="Q300" s="22">
        <f t="shared" si="190"/>
        <v>-20.144935276208628</v>
      </c>
      <c r="R300" s="22">
        <f t="shared" si="190"/>
        <v>18.567753088983906</v>
      </c>
      <c r="S300" s="22">
        <f t="shared" si="190"/>
        <v>-0.98468914108966032</v>
      </c>
      <c r="T300" s="22">
        <f t="shared" si="190"/>
        <v>5.7057175230444557</v>
      </c>
      <c r="U300" s="22">
        <f t="shared" si="190"/>
        <v>4.4224809276220043</v>
      </c>
      <c r="V300" s="22">
        <f t="shared" si="190"/>
        <v>2.039405167230683</v>
      </c>
      <c r="W300" s="22">
        <f t="shared" si="190"/>
        <v>1.9789335248089799</v>
      </c>
      <c r="X300" s="22">
        <f t="shared" si="190"/>
        <v>-5.8369677880143342</v>
      </c>
      <c r="Y300" s="22">
        <f t="shared" si="190"/>
        <v>6.7375372449157709</v>
      </c>
      <c r="Z300" s="22">
        <f t="shared" si="190"/>
        <v>0.27763082278573847</v>
      </c>
      <c r="AA300" s="22">
        <f t="shared" si="190"/>
        <v>-2.3830587017835398</v>
      </c>
      <c r="AB300" s="22">
        <f t="shared" si="190"/>
        <v>-5.9985344960000049</v>
      </c>
      <c r="AC300" s="22">
        <f t="shared" si="190"/>
        <v>13.98634060116828</v>
      </c>
      <c r="AD300" s="22">
        <f t="shared" si="190"/>
        <v>12.202937424948558</v>
      </c>
      <c r="AE300" s="23">
        <f t="shared" si="152"/>
        <v>5.7170337555823494</v>
      </c>
    </row>
    <row r="301" spans="1:31">
      <c r="A301" s="37" t="s">
        <v>224</v>
      </c>
      <c r="B301" s="4" t="s">
        <v>225</v>
      </c>
      <c r="C301" s="22" t="str">
        <f t="shared" ref="C301:D301" si="191">IFERROR((C95/B95*100-100),"--")</f>
        <v>--</v>
      </c>
      <c r="D301" s="22">
        <f t="shared" si="191"/>
        <v>171.10440572425307</v>
      </c>
      <c r="E301" s="22">
        <f t="shared" ref="E301:AD301" si="192">IFERROR((E95/D95*100-100),"--")</f>
        <v>36.085149444667422</v>
      </c>
      <c r="F301" s="22">
        <f t="shared" si="192"/>
        <v>78.306937655334934</v>
      </c>
      <c r="G301" s="22">
        <f t="shared" si="192"/>
        <v>68.02853294500639</v>
      </c>
      <c r="H301" s="22">
        <f t="shared" si="192"/>
        <v>-2.8853749463940659</v>
      </c>
      <c r="I301" s="22">
        <f t="shared" si="192"/>
        <v>-7.1568505776688767</v>
      </c>
      <c r="J301" s="22">
        <f t="shared" si="192"/>
        <v>-7.7414050652665196</v>
      </c>
      <c r="K301" s="22">
        <f t="shared" si="192"/>
        <v>-51.632728029208188</v>
      </c>
      <c r="L301" s="22">
        <f t="shared" si="192"/>
        <v>110.04120701191451</v>
      </c>
      <c r="M301" s="22">
        <f t="shared" si="192"/>
        <v>17.449590511159016</v>
      </c>
      <c r="N301" s="22">
        <f t="shared" si="192"/>
        <v>41.701886505516086</v>
      </c>
      <c r="O301" s="22">
        <f t="shared" si="192"/>
        <v>44.015263113337198</v>
      </c>
      <c r="P301" s="22">
        <f t="shared" si="192"/>
        <v>13.40802898211706</v>
      </c>
      <c r="Q301" s="22">
        <f t="shared" si="192"/>
        <v>-56.456025684670038</v>
      </c>
      <c r="R301" s="22">
        <f t="shared" si="192"/>
        <v>-10.765816721251383</v>
      </c>
      <c r="S301" s="22">
        <f t="shared" si="192"/>
        <v>185.94992275966041</v>
      </c>
      <c r="T301" s="22">
        <f t="shared" si="192"/>
        <v>45.589657980756328</v>
      </c>
      <c r="U301" s="22">
        <f t="shared" si="192"/>
        <v>16.189504077463425</v>
      </c>
      <c r="V301" s="22">
        <f t="shared" si="192"/>
        <v>51.068937471703322</v>
      </c>
      <c r="W301" s="22">
        <f t="shared" si="192"/>
        <v>-4.6646263984525262</v>
      </c>
      <c r="X301" s="22">
        <f t="shared" si="192"/>
        <v>-14.687190685493263</v>
      </c>
      <c r="Y301" s="22">
        <f t="shared" si="192"/>
        <v>-22.803351262938804</v>
      </c>
      <c r="Z301" s="22">
        <f t="shared" si="192"/>
        <v>19.62007718346959</v>
      </c>
      <c r="AA301" s="22">
        <f t="shared" si="192"/>
        <v>31.129530601580541</v>
      </c>
      <c r="AB301" s="22">
        <f t="shared" si="192"/>
        <v>-45.234652975332736</v>
      </c>
      <c r="AC301" s="22">
        <f t="shared" si="192"/>
        <v>1.4421956910678091</v>
      </c>
      <c r="AD301" s="22">
        <f t="shared" si="192"/>
        <v>98.776567868720235</v>
      </c>
      <c r="AE301" s="23">
        <f t="shared" si="152"/>
        <v>16.857248808225307</v>
      </c>
    </row>
    <row r="302" spans="1:31">
      <c r="A302" s="37" t="s">
        <v>226</v>
      </c>
      <c r="B302" s="4" t="s">
        <v>227</v>
      </c>
      <c r="C302" s="22" t="str">
        <f t="shared" ref="C302:D302" si="193">IFERROR((C96/B96*100-100),"--")</f>
        <v>--</v>
      </c>
      <c r="D302" s="22">
        <f t="shared" si="193"/>
        <v>34.659193632841124</v>
      </c>
      <c r="E302" s="22">
        <f t="shared" ref="E302:AD302" si="194">IFERROR((E96/D96*100-100),"--")</f>
        <v>7.8380500082808453</v>
      </c>
      <c r="F302" s="22">
        <f t="shared" si="194"/>
        <v>9.7882616184721485</v>
      </c>
      <c r="G302" s="22">
        <f t="shared" si="194"/>
        <v>20.065817131287858</v>
      </c>
      <c r="H302" s="22">
        <f t="shared" si="194"/>
        <v>20.047559867785836</v>
      </c>
      <c r="I302" s="22">
        <f t="shared" si="194"/>
        <v>-0.62786175022266377</v>
      </c>
      <c r="J302" s="22">
        <f t="shared" si="194"/>
        <v>-8.3802844432128154E-2</v>
      </c>
      <c r="K302" s="22">
        <f t="shared" si="194"/>
        <v>-2.160855070551932</v>
      </c>
      <c r="L302" s="22">
        <f t="shared" si="194"/>
        <v>4.6827607215116842</v>
      </c>
      <c r="M302" s="22">
        <f t="shared" si="194"/>
        <v>12.359536057597325</v>
      </c>
      <c r="N302" s="22">
        <f t="shared" si="194"/>
        <v>23.066065779748612</v>
      </c>
      <c r="O302" s="22">
        <f t="shared" si="194"/>
        <v>4.7501171746567223</v>
      </c>
      <c r="P302" s="22">
        <f t="shared" si="194"/>
        <v>3.5064462006261294</v>
      </c>
      <c r="Q302" s="22">
        <f t="shared" si="194"/>
        <v>-21.171135890260146</v>
      </c>
      <c r="R302" s="22">
        <f t="shared" si="194"/>
        <v>53.275251841118632</v>
      </c>
      <c r="S302" s="22">
        <f t="shared" si="194"/>
        <v>21.572551128245252</v>
      </c>
      <c r="T302" s="22">
        <f t="shared" si="194"/>
        <v>11.686029854081937</v>
      </c>
      <c r="U302" s="22">
        <f t="shared" si="194"/>
        <v>9.8811249269595436</v>
      </c>
      <c r="V302" s="22">
        <f t="shared" si="194"/>
        <v>11.351952682685635</v>
      </c>
      <c r="W302" s="22">
        <f t="shared" si="194"/>
        <v>5.1280132399622147</v>
      </c>
      <c r="X302" s="22">
        <f t="shared" si="194"/>
        <v>-2.5247032609943716</v>
      </c>
      <c r="Y302" s="22">
        <f t="shared" si="194"/>
        <v>15.505726377096792</v>
      </c>
      <c r="Z302" s="22">
        <f t="shared" si="194"/>
        <v>13.534359661675396</v>
      </c>
      <c r="AA302" s="22">
        <f t="shared" si="194"/>
        <v>4.9967980912065286</v>
      </c>
      <c r="AB302" s="22">
        <f t="shared" si="194"/>
        <v>-16.97634166998904</v>
      </c>
      <c r="AC302" s="22">
        <f t="shared" si="194"/>
        <v>14.227199158591787</v>
      </c>
      <c r="AD302" s="22">
        <f t="shared" si="194"/>
        <v>18.307996422708456</v>
      </c>
      <c r="AE302" s="23">
        <f t="shared" si="152"/>
        <v>8.9880903398485117</v>
      </c>
    </row>
    <row r="303" spans="1:31">
      <c r="A303" s="37" t="s">
        <v>228</v>
      </c>
      <c r="B303" s="4" t="s">
        <v>229</v>
      </c>
      <c r="C303" s="22" t="str">
        <f t="shared" ref="C303:D303" si="195">IFERROR((C97/B97*100-100),"--")</f>
        <v>--</v>
      </c>
      <c r="D303" s="22">
        <f t="shared" si="195"/>
        <v>-43.040603892753218</v>
      </c>
      <c r="E303" s="22">
        <f t="shared" ref="E303:AD303" si="196">IFERROR((E97/D97*100-100),"--")</f>
        <v>-5.3847210722688885</v>
      </c>
      <c r="F303" s="22">
        <f t="shared" si="196"/>
        <v>403.91798063194085</v>
      </c>
      <c r="G303" s="22">
        <f t="shared" si="196"/>
        <v>-58.904182846233574</v>
      </c>
      <c r="H303" s="22">
        <f t="shared" si="196"/>
        <v>-21.868771422358066</v>
      </c>
      <c r="I303" s="22">
        <f t="shared" si="196"/>
        <v>28.373017827633731</v>
      </c>
      <c r="J303" s="22">
        <f t="shared" si="196"/>
        <v>4.230859882505527</v>
      </c>
      <c r="K303" s="22">
        <f t="shared" si="196"/>
        <v>-43.687534584244737</v>
      </c>
      <c r="L303" s="22">
        <f t="shared" si="196"/>
        <v>-35.138128506093182</v>
      </c>
      <c r="M303" s="22">
        <f t="shared" si="196"/>
        <v>99.891240512460428</v>
      </c>
      <c r="N303" s="22">
        <f t="shared" si="196"/>
        <v>29.916634931768044</v>
      </c>
      <c r="O303" s="22">
        <f t="shared" si="196"/>
        <v>79.968925936914417</v>
      </c>
      <c r="P303" s="22">
        <f t="shared" si="196"/>
        <v>5.2488618379890681</v>
      </c>
      <c r="Q303" s="22">
        <f t="shared" si="196"/>
        <v>-39.028457993230525</v>
      </c>
      <c r="R303" s="22">
        <f t="shared" si="196"/>
        <v>34.692464729115642</v>
      </c>
      <c r="S303" s="22">
        <f t="shared" si="196"/>
        <v>-1.9601740967342636</v>
      </c>
      <c r="T303" s="22">
        <f t="shared" si="196"/>
        <v>-2.575871242546782</v>
      </c>
      <c r="U303" s="22">
        <f t="shared" si="196"/>
        <v>56.72242232752177</v>
      </c>
      <c r="V303" s="22">
        <f t="shared" si="196"/>
        <v>19.22315856680305</v>
      </c>
      <c r="W303" s="22">
        <f t="shared" si="196"/>
        <v>-27.216743718229111</v>
      </c>
      <c r="X303" s="22">
        <f t="shared" si="196"/>
        <v>-15.605844881102911</v>
      </c>
      <c r="Y303" s="22">
        <f t="shared" si="196"/>
        <v>7.8492218638800466</v>
      </c>
      <c r="Z303" s="22">
        <f t="shared" si="196"/>
        <v>3.4611672081823741</v>
      </c>
      <c r="AA303" s="22">
        <f t="shared" si="196"/>
        <v>16.211590485324479</v>
      </c>
      <c r="AB303" s="22">
        <f t="shared" si="196"/>
        <v>-31.962856186016367</v>
      </c>
      <c r="AC303" s="22">
        <f t="shared" si="196"/>
        <v>-0.27070962384502195</v>
      </c>
      <c r="AD303" s="22">
        <f t="shared" si="196"/>
        <v>-95.559225911568035</v>
      </c>
      <c r="AE303" s="23">
        <f t="shared" si="152"/>
        <v>-8.8911726380368634</v>
      </c>
    </row>
    <row r="304" spans="1:31">
      <c r="A304" s="37" t="s">
        <v>230</v>
      </c>
      <c r="B304" s="4" t="s">
        <v>231</v>
      </c>
      <c r="C304" s="22" t="str">
        <f t="shared" ref="C304:D304" si="197">IFERROR((C98/B98*100-100),"--")</f>
        <v>--</v>
      </c>
      <c r="D304" s="22">
        <f t="shared" si="197"/>
        <v>24.776775611543016</v>
      </c>
      <c r="E304" s="22">
        <f t="shared" ref="E304:AD304" si="198">IFERROR((E98/D98*100-100),"--")</f>
        <v>-81.923336023146362</v>
      </c>
      <c r="F304" s="22">
        <f t="shared" si="198"/>
        <v>174.07293722967808</v>
      </c>
      <c r="G304" s="22">
        <f t="shared" si="198"/>
        <v>17.079467991486524</v>
      </c>
      <c r="H304" s="22">
        <f t="shared" si="198"/>
        <v>80.276948267141648</v>
      </c>
      <c r="I304" s="22">
        <f t="shared" si="198"/>
        <v>-86.908656867788764</v>
      </c>
      <c r="J304" s="22">
        <f t="shared" si="198"/>
        <v>298.80713022144863</v>
      </c>
      <c r="K304" s="22">
        <f t="shared" si="198"/>
        <v>226.46713908330605</v>
      </c>
      <c r="L304" s="22">
        <f t="shared" si="198"/>
        <v>-25.729220238601485</v>
      </c>
      <c r="M304" s="22">
        <f t="shared" si="198"/>
        <v>45.101012610594722</v>
      </c>
      <c r="N304" s="22">
        <f t="shared" si="198"/>
        <v>57.533020843527197</v>
      </c>
      <c r="O304" s="22">
        <f t="shared" si="198"/>
        <v>-15.112200926904109</v>
      </c>
      <c r="P304" s="22">
        <f t="shared" si="198"/>
        <v>-18.555477906791822</v>
      </c>
      <c r="Q304" s="22">
        <f t="shared" si="198"/>
        <v>-59.636192091825421</v>
      </c>
      <c r="R304" s="22">
        <f t="shared" si="198"/>
        <v>107.66410761243193</v>
      </c>
      <c r="S304" s="22">
        <f t="shared" si="198"/>
        <v>-26.356737093047016</v>
      </c>
      <c r="T304" s="22">
        <f t="shared" si="198"/>
        <v>-8.0761273680979286</v>
      </c>
      <c r="U304" s="22">
        <f t="shared" si="198"/>
        <v>62.814471210337786</v>
      </c>
      <c r="V304" s="22">
        <f t="shared" si="198"/>
        <v>62.343087216424578</v>
      </c>
      <c r="W304" s="22">
        <f t="shared" si="198"/>
        <v>145.79829471301315</v>
      </c>
      <c r="X304" s="22">
        <f t="shared" si="198"/>
        <v>16.755422090138467</v>
      </c>
      <c r="Y304" s="22">
        <f t="shared" si="198"/>
        <v>13.015933263957152</v>
      </c>
      <c r="Z304" s="22">
        <f t="shared" si="198"/>
        <v>19.546569750912425</v>
      </c>
      <c r="AA304" s="22">
        <f t="shared" si="198"/>
        <v>8.9979557323661084</v>
      </c>
      <c r="AB304" s="22">
        <f t="shared" si="198"/>
        <v>-21.655088356177515</v>
      </c>
      <c r="AC304" s="22">
        <f t="shared" si="198"/>
        <v>118.74290075124546</v>
      </c>
      <c r="AD304" s="22">
        <f t="shared" si="198"/>
        <v>1.1166170288458659</v>
      </c>
      <c r="AE304" s="23">
        <f t="shared" si="152"/>
        <v>12.733214905557389</v>
      </c>
    </row>
    <row r="305" spans="1:31">
      <c r="A305" s="37" t="s">
        <v>232</v>
      </c>
      <c r="B305" s="4" t="s">
        <v>233</v>
      </c>
      <c r="C305" s="22" t="str">
        <f t="shared" ref="C305:D305" si="199">IFERROR((C99/B99*100-100),"--")</f>
        <v>--</v>
      </c>
      <c r="D305" s="22">
        <f t="shared" si="199"/>
        <v>39.49037621471723</v>
      </c>
      <c r="E305" s="22">
        <f t="shared" ref="E305:AD305" si="200">IFERROR((E99/D99*100-100),"--")</f>
        <v>34.570477402423393</v>
      </c>
      <c r="F305" s="22">
        <f t="shared" si="200"/>
        <v>24.434964691490052</v>
      </c>
      <c r="G305" s="22">
        <f t="shared" si="200"/>
        <v>12.217545993036325</v>
      </c>
      <c r="H305" s="22">
        <f t="shared" si="200"/>
        <v>18.632527455502256</v>
      </c>
      <c r="I305" s="22">
        <f t="shared" si="200"/>
        <v>12.834499181364919</v>
      </c>
      <c r="J305" s="22">
        <f t="shared" si="200"/>
        <v>4.006226179776462</v>
      </c>
      <c r="K305" s="22">
        <f t="shared" si="200"/>
        <v>7.320390982258445</v>
      </c>
      <c r="L305" s="22">
        <f t="shared" si="200"/>
        <v>10.243749306662579</v>
      </c>
      <c r="M305" s="22">
        <f t="shared" si="200"/>
        <v>24.808717688802503</v>
      </c>
      <c r="N305" s="22">
        <f t="shared" si="200"/>
        <v>12.3569679179285</v>
      </c>
      <c r="O305" s="22">
        <f t="shared" si="200"/>
        <v>7.177696902820685E-2</v>
      </c>
      <c r="P305" s="22">
        <f t="shared" si="200"/>
        <v>7.4798392749625435</v>
      </c>
      <c r="Q305" s="22">
        <f t="shared" si="200"/>
        <v>-8.7672343951909539</v>
      </c>
      <c r="R305" s="22">
        <f t="shared" si="200"/>
        <v>19.346089272549321</v>
      </c>
      <c r="S305" s="22">
        <f t="shared" si="200"/>
        <v>7.2878744326648075</v>
      </c>
      <c r="T305" s="22">
        <f t="shared" si="200"/>
        <v>8.0787484185547385</v>
      </c>
      <c r="U305" s="22">
        <f t="shared" si="200"/>
        <v>9.1451433605426899</v>
      </c>
      <c r="V305" s="22">
        <f t="shared" si="200"/>
        <v>12.313489041774361</v>
      </c>
      <c r="W305" s="22">
        <f t="shared" si="200"/>
        <v>5.6111172534611029</v>
      </c>
      <c r="X305" s="22">
        <f t="shared" si="200"/>
        <v>6.9372059178948575</v>
      </c>
      <c r="Y305" s="22">
        <f t="shared" si="200"/>
        <v>7.6977484574379957</v>
      </c>
      <c r="Z305" s="22">
        <f t="shared" si="200"/>
        <v>8.9129249486599207</v>
      </c>
      <c r="AA305" s="22">
        <f t="shared" si="200"/>
        <v>4.2805521681558361</v>
      </c>
      <c r="AB305" s="22">
        <f t="shared" si="200"/>
        <v>-6.2164190093760681</v>
      </c>
      <c r="AC305" s="22">
        <f t="shared" si="200"/>
        <v>10.634367112012441</v>
      </c>
      <c r="AD305" s="22">
        <f t="shared" si="200"/>
        <v>10.529806872387454</v>
      </c>
      <c r="AE305" s="23">
        <f t="shared" si="152"/>
        <v>10.400893454063876</v>
      </c>
    </row>
    <row r="306" spans="1:31">
      <c r="A306" s="37" t="s">
        <v>234</v>
      </c>
      <c r="B306" s="4" t="s">
        <v>235</v>
      </c>
      <c r="C306" s="22" t="str">
        <f t="shared" ref="C306:D306" si="201">IFERROR((C100/B100*100-100),"--")</f>
        <v>--</v>
      </c>
      <c r="D306" s="22">
        <f t="shared" si="201"/>
        <v>0.11743357798661691</v>
      </c>
      <c r="E306" s="22">
        <f t="shared" ref="E306:AD306" si="202">IFERROR((E100/D100*100-100),"--")</f>
        <v>17.643154478828848</v>
      </c>
      <c r="F306" s="22">
        <f t="shared" si="202"/>
        <v>23.991615969613235</v>
      </c>
      <c r="G306" s="22">
        <f t="shared" si="202"/>
        <v>21.468959956203392</v>
      </c>
      <c r="H306" s="22">
        <f t="shared" si="202"/>
        <v>35.182562504843645</v>
      </c>
      <c r="I306" s="22">
        <f t="shared" si="202"/>
        <v>42.866131763314712</v>
      </c>
      <c r="J306" s="22">
        <f t="shared" si="202"/>
        <v>-11.08937431180793</v>
      </c>
      <c r="K306" s="22">
        <f t="shared" si="202"/>
        <v>21.889816133197399</v>
      </c>
      <c r="L306" s="22">
        <f t="shared" si="202"/>
        <v>48.51711027226159</v>
      </c>
      <c r="M306" s="22">
        <f t="shared" si="202"/>
        <v>-40.203895326290471</v>
      </c>
      <c r="N306" s="22">
        <f t="shared" si="202"/>
        <v>49.936912029109607</v>
      </c>
      <c r="O306" s="22">
        <f t="shared" si="202"/>
        <v>17.731936023161737</v>
      </c>
      <c r="P306" s="22">
        <f t="shared" si="202"/>
        <v>-37.834102136854007</v>
      </c>
      <c r="Q306" s="22">
        <f t="shared" si="202"/>
        <v>5.1755394769633369</v>
      </c>
      <c r="R306" s="22">
        <f t="shared" si="202"/>
        <v>-0.1688530052757784</v>
      </c>
      <c r="S306" s="22">
        <f t="shared" si="202"/>
        <v>-6.5494213413616507</v>
      </c>
      <c r="T306" s="22">
        <f t="shared" si="202"/>
        <v>-7.4594022542420646</v>
      </c>
      <c r="U306" s="22">
        <f t="shared" si="202"/>
        <v>-2.7027783623615278</v>
      </c>
      <c r="V306" s="22">
        <f t="shared" si="202"/>
        <v>5.4912137333705857</v>
      </c>
      <c r="W306" s="22">
        <f t="shared" si="202"/>
        <v>-0.19660835824653589</v>
      </c>
      <c r="X306" s="22">
        <f t="shared" si="202"/>
        <v>-1.940032942989987</v>
      </c>
      <c r="Y306" s="22">
        <f t="shared" si="202"/>
        <v>-7.742682188927418</v>
      </c>
      <c r="Z306" s="22">
        <f t="shared" si="202"/>
        <v>7.3502796485353628</v>
      </c>
      <c r="AA306" s="22">
        <f t="shared" si="202"/>
        <v>-1.0907723672314802</v>
      </c>
      <c r="AB306" s="22">
        <f t="shared" si="202"/>
        <v>-16.808869163373828</v>
      </c>
      <c r="AC306" s="22">
        <f t="shared" si="202"/>
        <v>24.192335820356334</v>
      </c>
      <c r="AD306" s="22">
        <f t="shared" si="202"/>
        <v>-13.431442747380359</v>
      </c>
      <c r="AE306" s="23">
        <f t="shared" si="152"/>
        <v>3.8649391465597489</v>
      </c>
    </row>
    <row r="307" spans="1:31">
      <c r="A307" s="37" t="s">
        <v>236</v>
      </c>
      <c r="B307" s="4" t="s">
        <v>237</v>
      </c>
      <c r="C307" s="22" t="str">
        <f t="shared" ref="C307:D307" si="203">IFERROR((C101/B101*100-100),"--")</f>
        <v>--</v>
      </c>
      <c r="D307" s="22">
        <f t="shared" si="203"/>
        <v>-13.796038814302804</v>
      </c>
      <c r="E307" s="22">
        <f t="shared" ref="E307:AD307" si="204">IFERROR((E101/D101*100-100),"--")</f>
        <v>10.414069697562198</v>
      </c>
      <c r="F307" s="22">
        <f t="shared" si="204"/>
        <v>-14.449440792407671</v>
      </c>
      <c r="G307" s="22">
        <f t="shared" si="204"/>
        <v>-14.798104379286087</v>
      </c>
      <c r="H307" s="22">
        <f t="shared" si="204"/>
        <v>45.724263366592623</v>
      </c>
      <c r="I307" s="22">
        <f t="shared" si="204"/>
        <v>-16.283306928519565</v>
      </c>
      <c r="J307" s="22">
        <f t="shared" si="204"/>
        <v>-46.108071065248438</v>
      </c>
      <c r="K307" s="22">
        <f t="shared" si="204"/>
        <v>21.679681955264556</v>
      </c>
      <c r="L307" s="22">
        <f t="shared" si="204"/>
        <v>-2.5271767337457618</v>
      </c>
      <c r="M307" s="22">
        <f t="shared" si="204"/>
        <v>18.002317786464971</v>
      </c>
      <c r="N307" s="22">
        <f t="shared" si="204"/>
        <v>7.178792191600067</v>
      </c>
      <c r="O307" s="22">
        <f t="shared" si="204"/>
        <v>-12.125496224438834</v>
      </c>
      <c r="P307" s="22">
        <f t="shared" si="204"/>
        <v>18.284468287906108</v>
      </c>
      <c r="Q307" s="22">
        <f t="shared" si="204"/>
        <v>-13.977249848846625</v>
      </c>
      <c r="R307" s="22">
        <f t="shared" si="204"/>
        <v>-3.5773131410152246</v>
      </c>
      <c r="S307" s="22">
        <f t="shared" si="204"/>
        <v>20.886707714260197</v>
      </c>
      <c r="T307" s="22">
        <f t="shared" si="204"/>
        <v>6.9729599356211054</v>
      </c>
      <c r="U307" s="22">
        <f t="shared" si="204"/>
        <v>13.696382449559025</v>
      </c>
      <c r="V307" s="22">
        <f t="shared" si="204"/>
        <v>5.1556517438468887</v>
      </c>
      <c r="W307" s="22">
        <f t="shared" si="204"/>
        <v>4.5379766426047325</v>
      </c>
      <c r="X307" s="22">
        <f t="shared" si="204"/>
        <v>-12.284723166781717</v>
      </c>
      <c r="Y307" s="22">
        <f t="shared" si="204"/>
        <v>8.6653003321845574</v>
      </c>
      <c r="Z307" s="22">
        <f t="shared" si="204"/>
        <v>11.71856372217681</v>
      </c>
      <c r="AA307" s="22">
        <f t="shared" si="204"/>
        <v>8.4130231097823867</v>
      </c>
      <c r="AB307" s="22">
        <f t="shared" si="204"/>
        <v>-18.33057653534928</v>
      </c>
      <c r="AC307" s="22">
        <f t="shared" si="204"/>
        <v>60.298396655686474</v>
      </c>
      <c r="AD307" s="22">
        <f t="shared" si="204"/>
        <v>5.1701849774777457</v>
      </c>
      <c r="AE307" s="23">
        <f t="shared" si="152"/>
        <v>1.4957143306189238</v>
      </c>
    </row>
    <row r="308" spans="1:31">
      <c r="A308" s="37" t="s">
        <v>238</v>
      </c>
      <c r="B308" s="4" t="s">
        <v>239</v>
      </c>
      <c r="C308" s="22" t="str">
        <f t="shared" ref="C308:D308" si="205">IFERROR((C102/B102*100-100),"--")</f>
        <v>--</v>
      </c>
      <c r="D308" s="22">
        <f t="shared" si="205"/>
        <v>49.440559332509252</v>
      </c>
      <c r="E308" s="22">
        <f t="shared" ref="E308:AD308" si="206">IFERROR((E102/D102*100-100),"--")</f>
        <v>14.309446035497245</v>
      </c>
      <c r="F308" s="22">
        <f t="shared" si="206"/>
        <v>-4.6204638970065588</v>
      </c>
      <c r="G308" s="22">
        <f t="shared" si="206"/>
        <v>-0.88522035913889852</v>
      </c>
      <c r="H308" s="22">
        <f t="shared" si="206"/>
        <v>5.4159272662489286</v>
      </c>
      <c r="I308" s="22">
        <f t="shared" si="206"/>
        <v>101.15303172636635</v>
      </c>
      <c r="J308" s="22">
        <f t="shared" si="206"/>
        <v>-19.945613136376366</v>
      </c>
      <c r="K308" s="22">
        <f t="shared" si="206"/>
        <v>-19.834659410933071</v>
      </c>
      <c r="L308" s="22">
        <f t="shared" si="206"/>
        <v>12.558608939276894</v>
      </c>
      <c r="M308" s="22">
        <f t="shared" si="206"/>
        <v>6.2633377533283294</v>
      </c>
      <c r="N308" s="22">
        <f t="shared" si="206"/>
        <v>2.9369607042653172</v>
      </c>
      <c r="O308" s="22">
        <f t="shared" si="206"/>
        <v>0.4473771627269798</v>
      </c>
      <c r="P308" s="22">
        <f t="shared" si="206"/>
        <v>18.125673368357155</v>
      </c>
      <c r="Q308" s="22">
        <f t="shared" si="206"/>
        <v>7.6555106362499004</v>
      </c>
      <c r="R308" s="22">
        <f t="shared" si="206"/>
        <v>12.769529979039419</v>
      </c>
      <c r="S308" s="22">
        <f t="shared" si="206"/>
        <v>-4.1354432213870211</v>
      </c>
      <c r="T308" s="22">
        <f t="shared" si="206"/>
        <v>41.283824723549088</v>
      </c>
      <c r="U308" s="22">
        <f t="shared" si="206"/>
        <v>37.336966517965067</v>
      </c>
      <c r="V308" s="22">
        <f t="shared" si="206"/>
        <v>-4.1945562937472118</v>
      </c>
      <c r="W308" s="22">
        <f t="shared" si="206"/>
        <v>-1.9346195011252831</v>
      </c>
      <c r="X308" s="22">
        <f t="shared" si="206"/>
        <v>31.300455860346887</v>
      </c>
      <c r="Y308" s="22">
        <f t="shared" si="206"/>
        <v>-18.861488019200507</v>
      </c>
      <c r="Z308" s="22">
        <f t="shared" si="206"/>
        <v>18.935836845833151</v>
      </c>
      <c r="AA308" s="22">
        <f t="shared" si="206"/>
        <v>7.6587109488570349</v>
      </c>
      <c r="AB308" s="22">
        <f t="shared" si="206"/>
        <v>29.598131126769289</v>
      </c>
      <c r="AC308" s="22">
        <f t="shared" si="206"/>
        <v>19.625296463826402</v>
      </c>
      <c r="AD308" s="22">
        <f t="shared" si="206"/>
        <v>6.1971148223130257</v>
      </c>
      <c r="AE308" s="23">
        <f t="shared" si="152"/>
        <v>10.232104798046464</v>
      </c>
    </row>
    <row r="309" spans="1:31">
      <c r="A309" s="37" t="s">
        <v>240</v>
      </c>
      <c r="B309" s="4" t="s">
        <v>241</v>
      </c>
      <c r="C309" s="22" t="str">
        <f t="shared" ref="C309:D309" si="207">IFERROR((C103/B103*100-100),"--")</f>
        <v>--</v>
      </c>
      <c r="D309" s="22">
        <f t="shared" si="207"/>
        <v>51.132302099535423</v>
      </c>
      <c r="E309" s="22">
        <f t="shared" ref="E309:AD309" si="208">IFERROR((E103/D103*100-100),"--")</f>
        <v>30.341940017355654</v>
      </c>
      <c r="F309" s="22">
        <f t="shared" si="208"/>
        <v>9.4695825332901933</v>
      </c>
      <c r="G309" s="22">
        <f t="shared" si="208"/>
        <v>22.318097062974516</v>
      </c>
      <c r="H309" s="22">
        <f t="shared" si="208"/>
        <v>39.885283049592459</v>
      </c>
      <c r="I309" s="22">
        <f t="shared" si="208"/>
        <v>2.8623786501604513</v>
      </c>
      <c r="J309" s="22">
        <f t="shared" si="208"/>
        <v>3.4549247272305479</v>
      </c>
      <c r="K309" s="22">
        <f t="shared" si="208"/>
        <v>10.958263647440376</v>
      </c>
      <c r="L309" s="22">
        <f t="shared" si="208"/>
        <v>8.0004140419227383</v>
      </c>
      <c r="M309" s="22">
        <f t="shared" si="208"/>
        <v>11.143070688779886</v>
      </c>
      <c r="N309" s="22">
        <f t="shared" si="208"/>
        <v>2.8750253187239423</v>
      </c>
      <c r="O309" s="22">
        <f t="shared" si="208"/>
        <v>-2.6814306844614038</v>
      </c>
      <c r="P309" s="22">
        <f t="shared" si="208"/>
        <v>-7.6503446106774504</v>
      </c>
      <c r="Q309" s="22">
        <f t="shared" si="208"/>
        <v>-22.573962331385687</v>
      </c>
      <c r="R309" s="22">
        <f t="shared" si="208"/>
        <v>32.161007072284917</v>
      </c>
      <c r="S309" s="22">
        <f t="shared" si="208"/>
        <v>10.697530828396154</v>
      </c>
      <c r="T309" s="22">
        <f t="shared" si="208"/>
        <v>22.404925512359441</v>
      </c>
      <c r="U309" s="22">
        <f t="shared" si="208"/>
        <v>11.633227884066272</v>
      </c>
      <c r="V309" s="22">
        <f t="shared" si="208"/>
        <v>18.00544627685241</v>
      </c>
      <c r="W309" s="22">
        <f t="shared" si="208"/>
        <v>2.4280420474251514</v>
      </c>
      <c r="X309" s="22">
        <f t="shared" si="208"/>
        <v>4.5579303443605852</v>
      </c>
      <c r="Y309" s="22">
        <f t="shared" si="208"/>
        <v>3.1034724734251</v>
      </c>
      <c r="Z309" s="22">
        <f t="shared" si="208"/>
        <v>-0.72933243022571048</v>
      </c>
      <c r="AA309" s="22">
        <f t="shared" si="208"/>
        <v>-2.8429198976304093</v>
      </c>
      <c r="AB309" s="22">
        <f t="shared" si="208"/>
        <v>-11.504376728699725</v>
      </c>
      <c r="AC309" s="22">
        <f t="shared" si="208"/>
        <v>21.433578810807603</v>
      </c>
      <c r="AD309" s="22">
        <f t="shared" si="208"/>
        <v>15.528867627191389</v>
      </c>
      <c r="AE309" s="23">
        <f t="shared" si="152"/>
        <v>9.1739458863042955</v>
      </c>
    </row>
    <row r="310" spans="1:31">
      <c r="A310" s="37" t="s">
        <v>242</v>
      </c>
      <c r="B310" s="4" t="s">
        <v>243</v>
      </c>
      <c r="C310" s="22" t="str">
        <f t="shared" ref="C310:D310" si="209">IFERROR((C104/B104*100-100),"--")</f>
        <v>--</v>
      </c>
      <c r="D310" s="22">
        <f t="shared" si="209"/>
        <v>10.955779304158966</v>
      </c>
      <c r="E310" s="22">
        <f t="shared" ref="E310:AD310" si="210">IFERROR((E104/D104*100-100),"--")</f>
        <v>13.573378110790685</v>
      </c>
      <c r="F310" s="22">
        <f t="shared" si="210"/>
        <v>7.5296694561128419</v>
      </c>
      <c r="G310" s="22">
        <f t="shared" si="210"/>
        <v>-16.451427444054161</v>
      </c>
      <c r="H310" s="22">
        <f t="shared" si="210"/>
        <v>-16.744164374861697</v>
      </c>
      <c r="I310" s="22">
        <f t="shared" si="210"/>
        <v>6.01578319103686</v>
      </c>
      <c r="J310" s="22">
        <f t="shared" si="210"/>
        <v>68.770956359418335</v>
      </c>
      <c r="K310" s="22">
        <f t="shared" si="210"/>
        <v>-51.238237874564938</v>
      </c>
      <c r="L310" s="22">
        <f t="shared" si="210"/>
        <v>-5.9523994210294688</v>
      </c>
      <c r="M310" s="22">
        <f t="shared" si="210"/>
        <v>5.4471645300034197</v>
      </c>
      <c r="N310" s="22">
        <f t="shared" si="210"/>
        <v>22.456866674674544</v>
      </c>
      <c r="O310" s="22">
        <f t="shared" si="210"/>
        <v>84.623846031453468</v>
      </c>
      <c r="P310" s="22">
        <f t="shared" si="210"/>
        <v>46.026323369886171</v>
      </c>
      <c r="Q310" s="22">
        <f t="shared" si="210"/>
        <v>-21.477997501566975</v>
      </c>
      <c r="R310" s="22">
        <f t="shared" si="210"/>
        <v>-22.837099349367236</v>
      </c>
      <c r="S310" s="22">
        <f t="shared" si="210"/>
        <v>-4.6208297118315471</v>
      </c>
      <c r="T310" s="22">
        <f t="shared" si="210"/>
        <v>4.6759510372453406</v>
      </c>
      <c r="U310" s="22">
        <f t="shared" si="210"/>
        <v>3.9047243203554274</v>
      </c>
      <c r="V310" s="22">
        <f t="shared" si="210"/>
        <v>15.522596931756411</v>
      </c>
      <c r="W310" s="22">
        <f t="shared" si="210"/>
        <v>5.6431977282638996</v>
      </c>
      <c r="X310" s="22">
        <f t="shared" si="210"/>
        <v>-10.819742782371989</v>
      </c>
      <c r="Y310" s="22">
        <f t="shared" si="210"/>
        <v>7.2572132104592697</v>
      </c>
      <c r="Z310" s="22">
        <f t="shared" si="210"/>
        <v>3.2337054280151136</v>
      </c>
      <c r="AA310" s="22">
        <f t="shared" si="210"/>
        <v>-5.90784969900497</v>
      </c>
      <c r="AB310" s="22">
        <f t="shared" si="210"/>
        <v>-11.03890706698084</v>
      </c>
      <c r="AC310" s="22">
        <f t="shared" si="210"/>
        <v>46.346696622356404</v>
      </c>
      <c r="AD310" s="22">
        <f t="shared" si="210"/>
        <v>21.865410735606972</v>
      </c>
      <c r="AE310" s="23">
        <f t="shared" si="152"/>
        <v>4.0563341804952415</v>
      </c>
    </row>
    <row r="311" spans="1:31">
      <c r="A311" s="37" t="s">
        <v>244</v>
      </c>
      <c r="B311" s="4" t="s">
        <v>245</v>
      </c>
      <c r="C311" s="22" t="str">
        <f t="shared" ref="C311:D311" si="211">IFERROR((C105/B105*100-100),"--")</f>
        <v>--</v>
      </c>
      <c r="D311" s="22">
        <f t="shared" si="211"/>
        <v>3.7085477178423218</v>
      </c>
      <c r="E311" s="22">
        <f t="shared" ref="E311:AD311" si="212">IFERROR((E105/D105*100-100),"--")</f>
        <v>18.208670598467094</v>
      </c>
      <c r="F311" s="22">
        <f t="shared" si="212"/>
        <v>7.9227211139077269</v>
      </c>
      <c r="G311" s="22">
        <f t="shared" si="212"/>
        <v>6.5477054536135455</v>
      </c>
      <c r="H311" s="22">
        <f t="shared" si="212"/>
        <v>6.0951089973138437</v>
      </c>
      <c r="I311" s="22">
        <f t="shared" si="212"/>
        <v>-0.89965946852325374</v>
      </c>
      <c r="J311" s="22">
        <f t="shared" si="212"/>
        <v>37.285610153436153</v>
      </c>
      <c r="K311" s="22">
        <f t="shared" si="212"/>
        <v>0.71420336470302459</v>
      </c>
      <c r="L311" s="22">
        <f t="shared" si="212"/>
        <v>19.672700744682061</v>
      </c>
      <c r="M311" s="22">
        <f t="shared" si="212"/>
        <v>6.2711168301081983</v>
      </c>
      <c r="N311" s="22">
        <f t="shared" si="212"/>
        <v>-0.20863199978677471</v>
      </c>
      <c r="O311" s="22">
        <f t="shared" si="212"/>
        <v>-6.350146970023701</v>
      </c>
      <c r="P311" s="22">
        <f t="shared" si="212"/>
        <v>-0.50728827550273081</v>
      </c>
      <c r="Q311" s="22">
        <f t="shared" si="212"/>
        <v>-12.388089421509648</v>
      </c>
      <c r="R311" s="22">
        <f t="shared" si="212"/>
        <v>13.714560689832297</v>
      </c>
      <c r="S311" s="22">
        <f t="shared" si="212"/>
        <v>3.3786184180718948</v>
      </c>
      <c r="T311" s="22">
        <f t="shared" si="212"/>
        <v>2.8554450911678231</v>
      </c>
      <c r="U311" s="22">
        <f t="shared" si="212"/>
        <v>-2.3580024646334294</v>
      </c>
      <c r="V311" s="22">
        <f t="shared" si="212"/>
        <v>6.8669951126406659</v>
      </c>
      <c r="W311" s="22">
        <f t="shared" si="212"/>
        <v>-0.46576267337522381</v>
      </c>
      <c r="X311" s="22">
        <f t="shared" si="212"/>
        <v>11.538581181846837</v>
      </c>
      <c r="Y311" s="22">
        <f t="shared" si="212"/>
        <v>3.342843793373504</v>
      </c>
      <c r="Z311" s="22">
        <f t="shared" si="212"/>
        <v>-0.15927619677701443</v>
      </c>
      <c r="AA311" s="22">
        <f t="shared" si="212"/>
        <v>-5.7958128771291229</v>
      </c>
      <c r="AB311" s="22">
        <f t="shared" si="212"/>
        <v>-12.000370561952039</v>
      </c>
      <c r="AC311" s="22">
        <f t="shared" si="212"/>
        <v>21.720308295181809</v>
      </c>
      <c r="AD311" s="22">
        <f t="shared" si="212"/>
        <v>16.734921960274065</v>
      </c>
      <c r="AE311" s="23">
        <f t="shared" si="152"/>
        <v>4.6958659085023697</v>
      </c>
    </row>
    <row r="312" spans="1:31">
      <c r="A312" s="37" t="s">
        <v>246</v>
      </c>
      <c r="B312" s="4" t="s">
        <v>247</v>
      </c>
      <c r="C312" s="22" t="str">
        <f t="shared" ref="C312:D312" si="213">IFERROR((C106/B106*100-100),"--")</f>
        <v>--</v>
      </c>
      <c r="D312" s="22">
        <f t="shared" si="213"/>
        <v>116.98007154882157</v>
      </c>
      <c r="E312" s="22">
        <f t="shared" ref="E312:AD312" si="214">IFERROR((E106/D106*100-100),"--")</f>
        <v>-15.721635361748014</v>
      </c>
      <c r="F312" s="22">
        <f t="shared" si="214"/>
        <v>-0.45198698435831375</v>
      </c>
      <c r="G312" s="22">
        <f t="shared" si="214"/>
        <v>38.522595318808271</v>
      </c>
      <c r="H312" s="22">
        <f t="shared" si="214"/>
        <v>112.32661167265192</v>
      </c>
      <c r="I312" s="22">
        <f t="shared" si="214"/>
        <v>-61.135514147254064</v>
      </c>
      <c r="J312" s="22">
        <f t="shared" si="214"/>
        <v>-45.557005075680124</v>
      </c>
      <c r="K312" s="22">
        <f t="shared" si="214"/>
        <v>-0.97068767306342352</v>
      </c>
      <c r="L312" s="22">
        <f t="shared" si="214"/>
        <v>58.101952151523307</v>
      </c>
      <c r="M312" s="22">
        <f t="shared" si="214"/>
        <v>15.47253916451254</v>
      </c>
      <c r="N312" s="22">
        <f t="shared" si="214"/>
        <v>11.594845716932412</v>
      </c>
      <c r="O312" s="22">
        <f t="shared" si="214"/>
        <v>-24.759731067833783</v>
      </c>
      <c r="P312" s="22">
        <f t="shared" si="214"/>
        <v>-0.6731722156192177</v>
      </c>
      <c r="Q312" s="22">
        <f t="shared" si="214"/>
        <v>-7.2068043251420733</v>
      </c>
      <c r="R312" s="22">
        <f t="shared" si="214"/>
        <v>13.909933352805297</v>
      </c>
      <c r="S312" s="22">
        <f t="shared" si="214"/>
        <v>-7.8082043617169603</v>
      </c>
      <c r="T312" s="22">
        <f t="shared" si="214"/>
        <v>11.627808190810953</v>
      </c>
      <c r="U312" s="22">
        <f t="shared" si="214"/>
        <v>49.526271656347035</v>
      </c>
      <c r="V312" s="22">
        <f t="shared" si="214"/>
        <v>-42.721722315144525</v>
      </c>
      <c r="W312" s="22">
        <f t="shared" si="214"/>
        <v>37.643892509833933</v>
      </c>
      <c r="X312" s="22">
        <f t="shared" si="214"/>
        <v>-53.766873242640763</v>
      </c>
      <c r="Y312" s="22">
        <f t="shared" si="214"/>
        <v>31.321002110154012</v>
      </c>
      <c r="Z312" s="22">
        <f t="shared" si="214"/>
        <v>-37.759873767178497</v>
      </c>
      <c r="AA312" s="22">
        <f t="shared" si="214"/>
        <v>-6.556709795366416</v>
      </c>
      <c r="AB312" s="22">
        <f t="shared" si="214"/>
        <v>17.465647019005189</v>
      </c>
      <c r="AC312" s="22">
        <f t="shared" si="214"/>
        <v>186.08789728987188</v>
      </c>
      <c r="AD312" s="22">
        <f t="shared" si="214"/>
        <v>31.168281901804761</v>
      </c>
      <c r="AE312" s="23">
        <f t="shared" si="152"/>
        <v>4.4778754330346544</v>
      </c>
    </row>
    <row r="313" spans="1:31">
      <c r="A313" s="37" t="s">
        <v>248</v>
      </c>
      <c r="B313" s="4" t="s">
        <v>249</v>
      </c>
      <c r="C313" s="22" t="str">
        <f t="shared" ref="C313:D313" si="215">IFERROR((C107/B107*100-100),"--")</f>
        <v>--</v>
      </c>
      <c r="D313" s="22" t="str">
        <f t="shared" si="215"/>
        <v>--</v>
      </c>
      <c r="E313" s="22" t="str">
        <f t="shared" ref="E313:AD313" si="216">IFERROR((E107/D107*100-100),"--")</f>
        <v>--</v>
      </c>
      <c r="F313" s="22" t="str">
        <f t="shared" si="216"/>
        <v>--</v>
      </c>
      <c r="G313" s="22" t="str">
        <f t="shared" si="216"/>
        <v>--</v>
      </c>
      <c r="H313" s="22" t="str">
        <f t="shared" si="216"/>
        <v>--</v>
      </c>
      <c r="I313" s="22" t="str">
        <f t="shared" si="216"/>
        <v>--</v>
      </c>
      <c r="J313" s="22" t="str">
        <f t="shared" si="216"/>
        <v>--</v>
      </c>
      <c r="K313" s="22" t="str">
        <f t="shared" si="216"/>
        <v>--</v>
      </c>
      <c r="L313" s="22" t="str">
        <f t="shared" si="216"/>
        <v>--</v>
      </c>
      <c r="M313" s="22" t="str">
        <f t="shared" si="216"/>
        <v>--</v>
      </c>
      <c r="N313" s="22" t="str">
        <f t="shared" si="216"/>
        <v>--</v>
      </c>
      <c r="O313" s="22" t="str">
        <f t="shared" si="216"/>
        <v>--</v>
      </c>
      <c r="P313" s="22" t="str">
        <f t="shared" si="216"/>
        <v>--</v>
      </c>
      <c r="Q313" s="22" t="str">
        <f t="shared" si="216"/>
        <v>--</v>
      </c>
      <c r="R313" s="22" t="str">
        <f t="shared" si="216"/>
        <v>--</v>
      </c>
      <c r="S313" s="22" t="str">
        <f t="shared" si="216"/>
        <v>--</v>
      </c>
      <c r="T313" s="22" t="str">
        <f t="shared" si="216"/>
        <v>--</v>
      </c>
      <c r="U313" s="22" t="str">
        <f t="shared" si="216"/>
        <v>--</v>
      </c>
      <c r="V313" s="22" t="str">
        <f t="shared" si="216"/>
        <v>--</v>
      </c>
      <c r="W313" s="22" t="str">
        <f t="shared" si="216"/>
        <v>--</v>
      </c>
      <c r="X313" s="22" t="str">
        <f t="shared" si="216"/>
        <v>--</v>
      </c>
      <c r="Y313" s="22" t="str">
        <f t="shared" si="216"/>
        <v>--</v>
      </c>
      <c r="Z313" s="22" t="str">
        <f t="shared" si="216"/>
        <v>--</v>
      </c>
      <c r="AA313" s="22" t="str">
        <f t="shared" si="216"/>
        <v>--</v>
      </c>
      <c r="AB313" s="22" t="str">
        <f t="shared" si="216"/>
        <v>--</v>
      </c>
      <c r="AC313" s="22" t="str">
        <f t="shared" si="216"/>
        <v>--</v>
      </c>
      <c r="AD313" s="22" t="str">
        <f t="shared" si="216"/>
        <v>--</v>
      </c>
      <c r="AE313" s="23" t="str">
        <f t="shared" si="152"/>
        <v>--</v>
      </c>
    </row>
    <row r="314" spans="1:31">
      <c r="A314" s="37" t="s">
        <v>250</v>
      </c>
      <c r="B314" s="4" t="s">
        <v>249</v>
      </c>
      <c r="C314" s="22" t="str">
        <f t="shared" ref="C314:D314" si="217">IFERROR((C108/B108*100-100),"--")</f>
        <v>--</v>
      </c>
      <c r="D314" s="22">
        <f t="shared" si="217"/>
        <v>-39.715970633294205</v>
      </c>
      <c r="E314" s="22">
        <f t="shared" ref="E314:AD314" si="218">IFERROR((E108/D108*100-100),"--")</f>
        <v>8.3795180333205792</v>
      </c>
      <c r="F314" s="22">
        <f t="shared" si="218"/>
        <v>14.019704311088475</v>
      </c>
      <c r="G314" s="22">
        <f t="shared" si="218"/>
        <v>297.82003843371302</v>
      </c>
      <c r="H314" s="22">
        <f t="shared" si="218"/>
        <v>-71.127245792961574</v>
      </c>
      <c r="I314" s="22">
        <f t="shared" si="218"/>
        <v>22.82143929070655</v>
      </c>
      <c r="J314" s="22">
        <f t="shared" si="218"/>
        <v>415.40923610646564</v>
      </c>
      <c r="K314" s="22">
        <f t="shared" si="218"/>
        <v>-85.407428080010916</v>
      </c>
      <c r="L314" s="22">
        <f t="shared" si="218"/>
        <v>115.29195705743729</v>
      </c>
      <c r="M314" s="22">
        <f t="shared" si="218"/>
        <v>199.27204691426124</v>
      </c>
      <c r="N314" s="22">
        <f t="shared" si="218"/>
        <v>36.128513416495366</v>
      </c>
      <c r="O314" s="22">
        <f t="shared" si="218"/>
        <v>1302.1623507852335</v>
      </c>
      <c r="P314" s="22">
        <f t="shared" si="218"/>
        <v>-86.494423215919454</v>
      </c>
      <c r="Q314" s="22">
        <f t="shared" si="218"/>
        <v>-2.5033006713549355</v>
      </c>
      <c r="R314" s="22">
        <f t="shared" si="218"/>
        <v>15.824055636485099</v>
      </c>
      <c r="S314" s="22">
        <f t="shared" si="218"/>
        <v>55.364035669399414</v>
      </c>
      <c r="T314" s="22">
        <f t="shared" si="218"/>
        <v>87.612120007189588</v>
      </c>
      <c r="U314" s="22">
        <f t="shared" si="218"/>
        <v>-22.164531983909797</v>
      </c>
      <c r="V314" s="22">
        <f t="shared" si="218"/>
        <v>90.754414183185446</v>
      </c>
      <c r="W314" s="22">
        <f t="shared" si="218"/>
        <v>6.1385186477564275</v>
      </c>
      <c r="X314" s="22">
        <f t="shared" si="218"/>
        <v>-0.97258828501354344</v>
      </c>
      <c r="Y314" s="22">
        <f t="shared" si="218"/>
        <v>4.1070062505256288</v>
      </c>
      <c r="Z314" s="22">
        <f t="shared" si="218"/>
        <v>15.096320261072009</v>
      </c>
      <c r="AA314" s="22">
        <f t="shared" si="218"/>
        <v>19.429118501521558</v>
      </c>
      <c r="AB314" s="22">
        <f t="shared" si="218"/>
        <v>1.4968880794492492</v>
      </c>
      <c r="AC314" s="22">
        <f t="shared" si="218"/>
        <v>76.525195255301242</v>
      </c>
      <c r="AD314" s="22">
        <f t="shared" si="218"/>
        <v>8.9550378856252877</v>
      </c>
      <c r="AE314" s="23">
        <f t="shared" si="152"/>
        <v>20.573536804912479</v>
      </c>
    </row>
    <row r="315" spans="1:31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20.267009846615778</v>
      </c>
      <c r="E315" s="22">
        <f t="shared" ref="E315:AD315" si="219">IFERROR((E109/D109*100-100),"--")</f>
        <v>15.03821978195468</v>
      </c>
      <c r="F315" s="22">
        <f t="shared" si="219"/>
        <v>6.6139464287411158</v>
      </c>
      <c r="G315" s="22">
        <f t="shared" si="219"/>
        <v>16.14098199159146</v>
      </c>
      <c r="H315" s="22">
        <f t="shared" si="219"/>
        <v>22.039417367689879</v>
      </c>
      <c r="I315" s="22">
        <f t="shared" si="219"/>
        <v>-4.7554971662600565</v>
      </c>
      <c r="J315" s="22">
        <f t="shared" si="219"/>
        <v>1.4927582026311228</v>
      </c>
      <c r="K315" s="22">
        <f t="shared" si="219"/>
        <v>2.5853528458311956</v>
      </c>
      <c r="L315" s="22">
        <f t="shared" si="219"/>
        <v>13.992130339710911</v>
      </c>
      <c r="M315" s="22">
        <f t="shared" si="219"/>
        <v>13.951910513379957</v>
      </c>
      <c r="N315" s="22">
        <f t="shared" si="219"/>
        <v>16.690952634498245</v>
      </c>
      <c r="O315" s="22">
        <f t="shared" si="219"/>
        <v>8.7456481776895885</v>
      </c>
      <c r="P315" s="22">
        <f t="shared" si="219"/>
        <v>7.1530816149398362</v>
      </c>
      <c r="Q315" s="22">
        <f t="shared" si="219"/>
        <v>-21.132821282626168</v>
      </c>
      <c r="R315" s="22">
        <f t="shared" si="219"/>
        <v>29.860275958938217</v>
      </c>
      <c r="S315" s="22">
        <f t="shared" si="219"/>
        <v>17.103801052576429</v>
      </c>
      <c r="T315" s="22">
        <f t="shared" si="219"/>
        <v>6.1020177835389404</v>
      </c>
      <c r="U315" s="22">
        <f t="shared" si="219"/>
        <v>2.5109694592259757</v>
      </c>
      <c r="V315" s="22">
        <f t="shared" si="219"/>
        <v>4.458805763772574</v>
      </c>
      <c r="W315" s="22">
        <f t="shared" si="219"/>
        <v>-4.1155899790768444</v>
      </c>
      <c r="X315" s="22">
        <f t="shared" si="219"/>
        <v>-1.7349544622624791</v>
      </c>
      <c r="Y315" s="22">
        <f t="shared" si="219"/>
        <v>9.4778225200317081</v>
      </c>
      <c r="Z315" s="22">
        <f t="shared" si="219"/>
        <v>10.085033403743978</v>
      </c>
      <c r="AA315" s="22">
        <f t="shared" si="219"/>
        <v>2.2010256956331347</v>
      </c>
      <c r="AB315" s="22">
        <f t="shared" si="219"/>
        <v>-9.4705113569438737</v>
      </c>
      <c r="AC315" s="22">
        <f t="shared" si="219"/>
        <v>18.613105893362331</v>
      </c>
      <c r="AD315" s="22">
        <f t="shared" si="219"/>
        <v>16.920114609371524</v>
      </c>
      <c r="AE315" s="23">
        <f t="shared" si="152"/>
        <v>7.341992190398301</v>
      </c>
    </row>
    <row r="316" spans="1:31" ht="15" thickBo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5" thickTop="1">
      <c r="B317" s="24" t="s">
        <v>347</v>
      </c>
      <c r="Z317" s="22"/>
      <c r="AA317" s="22"/>
      <c r="AB317" s="22"/>
      <c r="AC317" s="22"/>
      <c r="AD317" s="22"/>
    </row>
  </sheetData>
  <mergeCells count="5">
    <mergeCell ref="C111:AE111"/>
    <mergeCell ref="C214:AE214"/>
    <mergeCell ref="A4:AE4"/>
    <mergeCell ref="A2:AE2"/>
    <mergeCell ref="A6:AE6"/>
  </mergeCells>
  <phoneticPr fontId="5" type="noConversion"/>
  <hyperlinks>
    <hyperlink ref="A1" location="Indice!A1" display="ÍNDICE" xr:uid="{00000000-0004-0000-04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0"/>
  <dimension ref="A1:AE317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251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43.777000000000001</v>
      </c>
      <c r="D10" s="5">
        <v>122.40149599999999</v>
      </c>
      <c r="E10" s="5">
        <v>243.462256</v>
      </c>
      <c r="F10" s="5">
        <v>203.255008</v>
      </c>
      <c r="G10" s="5">
        <v>191.44617600000001</v>
      </c>
      <c r="H10" s="5">
        <v>229.98736</v>
      </c>
      <c r="I10" s="5">
        <v>217.533174</v>
      </c>
      <c r="J10" s="5">
        <v>224.52921700000002</v>
      </c>
      <c r="K10" s="5">
        <v>109.02098600000001</v>
      </c>
      <c r="L10" s="5">
        <v>90.225358999999997</v>
      </c>
      <c r="M10" s="5">
        <v>151.294828</v>
      </c>
      <c r="N10" s="5">
        <v>155.78929099999999</v>
      </c>
      <c r="O10" s="5">
        <v>190.96237400000001</v>
      </c>
      <c r="P10" s="5">
        <v>229.397525</v>
      </c>
      <c r="Q10" s="5">
        <v>114.208696</v>
      </c>
      <c r="R10" s="5">
        <v>139.60719399999999</v>
      </c>
      <c r="S10" s="6">
        <v>147.967433</v>
      </c>
      <c r="T10" s="9">
        <v>147.17830499999999</v>
      </c>
      <c r="U10" s="7">
        <v>186.40960699999999</v>
      </c>
      <c r="V10" s="7">
        <v>210.957009</v>
      </c>
      <c r="W10" s="7">
        <v>192.72136499999999</v>
      </c>
      <c r="X10" s="7">
        <v>174.83302799999998</v>
      </c>
      <c r="Y10" s="7">
        <v>186.186441</v>
      </c>
      <c r="Z10" s="7">
        <v>183.796582</v>
      </c>
      <c r="AA10" s="7">
        <v>174.34839400000001</v>
      </c>
      <c r="AB10" s="7">
        <v>161.412927</v>
      </c>
      <c r="AC10" s="7">
        <v>242.832212</v>
      </c>
      <c r="AD10" s="7">
        <v>282.36344700000001</v>
      </c>
      <c r="AE10" s="5">
        <f>SUM(C10:AD10)</f>
        <v>4947.9046900000003</v>
      </c>
    </row>
    <row r="11" spans="1:31">
      <c r="A11" s="37" t="s">
        <v>58</v>
      </c>
      <c r="B11" s="4" t="s">
        <v>59</v>
      </c>
      <c r="C11" s="5">
        <v>454.67001599999998</v>
      </c>
      <c r="D11" s="5">
        <v>607.06361600000002</v>
      </c>
      <c r="E11" s="5">
        <v>883.86566400000004</v>
      </c>
      <c r="F11" s="5">
        <v>1025.5379840000001</v>
      </c>
      <c r="G11" s="5">
        <v>1118.86528</v>
      </c>
      <c r="H11" s="5">
        <v>1576.3860379999999</v>
      </c>
      <c r="I11" s="5">
        <v>1882.0360759999999</v>
      </c>
      <c r="J11" s="5">
        <v>1890.707124</v>
      </c>
      <c r="K11" s="5">
        <v>1890.4680409999999</v>
      </c>
      <c r="L11" s="5">
        <v>2050.0048750000001</v>
      </c>
      <c r="M11" s="5">
        <v>2368.5700419999998</v>
      </c>
      <c r="N11" s="5">
        <v>2555.7021880000002</v>
      </c>
      <c r="O11" s="5">
        <v>2762.8733820000002</v>
      </c>
      <c r="P11" s="5">
        <v>3147.3438070000002</v>
      </c>
      <c r="Q11" s="5">
        <v>2717.7167560000003</v>
      </c>
      <c r="R11" s="5">
        <v>3225.8026800000002</v>
      </c>
      <c r="S11" s="6">
        <v>3423.5071439999997</v>
      </c>
      <c r="T11" s="9">
        <v>3517.7762760000001</v>
      </c>
      <c r="U11" s="7">
        <v>3957.4624570000001</v>
      </c>
      <c r="V11" s="7">
        <v>4596.5450719999999</v>
      </c>
      <c r="W11" s="7">
        <v>3820.5388319999997</v>
      </c>
      <c r="X11" s="7">
        <v>3587.581009</v>
      </c>
      <c r="Y11" s="7">
        <v>3919.7934289999998</v>
      </c>
      <c r="Z11" s="7">
        <v>3878.2792710000003</v>
      </c>
      <c r="AA11" s="7">
        <v>4220.3681210000004</v>
      </c>
      <c r="AB11" s="7">
        <v>3544.0717340000001</v>
      </c>
      <c r="AC11" s="7">
        <v>5212.4816090000004</v>
      </c>
      <c r="AD11" s="7">
        <v>6007.6729069999992</v>
      </c>
      <c r="AE11" s="5">
        <f t="shared" ref="AE11:AE74" si="0">SUM(C11:AD11)</f>
        <v>79843.691429999992</v>
      </c>
    </row>
    <row r="12" spans="1:31">
      <c r="A12" s="37" t="s">
        <v>60</v>
      </c>
      <c r="B12" s="50" t="s">
        <v>61</v>
      </c>
      <c r="C12" s="5">
        <v>32.372</v>
      </c>
      <c r="D12" s="5">
        <v>30.433432</v>
      </c>
      <c r="E12" s="5">
        <v>48.315652</v>
      </c>
      <c r="F12" s="5">
        <v>59.261235999999997</v>
      </c>
      <c r="G12" s="5">
        <v>62.003936000000003</v>
      </c>
      <c r="H12" s="5">
        <v>71.289009000000007</v>
      </c>
      <c r="I12" s="5">
        <v>98.254414000000011</v>
      </c>
      <c r="J12" s="5">
        <v>118.705574</v>
      </c>
      <c r="K12" s="5">
        <v>159.241838</v>
      </c>
      <c r="L12" s="5">
        <v>213.38482099999999</v>
      </c>
      <c r="M12" s="5">
        <v>234.517336</v>
      </c>
      <c r="N12" s="5">
        <v>302.26138500000002</v>
      </c>
      <c r="O12" s="5">
        <v>372.84426000000002</v>
      </c>
      <c r="P12" s="5">
        <v>411.60484300000002</v>
      </c>
      <c r="Q12" s="5">
        <v>275.75169300000005</v>
      </c>
      <c r="R12" s="5">
        <v>389.48853300000002</v>
      </c>
      <c r="S12" s="6">
        <v>481.633218</v>
      </c>
      <c r="T12" s="9">
        <v>329.69703399999997</v>
      </c>
      <c r="U12" s="7">
        <v>597.208347</v>
      </c>
      <c r="V12" s="7">
        <v>739.15117199999997</v>
      </c>
      <c r="W12" s="7">
        <v>566.70344399999999</v>
      </c>
      <c r="X12" s="7">
        <v>609.86589500000002</v>
      </c>
      <c r="Y12" s="7">
        <v>705.76156600000002</v>
      </c>
      <c r="Z12" s="7">
        <v>697.01090399999998</v>
      </c>
      <c r="AA12" s="7">
        <v>644.59858200000008</v>
      </c>
      <c r="AB12" s="7">
        <v>519.68374800000004</v>
      </c>
      <c r="AC12" s="7">
        <v>623.33365800000001</v>
      </c>
      <c r="AD12" s="7">
        <v>717.47438499999998</v>
      </c>
      <c r="AE12" s="5">
        <f t="shared" si="0"/>
        <v>10111.851914999997</v>
      </c>
    </row>
    <row r="13" spans="1:31">
      <c r="A13" s="37" t="s">
        <v>62</v>
      </c>
      <c r="B13" s="4" t="s">
        <v>63</v>
      </c>
      <c r="C13" s="5">
        <v>423.988</v>
      </c>
      <c r="D13" s="5">
        <v>560.34150399999999</v>
      </c>
      <c r="E13" s="5">
        <v>588.78713600000003</v>
      </c>
      <c r="F13" s="5">
        <v>506.84668800000003</v>
      </c>
      <c r="G13" s="5">
        <v>482.08259199999998</v>
      </c>
      <c r="H13" s="5">
        <v>593.29061999999999</v>
      </c>
      <c r="I13" s="5">
        <v>810.81386100000009</v>
      </c>
      <c r="J13" s="5">
        <v>655.27564899999993</v>
      </c>
      <c r="K13" s="5">
        <v>731.56575999999995</v>
      </c>
      <c r="L13" s="5">
        <v>897.49471400000004</v>
      </c>
      <c r="M13" s="5">
        <v>1147.5455609999999</v>
      </c>
      <c r="N13" s="5">
        <v>1030.181339</v>
      </c>
      <c r="O13" s="5">
        <v>1669.2267960000001</v>
      </c>
      <c r="P13" s="5">
        <v>1499.66336</v>
      </c>
      <c r="Q13" s="5">
        <v>1065.458482</v>
      </c>
      <c r="R13" s="5">
        <v>1270.0888799999998</v>
      </c>
      <c r="S13" s="6">
        <v>1667.6520410000001</v>
      </c>
      <c r="T13" s="9">
        <v>1618.3040470000001</v>
      </c>
      <c r="U13" s="7">
        <v>1945.7220889999999</v>
      </c>
      <c r="V13" s="7">
        <v>2002.6347969999999</v>
      </c>
      <c r="W13" s="7">
        <v>1639.5767050000002</v>
      </c>
      <c r="X13" s="7">
        <v>1650.983774</v>
      </c>
      <c r="Y13" s="7">
        <v>1838.276314</v>
      </c>
      <c r="Z13" s="7">
        <v>1786.171147</v>
      </c>
      <c r="AA13" s="7">
        <v>2100.1215070000003</v>
      </c>
      <c r="AB13" s="7">
        <v>1870.595278</v>
      </c>
      <c r="AC13" s="7">
        <v>1995.069068</v>
      </c>
      <c r="AD13" s="7">
        <v>2750.3298629999999</v>
      </c>
      <c r="AE13" s="5">
        <f t="shared" si="0"/>
        <v>36798.087571999997</v>
      </c>
    </row>
    <row r="14" spans="1:31">
      <c r="A14" s="37" t="s">
        <v>64</v>
      </c>
      <c r="B14" s="4" t="s">
        <v>65</v>
      </c>
      <c r="C14" s="5">
        <v>44.447000000000003</v>
      </c>
      <c r="D14" s="5">
        <v>58.663152000000004</v>
      </c>
      <c r="E14" s="5">
        <v>74.016944000000009</v>
      </c>
      <c r="F14" s="5">
        <v>81.377392</v>
      </c>
      <c r="G14" s="5">
        <v>87.039552</v>
      </c>
      <c r="H14" s="5">
        <v>116.04982099999999</v>
      </c>
      <c r="I14" s="5">
        <v>115.397363</v>
      </c>
      <c r="J14" s="5">
        <v>105.90630499999999</v>
      </c>
      <c r="K14" s="5">
        <v>114.06501399999999</v>
      </c>
      <c r="L14" s="5">
        <v>108.81283599999999</v>
      </c>
      <c r="M14" s="5">
        <v>127.028418</v>
      </c>
      <c r="N14" s="5">
        <v>149.88459</v>
      </c>
      <c r="O14" s="5">
        <v>163.21215599999999</v>
      </c>
      <c r="P14" s="5">
        <v>198.75616200000002</v>
      </c>
      <c r="Q14" s="5">
        <v>169.43859799999998</v>
      </c>
      <c r="R14" s="5">
        <v>183.34393800000001</v>
      </c>
      <c r="S14" s="6">
        <v>192.197643</v>
      </c>
      <c r="T14" s="9">
        <v>210.12911799999998</v>
      </c>
      <c r="U14" s="7">
        <v>242.499301</v>
      </c>
      <c r="V14" s="7">
        <v>264.553022</v>
      </c>
      <c r="W14" s="7">
        <v>274.09348</v>
      </c>
      <c r="X14" s="7">
        <v>241.71305999999998</v>
      </c>
      <c r="Y14" s="7">
        <v>235.610255</v>
      </c>
      <c r="Z14" s="7">
        <v>268.90495299999998</v>
      </c>
      <c r="AA14" s="7">
        <v>308.59399400000001</v>
      </c>
      <c r="AB14" s="7">
        <v>233.63076899999999</v>
      </c>
      <c r="AC14" s="7">
        <v>281.72257100000002</v>
      </c>
      <c r="AD14" s="7">
        <v>315.75552399999998</v>
      </c>
      <c r="AE14" s="5">
        <f t="shared" si="0"/>
        <v>4966.842931000001</v>
      </c>
    </row>
    <row r="15" spans="1:31">
      <c r="A15" s="37" t="s">
        <v>66</v>
      </c>
      <c r="B15" s="4" t="s">
        <v>67</v>
      </c>
      <c r="C15" s="5">
        <v>35.704999999999998</v>
      </c>
      <c r="D15" s="5">
        <v>39.028872</v>
      </c>
      <c r="E15" s="5">
        <v>42.703343999999994</v>
      </c>
      <c r="F15" s="5">
        <v>40.087916</v>
      </c>
      <c r="G15" s="5">
        <v>42.59158</v>
      </c>
      <c r="H15" s="5">
        <v>43.869253999999998</v>
      </c>
      <c r="I15" s="5">
        <v>47.088480000000004</v>
      </c>
      <c r="J15" s="5">
        <v>49.434795000000001</v>
      </c>
      <c r="K15" s="5">
        <v>56.975552999999998</v>
      </c>
      <c r="L15" s="5">
        <v>57.261353999999997</v>
      </c>
      <c r="M15" s="5">
        <v>65.509892999999991</v>
      </c>
      <c r="N15" s="5">
        <v>76.549662999999995</v>
      </c>
      <c r="O15" s="5">
        <v>83.564447999999999</v>
      </c>
      <c r="P15" s="5">
        <v>92.650695999999996</v>
      </c>
      <c r="Q15" s="5">
        <v>72.385596000000007</v>
      </c>
      <c r="R15" s="5">
        <v>77.238477000000003</v>
      </c>
      <c r="S15" s="6">
        <v>105.7602</v>
      </c>
      <c r="T15" s="9">
        <v>106.90217699999999</v>
      </c>
      <c r="U15" s="7">
        <v>115.25871000000001</v>
      </c>
      <c r="V15" s="7">
        <v>124.04946700000001</v>
      </c>
      <c r="W15" s="7">
        <v>117.142723</v>
      </c>
      <c r="X15" s="7">
        <v>113.970015</v>
      </c>
      <c r="Y15" s="7">
        <v>117.684996</v>
      </c>
      <c r="Z15" s="7">
        <v>135.49845400000001</v>
      </c>
      <c r="AA15" s="7">
        <v>145.02435299999999</v>
      </c>
      <c r="AB15" s="7">
        <v>136.60288</v>
      </c>
      <c r="AC15" s="7">
        <v>148.920029</v>
      </c>
      <c r="AD15" s="7">
        <v>180.32729</v>
      </c>
      <c r="AE15" s="5">
        <f t="shared" si="0"/>
        <v>2469.7862150000001</v>
      </c>
    </row>
    <row r="16" spans="1:31">
      <c r="A16" s="37" t="s">
        <v>68</v>
      </c>
      <c r="B16" s="4" t="s">
        <v>69</v>
      </c>
      <c r="C16" s="5">
        <v>65.162000000000006</v>
      </c>
      <c r="D16" s="5">
        <v>164.781856</v>
      </c>
      <c r="E16" s="5">
        <v>145.15835200000001</v>
      </c>
      <c r="F16" s="5">
        <v>228.19735999999997</v>
      </c>
      <c r="G16" s="5">
        <v>174.77088000000001</v>
      </c>
      <c r="H16" s="5">
        <v>178.95999499999999</v>
      </c>
      <c r="I16" s="5">
        <v>202.53254699999999</v>
      </c>
      <c r="J16" s="5">
        <v>225.309797</v>
      </c>
      <c r="K16" s="5">
        <v>203.36169200000001</v>
      </c>
      <c r="L16" s="5">
        <v>213.229592</v>
      </c>
      <c r="M16" s="5">
        <v>225.029211</v>
      </c>
      <c r="N16" s="5">
        <v>300.34700400000003</v>
      </c>
      <c r="O16" s="5">
        <v>325.62295799999998</v>
      </c>
      <c r="P16" s="5">
        <v>379.66080499999998</v>
      </c>
      <c r="Q16" s="5">
        <v>417.61684200000002</v>
      </c>
      <c r="R16" s="5">
        <v>414.232752</v>
      </c>
      <c r="S16" s="6">
        <v>379.55496099999999</v>
      </c>
      <c r="T16" s="9">
        <v>523.83979799999997</v>
      </c>
      <c r="U16" s="7">
        <v>415.96471600000001</v>
      </c>
      <c r="V16" s="7">
        <v>401.64512099999996</v>
      </c>
      <c r="W16" s="7">
        <v>360.62723999999997</v>
      </c>
      <c r="X16" s="7">
        <v>414.926672</v>
      </c>
      <c r="Y16" s="7">
        <v>481.89781099999999</v>
      </c>
      <c r="Z16" s="7">
        <v>506.866872</v>
      </c>
      <c r="AA16" s="7">
        <v>473.12410700000004</v>
      </c>
      <c r="AB16" s="7">
        <v>579.35362699999996</v>
      </c>
      <c r="AC16" s="7">
        <v>571.87290599999994</v>
      </c>
      <c r="AD16" s="7">
        <v>550.59258</v>
      </c>
      <c r="AE16" s="5">
        <f t="shared" si="0"/>
        <v>9524.2400539999999</v>
      </c>
    </row>
    <row r="17" spans="1:31">
      <c r="A17" s="37" t="s">
        <v>70</v>
      </c>
      <c r="B17" s="4" t="s">
        <v>71</v>
      </c>
      <c r="C17" s="5">
        <v>152.92099200000001</v>
      </c>
      <c r="D17" s="5">
        <v>172.65753599999999</v>
      </c>
      <c r="E17" s="5">
        <v>228.936016</v>
      </c>
      <c r="F17" s="5">
        <v>253.55096</v>
      </c>
      <c r="G17" s="5">
        <v>360.92288000000002</v>
      </c>
      <c r="H17" s="5">
        <v>463.87841600000002</v>
      </c>
      <c r="I17" s="5">
        <v>517.104378</v>
      </c>
      <c r="J17" s="5">
        <v>506.45150999999998</v>
      </c>
      <c r="K17" s="5">
        <v>523.10648900000001</v>
      </c>
      <c r="L17" s="5">
        <v>523.25099599999999</v>
      </c>
      <c r="M17" s="5">
        <v>589.09660900000006</v>
      </c>
      <c r="N17" s="5">
        <v>687.35804599999994</v>
      </c>
      <c r="O17" s="5">
        <v>748.73702700000001</v>
      </c>
      <c r="P17" s="5">
        <v>827.63255000000004</v>
      </c>
      <c r="Q17" s="5">
        <v>618.42336299999999</v>
      </c>
      <c r="R17" s="5">
        <v>703.44062899999994</v>
      </c>
      <c r="S17" s="6">
        <v>818.69144799999992</v>
      </c>
      <c r="T17" s="9">
        <v>914.55487899999991</v>
      </c>
      <c r="U17" s="7">
        <v>1052.242874</v>
      </c>
      <c r="V17" s="7">
        <v>1011.718112</v>
      </c>
      <c r="W17" s="7">
        <v>1058.160063</v>
      </c>
      <c r="X17" s="7">
        <v>942.58105699999999</v>
      </c>
      <c r="Y17" s="7">
        <v>1013.642873</v>
      </c>
      <c r="Z17" s="7">
        <v>1185.5029669999999</v>
      </c>
      <c r="AA17" s="7">
        <v>1186.5885470000001</v>
      </c>
      <c r="AB17" s="7">
        <v>1145.442869</v>
      </c>
      <c r="AC17" s="7">
        <v>1379.2833430000001</v>
      </c>
      <c r="AD17" s="7">
        <v>1507.8683799999999</v>
      </c>
      <c r="AE17" s="5">
        <f t="shared" si="0"/>
        <v>21093.745808999996</v>
      </c>
    </row>
    <row r="18" spans="1:31">
      <c r="A18" s="37" t="s">
        <v>72</v>
      </c>
      <c r="B18" s="4" t="s">
        <v>73</v>
      </c>
      <c r="C18" s="5">
        <v>39.008000000000003</v>
      </c>
      <c r="D18" s="5">
        <v>39.754815999999998</v>
      </c>
      <c r="E18" s="5">
        <v>74.70574400000001</v>
      </c>
      <c r="F18" s="5">
        <v>79.872808000000006</v>
      </c>
      <c r="G18" s="5">
        <v>66.711387999999999</v>
      </c>
      <c r="H18" s="5">
        <v>70.169588000000005</v>
      </c>
      <c r="I18" s="5">
        <v>87.670428999999999</v>
      </c>
      <c r="J18" s="5">
        <v>78.815912999999995</v>
      </c>
      <c r="K18" s="5">
        <v>79.081826000000007</v>
      </c>
      <c r="L18" s="5">
        <v>94.030145000000005</v>
      </c>
      <c r="M18" s="5">
        <v>108.30788899999999</v>
      </c>
      <c r="N18" s="5">
        <v>98.333820000000003</v>
      </c>
      <c r="O18" s="5">
        <v>133.979938</v>
      </c>
      <c r="P18" s="5">
        <v>193.174274</v>
      </c>
      <c r="Q18" s="5">
        <v>141.287363</v>
      </c>
      <c r="R18" s="5">
        <v>173.77024299999999</v>
      </c>
      <c r="S18" s="6">
        <v>226.946485</v>
      </c>
      <c r="T18" s="9">
        <v>176.61061999999998</v>
      </c>
      <c r="U18" s="7">
        <v>212.453058</v>
      </c>
      <c r="V18" s="7">
        <v>310.81595099999998</v>
      </c>
      <c r="W18" s="7">
        <v>354.16059000000001</v>
      </c>
      <c r="X18" s="7">
        <v>390.07187199999998</v>
      </c>
      <c r="Y18" s="7">
        <v>325.98836800000004</v>
      </c>
      <c r="Z18" s="7">
        <v>337.37397900000002</v>
      </c>
      <c r="AA18" s="7">
        <v>344.16674399999999</v>
      </c>
      <c r="AB18" s="7">
        <v>287.81018499999999</v>
      </c>
      <c r="AC18" s="7">
        <v>387.01717099999996</v>
      </c>
      <c r="AD18" s="7">
        <v>455.27836600000001</v>
      </c>
      <c r="AE18" s="5">
        <f t="shared" si="0"/>
        <v>5367.3675729999995</v>
      </c>
    </row>
    <row r="19" spans="1:31">
      <c r="A19" s="37" t="s">
        <v>74</v>
      </c>
      <c r="B19" s="4" t="s">
        <v>75</v>
      </c>
      <c r="C19" s="5">
        <v>958.01299199999994</v>
      </c>
      <c r="D19" s="5">
        <v>2043.9023359999999</v>
      </c>
      <c r="E19" s="5">
        <v>1173.8081280000001</v>
      </c>
      <c r="F19" s="5">
        <v>1490.1077760000001</v>
      </c>
      <c r="G19" s="5">
        <v>1546.413184</v>
      </c>
      <c r="H19" s="5">
        <v>1510.937645</v>
      </c>
      <c r="I19" s="5">
        <v>1727.952632</v>
      </c>
      <c r="J19" s="5">
        <v>1759.6465619999999</v>
      </c>
      <c r="K19" s="5">
        <v>1870.3126560000001</v>
      </c>
      <c r="L19" s="5">
        <v>2010.2790400000001</v>
      </c>
      <c r="M19" s="5">
        <v>1864.0882250000002</v>
      </c>
      <c r="N19" s="5">
        <v>2424.5786830000002</v>
      </c>
      <c r="O19" s="5">
        <v>3080.621588</v>
      </c>
      <c r="P19" s="5">
        <v>4527.6379179999994</v>
      </c>
      <c r="Q19" s="5">
        <v>3029.2526349999998</v>
      </c>
      <c r="R19" s="5">
        <v>3234.7126899999998</v>
      </c>
      <c r="S19" s="6">
        <v>5476.3422300000002</v>
      </c>
      <c r="T19" s="9">
        <v>4562.7768609999994</v>
      </c>
      <c r="U19" s="7">
        <v>4301.4963980000002</v>
      </c>
      <c r="V19" s="7">
        <v>4258.8116929999997</v>
      </c>
      <c r="W19" s="7">
        <v>4005.3572790000003</v>
      </c>
      <c r="X19" s="7">
        <v>4216.6087649999999</v>
      </c>
      <c r="Y19" s="7">
        <v>4490.6787750000003</v>
      </c>
      <c r="Z19" s="7">
        <v>4963.0452999999998</v>
      </c>
      <c r="AA19" s="7">
        <v>4921.5274710000003</v>
      </c>
      <c r="AB19" s="7">
        <v>4878.9635900000003</v>
      </c>
      <c r="AC19" s="7">
        <v>7615.9417379999995</v>
      </c>
      <c r="AD19" s="7">
        <v>8886.1239260000002</v>
      </c>
      <c r="AE19" s="5">
        <f t="shared" si="0"/>
        <v>96829.93871599999</v>
      </c>
    </row>
    <row r="20" spans="1:31">
      <c r="A20" s="37" t="s">
        <v>76</v>
      </c>
      <c r="B20" s="4" t="s">
        <v>77</v>
      </c>
      <c r="C20" s="5">
        <v>77.915000000000006</v>
      </c>
      <c r="D20" s="5">
        <v>122.715952</v>
      </c>
      <c r="E20" s="5">
        <v>123.53065600000001</v>
      </c>
      <c r="F20" s="5">
        <v>114.77200000000001</v>
      </c>
      <c r="G20" s="5">
        <v>120.199392</v>
      </c>
      <c r="H20" s="5">
        <v>130.137834</v>
      </c>
      <c r="I20" s="5">
        <v>224.60489900000002</v>
      </c>
      <c r="J20" s="5">
        <v>362.281634</v>
      </c>
      <c r="K20" s="5">
        <v>462.942251</v>
      </c>
      <c r="L20" s="5">
        <v>468.77094599999998</v>
      </c>
      <c r="M20" s="5">
        <v>504.82210900000001</v>
      </c>
      <c r="N20" s="5">
        <v>623.40719300000001</v>
      </c>
      <c r="O20" s="5">
        <v>790.129232</v>
      </c>
      <c r="P20" s="5">
        <v>435.998808</v>
      </c>
      <c r="Q20" s="5">
        <v>442.15465699999999</v>
      </c>
      <c r="R20" s="5">
        <v>366.08073999999999</v>
      </c>
      <c r="S20" s="6">
        <v>407.43986899999999</v>
      </c>
      <c r="T20" s="9">
        <v>468.868201</v>
      </c>
      <c r="U20" s="7">
        <v>452.17200099999997</v>
      </c>
      <c r="V20" s="7">
        <v>486.59783299999998</v>
      </c>
      <c r="W20" s="7">
        <v>495.79049500000002</v>
      </c>
      <c r="X20" s="7">
        <v>555.79492799999991</v>
      </c>
      <c r="Y20" s="7">
        <v>622.91539299999999</v>
      </c>
      <c r="Z20" s="7">
        <v>669.90700399999992</v>
      </c>
      <c r="AA20" s="7">
        <v>693.89105099999995</v>
      </c>
      <c r="AB20" s="7">
        <v>664.96940700000005</v>
      </c>
      <c r="AC20" s="7">
        <v>814.48613499999999</v>
      </c>
      <c r="AD20" s="7">
        <v>904.35502899999994</v>
      </c>
      <c r="AE20" s="5">
        <f t="shared" si="0"/>
        <v>12607.650649000001</v>
      </c>
    </row>
    <row r="21" spans="1:31">
      <c r="A21" s="37" t="s">
        <v>78</v>
      </c>
      <c r="B21" s="4" t="s">
        <v>79</v>
      </c>
      <c r="C21" s="5">
        <v>858.72998400000006</v>
      </c>
      <c r="D21" s="5">
        <v>1360.7320319999999</v>
      </c>
      <c r="E21" s="5">
        <v>1516.134912</v>
      </c>
      <c r="F21" s="5">
        <v>1361.36448</v>
      </c>
      <c r="G21" s="5">
        <v>1259.5278080000001</v>
      </c>
      <c r="H21" s="5">
        <v>1286.7796189999999</v>
      </c>
      <c r="I21" s="5">
        <v>1356.8370460000001</v>
      </c>
      <c r="J21" s="5">
        <v>1387.051428</v>
      </c>
      <c r="K21" s="5">
        <v>1679.5875660000002</v>
      </c>
      <c r="L21" s="5">
        <v>1922.3399669999999</v>
      </c>
      <c r="M21" s="5">
        <v>1714.918257</v>
      </c>
      <c r="N21" s="5">
        <v>1834.3009380000001</v>
      </c>
      <c r="O21" s="5">
        <v>2315.3380569999999</v>
      </c>
      <c r="P21" s="5">
        <v>3503.050565</v>
      </c>
      <c r="Q21" s="5">
        <v>2611.2495220000001</v>
      </c>
      <c r="R21" s="5">
        <v>3020.1481880000001</v>
      </c>
      <c r="S21" s="6">
        <v>3541.6695800000002</v>
      </c>
      <c r="T21" s="9">
        <v>2525.793208</v>
      </c>
      <c r="U21" s="7">
        <v>3597.3849970000001</v>
      </c>
      <c r="V21" s="7">
        <v>3483.642077</v>
      </c>
      <c r="W21" s="7">
        <v>2956.490785</v>
      </c>
      <c r="X21" s="7">
        <v>2994.02351</v>
      </c>
      <c r="Y21" s="7">
        <v>3230.4576039999997</v>
      </c>
      <c r="Z21" s="7">
        <v>3475.1521929999999</v>
      </c>
      <c r="AA21" s="7">
        <v>3487.0846060000003</v>
      </c>
      <c r="AB21" s="7">
        <v>3598.2868139999996</v>
      </c>
      <c r="AC21" s="7">
        <v>4011.7026409999999</v>
      </c>
      <c r="AD21" s="7">
        <v>4211.6364389999999</v>
      </c>
      <c r="AE21" s="5">
        <f t="shared" si="0"/>
        <v>70101.414822999999</v>
      </c>
    </row>
    <row r="22" spans="1:31">
      <c r="A22" s="37" t="s">
        <v>80</v>
      </c>
      <c r="B22" s="4" t="s">
        <v>81</v>
      </c>
      <c r="C22" s="5">
        <v>43.542000000000002</v>
      </c>
      <c r="D22" s="5">
        <v>43.545372</v>
      </c>
      <c r="E22" s="5">
        <v>54.303584000000001</v>
      </c>
      <c r="F22" s="5">
        <v>71.115384000000006</v>
      </c>
      <c r="G22" s="5">
        <v>66.491244000000009</v>
      </c>
      <c r="H22" s="5">
        <v>66.861220000000003</v>
      </c>
      <c r="I22" s="5">
        <v>80.251198000000002</v>
      </c>
      <c r="J22" s="5">
        <v>69.583235999999999</v>
      </c>
      <c r="K22" s="5">
        <v>71.57103699999999</v>
      </c>
      <c r="L22" s="5">
        <v>90.332144</v>
      </c>
      <c r="M22" s="5">
        <v>92.359617999999998</v>
      </c>
      <c r="N22" s="5">
        <v>97.662645999999995</v>
      </c>
      <c r="O22" s="5">
        <v>94.080371999999997</v>
      </c>
      <c r="P22" s="5">
        <v>109.763322</v>
      </c>
      <c r="Q22" s="5">
        <v>111.453959</v>
      </c>
      <c r="R22" s="5">
        <v>115.528863</v>
      </c>
      <c r="S22" s="6">
        <v>131.55515499999998</v>
      </c>
      <c r="T22" s="9">
        <v>152.82151400000001</v>
      </c>
      <c r="U22" s="7">
        <v>136.55821599999999</v>
      </c>
      <c r="V22" s="7">
        <v>131.61184700000001</v>
      </c>
      <c r="W22" s="7">
        <v>131.104131</v>
      </c>
      <c r="X22" s="7">
        <v>142.71360799999999</v>
      </c>
      <c r="Y22" s="7">
        <v>126.712439</v>
      </c>
      <c r="Z22" s="7">
        <v>154.53628899999998</v>
      </c>
      <c r="AA22" s="7">
        <v>162.316011</v>
      </c>
      <c r="AB22" s="7">
        <v>149.305903</v>
      </c>
      <c r="AC22" s="7">
        <v>194.82552799999999</v>
      </c>
      <c r="AD22" s="7">
        <v>233.978387</v>
      </c>
      <c r="AE22" s="5">
        <f t="shared" si="0"/>
        <v>3126.4842269999995</v>
      </c>
    </row>
    <row r="23" spans="1:31">
      <c r="A23" s="37" t="s">
        <v>82</v>
      </c>
      <c r="B23" s="4" t="s">
        <v>83</v>
      </c>
      <c r="C23" s="5">
        <v>25.949000000000002</v>
      </c>
      <c r="D23" s="5">
        <v>23.98432</v>
      </c>
      <c r="E23" s="5">
        <v>32.218484000000004</v>
      </c>
      <c r="F23" s="5">
        <v>15.484463</v>
      </c>
      <c r="G23" s="5">
        <v>34.122951999999998</v>
      </c>
      <c r="H23" s="5">
        <v>32.111038000000001</v>
      </c>
      <c r="I23" s="5">
        <v>25.474919999999997</v>
      </c>
      <c r="J23" s="5">
        <v>17.230727999999999</v>
      </c>
      <c r="K23" s="5">
        <v>16.028641</v>
      </c>
      <c r="L23" s="5">
        <v>12.666628000000001</v>
      </c>
      <c r="M23" s="5">
        <v>12.933272000000001</v>
      </c>
      <c r="N23" s="5">
        <v>12.988251</v>
      </c>
      <c r="O23" s="5">
        <v>8.5855890000000006</v>
      </c>
      <c r="P23" s="5">
        <v>9.4117090000000001</v>
      </c>
      <c r="Q23" s="5">
        <v>5.3274409999999994</v>
      </c>
      <c r="R23" s="5">
        <v>4.5656699999999999</v>
      </c>
      <c r="S23" s="6">
        <v>9.1216659999999994</v>
      </c>
      <c r="T23" s="9">
        <v>10.217706</v>
      </c>
      <c r="U23" s="7">
        <v>8.9900289999999998</v>
      </c>
      <c r="V23" s="7">
        <v>5.9864759999999997</v>
      </c>
      <c r="W23" s="7">
        <v>4.1157380000000003</v>
      </c>
      <c r="X23" s="7">
        <v>5.9792399999999999</v>
      </c>
      <c r="Y23" s="7">
        <v>7.4990180000000004</v>
      </c>
      <c r="Z23" s="7">
        <v>9.9590679999999985</v>
      </c>
      <c r="AA23" s="7">
        <v>11.26371</v>
      </c>
      <c r="AB23" s="7">
        <v>10.311667</v>
      </c>
      <c r="AC23" s="7">
        <v>21.938221000000002</v>
      </c>
      <c r="AD23" s="7">
        <v>46.049112000000001</v>
      </c>
      <c r="AE23" s="5">
        <f t="shared" si="0"/>
        <v>440.51475700000003</v>
      </c>
    </row>
    <row r="24" spans="1:31">
      <c r="A24" s="37" t="s">
        <v>84</v>
      </c>
      <c r="B24" s="4" t="s">
        <v>85</v>
      </c>
      <c r="C24" s="5">
        <v>609.12902399999996</v>
      </c>
      <c r="D24" s="5">
        <v>588.6576</v>
      </c>
      <c r="E24" s="5">
        <v>625.81145600000002</v>
      </c>
      <c r="F24" s="5">
        <v>662.62156800000002</v>
      </c>
      <c r="G24" s="5">
        <v>576.10841599999992</v>
      </c>
      <c r="H24" s="5">
        <v>510.32827000000003</v>
      </c>
      <c r="I24" s="5">
        <v>443.65850300000005</v>
      </c>
      <c r="J24" s="5">
        <v>581.33184499999993</v>
      </c>
      <c r="K24" s="5">
        <v>680.94515800000011</v>
      </c>
      <c r="L24" s="5">
        <v>848.06057200000009</v>
      </c>
      <c r="M24" s="5">
        <v>839.71441599999991</v>
      </c>
      <c r="N24" s="5">
        <v>842.67500800000005</v>
      </c>
      <c r="O24" s="5">
        <v>1169.3224240000002</v>
      </c>
      <c r="P24" s="5">
        <v>1662.7153019999998</v>
      </c>
      <c r="Q24" s="5">
        <v>1186.5210120000002</v>
      </c>
      <c r="R24" s="5">
        <v>1422.286169</v>
      </c>
      <c r="S24" s="6">
        <v>1948.4795749999998</v>
      </c>
      <c r="T24" s="9">
        <v>1650.1291610000001</v>
      </c>
      <c r="U24" s="7">
        <v>1692.5662479999999</v>
      </c>
      <c r="V24" s="7">
        <v>1610.7787739999999</v>
      </c>
      <c r="W24" s="7">
        <v>1494.2913959999998</v>
      </c>
      <c r="X24" s="7">
        <v>1463.2144450000001</v>
      </c>
      <c r="Y24" s="7">
        <v>1579.3298929999999</v>
      </c>
      <c r="Z24" s="7">
        <v>1480.210071</v>
      </c>
      <c r="AA24" s="7">
        <v>1318.926017</v>
      </c>
      <c r="AB24" s="7">
        <v>1445.7321280000001</v>
      </c>
      <c r="AC24" s="7">
        <v>2222.9259229999998</v>
      </c>
      <c r="AD24" s="7">
        <v>2898.1330419999999</v>
      </c>
      <c r="AE24" s="5">
        <f t="shared" si="0"/>
        <v>34054.603415999998</v>
      </c>
    </row>
    <row r="25" spans="1:31">
      <c r="A25" s="37" t="s">
        <v>86</v>
      </c>
      <c r="B25" s="4" t="s">
        <v>87</v>
      </c>
      <c r="C25" s="5">
        <v>73.058999999999997</v>
      </c>
      <c r="D25" s="5">
        <v>68.146199999999993</v>
      </c>
      <c r="E25" s="5">
        <v>89.487327999999991</v>
      </c>
      <c r="F25" s="5">
        <v>94.236808000000011</v>
      </c>
      <c r="G25" s="5">
        <v>100.70196799999999</v>
      </c>
      <c r="H25" s="5">
        <v>129.176513</v>
      </c>
      <c r="I25" s="5">
        <v>162.16788699999998</v>
      </c>
      <c r="J25" s="5">
        <v>162.11457000000001</v>
      </c>
      <c r="K25" s="5">
        <v>163.681005</v>
      </c>
      <c r="L25" s="5">
        <v>168.63272899999998</v>
      </c>
      <c r="M25" s="5">
        <v>223.33694599999998</v>
      </c>
      <c r="N25" s="5">
        <v>259.32599799999997</v>
      </c>
      <c r="O25" s="5">
        <v>305.85631900000004</v>
      </c>
      <c r="P25" s="5">
        <v>335.88073900000001</v>
      </c>
      <c r="Q25" s="5">
        <v>255.83423400000001</v>
      </c>
      <c r="R25" s="5">
        <v>301.79037099999999</v>
      </c>
      <c r="S25" s="6">
        <v>326.36101299999996</v>
      </c>
      <c r="T25" s="9">
        <v>313.04339799999997</v>
      </c>
      <c r="U25" s="7">
        <v>427.12417999999997</v>
      </c>
      <c r="V25" s="7">
        <v>479.25192800000002</v>
      </c>
      <c r="W25" s="7">
        <v>482.11116700000002</v>
      </c>
      <c r="X25" s="7">
        <v>461.39789000000002</v>
      </c>
      <c r="Y25" s="7">
        <v>483.460646</v>
      </c>
      <c r="Z25" s="7">
        <v>502.698283</v>
      </c>
      <c r="AA25" s="7">
        <v>485.922256</v>
      </c>
      <c r="AB25" s="7">
        <v>444.586636</v>
      </c>
      <c r="AC25" s="7">
        <v>607.48045200000001</v>
      </c>
      <c r="AD25" s="7">
        <v>645.51676699999996</v>
      </c>
      <c r="AE25" s="5">
        <f t="shared" si="0"/>
        <v>8552.383230999998</v>
      </c>
    </row>
    <row r="26" spans="1:31">
      <c r="A26" s="37" t="s">
        <v>88</v>
      </c>
      <c r="B26" s="4" t="s">
        <v>89</v>
      </c>
      <c r="C26" s="5">
        <v>85.688000000000002</v>
      </c>
      <c r="D26" s="5">
        <v>204.587264</v>
      </c>
      <c r="E26" s="5">
        <v>152.13095999999999</v>
      </c>
      <c r="F26" s="5">
        <v>133.08453599999999</v>
      </c>
      <c r="G26" s="5">
        <v>139.406192</v>
      </c>
      <c r="H26" s="5">
        <v>169.083754</v>
      </c>
      <c r="I26" s="5">
        <v>197.79997800000001</v>
      </c>
      <c r="J26" s="5">
        <v>138.46213500000002</v>
      </c>
      <c r="K26" s="5">
        <v>178.86068</v>
      </c>
      <c r="L26" s="5">
        <v>252.00736600000002</v>
      </c>
      <c r="M26" s="5">
        <v>252.016525</v>
      </c>
      <c r="N26" s="5">
        <v>494.60938699999997</v>
      </c>
      <c r="O26" s="5">
        <v>537.79932099999996</v>
      </c>
      <c r="P26" s="5">
        <v>509.74511700000005</v>
      </c>
      <c r="Q26" s="5">
        <v>705.23113999999998</v>
      </c>
      <c r="R26" s="5">
        <v>997.96549899999991</v>
      </c>
      <c r="S26" s="6">
        <v>1149.094466</v>
      </c>
      <c r="T26" s="9">
        <v>1259.1431669999999</v>
      </c>
      <c r="U26" s="7">
        <v>1001.410024</v>
      </c>
      <c r="V26" s="7">
        <v>799.46402599999999</v>
      </c>
      <c r="W26" s="7">
        <v>806.957402</v>
      </c>
      <c r="X26" s="7">
        <v>785.467716</v>
      </c>
      <c r="Y26" s="7">
        <v>873.100863</v>
      </c>
      <c r="Z26" s="7">
        <v>889.91191299999991</v>
      </c>
      <c r="AA26" s="7">
        <v>823.87202300000001</v>
      </c>
      <c r="AB26" s="7">
        <v>760.29969099999994</v>
      </c>
      <c r="AC26" s="7">
        <v>782.80448699999999</v>
      </c>
      <c r="AD26" s="7">
        <v>958.56119100000001</v>
      </c>
      <c r="AE26" s="5">
        <f t="shared" si="0"/>
        <v>16038.564822999999</v>
      </c>
    </row>
    <row r="27" spans="1:31">
      <c r="A27" s="37" t="s">
        <v>90</v>
      </c>
      <c r="B27" s="4" t="s">
        <v>91</v>
      </c>
      <c r="C27" s="5">
        <v>64.402000000000001</v>
      </c>
      <c r="D27" s="5">
        <v>72.453432000000006</v>
      </c>
      <c r="E27" s="5">
        <v>73.73238400000001</v>
      </c>
      <c r="F27" s="5">
        <v>99.444423999999998</v>
      </c>
      <c r="G27" s="5">
        <v>116.25716800000001</v>
      </c>
      <c r="H27" s="5">
        <v>143.278978</v>
      </c>
      <c r="I27" s="5">
        <v>167.07226500000002</v>
      </c>
      <c r="J27" s="5">
        <v>187.207627</v>
      </c>
      <c r="K27" s="5">
        <v>221.64529099999999</v>
      </c>
      <c r="L27" s="5">
        <v>236.35110800000001</v>
      </c>
      <c r="M27" s="5">
        <v>254.93304900000001</v>
      </c>
      <c r="N27" s="5">
        <v>284.63069900000005</v>
      </c>
      <c r="O27" s="5">
        <v>326.62564700000001</v>
      </c>
      <c r="P27" s="5">
        <v>387.399314</v>
      </c>
      <c r="Q27" s="5">
        <v>325.89425499999999</v>
      </c>
      <c r="R27" s="5">
        <v>421.602799</v>
      </c>
      <c r="S27" s="6">
        <v>547.42354</v>
      </c>
      <c r="T27" s="9">
        <v>533.66631400000006</v>
      </c>
      <c r="U27" s="7">
        <v>540.12514499999997</v>
      </c>
      <c r="V27" s="7">
        <v>552.48795700000005</v>
      </c>
      <c r="W27" s="7">
        <v>426.70217400000001</v>
      </c>
      <c r="X27" s="7">
        <v>546.80929299999991</v>
      </c>
      <c r="Y27" s="7">
        <v>506.18186700000001</v>
      </c>
      <c r="Z27" s="7">
        <v>526.06521099999998</v>
      </c>
      <c r="AA27" s="7">
        <v>542.13066000000003</v>
      </c>
      <c r="AB27" s="7">
        <v>442.64838500000002</v>
      </c>
      <c r="AC27" s="7">
        <v>531.72425800000008</v>
      </c>
      <c r="AD27" s="7">
        <v>664.70237499999996</v>
      </c>
      <c r="AE27" s="5">
        <f t="shared" si="0"/>
        <v>9743.5976190000019</v>
      </c>
    </row>
    <row r="28" spans="1:31">
      <c r="A28" s="37" t="s">
        <v>92</v>
      </c>
      <c r="B28" s="4" t="s">
        <v>93</v>
      </c>
      <c r="C28" s="5">
        <v>105.42400000000001</v>
      </c>
      <c r="D28" s="5">
        <v>134.94476800000001</v>
      </c>
      <c r="E28" s="5">
        <v>171.46985599999999</v>
      </c>
      <c r="F28" s="5">
        <v>211.649328</v>
      </c>
      <c r="G28" s="5">
        <v>250.35416000000001</v>
      </c>
      <c r="H28" s="5">
        <v>300.76563099999998</v>
      </c>
      <c r="I28" s="5">
        <v>333.38261299999999</v>
      </c>
      <c r="J28" s="5">
        <v>372.53935799999999</v>
      </c>
      <c r="K28" s="5">
        <v>437.14708000000002</v>
      </c>
      <c r="L28" s="5">
        <v>519.36444799999992</v>
      </c>
      <c r="M28" s="5">
        <v>613.94008600000006</v>
      </c>
      <c r="N28" s="5">
        <v>460.38119900000004</v>
      </c>
      <c r="O28" s="5">
        <v>556.87571400000002</v>
      </c>
      <c r="P28" s="5">
        <v>544.58207100000004</v>
      </c>
      <c r="Q28" s="5">
        <v>416.026906</v>
      </c>
      <c r="R28" s="5">
        <v>461.36752899999999</v>
      </c>
      <c r="S28" s="6">
        <v>549.72332900000004</v>
      </c>
      <c r="T28" s="9">
        <v>576.07921499999998</v>
      </c>
      <c r="U28" s="7">
        <v>645.76406200000008</v>
      </c>
      <c r="V28" s="7">
        <v>702.13288399999999</v>
      </c>
      <c r="W28" s="7">
        <v>676.44888800000001</v>
      </c>
      <c r="X28" s="7">
        <v>630.46848</v>
      </c>
      <c r="Y28" s="7">
        <v>593.36238300000002</v>
      </c>
      <c r="Z28" s="7">
        <v>679.82044900000005</v>
      </c>
      <c r="AA28" s="7">
        <v>702.60804500000006</v>
      </c>
      <c r="AB28" s="7">
        <v>686.91069900000002</v>
      </c>
      <c r="AC28" s="7">
        <v>795.11508900000001</v>
      </c>
      <c r="AD28" s="7">
        <v>939.37516200000005</v>
      </c>
      <c r="AE28" s="5">
        <f t="shared" si="0"/>
        <v>14068.023432000004</v>
      </c>
    </row>
    <row r="29" spans="1:31">
      <c r="A29" s="37" t="s">
        <v>94</v>
      </c>
      <c r="B29" s="4" t="s">
        <v>95</v>
      </c>
      <c r="C29" s="5">
        <v>93.858000000000004</v>
      </c>
      <c r="D29" s="5">
        <v>92.43689599999999</v>
      </c>
      <c r="E29" s="5">
        <v>129.17329599999999</v>
      </c>
      <c r="F29" s="5">
        <v>160.107936</v>
      </c>
      <c r="G29" s="5">
        <v>200.47977600000002</v>
      </c>
      <c r="H29" s="5">
        <v>262.13820600000003</v>
      </c>
      <c r="I29" s="5">
        <v>285.763914</v>
      </c>
      <c r="J29" s="5">
        <v>317.82369</v>
      </c>
      <c r="K29" s="5">
        <v>383.30271299999998</v>
      </c>
      <c r="L29" s="5">
        <v>394.41567300000003</v>
      </c>
      <c r="M29" s="5">
        <v>438.44016100000005</v>
      </c>
      <c r="N29" s="5">
        <v>521.20829700000002</v>
      </c>
      <c r="O29" s="5">
        <v>576.90349199999991</v>
      </c>
      <c r="P29" s="5">
        <v>597.47398999999996</v>
      </c>
      <c r="Q29" s="5">
        <v>469.53380300000003</v>
      </c>
      <c r="R29" s="5">
        <v>490.78143499999999</v>
      </c>
      <c r="S29" s="6">
        <v>602.87418400000001</v>
      </c>
      <c r="T29" s="9">
        <v>589.09507999999994</v>
      </c>
      <c r="U29" s="7">
        <v>680.89944100000002</v>
      </c>
      <c r="V29" s="7">
        <v>676.45338300000003</v>
      </c>
      <c r="W29" s="7">
        <v>688.80751800000007</v>
      </c>
      <c r="X29" s="7">
        <v>701.56293799999992</v>
      </c>
      <c r="Y29" s="7">
        <v>698.89137199999993</v>
      </c>
      <c r="Z29" s="7">
        <v>748.756843</v>
      </c>
      <c r="AA29" s="7">
        <v>792.82221300000003</v>
      </c>
      <c r="AB29" s="7">
        <v>765.11751900000002</v>
      </c>
      <c r="AC29" s="7">
        <v>918.49629000000004</v>
      </c>
      <c r="AD29" s="7">
        <v>1246.608056</v>
      </c>
      <c r="AE29" s="5">
        <f t="shared" si="0"/>
        <v>14524.226114999998</v>
      </c>
    </row>
    <row r="30" spans="1:31">
      <c r="A30" s="37" t="s">
        <v>96</v>
      </c>
      <c r="B30" s="4" t="s">
        <v>97</v>
      </c>
      <c r="C30" s="5">
        <v>186.539008</v>
      </c>
      <c r="D30" s="5">
        <v>200.656768</v>
      </c>
      <c r="E30" s="5">
        <v>269.60377600000004</v>
      </c>
      <c r="F30" s="5">
        <v>337.81564800000001</v>
      </c>
      <c r="G30" s="5">
        <v>425.51168000000001</v>
      </c>
      <c r="H30" s="5">
        <v>502.05330599999996</v>
      </c>
      <c r="I30" s="5">
        <v>569.08216599999992</v>
      </c>
      <c r="J30" s="5">
        <v>641.19455600000003</v>
      </c>
      <c r="K30" s="5">
        <v>721.63934600000005</v>
      </c>
      <c r="L30" s="5">
        <v>772.22855299999992</v>
      </c>
      <c r="M30" s="5">
        <v>921.34252700000002</v>
      </c>
      <c r="N30" s="5">
        <v>1047.633791</v>
      </c>
      <c r="O30" s="5">
        <v>1068.454105</v>
      </c>
      <c r="P30" s="5">
        <v>1128.946516</v>
      </c>
      <c r="Q30" s="5">
        <v>960.06384500000001</v>
      </c>
      <c r="R30" s="5">
        <v>993.44187999999997</v>
      </c>
      <c r="S30" s="6">
        <v>1039.909633</v>
      </c>
      <c r="T30" s="9">
        <v>1174.6236859999999</v>
      </c>
      <c r="U30" s="7">
        <v>1275.836006</v>
      </c>
      <c r="V30" s="7">
        <v>1328.448425</v>
      </c>
      <c r="W30" s="7">
        <v>1324.1096089999999</v>
      </c>
      <c r="X30" s="7">
        <v>1388.06095</v>
      </c>
      <c r="Y30" s="7">
        <v>1346.9420709999999</v>
      </c>
      <c r="Z30" s="7">
        <v>1431.0345239999999</v>
      </c>
      <c r="AA30" s="7">
        <v>1470.750288</v>
      </c>
      <c r="AB30" s="7">
        <v>1447.549833</v>
      </c>
      <c r="AC30" s="7">
        <v>1671.5806</v>
      </c>
      <c r="AD30" s="7">
        <v>1914.1742379999998</v>
      </c>
      <c r="AE30" s="5">
        <f t="shared" si="0"/>
        <v>27559.227333999999</v>
      </c>
    </row>
    <row r="31" spans="1:31">
      <c r="A31" s="37" t="s">
        <v>98</v>
      </c>
      <c r="B31" s="4" t="s">
        <v>99</v>
      </c>
      <c r="C31" s="5">
        <v>153.81800000000001</v>
      </c>
      <c r="D31" s="5">
        <v>172.72996799999999</v>
      </c>
      <c r="E31" s="5">
        <v>218.34012799999999</v>
      </c>
      <c r="F31" s="5">
        <v>197.013328</v>
      </c>
      <c r="G31" s="5">
        <v>199.08600000000001</v>
      </c>
      <c r="H31" s="5">
        <v>241.01303300000001</v>
      </c>
      <c r="I31" s="5">
        <v>337.58015</v>
      </c>
      <c r="J31" s="5">
        <v>366.32190399999996</v>
      </c>
      <c r="K31" s="5">
        <v>385.19622299999997</v>
      </c>
      <c r="L31" s="5">
        <v>417.09087399999999</v>
      </c>
      <c r="M31" s="5">
        <v>471.68421699999999</v>
      </c>
      <c r="N31" s="5">
        <v>540.06894</v>
      </c>
      <c r="O31" s="5">
        <v>625.85577899999998</v>
      </c>
      <c r="P31" s="5">
        <v>747.32930500000009</v>
      </c>
      <c r="Q31" s="5">
        <v>710.17110700000001</v>
      </c>
      <c r="R31" s="5">
        <v>806.78781000000004</v>
      </c>
      <c r="S31" s="6">
        <v>897.60914400000001</v>
      </c>
      <c r="T31" s="9">
        <v>963.513959</v>
      </c>
      <c r="U31" s="7">
        <v>1059.2431550000001</v>
      </c>
      <c r="V31" s="7">
        <v>1068.722039</v>
      </c>
      <c r="W31" s="7">
        <v>1148.156655</v>
      </c>
      <c r="X31" s="7">
        <v>1074.8428430000001</v>
      </c>
      <c r="Y31" s="7">
        <v>1081.583562</v>
      </c>
      <c r="Z31" s="7">
        <v>1122.5979709999999</v>
      </c>
      <c r="AA31" s="7">
        <v>1033.9205340000001</v>
      </c>
      <c r="AB31" s="7">
        <v>884.76200100000005</v>
      </c>
      <c r="AC31" s="7">
        <v>1049.7769469999998</v>
      </c>
      <c r="AD31" s="7">
        <v>1296.7150819999999</v>
      </c>
      <c r="AE31" s="5">
        <f t="shared" si="0"/>
        <v>19271.530658</v>
      </c>
    </row>
    <row r="32" spans="1:31">
      <c r="A32" s="37" t="s">
        <v>100</v>
      </c>
      <c r="B32" s="4" t="s">
        <v>101</v>
      </c>
      <c r="C32" s="5">
        <v>217.70099199999999</v>
      </c>
      <c r="D32" s="5">
        <v>233.60464000000002</v>
      </c>
      <c r="E32" s="5">
        <v>231.78595199999998</v>
      </c>
      <c r="F32" s="5">
        <v>275.928224</v>
      </c>
      <c r="G32" s="5">
        <v>303.95779200000004</v>
      </c>
      <c r="H32" s="5">
        <v>318.727597</v>
      </c>
      <c r="I32" s="5">
        <v>403.37585200000001</v>
      </c>
      <c r="J32" s="5">
        <v>462.75351699999999</v>
      </c>
      <c r="K32" s="5">
        <v>539.28657200000009</v>
      </c>
      <c r="L32" s="5">
        <v>608.12911299999996</v>
      </c>
      <c r="M32" s="5">
        <v>707.34121200000004</v>
      </c>
      <c r="N32" s="5">
        <v>793.34535600000004</v>
      </c>
      <c r="O32" s="5">
        <v>935.91431899999998</v>
      </c>
      <c r="P32" s="5">
        <v>1169.5439860000001</v>
      </c>
      <c r="Q32" s="5">
        <v>1098.1247720000001</v>
      </c>
      <c r="R32" s="5">
        <v>1045.8477700000001</v>
      </c>
      <c r="S32" s="6">
        <v>1400.0146159999999</v>
      </c>
      <c r="T32" s="9">
        <v>1555.4220460000001</v>
      </c>
      <c r="U32" s="7">
        <v>1587.814832</v>
      </c>
      <c r="V32" s="7">
        <v>1677.849995</v>
      </c>
      <c r="W32" s="7">
        <v>1623.288851</v>
      </c>
      <c r="X32" s="7">
        <v>1617.9653230000001</v>
      </c>
      <c r="Y32" s="7">
        <v>1555.4943579999999</v>
      </c>
      <c r="Z32" s="7">
        <v>1597.699151</v>
      </c>
      <c r="AA32" s="7">
        <v>1613.120218</v>
      </c>
      <c r="AB32" s="7">
        <v>1596.8388239999999</v>
      </c>
      <c r="AC32" s="7">
        <v>2132.2531320000003</v>
      </c>
      <c r="AD32" s="7">
        <v>2401.949157</v>
      </c>
      <c r="AE32" s="5">
        <f t="shared" si="0"/>
        <v>29705.078169000004</v>
      </c>
    </row>
    <row r="33" spans="1:31">
      <c r="A33" s="37" t="s">
        <v>102</v>
      </c>
      <c r="B33" s="4" t="s">
        <v>103</v>
      </c>
      <c r="C33" s="5">
        <v>8.2140000000000004</v>
      </c>
      <c r="D33" s="5">
        <v>12.714600000000001</v>
      </c>
      <c r="E33" s="5">
        <v>41.512167999999996</v>
      </c>
      <c r="F33" s="5">
        <v>44.967536000000003</v>
      </c>
      <c r="G33" s="5">
        <v>39.324739999999998</v>
      </c>
      <c r="H33" s="5">
        <v>49.502250999999994</v>
      </c>
      <c r="I33" s="5">
        <v>38.404841999999995</v>
      </c>
      <c r="J33" s="5">
        <v>58.428156000000001</v>
      </c>
      <c r="K33" s="5">
        <v>69.534419999999997</v>
      </c>
      <c r="L33" s="5">
        <v>79.183343999999991</v>
      </c>
      <c r="M33" s="5">
        <v>68.093453999999994</v>
      </c>
      <c r="N33" s="5">
        <v>149.44270800000001</v>
      </c>
      <c r="O33" s="5">
        <v>213.43772200000001</v>
      </c>
      <c r="P33" s="5">
        <v>179.712672</v>
      </c>
      <c r="Q33" s="5">
        <v>164.63652299999998</v>
      </c>
      <c r="R33" s="5">
        <v>181.354951</v>
      </c>
      <c r="S33" s="6">
        <v>170.58314899999999</v>
      </c>
      <c r="T33" s="9">
        <v>134.511807</v>
      </c>
      <c r="U33" s="7">
        <v>129.278918</v>
      </c>
      <c r="V33" s="7">
        <v>103.698435</v>
      </c>
      <c r="W33" s="7">
        <v>119.381086</v>
      </c>
      <c r="X33" s="7">
        <v>105.111327</v>
      </c>
      <c r="Y33" s="7">
        <v>115.84703900000001</v>
      </c>
      <c r="Z33" s="7">
        <v>126.957116</v>
      </c>
      <c r="AA33" s="7">
        <v>123.788115</v>
      </c>
      <c r="AB33" s="7">
        <v>83.99643300000001</v>
      </c>
      <c r="AC33" s="7">
        <v>98.246307999999999</v>
      </c>
      <c r="AD33" s="7">
        <v>2.5856810000000001</v>
      </c>
      <c r="AE33" s="5">
        <f t="shared" si="0"/>
        <v>2712.4495009999996</v>
      </c>
    </row>
    <row r="34" spans="1:31">
      <c r="A34" s="37" t="s">
        <v>104</v>
      </c>
      <c r="B34" s="4" t="s">
        <v>105</v>
      </c>
      <c r="C34" s="5">
        <v>254.40600000000001</v>
      </c>
      <c r="D34" s="5">
        <v>298.031904</v>
      </c>
      <c r="E34" s="5">
        <v>362.35180800000001</v>
      </c>
      <c r="F34" s="5">
        <v>317.64972799999998</v>
      </c>
      <c r="G34" s="5">
        <v>283.009184</v>
      </c>
      <c r="H34" s="5">
        <v>307.288274</v>
      </c>
      <c r="I34" s="5">
        <v>281.53366499999998</v>
      </c>
      <c r="J34" s="5">
        <v>304.85828200000003</v>
      </c>
      <c r="K34" s="5">
        <v>276.21649200000002</v>
      </c>
      <c r="L34" s="5">
        <v>283.54507000000001</v>
      </c>
      <c r="M34" s="5">
        <v>322.43101799999999</v>
      </c>
      <c r="N34" s="5">
        <v>338.49262400000003</v>
      </c>
      <c r="O34" s="5">
        <v>375.76899599999996</v>
      </c>
      <c r="P34" s="5">
        <v>544.03563800000006</v>
      </c>
      <c r="Q34" s="5">
        <v>279.55406900000003</v>
      </c>
      <c r="R34" s="5">
        <v>475.366105</v>
      </c>
      <c r="S34" s="6">
        <v>621.9844129999999</v>
      </c>
      <c r="T34" s="9">
        <v>645.778503</v>
      </c>
      <c r="U34" s="7">
        <v>570.81141700000001</v>
      </c>
      <c r="V34" s="7">
        <v>571.93714899999998</v>
      </c>
      <c r="W34" s="7">
        <v>602.91122999999993</v>
      </c>
      <c r="X34" s="7">
        <v>510.64348700000005</v>
      </c>
      <c r="Y34" s="7">
        <v>620.73465899999997</v>
      </c>
      <c r="Z34" s="7">
        <v>697.91639599999996</v>
      </c>
      <c r="AA34" s="7">
        <v>636.13575500000002</v>
      </c>
      <c r="AB34" s="7">
        <v>597.64023499999996</v>
      </c>
      <c r="AC34" s="7">
        <v>789.001983</v>
      </c>
      <c r="AD34" s="7">
        <v>1121.4331729999999</v>
      </c>
      <c r="AE34" s="5">
        <f t="shared" si="0"/>
        <v>13291.467256999998</v>
      </c>
    </row>
    <row r="35" spans="1:31">
      <c r="A35" s="37" t="s">
        <v>106</v>
      </c>
      <c r="B35" s="4" t="s">
        <v>107</v>
      </c>
      <c r="C35" s="5">
        <v>130.386</v>
      </c>
      <c r="D35" s="5">
        <v>135.00870399999999</v>
      </c>
      <c r="E35" s="5">
        <v>261.82046400000002</v>
      </c>
      <c r="F35" s="5">
        <v>225.73966399999998</v>
      </c>
      <c r="G35" s="5">
        <v>238.86799999999999</v>
      </c>
      <c r="H35" s="5">
        <v>322.70145600000001</v>
      </c>
      <c r="I35" s="5">
        <v>321.826572</v>
      </c>
      <c r="J35" s="5">
        <v>403.68775599999998</v>
      </c>
      <c r="K35" s="5">
        <v>467.61100499999998</v>
      </c>
      <c r="L35" s="5">
        <v>696.39181400000007</v>
      </c>
      <c r="M35" s="5">
        <v>903.33319900000004</v>
      </c>
      <c r="N35" s="5">
        <v>1403.174908</v>
      </c>
      <c r="O35" s="5">
        <v>1205.054054</v>
      </c>
      <c r="P35" s="5">
        <v>1330.1555169999999</v>
      </c>
      <c r="Q35" s="5">
        <v>517.508104</v>
      </c>
      <c r="R35" s="5">
        <v>728.88189199999999</v>
      </c>
      <c r="S35" s="6">
        <v>1017.3494549999999</v>
      </c>
      <c r="T35" s="9">
        <v>971.55400800000007</v>
      </c>
      <c r="U35" s="7">
        <v>786.47736800000007</v>
      </c>
      <c r="V35" s="7">
        <v>701.63987499999996</v>
      </c>
      <c r="W35" s="7">
        <v>466.29412400000001</v>
      </c>
      <c r="X35" s="7">
        <v>592.19250699999998</v>
      </c>
      <c r="Y35" s="7">
        <v>706.23392000000001</v>
      </c>
      <c r="Z35" s="7">
        <v>1312.8806939999999</v>
      </c>
      <c r="AA35" s="7">
        <v>1559.970683</v>
      </c>
      <c r="AB35" s="7">
        <v>1708.7146440000001</v>
      </c>
      <c r="AC35" s="7">
        <v>1924.572598</v>
      </c>
      <c r="AD35" s="7">
        <v>2226.3421630000003</v>
      </c>
      <c r="AE35" s="5">
        <f t="shared" si="0"/>
        <v>23266.371148000002</v>
      </c>
    </row>
    <row r="36" spans="1:31">
      <c r="A36" s="37" t="s">
        <v>108</v>
      </c>
      <c r="B36" s="4" t="s">
        <v>109</v>
      </c>
      <c r="C36" s="5">
        <v>1505.516032</v>
      </c>
      <c r="D36" s="5">
        <v>1771.9715840000001</v>
      </c>
      <c r="E36" s="5">
        <v>2942.5213440000002</v>
      </c>
      <c r="F36" s="5">
        <v>2698.89408</v>
      </c>
      <c r="G36" s="5">
        <v>2959.1470079999999</v>
      </c>
      <c r="H36" s="5">
        <v>5305.6798339999996</v>
      </c>
      <c r="I36" s="5">
        <v>5308.164554</v>
      </c>
      <c r="J36" s="5">
        <v>4450.2306909999998</v>
      </c>
      <c r="K36" s="5">
        <v>5688.5964549999999</v>
      </c>
      <c r="L36" s="5">
        <v>7541.8012989999997</v>
      </c>
      <c r="M36" s="5">
        <v>12168.778267000002</v>
      </c>
      <c r="N36" s="5">
        <v>14475.803618</v>
      </c>
      <c r="O36" s="5">
        <v>19408.840918999998</v>
      </c>
      <c r="P36" s="5">
        <v>29195.931670000002</v>
      </c>
      <c r="Q36" s="5">
        <v>15761.487885</v>
      </c>
      <c r="R36" s="5">
        <v>24057.789042</v>
      </c>
      <c r="S36" s="6">
        <v>35020.909056999997</v>
      </c>
      <c r="T36" s="9">
        <v>33342.594986000004</v>
      </c>
      <c r="U36" s="7">
        <v>32909.496374000002</v>
      </c>
      <c r="V36" s="7">
        <v>33228.779319000001</v>
      </c>
      <c r="W36" s="7">
        <v>26455.515248</v>
      </c>
      <c r="X36" s="7">
        <v>25087.107285000002</v>
      </c>
      <c r="Y36" s="7">
        <v>35531.179630999999</v>
      </c>
      <c r="Z36" s="7">
        <v>46331.849068999996</v>
      </c>
      <c r="AA36" s="7">
        <v>40959.928443999997</v>
      </c>
      <c r="AB36" s="7">
        <v>25107.261964000001</v>
      </c>
      <c r="AC36" s="7">
        <v>43041.78082</v>
      </c>
      <c r="AD36" s="7">
        <v>62903.309538000001</v>
      </c>
      <c r="AE36" s="5">
        <f t="shared" si="0"/>
        <v>595160.86601700005</v>
      </c>
    </row>
    <row r="37" spans="1:31">
      <c r="A37" s="37" t="s">
        <v>110</v>
      </c>
      <c r="B37" s="4" t="s">
        <v>111</v>
      </c>
      <c r="C37" s="5">
        <v>464.44</v>
      </c>
      <c r="D37" s="5">
        <v>579.239104</v>
      </c>
      <c r="E37" s="5">
        <v>660.71174399999995</v>
      </c>
      <c r="F37" s="5">
        <v>648.96761600000002</v>
      </c>
      <c r="G37" s="5">
        <v>679.60326399999997</v>
      </c>
      <c r="H37" s="5">
        <v>805.59304199999997</v>
      </c>
      <c r="I37" s="5">
        <v>805.66573500000004</v>
      </c>
      <c r="J37" s="5">
        <v>752.69293999999991</v>
      </c>
      <c r="K37" s="5">
        <v>691.123019</v>
      </c>
      <c r="L37" s="5">
        <v>816.64410099999998</v>
      </c>
      <c r="M37" s="5">
        <v>894.93452500000001</v>
      </c>
      <c r="N37" s="5">
        <v>1110.7112439999999</v>
      </c>
      <c r="O37" s="5">
        <v>1245.6645470000001</v>
      </c>
      <c r="P37" s="5">
        <v>1566.713364</v>
      </c>
      <c r="Q37" s="5">
        <v>1277.1051240000002</v>
      </c>
      <c r="R37" s="5">
        <v>1517.444086</v>
      </c>
      <c r="S37" s="6">
        <v>1810.9245490000001</v>
      </c>
      <c r="T37" s="9">
        <v>1864.1343419999998</v>
      </c>
      <c r="U37" s="7">
        <v>1841.740816</v>
      </c>
      <c r="V37" s="7">
        <v>1775.9779480000002</v>
      </c>
      <c r="W37" s="7">
        <v>1923.5582300000001</v>
      </c>
      <c r="X37" s="7">
        <v>1832.903317</v>
      </c>
      <c r="Y37" s="7">
        <v>2146.2018369999996</v>
      </c>
      <c r="Z37" s="7">
        <v>2591.110807</v>
      </c>
      <c r="AA37" s="7">
        <v>2665.6804700000002</v>
      </c>
      <c r="AB37" s="7">
        <v>2639.1152549999997</v>
      </c>
      <c r="AC37" s="7">
        <v>3072.22408</v>
      </c>
      <c r="AD37" s="7">
        <v>4439.8500880000001</v>
      </c>
      <c r="AE37" s="5">
        <f t="shared" si="0"/>
        <v>43120.675193999996</v>
      </c>
    </row>
    <row r="38" spans="1:31">
      <c r="A38" s="37" t="s">
        <v>112</v>
      </c>
      <c r="B38" s="4" t="s">
        <v>113</v>
      </c>
      <c r="C38" s="5">
        <v>2206.3989759999999</v>
      </c>
      <c r="D38" s="5">
        <v>2375.2396800000001</v>
      </c>
      <c r="E38" s="5">
        <v>2896.7549440000003</v>
      </c>
      <c r="F38" s="5">
        <v>2889.4095359999997</v>
      </c>
      <c r="G38" s="5">
        <v>3104.2286079999999</v>
      </c>
      <c r="H38" s="5">
        <v>3758.5981379999998</v>
      </c>
      <c r="I38" s="5">
        <v>3584.0103319999998</v>
      </c>
      <c r="J38" s="5">
        <v>3645.635957</v>
      </c>
      <c r="K38" s="5">
        <v>4247.8646319999998</v>
      </c>
      <c r="L38" s="5">
        <v>5150.3232419999995</v>
      </c>
      <c r="M38" s="5">
        <v>5560.3522510000003</v>
      </c>
      <c r="N38" s="5">
        <v>6067.4847699999991</v>
      </c>
      <c r="O38" s="5">
        <v>7000.2288129999997</v>
      </c>
      <c r="P38" s="5">
        <v>7913.3889560000007</v>
      </c>
      <c r="Q38" s="5">
        <v>6561.9425329999995</v>
      </c>
      <c r="R38" s="5">
        <v>7943.6240690000004</v>
      </c>
      <c r="S38" s="6">
        <v>9566.5196079999987</v>
      </c>
      <c r="T38" s="9">
        <v>9660.8037399999994</v>
      </c>
      <c r="U38" s="7">
        <v>9986.8226369999993</v>
      </c>
      <c r="V38" s="7">
        <v>9933.0151960000003</v>
      </c>
      <c r="W38" s="7">
        <v>7887.8745439999993</v>
      </c>
      <c r="X38" s="7">
        <v>7103.8478720000003</v>
      </c>
      <c r="Y38" s="7">
        <v>8378.2369749999998</v>
      </c>
      <c r="Z38" s="7">
        <v>9305.5009420000006</v>
      </c>
      <c r="AA38" s="7">
        <v>8055.0268239999996</v>
      </c>
      <c r="AB38" s="7">
        <v>7264.6782329999996</v>
      </c>
      <c r="AC38" s="7">
        <v>9932.8182520000009</v>
      </c>
      <c r="AD38" s="7">
        <v>12343.915945000001</v>
      </c>
      <c r="AE38" s="5">
        <f t="shared" si="0"/>
        <v>184324.54620500002</v>
      </c>
    </row>
    <row r="39" spans="1:31">
      <c r="A39" s="37" t="s">
        <v>114</v>
      </c>
      <c r="B39" s="4" t="s">
        <v>115</v>
      </c>
      <c r="C39" s="5">
        <v>324.63699200000002</v>
      </c>
      <c r="D39" s="5">
        <v>469.12441600000005</v>
      </c>
      <c r="E39" s="5">
        <v>567.12166400000001</v>
      </c>
      <c r="F39" s="5">
        <v>673.81407999999999</v>
      </c>
      <c r="G39" s="5">
        <v>862.04300799999999</v>
      </c>
      <c r="H39" s="5">
        <v>1012.970101</v>
      </c>
      <c r="I39" s="5">
        <v>1258.9533079999999</v>
      </c>
      <c r="J39" s="5">
        <v>1454.8905419999999</v>
      </c>
      <c r="K39" s="5">
        <v>1778.036601</v>
      </c>
      <c r="L39" s="5">
        <v>2167.756809</v>
      </c>
      <c r="M39" s="5">
        <v>2434.1233679999996</v>
      </c>
      <c r="N39" s="5">
        <v>3023.2263250000001</v>
      </c>
      <c r="O39" s="5">
        <v>3374.8653130000002</v>
      </c>
      <c r="P39" s="5">
        <v>4057.165606</v>
      </c>
      <c r="Q39" s="5">
        <v>3874.8550460000001</v>
      </c>
      <c r="R39" s="5">
        <v>4318.6839340000006</v>
      </c>
      <c r="S39" s="6">
        <v>4531.8529529999996</v>
      </c>
      <c r="T39" s="9">
        <v>4971.6469770000003</v>
      </c>
      <c r="U39" s="7">
        <v>5023.6459239999995</v>
      </c>
      <c r="V39" s="7">
        <v>4712.4872879999994</v>
      </c>
      <c r="W39" s="7">
        <v>4541.9319139999998</v>
      </c>
      <c r="X39" s="7">
        <v>3975.8404059999998</v>
      </c>
      <c r="Y39" s="7">
        <v>4057.0828320000001</v>
      </c>
      <c r="Z39" s="7">
        <v>4508.595174</v>
      </c>
      <c r="AA39" s="7">
        <v>4563.7295279999998</v>
      </c>
      <c r="AB39" s="7">
        <v>4881.6640499999994</v>
      </c>
      <c r="AC39" s="7">
        <v>5564.8272510000006</v>
      </c>
      <c r="AD39" s="7">
        <v>5810.0287290000006</v>
      </c>
      <c r="AE39" s="5">
        <f t="shared" si="0"/>
        <v>88795.600138999987</v>
      </c>
    </row>
    <row r="40" spans="1:31">
      <c r="A40" s="37" t="s">
        <v>116</v>
      </c>
      <c r="B40" s="4" t="s">
        <v>117</v>
      </c>
      <c r="C40" s="5">
        <v>91.912000000000006</v>
      </c>
      <c r="D40" s="5">
        <v>210.716352</v>
      </c>
      <c r="E40" s="5">
        <v>267.25665600000002</v>
      </c>
      <c r="F40" s="5">
        <v>309.76447999999999</v>
      </c>
      <c r="G40" s="5">
        <v>302.52937600000001</v>
      </c>
      <c r="H40" s="5">
        <v>372.04950199999996</v>
      </c>
      <c r="I40" s="5">
        <v>399.10822300000001</v>
      </c>
      <c r="J40" s="5">
        <v>432.11273399999999</v>
      </c>
      <c r="K40" s="5">
        <v>537.14161399999989</v>
      </c>
      <c r="L40" s="5">
        <v>708.1878220000001</v>
      </c>
      <c r="M40" s="5">
        <v>848.50265300000001</v>
      </c>
      <c r="N40" s="5">
        <v>840.74994400000003</v>
      </c>
      <c r="O40" s="5">
        <v>1122.575057</v>
      </c>
      <c r="P40" s="5">
        <v>1707.8862490000001</v>
      </c>
      <c r="Q40" s="5">
        <v>821.45656399999996</v>
      </c>
      <c r="R40" s="5">
        <v>1081.6205930000001</v>
      </c>
      <c r="S40" s="6">
        <v>1382.1236249999999</v>
      </c>
      <c r="T40" s="9">
        <v>1637.3250360000002</v>
      </c>
      <c r="U40" s="7">
        <v>1408.964123</v>
      </c>
      <c r="V40" s="7">
        <v>1441.186911</v>
      </c>
      <c r="W40" s="7">
        <v>1422.9971680000001</v>
      </c>
      <c r="X40" s="7">
        <v>1237.7852399999999</v>
      </c>
      <c r="Y40" s="7">
        <v>1345.2686200000001</v>
      </c>
      <c r="Z40" s="7">
        <v>1567.4525719999999</v>
      </c>
      <c r="AA40" s="7">
        <v>1396.3930220000002</v>
      </c>
      <c r="AB40" s="7">
        <v>1450.77295</v>
      </c>
      <c r="AC40" s="7">
        <v>2091.54979</v>
      </c>
      <c r="AD40" s="7">
        <v>3513.5322110000002</v>
      </c>
      <c r="AE40" s="5">
        <f t="shared" si="0"/>
        <v>29948.921087000002</v>
      </c>
    </row>
    <row r="41" spans="1:31">
      <c r="A41" s="37" t="s">
        <v>118</v>
      </c>
      <c r="B41" s="4" t="s">
        <v>119</v>
      </c>
      <c r="C41" s="5">
        <v>422.97900799999996</v>
      </c>
      <c r="D41" s="5">
        <v>564.6145919999999</v>
      </c>
      <c r="E41" s="5">
        <v>742.52480000000003</v>
      </c>
      <c r="F41" s="5">
        <v>808.84230400000001</v>
      </c>
      <c r="G41" s="5">
        <v>903.12179200000003</v>
      </c>
      <c r="H41" s="5">
        <v>1008.027059</v>
      </c>
      <c r="I41" s="5">
        <v>954.2956999999999</v>
      </c>
      <c r="J41" s="5">
        <v>990.56315800000004</v>
      </c>
      <c r="K41" s="5">
        <v>1071.4108470000001</v>
      </c>
      <c r="L41" s="5">
        <v>1128.457868</v>
      </c>
      <c r="M41" s="5">
        <v>1340.3187800000001</v>
      </c>
      <c r="N41" s="5">
        <v>1377.5171990000001</v>
      </c>
      <c r="O41" s="5">
        <v>1451.2778929999999</v>
      </c>
      <c r="P41" s="5">
        <v>1474.1685789999999</v>
      </c>
      <c r="Q41" s="5">
        <v>1266.289982</v>
      </c>
      <c r="R41" s="5">
        <v>1576.5735789999999</v>
      </c>
      <c r="S41" s="6">
        <v>1949.128199</v>
      </c>
      <c r="T41" s="9">
        <v>1975.4297860000001</v>
      </c>
      <c r="U41" s="7">
        <v>1980.3161599999999</v>
      </c>
      <c r="V41" s="7">
        <v>2160.2345879999998</v>
      </c>
      <c r="W41" s="7">
        <v>2166.3233480000004</v>
      </c>
      <c r="X41" s="7">
        <v>2125.678441</v>
      </c>
      <c r="Y41" s="7">
        <v>2292.279423</v>
      </c>
      <c r="Z41" s="7">
        <v>2481.009309</v>
      </c>
      <c r="AA41" s="7">
        <v>2433.829142</v>
      </c>
      <c r="AB41" s="7">
        <v>2216.7660150000002</v>
      </c>
      <c r="AC41" s="7">
        <v>2651.5981280000001</v>
      </c>
      <c r="AD41" s="7">
        <v>3100.7175639999996</v>
      </c>
      <c r="AE41" s="5">
        <f t="shared" si="0"/>
        <v>44614.293242999993</v>
      </c>
    </row>
    <row r="42" spans="1:31">
      <c r="A42" s="37" t="s">
        <v>120</v>
      </c>
      <c r="B42" s="4" t="s">
        <v>121</v>
      </c>
      <c r="C42" s="5">
        <v>258.95400000000001</v>
      </c>
      <c r="D42" s="5">
        <v>305.33017599999999</v>
      </c>
      <c r="E42" s="5">
        <v>372.61171200000001</v>
      </c>
      <c r="F42" s="5">
        <v>426.82364799999999</v>
      </c>
      <c r="G42" s="5">
        <v>455.466272</v>
      </c>
      <c r="H42" s="5">
        <v>532.55643900000007</v>
      </c>
      <c r="I42" s="5">
        <v>724.85924</v>
      </c>
      <c r="J42" s="5">
        <v>834.36770300000001</v>
      </c>
      <c r="K42" s="5">
        <v>946.33353399999999</v>
      </c>
      <c r="L42" s="5">
        <v>1028.054142</v>
      </c>
      <c r="M42" s="5">
        <v>1162.5572579999998</v>
      </c>
      <c r="N42" s="5">
        <v>1337.712998</v>
      </c>
      <c r="O42" s="5">
        <v>1474.2088819999999</v>
      </c>
      <c r="P42" s="5">
        <v>1630.227167</v>
      </c>
      <c r="Q42" s="5">
        <v>1431.276805</v>
      </c>
      <c r="R42" s="5">
        <v>1640.238636</v>
      </c>
      <c r="S42" s="6">
        <v>1882.9525980000001</v>
      </c>
      <c r="T42" s="9">
        <v>2012.533347</v>
      </c>
      <c r="U42" s="7">
        <v>2131.632079</v>
      </c>
      <c r="V42" s="7">
        <v>2479.1079799999998</v>
      </c>
      <c r="W42" s="7">
        <v>2557.001471</v>
      </c>
      <c r="X42" s="7">
        <v>2765.0447570000001</v>
      </c>
      <c r="Y42" s="7">
        <v>3020.276492</v>
      </c>
      <c r="Z42" s="7">
        <v>3165.6778239999999</v>
      </c>
      <c r="AA42" s="7">
        <v>3274.9452099999999</v>
      </c>
      <c r="AB42" s="7">
        <v>2964.744858</v>
      </c>
      <c r="AC42" s="7">
        <v>3276.589039</v>
      </c>
      <c r="AD42" s="7">
        <v>3720.6060339999999</v>
      </c>
      <c r="AE42" s="5">
        <f t="shared" si="0"/>
        <v>47812.690300999995</v>
      </c>
    </row>
    <row r="43" spans="1:31">
      <c r="A43" s="37" t="s">
        <v>122</v>
      </c>
      <c r="B43" s="4" t="s">
        <v>123</v>
      </c>
      <c r="C43" s="5">
        <v>165.26599999999999</v>
      </c>
      <c r="D43" s="5">
        <v>192.197168</v>
      </c>
      <c r="E43" s="5">
        <v>249.622176</v>
      </c>
      <c r="F43" s="5">
        <v>288.78095999999999</v>
      </c>
      <c r="G43" s="5">
        <v>303.34217599999999</v>
      </c>
      <c r="H43" s="5">
        <v>334.56685800000002</v>
      </c>
      <c r="I43" s="5">
        <v>354.904831</v>
      </c>
      <c r="J43" s="5">
        <v>397.223928</v>
      </c>
      <c r="K43" s="5">
        <v>450.81136900000001</v>
      </c>
      <c r="L43" s="5">
        <v>467.526273</v>
      </c>
      <c r="M43" s="5">
        <v>535.30089599999997</v>
      </c>
      <c r="N43" s="5">
        <v>571.13079799999991</v>
      </c>
      <c r="O43" s="5">
        <v>595.27772300000004</v>
      </c>
      <c r="P43" s="5">
        <v>626.52588300000002</v>
      </c>
      <c r="Q43" s="5">
        <v>538.96892100000002</v>
      </c>
      <c r="R43" s="5">
        <v>636.10300600000005</v>
      </c>
      <c r="S43" s="6">
        <v>770.49738600000001</v>
      </c>
      <c r="T43" s="9">
        <v>838.18026800000007</v>
      </c>
      <c r="U43" s="7">
        <v>887.00838399999998</v>
      </c>
      <c r="V43" s="7">
        <v>913.55615499999999</v>
      </c>
      <c r="W43" s="7">
        <v>943.25460299999997</v>
      </c>
      <c r="X43" s="7">
        <v>978.176151</v>
      </c>
      <c r="Y43" s="7">
        <v>988.16960699999993</v>
      </c>
      <c r="Z43" s="7">
        <v>1037.4335599999999</v>
      </c>
      <c r="AA43" s="7">
        <v>1002.941646</v>
      </c>
      <c r="AB43" s="7">
        <v>939.58073200000001</v>
      </c>
      <c r="AC43" s="7">
        <v>1217.482976</v>
      </c>
      <c r="AD43" s="7">
        <v>1469.7385400000001</v>
      </c>
      <c r="AE43" s="5">
        <f t="shared" si="0"/>
        <v>18693.568973999998</v>
      </c>
    </row>
    <row r="44" spans="1:31">
      <c r="A44" s="37" t="s">
        <v>124</v>
      </c>
      <c r="B44" s="4" t="s">
        <v>125</v>
      </c>
      <c r="C44" s="5">
        <v>180.28499199999999</v>
      </c>
      <c r="D44" s="5">
        <v>204.810496</v>
      </c>
      <c r="E44" s="5">
        <v>256.45433600000001</v>
      </c>
      <c r="F44" s="5">
        <v>291.17945600000002</v>
      </c>
      <c r="G44" s="5">
        <v>308.43868800000001</v>
      </c>
      <c r="H44" s="5">
        <v>343.098479</v>
      </c>
      <c r="I44" s="5">
        <v>362.92931900000002</v>
      </c>
      <c r="J44" s="5">
        <v>367.95666299999999</v>
      </c>
      <c r="K44" s="5">
        <v>380.143756</v>
      </c>
      <c r="L44" s="5">
        <v>462.56863299999998</v>
      </c>
      <c r="M44" s="5">
        <v>543.90810699999997</v>
      </c>
      <c r="N44" s="5">
        <v>538.59509500000001</v>
      </c>
      <c r="O44" s="5">
        <v>635.89322500000003</v>
      </c>
      <c r="P44" s="5">
        <v>677.25536899999997</v>
      </c>
      <c r="Q44" s="5">
        <v>574.88611100000003</v>
      </c>
      <c r="R44" s="5">
        <v>680.07896400000004</v>
      </c>
      <c r="S44" s="6">
        <v>784.17856000000006</v>
      </c>
      <c r="T44" s="9">
        <v>819.14225299999998</v>
      </c>
      <c r="U44" s="7">
        <v>861.53257200000007</v>
      </c>
      <c r="V44" s="7">
        <v>972.80042900000001</v>
      </c>
      <c r="W44" s="7">
        <v>881.22722299999998</v>
      </c>
      <c r="X44" s="7">
        <v>883.96025699999996</v>
      </c>
      <c r="Y44" s="7">
        <v>939.65443000000005</v>
      </c>
      <c r="Z44" s="7">
        <v>948.83220200000005</v>
      </c>
      <c r="AA44" s="7">
        <v>935.30770700000005</v>
      </c>
      <c r="AB44" s="7">
        <v>893.9162070000001</v>
      </c>
      <c r="AC44" s="7">
        <v>1159.446682</v>
      </c>
      <c r="AD44" s="7">
        <v>1412.5628610000001</v>
      </c>
      <c r="AE44" s="5">
        <f t="shared" si="0"/>
        <v>18301.043072</v>
      </c>
    </row>
    <row r="45" spans="1:31">
      <c r="A45" s="37" t="s">
        <v>126</v>
      </c>
      <c r="B45" s="4" t="s">
        <v>127</v>
      </c>
      <c r="C45" s="5">
        <v>15.307</v>
      </c>
      <c r="D45" s="5">
        <v>20.390011999999999</v>
      </c>
      <c r="E45" s="5">
        <v>19.435948</v>
      </c>
      <c r="F45" s="5">
        <v>23.358281999999999</v>
      </c>
      <c r="G45" s="5">
        <v>45.321680000000001</v>
      </c>
      <c r="H45" s="5">
        <v>76.189816000000008</v>
      </c>
      <c r="I45" s="5">
        <v>71.388306</v>
      </c>
      <c r="J45" s="5">
        <v>132.548418</v>
      </c>
      <c r="K45" s="5">
        <v>150.31645699999999</v>
      </c>
      <c r="L45" s="5">
        <v>201.30618900000002</v>
      </c>
      <c r="M45" s="5">
        <v>224.68580399999999</v>
      </c>
      <c r="N45" s="5">
        <v>246.56302299999999</v>
      </c>
      <c r="O45" s="5">
        <v>273.27534300000002</v>
      </c>
      <c r="P45" s="5">
        <v>261.72132500000004</v>
      </c>
      <c r="Q45" s="5">
        <v>217.50510500000001</v>
      </c>
      <c r="R45" s="5">
        <v>262.83453200000002</v>
      </c>
      <c r="S45" s="6">
        <v>283.54048700000004</v>
      </c>
      <c r="T45" s="9">
        <v>267.81309399999998</v>
      </c>
      <c r="U45" s="7">
        <v>272.22684399999997</v>
      </c>
      <c r="V45" s="7">
        <v>276.107663</v>
      </c>
      <c r="W45" s="7">
        <v>288.91992499999998</v>
      </c>
      <c r="X45" s="7">
        <v>242.35865799999999</v>
      </c>
      <c r="Y45" s="7">
        <v>237.12876500000002</v>
      </c>
      <c r="Z45" s="7">
        <v>200.61069599999999</v>
      </c>
      <c r="AA45" s="7">
        <v>191.88438099999999</v>
      </c>
      <c r="AB45" s="7">
        <v>139.46751900000001</v>
      </c>
      <c r="AC45" s="7">
        <v>161.23401899999999</v>
      </c>
      <c r="AD45" s="7">
        <v>176.09119699999999</v>
      </c>
      <c r="AE45" s="5">
        <f t="shared" si="0"/>
        <v>4979.5304880000003</v>
      </c>
    </row>
    <row r="46" spans="1:31">
      <c r="A46" s="37" t="s">
        <v>128</v>
      </c>
      <c r="B46" s="4" t="s">
        <v>129</v>
      </c>
      <c r="C46" s="5">
        <v>259.75699200000003</v>
      </c>
      <c r="D46" s="5">
        <v>320.054528</v>
      </c>
      <c r="E46" s="5">
        <v>395.97369600000002</v>
      </c>
      <c r="F46" s="5">
        <v>442.49532799999997</v>
      </c>
      <c r="G46" s="5">
        <v>518.0104</v>
      </c>
      <c r="H46" s="5">
        <v>627.44734699999992</v>
      </c>
      <c r="I46" s="5">
        <v>592.44287899999995</v>
      </c>
      <c r="J46" s="5">
        <v>683.36324000000002</v>
      </c>
      <c r="K46" s="5">
        <v>642.142875</v>
      </c>
      <c r="L46" s="5">
        <v>665.929079</v>
      </c>
      <c r="M46" s="5">
        <v>653.82671100000005</v>
      </c>
      <c r="N46" s="5">
        <v>778.47499500000004</v>
      </c>
      <c r="O46" s="5">
        <v>679.06268999999998</v>
      </c>
      <c r="P46" s="5">
        <v>571.81648499999994</v>
      </c>
      <c r="Q46" s="5">
        <v>499.370316</v>
      </c>
      <c r="R46" s="5">
        <v>525.66614399999992</v>
      </c>
      <c r="S46" s="6">
        <v>509.15420499999999</v>
      </c>
      <c r="T46" s="9">
        <v>482.00739099999998</v>
      </c>
      <c r="U46" s="7">
        <v>489.06136300000003</v>
      </c>
      <c r="V46" s="7">
        <v>441.18987900000002</v>
      </c>
      <c r="W46" s="7">
        <v>385.11774500000001</v>
      </c>
      <c r="X46" s="7">
        <v>319.60605099999998</v>
      </c>
      <c r="Y46" s="7">
        <v>278.45188400000001</v>
      </c>
      <c r="Z46" s="7">
        <v>248.25662100000002</v>
      </c>
      <c r="AA46" s="7">
        <v>213.57837799999999</v>
      </c>
      <c r="AB46" s="7">
        <v>149.223702</v>
      </c>
      <c r="AC46" s="7">
        <v>198.96043</v>
      </c>
      <c r="AD46" s="7">
        <v>224.087243</v>
      </c>
      <c r="AE46" s="5">
        <f t="shared" si="0"/>
        <v>12794.528597</v>
      </c>
    </row>
    <row r="47" spans="1:31">
      <c r="A47" s="37" t="s">
        <v>130</v>
      </c>
      <c r="B47" s="4" t="s">
        <v>131</v>
      </c>
      <c r="C47" s="5">
        <v>681.47001599999999</v>
      </c>
      <c r="D47" s="5">
        <v>933.31935999999996</v>
      </c>
      <c r="E47" s="5">
        <v>1160.885376</v>
      </c>
      <c r="F47" s="5">
        <v>1215.6851200000001</v>
      </c>
      <c r="G47" s="5">
        <v>1311.2558079999999</v>
      </c>
      <c r="H47" s="5">
        <v>1538.699126</v>
      </c>
      <c r="I47" s="5">
        <v>1594.208537</v>
      </c>
      <c r="J47" s="5">
        <v>1663.3477479999999</v>
      </c>
      <c r="K47" s="5">
        <v>1728.5557819999999</v>
      </c>
      <c r="L47" s="5">
        <v>1911.9968919999999</v>
      </c>
      <c r="M47" s="5">
        <v>2349.3695940000002</v>
      </c>
      <c r="N47" s="5">
        <v>2638.348414</v>
      </c>
      <c r="O47" s="5">
        <v>2893.273326</v>
      </c>
      <c r="P47" s="5">
        <v>3267.4434999999999</v>
      </c>
      <c r="Q47" s="5">
        <v>2606.9352079999999</v>
      </c>
      <c r="R47" s="5">
        <v>3280.6681669999998</v>
      </c>
      <c r="S47" s="6">
        <v>3623.5445159999999</v>
      </c>
      <c r="T47" s="9">
        <v>3916.300812</v>
      </c>
      <c r="U47" s="7">
        <v>4250.5342769999997</v>
      </c>
      <c r="V47" s="7">
        <v>4496.3604089999999</v>
      </c>
      <c r="W47" s="7">
        <v>4279.6990889999997</v>
      </c>
      <c r="X47" s="7">
        <v>4255.3631619999996</v>
      </c>
      <c r="Y47" s="7">
        <v>4413.7777610000003</v>
      </c>
      <c r="Z47" s="7">
        <v>5070.9900889999999</v>
      </c>
      <c r="AA47" s="7">
        <v>5441.4015630000004</v>
      </c>
      <c r="AB47" s="7">
        <v>5539.752939</v>
      </c>
      <c r="AC47" s="7">
        <v>7769.9888639999999</v>
      </c>
      <c r="AD47" s="7">
        <v>8285.9847790000003</v>
      </c>
      <c r="AE47" s="5">
        <f t="shared" si="0"/>
        <v>92119.16023400001</v>
      </c>
    </row>
    <row r="48" spans="1:31">
      <c r="A48" s="37" t="s">
        <v>132</v>
      </c>
      <c r="B48" s="4" t="s">
        <v>133</v>
      </c>
      <c r="C48" s="5">
        <v>4780.0821759999999</v>
      </c>
      <c r="D48" s="5">
        <v>5832.0798720000003</v>
      </c>
      <c r="E48" s="5">
        <v>7318.0364800000007</v>
      </c>
      <c r="F48" s="5">
        <v>7875.6746240000002</v>
      </c>
      <c r="G48" s="5">
        <v>9228.5501439999989</v>
      </c>
      <c r="H48" s="5">
        <v>10442.901374999999</v>
      </c>
      <c r="I48" s="5">
        <v>9925.1263910000016</v>
      </c>
      <c r="J48" s="5">
        <v>10493.334821</v>
      </c>
      <c r="K48" s="5">
        <v>11573.675116</v>
      </c>
      <c r="L48" s="5">
        <v>12586.841247999999</v>
      </c>
      <c r="M48" s="5">
        <v>14349.167125</v>
      </c>
      <c r="N48" s="5">
        <v>15942.900685000001</v>
      </c>
      <c r="O48" s="5">
        <v>16206.241088999999</v>
      </c>
      <c r="P48" s="5">
        <v>16182.191213</v>
      </c>
      <c r="Q48" s="5">
        <v>12735.157617000001</v>
      </c>
      <c r="R48" s="5">
        <v>17450.125567999999</v>
      </c>
      <c r="S48" s="6">
        <v>18537.187642000001</v>
      </c>
      <c r="T48" s="9">
        <v>19889.441620000001</v>
      </c>
      <c r="U48" s="7">
        <v>20864.92164</v>
      </c>
      <c r="V48" s="7">
        <v>22371.582673999997</v>
      </c>
      <c r="W48" s="7">
        <v>22366.225116000001</v>
      </c>
      <c r="X48" s="7">
        <v>22219.573006999999</v>
      </c>
      <c r="Y48" s="7">
        <v>23238.858539999997</v>
      </c>
      <c r="Z48" s="7">
        <v>25371.881298</v>
      </c>
      <c r="AA48" s="7">
        <v>24669.793384000001</v>
      </c>
      <c r="AB48" s="7">
        <v>21947.198144000002</v>
      </c>
      <c r="AC48" s="7">
        <v>29831.192378</v>
      </c>
      <c r="AD48" s="7">
        <v>32874.598781000001</v>
      </c>
      <c r="AE48" s="5">
        <f t="shared" si="0"/>
        <v>467104.53976800002</v>
      </c>
    </row>
    <row r="49" spans="1:31">
      <c r="A49" s="37" t="s">
        <v>134</v>
      </c>
      <c r="B49" s="4" t="s">
        <v>135</v>
      </c>
      <c r="C49" s="5">
        <v>1012.273024</v>
      </c>
      <c r="D49" s="5">
        <v>1443.8643200000001</v>
      </c>
      <c r="E49" s="5">
        <v>1752.7912960000001</v>
      </c>
      <c r="F49" s="5">
        <v>1883.463808</v>
      </c>
      <c r="G49" s="5">
        <v>2032.9361920000001</v>
      </c>
      <c r="H49" s="5">
        <v>2501.9814550000001</v>
      </c>
      <c r="I49" s="5">
        <v>2421.510358</v>
      </c>
      <c r="J49" s="5">
        <v>2412.6278739999998</v>
      </c>
      <c r="K49" s="5">
        <v>2509.5026280000002</v>
      </c>
      <c r="L49" s="5">
        <v>2738.095781</v>
      </c>
      <c r="M49" s="5">
        <v>3151.6644100000003</v>
      </c>
      <c r="N49" s="5">
        <v>3604.3894840000003</v>
      </c>
      <c r="O49" s="5">
        <v>3942.3597880000002</v>
      </c>
      <c r="P49" s="5">
        <v>4075.8937120000001</v>
      </c>
      <c r="Q49" s="5">
        <v>3119.4061900000002</v>
      </c>
      <c r="R49" s="5">
        <v>4418.7439999999997</v>
      </c>
      <c r="S49" s="6">
        <v>5563.5954149999998</v>
      </c>
      <c r="T49" s="9">
        <v>6320.1593000000003</v>
      </c>
      <c r="U49" s="7">
        <v>6284.0155300000006</v>
      </c>
      <c r="V49" s="7">
        <v>6717.4962260000002</v>
      </c>
      <c r="W49" s="7">
        <v>6565.0638920000001</v>
      </c>
      <c r="X49" s="7">
        <v>6109.4117829999996</v>
      </c>
      <c r="Y49" s="7">
        <v>6862.6298449999995</v>
      </c>
      <c r="Z49" s="7">
        <v>7021.0071889999999</v>
      </c>
      <c r="AA49" s="7">
        <v>6849.6106169999994</v>
      </c>
      <c r="AB49" s="7">
        <v>5613.4326960000008</v>
      </c>
      <c r="AC49" s="7">
        <v>7593.6714599999996</v>
      </c>
      <c r="AD49" s="7">
        <v>8800.5889230000012</v>
      </c>
      <c r="AE49" s="5">
        <f t="shared" si="0"/>
        <v>123322.18719600001</v>
      </c>
    </row>
    <row r="50" spans="1:31">
      <c r="A50" s="37" t="s">
        <v>136</v>
      </c>
      <c r="B50" s="4" t="s">
        <v>137</v>
      </c>
      <c r="C50" s="5">
        <v>252.714</v>
      </c>
      <c r="D50" s="5">
        <v>415.834272</v>
      </c>
      <c r="E50" s="5">
        <v>570.8819840000001</v>
      </c>
      <c r="F50" s="5">
        <v>673.55814399999997</v>
      </c>
      <c r="G50" s="5">
        <v>742.56448</v>
      </c>
      <c r="H50" s="5">
        <v>818.92515200000003</v>
      </c>
      <c r="I50" s="5">
        <v>810.19629099999997</v>
      </c>
      <c r="J50" s="5">
        <v>671.08266700000001</v>
      </c>
      <c r="K50" s="5">
        <v>846.72241899999995</v>
      </c>
      <c r="L50" s="5">
        <v>1014.200241</v>
      </c>
      <c r="M50" s="5">
        <v>936.76034199999992</v>
      </c>
      <c r="N50" s="5">
        <v>847.086095</v>
      </c>
      <c r="O50" s="5">
        <v>744.11056299999996</v>
      </c>
      <c r="P50" s="5">
        <v>668.46435499999995</v>
      </c>
      <c r="Q50" s="5">
        <v>407.80060499999996</v>
      </c>
      <c r="R50" s="5">
        <v>538.03674699999999</v>
      </c>
      <c r="S50" s="6">
        <v>736.58547900000008</v>
      </c>
      <c r="T50" s="9">
        <v>885.55343900000003</v>
      </c>
      <c r="U50" s="7">
        <v>1012.630001</v>
      </c>
      <c r="V50" s="7">
        <v>1164.59473</v>
      </c>
      <c r="W50" s="7">
        <v>1165.004948</v>
      </c>
      <c r="X50" s="7">
        <v>1165.4375719999998</v>
      </c>
      <c r="Y50" s="7">
        <v>1063.2335190000001</v>
      </c>
      <c r="Z50" s="7">
        <v>1028.873</v>
      </c>
      <c r="AA50" s="7">
        <v>774.65372400000001</v>
      </c>
      <c r="AB50" s="7">
        <v>540.77274</v>
      </c>
      <c r="AC50" s="7">
        <v>743.93681200000003</v>
      </c>
      <c r="AD50" s="7">
        <v>741.181963</v>
      </c>
      <c r="AE50" s="5">
        <f t="shared" si="0"/>
        <v>21981.396283999999</v>
      </c>
    </row>
    <row r="51" spans="1:31">
      <c r="A51" s="37" t="s">
        <v>138</v>
      </c>
      <c r="B51" s="4" t="s">
        <v>139</v>
      </c>
      <c r="C51" s="5">
        <v>137.58300800000001</v>
      </c>
      <c r="D51" s="5">
        <v>202.487088</v>
      </c>
      <c r="E51" s="5">
        <v>287.83372800000001</v>
      </c>
      <c r="F51" s="5">
        <v>331.67040000000003</v>
      </c>
      <c r="G51" s="5">
        <v>311.85980800000004</v>
      </c>
      <c r="H51" s="5">
        <v>400.32444600000002</v>
      </c>
      <c r="I51" s="5">
        <v>382.37967499999996</v>
      </c>
      <c r="J51" s="5">
        <v>389.73166300000003</v>
      </c>
      <c r="K51" s="5">
        <v>455.34788700000001</v>
      </c>
      <c r="L51" s="5">
        <v>556.71282599999995</v>
      </c>
      <c r="M51" s="5">
        <v>693.31875600000001</v>
      </c>
      <c r="N51" s="5">
        <v>628.33269999999993</v>
      </c>
      <c r="O51" s="5">
        <v>557.32560799999999</v>
      </c>
      <c r="P51" s="5">
        <v>595.28837499999997</v>
      </c>
      <c r="Q51" s="5">
        <v>444.65045099999998</v>
      </c>
      <c r="R51" s="5">
        <v>578.58009800000002</v>
      </c>
      <c r="S51" s="6">
        <v>668.50039700000002</v>
      </c>
      <c r="T51" s="9">
        <v>763.62976800000001</v>
      </c>
      <c r="U51" s="7">
        <v>791.28202599999997</v>
      </c>
      <c r="V51" s="7">
        <v>908.39011600000003</v>
      </c>
      <c r="W51" s="7">
        <v>905.98418299999992</v>
      </c>
      <c r="X51" s="7">
        <v>872.19001400000002</v>
      </c>
      <c r="Y51" s="7">
        <v>835.119056</v>
      </c>
      <c r="Z51" s="7">
        <v>991.54140899999993</v>
      </c>
      <c r="AA51" s="7">
        <v>989.77459999999996</v>
      </c>
      <c r="AB51" s="7">
        <v>694.50773600000002</v>
      </c>
      <c r="AC51" s="7">
        <v>805.39463999999998</v>
      </c>
      <c r="AD51" s="7">
        <v>1140.925606</v>
      </c>
      <c r="AE51" s="5">
        <f t="shared" si="0"/>
        <v>17320.666068000002</v>
      </c>
    </row>
    <row r="52" spans="1:31">
      <c r="A52" s="37" t="s">
        <v>140</v>
      </c>
      <c r="B52" s="4" t="s">
        <v>141</v>
      </c>
      <c r="C52" s="5">
        <v>9.1219999999999999</v>
      </c>
      <c r="D52" s="5">
        <v>7.7298230000000006</v>
      </c>
      <c r="E52" s="5">
        <v>5.4603549999999998</v>
      </c>
      <c r="F52" s="5">
        <v>4.4911840000000005</v>
      </c>
      <c r="G52" s="5">
        <v>4.9940090000000001</v>
      </c>
      <c r="H52" s="5">
        <v>4.8895739999999996</v>
      </c>
      <c r="I52" s="5">
        <v>5.2269059999999996</v>
      </c>
      <c r="J52" s="5">
        <v>4.5955279999999998</v>
      </c>
      <c r="K52" s="5">
        <v>3.6207240000000001</v>
      </c>
      <c r="L52" s="5">
        <v>4.5128500000000003</v>
      </c>
      <c r="M52" s="5">
        <v>6.5103280000000003</v>
      </c>
      <c r="N52" s="5">
        <v>6.3031379999999997</v>
      </c>
      <c r="O52" s="5">
        <v>6.7504970000000002</v>
      </c>
      <c r="P52" s="5">
        <v>4.6741840000000003</v>
      </c>
      <c r="Q52" s="5">
        <v>3.7564000000000002</v>
      </c>
      <c r="R52" s="5">
        <v>7.6061880000000004</v>
      </c>
      <c r="S52" s="6">
        <v>7.9562410000000003</v>
      </c>
      <c r="T52" s="9">
        <v>7.138153</v>
      </c>
      <c r="U52" s="7">
        <v>5.6068280000000001</v>
      </c>
      <c r="V52" s="7">
        <v>7.1004949999999996</v>
      </c>
      <c r="W52" s="7">
        <v>6.7773969999999997</v>
      </c>
      <c r="X52" s="7">
        <v>5.1523779999999997</v>
      </c>
      <c r="Y52" s="7">
        <v>4.5960479999999997</v>
      </c>
      <c r="Z52" s="7">
        <v>5.7414550000000002</v>
      </c>
      <c r="AA52" s="7">
        <v>4.4674809999999994</v>
      </c>
      <c r="AB52" s="7">
        <v>2.012324</v>
      </c>
      <c r="AC52" s="7">
        <v>2.830212</v>
      </c>
      <c r="AD52" s="7">
        <v>4.1026760000000007</v>
      </c>
      <c r="AE52" s="5">
        <f t="shared" si="0"/>
        <v>153.72537599999998</v>
      </c>
    </row>
    <row r="53" spans="1:31">
      <c r="A53" s="37" t="s">
        <v>142</v>
      </c>
      <c r="B53" s="4" t="s">
        <v>143</v>
      </c>
      <c r="C53" s="5">
        <v>334.81299200000001</v>
      </c>
      <c r="D53" s="5">
        <v>371.587808</v>
      </c>
      <c r="E53" s="5">
        <v>443.64163199999996</v>
      </c>
      <c r="F53" s="5">
        <v>525.08892800000001</v>
      </c>
      <c r="G53" s="5">
        <v>618.91859199999999</v>
      </c>
      <c r="H53" s="5">
        <v>825.68549600000006</v>
      </c>
      <c r="I53" s="5">
        <v>832.39636100000007</v>
      </c>
      <c r="J53" s="5">
        <v>937.81881499999997</v>
      </c>
      <c r="K53" s="5">
        <v>989.43504099999996</v>
      </c>
      <c r="L53" s="5">
        <v>1172.875894</v>
      </c>
      <c r="M53" s="5">
        <v>1331.551637</v>
      </c>
      <c r="N53" s="5">
        <v>1405.4330239999999</v>
      </c>
      <c r="O53" s="5">
        <v>1359.7430939999999</v>
      </c>
      <c r="P53" s="5">
        <v>1471.4626310000001</v>
      </c>
      <c r="Q53" s="5">
        <v>997.0083689999999</v>
      </c>
      <c r="R53" s="5">
        <v>1175.3266780000001</v>
      </c>
      <c r="S53" s="6">
        <v>1264.4443759999999</v>
      </c>
      <c r="T53" s="9">
        <v>1369.9489469999999</v>
      </c>
      <c r="U53" s="7">
        <v>1449.3005909999999</v>
      </c>
      <c r="V53" s="7">
        <v>1524.5283139999999</v>
      </c>
      <c r="W53" s="7">
        <v>1628.9177069999998</v>
      </c>
      <c r="X53" s="7">
        <v>1561.416031</v>
      </c>
      <c r="Y53" s="7">
        <v>1601.9550519999998</v>
      </c>
      <c r="Z53" s="7">
        <v>1727.055392</v>
      </c>
      <c r="AA53" s="7">
        <v>1662.5280970000001</v>
      </c>
      <c r="AB53" s="7">
        <v>1466.6418959999999</v>
      </c>
      <c r="AC53" s="7">
        <v>2358.4503760000002</v>
      </c>
      <c r="AD53" s="7">
        <v>2967.0283399999998</v>
      </c>
      <c r="AE53" s="5">
        <f t="shared" si="0"/>
        <v>35375.002110999994</v>
      </c>
    </row>
    <row r="54" spans="1:31">
      <c r="A54" s="37" t="s">
        <v>144</v>
      </c>
      <c r="B54" s="4" t="s">
        <v>145</v>
      </c>
      <c r="C54" s="5">
        <v>5.1150000000000002</v>
      </c>
      <c r="D54" s="5">
        <v>8.2788880000000002</v>
      </c>
      <c r="E54" s="5">
        <v>8.7811370000000011</v>
      </c>
      <c r="F54" s="5">
        <v>8.899477000000001</v>
      </c>
      <c r="G54" s="5">
        <v>9.1028859999999998</v>
      </c>
      <c r="H54" s="5">
        <v>11.719175999999999</v>
      </c>
      <c r="I54" s="5">
        <v>10.386146</v>
      </c>
      <c r="J54" s="5">
        <v>10.077637000000001</v>
      </c>
      <c r="K54" s="5">
        <v>11.054450999999998</v>
      </c>
      <c r="L54" s="5">
        <v>12.938913000000001</v>
      </c>
      <c r="M54" s="5">
        <v>13.382984</v>
      </c>
      <c r="N54" s="5">
        <v>17.788451000000002</v>
      </c>
      <c r="O54" s="5">
        <v>21.614322999999999</v>
      </c>
      <c r="P54" s="5">
        <v>23.134515999999998</v>
      </c>
      <c r="Q54" s="5">
        <v>15.965897</v>
      </c>
      <c r="R54" s="5">
        <v>18.925986999999999</v>
      </c>
      <c r="S54" s="6">
        <v>22.950800000000001</v>
      </c>
      <c r="T54" s="9">
        <v>28.102945999999999</v>
      </c>
      <c r="U54" s="7">
        <v>25.133473000000002</v>
      </c>
      <c r="V54" s="7">
        <v>26.79044</v>
      </c>
      <c r="W54" s="7">
        <v>27.731930000000002</v>
      </c>
      <c r="X54" s="7">
        <v>30.424856999999999</v>
      </c>
      <c r="Y54" s="7">
        <v>30.109865000000003</v>
      </c>
      <c r="Z54" s="7">
        <v>38.530372999999997</v>
      </c>
      <c r="AA54" s="7">
        <v>37.471779000000005</v>
      </c>
      <c r="AB54" s="7">
        <v>41.597422000000002</v>
      </c>
      <c r="AC54" s="7">
        <v>54.565444000000006</v>
      </c>
      <c r="AD54" s="7">
        <v>59.592300999999999</v>
      </c>
      <c r="AE54" s="5">
        <f t="shared" si="0"/>
        <v>630.16749899999991</v>
      </c>
    </row>
    <row r="55" spans="1:31">
      <c r="A55" s="37" t="s">
        <v>146</v>
      </c>
      <c r="B55" s="4" t="s">
        <v>147</v>
      </c>
      <c r="C55" s="5">
        <v>2.6659999999999999</v>
      </c>
      <c r="D55" s="5">
        <v>1.1435930000000001</v>
      </c>
      <c r="E55" s="5">
        <v>1.775623</v>
      </c>
      <c r="F55" s="5">
        <v>2.559752</v>
      </c>
      <c r="G55" s="5">
        <v>2.5415079999999999</v>
      </c>
      <c r="H55" s="5">
        <v>3.2081580000000001</v>
      </c>
      <c r="I55" s="5">
        <v>4.3515609999999993</v>
      </c>
      <c r="J55" s="5">
        <v>5.0179849999999995</v>
      </c>
      <c r="K55" s="5">
        <v>5.4279399999999995</v>
      </c>
      <c r="L55" s="5">
        <v>6.1690760000000004</v>
      </c>
      <c r="M55" s="5">
        <v>8.165462999999999</v>
      </c>
      <c r="N55" s="5">
        <v>12.973837999999999</v>
      </c>
      <c r="O55" s="5">
        <v>14.511485</v>
      </c>
      <c r="P55" s="5">
        <v>14.267374</v>
      </c>
      <c r="Q55" s="5">
        <v>9.6802960000000002</v>
      </c>
      <c r="R55" s="5">
        <v>12.242794</v>
      </c>
      <c r="S55" s="6">
        <v>11.560281000000002</v>
      </c>
      <c r="T55" s="9">
        <v>8.0698329999999991</v>
      </c>
      <c r="U55" s="7">
        <v>8.248132</v>
      </c>
      <c r="V55" s="7">
        <v>7.6498970000000002</v>
      </c>
      <c r="W55" s="7">
        <v>7.0555870000000001</v>
      </c>
      <c r="X55" s="7">
        <v>5.8952140000000002</v>
      </c>
      <c r="Y55" s="7">
        <v>6.9539709999999992</v>
      </c>
      <c r="Z55" s="7">
        <v>7.1360640000000002</v>
      </c>
      <c r="AA55" s="7">
        <v>8.0668489999999995</v>
      </c>
      <c r="AB55" s="7">
        <v>6.8622439999999996</v>
      </c>
      <c r="AC55" s="7">
        <v>10.226727</v>
      </c>
      <c r="AD55" s="7">
        <v>13.103991000000001</v>
      </c>
      <c r="AE55" s="5">
        <f t="shared" si="0"/>
        <v>207.53123600000004</v>
      </c>
    </row>
    <row r="56" spans="1:31">
      <c r="A56" s="37" t="s">
        <v>148</v>
      </c>
      <c r="B56" s="4" t="s">
        <v>149</v>
      </c>
      <c r="C56" s="5">
        <v>677.04198400000007</v>
      </c>
      <c r="D56" s="5">
        <v>405.80591999999996</v>
      </c>
      <c r="E56" s="5">
        <v>512.891616</v>
      </c>
      <c r="F56" s="5">
        <v>424.14569599999999</v>
      </c>
      <c r="G56" s="5">
        <v>469.12819199999996</v>
      </c>
      <c r="H56" s="5">
        <v>576.76906900000006</v>
      </c>
      <c r="I56" s="5">
        <v>505.12871999999999</v>
      </c>
      <c r="J56" s="5">
        <v>557.707088</v>
      </c>
      <c r="K56" s="5">
        <v>591.93068099999994</v>
      </c>
      <c r="L56" s="5">
        <v>714.12436500000001</v>
      </c>
      <c r="M56" s="5">
        <v>742.65691799999991</v>
      </c>
      <c r="N56" s="5">
        <v>803.89766500000007</v>
      </c>
      <c r="O56" s="5">
        <v>936.68786599999999</v>
      </c>
      <c r="P56" s="5">
        <v>1062.5489050000001</v>
      </c>
      <c r="Q56" s="5">
        <v>812.67994900000008</v>
      </c>
      <c r="R56" s="5">
        <v>1166.3599019999999</v>
      </c>
      <c r="S56" s="6">
        <v>1158.705449</v>
      </c>
      <c r="T56" s="9">
        <v>950.994193</v>
      </c>
      <c r="U56" s="7">
        <v>957.78328699999997</v>
      </c>
      <c r="V56" s="7">
        <v>995.81023500000003</v>
      </c>
      <c r="W56" s="7">
        <v>964.75142400000004</v>
      </c>
      <c r="X56" s="7">
        <v>979.501935</v>
      </c>
      <c r="Y56" s="7">
        <v>1042.320187</v>
      </c>
      <c r="Z56" s="7">
        <v>1165.1516019999999</v>
      </c>
      <c r="AA56" s="7">
        <v>943.11656299999993</v>
      </c>
      <c r="AB56" s="7">
        <v>866.42167900000004</v>
      </c>
      <c r="AC56" s="7">
        <v>1162.814261</v>
      </c>
      <c r="AD56" s="7">
        <v>1593.305568</v>
      </c>
      <c r="AE56" s="5">
        <f t="shared" si="0"/>
        <v>23740.180918999999</v>
      </c>
    </row>
    <row r="57" spans="1:31">
      <c r="A57" s="37" t="s">
        <v>150</v>
      </c>
      <c r="B57" s="4" t="s">
        <v>151</v>
      </c>
      <c r="C57" s="5">
        <v>1934.26304</v>
      </c>
      <c r="D57" s="5">
        <v>2216.5329919999999</v>
      </c>
      <c r="E57" s="5">
        <v>2547.1306239999999</v>
      </c>
      <c r="F57" s="5">
        <v>2769.0890240000003</v>
      </c>
      <c r="G57" s="5">
        <v>3118.092032</v>
      </c>
      <c r="H57" s="5">
        <v>3599.0928239999998</v>
      </c>
      <c r="I57" s="5">
        <v>3332.2221129999998</v>
      </c>
      <c r="J57" s="5">
        <v>3186.3656310000001</v>
      </c>
      <c r="K57" s="5">
        <v>3336.5938799999999</v>
      </c>
      <c r="L57" s="5">
        <v>3648.832958</v>
      </c>
      <c r="M57" s="5">
        <v>3962.253612</v>
      </c>
      <c r="N57" s="5">
        <v>4513.6775880000005</v>
      </c>
      <c r="O57" s="5">
        <v>4677.3896780000005</v>
      </c>
      <c r="P57" s="5">
        <v>4778.8648650000005</v>
      </c>
      <c r="Q57" s="5">
        <v>3992.9036139999998</v>
      </c>
      <c r="R57" s="5">
        <v>4722.2150860000002</v>
      </c>
      <c r="S57" s="6">
        <v>4979.2480769999993</v>
      </c>
      <c r="T57" s="9">
        <v>5164.1449709999997</v>
      </c>
      <c r="U57" s="7">
        <v>5384.3200969999998</v>
      </c>
      <c r="V57" s="7">
        <v>5554.8325519999999</v>
      </c>
      <c r="W57" s="7">
        <v>5543.7730880000008</v>
      </c>
      <c r="X57" s="7">
        <v>5284.0665959999997</v>
      </c>
      <c r="Y57" s="7">
        <v>5605.3855510000003</v>
      </c>
      <c r="Z57" s="7">
        <v>6024.0839510000005</v>
      </c>
      <c r="AA57" s="7">
        <v>5943.1827450000001</v>
      </c>
      <c r="AB57" s="7">
        <v>5103.1149880000003</v>
      </c>
      <c r="AC57" s="7">
        <v>6260.9773230000001</v>
      </c>
      <c r="AD57" s="7">
        <v>7639.3153140000004</v>
      </c>
      <c r="AE57" s="5">
        <f t="shared" si="0"/>
        <v>124821.96481400002</v>
      </c>
    </row>
    <row r="58" spans="1:31">
      <c r="A58" s="37" t="s">
        <v>152</v>
      </c>
      <c r="B58" s="4" t="s">
        <v>153</v>
      </c>
      <c r="C58" s="5">
        <v>444.71600000000001</v>
      </c>
      <c r="D58" s="5">
        <v>452.864192</v>
      </c>
      <c r="E58" s="5">
        <v>538.37631999999996</v>
      </c>
      <c r="F58" s="5">
        <v>613.62271999999996</v>
      </c>
      <c r="G58" s="5">
        <v>667.07225600000004</v>
      </c>
      <c r="H58" s="5">
        <v>720.45121600000004</v>
      </c>
      <c r="I58" s="5">
        <v>757.57838900000002</v>
      </c>
      <c r="J58" s="5">
        <v>770.39309900000001</v>
      </c>
      <c r="K58" s="5">
        <v>783.21863800000006</v>
      </c>
      <c r="L58" s="5">
        <v>764.36759800000004</v>
      </c>
      <c r="M58" s="5">
        <v>817.31102599999997</v>
      </c>
      <c r="N58" s="5">
        <v>818.10825</v>
      </c>
      <c r="O58" s="5">
        <v>871.62803099999996</v>
      </c>
      <c r="P58" s="5">
        <v>859.36806300000001</v>
      </c>
      <c r="Q58" s="5">
        <v>668.81808599999999</v>
      </c>
      <c r="R58" s="5">
        <v>723.77281099999993</v>
      </c>
      <c r="S58" s="6">
        <v>760.96911499999999</v>
      </c>
      <c r="T58" s="9">
        <v>766.92561799999999</v>
      </c>
      <c r="U58" s="7">
        <v>752.77800300000001</v>
      </c>
      <c r="V58" s="7">
        <v>756.47213699999998</v>
      </c>
      <c r="W58" s="7">
        <v>721.67101200000002</v>
      </c>
      <c r="X58" s="7">
        <v>687.272603</v>
      </c>
      <c r="Y58" s="7">
        <v>691.378379</v>
      </c>
      <c r="Z58" s="7">
        <v>737.357392</v>
      </c>
      <c r="AA58" s="7">
        <v>704.70040500000005</v>
      </c>
      <c r="AB58" s="7">
        <v>567.21357899999998</v>
      </c>
      <c r="AC58" s="7">
        <v>654.04462899999999</v>
      </c>
      <c r="AD58" s="7">
        <v>733.01431200000002</v>
      </c>
      <c r="AE58" s="5">
        <f t="shared" si="0"/>
        <v>19805.463878999999</v>
      </c>
    </row>
    <row r="59" spans="1:31">
      <c r="A59" s="37" t="s">
        <v>154</v>
      </c>
      <c r="B59" s="4" t="s">
        <v>155</v>
      </c>
      <c r="C59" s="5">
        <v>5.6589999999999998</v>
      </c>
      <c r="D59" s="5">
        <v>6.3147310000000001</v>
      </c>
      <c r="E59" s="5">
        <v>57.614627999999996</v>
      </c>
      <c r="F59" s="5">
        <v>11.280592</v>
      </c>
      <c r="G59" s="5">
        <v>14.223645000000001</v>
      </c>
      <c r="H59" s="5">
        <v>13.088754999999999</v>
      </c>
      <c r="I59" s="5">
        <v>11.518000000000001</v>
      </c>
      <c r="J59" s="5">
        <v>8.3682459999999992</v>
      </c>
      <c r="K59" s="5">
        <v>8.7027520000000003</v>
      </c>
      <c r="L59" s="5">
        <v>10.141729</v>
      </c>
      <c r="M59" s="5">
        <v>11.956008000000001</v>
      </c>
      <c r="N59" s="5">
        <v>14.718129999999999</v>
      </c>
      <c r="O59" s="5">
        <v>12.831576999999999</v>
      </c>
      <c r="P59" s="5">
        <v>12.240360000000001</v>
      </c>
      <c r="Q59" s="5">
        <v>7.1340910000000006</v>
      </c>
      <c r="R59" s="5">
        <v>8.540279</v>
      </c>
      <c r="S59" s="6">
        <v>7.7631009999999998</v>
      </c>
      <c r="T59" s="9">
        <v>4.8440079999999996</v>
      </c>
      <c r="U59" s="7">
        <v>5.2089319999999999</v>
      </c>
      <c r="V59" s="7">
        <v>5.2746870000000001</v>
      </c>
      <c r="W59" s="7">
        <v>4.358517</v>
      </c>
      <c r="X59" s="7">
        <v>2.6253519999999999</v>
      </c>
      <c r="Y59" s="7">
        <v>2.6506309999999997</v>
      </c>
      <c r="Z59" s="7">
        <v>2.9093610000000001</v>
      </c>
      <c r="AA59" s="7">
        <v>3.0256180000000001</v>
      </c>
      <c r="AB59" s="7">
        <v>0.90648600000000001</v>
      </c>
      <c r="AC59" s="7">
        <v>1.333296</v>
      </c>
      <c r="AD59" s="7">
        <v>1.6281510000000001</v>
      </c>
      <c r="AE59" s="5">
        <f t="shared" si="0"/>
        <v>256.86066300000005</v>
      </c>
    </row>
    <row r="60" spans="1:31">
      <c r="A60" s="37" t="s">
        <v>156</v>
      </c>
      <c r="B60" s="4" t="s">
        <v>157</v>
      </c>
      <c r="C60" s="5">
        <v>45.066000000000003</v>
      </c>
      <c r="D60" s="5">
        <v>71.81044</v>
      </c>
      <c r="E60" s="5">
        <v>119.281008</v>
      </c>
      <c r="F60" s="5">
        <v>117.66728000000001</v>
      </c>
      <c r="G60" s="5">
        <v>113.246208</v>
      </c>
      <c r="H60" s="5">
        <v>143.06187</v>
      </c>
      <c r="I60" s="5">
        <v>149.32053299999998</v>
      </c>
      <c r="J60" s="5">
        <v>120.45433100000001</v>
      </c>
      <c r="K60" s="5">
        <v>124.06583599999999</v>
      </c>
      <c r="L60" s="5">
        <v>117.77657600000001</v>
      </c>
      <c r="M60" s="5">
        <v>127.300691</v>
      </c>
      <c r="N60" s="5">
        <v>134.79243599999998</v>
      </c>
      <c r="O60" s="5">
        <v>131.23239699999999</v>
      </c>
      <c r="P60" s="5">
        <v>125.872535</v>
      </c>
      <c r="Q60" s="5">
        <v>81.040179999999992</v>
      </c>
      <c r="R60" s="5">
        <v>88.312302000000003</v>
      </c>
      <c r="S60" s="6">
        <v>117.91530800000001</v>
      </c>
      <c r="T60" s="9">
        <v>130.21553399999999</v>
      </c>
      <c r="U60" s="7">
        <v>129.95515600000002</v>
      </c>
      <c r="V60" s="7">
        <v>105.43142399999999</v>
      </c>
      <c r="W60" s="7">
        <v>81.196298999999996</v>
      </c>
      <c r="X60" s="7">
        <v>77.331514999999996</v>
      </c>
      <c r="Y60" s="7">
        <v>69.243375</v>
      </c>
      <c r="Z60" s="7">
        <v>85.722143000000003</v>
      </c>
      <c r="AA60" s="7">
        <v>81.791493000000003</v>
      </c>
      <c r="AB60" s="7">
        <v>32.114221999999998</v>
      </c>
      <c r="AC60" s="7">
        <v>40.592398000000003</v>
      </c>
      <c r="AD60" s="7">
        <v>61.059430999999996</v>
      </c>
      <c r="AE60" s="5">
        <f t="shared" si="0"/>
        <v>2822.8689210000007</v>
      </c>
    </row>
    <row r="61" spans="1:31">
      <c r="A61" s="37" t="s">
        <v>158</v>
      </c>
      <c r="B61" s="4" t="s">
        <v>159</v>
      </c>
      <c r="C61" s="5">
        <v>377.91100799999998</v>
      </c>
      <c r="D61" s="5">
        <v>618.36185599999999</v>
      </c>
      <c r="E61" s="5">
        <v>786.28352000000007</v>
      </c>
      <c r="F61" s="5">
        <v>1116.8465919999999</v>
      </c>
      <c r="G61" s="5">
        <v>1325.253248</v>
      </c>
      <c r="H61" s="5">
        <v>1734.599197</v>
      </c>
      <c r="I61" s="5">
        <v>1512.0809769999998</v>
      </c>
      <c r="J61" s="5">
        <v>1540.996347</v>
      </c>
      <c r="K61" s="5">
        <v>1524.5945810000001</v>
      </c>
      <c r="L61" s="5">
        <v>1643.941141</v>
      </c>
      <c r="M61" s="5">
        <v>1558.310786</v>
      </c>
      <c r="N61" s="5">
        <v>1389.0649900000001</v>
      </c>
      <c r="O61" s="5">
        <v>1108.622468</v>
      </c>
      <c r="P61" s="5">
        <v>1206.5399520000001</v>
      </c>
      <c r="Q61" s="5">
        <v>978.33423199999993</v>
      </c>
      <c r="R61" s="5">
        <v>1303.9092430000001</v>
      </c>
      <c r="S61" s="6">
        <v>1729.362026</v>
      </c>
      <c r="T61" s="9">
        <v>1209.4774790000001</v>
      </c>
      <c r="U61" s="7">
        <v>1161.1672660000002</v>
      </c>
      <c r="V61" s="7">
        <v>1148.277658</v>
      </c>
      <c r="W61" s="7">
        <v>1044.3478070000001</v>
      </c>
      <c r="X61" s="7">
        <v>955.12609400000008</v>
      </c>
      <c r="Y61" s="7">
        <v>1016.111409</v>
      </c>
      <c r="Z61" s="7">
        <v>1039.903679</v>
      </c>
      <c r="AA61" s="7">
        <v>855.99434699999995</v>
      </c>
      <c r="AB61" s="7">
        <v>514.70415600000001</v>
      </c>
      <c r="AC61" s="7">
        <v>958.77621799999997</v>
      </c>
      <c r="AD61" s="7">
        <v>1141.0061129999999</v>
      </c>
      <c r="AE61" s="5">
        <f t="shared" si="0"/>
        <v>32499.904389999992</v>
      </c>
    </row>
    <row r="62" spans="1:31">
      <c r="A62" s="37" t="s">
        <v>160</v>
      </c>
      <c r="B62" s="4" t="s">
        <v>161</v>
      </c>
      <c r="C62" s="5">
        <v>4.4210000000000003</v>
      </c>
      <c r="D62" s="5">
        <v>4.0356209999999999</v>
      </c>
      <c r="E62" s="5">
        <v>8.3353169999999999</v>
      </c>
      <c r="F62" s="5">
        <v>11.712277</v>
      </c>
      <c r="G62" s="5">
        <v>10.729711</v>
      </c>
      <c r="H62" s="5">
        <v>14.176945999999999</v>
      </c>
      <c r="I62" s="5">
        <v>14.354597</v>
      </c>
      <c r="J62" s="5">
        <v>13.586619000000001</v>
      </c>
      <c r="K62" s="5">
        <v>16.418823</v>
      </c>
      <c r="L62" s="5">
        <v>21.317163000000001</v>
      </c>
      <c r="M62" s="5">
        <v>27.519639999999999</v>
      </c>
      <c r="N62" s="5">
        <v>24.459493999999999</v>
      </c>
      <c r="O62" s="5">
        <v>19.335881000000001</v>
      </c>
      <c r="P62" s="5">
        <v>21.166149000000001</v>
      </c>
      <c r="Q62" s="5">
        <v>15.919143</v>
      </c>
      <c r="R62" s="5">
        <v>23.945498999999998</v>
      </c>
      <c r="S62" s="6">
        <v>23.444703000000001</v>
      </c>
      <c r="T62" s="9">
        <v>25.571213</v>
      </c>
      <c r="U62" s="7">
        <v>26.664866999999997</v>
      </c>
      <c r="V62" s="7">
        <v>28.528993999999997</v>
      </c>
      <c r="W62" s="7">
        <v>32.029034000000003</v>
      </c>
      <c r="X62" s="7">
        <v>34.016981000000001</v>
      </c>
      <c r="Y62" s="7">
        <v>38.366484999999997</v>
      </c>
      <c r="Z62" s="7">
        <v>42.793210999999999</v>
      </c>
      <c r="AA62" s="7">
        <v>51.356576000000004</v>
      </c>
      <c r="AB62" s="7">
        <v>41.301095000000004</v>
      </c>
      <c r="AC62" s="7">
        <v>41.603499000000006</v>
      </c>
      <c r="AD62" s="7">
        <v>36.744878</v>
      </c>
      <c r="AE62" s="5">
        <f t="shared" si="0"/>
        <v>673.8554160000001</v>
      </c>
    </row>
    <row r="63" spans="1:31">
      <c r="A63" s="37" t="s">
        <v>162</v>
      </c>
      <c r="B63" s="4" t="s">
        <v>163</v>
      </c>
      <c r="C63" s="5">
        <v>475.108992</v>
      </c>
      <c r="D63" s="5">
        <v>641.49868800000002</v>
      </c>
      <c r="E63" s="5">
        <v>798.69030399999997</v>
      </c>
      <c r="F63" s="5">
        <v>856.06592000000001</v>
      </c>
      <c r="G63" s="5">
        <v>1120.0158719999999</v>
      </c>
      <c r="H63" s="5">
        <v>1321.979476</v>
      </c>
      <c r="I63" s="5">
        <v>1143.731734</v>
      </c>
      <c r="J63" s="5">
        <v>1136.5526810000001</v>
      </c>
      <c r="K63" s="5">
        <v>1129.9390370000001</v>
      </c>
      <c r="L63" s="5">
        <v>1033.4361650000001</v>
      </c>
      <c r="M63" s="5">
        <v>1074.5805849999999</v>
      </c>
      <c r="N63" s="5">
        <v>1005.261199</v>
      </c>
      <c r="O63" s="5">
        <v>919.86643100000003</v>
      </c>
      <c r="P63" s="5">
        <v>900.61555799999996</v>
      </c>
      <c r="Q63" s="5">
        <v>697.69759299999998</v>
      </c>
      <c r="R63" s="5">
        <v>859.31342799999993</v>
      </c>
      <c r="S63" s="6">
        <v>939.64381000000003</v>
      </c>
      <c r="T63" s="9">
        <v>1043.4466620000001</v>
      </c>
      <c r="U63" s="7">
        <v>1035.657915</v>
      </c>
      <c r="V63" s="7">
        <v>1058.0993289999999</v>
      </c>
      <c r="W63" s="7">
        <v>1158.288513</v>
      </c>
      <c r="X63" s="7">
        <v>1087.6453729999998</v>
      </c>
      <c r="Y63" s="7">
        <v>1086.467089</v>
      </c>
      <c r="Z63" s="7">
        <v>1155.616501</v>
      </c>
      <c r="AA63" s="7">
        <v>1071.9759839999999</v>
      </c>
      <c r="AB63" s="7">
        <v>834.61913100000004</v>
      </c>
      <c r="AC63" s="7">
        <v>1164.250207</v>
      </c>
      <c r="AD63" s="7">
        <v>1325.356219</v>
      </c>
      <c r="AE63" s="5">
        <f t="shared" si="0"/>
        <v>28075.420396000001</v>
      </c>
    </row>
    <row r="64" spans="1:31">
      <c r="A64" s="37" t="s">
        <v>164</v>
      </c>
      <c r="B64" s="4" t="s">
        <v>165</v>
      </c>
      <c r="C64" s="5">
        <v>255.91100800000001</v>
      </c>
      <c r="D64" s="5">
        <v>327.99071999999995</v>
      </c>
      <c r="E64" s="5">
        <v>373.774496</v>
      </c>
      <c r="F64" s="5">
        <v>441.482688</v>
      </c>
      <c r="G64" s="5">
        <v>550.90489599999989</v>
      </c>
      <c r="H64" s="5">
        <v>699.20984299999998</v>
      </c>
      <c r="I64" s="5">
        <v>707.27773100000002</v>
      </c>
      <c r="J64" s="5">
        <v>772.73981100000003</v>
      </c>
      <c r="K64" s="5">
        <v>684.68953099999999</v>
      </c>
      <c r="L64" s="5">
        <v>705.21419200000003</v>
      </c>
      <c r="M64" s="5">
        <v>787.26907800000004</v>
      </c>
      <c r="N64" s="5">
        <v>832.79806200000007</v>
      </c>
      <c r="O64" s="5">
        <v>808.39629600000001</v>
      </c>
      <c r="P64" s="5">
        <v>761.25033299999996</v>
      </c>
      <c r="Q64" s="5">
        <v>525.07635900000002</v>
      </c>
      <c r="R64" s="5">
        <v>649.57525600000008</v>
      </c>
      <c r="S64" s="6">
        <v>781.80827499999998</v>
      </c>
      <c r="T64" s="9">
        <v>769.65525100000002</v>
      </c>
      <c r="U64" s="7">
        <v>743.04807800000003</v>
      </c>
      <c r="V64" s="7">
        <v>748.19583399999999</v>
      </c>
      <c r="W64" s="7">
        <v>776.11074800000006</v>
      </c>
      <c r="X64" s="7">
        <v>749.43771600000002</v>
      </c>
      <c r="Y64" s="7">
        <v>757.17526100000009</v>
      </c>
      <c r="Z64" s="7">
        <v>777.31914500000005</v>
      </c>
      <c r="AA64" s="7">
        <v>730.06282099999999</v>
      </c>
      <c r="AB64" s="7">
        <v>517.67275699999993</v>
      </c>
      <c r="AC64" s="7">
        <v>693.86774300000002</v>
      </c>
      <c r="AD64" s="7">
        <v>870.44834100000003</v>
      </c>
      <c r="AE64" s="5">
        <f t="shared" si="0"/>
        <v>18798.362270000001</v>
      </c>
    </row>
    <row r="65" spans="1:31">
      <c r="A65" s="37" t="s">
        <v>166</v>
      </c>
      <c r="B65" s="4" t="s">
        <v>167</v>
      </c>
      <c r="C65" s="5">
        <v>236.73400000000001</v>
      </c>
      <c r="D65" s="5">
        <v>158.04406400000002</v>
      </c>
      <c r="E65" s="5">
        <v>205.75905600000002</v>
      </c>
      <c r="F65" s="5">
        <v>259.11006400000002</v>
      </c>
      <c r="G65" s="5">
        <v>321.76732799999996</v>
      </c>
      <c r="H65" s="5">
        <v>407.09621399999997</v>
      </c>
      <c r="I65" s="5">
        <v>420.30109100000004</v>
      </c>
      <c r="J65" s="5">
        <v>400.17310499999996</v>
      </c>
      <c r="K65" s="5">
        <v>396.73183299999999</v>
      </c>
      <c r="L65" s="5">
        <v>429.49654700000002</v>
      </c>
      <c r="M65" s="5">
        <v>477.28418099999999</v>
      </c>
      <c r="N65" s="5">
        <v>551.51033099999995</v>
      </c>
      <c r="O65" s="5">
        <v>529.84336100000007</v>
      </c>
      <c r="P65" s="5">
        <v>539.61512300000004</v>
      </c>
      <c r="Q65" s="5">
        <v>500.36675600000001</v>
      </c>
      <c r="R65" s="5">
        <v>606.05877499999997</v>
      </c>
      <c r="S65" s="6">
        <v>670.56566199999997</v>
      </c>
      <c r="T65" s="9">
        <v>640.16639499999997</v>
      </c>
      <c r="U65" s="7">
        <v>750.40970700000003</v>
      </c>
      <c r="V65" s="7">
        <v>815.17226199999993</v>
      </c>
      <c r="W65" s="7">
        <v>841.98888699999998</v>
      </c>
      <c r="X65" s="7">
        <v>812.25848400000007</v>
      </c>
      <c r="Y65" s="7">
        <v>847.61906999999997</v>
      </c>
      <c r="Z65" s="7">
        <v>875.06333200000006</v>
      </c>
      <c r="AA65" s="7">
        <v>858.22057600000005</v>
      </c>
      <c r="AB65" s="7">
        <v>803.5825870000001</v>
      </c>
      <c r="AC65" s="7">
        <v>888.67102499999999</v>
      </c>
      <c r="AD65" s="7">
        <v>893.94999300000006</v>
      </c>
      <c r="AE65" s="5">
        <f t="shared" si="0"/>
        <v>16137.559809000002</v>
      </c>
    </row>
    <row r="66" spans="1:31">
      <c r="A66" s="37" t="s">
        <v>168</v>
      </c>
      <c r="B66" s="4" t="s">
        <v>169</v>
      </c>
      <c r="C66" s="5">
        <v>66.522999999999996</v>
      </c>
      <c r="D66" s="5">
        <v>89.389352000000002</v>
      </c>
      <c r="E66" s="5">
        <v>113.4812</v>
      </c>
      <c r="F66" s="5">
        <v>126.43814399999999</v>
      </c>
      <c r="G66" s="5">
        <v>155.67606400000003</v>
      </c>
      <c r="H66" s="5">
        <v>182.82979600000002</v>
      </c>
      <c r="I66" s="5">
        <v>169.97840199999999</v>
      </c>
      <c r="J66" s="5">
        <v>173.07480999999999</v>
      </c>
      <c r="K66" s="5">
        <v>168.9469</v>
      </c>
      <c r="L66" s="5">
        <v>167.08697800000002</v>
      </c>
      <c r="M66" s="5">
        <v>170.744652</v>
      </c>
      <c r="N66" s="5">
        <v>201.190258</v>
      </c>
      <c r="O66" s="5">
        <v>194.812264</v>
      </c>
      <c r="P66" s="5">
        <v>180.440155</v>
      </c>
      <c r="Q66" s="5">
        <v>107.68235199999999</v>
      </c>
      <c r="R66" s="5">
        <v>161.72605799999999</v>
      </c>
      <c r="S66" s="6">
        <v>180.22577299999998</v>
      </c>
      <c r="T66" s="9">
        <v>199.93964499999998</v>
      </c>
      <c r="U66" s="7">
        <v>201.93038200000001</v>
      </c>
      <c r="V66" s="7">
        <v>209.81438</v>
      </c>
      <c r="W66" s="7">
        <v>202.48803899999999</v>
      </c>
      <c r="X66" s="7">
        <v>187.14021299999999</v>
      </c>
      <c r="Y66" s="7">
        <v>194.74031299999999</v>
      </c>
      <c r="Z66" s="7">
        <v>212.771861</v>
      </c>
      <c r="AA66" s="7">
        <v>204.471305</v>
      </c>
      <c r="AB66" s="7">
        <v>153.84489600000001</v>
      </c>
      <c r="AC66" s="7">
        <v>184.27813399999999</v>
      </c>
      <c r="AD66" s="7">
        <v>203.48007699999999</v>
      </c>
      <c r="AE66" s="5">
        <f t="shared" si="0"/>
        <v>4765.1454029999995</v>
      </c>
    </row>
    <row r="67" spans="1:31">
      <c r="A67" s="37" t="s">
        <v>170</v>
      </c>
      <c r="B67" s="4" t="s">
        <v>171</v>
      </c>
      <c r="C67" s="5">
        <v>281.14899200000002</v>
      </c>
      <c r="D67" s="5">
        <v>350.49097600000005</v>
      </c>
      <c r="E67" s="5">
        <v>397.17254400000002</v>
      </c>
      <c r="F67" s="5">
        <v>507.08179200000001</v>
      </c>
      <c r="G67" s="5">
        <v>635.62009599999999</v>
      </c>
      <c r="H67" s="5">
        <v>674.63829899999996</v>
      </c>
      <c r="I67" s="5">
        <v>577.58845999999994</v>
      </c>
      <c r="J67" s="5">
        <v>631.65327600000001</v>
      </c>
      <c r="K67" s="5">
        <v>613.26241700000003</v>
      </c>
      <c r="L67" s="5">
        <v>622.60012600000005</v>
      </c>
      <c r="M67" s="5">
        <v>625.47094299999992</v>
      </c>
      <c r="N67" s="5">
        <v>590.13848800000005</v>
      </c>
      <c r="O67" s="5">
        <v>488.23779400000001</v>
      </c>
      <c r="P67" s="5">
        <v>381.47038799999996</v>
      </c>
      <c r="Q67" s="5">
        <v>282.87786499999999</v>
      </c>
      <c r="R67" s="5">
        <v>358.21050600000001</v>
      </c>
      <c r="S67" s="6">
        <v>385.95302800000002</v>
      </c>
      <c r="T67" s="9">
        <v>421.36655400000001</v>
      </c>
      <c r="U67" s="7">
        <v>410.35265000000004</v>
      </c>
      <c r="V67" s="7">
        <v>411.219021</v>
      </c>
      <c r="W67" s="7">
        <v>390.460352</v>
      </c>
      <c r="X67" s="7">
        <v>373.09365500000001</v>
      </c>
      <c r="Y67" s="7">
        <v>376.449791</v>
      </c>
      <c r="Z67" s="7">
        <v>395.76811599999996</v>
      </c>
      <c r="AA67" s="7">
        <v>370.06962900000002</v>
      </c>
      <c r="AB67" s="7">
        <v>281.01785699999999</v>
      </c>
      <c r="AC67" s="7">
        <v>325.56328300000001</v>
      </c>
      <c r="AD67" s="7">
        <v>352.45928000000004</v>
      </c>
      <c r="AE67" s="5">
        <f t="shared" si="0"/>
        <v>12511.436178</v>
      </c>
    </row>
    <row r="68" spans="1:31">
      <c r="A68" s="37" t="s">
        <v>172</v>
      </c>
      <c r="B68" s="4" t="s">
        <v>173</v>
      </c>
      <c r="C68" s="5">
        <v>201.95400000000001</v>
      </c>
      <c r="D68" s="5">
        <v>240.016704</v>
      </c>
      <c r="E68" s="5">
        <v>321.34067200000004</v>
      </c>
      <c r="F68" s="5">
        <v>371.82012800000001</v>
      </c>
      <c r="G68" s="5">
        <v>474.00707199999999</v>
      </c>
      <c r="H68" s="5">
        <v>537.51245400000005</v>
      </c>
      <c r="I68" s="5">
        <v>606.59567200000004</v>
      </c>
      <c r="J68" s="5">
        <v>649.13002500000005</v>
      </c>
      <c r="K68" s="5">
        <v>692.897244</v>
      </c>
      <c r="L68" s="5">
        <v>705.51591799999994</v>
      </c>
      <c r="M68" s="5">
        <v>696.51178700000003</v>
      </c>
      <c r="N68" s="5">
        <v>716.4818590000001</v>
      </c>
      <c r="O68" s="5">
        <v>794.796603</v>
      </c>
      <c r="P68" s="5">
        <v>767.14804000000004</v>
      </c>
      <c r="Q68" s="5">
        <v>549.66729299999997</v>
      </c>
      <c r="R68" s="5">
        <v>745.76471300000003</v>
      </c>
      <c r="S68" s="6">
        <v>887.31509699999992</v>
      </c>
      <c r="T68" s="9">
        <v>1033.380557</v>
      </c>
      <c r="U68" s="7">
        <v>1122.7642520000002</v>
      </c>
      <c r="V68" s="7">
        <v>1159.72046</v>
      </c>
      <c r="W68" s="7">
        <v>1133.859361</v>
      </c>
      <c r="X68" s="7">
        <v>1176.7358729999999</v>
      </c>
      <c r="Y68" s="7">
        <v>1137.428285</v>
      </c>
      <c r="Z68" s="7">
        <v>1161.7671699999999</v>
      </c>
      <c r="AA68" s="7">
        <v>1037.399566</v>
      </c>
      <c r="AB68" s="7">
        <v>848.74599499999999</v>
      </c>
      <c r="AC68" s="7">
        <v>957.83863800000006</v>
      </c>
      <c r="AD68" s="7">
        <v>1041.381729</v>
      </c>
      <c r="AE68" s="5">
        <f t="shared" si="0"/>
        <v>21769.497167000005</v>
      </c>
    </row>
    <row r="69" spans="1:31">
      <c r="A69" s="37" t="s">
        <v>174</v>
      </c>
      <c r="B69" s="4" t="s">
        <v>175</v>
      </c>
      <c r="C69" s="5">
        <v>38.450000000000003</v>
      </c>
      <c r="D69" s="5">
        <v>61.640743999999998</v>
      </c>
      <c r="E69" s="5">
        <v>143.05148800000001</v>
      </c>
      <c r="F69" s="5">
        <v>235.90356800000001</v>
      </c>
      <c r="G69" s="5">
        <v>475.49836800000003</v>
      </c>
      <c r="H69" s="5">
        <v>616.46786699999996</v>
      </c>
      <c r="I69" s="5">
        <v>555.73421699999994</v>
      </c>
      <c r="J69" s="5">
        <v>444.18956300000002</v>
      </c>
      <c r="K69" s="5">
        <v>619.90775100000008</v>
      </c>
      <c r="L69" s="5">
        <v>831.61825699999997</v>
      </c>
      <c r="M69" s="5">
        <v>925.33320600000002</v>
      </c>
      <c r="N69" s="5">
        <v>962.87733600000001</v>
      </c>
      <c r="O69" s="5">
        <v>1000.0093639999999</v>
      </c>
      <c r="P69" s="5">
        <v>900.88253799999995</v>
      </c>
      <c r="Q69" s="5">
        <v>650.89481699999999</v>
      </c>
      <c r="R69" s="5">
        <v>798.44928300000004</v>
      </c>
      <c r="S69" s="6">
        <v>804.956369</v>
      </c>
      <c r="T69" s="9">
        <v>732.88312899999994</v>
      </c>
      <c r="U69" s="7">
        <v>742.21206900000004</v>
      </c>
      <c r="V69" s="7">
        <v>750.14219400000002</v>
      </c>
      <c r="W69" s="7">
        <v>806.30939599999999</v>
      </c>
      <c r="X69" s="7">
        <v>708.86242299999992</v>
      </c>
      <c r="Y69" s="7">
        <v>726.09721200000001</v>
      </c>
      <c r="Z69" s="7">
        <v>731.70368299999996</v>
      </c>
      <c r="AA69" s="7">
        <v>678.87274200000002</v>
      </c>
      <c r="AB69" s="7">
        <v>490.63663400000002</v>
      </c>
      <c r="AC69" s="7">
        <v>706.65697399999999</v>
      </c>
      <c r="AD69" s="7">
        <v>775.77511199999992</v>
      </c>
      <c r="AE69" s="5">
        <f t="shared" si="0"/>
        <v>17916.016304000001</v>
      </c>
    </row>
    <row r="70" spans="1:31">
      <c r="A70" s="37" t="s">
        <v>176</v>
      </c>
      <c r="B70" s="4" t="s">
        <v>177</v>
      </c>
      <c r="C70" s="5">
        <v>624.67699199999993</v>
      </c>
      <c r="D70" s="5">
        <v>824.80659199999991</v>
      </c>
      <c r="E70" s="5">
        <v>1388.9486079999999</v>
      </c>
      <c r="F70" s="5">
        <v>1547.5447039999999</v>
      </c>
      <c r="G70" s="5">
        <v>1725.8762239999999</v>
      </c>
      <c r="H70" s="5">
        <v>1895.7962080000002</v>
      </c>
      <c r="I70" s="5">
        <v>1874.0052760000001</v>
      </c>
      <c r="J70" s="5">
        <v>1785.9007720000002</v>
      </c>
      <c r="K70" s="5">
        <v>1588.4245390000001</v>
      </c>
      <c r="L70" s="5">
        <v>1267.658731</v>
      </c>
      <c r="M70" s="5">
        <v>1184.6277769999999</v>
      </c>
      <c r="N70" s="5">
        <v>1235.9115060000001</v>
      </c>
      <c r="O70" s="5">
        <v>1144.461288</v>
      </c>
      <c r="P70" s="5">
        <v>1172.244183</v>
      </c>
      <c r="Q70" s="5">
        <v>982.58106399999997</v>
      </c>
      <c r="R70" s="5">
        <v>1101.553727</v>
      </c>
      <c r="S70" s="6">
        <v>1320.867193</v>
      </c>
      <c r="T70" s="9">
        <v>1427.522743</v>
      </c>
      <c r="U70" s="7">
        <v>1581.7515090000002</v>
      </c>
      <c r="V70" s="7">
        <v>1745.818702</v>
      </c>
      <c r="W70" s="7">
        <v>1864.8161520000001</v>
      </c>
      <c r="X70" s="7">
        <v>1826.680591</v>
      </c>
      <c r="Y70" s="7">
        <v>1767.40716</v>
      </c>
      <c r="Z70" s="7">
        <v>2020.821412</v>
      </c>
      <c r="AA70" s="7">
        <v>2125.9444320000002</v>
      </c>
      <c r="AB70" s="7">
        <v>1755.536294</v>
      </c>
      <c r="AC70" s="7">
        <v>2608.470343</v>
      </c>
      <c r="AD70" s="7">
        <v>3470.404243</v>
      </c>
      <c r="AE70" s="5">
        <f t="shared" si="0"/>
        <v>44861.058964999989</v>
      </c>
    </row>
    <row r="71" spans="1:31">
      <c r="A71" s="37" t="s">
        <v>178</v>
      </c>
      <c r="B71" s="4" t="s">
        <v>179</v>
      </c>
      <c r="C71" s="5">
        <v>1210.977024</v>
      </c>
      <c r="D71" s="5">
        <v>1483.76512</v>
      </c>
      <c r="E71" s="5">
        <v>1859.5009280000002</v>
      </c>
      <c r="F71" s="5">
        <v>2077.3265919999999</v>
      </c>
      <c r="G71" s="5">
        <v>1791.110144</v>
      </c>
      <c r="H71" s="5">
        <v>1575.4809750000002</v>
      </c>
      <c r="I71" s="5">
        <v>1448.082654</v>
      </c>
      <c r="J71" s="5">
        <v>1408.4732799999999</v>
      </c>
      <c r="K71" s="5">
        <v>1299.187719</v>
      </c>
      <c r="L71" s="5">
        <v>1148.7306640000002</v>
      </c>
      <c r="M71" s="5">
        <v>1134.5264</v>
      </c>
      <c r="N71" s="5">
        <v>1112.8109669999999</v>
      </c>
      <c r="O71" s="5">
        <v>1132.5488910000001</v>
      </c>
      <c r="P71" s="5">
        <v>1174.0610179999999</v>
      </c>
      <c r="Q71" s="5">
        <v>965.27231099999995</v>
      </c>
      <c r="R71" s="5">
        <v>983.02722400000005</v>
      </c>
      <c r="S71" s="6">
        <v>1176.3088759999998</v>
      </c>
      <c r="T71" s="9">
        <v>1258.9906270000001</v>
      </c>
      <c r="U71" s="7">
        <v>1369.0118030000001</v>
      </c>
      <c r="V71" s="7">
        <v>1532.955046</v>
      </c>
      <c r="W71" s="7">
        <v>1597.7482909999999</v>
      </c>
      <c r="X71" s="7">
        <v>1599.2235780000001</v>
      </c>
      <c r="Y71" s="7">
        <v>1561.3865859999999</v>
      </c>
      <c r="Z71" s="7">
        <v>1756.0015090000002</v>
      </c>
      <c r="AA71" s="7">
        <v>1821.0512369999999</v>
      </c>
      <c r="AB71" s="7">
        <v>1281.730092</v>
      </c>
      <c r="AC71" s="7">
        <v>1641.549078</v>
      </c>
      <c r="AD71" s="7">
        <v>2330.34247</v>
      </c>
      <c r="AE71" s="5">
        <f t="shared" si="0"/>
        <v>40731.181104000003</v>
      </c>
    </row>
    <row r="72" spans="1:31">
      <c r="A72" s="37" t="s">
        <v>180</v>
      </c>
      <c r="B72" s="4" t="s">
        <v>181</v>
      </c>
      <c r="C72" s="5">
        <v>94.466999999999999</v>
      </c>
      <c r="D72" s="5">
        <v>125.054512</v>
      </c>
      <c r="E72" s="5">
        <v>128.66159200000001</v>
      </c>
      <c r="F72" s="5">
        <v>153.543792</v>
      </c>
      <c r="G72" s="5">
        <v>186.65816000000001</v>
      </c>
      <c r="H72" s="5">
        <v>223.861479</v>
      </c>
      <c r="I72" s="5">
        <v>217.410707</v>
      </c>
      <c r="J72" s="5">
        <v>220.60516000000001</v>
      </c>
      <c r="K72" s="5">
        <v>210.74113800000001</v>
      </c>
      <c r="L72" s="5">
        <v>209.715014</v>
      </c>
      <c r="M72" s="5">
        <v>244.61475200000001</v>
      </c>
      <c r="N72" s="5">
        <v>290.19559600000002</v>
      </c>
      <c r="O72" s="5">
        <v>356.84436299999999</v>
      </c>
      <c r="P72" s="5">
        <v>369.41461300000003</v>
      </c>
      <c r="Q72" s="5">
        <v>374.18051100000002</v>
      </c>
      <c r="R72" s="5">
        <v>401.39521500000001</v>
      </c>
      <c r="S72" s="6">
        <v>475.81554899999998</v>
      </c>
      <c r="T72" s="9">
        <v>520.64505599999995</v>
      </c>
      <c r="U72" s="7">
        <v>562.76342299999999</v>
      </c>
      <c r="V72" s="7">
        <v>618.27008799999999</v>
      </c>
      <c r="W72" s="7">
        <v>578.36770300000001</v>
      </c>
      <c r="X72" s="7">
        <v>623.58766799999989</v>
      </c>
      <c r="Y72" s="7">
        <v>644.19456300000002</v>
      </c>
      <c r="Z72" s="7">
        <v>698.60979000000009</v>
      </c>
      <c r="AA72" s="7">
        <v>764.97883100000001</v>
      </c>
      <c r="AB72" s="7">
        <v>1128.388637</v>
      </c>
      <c r="AC72" s="7">
        <v>995.437905</v>
      </c>
      <c r="AD72" s="7">
        <v>1036.0253729999999</v>
      </c>
      <c r="AE72" s="5">
        <f t="shared" si="0"/>
        <v>12454.448190000003</v>
      </c>
    </row>
    <row r="73" spans="1:31">
      <c r="A73" s="37" t="s">
        <v>182</v>
      </c>
      <c r="B73" s="4" t="s">
        <v>183</v>
      </c>
      <c r="C73" s="5">
        <v>136.86199999999999</v>
      </c>
      <c r="D73" s="5">
        <v>102.81568799999999</v>
      </c>
      <c r="E73" s="5">
        <v>152.452032</v>
      </c>
      <c r="F73" s="5">
        <v>161.9572</v>
      </c>
      <c r="G73" s="5">
        <v>162.367808</v>
      </c>
      <c r="H73" s="5">
        <v>190.825377</v>
      </c>
      <c r="I73" s="5">
        <v>271.20705800000002</v>
      </c>
      <c r="J73" s="5">
        <v>337.92001199999999</v>
      </c>
      <c r="K73" s="5">
        <v>400.40066400000001</v>
      </c>
      <c r="L73" s="5">
        <v>391.20522600000004</v>
      </c>
      <c r="M73" s="5">
        <v>418.78952899999996</v>
      </c>
      <c r="N73" s="5">
        <v>481.26865000000004</v>
      </c>
      <c r="O73" s="5">
        <v>524.308807</v>
      </c>
      <c r="P73" s="5">
        <v>602.98432200000002</v>
      </c>
      <c r="Q73" s="5">
        <v>501.80933199999998</v>
      </c>
      <c r="R73" s="5">
        <v>640.53188699999998</v>
      </c>
      <c r="S73" s="6">
        <v>768.37559799999997</v>
      </c>
      <c r="T73" s="9">
        <v>865.99645999999996</v>
      </c>
      <c r="U73" s="7">
        <v>913.63404600000001</v>
      </c>
      <c r="V73" s="7">
        <v>1009.548963</v>
      </c>
      <c r="W73" s="7">
        <v>1026.974377</v>
      </c>
      <c r="X73" s="7">
        <v>1016.6317240000001</v>
      </c>
      <c r="Y73" s="7">
        <v>1105.1459830000001</v>
      </c>
      <c r="Z73" s="7">
        <v>1157.510358</v>
      </c>
      <c r="AA73" s="7">
        <v>1286.8192429999999</v>
      </c>
      <c r="AB73" s="7">
        <v>874.08422699999994</v>
      </c>
      <c r="AC73" s="7">
        <v>1229.0768889999999</v>
      </c>
      <c r="AD73" s="7">
        <v>1790.1553280000001</v>
      </c>
      <c r="AE73" s="5">
        <f t="shared" si="0"/>
        <v>18521.658788000001</v>
      </c>
    </row>
    <row r="74" spans="1:31">
      <c r="A74" s="37" t="s">
        <v>184</v>
      </c>
      <c r="B74" s="4" t="s">
        <v>185</v>
      </c>
      <c r="C74" s="5">
        <v>17.073</v>
      </c>
      <c r="D74" s="5">
        <v>18.459558000000001</v>
      </c>
      <c r="E74" s="5">
        <v>23.299506000000001</v>
      </c>
      <c r="F74" s="5">
        <v>24.417351999999998</v>
      </c>
      <c r="G74" s="5">
        <v>24.340675999999998</v>
      </c>
      <c r="H74" s="5">
        <v>33.313188000000004</v>
      </c>
      <c r="I74" s="5">
        <v>54.737374000000003</v>
      </c>
      <c r="J74" s="5">
        <v>43.370505999999999</v>
      </c>
      <c r="K74" s="5">
        <v>43.03651</v>
      </c>
      <c r="L74" s="5">
        <v>49.022978999999999</v>
      </c>
      <c r="M74" s="5">
        <v>56.298105999999997</v>
      </c>
      <c r="N74" s="5">
        <v>58.296341999999996</v>
      </c>
      <c r="O74" s="5">
        <v>63.999843999999996</v>
      </c>
      <c r="P74" s="5">
        <v>70.432767000000013</v>
      </c>
      <c r="Q74" s="5">
        <v>54.173597000000001</v>
      </c>
      <c r="R74" s="5">
        <v>79.22355499999999</v>
      </c>
      <c r="S74" s="6">
        <v>91.270090999999994</v>
      </c>
      <c r="T74" s="9">
        <v>104.28166800000001</v>
      </c>
      <c r="U74" s="7">
        <v>107.484427</v>
      </c>
      <c r="V74" s="7">
        <v>123.756395</v>
      </c>
      <c r="W74" s="7">
        <v>139.371399</v>
      </c>
      <c r="X74" s="7">
        <v>134.79080400000001</v>
      </c>
      <c r="Y74" s="7">
        <v>143.650946</v>
      </c>
      <c r="Z74" s="7">
        <v>160.69756099999998</v>
      </c>
      <c r="AA74" s="7">
        <v>168.58638300000001</v>
      </c>
      <c r="AB74" s="7">
        <v>131.38317999999998</v>
      </c>
      <c r="AC74" s="7">
        <v>216.452606</v>
      </c>
      <c r="AD74" s="7">
        <v>296.30135100000001</v>
      </c>
      <c r="AE74" s="5">
        <f t="shared" si="0"/>
        <v>2531.521671</v>
      </c>
    </row>
    <row r="75" spans="1:31">
      <c r="A75" s="37" t="s">
        <v>186</v>
      </c>
      <c r="B75" s="4" t="s">
        <v>187</v>
      </c>
      <c r="C75" s="5">
        <v>3.7360000000000002</v>
      </c>
      <c r="D75" s="5">
        <v>4.2053860000000007</v>
      </c>
      <c r="E75" s="5">
        <v>6.5510870000000008</v>
      </c>
      <c r="F75" s="5">
        <v>7.5734820000000003</v>
      </c>
      <c r="G75" s="5">
        <v>8.9372439999999997</v>
      </c>
      <c r="H75" s="5">
        <v>10.050741</v>
      </c>
      <c r="I75" s="5">
        <v>14.907352999999999</v>
      </c>
      <c r="J75" s="5">
        <v>15.625834999999999</v>
      </c>
      <c r="K75" s="5">
        <v>13.47584</v>
      </c>
      <c r="L75" s="5">
        <v>16.629871999999999</v>
      </c>
      <c r="M75" s="5">
        <v>18.331596000000001</v>
      </c>
      <c r="N75" s="5">
        <v>20.449126</v>
      </c>
      <c r="O75" s="5">
        <v>23.922008999999999</v>
      </c>
      <c r="P75" s="5">
        <v>25.194576000000001</v>
      </c>
      <c r="Q75" s="5">
        <v>22.898267000000001</v>
      </c>
      <c r="R75" s="5">
        <v>30.283358</v>
      </c>
      <c r="S75" s="5">
        <v>35.481405000000002</v>
      </c>
      <c r="T75" s="5">
        <v>36.819941</v>
      </c>
      <c r="U75" s="5">
        <v>29.865320000000001</v>
      </c>
      <c r="V75" s="5">
        <v>37.419421999999997</v>
      </c>
      <c r="W75" s="5">
        <v>46.458246000000003</v>
      </c>
      <c r="X75" s="5">
        <v>36.001561000000002</v>
      </c>
      <c r="Y75" s="5">
        <v>35.341937000000001</v>
      </c>
      <c r="Z75" s="5">
        <v>41.058816</v>
      </c>
      <c r="AA75" s="5">
        <v>39.045517999999994</v>
      </c>
      <c r="AB75" s="5">
        <v>28.059272</v>
      </c>
      <c r="AC75" s="5">
        <v>32.310268000000001</v>
      </c>
      <c r="AD75" s="5">
        <v>42.488613000000001</v>
      </c>
      <c r="AE75" s="5">
        <f t="shared" ref="AE75:AE108" si="1">SUM(C75:AD75)</f>
        <v>683.12209099999984</v>
      </c>
    </row>
    <row r="76" spans="1:31">
      <c r="A76" s="37" t="s">
        <v>188</v>
      </c>
      <c r="B76" s="4" t="s">
        <v>189</v>
      </c>
      <c r="C76" s="5">
        <v>12.023999999999999</v>
      </c>
      <c r="D76" s="5">
        <v>10.199273999999999</v>
      </c>
      <c r="E76" s="5">
        <v>16.218132999999998</v>
      </c>
      <c r="F76" s="5">
        <v>16.062840999999999</v>
      </c>
      <c r="G76" s="5">
        <v>17.705184000000003</v>
      </c>
      <c r="H76" s="5">
        <v>22.958745999999998</v>
      </c>
      <c r="I76" s="5">
        <v>28.019013999999999</v>
      </c>
      <c r="J76" s="5">
        <v>28.479564999999997</v>
      </c>
      <c r="K76" s="5">
        <v>25.696206999999998</v>
      </c>
      <c r="L76" s="5">
        <v>24.949427</v>
      </c>
      <c r="M76" s="5">
        <v>24.267744999999998</v>
      </c>
      <c r="N76" s="5">
        <v>26.934180000000001</v>
      </c>
      <c r="O76" s="5">
        <v>31.092224999999999</v>
      </c>
      <c r="P76" s="5">
        <v>30.813641000000001</v>
      </c>
      <c r="Q76" s="5">
        <v>22.945771000000001</v>
      </c>
      <c r="R76" s="5">
        <v>25.359569</v>
      </c>
      <c r="S76" s="5">
        <v>29.876506000000003</v>
      </c>
      <c r="T76" s="5">
        <v>33.879364000000002</v>
      </c>
      <c r="U76" s="5">
        <v>39.580571000000006</v>
      </c>
      <c r="V76" s="5">
        <v>40.999338999999999</v>
      </c>
      <c r="W76" s="5">
        <v>45.819116999999999</v>
      </c>
      <c r="X76" s="5">
        <v>45.854680000000002</v>
      </c>
      <c r="Y76" s="5">
        <v>45.419275999999996</v>
      </c>
      <c r="Z76" s="5">
        <v>49.882368</v>
      </c>
      <c r="AA76" s="5">
        <v>52.468436000000004</v>
      </c>
      <c r="AB76" s="5">
        <v>39.250287</v>
      </c>
      <c r="AC76" s="5">
        <v>60.915317999999999</v>
      </c>
      <c r="AD76" s="5">
        <v>77.176392000000007</v>
      </c>
      <c r="AE76" s="5">
        <f t="shared" si="1"/>
        <v>924.84717599999999</v>
      </c>
    </row>
    <row r="77" spans="1:31">
      <c r="A77" s="37" t="s">
        <v>190</v>
      </c>
      <c r="B77" s="4" t="s">
        <v>191</v>
      </c>
      <c r="C77" s="5">
        <v>133.68199999999999</v>
      </c>
      <c r="D77" s="5">
        <v>181.08876800000002</v>
      </c>
      <c r="E77" s="5">
        <v>222.35198399999999</v>
      </c>
      <c r="F77" s="5">
        <v>220.15356800000001</v>
      </c>
      <c r="G77" s="5">
        <v>243.391536</v>
      </c>
      <c r="H77" s="5">
        <v>265.66531800000001</v>
      </c>
      <c r="I77" s="5">
        <v>264.645467</v>
      </c>
      <c r="J77" s="5">
        <v>293.98336</v>
      </c>
      <c r="K77" s="5">
        <v>302.34071699999998</v>
      </c>
      <c r="L77" s="5">
        <v>343.05566999999996</v>
      </c>
      <c r="M77" s="5">
        <v>395.06326299999995</v>
      </c>
      <c r="N77" s="5">
        <v>446.470348</v>
      </c>
      <c r="O77" s="5">
        <v>503.03105699999998</v>
      </c>
      <c r="P77" s="5">
        <v>518.27977299999998</v>
      </c>
      <c r="Q77" s="5">
        <v>375.01743800000003</v>
      </c>
      <c r="R77" s="5">
        <v>479.02876099999997</v>
      </c>
      <c r="S77" s="5">
        <v>587.83907900000008</v>
      </c>
      <c r="T77" s="5">
        <v>618.10767199999998</v>
      </c>
      <c r="U77" s="5">
        <v>664.26870900000006</v>
      </c>
      <c r="V77" s="5">
        <v>732.57194400000003</v>
      </c>
      <c r="W77" s="5">
        <v>779.94464900000003</v>
      </c>
      <c r="X77" s="5">
        <v>746.28694999999993</v>
      </c>
      <c r="Y77" s="5">
        <v>806.25023299999998</v>
      </c>
      <c r="Z77" s="5">
        <v>877.21830699999998</v>
      </c>
      <c r="AA77" s="5">
        <v>822.71358099999998</v>
      </c>
      <c r="AB77" s="5">
        <v>675.64724699999999</v>
      </c>
      <c r="AC77" s="5">
        <v>869.68592799999999</v>
      </c>
      <c r="AD77" s="5">
        <v>948.59276499999999</v>
      </c>
      <c r="AE77" s="5">
        <f t="shared" si="1"/>
        <v>14316.376092</v>
      </c>
    </row>
    <row r="78" spans="1:31">
      <c r="A78" s="37" t="s">
        <v>192</v>
      </c>
      <c r="B78" s="4" t="s">
        <v>193</v>
      </c>
      <c r="C78" s="5">
        <v>142.63</v>
      </c>
      <c r="D78" s="5">
        <v>184.19807999999998</v>
      </c>
      <c r="E78" s="5">
        <v>230.99881600000001</v>
      </c>
      <c r="F78" s="5">
        <v>260.14132799999999</v>
      </c>
      <c r="G78" s="5">
        <v>281.54697600000003</v>
      </c>
      <c r="H78" s="5">
        <v>361.11953299999999</v>
      </c>
      <c r="I78" s="5">
        <v>316.05450400000001</v>
      </c>
      <c r="J78" s="5">
        <v>365.91022900000002</v>
      </c>
      <c r="K78" s="5">
        <v>358.09055599999999</v>
      </c>
      <c r="L78" s="5">
        <v>376.770849</v>
      </c>
      <c r="M78" s="5">
        <v>402.03809999999999</v>
      </c>
      <c r="N78" s="5">
        <v>506.68328499999996</v>
      </c>
      <c r="O78" s="5">
        <v>628.74753599999997</v>
      </c>
      <c r="P78" s="5">
        <v>611.45909900000004</v>
      </c>
      <c r="Q78" s="5">
        <v>414.70418000000001</v>
      </c>
      <c r="R78" s="5">
        <v>587.8319570000001</v>
      </c>
      <c r="S78" s="5">
        <v>740.892966</v>
      </c>
      <c r="T78" s="5">
        <v>793.04698100000007</v>
      </c>
      <c r="U78" s="5">
        <v>730.185112</v>
      </c>
      <c r="V78" s="5">
        <v>868.48207200000002</v>
      </c>
      <c r="W78" s="5">
        <v>779.10122699999999</v>
      </c>
      <c r="X78" s="5">
        <v>740.71033</v>
      </c>
      <c r="Y78" s="5">
        <v>835.1568739999999</v>
      </c>
      <c r="Z78" s="5">
        <v>910.48002199999996</v>
      </c>
      <c r="AA78" s="5">
        <v>888.98547900000005</v>
      </c>
      <c r="AB78" s="5">
        <v>683.68273699999997</v>
      </c>
      <c r="AC78" s="5">
        <v>970.24134400000003</v>
      </c>
      <c r="AD78" s="5">
        <v>1120.104513</v>
      </c>
      <c r="AE78" s="5">
        <f t="shared" si="1"/>
        <v>16089.994685</v>
      </c>
    </row>
    <row r="79" spans="1:31">
      <c r="A79" s="37" t="s">
        <v>194</v>
      </c>
      <c r="B79" s="4" t="s">
        <v>195</v>
      </c>
      <c r="C79" s="5">
        <v>333.82499200000001</v>
      </c>
      <c r="D79" s="5">
        <v>520.72886400000004</v>
      </c>
      <c r="E79" s="5">
        <v>655.61484800000005</v>
      </c>
      <c r="F79" s="5">
        <v>694.50188800000001</v>
      </c>
      <c r="G79" s="5">
        <v>749.51372800000001</v>
      </c>
      <c r="H79" s="5">
        <v>911.25714900000003</v>
      </c>
      <c r="I79" s="5">
        <v>900.66438100000005</v>
      </c>
      <c r="J79" s="5">
        <v>1051.035946</v>
      </c>
      <c r="K79" s="5">
        <v>1088.8755940000001</v>
      </c>
      <c r="L79" s="5">
        <v>1150.8203449999999</v>
      </c>
      <c r="M79" s="5">
        <v>1230.4271489999999</v>
      </c>
      <c r="N79" s="5">
        <v>1266.4272579999999</v>
      </c>
      <c r="O79" s="5">
        <v>1287.2279110000002</v>
      </c>
      <c r="P79" s="5">
        <v>1023.499068</v>
      </c>
      <c r="Q79" s="5">
        <v>806.92493999999999</v>
      </c>
      <c r="R79" s="5">
        <v>1023.321368</v>
      </c>
      <c r="S79" s="5">
        <v>1111.05637</v>
      </c>
      <c r="T79" s="5">
        <v>1169.56185</v>
      </c>
      <c r="U79" s="5">
        <v>1174.8297709999999</v>
      </c>
      <c r="V79" s="5">
        <v>1311.7699250000001</v>
      </c>
      <c r="W79" s="5">
        <v>1376.1126420000001</v>
      </c>
      <c r="X79" s="5">
        <v>1428.140523</v>
      </c>
      <c r="Y79" s="5">
        <v>1514.5838700000002</v>
      </c>
      <c r="Z79" s="5">
        <v>1597.1172609999999</v>
      </c>
      <c r="AA79" s="5">
        <v>1600.7072459999999</v>
      </c>
      <c r="AB79" s="5">
        <v>1377.1167499999999</v>
      </c>
      <c r="AC79" s="5">
        <v>1740.585832</v>
      </c>
      <c r="AD79" s="5">
        <v>1997.9330970000001</v>
      </c>
      <c r="AE79" s="5">
        <f t="shared" si="1"/>
        <v>32094.180566000006</v>
      </c>
    </row>
    <row r="80" spans="1:31">
      <c r="A80" s="37" t="s">
        <v>196</v>
      </c>
      <c r="B80" s="4" t="s">
        <v>197</v>
      </c>
      <c r="C80" s="5">
        <v>160.171008</v>
      </c>
      <c r="D80" s="5">
        <v>202.01660800000002</v>
      </c>
      <c r="E80" s="5">
        <v>312.2056</v>
      </c>
      <c r="F80" s="5">
        <v>631.43910400000004</v>
      </c>
      <c r="G80" s="5">
        <v>775.39340800000002</v>
      </c>
      <c r="H80" s="5">
        <v>845.12711200000001</v>
      </c>
      <c r="I80" s="5">
        <v>814.15194200000008</v>
      </c>
      <c r="J80" s="5">
        <v>688.41544799999997</v>
      </c>
      <c r="K80" s="5">
        <v>744.95202899999992</v>
      </c>
      <c r="L80" s="5">
        <v>746.21137899999997</v>
      </c>
      <c r="M80" s="5">
        <v>752.32105300000001</v>
      </c>
      <c r="N80" s="5">
        <v>987.94340599999998</v>
      </c>
      <c r="O80" s="5">
        <v>1204.089189</v>
      </c>
      <c r="P80" s="5">
        <v>1107.48324</v>
      </c>
      <c r="Q80" s="5">
        <v>881.24662999999998</v>
      </c>
      <c r="R80" s="5">
        <v>1075.515619</v>
      </c>
      <c r="S80" s="5">
        <v>1269.2780260000002</v>
      </c>
      <c r="T80" s="5">
        <v>1227.858827</v>
      </c>
      <c r="U80" s="5">
        <v>1236.012138</v>
      </c>
      <c r="V80" s="5">
        <v>1296.6439720000001</v>
      </c>
      <c r="W80" s="5">
        <v>1322.6366250000001</v>
      </c>
      <c r="X80" s="5">
        <v>1042.5585189999999</v>
      </c>
      <c r="Y80" s="5">
        <v>924.44448699999998</v>
      </c>
      <c r="Z80" s="5">
        <v>1036.7087349999999</v>
      </c>
      <c r="AA80" s="5">
        <v>997.66835600000002</v>
      </c>
      <c r="AB80" s="5">
        <v>670.70481200000006</v>
      </c>
      <c r="AC80" s="5">
        <v>1103.848295</v>
      </c>
      <c r="AD80" s="5">
        <v>1365.2888929999999</v>
      </c>
      <c r="AE80" s="5">
        <f t="shared" si="1"/>
        <v>25422.334459999998</v>
      </c>
    </row>
    <row r="81" spans="1:31">
      <c r="A81" s="37" t="s">
        <v>198</v>
      </c>
      <c r="B81" s="4" t="s">
        <v>199</v>
      </c>
      <c r="C81" s="5">
        <v>1650.445952</v>
      </c>
      <c r="D81" s="5">
        <v>2146.5584640000002</v>
      </c>
      <c r="E81" s="5">
        <v>2614.612736</v>
      </c>
      <c r="F81" s="5">
        <v>2839.3981439999998</v>
      </c>
      <c r="G81" s="5">
        <v>2509.4246400000002</v>
      </c>
      <c r="H81" s="5">
        <v>3557.8637050000002</v>
      </c>
      <c r="I81" s="5">
        <v>3050.673796</v>
      </c>
      <c r="J81" s="5">
        <v>3202.5141490000001</v>
      </c>
      <c r="K81" s="5">
        <v>3403.9839559999996</v>
      </c>
      <c r="L81" s="5">
        <v>4873.5035580000003</v>
      </c>
      <c r="M81" s="5">
        <v>5615.8891859999994</v>
      </c>
      <c r="N81" s="5">
        <v>6971.1296759999996</v>
      </c>
      <c r="O81" s="5">
        <v>6876.4622419999996</v>
      </c>
      <c r="P81" s="5">
        <v>8763.1326549999994</v>
      </c>
      <c r="Q81" s="5">
        <v>5185.2853519999999</v>
      </c>
      <c r="R81" s="5">
        <v>7264.0433540000004</v>
      </c>
      <c r="S81" s="5">
        <v>8315.9742239999996</v>
      </c>
      <c r="T81" s="5">
        <v>10151.408025000001</v>
      </c>
      <c r="U81" s="5">
        <v>8674.4371909999991</v>
      </c>
      <c r="V81" s="5">
        <v>9581.2394079999995</v>
      </c>
      <c r="W81" s="5">
        <v>9406.9745419999999</v>
      </c>
      <c r="X81" s="5">
        <v>8613.4292180000011</v>
      </c>
      <c r="Y81" s="5">
        <v>10207.490642000001</v>
      </c>
      <c r="Z81" s="5">
        <v>11641.319412000001</v>
      </c>
      <c r="AA81" s="5">
        <v>10748.071266000001</v>
      </c>
      <c r="AB81" s="5">
        <v>8802.7850330000001</v>
      </c>
      <c r="AC81" s="5">
        <v>17722.911956</v>
      </c>
      <c r="AD81" s="5">
        <v>20822.191272999997</v>
      </c>
      <c r="AE81" s="5">
        <f t="shared" si="1"/>
        <v>205213.15375500001</v>
      </c>
    </row>
    <row r="82" spans="1:31">
      <c r="A82" s="37" t="s">
        <v>200</v>
      </c>
      <c r="B82" s="4" t="s">
        <v>201</v>
      </c>
      <c r="C82" s="5">
        <v>2411.700992</v>
      </c>
      <c r="D82" s="5">
        <v>2952.050432</v>
      </c>
      <c r="E82" s="5">
        <v>3632.8814079999997</v>
      </c>
      <c r="F82" s="5">
        <v>4016.065024</v>
      </c>
      <c r="G82" s="5">
        <v>4614.9422079999995</v>
      </c>
      <c r="H82" s="5">
        <v>5026.3855429999994</v>
      </c>
      <c r="I82" s="5">
        <v>4380.0196449999994</v>
      </c>
      <c r="J82" s="5">
        <v>4129.8098099999997</v>
      </c>
      <c r="K82" s="5">
        <v>4055.9802020000002</v>
      </c>
      <c r="L82" s="5">
        <v>4763.8582529999994</v>
      </c>
      <c r="M82" s="5">
        <v>5506.2112699999998</v>
      </c>
      <c r="N82" s="5">
        <v>6255.126475</v>
      </c>
      <c r="O82" s="5">
        <v>6641.0115519999999</v>
      </c>
      <c r="P82" s="5">
        <v>6851.624914</v>
      </c>
      <c r="Q82" s="5">
        <v>5282.2099760000001</v>
      </c>
      <c r="R82" s="5">
        <v>6622.7008230000001</v>
      </c>
      <c r="S82" s="5">
        <v>7560.3963480000002</v>
      </c>
      <c r="T82" s="5">
        <v>8578.3929149999985</v>
      </c>
      <c r="U82" s="5">
        <v>8858.4564429999991</v>
      </c>
      <c r="V82" s="5">
        <v>9256.9761899999994</v>
      </c>
      <c r="W82" s="5">
        <v>9386.5580480000008</v>
      </c>
      <c r="X82" s="5">
        <v>8735.7502569999997</v>
      </c>
      <c r="Y82" s="5">
        <v>9377.6628000000001</v>
      </c>
      <c r="Z82" s="5">
        <v>9760.1086259999993</v>
      </c>
      <c r="AA82" s="5">
        <v>9823.2714030000006</v>
      </c>
      <c r="AB82" s="5">
        <v>8220.7305300000007</v>
      </c>
      <c r="AC82" s="5">
        <v>11051.743184000001</v>
      </c>
      <c r="AD82" s="5">
        <v>12739.435797</v>
      </c>
      <c r="AE82" s="5">
        <f t="shared" si="1"/>
        <v>190492.06106800001</v>
      </c>
    </row>
    <row r="83" spans="1:31">
      <c r="A83" s="37" t="s">
        <v>202</v>
      </c>
      <c r="B83" s="4" t="s">
        <v>203</v>
      </c>
      <c r="C83" s="5">
        <v>570.95897600000001</v>
      </c>
      <c r="D83" s="5">
        <v>849.43577599999992</v>
      </c>
      <c r="E83" s="5">
        <v>996.99750399999994</v>
      </c>
      <c r="F83" s="5">
        <v>1218.153088</v>
      </c>
      <c r="G83" s="5">
        <v>1345.2601599999998</v>
      </c>
      <c r="H83" s="5">
        <v>1587.274416</v>
      </c>
      <c r="I83" s="5">
        <v>1524.017519</v>
      </c>
      <c r="J83" s="5">
        <v>1200.826957</v>
      </c>
      <c r="K83" s="5">
        <v>1226.6059560000001</v>
      </c>
      <c r="L83" s="5">
        <v>1725.2786899999999</v>
      </c>
      <c r="M83" s="5">
        <v>1968.5657919999999</v>
      </c>
      <c r="N83" s="5">
        <v>2986.0237269999998</v>
      </c>
      <c r="O83" s="5">
        <v>2980.7615129999999</v>
      </c>
      <c r="P83" s="5">
        <v>2972.3766880000003</v>
      </c>
      <c r="Q83" s="5">
        <v>1879.1437879999999</v>
      </c>
      <c r="R83" s="5">
        <v>3100.8557310000001</v>
      </c>
      <c r="S83" s="5">
        <v>3329.972839</v>
      </c>
      <c r="T83" s="5">
        <v>2842.5936400000001</v>
      </c>
      <c r="U83" s="5">
        <v>2811.8105970000001</v>
      </c>
      <c r="V83" s="5">
        <v>2971.3537729999998</v>
      </c>
      <c r="W83" s="5">
        <v>2755.4191820000001</v>
      </c>
      <c r="X83" s="5">
        <v>2571.4825000000001</v>
      </c>
      <c r="Y83" s="5">
        <v>2985.6848089999999</v>
      </c>
      <c r="Z83" s="5">
        <v>3416.2149319999999</v>
      </c>
      <c r="AA83" s="5">
        <v>3149.686631</v>
      </c>
      <c r="AB83" s="5">
        <v>2703.88877</v>
      </c>
      <c r="AC83" s="5">
        <v>4684.4134539999995</v>
      </c>
      <c r="AD83" s="5">
        <v>3750.3343749999999</v>
      </c>
      <c r="AE83" s="5">
        <f t="shared" si="1"/>
        <v>66105.391782999999</v>
      </c>
    </row>
    <row r="84" spans="1:31">
      <c r="A84" s="37" t="s">
        <v>204</v>
      </c>
      <c r="B84" s="4" t="s">
        <v>205</v>
      </c>
      <c r="C84" s="5">
        <v>31.266999999999999</v>
      </c>
      <c r="D84" s="5">
        <v>38.969976000000003</v>
      </c>
      <c r="E84" s="5">
        <v>48.320608</v>
      </c>
      <c r="F84" s="5">
        <v>45.281732000000005</v>
      </c>
      <c r="G84" s="5">
        <v>49.034832000000002</v>
      </c>
      <c r="H84" s="5">
        <v>89.625061000000002</v>
      </c>
      <c r="I84" s="5">
        <v>100.04972199999999</v>
      </c>
      <c r="J84" s="5">
        <v>87.750491999999994</v>
      </c>
      <c r="K84" s="5">
        <v>89.537438999999992</v>
      </c>
      <c r="L84" s="5">
        <v>135.378094</v>
      </c>
      <c r="M84" s="5">
        <v>169.78424600000002</v>
      </c>
      <c r="N84" s="5">
        <v>203.87827999999999</v>
      </c>
      <c r="O84" s="5">
        <v>333.81198599999999</v>
      </c>
      <c r="P84" s="5">
        <v>300.92448200000001</v>
      </c>
      <c r="Q84" s="5">
        <v>191.832099</v>
      </c>
      <c r="R84" s="5">
        <v>228.75287400000002</v>
      </c>
      <c r="S84" s="5">
        <v>262.10536999999999</v>
      </c>
      <c r="T84" s="5">
        <v>236.136471</v>
      </c>
      <c r="U84" s="5">
        <v>233.52260899999999</v>
      </c>
      <c r="V84" s="5">
        <v>278.9923</v>
      </c>
      <c r="W84" s="5">
        <v>259.084272</v>
      </c>
      <c r="X84" s="5">
        <v>239.03518100000002</v>
      </c>
      <c r="Y84" s="5">
        <v>265.08676899999995</v>
      </c>
      <c r="Z84" s="5">
        <v>315.50491299999999</v>
      </c>
      <c r="AA84" s="5">
        <v>361.776138</v>
      </c>
      <c r="AB84" s="5">
        <v>280.65992999999997</v>
      </c>
      <c r="AC84" s="5">
        <v>330.14800400000001</v>
      </c>
      <c r="AD84" s="5">
        <v>475.91642899999999</v>
      </c>
      <c r="AE84" s="5">
        <f t="shared" si="1"/>
        <v>5682.1673089999995</v>
      </c>
    </row>
    <row r="85" spans="1:31">
      <c r="A85" s="37" t="s">
        <v>206</v>
      </c>
      <c r="B85" s="4" t="s">
        <v>207</v>
      </c>
      <c r="C85" s="5">
        <v>970.63398400000005</v>
      </c>
      <c r="D85" s="5">
        <v>1067.8810880000001</v>
      </c>
      <c r="E85" s="5">
        <v>1397.4126080000001</v>
      </c>
      <c r="F85" s="5">
        <v>1613.954176</v>
      </c>
      <c r="G85" s="5">
        <v>1751.8937599999999</v>
      </c>
      <c r="H85" s="5">
        <v>2072.943041</v>
      </c>
      <c r="I85" s="5">
        <v>1912.4844860000001</v>
      </c>
      <c r="J85" s="5">
        <v>2034.758075</v>
      </c>
      <c r="K85" s="5">
        <v>2179.571398</v>
      </c>
      <c r="L85" s="5">
        <v>2628.65742</v>
      </c>
      <c r="M85" s="5">
        <v>2954.1328800000001</v>
      </c>
      <c r="N85" s="5">
        <v>3885.4465869999999</v>
      </c>
      <c r="O85" s="5">
        <v>4239.4468070000003</v>
      </c>
      <c r="P85" s="5">
        <v>4186.459065</v>
      </c>
      <c r="Q85" s="5">
        <v>2901.0319800000002</v>
      </c>
      <c r="R85" s="5">
        <v>4097.5970800000005</v>
      </c>
      <c r="S85" s="5">
        <v>5660.8966769999997</v>
      </c>
      <c r="T85" s="5">
        <v>5509.8029699999997</v>
      </c>
      <c r="U85" s="5">
        <v>4887.9985769999994</v>
      </c>
      <c r="V85" s="5">
        <v>5294.7808030000006</v>
      </c>
      <c r="W85" s="5">
        <v>5481.9535140000007</v>
      </c>
      <c r="X85" s="5">
        <v>5265.8578790000001</v>
      </c>
      <c r="Y85" s="5">
        <v>5894.3028830000003</v>
      </c>
      <c r="Z85" s="5">
        <v>7031.6297910000003</v>
      </c>
      <c r="AA85" s="5">
        <v>6854.8225520000005</v>
      </c>
      <c r="AB85" s="5">
        <v>5863.1335230000004</v>
      </c>
      <c r="AC85" s="5">
        <v>8864.3405079999993</v>
      </c>
      <c r="AD85" s="5">
        <v>11640.040430999999</v>
      </c>
      <c r="AE85" s="5">
        <f t="shared" si="1"/>
        <v>118143.86454299997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9.0719999999999992</v>
      </c>
      <c r="D87" s="5">
        <v>48.776567999999997</v>
      </c>
      <c r="E87" s="5">
        <v>58.294008000000005</v>
      </c>
      <c r="F87" s="5">
        <v>67.392592000000008</v>
      </c>
      <c r="G87" s="5">
        <v>126.890784</v>
      </c>
      <c r="H87" s="5">
        <v>97.861933000000008</v>
      </c>
      <c r="I87" s="5">
        <v>40.407632</v>
      </c>
      <c r="J87" s="5">
        <v>34.988127999999996</v>
      </c>
      <c r="K87" s="5">
        <v>30.096872999999999</v>
      </c>
      <c r="L87" s="5">
        <v>31.313534999999998</v>
      </c>
      <c r="M87" s="5">
        <v>55.877601000000006</v>
      </c>
      <c r="N87" s="5">
        <v>71.596691000000007</v>
      </c>
      <c r="O87" s="5">
        <v>98.095801000000009</v>
      </c>
      <c r="P87" s="5">
        <v>124.382473</v>
      </c>
      <c r="Q87" s="5">
        <v>73.31706299999999</v>
      </c>
      <c r="R87" s="5">
        <v>74.359243000000006</v>
      </c>
      <c r="S87" s="5">
        <v>49.440837000000002</v>
      </c>
      <c r="T87" s="5">
        <v>55.501418999999999</v>
      </c>
      <c r="U87" s="5">
        <v>71.154834000000008</v>
      </c>
      <c r="V87" s="5">
        <v>63.153803999999994</v>
      </c>
      <c r="W87" s="5">
        <v>59.940548</v>
      </c>
      <c r="X87" s="5">
        <v>59.335987000000003</v>
      </c>
      <c r="Y87" s="5">
        <v>70.672234000000003</v>
      </c>
      <c r="Z87" s="5">
        <v>55.214506999999998</v>
      </c>
      <c r="AA87" s="5">
        <v>47.867273999999995</v>
      </c>
      <c r="AB87" s="5">
        <v>44.880972999999997</v>
      </c>
      <c r="AC87" s="5">
        <v>89.227381999999992</v>
      </c>
      <c r="AD87" s="5">
        <v>74.959301000000011</v>
      </c>
      <c r="AE87" s="5">
        <f t="shared" si="1"/>
        <v>1784.0720249999999</v>
      </c>
    </row>
    <row r="88" spans="1:31">
      <c r="A88" s="37" t="s">
        <v>210</v>
      </c>
      <c r="B88" s="4" t="s">
        <v>211</v>
      </c>
      <c r="C88" s="5">
        <v>21.619</v>
      </c>
      <c r="D88" s="5">
        <v>27.140776000000002</v>
      </c>
      <c r="E88" s="5">
        <v>61.718116000000002</v>
      </c>
      <c r="F88" s="5">
        <v>85.728816000000009</v>
      </c>
      <c r="G88" s="5">
        <v>114.82190399999999</v>
      </c>
      <c r="H88" s="5">
        <v>112.585965</v>
      </c>
      <c r="I88" s="5">
        <v>63.414122999999996</v>
      </c>
      <c r="J88" s="5">
        <v>51.456156</v>
      </c>
      <c r="K88" s="5">
        <v>40.746618000000005</v>
      </c>
      <c r="L88" s="5">
        <v>49.716288999999996</v>
      </c>
      <c r="M88" s="5">
        <v>50.272917</v>
      </c>
      <c r="N88" s="5">
        <v>85.068545999999998</v>
      </c>
      <c r="O88" s="5">
        <v>89.156019000000001</v>
      </c>
      <c r="P88" s="5">
        <v>102.130662</v>
      </c>
      <c r="Q88" s="5">
        <v>51.496001999999997</v>
      </c>
      <c r="R88" s="5">
        <v>84.078786999999991</v>
      </c>
      <c r="S88" s="5">
        <v>118.05233199999999</v>
      </c>
      <c r="T88" s="5">
        <v>119.93772800000001</v>
      </c>
      <c r="U88" s="5">
        <v>151.14101099999999</v>
      </c>
      <c r="V88" s="5">
        <v>182.13250399999998</v>
      </c>
      <c r="W88" s="5">
        <v>150.33926600000001</v>
      </c>
      <c r="X88" s="5">
        <v>181.36200099999999</v>
      </c>
      <c r="Y88" s="5">
        <v>169.094571</v>
      </c>
      <c r="Z88" s="5">
        <v>244.28468799999999</v>
      </c>
      <c r="AA88" s="5">
        <v>201.119722</v>
      </c>
      <c r="AB88" s="5">
        <v>157.269408</v>
      </c>
      <c r="AC88" s="5">
        <v>242.14998900000001</v>
      </c>
      <c r="AD88" s="5">
        <v>377.73271099999999</v>
      </c>
      <c r="AE88" s="5">
        <f t="shared" si="1"/>
        <v>3385.766627</v>
      </c>
    </row>
    <row r="89" spans="1:31">
      <c r="A89" s="37" t="s">
        <v>212</v>
      </c>
      <c r="B89" s="4" t="s">
        <v>213</v>
      </c>
      <c r="C89" s="5">
        <v>13.145</v>
      </c>
      <c r="D89" s="5">
        <v>17.549868</v>
      </c>
      <c r="E89" s="5">
        <v>19.641549999999999</v>
      </c>
      <c r="F89" s="5">
        <v>29.323875999999998</v>
      </c>
      <c r="G89" s="5">
        <v>34.416752000000002</v>
      </c>
      <c r="H89" s="5">
        <v>44.464796</v>
      </c>
      <c r="I89" s="5">
        <v>29.951108000000001</v>
      </c>
      <c r="J89" s="5">
        <v>27.200210999999999</v>
      </c>
      <c r="K89" s="5">
        <v>30.630320999999999</v>
      </c>
      <c r="L89" s="5">
        <v>46.559786000000003</v>
      </c>
      <c r="M89" s="5">
        <v>48.494497000000003</v>
      </c>
      <c r="N89" s="5">
        <v>55.135401999999999</v>
      </c>
      <c r="O89" s="5">
        <v>89.66122</v>
      </c>
      <c r="P89" s="5">
        <v>116.843339</v>
      </c>
      <c r="Q89" s="5">
        <v>65.148798999999997</v>
      </c>
      <c r="R89" s="5">
        <v>125.502448</v>
      </c>
      <c r="S89" s="5">
        <v>163.862953</v>
      </c>
      <c r="T89" s="5">
        <v>121.72772999999999</v>
      </c>
      <c r="U89" s="5">
        <v>132.074693</v>
      </c>
      <c r="V89" s="5">
        <v>145.01464300000001</v>
      </c>
      <c r="W89" s="5">
        <v>111.729038</v>
      </c>
      <c r="X89" s="5">
        <v>117.616719</v>
      </c>
      <c r="Y89" s="5">
        <v>140.26222000000001</v>
      </c>
      <c r="Z89" s="5">
        <v>146.02596800000001</v>
      </c>
      <c r="AA89" s="5">
        <v>140.72578200000001</v>
      </c>
      <c r="AB89" s="5">
        <v>118.24329899999999</v>
      </c>
      <c r="AC89" s="5">
        <v>201.31934200000001</v>
      </c>
      <c r="AD89" s="5">
        <v>195.05508600000002</v>
      </c>
      <c r="AE89" s="5">
        <f t="shared" si="1"/>
        <v>2527.3264460000005</v>
      </c>
    </row>
    <row r="90" spans="1:31">
      <c r="A90" s="37" t="s">
        <v>214</v>
      </c>
      <c r="B90" s="4" t="s">
        <v>215</v>
      </c>
      <c r="C90" s="5">
        <v>169.183008</v>
      </c>
      <c r="D90" s="5">
        <v>200.407184</v>
      </c>
      <c r="E90" s="5">
        <v>258.36132800000001</v>
      </c>
      <c r="F90" s="5">
        <v>309.421088</v>
      </c>
      <c r="G90" s="5">
        <v>330.20265599999999</v>
      </c>
      <c r="H90" s="5">
        <v>410.92678000000001</v>
      </c>
      <c r="I90" s="5">
        <v>303.83173299999999</v>
      </c>
      <c r="J90" s="5">
        <v>275.19161099999997</v>
      </c>
      <c r="K90" s="5">
        <v>263.13204300000001</v>
      </c>
      <c r="L90" s="5">
        <v>308.61782500000004</v>
      </c>
      <c r="M90" s="5">
        <v>320.53840200000002</v>
      </c>
      <c r="N90" s="5">
        <v>245.10580999999999</v>
      </c>
      <c r="O90" s="5">
        <v>276.057976</v>
      </c>
      <c r="P90" s="5">
        <v>288.93673999999999</v>
      </c>
      <c r="Q90" s="5">
        <v>187.77616599999999</v>
      </c>
      <c r="R90" s="5">
        <v>260.11262899999997</v>
      </c>
      <c r="S90" s="5">
        <v>301.70709000000005</v>
      </c>
      <c r="T90" s="5">
        <v>341.64967899999999</v>
      </c>
      <c r="U90" s="5">
        <v>348.24850799999996</v>
      </c>
      <c r="V90" s="5">
        <v>393.146457</v>
      </c>
      <c r="W90" s="5">
        <v>370.97394000000003</v>
      </c>
      <c r="X90" s="5">
        <v>337.03609299999999</v>
      </c>
      <c r="Y90" s="5">
        <v>358.63076899999999</v>
      </c>
      <c r="Z90" s="5">
        <v>397.99956199999997</v>
      </c>
      <c r="AA90" s="5">
        <v>394.28458899999998</v>
      </c>
      <c r="AB90" s="5">
        <v>309.134232</v>
      </c>
      <c r="AC90" s="5">
        <v>375.99089700000002</v>
      </c>
      <c r="AD90" s="5">
        <v>490.851405</v>
      </c>
      <c r="AE90" s="5">
        <f t="shared" si="1"/>
        <v>8827.4561999999987</v>
      </c>
    </row>
    <row r="91" spans="1:31">
      <c r="A91" s="37" t="s">
        <v>216</v>
      </c>
      <c r="B91" s="4" t="s">
        <v>217</v>
      </c>
      <c r="C91" s="5">
        <v>322.73299200000002</v>
      </c>
      <c r="D91" s="5">
        <v>415.35679999999996</v>
      </c>
      <c r="E91" s="5">
        <v>572.51059199999997</v>
      </c>
      <c r="F91" s="5">
        <v>626.56550399999992</v>
      </c>
      <c r="G91" s="5">
        <v>857.08</v>
      </c>
      <c r="H91" s="5">
        <v>803.24395100000004</v>
      </c>
      <c r="I91" s="5">
        <v>808.73514999999998</v>
      </c>
      <c r="J91" s="5">
        <v>787.19033700000011</v>
      </c>
      <c r="K91" s="5">
        <v>755.83822199999997</v>
      </c>
      <c r="L91" s="5">
        <v>942.64030100000002</v>
      </c>
      <c r="M91" s="5">
        <v>999.41712100000007</v>
      </c>
      <c r="N91" s="5">
        <v>1186.710912</v>
      </c>
      <c r="O91" s="5">
        <v>1121.1343380000001</v>
      </c>
      <c r="P91" s="5">
        <v>1246.315292</v>
      </c>
      <c r="Q91" s="5">
        <v>1027.2091679999999</v>
      </c>
      <c r="R91" s="5">
        <v>1398.365415</v>
      </c>
      <c r="S91" s="5">
        <v>1718.121942</v>
      </c>
      <c r="T91" s="5">
        <v>1997.5616520000001</v>
      </c>
      <c r="U91" s="5">
        <v>2075.0228030000003</v>
      </c>
      <c r="V91" s="5">
        <v>2092.8173999999999</v>
      </c>
      <c r="W91" s="5">
        <v>2219.9894840000002</v>
      </c>
      <c r="X91" s="5">
        <v>2331.6738480000004</v>
      </c>
      <c r="Y91" s="5">
        <v>2347.2146819999998</v>
      </c>
      <c r="Z91" s="5">
        <v>2714.0640479999997</v>
      </c>
      <c r="AA91" s="5">
        <v>2381.8195269999997</v>
      </c>
      <c r="AB91" s="5">
        <v>1976.792023</v>
      </c>
      <c r="AC91" s="5">
        <v>2445.6884569999997</v>
      </c>
      <c r="AD91" s="5">
        <v>2607.8177149999997</v>
      </c>
      <c r="AE91" s="5">
        <f t="shared" si="1"/>
        <v>40779.629675999997</v>
      </c>
    </row>
    <row r="92" spans="1:31">
      <c r="A92" s="37" t="s">
        <v>218</v>
      </c>
      <c r="B92" s="4" t="s">
        <v>219</v>
      </c>
      <c r="C92" s="5">
        <v>497.66399999999999</v>
      </c>
      <c r="D92" s="5">
        <v>678.46259199999997</v>
      </c>
      <c r="E92" s="5">
        <v>805.20857599999999</v>
      </c>
      <c r="F92" s="5">
        <v>946.42451199999994</v>
      </c>
      <c r="G92" s="5">
        <v>1173.9324159999999</v>
      </c>
      <c r="H92" s="5">
        <v>1542.0893249999999</v>
      </c>
      <c r="I92" s="5">
        <v>1478.9130870000001</v>
      </c>
      <c r="J92" s="5">
        <v>1442.6313070000001</v>
      </c>
      <c r="K92" s="5">
        <v>1329.524148</v>
      </c>
      <c r="L92" s="5">
        <v>1491.052778</v>
      </c>
      <c r="M92" s="5">
        <v>1623.324625</v>
      </c>
      <c r="N92" s="5">
        <v>1807.464189</v>
      </c>
      <c r="O92" s="5">
        <v>1966.014107</v>
      </c>
      <c r="P92" s="5">
        <v>1935.1823870000001</v>
      </c>
      <c r="Q92" s="5">
        <v>1391.511655</v>
      </c>
      <c r="R92" s="5">
        <v>1741.9694550000002</v>
      </c>
      <c r="S92" s="5">
        <v>1936.5855319999998</v>
      </c>
      <c r="T92" s="5">
        <v>2230.2195569999999</v>
      </c>
      <c r="U92" s="5">
        <v>2300.403143</v>
      </c>
      <c r="V92" s="5">
        <v>2513.5276209999997</v>
      </c>
      <c r="W92" s="5">
        <v>2517.4086030000003</v>
      </c>
      <c r="X92" s="5">
        <v>2529.6262360000001</v>
      </c>
      <c r="Y92" s="5">
        <v>2690.0047409999997</v>
      </c>
      <c r="Z92" s="5">
        <v>2846.4727969999999</v>
      </c>
      <c r="AA92" s="5">
        <v>2733.3709950000002</v>
      </c>
      <c r="AB92" s="5">
        <v>2350.4142080000001</v>
      </c>
      <c r="AC92" s="5">
        <v>2931.4843420000002</v>
      </c>
      <c r="AD92" s="5">
        <v>3289.9203040000002</v>
      </c>
      <c r="AE92" s="5">
        <f t="shared" si="1"/>
        <v>52720.807238000001</v>
      </c>
    </row>
    <row r="93" spans="1:31">
      <c r="A93" s="37" t="s">
        <v>220</v>
      </c>
      <c r="B93" s="4" t="s">
        <v>221</v>
      </c>
      <c r="C93" s="5">
        <v>9975.691264000001</v>
      </c>
      <c r="D93" s="5">
        <v>13362.223104000001</v>
      </c>
      <c r="E93" s="5">
        <v>16525.851648</v>
      </c>
      <c r="F93" s="5">
        <v>19054.880767999999</v>
      </c>
      <c r="G93" s="5">
        <v>22145.25952</v>
      </c>
      <c r="H93" s="5">
        <v>25337.997696999999</v>
      </c>
      <c r="I93" s="5">
        <v>27352.787409</v>
      </c>
      <c r="J93" s="5">
        <v>27921.424642999998</v>
      </c>
      <c r="K93" s="5">
        <v>29071.247099</v>
      </c>
      <c r="L93" s="5">
        <v>33645.745702</v>
      </c>
      <c r="M93" s="5">
        <v>35859.968950000002</v>
      </c>
      <c r="N93" s="5">
        <v>39708.193586000001</v>
      </c>
      <c r="O93" s="5">
        <v>41224.481226000004</v>
      </c>
      <c r="P93" s="5">
        <v>45867.255965999997</v>
      </c>
      <c r="Q93" s="5">
        <v>37003.420982000003</v>
      </c>
      <c r="R93" s="5">
        <v>47406.545340000004</v>
      </c>
      <c r="S93" s="5">
        <v>54416.128968000005</v>
      </c>
      <c r="T93" s="5">
        <v>61156.071619000002</v>
      </c>
      <c r="U93" s="5">
        <v>62652.100322999999</v>
      </c>
      <c r="V93" s="5">
        <v>65109.622650999998</v>
      </c>
      <c r="W93" s="5">
        <v>67465.776886000007</v>
      </c>
      <c r="X93" s="5">
        <v>66822.492564999993</v>
      </c>
      <c r="Y93" s="5">
        <v>70609.437091</v>
      </c>
      <c r="Z93" s="5">
        <v>76836.481331000003</v>
      </c>
      <c r="AA93" s="5">
        <v>76640.146949000002</v>
      </c>
      <c r="AB93" s="5">
        <v>65419.383293999999</v>
      </c>
      <c r="AC93" s="5">
        <v>77476.539466999995</v>
      </c>
      <c r="AD93" s="5">
        <v>91471.65589200001</v>
      </c>
      <c r="AE93" s="5">
        <f t="shared" si="1"/>
        <v>1307538.8119400002</v>
      </c>
    </row>
    <row r="94" spans="1:31">
      <c r="A94" s="37" t="s">
        <v>222</v>
      </c>
      <c r="B94" s="4" t="s">
        <v>223</v>
      </c>
      <c r="C94" s="5">
        <v>17292.134399999999</v>
      </c>
      <c r="D94" s="5">
        <v>21075.066879999998</v>
      </c>
      <c r="E94" s="5">
        <v>25824.534528</v>
      </c>
      <c r="F94" s="5">
        <v>29912.074239999998</v>
      </c>
      <c r="G94" s="5">
        <v>35846.389759999998</v>
      </c>
      <c r="H94" s="5">
        <v>46260.913608999996</v>
      </c>
      <c r="I94" s="5">
        <v>43232.826964</v>
      </c>
      <c r="J94" s="5">
        <v>38635.860666</v>
      </c>
      <c r="K94" s="5">
        <v>37282.665376000004</v>
      </c>
      <c r="L94" s="5">
        <v>44178.915797000001</v>
      </c>
      <c r="M94" s="5">
        <v>48342.655579999999</v>
      </c>
      <c r="N94" s="5">
        <v>56667.245034</v>
      </c>
      <c r="O94" s="5">
        <v>49709.398599</v>
      </c>
      <c r="P94" s="5">
        <v>64361.140193000007</v>
      </c>
      <c r="Q94" s="5">
        <v>54844.499169000002</v>
      </c>
      <c r="R94" s="5">
        <v>70207.004895999999</v>
      </c>
      <c r="S94" s="5">
        <v>75224.169762999998</v>
      </c>
      <c r="T94" s="5">
        <v>76861.66973899999</v>
      </c>
      <c r="U94" s="5">
        <v>83371.045612000002</v>
      </c>
      <c r="V94" s="5">
        <v>84618.897035000002</v>
      </c>
      <c r="W94" s="5">
        <v>85082.418188999989</v>
      </c>
      <c r="X94" s="5">
        <v>83887.426059000005</v>
      </c>
      <c r="Y94" s="5">
        <v>85683.143805000014</v>
      </c>
      <c r="Z94" s="5">
        <v>94727.532872999989</v>
      </c>
      <c r="AA94" s="5">
        <v>94511.433261999991</v>
      </c>
      <c r="AB94" s="5">
        <v>82664.386301000006</v>
      </c>
      <c r="AC94" s="5">
        <v>99973.999502000006</v>
      </c>
      <c r="AD94" s="5">
        <v>116369.82174500001</v>
      </c>
      <c r="AE94" s="5">
        <f t="shared" si="1"/>
        <v>1746649.269576</v>
      </c>
    </row>
    <row r="95" spans="1:31">
      <c r="A95" s="37" t="s">
        <v>224</v>
      </c>
      <c r="B95" s="4" t="s">
        <v>225</v>
      </c>
      <c r="C95" s="5">
        <v>124.01900000000001</v>
      </c>
      <c r="D95" s="5">
        <v>40.291408000000004</v>
      </c>
      <c r="E95" s="5">
        <v>69.021479999999997</v>
      </c>
      <c r="F95" s="5">
        <v>217.854816</v>
      </c>
      <c r="G95" s="5">
        <v>459.16403200000002</v>
      </c>
      <c r="H95" s="5">
        <v>396.98611200000005</v>
      </c>
      <c r="I95" s="5">
        <v>283.28247100000004</v>
      </c>
      <c r="J95" s="5">
        <v>211.381664</v>
      </c>
      <c r="K95" s="5">
        <v>242.76189400000001</v>
      </c>
      <c r="L95" s="5">
        <v>406.63381500000003</v>
      </c>
      <c r="M95" s="5">
        <v>611.01799899999992</v>
      </c>
      <c r="N95" s="5">
        <v>654.03926100000001</v>
      </c>
      <c r="O95" s="5">
        <v>1037.207492</v>
      </c>
      <c r="P95" s="5">
        <v>685.25839800000006</v>
      </c>
      <c r="Q95" s="5">
        <v>256.515759</v>
      </c>
      <c r="R95" s="5">
        <v>320.15254800000002</v>
      </c>
      <c r="S95" s="5">
        <v>1025.884824</v>
      </c>
      <c r="T95" s="5">
        <v>1143.163714</v>
      </c>
      <c r="U95" s="5">
        <v>1119.235122</v>
      </c>
      <c r="V95" s="5">
        <v>1230.2073270000001</v>
      </c>
      <c r="W95" s="5">
        <v>1464.772835</v>
      </c>
      <c r="X95" s="5">
        <v>1221.9423100000001</v>
      </c>
      <c r="Y95" s="5">
        <v>1093.694379</v>
      </c>
      <c r="Z95" s="5">
        <v>1267.7736100000002</v>
      </c>
      <c r="AA95" s="5">
        <v>1121.4971950000001</v>
      </c>
      <c r="AB95" s="5">
        <v>656.32725800000003</v>
      </c>
      <c r="AC95" s="5">
        <v>896.75119099999995</v>
      </c>
      <c r="AD95" s="5">
        <v>1406.3977620000001</v>
      </c>
      <c r="AE95" s="5">
        <f t="shared" si="1"/>
        <v>19663.235676000004</v>
      </c>
    </row>
    <row r="96" spans="1:31">
      <c r="A96" s="37" t="s">
        <v>226</v>
      </c>
      <c r="B96" s="4" t="s">
        <v>227</v>
      </c>
      <c r="C96" s="5">
        <v>3858.2149119999999</v>
      </c>
      <c r="D96" s="5">
        <v>7039.6641279999994</v>
      </c>
      <c r="E96" s="5">
        <v>9337.7249279999996</v>
      </c>
      <c r="F96" s="5">
        <v>10102.893568</v>
      </c>
      <c r="G96" s="5">
        <v>11839.126528000001</v>
      </c>
      <c r="H96" s="5">
        <v>17060.954236000001</v>
      </c>
      <c r="I96" s="5">
        <v>17110.606971000001</v>
      </c>
      <c r="J96" s="5">
        <v>18425.024899999997</v>
      </c>
      <c r="K96" s="5">
        <v>16966.302868000002</v>
      </c>
      <c r="L96" s="5">
        <v>18614.338565000002</v>
      </c>
      <c r="M96" s="5">
        <v>22043.766942000002</v>
      </c>
      <c r="N96" s="5">
        <v>25046.480296000002</v>
      </c>
      <c r="O96" s="5">
        <v>26214.036949000001</v>
      </c>
      <c r="P96" s="5">
        <v>26482.380215000001</v>
      </c>
      <c r="Q96" s="5">
        <v>18491.251842999998</v>
      </c>
      <c r="R96" s="5">
        <v>24712.230456999998</v>
      </c>
      <c r="S96" s="5">
        <v>28571.047963000001</v>
      </c>
      <c r="T96" s="5">
        <v>32368.930875999999</v>
      </c>
      <c r="U96" s="5">
        <v>33393.763858999999</v>
      </c>
      <c r="V96" s="5">
        <v>35735.612431999994</v>
      </c>
      <c r="W96" s="5">
        <v>37266.625012000004</v>
      </c>
      <c r="X96" s="5">
        <v>37244.185420000002</v>
      </c>
      <c r="Y96" s="5">
        <v>41644.053316999998</v>
      </c>
      <c r="Z96" s="5">
        <v>43057.650457999996</v>
      </c>
      <c r="AA96" s="5">
        <v>42685.203680999999</v>
      </c>
      <c r="AB96" s="5">
        <v>32067.655371000001</v>
      </c>
      <c r="AC96" s="5">
        <v>39136.391998000006</v>
      </c>
      <c r="AD96" s="5">
        <v>48287.145067000005</v>
      </c>
      <c r="AE96" s="5">
        <f t="shared" si="1"/>
        <v>724803.26376</v>
      </c>
    </row>
    <row r="97" spans="1:31">
      <c r="A97" s="37" t="s">
        <v>228</v>
      </c>
      <c r="B97" s="4" t="s">
        <v>229</v>
      </c>
      <c r="C97" s="5">
        <v>85.504999999999995</v>
      </c>
      <c r="D97" s="5">
        <v>88.098208</v>
      </c>
      <c r="E97" s="5">
        <v>163.954464</v>
      </c>
      <c r="F97" s="5">
        <v>766.12377599999991</v>
      </c>
      <c r="G97" s="5">
        <v>247.407376</v>
      </c>
      <c r="H97" s="5">
        <v>281.43585899999999</v>
      </c>
      <c r="I97" s="5">
        <v>208.59956299999999</v>
      </c>
      <c r="J97" s="5">
        <v>181.76634899999999</v>
      </c>
      <c r="K97" s="5">
        <v>253.163274</v>
      </c>
      <c r="L97" s="5">
        <v>249.183313</v>
      </c>
      <c r="M97" s="5">
        <v>197.04123199999998</v>
      </c>
      <c r="N97" s="5">
        <v>202.48712700000002</v>
      </c>
      <c r="O97" s="5">
        <v>725.86813100000006</v>
      </c>
      <c r="P97" s="5">
        <v>606.5289570000001</v>
      </c>
      <c r="Q97" s="5">
        <v>286.48862500000001</v>
      </c>
      <c r="R97" s="5">
        <v>321.02625499999999</v>
      </c>
      <c r="S97" s="5">
        <v>429.606292</v>
      </c>
      <c r="T97" s="5">
        <v>537.55515600000001</v>
      </c>
      <c r="U97" s="5">
        <v>256.40264300000001</v>
      </c>
      <c r="V97" s="5">
        <v>413.48418199999998</v>
      </c>
      <c r="W97" s="5">
        <v>312.87438199999997</v>
      </c>
      <c r="X97" s="5">
        <v>190.066498</v>
      </c>
      <c r="Y97" s="5">
        <v>165.143562</v>
      </c>
      <c r="Z97" s="5">
        <v>280.66841899999997</v>
      </c>
      <c r="AA97" s="5">
        <v>210.57414900000001</v>
      </c>
      <c r="AB97" s="5">
        <v>159.74431799999999</v>
      </c>
      <c r="AC97" s="5">
        <v>143.27946</v>
      </c>
      <c r="AD97" s="5">
        <v>59.069935999999998</v>
      </c>
      <c r="AE97" s="5">
        <f t="shared" si="1"/>
        <v>8023.146506000001</v>
      </c>
    </row>
    <row r="98" spans="1:31">
      <c r="A98" s="37" t="s">
        <v>230</v>
      </c>
      <c r="B98" s="4" t="s">
        <v>231</v>
      </c>
      <c r="C98" s="5">
        <v>24.478999999999999</v>
      </c>
      <c r="D98" s="5">
        <v>23.435089999999999</v>
      </c>
      <c r="E98" s="5">
        <v>25.836946000000001</v>
      </c>
      <c r="F98" s="5">
        <v>21.454256000000001</v>
      </c>
      <c r="G98" s="5">
        <v>45.441415999999997</v>
      </c>
      <c r="H98" s="5">
        <v>64.268332999999998</v>
      </c>
      <c r="I98" s="5">
        <v>62.120950999999998</v>
      </c>
      <c r="J98" s="5">
        <v>35.219853000000001</v>
      </c>
      <c r="K98" s="5">
        <v>51.169190999999998</v>
      </c>
      <c r="L98" s="5">
        <v>69.874797999999998</v>
      </c>
      <c r="M98" s="5">
        <v>46.819360000000003</v>
      </c>
      <c r="N98" s="5">
        <v>123.036388</v>
      </c>
      <c r="O98" s="5">
        <v>49.028455999999998</v>
      </c>
      <c r="P98" s="5">
        <v>68.691316</v>
      </c>
      <c r="Q98" s="5">
        <v>44.164256000000002</v>
      </c>
      <c r="R98" s="5">
        <v>52.486119000000002</v>
      </c>
      <c r="S98" s="5">
        <v>75.708703999999997</v>
      </c>
      <c r="T98" s="5">
        <v>114.310452</v>
      </c>
      <c r="U98" s="5">
        <v>125.16905199999999</v>
      </c>
      <c r="V98" s="5">
        <v>355.76003200000002</v>
      </c>
      <c r="W98" s="5">
        <v>144.92728099999999</v>
      </c>
      <c r="X98" s="5">
        <v>108.26213899999999</v>
      </c>
      <c r="Y98" s="5">
        <v>53.978496</v>
      </c>
      <c r="Z98" s="5">
        <v>241.614597</v>
      </c>
      <c r="AA98" s="5">
        <v>34.226481</v>
      </c>
      <c r="AB98" s="5">
        <v>52.968769000000002</v>
      </c>
      <c r="AC98" s="5">
        <v>194.15071399999999</v>
      </c>
      <c r="AD98" s="5">
        <v>111.644141</v>
      </c>
      <c r="AE98" s="5">
        <f t="shared" si="1"/>
        <v>2420.2465870000001</v>
      </c>
    </row>
    <row r="99" spans="1:31">
      <c r="A99" s="37" t="s">
        <v>232</v>
      </c>
      <c r="B99" s="4" t="s">
        <v>233</v>
      </c>
      <c r="C99" s="5">
        <v>1924.08</v>
      </c>
      <c r="D99" s="5">
        <v>2493.9174400000002</v>
      </c>
      <c r="E99" s="5">
        <v>2987.6984320000001</v>
      </c>
      <c r="F99" s="5">
        <v>3371.269632</v>
      </c>
      <c r="G99" s="5">
        <v>3906.3743999999997</v>
      </c>
      <c r="H99" s="5">
        <v>4531.8437750000003</v>
      </c>
      <c r="I99" s="5">
        <v>4614.8584349999992</v>
      </c>
      <c r="J99" s="5">
        <v>4885.8933470000002</v>
      </c>
      <c r="K99" s="5">
        <v>5136.0801519999995</v>
      </c>
      <c r="L99" s="5">
        <v>5946.3383880000001</v>
      </c>
      <c r="M99" s="5">
        <v>7004.339379</v>
      </c>
      <c r="N99" s="5">
        <v>9917.764271</v>
      </c>
      <c r="O99" s="5">
        <v>12698.100445</v>
      </c>
      <c r="P99" s="5">
        <v>12396.677211999999</v>
      </c>
      <c r="Q99" s="5">
        <v>8550.5813629999993</v>
      </c>
      <c r="R99" s="5">
        <v>10203.456604000001</v>
      </c>
      <c r="S99" s="5">
        <v>11174.534102</v>
      </c>
      <c r="T99" s="5">
        <v>11795.738807</v>
      </c>
      <c r="U99" s="5">
        <v>12478.630335000002</v>
      </c>
      <c r="V99" s="5">
        <v>13235.446544</v>
      </c>
      <c r="W99" s="5">
        <v>15110.615871</v>
      </c>
      <c r="X99" s="5">
        <v>14545.243027</v>
      </c>
      <c r="Y99" s="5">
        <v>15270.178155</v>
      </c>
      <c r="Z99" s="5">
        <v>15377.311494000001</v>
      </c>
      <c r="AA99" s="5">
        <v>16326.054549</v>
      </c>
      <c r="AB99" s="5">
        <v>15879.566880999999</v>
      </c>
      <c r="AC99" s="5">
        <v>20690.882519000003</v>
      </c>
      <c r="AD99" s="5">
        <v>18761.79825</v>
      </c>
      <c r="AE99" s="5">
        <f t="shared" si="1"/>
        <v>281215.27380899998</v>
      </c>
    </row>
    <row r="100" spans="1:31">
      <c r="A100" s="37" t="s">
        <v>234</v>
      </c>
      <c r="B100" s="4" t="s">
        <v>235</v>
      </c>
      <c r="C100" s="5">
        <v>81.634</v>
      </c>
      <c r="D100" s="5">
        <v>103.322216</v>
      </c>
      <c r="E100" s="5">
        <v>125.60860000000001</v>
      </c>
      <c r="F100" s="5">
        <v>144.70607999999999</v>
      </c>
      <c r="G100" s="5">
        <v>147.18123199999999</v>
      </c>
      <c r="H100" s="5">
        <v>165.529965</v>
      </c>
      <c r="I100" s="5">
        <v>191.42865700000002</v>
      </c>
      <c r="J100" s="5">
        <v>194.71137999999999</v>
      </c>
      <c r="K100" s="5">
        <v>295.748107</v>
      </c>
      <c r="L100" s="5">
        <v>222.84151199999999</v>
      </c>
      <c r="M100" s="5">
        <v>217.24765299999999</v>
      </c>
      <c r="N100" s="5">
        <v>269.083483</v>
      </c>
      <c r="O100" s="5">
        <v>292.59543199999996</v>
      </c>
      <c r="P100" s="5">
        <v>311.14106199999998</v>
      </c>
      <c r="Q100" s="5">
        <v>213.675051</v>
      </c>
      <c r="R100" s="5">
        <v>283.31679700000001</v>
      </c>
      <c r="S100" s="5">
        <v>380.59672699999999</v>
      </c>
      <c r="T100" s="5">
        <v>380.29991799999999</v>
      </c>
      <c r="U100" s="5">
        <v>379.60586599999999</v>
      </c>
      <c r="V100" s="5">
        <v>390.93649399999998</v>
      </c>
      <c r="W100" s="5">
        <v>394.04603499999996</v>
      </c>
      <c r="X100" s="5">
        <v>370.71276799999998</v>
      </c>
      <c r="Y100" s="5">
        <v>355.71488900000003</v>
      </c>
      <c r="Z100" s="5">
        <v>374.38054999999997</v>
      </c>
      <c r="AA100" s="5">
        <v>368.30992900000001</v>
      </c>
      <c r="AB100" s="5">
        <v>249.93283600000001</v>
      </c>
      <c r="AC100" s="5">
        <v>356.11308200000002</v>
      </c>
      <c r="AD100" s="5">
        <v>421.92491899999999</v>
      </c>
      <c r="AE100" s="5">
        <f t="shared" si="1"/>
        <v>7682.3452400000006</v>
      </c>
    </row>
    <row r="101" spans="1:31">
      <c r="A101" s="37" t="s">
        <v>236</v>
      </c>
      <c r="B101" s="4" t="s">
        <v>237</v>
      </c>
      <c r="C101" s="5">
        <v>47.237000000000002</v>
      </c>
      <c r="D101" s="5">
        <v>35.072944</v>
      </c>
      <c r="E101" s="5">
        <v>36.105487999999994</v>
      </c>
      <c r="F101" s="5">
        <v>36.991167999999995</v>
      </c>
      <c r="G101" s="5">
        <v>47.007400000000004</v>
      </c>
      <c r="H101" s="5">
        <v>52.358766000000003</v>
      </c>
      <c r="I101" s="5">
        <v>62.320098000000002</v>
      </c>
      <c r="J101" s="5">
        <v>60.382557999999996</v>
      </c>
      <c r="K101" s="5">
        <v>54.020269999999996</v>
      </c>
      <c r="L101" s="5">
        <v>53.949674000000002</v>
      </c>
      <c r="M101" s="5">
        <v>61.969298999999999</v>
      </c>
      <c r="N101" s="5">
        <v>71.647967000000008</v>
      </c>
      <c r="O101" s="5">
        <v>69.407698000000011</v>
      </c>
      <c r="P101" s="5">
        <v>77.934494999999998</v>
      </c>
      <c r="Q101" s="5">
        <v>63.676302999999997</v>
      </c>
      <c r="R101" s="5">
        <v>67.737014000000002</v>
      </c>
      <c r="S101" s="5">
        <v>75.653259999999989</v>
      </c>
      <c r="T101" s="5">
        <v>83.001306999999997</v>
      </c>
      <c r="U101" s="5">
        <v>78.711517000000001</v>
      </c>
      <c r="V101" s="5">
        <v>70.029112999999995</v>
      </c>
      <c r="W101" s="5">
        <v>71.898481000000004</v>
      </c>
      <c r="X101" s="5">
        <v>67.064532999999997</v>
      </c>
      <c r="Y101" s="5">
        <v>65.497608999999997</v>
      </c>
      <c r="Z101" s="5">
        <v>70.934165999999991</v>
      </c>
      <c r="AA101" s="5">
        <v>74.549706999999998</v>
      </c>
      <c r="AB101" s="5">
        <v>54.921370000000003</v>
      </c>
      <c r="AC101" s="5">
        <v>69.783951000000002</v>
      </c>
      <c r="AD101" s="5">
        <v>96.032623999999998</v>
      </c>
      <c r="AE101" s="5">
        <f t="shared" si="1"/>
        <v>1775.8957799999998</v>
      </c>
    </row>
    <row r="102" spans="1:31">
      <c r="A102" s="37" t="s">
        <v>238</v>
      </c>
      <c r="B102" s="4" t="s">
        <v>239</v>
      </c>
      <c r="C102" s="5">
        <v>8.3930000000000007</v>
      </c>
      <c r="D102" s="5">
        <v>18.564584</v>
      </c>
      <c r="E102" s="5">
        <v>26.723303999999999</v>
      </c>
      <c r="F102" s="5">
        <v>24.474027999999997</v>
      </c>
      <c r="G102" s="5">
        <v>22.41394</v>
      </c>
      <c r="H102" s="5">
        <v>37.504218000000002</v>
      </c>
      <c r="I102" s="5">
        <v>20.704863</v>
      </c>
      <c r="J102" s="5">
        <v>30.256816999999998</v>
      </c>
      <c r="K102" s="5">
        <v>26.733237000000003</v>
      </c>
      <c r="L102" s="5">
        <v>28.366716</v>
      </c>
      <c r="M102" s="5">
        <v>38.023068000000002</v>
      </c>
      <c r="N102" s="5">
        <v>41.017536</v>
      </c>
      <c r="O102" s="5">
        <v>47.046671000000003</v>
      </c>
      <c r="P102" s="5">
        <v>52.660675000000005</v>
      </c>
      <c r="Q102" s="5">
        <v>60.887775000000005</v>
      </c>
      <c r="R102" s="5">
        <v>81.259887000000006</v>
      </c>
      <c r="S102" s="5">
        <v>66.165841</v>
      </c>
      <c r="T102" s="5">
        <v>95.86748399999999</v>
      </c>
      <c r="U102" s="5">
        <v>78.380527000000001</v>
      </c>
      <c r="V102" s="5">
        <v>78.349823000000001</v>
      </c>
      <c r="W102" s="5">
        <v>94.474249999999998</v>
      </c>
      <c r="X102" s="5">
        <v>69.20488499999999</v>
      </c>
      <c r="Y102" s="5">
        <v>57.211750000000002</v>
      </c>
      <c r="Z102" s="5">
        <v>72.519714999999991</v>
      </c>
      <c r="AA102" s="5">
        <v>43.835129999999999</v>
      </c>
      <c r="AB102" s="5">
        <v>43.534370000000003</v>
      </c>
      <c r="AC102" s="5">
        <v>32.325462999999999</v>
      </c>
      <c r="AD102" s="5">
        <v>31.780724999999997</v>
      </c>
      <c r="AE102" s="5">
        <f t="shared" si="1"/>
        <v>1328.6802819999998</v>
      </c>
    </row>
    <row r="103" spans="1:31">
      <c r="A103" s="37" t="s">
        <v>240</v>
      </c>
      <c r="B103" s="4" t="s">
        <v>241</v>
      </c>
      <c r="C103" s="5">
        <v>549.564032</v>
      </c>
      <c r="D103" s="5">
        <v>617.39475199999993</v>
      </c>
      <c r="E103" s="5">
        <v>801.42886399999998</v>
      </c>
      <c r="F103" s="5">
        <v>854.27385600000002</v>
      </c>
      <c r="G103" s="5">
        <v>968.61190399999998</v>
      </c>
      <c r="H103" s="5">
        <v>1378.3648920000001</v>
      </c>
      <c r="I103" s="5">
        <v>1537.017182</v>
      </c>
      <c r="J103" s="5">
        <v>1461.2719080000002</v>
      </c>
      <c r="K103" s="5">
        <v>1474.104742</v>
      </c>
      <c r="L103" s="5">
        <v>1606.5491740000002</v>
      </c>
      <c r="M103" s="5">
        <v>1831.992125</v>
      </c>
      <c r="N103" s="5">
        <v>2293.2829900000002</v>
      </c>
      <c r="O103" s="5">
        <v>2601.0693939999996</v>
      </c>
      <c r="P103" s="5">
        <v>2560.273713</v>
      </c>
      <c r="Q103" s="5">
        <v>1730.796791</v>
      </c>
      <c r="R103" s="5">
        <v>2291.8457530000001</v>
      </c>
      <c r="S103" s="6">
        <v>2673.3918720000001</v>
      </c>
      <c r="T103" s="9">
        <v>3137.2997340000002</v>
      </c>
      <c r="U103" s="7">
        <v>3509.5163210000001</v>
      </c>
      <c r="V103" s="7">
        <v>3781.9327829999997</v>
      </c>
      <c r="W103" s="7">
        <v>3883.0996719999998</v>
      </c>
      <c r="X103" s="7">
        <v>3748.1416570000001</v>
      </c>
      <c r="Y103" s="7">
        <v>3830.058286</v>
      </c>
      <c r="Z103" s="7">
        <v>4004.0170250000001</v>
      </c>
      <c r="AA103" s="7">
        <v>3758.7850279999998</v>
      </c>
      <c r="AB103" s="7">
        <v>3019.5189820000001</v>
      </c>
      <c r="AC103" s="7">
        <v>4053.9743760000001</v>
      </c>
      <c r="AD103" s="7">
        <v>4612.0957410000001</v>
      </c>
      <c r="AE103" s="5">
        <f t="shared" si="1"/>
        <v>68569.673548999999</v>
      </c>
    </row>
    <row r="104" spans="1:31">
      <c r="A104" s="37" t="s">
        <v>242</v>
      </c>
      <c r="B104" s="4" t="s">
        <v>243</v>
      </c>
      <c r="C104" s="5">
        <v>344.878016</v>
      </c>
      <c r="D104" s="5">
        <v>370.53247999999996</v>
      </c>
      <c r="E104" s="5">
        <v>546.42297600000006</v>
      </c>
      <c r="F104" s="5">
        <v>580.64128000000005</v>
      </c>
      <c r="G104" s="5">
        <v>563.52966400000003</v>
      </c>
      <c r="H104" s="5">
        <v>652.25365899999997</v>
      </c>
      <c r="I104" s="5">
        <v>714.45119700000009</v>
      </c>
      <c r="J104" s="5">
        <v>847.565202</v>
      </c>
      <c r="K104" s="5">
        <v>771.31097599999998</v>
      </c>
      <c r="L104" s="5">
        <v>866.78225100000009</v>
      </c>
      <c r="M104" s="5">
        <v>1059.152554</v>
      </c>
      <c r="N104" s="5">
        <v>1574.905902</v>
      </c>
      <c r="O104" s="5">
        <v>2331.4619589999998</v>
      </c>
      <c r="P104" s="5">
        <v>2963.4608280000002</v>
      </c>
      <c r="Q104" s="5">
        <v>2270.1405049999998</v>
      </c>
      <c r="R104" s="5">
        <v>2042.6811419999999</v>
      </c>
      <c r="S104" s="6">
        <v>2002.7550470000001</v>
      </c>
      <c r="T104" s="9">
        <v>1844.152595</v>
      </c>
      <c r="U104" s="7">
        <v>1937.5794580000002</v>
      </c>
      <c r="V104" s="7">
        <v>2043.3128459999998</v>
      </c>
      <c r="W104" s="7">
        <v>2087.2053449999999</v>
      </c>
      <c r="X104" s="7">
        <v>1946.2359820000001</v>
      </c>
      <c r="Y104" s="7">
        <v>2182.2841919999996</v>
      </c>
      <c r="Z104" s="7">
        <v>2360.7751979999998</v>
      </c>
      <c r="AA104" s="7">
        <v>2420.9338240000002</v>
      </c>
      <c r="AB104" s="7">
        <v>1948.4599580000001</v>
      </c>
      <c r="AC104" s="7">
        <v>2708.8078799999998</v>
      </c>
      <c r="AD104" s="7">
        <v>3264.200934</v>
      </c>
      <c r="AE104" s="5">
        <f t="shared" si="1"/>
        <v>45246.873850000004</v>
      </c>
    </row>
    <row r="105" spans="1:31">
      <c r="A105" s="37" t="s">
        <v>244</v>
      </c>
      <c r="B105" s="4" t="s">
        <v>245</v>
      </c>
      <c r="C105" s="5">
        <v>232.69399999999999</v>
      </c>
      <c r="D105" s="5">
        <v>290.46425599999998</v>
      </c>
      <c r="E105" s="5">
        <v>461.574208</v>
      </c>
      <c r="F105" s="5">
        <v>467.16508799999997</v>
      </c>
      <c r="G105" s="5">
        <v>500.36502399999995</v>
      </c>
      <c r="H105" s="5">
        <v>526.63131899999996</v>
      </c>
      <c r="I105" s="5">
        <v>451.320447</v>
      </c>
      <c r="J105" s="5">
        <v>534.659132</v>
      </c>
      <c r="K105" s="5">
        <v>530.67098600000008</v>
      </c>
      <c r="L105" s="5">
        <v>570.12370499999997</v>
      </c>
      <c r="M105" s="5">
        <v>604.33774699999992</v>
      </c>
      <c r="N105" s="5">
        <v>620.21573000000001</v>
      </c>
      <c r="O105" s="5">
        <v>654.61385600000006</v>
      </c>
      <c r="P105" s="5">
        <v>691.98697100000004</v>
      </c>
      <c r="Q105" s="5">
        <v>539.77214800000002</v>
      </c>
      <c r="R105" s="5">
        <v>698.62523400000009</v>
      </c>
      <c r="S105" s="6">
        <v>734.87798400000008</v>
      </c>
      <c r="T105" s="9">
        <v>748.05068400000005</v>
      </c>
      <c r="U105" s="7">
        <v>745.71997699999997</v>
      </c>
      <c r="V105" s="7">
        <v>792.50597100000005</v>
      </c>
      <c r="W105" s="7">
        <v>858.06279700000005</v>
      </c>
      <c r="X105" s="7">
        <v>913.48612500000002</v>
      </c>
      <c r="Y105" s="7">
        <v>933.34475100000009</v>
      </c>
      <c r="Z105" s="7">
        <v>960.537103</v>
      </c>
      <c r="AA105" s="7">
        <v>950.11184199999991</v>
      </c>
      <c r="AB105" s="7">
        <v>796.81145100000003</v>
      </c>
      <c r="AC105" s="7">
        <v>920.74305600000002</v>
      </c>
      <c r="AD105" s="7">
        <v>1144.2147590000002</v>
      </c>
      <c r="AE105" s="5">
        <f t="shared" si="1"/>
        <v>18873.686351</v>
      </c>
    </row>
    <row r="106" spans="1:31">
      <c r="A106" s="37" t="s">
        <v>246</v>
      </c>
      <c r="B106" s="4" t="s">
        <v>247</v>
      </c>
      <c r="C106" s="5">
        <v>15.006</v>
      </c>
      <c r="D106" s="5">
        <v>16.367718999999997</v>
      </c>
      <c r="E106" s="5">
        <v>16.531151000000001</v>
      </c>
      <c r="F106" s="5">
        <v>18.580616000000003</v>
      </c>
      <c r="G106" s="5">
        <v>7.1498119999999998</v>
      </c>
      <c r="H106" s="5">
        <v>10.181128000000001</v>
      </c>
      <c r="I106" s="5">
        <v>9.549631999999999</v>
      </c>
      <c r="J106" s="5">
        <v>9.6519310000000011</v>
      </c>
      <c r="K106" s="5">
        <v>9.3321309999999986</v>
      </c>
      <c r="L106" s="5">
        <v>9.1639210000000002</v>
      </c>
      <c r="M106" s="5">
        <v>13.151218</v>
      </c>
      <c r="N106" s="5">
        <v>13.035337999999999</v>
      </c>
      <c r="O106" s="5">
        <v>19.682426</v>
      </c>
      <c r="P106" s="5">
        <v>13.789828999999999</v>
      </c>
      <c r="Q106" s="5">
        <v>12.300713999999999</v>
      </c>
      <c r="R106" s="5">
        <v>8.5859909999999999</v>
      </c>
      <c r="S106" s="6">
        <v>18.293091</v>
      </c>
      <c r="T106" s="9">
        <v>18.656185000000001</v>
      </c>
      <c r="U106" s="7">
        <v>19.954447999999999</v>
      </c>
      <c r="V106" s="7">
        <v>66.109578999999997</v>
      </c>
      <c r="W106" s="7">
        <v>56.426036000000003</v>
      </c>
      <c r="X106" s="7">
        <v>117.73754</v>
      </c>
      <c r="Y106" s="7">
        <v>32.362068999999998</v>
      </c>
      <c r="Z106" s="7">
        <v>38.450982000000003</v>
      </c>
      <c r="AA106" s="7">
        <v>41.152277999999995</v>
      </c>
      <c r="AB106" s="7">
        <v>33.330503</v>
      </c>
      <c r="AC106" s="7">
        <v>26.819495</v>
      </c>
      <c r="AD106" s="7">
        <v>24.365166000000002</v>
      </c>
      <c r="AE106" s="5">
        <f t="shared" si="1"/>
        <v>695.71692900000005</v>
      </c>
    </row>
    <row r="107" spans="1:31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5">
        <v>4955.8912</v>
      </c>
      <c r="D108" s="5">
        <v>2201.8977279999999</v>
      </c>
      <c r="E108" s="5">
        <v>3870.0467200000003</v>
      </c>
      <c r="F108" s="5">
        <v>3981.2275199999999</v>
      </c>
      <c r="G108" s="5">
        <v>3693.976576</v>
      </c>
      <c r="H108" s="5">
        <v>9372.8245879999995</v>
      </c>
      <c r="I108" s="5">
        <v>827.51712199999997</v>
      </c>
      <c r="J108" s="5">
        <v>3119.1748709999997</v>
      </c>
      <c r="K108" s="5">
        <v>1008.049708</v>
      </c>
      <c r="L108" s="5">
        <v>1832.3677740000001</v>
      </c>
      <c r="M108" s="5">
        <v>2279.3722200000002</v>
      </c>
      <c r="N108" s="5">
        <v>3182.5725159999997</v>
      </c>
      <c r="O108" s="5">
        <v>16502.191556999998</v>
      </c>
      <c r="P108" s="5">
        <v>4662.855125</v>
      </c>
      <c r="Q108" s="5">
        <v>4461.2213849999998</v>
      </c>
      <c r="R108" s="5">
        <v>5776.78017</v>
      </c>
      <c r="S108" s="6">
        <v>7312.3856079999996</v>
      </c>
      <c r="T108" s="9">
        <v>10439.998909</v>
      </c>
      <c r="U108" s="7">
        <v>8583.1311319999986</v>
      </c>
      <c r="V108" s="7">
        <v>12363.158463</v>
      </c>
      <c r="W108" s="7">
        <v>12739.056203</v>
      </c>
      <c r="X108" s="7">
        <v>13800.867603000001</v>
      </c>
      <c r="Y108" s="7">
        <v>16202.537555999999</v>
      </c>
      <c r="Z108" s="7">
        <v>18323.100012999999</v>
      </c>
      <c r="AA108" s="7">
        <v>19000.948535</v>
      </c>
      <c r="AB108" s="7">
        <v>16258.734517999999</v>
      </c>
      <c r="AC108" s="7">
        <v>26871.465087</v>
      </c>
      <c r="AD108" s="7">
        <v>33577.018378000001</v>
      </c>
      <c r="AE108" s="5">
        <f t="shared" si="1"/>
        <v>267200.368785</v>
      </c>
    </row>
    <row r="109" spans="1:31">
      <c r="A109" s="37"/>
      <c r="B109" s="4" t="s">
        <v>55</v>
      </c>
      <c r="C109" s="5">
        <f>SUM(C10:C108)</f>
        <v>72452.988983999996</v>
      </c>
      <c r="D109" s="5">
        <f t="shared" ref="D109:AD109" si="2">SUM(D10:D108)</f>
        <v>89355.030079000018</v>
      </c>
      <c r="E109" s="5">
        <f t="shared" si="2"/>
        <v>111983.251777</v>
      </c>
      <c r="F109" s="5">
        <f t="shared" si="2"/>
        <v>125323.75896999997</v>
      </c>
      <c r="G109" s="5">
        <f t="shared" si="2"/>
        <v>141955.60439099994</v>
      </c>
      <c r="H109" s="5">
        <f t="shared" si="2"/>
        <v>179403.61762299997</v>
      </c>
      <c r="I109" s="5">
        <f t="shared" si="2"/>
        <v>168376.89080599998</v>
      </c>
      <c r="J109" s="5">
        <f t="shared" si="2"/>
        <v>168650.54077899997</v>
      </c>
      <c r="K109" s="5">
        <f t="shared" si="2"/>
        <v>170545.78708600005</v>
      </c>
      <c r="L109" s="5">
        <f t="shared" si="2"/>
        <v>196808.37476200008</v>
      </c>
      <c r="M109" s="5">
        <f t="shared" si="2"/>
        <v>221818.97978300002</v>
      </c>
      <c r="N109" s="5">
        <f t="shared" si="2"/>
        <v>256085.92025999998</v>
      </c>
      <c r="O109" s="5">
        <f t="shared" si="2"/>
        <v>281926.51322999998</v>
      </c>
      <c r="P109" s="5">
        <f t="shared" si="2"/>
        <v>308583.11994000012</v>
      </c>
      <c r="Q109" s="5">
        <f t="shared" si="2"/>
        <v>234384.53188599995</v>
      </c>
      <c r="R109" s="5">
        <f t="shared" si="2"/>
        <v>301481.73392600013</v>
      </c>
      <c r="S109" s="5">
        <f t="shared" si="2"/>
        <v>350842.80560600013</v>
      </c>
      <c r="T109" s="5">
        <f t="shared" si="2"/>
        <v>370751.40748900006</v>
      </c>
      <c r="U109" s="5">
        <f t="shared" si="2"/>
        <v>381210.14946099988</v>
      </c>
      <c r="V109" s="5">
        <f t="shared" si="2"/>
        <v>399984.24838899996</v>
      </c>
      <c r="W109" s="5">
        <f t="shared" si="2"/>
        <v>395253.85685500008</v>
      </c>
      <c r="X109" s="5">
        <f t="shared" si="2"/>
        <v>387087.41285600013</v>
      </c>
      <c r="Y109" s="5">
        <f t="shared" si="2"/>
        <v>420394.59404799994</v>
      </c>
      <c r="Z109" s="5">
        <f t="shared" si="2"/>
        <v>464294.26271400001</v>
      </c>
      <c r="AA109" s="5">
        <f t="shared" si="2"/>
        <v>455235.78438100003</v>
      </c>
      <c r="AB109" s="5">
        <f t="shared" si="2"/>
        <v>382979.89575799997</v>
      </c>
      <c r="AC109" s="5">
        <f t="shared" si="2"/>
        <v>506565.45946699998</v>
      </c>
      <c r="AD109" s="5">
        <f t="shared" si="2"/>
        <v>604614.60745400004</v>
      </c>
      <c r="AE109" s="5">
        <f>SUM(C109:AD109)</f>
        <v>8148351.1287600016</v>
      </c>
    </row>
    <row r="110" spans="1:31">
      <c r="A110" s="37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10"/>
      <c r="Z110" s="10"/>
      <c r="AA110" s="10"/>
      <c r="AB110" s="7"/>
      <c r="AC110" s="7"/>
      <c r="AD110" s="5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C10/C$109*100</f>
        <v>6.0421247782706938E-2</v>
      </c>
      <c r="D113" s="20">
        <f t="shared" ref="D113:AE122" si="3">D10/D$109*100</f>
        <v>0.13698333030807908</v>
      </c>
      <c r="E113" s="20">
        <f t="shared" si="3"/>
        <v>0.21740952520723655</v>
      </c>
      <c r="F113" s="20">
        <f t="shared" si="3"/>
        <v>0.1621839383613248</v>
      </c>
      <c r="G113" s="20">
        <f t="shared" si="3"/>
        <v>0.1348634150946828</v>
      </c>
      <c r="H113" s="20">
        <f t="shared" si="3"/>
        <v>0.12819549741928676</v>
      </c>
      <c r="I113" s="20">
        <f t="shared" si="3"/>
        <v>0.1291941981816476</v>
      </c>
      <c r="J113" s="20">
        <f t="shared" si="3"/>
        <v>0.13313281769681579</v>
      </c>
      <c r="K113" s="20">
        <f t="shared" si="3"/>
        <v>6.3924760536608671E-2</v>
      </c>
      <c r="L113" s="20">
        <f t="shared" si="3"/>
        <v>4.5844268115678169E-2</v>
      </c>
      <c r="M113" s="20">
        <f t="shared" si="3"/>
        <v>6.8206439389455295E-2</v>
      </c>
      <c r="N113" s="20">
        <f t="shared" si="3"/>
        <v>6.0834774064044431E-2</v>
      </c>
      <c r="O113" s="20">
        <f t="shared" si="3"/>
        <v>6.7734805007221857E-2</v>
      </c>
      <c r="P113" s="20">
        <f t="shared" si="3"/>
        <v>7.4338973902591712E-2</v>
      </c>
      <c r="Q113" s="20">
        <f t="shared" si="3"/>
        <v>4.8727061927255878E-2</v>
      </c>
      <c r="R113" s="20">
        <f t="shared" si="3"/>
        <v>4.6307015745858465E-2</v>
      </c>
      <c r="S113" s="20">
        <f t="shared" si="3"/>
        <v>4.2174851710132792E-2</v>
      </c>
      <c r="T113" s="20">
        <f t="shared" si="3"/>
        <v>3.9697301757206857E-2</v>
      </c>
      <c r="U113" s="20">
        <f t="shared" si="3"/>
        <v>4.8899434410014528E-2</v>
      </c>
      <c r="V113" s="20">
        <f t="shared" si="3"/>
        <v>5.2741329152251076E-2</v>
      </c>
      <c r="W113" s="20">
        <f t="shared" si="3"/>
        <v>4.8758882843918799E-2</v>
      </c>
      <c r="X113" s="20">
        <f t="shared" si="3"/>
        <v>4.5166291176985229E-2</v>
      </c>
      <c r="Y113" s="20">
        <f t="shared" si="3"/>
        <v>4.4288495531591338E-2</v>
      </c>
      <c r="Z113" s="20">
        <f t="shared" si="3"/>
        <v>3.9586227261484946E-2</v>
      </c>
      <c r="AA113" s="20">
        <f t="shared" si="3"/>
        <v>3.8298481793795622E-2</v>
      </c>
      <c r="AB113" s="20">
        <f t="shared" si="3"/>
        <v>4.214657969983749E-2</v>
      </c>
      <c r="AC113" s="20">
        <f t="shared" si="3"/>
        <v>4.7936985726485207E-2</v>
      </c>
      <c r="AD113" s="20">
        <f t="shared" si="3"/>
        <v>4.6701393502386168E-2</v>
      </c>
      <c r="AE113" s="20">
        <f t="shared" si="3"/>
        <v>6.0722772151240882E-2</v>
      </c>
    </row>
    <row r="114" spans="1:31">
      <c r="A114" s="37" t="s">
        <v>58</v>
      </c>
      <c r="B114" s="4" t="s">
        <v>59</v>
      </c>
      <c r="C114" s="20">
        <f t="shared" ref="C114:R177" si="4">C11/C$109*100</f>
        <v>0.62753796962110986</v>
      </c>
      <c r="D114" s="20">
        <f t="shared" si="4"/>
        <v>0.67938381920221691</v>
      </c>
      <c r="E114" s="20">
        <f t="shared" si="4"/>
        <v>0.78928379911676705</v>
      </c>
      <c r="F114" s="20">
        <f t="shared" si="4"/>
        <v>0.81831090323862177</v>
      </c>
      <c r="G114" s="20">
        <f t="shared" si="4"/>
        <v>0.78817971632752004</v>
      </c>
      <c r="H114" s="20">
        <f t="shared" si="4"/>
        <v>0.87868129912108495</v>
      </c>
      <c r="I114" s="20">
        <f t="shared" si="4"/>
        <v>1.1177520068169207</v>
      </c>
      <c r="J114" s="20">
        <f t="shared" si="4"/>
        <v>1.1210797873916021</v>
      </c>
      <c r="K114" s="20">
        <f t="shared" si="4"/>
        <v>1.1084812315221282</v>
      </c>
      <c r="L114" s="20">
        <f t="shared" si="4"/>
        <v>1.0416248177848459</v>
      </c>
      <c r="M114" s="20">
        <f t="shared" si="4"/>
        <v>1.0677941284903181</v>
      </c>
      <c r="N114" s="20">
        <f t="shared" si="4"/>
        <v>0.99798621704982304</v>
      </c>
      <c r="O114" s="20">
        <f t="shared" si="4"/>
        <v>0.97999771300190053</v>
      </c>
      <c r="P114" s="20">
        <f t="shared" si="4"/>
        <v>1.0199338860829328</v>
      </c>
      <c r="Q114" s="20">
        <f t="shared" si="4"/>
        <v>1.1595119925925166</v>
      </c>
      <c r="R114" s="20">
        <f t="shared" si="4"/>
        <v>1.0699827939797462</v>
      </c>
      <c r="S114" s="20">
        <f t="shared" si="3"/>
        <v>0.9757951678919794</v>
      </c>
      <c r="T114" s="20">
        <f t="shared" si="3"/>
        <v>0.94882344475101421</v>
      </c>
      <c r="U114" s="20">
        <f t="shared" si="3"/>
        <v>1.0381314512731441</v>
      </c>
      <c r="V114" s="20">
        <f t="shared" si="3"/>
        <v>1.1491815216507435</v>
      </c>
      <c r="W114" s="20">
        <f t="shared" si="3"/>
        <v>0.9666038080942938</v>
      </c>
      <c r="X114" s="20">
        <f t="shared" si="3"/>
        <v>0.92681417422751777</v>
      </c>
      <c r="Y114" s="20">
        <f t="shared" si="3"/>
        <v>0.93240814332461297</v>
      </c>
      <c r="Z114" s="20">
        <f t="shared" si="3"/>
        <v>0.83530630947920548</v>
      </c>
      <c r="AA114" s="20">
        <f t="shared" si="3"/>
        <v>0.92707301706050682</v>
      </c>
      <c r="AB114" s="20">
        <f t="shared" si="3"/>
        <v>0.92539367555717678</v>
      </c>
      <c r="AC114" s="20">
        <f t="shared" si="3"/>
        <v>1.0289848057316204</v>
      </c>
      <c r="AD114" s="20">
        <f t="shared" si="3"/>
        <v>0.99363674528109569</v>
      </c>
      <c r="AE114" s="20">
        <f t="shared" si="3"/>
        <v>0.97987543943937072</v>
      </c>
    </row>
    <row r="115" spans="1:31">
      <c r="A115" s="37" t="s">
        <v>60</v>
      </c>
      <c r="B115" s="50" t="s">
        <v>61</v>
      </c>
      <c r="C115" s="20">
        <f t="shared" si="4"/>
        <v>4.4680006241217742E-2</v>
      </c>
      <c r="D115" s="20">
        <f t="shared" si="3"/>
        <v>3.4059002580037606E-2</v>
      </c>
      <c r="E115" s="20">
        <f t="shared" si="3"/>
        <v>4.3145426868130513E-2</v>
      </c>
      <c r="F115" s="20">
        <f t="shared" si="3"/>
        <v>4.7286513337176525E-2</v>
      </c>
      <c r="G115" s="20">
        <f t="shared" si="3"/>
        <v>4.3678399501028142E-2</v>
      </c>
      <c r="H115" s="20">
        <f t="shared" si="3"/>
        <v>3.9736661916041867E-2</v>
      </c>
      <c r="I115" s="20">
        <f t="shared" si="3"/>
        <v>5.8353859326934897E-2</v>
      </c>
      <c r="J115" s="20">
        <f t="shared" si="3"/>
        <v>7.0385528235899372E-2</v>
      </c>
      <c r="K115" s="20">
        <f t="shared" si="3"/>
        <v>9.3371897788187594E-2</v>
      </c>
      <c r="L115" s="20">
        <f t="shared" si="3"/>
        <v>0.10842263255211866</v>
      </c>
      <c r="M115" s="20">
        <f t="shared" si="3"/>
        <v>0.10572464819260392</v>
      </c>
      <c r="N115" s="20">
        <f t="shared" si="3"/>
        <v>0.11803123916110608</v>
      </c>
      <c r="O115" s="20">
        <f t="shared" si="3"/>
        <v>0.13224873947766239</v>
      </c>
      <c r="P115" s="20">
        <f t="shared" si="3"/>
        <v>0.13338540458079209</v>
      </c>
      <c r="Q115" s="20">
        <f t="shared" si="3"/>
        <v>0.1176492709570614</v>
      </c>
      <c r="R115" s="20">
        <f t="shared" si="3"/>
        <v>0.12919141996695613</v>
      </c>
      <c r="S115" s="20">
        <f t="shared" si="3"/>
        <v>0.13727892101651895</v>
      </c>
      <c r="T115" s="20">
        <f t="shared" si="3"/>
        <v>8.8926711359762503E-2</v>
      </c>
      <c r="U115" s="20">
        <f t="shared" si="3"/>
        <v>0.15666118749576946</v>
      </c>
      <c r="V115" s="20">
        <f t="shared" si="3"/>
        <v>0.18479507005014539</v>
      </c>
      <c r="W115" s="20">
        <f t="shared" si="3"/>
        <v>0.14337708137985269</v>
      </c>
      <c r="X115" s="20">
        <f t="shared" si="3"/>
        <v>0.15755249970550589</v>
      </c>
      <c r="Y115" s="20">
        <f t="shared" si="3"/>
        <v>0.1678807425195904</v>
      </c>
      <c r="Z115" s="20">
        <f t="shared" si="3"/>
        <v>0.15012266141857342</v>
      </c>
      <c r="AA115" s="20">
        <f t="shared" si="3"/>
        <v>0.14159664159013405</v>
      </c>
      <c r="AB115" s="20">
        <f t="shared" si="3"/>
        <v>0.13569478548513195</v>
      </c>
      <c r="AC115" s="20">
        <f t="shared" si="3"/>
        <v>0.12305095942701297</v>
      </c>
      <c r="AD115" s="20">
        <f t="shared" si="3"/>
        <v>0.1186663994145372</v>
      </c>
      <c r="AE115" s="20">
        <f t="shared" si="3"/>
        <v>0.12409690936500914</v>
      </c>
    </row>
    <row r="116" spans="1:31">
      <c r="A116" s="37" t="s">
        <v>62</v>
      </c>
      <c r="B116" s="4" t="s">
        <v>63</v>
      </c>
      <c r="C116" s="20">
        <f t="shared" si="4"/>
        <v>0.58519048826768283</v>
      </c>
      <c r="D116" s="20">
        <f t="shared" si="3"/>
        <v>0.62709564699893705</v>
      </c>
      <c r="E116" s="20">
        <f t="shared" si="3"/>
        <v>0.52578142414768647</v>
      </c>
      <c r="F116" s="20">
        <f t="shared" si="3"/>
        <v>0.40442984807160876</v>
      </c>
      <c r="G116" s="20">
        <f t="shared" si="3"/>
        <v>0.33960095768544679</v>
      </c>
      <c r="H116" s="20">
        <f t="shared" si="3"/>
        <v>0.33070159223140366</v>
      </c>
      <c r="I116" s="20">
        <f t="shared" si="3"/>
        <v>0.48154699681098245</v>
      </c>
      <c r="J116" s="20">
        <f t="shared" si="3"/>
        <v>0.38854049680082231</v>
      </c>
      <c r="K116" s="20">
        <f t="shared" si="3"/>
        <v>0.42895563267775</v>
      </c>
      <c r="L116" s="20">
        <f t="shared" si="3"/>
        <v>0.45602465600629971</v>
      </c>
      <c r="M116" s="20">
        <f t="shared" si="3"/>
        <v>0.5173342525164506</v>
      </c>
      <c r="N116" s="20">
        <f t="shared" si="3"/>
        <v>0.40227957005760928</v>
      </c>
      <c r="O116" s="20">
        <f t="shared" si="3"/>
        <v>0.59207868634838867</v>
      </c>
      <c r="P116" s="20">
        <f t="shared" si="3"/>
        <v>0.48598360153063119</v>
      </c>
      <c r="Q116" s="20">
        <f t="shared" si="3"/>
        <v>0.45457713161644053</v>
      </c>
      <c r="R116" s="20">
        <f t="shared" si="3"/>
        <v>0.42128219957489965</v>
      </c>
      <c r="S116" s="20">
        <f t="shared" si="3"/>
        <v>0.4753274156839315</v>
      </c>
      <c r="T116" s="20">
        <f t="shared" si="3"/>
        <v>0.43649302856605182</v>
      </c>
      <c r="U116" s="20">
        <f t="shared" si="3"/>
        <v>0.51040668559089852</v>
      </c>
      <c r="V116" s="20">
        <f t="shared" si="3"/>
        <v>0.50067841547909187</v>
      </c>
      <c r="W116" s="20">
        <f t="shared" si="3"/>
        <v>0.41481611793644896</v>
      </c>
      <c r="X116" s="20">
        <f t="shared" si="3"/>
        <v>0.42651445620996736</v>
      </c>
      <c r="Y116" s="20">
        <f t="shared" si="3"/>
        <v>0.43727401351647943</v>
      </c>
      <c r="Z116" s="20">
        <f t="shared" si="3"/>
        <v>0.38470670228812648</v>
      </c>
      <c r="AA116" s="20">
        <f t="shared" si="3"/>
        <v>0.4613261037586508</v>
      </c>
      <c r="AB116" s="20">
        <f t="shared" si="3"/>
        <v>0.48843171631703741</v>
      </c>
      <c r="AC116" s="20">
        <f t="shared" si="3"/>
        <v>0.39384230225629269</v>
      </c>
      <c r="AD116" s="20">
        <f t="shared" si="3"/>
        <v>0.45488974779843522</v>
      </c>
      <c r="AE116" s="20">
        <f t="shared" si="3"/>
        <v>0.4516016429645423</v>
      </c>
    </row>
    <row r="117" spans="1:31">
      <c r="A117" s="37" t="s">
        <v>64</v>
      </c>
      <c r="B117" s="4" t="s">
        <v>65</v>
      </c>
      <c r="C117" s="20">
        <f t="shared" si="4"/>
        <v>6.1345985339287187E-2</v>
      </c>
      <c r="D117" s="20">
        <f t="shared" si="3"/>
        <v>6.5651762355331419E-2</v>
      </c>
      <c r="E117" s="20">
        <f t="shared" si="3"/>
        <v>6.6096441052984498E-2</v>
      </c>
      <c r="F117" s="20">
        <f t="shared" si="3"/>
        <v>6.4933730578158072E-2</v>
      </c>
      <c r="G117" s="20">
        <f t="shared" si="3"/>
        <v>6.1314628875278381E-2</v>
      </c>
      <c r="H117" s="20">
        <f t="shared" si="3"/>
        <v>6.4686444196386222E-2</v>
      </c>
      <c r="I117" s="20">
        <f t="shared" si="3"/>
        <v>6.8535154941753981E-2</v>
      </c>
      <c r="J117" s="20">
        <f t="shared" si="3"/>
        <v>6.2796303237936155E-2</v>
      </c>
      <c r="K117" s="20">
        <f t="shared" si="3"/>
        <v>6.6882340484013925E-2</v>
      </c>
      <c r="L117" s="20">
        <f t="shared" si="3"/>
        <v>5.5288722409088081E-2</v>
      </c>
      <c r="M117" s="20">
        <f t="shared" si="3"/>
        <v>5.7266703743867525E-2</v>
      </c>
      <c r="N117" s="20">
        <f t="shared" si="3"/>
        <v>5.8529024105591028E-2</v>
      </c>
      <c r="O117" s="20">
        <f t="shared" si="3"/>
        <v>5.7891737151677183E-2</v>
      </c>
      <c r="P117" s="20">
        <f t="shared" si="3"/>
        <v>6.4409278783183449E-2</v>
      </c>
      <c r="Q117" s="20">
        <f t="shared" si="3"/>
        <v>7.2290861788785452E-2</v>
      </c>
      <c r="R117" s="20">
        <f t="shared" si="3"/>
        <v>6.0814277406604833E-2</v>
      </c>
      <c r="S117" s="20">
        <f t="shared" si="3"/>
        <v>5.478169708169528E-2</v>
      </c>
      <c r="T117" s="20">
        <f t="shared" si="3"/>
        <v>5.6676553009777676E-2</v>
      </c>
      <c r="U117" s="20">
        <f t="shared" si="3"/>
        <v>6.3613023247905201E-2</v>
      </c>
      <c r="V117" s="20">
        <f t="shared" si="3"/>
        <v>6.6140860062747289E-2</v>
      </c>
      <c r="W117" s="20">
        <f t="shared" si="3"/>
        <v>6.9346187329059228E-2</v>
      </c>
      <c r="X117" s="20">
        <f t="shared" si="3"/>
        <v>6.2444050612908808E-2</v>
      </c>
      <c r="Y117" s="20">
        <f t="shared" si="3"/>
        <v>5.6045024920824367E-2</v>
      </c>
      <c r="Z117" s="20">
        <f t="shared" si="3"/>
        <v>5.7916923510563031E-2</v>
      </c>
      <c r="AA117" s="20">
        <f t="shared" si="3"/>
        <v>6.7787727719956378E-2</v>
      </c>
      <c r="AB117" s="20">
        <f t="shared" si="3"/>
        <v>6.1003402943017204E-2</v>
      </c>
      <c r="AC117" s="20">
        <f t="shared" si="3"/>
        <v>5.5614248017704163E-2</v>
      </c>
      <c r="AD117" s="20">
        <f t="shared" si="3"/>
        <v>5.2224263209522788E-2</v>
      </c>
      <c r="AE117" s="20">
        <f t="shared" si="3"/>
        <v>6.0955190228232647E-2</v>
      </c>
    </row>
    <row r="118" spans="1:31">
      <c r="A118" s="37" t="s">
        <v>66</v>
      </c>
      <c r="B118" s="4" t="s">
        <v>67</v>
      </c>
      <c r="C118" s="20">
        <f t="shared" si="4"/>
        <v>4.9280230533877409E-2</v>
      </c>
      <c r="D118" s="20">
        <f t="shared" si="3"/>
        <v>4.3678427465688313E-2</v>
      </c>
      <c r="E118" s="20">
        <f t="shared" si="3"/>
        <v>3.8133688138506747E-2</v>
      </c>
      <c r="F118" s="20">
        <f t="shared" si="3"/>
        <v>3.1987482923805578E-2</v>
      </c>
      <c r="G118" s="20">
        <f t="shared" si="3"/>
        <v>3.0003450855442471E-2</v>
      </c>
      <c r="H118" s="20">
        <f t="shared" si="3"/>
        <v>2.4452825746349865E-2</v>
      </c>
      <c r="I118" s="20">
        <f t="shared" si="3"/>
        <v>2.7966118019279899E-2</v>
      </c>
      <c r="J118" s="20">
        <f t="shared" si="3"/>
        <v>2.9311969455692088E-2</v>
      </c>
      <c r="K118" s="20">
        <f t="shared" si="3"/>
        <v>3.3407775104564323E-2</v>
      </c>
      <c r="L118" s="20">
        <f t="shared" si="3"/>
        <v>2.9094978335777642E-2</v>
      </c>
      <c r="M118" s="20">
        <f t="shared" si="3"/>
        <v>2.9533042241960846E-2</v>
      </c>
      <c r="N118" s="20">
        <f t="shared" si="3"/>
        <v>2.9892179516265611E-2</v>
      </c>
      <c r="O118" s="20">
        <f t="shared" si="3"/>
        <v>2.9640507039445006E-2</v>
      </c>
      <c r="P118" s="20">
        <f t="shared" si="3"/>
        <v>3.0024550927482584E-2</v>
      </c>
      <c r="Q118" s="20">
        <f t="shared" si="3"/>
        <v>3.0883264956753607E-2</v>
      </c>
      <c r="R118" s="20">
        <f t="shared" si="3"/>
        <v>2.5619620795652741E-2</v>
      </c>
      <c r="S118" s="20">
        <f t="shared" si="3"/>
        <v>3.0144611293175475E-2</v>
      </c>
      <c r="T118" s="20">
        <f t="shared" si="3"/>
        <v>2.8833923443209508E-2</v>
      </c>
      <c r="U118" s="20">
        <f t="shared" si="3"/>
        <v>3.0234953125714635E-2</v>
      </c>
      <c r="V118" s="20">
        <f t="shared" si="3"/>
        <v>3.1013588034936108E-2</v>
      </c>
      <c r="W118" s="20">
        <f t="shared" si="3"/>
        <v>2.963733837592232E-2</v>
      </c>
      <c r="X118" s="20">
        <f t="shared" si="3"/>
        <v>2.94429659076509E-2</v>
      </c>
      <c r="Y118" s="20">
        <f t="shared" si="3"/>
        <v>2.7993936569641741E-2</v>
      </c>
      <c r="Z118" s="20">
        <f t="shared" si="3"/>
        <v>2.9183745068903751E-2</v>
      </c>
      <c r="AA118" s="20">
        <f t="shared" si="3"/>
        <v>3.1856975654318269E-2</v>
      </c>
      <c r="AB118" s="20">
        <f t="shared" si="3"/>
        <v>3.5668420591538727E-2</v>
      </c>
      <c r="AC118" s="20">
        <f t="shared" si="3"/>
        <v>2.9397983264925178E-2</v>
      </c>
      <c r="AD118" s="20">
        <f t="shared" si="3"/>
        <v>2.9825162636964504E-2</v>
      </c>
      <c r="AE118" s="20">
        <f t="shared" si="3"/>
        <v>3.0310257572023002E-2</v>
      </c>
    </row>
    <row r="119" spans="1:31">
      <c r="A119" s="37" t="s">
        <v>68</v>
      </c>
      <c r="B119" s="4" t="s">
        <v>69</v>
      </c>
      <c r="C119" s="20">
        <f t="shared" si="4"/>
        <v>8.9936938301316896E-2</v>
      </c>
      <c r="D119" s="20">
        <f t="shared" si="3"/>
        <v>0.18441251248453958</v>
      </c>
      <c r="E119" s="20">
        <f t="shared" si="3"/>
        <v>0.12962505526189211</v>
      </c>
      <c r="F119" s="20">
        <f t="shared" si="3"/>
        <v>0.18208627149032924</v>
      </c>
      <c r="G119" s="20">
        <f t="shared" si="3"/>
        <v>0.12311657630551469</v>
      </c>
      <c r="H119" s="20">
        <f t="shared" si="3"/>
        <v>9.9752723702633342E-2</v>
      </c>
      <c r="I119" s="20">
        <f t="shared" si="3"/>
        <v>0.12028523987496205</v>
      </c>
      <c r="J119" s="20">
        <f t="shared" si="3"/>
        <v>0.13359565641431675</v>
      </c>
      <c r="K119" s="20">
        <f t="shared" si="3"/>
        <v>0.11924169777201947</v>
      </c>
      <c r="L119" s="20">
        <f t="shared" si="3"/>
        <v>0.10834375938415125</v>
      </c>
      <c r="M119" s="20">
        <f t="shared" si="3"/>
        <v>0.10144723017847276</v>
      </c>
      <c r="N119" s="20">
        <f t="shared" si="3"/>
        <v>0.11728368498161183</v>
      </c>
      <c r="O119" s="20">
        <f t="shared" si="3"/>
        <v>0.11549923214719141</v>
      </c>
      <c r="P119" s="20">
        <f t="shared" si="3"/>
        <v>0.1230335622615456</v>
      </c>
      <c r="Q119" s="20">
        <f t="shared" si="3"/>
        <v>0.17817593961495748</v>
      </c>
      <c r="R119" s="20">
        <f t="shared" si="3"/>
        <v>0.13739895502315078</v>
      </c>
      <c r="S119" s="20">
        <f t="shared" si="3"/>
        <v>0.1081837663293127</v>
      </c>
      <c r="T119" s="20">
        <f t="shared" si="3"/>
        <v>0.1412913848521376</v>
      </c>
      <c r="U119" s="20">
        <f t="shared" si="3"/>
        <v>0.10911690483271241</v>
      </c>
      <c r="V119" s="20">
        <f t="shared" si="3"/>
        <v>0.10041523450428096</v>
      </c>
      <c r="W119" s="20">
        <f t="shared" si="3"/>
        <v>9.1239398109731043E-2</v>
      </c>
      <c r="X119" s="20">
        <f t="shared" si="3"/>
        <v>0.10719198253918846</v>
      </c>
      <c r="Y119" s="20">
        <f t="shared" si="3"/>
        <v>0.11462987817226254</v>
      </c>
      <c r="Z119" s="20">
        <f t="shared" si="3"/>
        <v>0.10916931625153943</v>
      </c>
      <c r="AA119" s="20">
        <f t="shared" si="3"/>
        <v>0.1039294631996743</v>
      </c>
      <c r="AB119" s="20">
        <f t="shared" si="3"/>
        <v>0.15127520619674667</v>
      </c>
      <c r="AC119" s="20">
        <f t="shared" si="3"/>
        <v>0.11289220283627617</v>
      </c>
      <c r="AD119" s="20">
        <f t="shared" si="3"/>
        <v>9.1065047587671769E-2</v>
      </c>
      <c r="AE119" s="20">
        <f t="shared" si="3"/>
        <v>0.11688548889828435</v>
      </c>
    </row>
    <row r="120" spans="1:31">
      <c r="A120" s="37" t="s">
        <v>70</v>
      </c>
      <c r="B120" s="4" t="s">
        <v>71</v>
      </c>
      <c r="C120" s="20">
        <f t="shared" si="4"/>
        <v>0.21106236491329572</v>
      </c>
      <c r="D120" s="20">
        <f t="shared" si="3"/>
        <v>0.19322643151409727</v>
      </c>
      <c r="E120" s="20">
        <f t="shared" si="3"/>
        <v>0.20443772829163431</v>
      </c>
      <c r="F120" s="20">
        <f t="shared" si="3"/>
        <v>0.20231675309124353</v>
      </c>
      <c r="G120" s="20">
        <f t="shared" si="3"/>
        <v>0.25425053244525703</v>
      </c>
      <c r="H120" s="20">
        <f t="shared" si="3"/>
        <v>0.25856692420483818</v>
      </c>
      <c r="I120" s="20">
        <f t="shared" si="3"/>
        <v>0.30711125233675673</v>
      </c>
      <c r="J120" s="20">
        <f t="shared" si="3"/>
        <v>0.30029640442342553</v>
      </c>
      <c r="K120" s="20">
        <f t="shared" si="3"/>
        <v>0.3067249551794653</v>
      </c>
      <c r="L120" s="20">
        <f t="shared" si="3"/>
        <v>0.2658682571982855</v>
      </c>
      <c r="M120" s="20">
        <f t="shared" si="3"/>
        <v>0.26557538474674192</v>
      </c>
      <c r="N120" s="20">
        <f t="shared" si="3"/>
        <v>0.26840915162463297</v>
      </c>
      <c r="O120" s="20">
        <f t="shared" si="3"/>
        <v>0.2655787915871427</v>
      </c>
      <c r="P120" s="20">
        <f t="shared" si="3"/>
        <v>0.26820409041198434</v>
      </c>
      <c r="Q120" s="20">
        <f t="shared" si="3"/>
        <v>0.26384990426791005</v>
      </c>
      <c r="R120" s="20">
        <f t="shared" si="3"/>
        <v>0.23332777738788718</v>
      </c>
      <c r="S120" s="20">
        <f t="shared" si="3"/>
        <v>0.23334993191207071</v>
      </c>
      <c r="T120" s="20">
        <f t="shared" si="3"/>
        <v>0.24667603696882368</v>
      </c>
      <c r="U120" s="20">
        <f t="shared" si="3"/>
        <v>0.2760269828827448</v>
      </c>
      <c r="V120" s="20">
        <f t="shared" si="3"/>
        <v>0.25293948851107395</v>
      </c>
      <c r="W120" s="20">
        <f t="shared" si="3"/>
        <v>0.26771656864266574</v>
      </c>
      <c r="X120" s="20">
        <f t="shared" si="3"/>
        <v>0.24350599520802507</v>
      </c>
      <c r="Y120" s="20">
        <f t="shared" si="3"/>
        <v>0.24111700943620223</v>
      </c>
      <c r="Z120" s="20">
        <f t="shared" si="3"/>
        <v>0.25533439936781133</v>
      </c>
      <c r="AA120" s="20">
        <f t="shared" si="3"/>
        <v>0.26065361900612583</v>
      </c>
      <c r="AB120" s="20">
        <f t="shared" si="3"/>
        <v>0.29908694469011771</v>
      </c>
      <c r="AC120" s="20">
        <f t="shared" si="3"/>
        <v>0.27228136408101328</v>
      </c>
      <c r="AD120" s="20">
        <f t="shared" si="3"/>
        <v>0.24939330962405185</v>
      </c>
      <c r="AE120" s="20">
        <f t="shared" si="3"/>
        <v>0.25887134066361711</v>
      </c>
    </row>
    <row r="121" spans="1:31">
      <c r="A121" s="37" t="s">
        <v>72</v>
      </c>
      <c r="B121" s="4" t="s">
        <v>73</v>
      </c>
      <c r="C121" s="20">
        <f t="shared" si="4"/>
        <v>5.3839048667287219E-2</v>
      </c>
      <c r="D121" s="20">
        <f t="shared" si="3"/>
        <v>4.4490854028981036E-2</v>
      </c>
      <c r="E121" s="20">
        <f t="shared" si="3"/>
        <v>6.6711533032427675E-2</v>
      </c>
      <c r="F121" s="20">
        <f t="shared" si="3"/>
        <v>6.3733172908674071E-2</v>
      </c>
      <c r="G121" s="20">
        <f t="shared" si="3"/>
        <v>4.6994543319509502E-2</v>
      </c>
      <c r="H121" s="20">
        <f t="shared" si="3"/>
        <v>3.9112694007907282E-2</v>
      </c>
      <c r="I121" s="20">
        <f t="shared" si="3"/>
        <v>5.2067970004869533E-2</v>
      </c>
      <c r="J121" s="20">
        <f t="shared" si="3"/>
        <v>4.6733270249800465E-2</v>
      </c>
      <c r="K121" s="20">
        <f t="shared" si="3"/>
        <v>4.6369850203407198E-2</v>
      </c>
      <c r="L121" s="20">
        <f t="shared" si="3"/>
        <v>4.7777512066603085E-2</v>
      </c>
      <c r="M121" s="20">
        <f t="shared" si="3"/>
        <v>4.8827151358262891E-2</v>
      </c>
      <c r="N121" s="20">
        <f t="shared" si="3"/>
        <v>3.8398760814402931E-2</v>
      </c>
      <c r="O121" s="20">
        <f t="shared" si="3"/>
        <v>4.7523000396453352E-2</v>
      </c>
      <c r="P121" s="20">
        <f t="shared" si="3"/>
        <v>6.2600402133972902E-2</v>
      </c>
      <c r="Q121" s="20">
        <f t="shared" si="3"/>
        <v>6.0280156656719736E-2</v>
      </c>
      <c r="R121" s="20">
        <f t="shared" si="3"/>
        <v>5.7638730127063879E-2</v>
      </c>
      <c r="S121" s="20">
        <f t="shared" si="3"/>
        <v>6.4686087721822383E-2</v>
      </c>
      <c r="T121" s="20">
        <f t="shared" si="3"/>
        <v>4.7635859617131703E-2</v>
      </c>
      <c r="U121" s="20">
        <f t="shared" si="3"/>
        <v>5.5731217623767718E-2</v>
      </c>
      <c r="V121" s="20">
        <f t="shared" si="3"/>
        <v>7.7707047777971397E-2</v>
      </c>
      <c r="W121" s="20">
        <f t="shared" si="3"/>
        <v>8.9603322992980877E-2</v>
      </c>
      <c r="X121" s="20">
        <f t="shared" si="3"/>
        <v>0.10077100392440559</v>
      </c>
      <c r="Y121" s="20">
        <f t="shared" si="3"/>
        <v>7.7543425299798047E-2</v>
      </c>
      <c r="Z121" s="20">
        <f t="shared" si="3"/>
        <v>7.2663826821357594E-2</v>
      </c>
      <c r="AA121" s="20">
        <f t="shared" si="3"/>
        <v>7.5601865189041662E-2</v>
      </c>
      <c r="AB121" s="20">
        <f t="shared" si="3"/>
        <v>7.5150207148696788E-2</v>
      </c>
      <c r="AC121" s="20">
        <f t="shared" si="3"/>
        <v>7.6400228986637425E-2</v>
      </c>
      <c r="AD121" s="20">
        <f t="shared" si="3"/>
        <v>7.5300589894305228E-2</v>
      </c>
      <c r="AE121" s="20">
        <f t="shared" si="3"/>
        <v>6.587059747653258E-2</v>
      </c>
    </row>
    <row r="122" spans="1:31">
      <c r="A122" s="37" t="s">
        <v>74</v>
      </c>
      <c r="B122" s="4" t="s">
        <v>75</v>
      </c>
      <c r="C122" s="20">
        <f t="shared" si="4"/>
        <v>1.3222546170062919</v>
      </c>
      <c r="D122" s="20">
        <f t="shared" si="3"/>
        <v>2.2873948273454303</v>
      </c>
      <c r="E122" s="20">
        <f t="shared" si="3"/>
        <v>1.0481997168089792</v>
      </c>
      <c r="F122" s="20">
        <f t="shared" si="3"/>
        <v>1.1890066083612305</v>
      </c>
      <c r="G122" s="20">
        <f t="shared" si="3"/>
        <v>1.0893639533530408</v>
      </c>
      <c r="H122" s="20">
        <f t="shared" si="3"/>
        <v>0.84220021035199799</v>
      </c>
      <c r="I122" s="20">
        <f t="shared" si="3"/>
        <v>1.0262409667552941</v>
      </c>
      <c r="J122" s="20">
        <f t="shared" si="3"/>
        <v>1.0433684670515493</v>
      </c>
      <c r="K122" s="20">
        <f t="shared" si="3"/>
        <v>1.0966630650670188</v>
      </c>
      <c r="L122" s="20">
        <f t="shared" si="3"/>
        <v>1.0214397849842649</v>
      </c>
      <c r="M122" s="20">
        <f t="shared" si="3"/>
        <v>0.84036461930516104</v>
      </c>
      <c r="N122" s="20">
        <f t="shared" si="3"/>
        <v>0.94678328294595959</v>
      </c>
      <c r="O122" s="20">
        <f t="shared" si="3"/>
        <v>1.0927037520188041</v>
      </c>
      <c r="P122" s="20">
        <f t="shared" si="3"/>
        <v>1.467234474419838</v>
      </c>
      <c r="Q122" s="20">
        <f t="shared" si="3"/>
        <v>1.2924285619980114</v>
      </c>
      <c r="R122" s="20">
        <f t="shared" si="3"/>
        <v>1.072938200227405</v>
      </c>
      <c r="S122" s="20">
        <f t="shared" si="3"/>
        <v>1.5609105110594701</v>
      </c>
      <c r="T122" s="20">
        <f t="shared" si="3"/>
        <v>1.2306836248855977</v>
      </c>
      <c r="U122" s="20">
        <f t="shared" si="3"/>
        <v>1.1283792952737397</v>
      </c>
      <c r="V122" s="20">
        <f t="shared" ref="D122:AE131" si="5">V19/V$109*100</f>
        <v>1.0647448518668021</v>
      </c>
      <c r="W122" s="20">
        <f t="shared" si="5"/>
        <v>1.0133632372041284</v>
      </c>
      <c r="X122" s="20">
        <f t="shared" si="5"/>
        <v>1.089316941072588</v>
      </c>
      <c r="Y122" s="20">
        <f t="shared" si="5"/>
        <v>1.0682056426461237</v>
      </c>
      <c r="Z122" s="20">
        <f t="shared" si="5"/>
        <v>1.0689439216820948</v>
      </c>
      <c r="AA122" s="20">
        <f t="shared" si="5"/>
        <v>1.0810941582046265</v>
      </c>
      <c r="AB122" s="20">
        <f t="shared" si="5"/>
        <v>1.2739477043157781</v>
      </c>
      <c r="AC122" s="20">
        <f t="shared" si="5"/>
        <v>1.5034467107199474</v>
      </c>
      <c r="AD122" s="20">
        <f t="shared" si="5"/>
        <v>1.4697170423022023</v>
      </c>
      <c r="AE122" s="20">
        <f t="shared" si="5"/>
        <v>1.1883378267074673</v>
      </c>
    </row>
    <row r="123" spans="1:31">
      <c r="A123" s="37" t="s">
        <v>76</v>
      </c>
      <c r="B123" s="4" t="s">
        <v>77</v>
      </c>
      <c r="C123" s="20">
        <f t="shared" si="4"/>
        <v>0.10753869659843322</v>
      </c>
      <c r="D123" s="20">
        <f t="shared" si="5"/>
        <v>0.13733524782153297</v>
      </c>
      <c r="E123" s="20">
        <f t="shared" si="5"/>
        <v>0.11031172433355942</v>
      </c>
      <c r="F123" s="20">
        <f t="shared" si="5"/>
        <v>9.1580400191694028E-2</v>
      </c>
      <c r="G123" s="20">
        <f t="shared" si="5"/>
        <v>8.4673932047744288E-2</v>
      </c>
      <c r="H123" s="20">
        <f t="shared" si="5"/>
        <v>7.2539135901636367E-2</v>
      </c>
      <c r="I123" s="20">
        <f t="shared" si="5"/>
        <v>0.13339413616966278</v>
      </c>
      <c r="J123" s="20">
        <f t="shared" si="5"/>
        <v>0.21481202036270647</v>
      </c>
      <c r="K123" s="20">
        <f t="shared" si="5"/>
        <v>0.27144748569283333</v>
      </c>
      <c r="L123" s="20">
        <f t="shared" si="5"/>
        <v>0.23818648295169534</v>
      </c>
      <c r="M123" s="20">
        <f t="shared" si="5"/>
        <v>0.22758291896115246</v>
      </c>
      <c r="N123" s="20">
        <f t="shared" si="5"/>
        <v>0.24343673106552072</v>
      </c>
      <c r="O123" s="20">
        <f t="shared" si="5"/>
        <v>0.28026070444655216</v>
      </c>
      <c r="P123" s="20">
        <f t="shared" si="5"/>
        <v>0.14129055668526982</v>
      </c>
      <c r="Q123" s="20">
        <f t="shared" si="5"/>
        <v>0.18864498157884213</v>
      </c>
      <c r="R123" s="20">
        <f t="shared" si="5"/>
        <v>0.1214271708049337</v>
      </c>
      <c r="S123" s="20">
        <f t="shared" si="5"/>
        <v>0.11613174404310257</v>
      </c>
      <c r="T123" s="20">
        <f t="shared" si="5"/>
        <v>0.12646430776231404</v>
      </c>
      <c r="U123" s="20">
        <f t="shared" si="5"/>
        <v>0.11861489040607506</v>
      </c>
      <c r="V123" s="20">
        <f t="shared" si="5"/>
        <v>0.12165424887601199</v>
      </c>
      <c r="W123" s="20">
        <f t="shared" si="5"/>
        <v>0.12543596637992632</v>
      </c>
      <c r="X123" s="20">
        <f t="shared" si="5"/>
        <v>0.14358382875310916</v>
      </c>
      <c r="Y123" s="20">
        <f t="shared" si="5"/>
        <v>0.1481739779291445</v>
      </c>
      <c r="Z123" s="20">
        <f t="shared" si="5"/>
        <v>0.14428500582456152</v>
      </c>
      <c r="AA123" s="20">
        <f t="shared" si="5"/>
        <v>0.15242454016296364</v>
      </c>
      <c r="AB123" s="20">
        <f t="shared" si="5"/>
        <v>0.17363036920877581</v>
      </c>
      <c r="AC123" s="20">
        <f t="shared" si="5"/>
        <v>0.160785959598783</v>
      </c>
      <c r="AD123" s="20">
        <f t="shared" si="5"/>
        <v>0.14957545151087084</v>
      </c>
      <c r="AE123" s="20">
        <f t="shared" si="5"/>
        <v>0.15472640353581088</v>
      </c>
    </row>
    <row r="124" spans="1:31">
      <c r="A124" s="37" t="s">
        <v>78</v>
      </c>
      <c r="B124" s="4" t="s">
        <v>79</v>
      </c>
      <c r="C124" s="20">
        <f t="shared" si="4"/>
        <v>1.1852236823378479</v>
      </c>
      <c r="D124" s="20">
        <f t="shared" si="5"/>
        <v>1.5228376408098769</v>
      </c>
      <c r="E124" s="20">
        <f t="shared" si="5"/>
        <v>1.3538943439677786</v>
      </c>
      <c r="F124" s="20">
        <f t="shared" si="5"/>
        <v>1.0862780459097814</v>
      </c>
      <c r="G124" s="20">
        <f t="shared" si="5"/>
        <v>0.88726881436169258</v>
      </c>
      <c r="H124" s="20">
        <f t="shared" si="5"/>
        <v>0.71725399746623153</v>
      </c>
      <c r="I124" s="20">
        <f t="shared" si="5"/>
        <v>0.80583329428699157</v>
      </c>
      <c r="J124" s="20">
        <f t="shared" si="5"/>
        <v>0.82244113869613689</v>
      </c>
      <c r="K124" s="20">
        <f t="shared" si="5"/>
        <v>0.98483087427603533</v>
      </c>
      <c r="L124" s="20">
        <f t="shared" si="5"/>
        <v>0.97675719812466366</v>
      </c>
      <c r="M124" s="20">
        <f t="shared" si="5"/>
        <v>0.77311610515820683</v>
      </c>
      <c r="N124" s="20">
        <f t="shared" si="5"/>
        <v>0.71628340056246098</v>
      </c>
      <c r="O124" s="20">
        <f t="shared" si="5"/>
        <v>0.82125587638900488</v>
      </c>
      <c r="P124" s="20">
        <f t="shared" si="5"/>
        <v>1.1352048568570834</v>
      </c>
      <c r="Q124" s="20">
        <f t="shared" si="5"/>
        <v>1.1140878201254598</v>
      </c>
      <c r="R124" s="20">
        <f t="shared" si="5"/>
        <v>1.0017682161604216</v>
      </c>
      <c r="S124" s="20">
        <f t="shared" si="5"/>
        <v>1.0094747628877787</v>
      </c>
      <c r="T124" s="20">
        <f t="shared" si="5"/>
        <v>0.68126328234504097</v>
      </c>
      <c r="U124" s="20">
        <f t="shared" si="5"/>
        <v>0.94367503123576579</v>
      </c>
      <c r="V124" s="20">
        <f t="shared" si="5"/>
        <v>0.87094481620986863</v>
      </c>
      <c r="W124" s="20">
        <f t="shared" si="5"/>
        <v>0.74799795972252747</v>
      </c>
      <c r="X124" s="20">
        <f t="shared" si="5"/>
        <v>0.77347477870942882</v>
      </c>
      <c r="Y124" s="20">
        <f t="shared" si="5"/>
        <v>0.76843462064860701</v>
      </c>
      <c r="Z124" s="20">
        <f t="shared" si="5"/>
        <v>0.74848053746911236</v>
      </c>
      <c r="AA124" s="20">
        <f t="shared" si="5"/>
        <v>0.76599527665460454</v>
      </c>
      <c r="AB124" s="20">
        <f t="shared" si="5"/>
        <v>0.93954979200101674</v>
      </c>
      <c r="AC124" s="20">
        <f t="shared" si="5"/>
        <v>0.79194160715597328</v>
      </c>
      <c r="AD124" s="20">
        <f t="shared" si="5"/>
        <v>0.69658198579339281</v>
      </c>
      <c r="AE124" s="20">
        <f t="shared" si="5"/>
        <v>0.8603141140490822</v>
      </c>
    </row>
    <row r="125" spans="1:31">
      <c r="A125" s="37" t="s">
        <v>80</v>
      </c>
      <c r="B125" s="4" t="s">
        <v>81</v>
      </c>
      <c r="C125" s="20">
        <f t="shared" si="4"/>
        <v>6.009689953524968E-2</v>
      </c>
      <c r="D125" s="20">
        <f t="shared" si="5"/>
        <v>4.8732983427458909E-2</v>
      </c>
      <c r="E125" s="20">
        <f t="shared" si="5"/>
        <v>4.8492594328425551E-2</v>
      </c>
      <c r="F125" s="20">
        <f t="shared" si="5"/>
        <v>5.6745332716219933E-2</v>
      </c>
      <c r="G125" s="20">
        <f t="shared" si="5"/>
        <v>4.6839463848752129E-2</v>
      </c>
      <c r="H125" s="20">
        <f t="shared" si="5"/>
        <v>3.7268601874295891E-2</v>
      </c>
      <c r="I125" s="20">
        <f t="shared" si="5"/>
        <v>4.7661646212759451E-2</v>
      </c>
      <c r="J125" s="20">
        <f t="shared" si="5"/>
        <v>4.1258827679172411E-2</v>
      </c>
      <c r="K125" s="20">
        <f t="shared" si="5"/>
        <v>4.1965878033627009E-2</v>
      </c>
      <c r="L125" s="20">
        <f t="shared" si="5"/>
        <v>4.5898526477462377E-2</v>
      </c>
      <c r="M125" s="20">
        <f t="shared" si="5"/>
        <v>4.1637382919330487E-2</v>
      </c>
      <c r="N125" s="20">
        <f t="shared" si="5"/>
        <v>3.8136671434667181E-2</v>
      </c>
      <c r="O125" s="20">
        <f t="shared" si="5"/>
        <v>3.3370530115146631E-2</v>
      </c>
      <c r="P125" s="20">
        <f t="shared" si="5"/>
        <v>3.5570099239822975E-2</v>
      </c>
      <c r="Q125" s="20">
        <f t="shared" si="5"/>
        <v>4.7551755272915802E-2</v>
      </c>
      <c r="R125" s="20">
        <f t="shared" si="5"/>
        <v>3.8320352445749502E-2</v>
      </c>
      <c r="S125" s="20">
        <f t="shared" si="5"/>
        <v>3.7496894021460343E-2</v>
      </c>
      <c r="T125" s="20">
        <f t="shared" si="5"/>
        <v>4.1219402249884685E-2</v>
      </c>
      <c r="U125" s="20">
        <f t="shared" si="5"/>
        <v>3.5822292820136659E-2</v>
      </c>
      <c r="V125" s="20">
        <f t="shared" si="5"/>
        <v>3.2904257487660481E-2</v>
      </c>
      <c r="W125" s="20">
        <f t="shared" si="5"/>
        <v>3.3169601947260922E-2</v>
      </c>
      <c r="X125" s="20">
        <f t="shared" si="5"/>
        <v>3.6868573676171357E-2</v>
      </c>
      <c r="Y125" s="20">
        <f t="shared" si="5"/>
        <v>3.014131028181875E-2</v>
      </c>
      <c r="Z125" s="20">
        <f t="shared" si="5"/>
        <v>3.3284126341917041E-2</v>
      </c>
      <c r="AA125" s="20">
        <f t="shared" si="5"/>
        <v>3.5655371692870481E-2</v>
      </c>
      <c r="AB125" s="20">
        <f t="shared" si="5"/>
        <v>3.8985310888053626E-2</v>
      </c>
      <c r="AC125" s="20">
        <f t="shared" si="5"/>
        <v>3.8460089285399027E-2</v>
      </c>
      <c r="AD125" s="20">
        <f t="shared" si="5"/>
        <v>3.8698765149798572E-2</v>
      </c>
      <c r="AE125" s="20">
        <f t="shared" si="5"/>
        <v>3.8369532407175257E-2</v>
      </c>
    </row>
    <row r="126" spans="1:31">
      <c r="A126" s="37" t="s">
        <v>82</v>
      </c>
      <c r="B126" s="4" t="s">
        <v>83</v>
      </c>
      <c r="C126" s="20">
        <f t="shared" si="4"/>
        <v>3.581494754582229E-2</v>
      </c>
      <c r="D126" s="20">
        <f t="shared" si="5"/>
        <v>2.6841600275658944E-2</v>
      </c>
      <c r="E126" s="20">
        <f t="shared" si="5"/>
        <v>2.8770805891722897E-2</v>
      </c>
      <c r="F126" s="20">
        <f t="shared" si="5"/>
        <v>1.235556859071445E-2</v>
      </c>
      <c r="G126" s="20">
        <f t="shared" si="5"/>
        <v>2.4037763177008748E-2</v>
      </c>
      <c r="H126" s="20">
        <f t="shared" si="5"/>
        <v>1.78987683890959E-2</v>
      </c>
      <c r="I126" s="20">
        <f t="shared" si="5"/>
        <v>1.512970092157814E-2</v>
      </c>
      <c r="J126" s="20">
        <f t="shared" si="5"/>
        <v>1.0216823450675549E-2</v>
      </c>
      <c r="K126" s="20">
        <f t="shared" si="5"/>
        <v>9.3984385506499426E-3</v>
      </c>
      <c r="L126" s="20">
        <f t="shared" si="5"/>
        <v>6.4360208326082287E-3</v>
      </c>
      <c r="M126" s="20">
        <f t="shared" si="5"/>
        <v>5.830552467896254E-3</v>
      </c>
      <c r="N126" s="20">
        <f t="shared" si="5"/>
        <v>5.0718333076700322E-3</v>
      </c>
      <c r="O126" s="20">
        <f t="shared" si="5"/>
        <v>3.0453286927986604E-3</v>
      </c>
      <c r="P126" s="20">
        <f t="shared" si="5"/>
        <v>3.049975320046664E-3</v>
      </c>
      <c r="Q126" s="20">
        <f t="shared" si="5"/>
        <v>2.2729490539039336E-3</v>
      </c>
      <c r="R126" s="20">
        <f t="shared" si="5"/>
        <v>1.5144101569751027E-3</v>
      </c>
      <c r="S126" s="20">
        <f t="shared" si="5"/>
        <v>2.5999296135613848E-3</v>
      </c>
      <c r="T126" s="20">
        <f t="shared" si="5"/>
        <v>2.7559453028652772E-3</v>
      </c>
      <c r="U126" s="20">
        <f t="shared" si="5"/>
        <v>2.3582868957479669E-3</v>
      </c>
      <c r="V126" s="20">
        <f t="shared" si="5"/>
        <v>1.4966779377216684E-3</v>
      </c>
      <c r="W126" s="20">
        <f t="shared" si="5"/>
        <v>1.0412897758287705E-3</v>
      </c>
      <c r="X126" s="20">
        <f t="shared" si="5"/>
        <v>1.5446743555632817E-3</v>
      </c>
      <c r="Y126" s="20">
        <f t="shared" si="5"/>
        <v>1.7838045746001612E-3</v>
      </c>
      <c r="Z126" s="20">
        <f t="shared" si="5"/>
        <v>2.1449905372047792E-3</v>
      </c>
      <c r="AA126" s="20">
        <f t="shared" si="5"/>
        <v>2.4742584802105701E-3</v>
      </c>
      <c r="AB126" s="20">
        <f t="shared" si="5"/>
        <v>2.69248258569578E-3</v>
      </c>
      <c r="AC126" s="20">
        <f t="shared" si="5"/>
        <v>4.3307771167586211E-3</v>
      </c>
      <c r="AD126" s="20">
        <f t="shared" si="5"/>
        <v>7.6162751333300341E-3</v>
      </c>
      <c r="AE126" s="20">
        <f t="shared" si="5"/>
        <v>5.4061827974641614E-3</v>
      </c>
    </row>
    <row r="127" spans="1:31">
      <c r="A127" s="37" t="s">
        <v>84</v>
      </c>
      <c r="B127" s="4" t="s">
        <v>85</v>
      </c>
      <c r="C127" s="20">
        <f t="shared" si="4"/>
        <v>0.84072311238190012</v>
      </c>
      <c r="D127" s="20">
        <f t="shared" si="5"/>
        <v>0.65878507284879173</v>
      </c>
      <c r="E127" s="20">
        <f t="shared" si="5"/>
        <v>0.55884379679045371</v>
      </c>
      <c r="F127" s="20">
        <f t="shared" si="5"/>
        <v>0.52872781142689673</v>
      </c>
      <c r="G127" s="20">
        <f t="shared" si="5"/>
        <v>0.40583703508681301</v>
      </c>
      <c r="H127" s="20">
        <f t="shared" si="5"/>
        <v>0.28445818248348115</v>
      </c>
      <c r="I127" s="20">
        <f t="shared" si="5"/>
        <v>0.26349132643812345</v>
      </c>
      <c r="J127" s="20">
        <f t="shared" si="5"/>
        <v>0.3446961049249041</v>
      </c>
      <c r="K127" s="20">
        <f t="shared" si="5"/>
        <v>0.39927410089386972</v>
      </c>
      <c r="L127" s="20">
        <f t="shared" si="5"/>
        <v>0.43090675029736808</v>
      </c>
      <c r="M127" s="20">
        <f t="shared" si="5"/>
        <v>0.37855841588554401</v>
      </c>
      <c r="N127" s="20">
        <f t="shared" si="5"/>
        <v>0.3290594840764558</v>
      </c>
      <c r="O127" s="20">
        <f t="shared" si="5"/>
        <v>0.41476142509734409</v>
      </c>
      <c r="P127" s="20">
        <f t="shared" si="5"/>
        <v>0.53882250666312936</v>
      </c>
      <c r="Q127" s="20">
        <f t="shared" si="5"/>
        <v>0.50622837712562907</v>
      </c>
      <c r="R127" s="20">
        <f t="shared" si="5"/>
        <v>0.47176528756103864</v>
      </c>
      <c r="S127" s="20">
        <f t="shared" si="5"/>
        <v>0.55537110747773499</v>
      </c>
      <c r="T127" s="20">
        <f t="shared" si="5"/>
        <v>0.44507697817680114</v>
      </c>
      <c r="U127" s="20">
        <f t="shared" si="5"/>
        <v>0.44399821211296464</v>
      </c>
      <c r="V127" s="20">
        <f t="shared" si="5"/>
        <v>0.40271055184989585</v>
      </c>
      <c r="W127" s="20">
        <f t="shared" si="5"/>
        <v>0.37805865017736806</v>
      </c>
      <c r="X127" s="20">
        <f t="shared" si="5"/>
        <v>0.37800620645454275</v>
      </c>
      <c r="Y127" s="20">
        <f t="shared" si="5"/>
        <v>0.37567797382753088</v>
      </c>
      <c r="Z127" s="20">
        <f t="shared" si="5"/>
        <v>0.31880860692689467</v>
      </c>
      <c r="AA127" s="20">
        <f t="shared" si="5"/>
        <v>0.28972371290921023</v>
      </c>
      <c r="AB127" s="20">
        <f t="shared" si="5"/>
        <v>0.37749556674210899</v>
      </c>
      <c r="AC127" s="20">
        <f t="shared" si="5"/>
        <v>0.43882303490232571</v>
      </c>
      <c r="AD127" s="20">
        <f t="shared" si="5"/>
        <v>0.47933559763034572</v>
      </c>
      <c r="AE127" s="20">
        <f t="shared" si="5"/>
        <v>0.41793244888284964</v>
      </c>
    </row>
    <row r="128" spans="1:31">
      <c r="A128" s="37" t="s">
        <v>86</v>
      </c>
      <c r="B128" s="4" t="s">
        <v>87</v>
      </c>
      <c r="C128" s="20">
        <f t="shared" si="4"/>
        <v>0.10083641962118889</v>
      </c>
      <c r="D128" s="20">
        <f t="shared" si="5"/>
        <v>7.6264537026903792E-2</v>
      </c>
      <c r="E128" s="20">
        <f t="shared" si="5"/>
        <v>7.9911349759875072E-2</v>
      </c>
      <c r="F128" s="20">
        <f t="shared" si="5"/>
        <v>7.5194686765307162E-2</v>
      </c>
      <c r="G128" s="20">
        <f t="shared" si="5"/>
        <v>7.093905762440228E-2</v>
      </c>
      <c r="H128" s="20">
        <f t="shared" si="5"/>
        <v>7.2003293306745042E-2</v>
      </c>
      <c r="I128" s="20">
        <f t="shared" si="5"/>
        <v>9.6312437071216686E-2</v>
      </c>
      <c r="J128" s="20">
        <f t="shared" si="5"/>
        <v>9.6124547986143311E-2</v>
      </c>
      <c r="K128" s="20">
        <f t="shared" si="5"/>
        <v>9.5974815793873361E-2</v>
      </c>
      <c r="L128" s="20">
        <f t="shared" si="5"/>
        <v>8.5683716053205142E-2</v>
      </c>
      <c r="M128" s="20">
        <f t="shared" si="5"/>
        <v>0.10068432657046973</v>
      </c>
      <c r="N128" s="20">
        <f t="shared" si="5"/>
        <v>0.10126523072284115</v>
      </c>
      <c r="O128" s="20">
        <f t="shared" si="5"/>
        <v>0.10848795861582473</v>
      </c>
      <c r="P128" s="20">
        <f t="shared" si="5"/>
        <v>0.10884611545353082</v>
      </c>
      <c r="Q128" s="20">
        <f t="shared" si="5"/>
        <v>0.10915150071611071</v>
      </c>
      <c r="R128" s="20">
        <f t="shared" si="5"/>
        <v>0.10010237339091184</v>
      </c>
      <c r="S128" s="20">
        <f t="shared" si="5"/>
        <v>9.3022005235731273E-2</v>
      </c>
      <c r="T128" s="20">
        <f t="shared" si="5"/>
        <v>8.4434850866827185E-2</v>
      </c>
      <c r="U128" s="20">
        <f t="shared" si="5"/>
        <v>0.11204428334448042</v>
      </c>
      <c r="V128" s="20">
        <f t="shared" si="5"/>
        <v>0.1198177003045153</v>
      </c>
      <c r="W128" s="20">
        <f t="shared" si="5"/>
        <v>0.12197506960112063</v>
      </c>
      <c r="X128" s="20">
        <f t="shared" si="5"/>
        <v>0.11919733752015441</v>
      </c>
      <c r="Y128" s="20">
        <f t="shared" si="5"/>
        <v>0.11500163247693887</v>
      </c>
      <c r="Z128" s="20">
        <f t="shared" si="5"/>
        <v>0.10827148284398604</v>
      </c>
      <c r="AA128" s="20">
        <f t="shared" si="5"/>
        <v>0.10674078635112691</v>
      </c>
      <c r="AB128" s="20">
        <f t="shared" si="5"/>
        <v>0.1160861551544545</v>
      </c>
      <c r="AC128" s="20">
        <f t="shared" si="5"/>
        <v>0.11992141205979207</v>
      </c>
      <c r="AD128" s="20">
        <f t="shared" si="5"/>
        <v>0.10676499691567769</v>
      </c>
      <c r="AE128" s="20">
        <f t="shared" si="5"/>
        <v>0.10495845227893955</v>
      </c>
    </row>
    <row r="129" spans="1:31">
      <c r="A129" s="37" t="s">
        <v>88</v>
      </c>
      <c r="B129" s="4" t="s">
        <v>89</v>
      </c>
      <c r="C129" s="20">
        <f t="shared" si="4"/>
        <v>0.11826703246007246</v>
      </c>
      <c r="D129" s="20">
        <f t="shared" si="5"/>
        <v>0.22895998559803693</v>
      </c>
      <c r="E129" s="20">
        <f t="shared" si="5"/>
        <v>0.13585152921166185</v>
      </c>
      <c r="F129" s="20">
        <f t="shared" si="5"/>
        <v>0.10619258239122703</v>
      </c>
      <c r="G129" s="20">
        <f t="shared" si="5"/>
        <v>9.8204077674892018E-2</v>
      </c>
      <c r="H129" s="20">
        <f t="shared" si="5"/>
        <v>9.4247683653355188E-2</v>
      </c>
      <c r="I129" s="20">
        <f t="shared" si="5"/>
        <v>0.11747454003524786</v>
      </c>
      <c r="J129" s="20">
        <f t="shared" si="5"/>
        <v>8.2100024322745033E-2</v>
      </c>
      <c r="K129" s="20">
        <f t="shared" si="5"/>
        <v>0.10487546075225362</v>
      </c>
      <c r="L129" s="20">
        <f t="shared" si="5"/>
        <v>0.12804707437107388</v>
      </c>
      <c r="M129" s="20">
        <f t="shared" si="5"/>
        <v>0.11361359846057423</v>
      </c>
      <c r="N129" s="20">
        <f t="shared" si="5"/>
        <v>0.19314196832759523</v>
      </c>
      <c r="O129" s="20">
        <f t="shared" si="5"/>
        <v>0.19075868914863464</v>
      </c>
      <c r="P129" s="20">
        <f t="shared" si="5"/>
        <v>0.1651889180131153</v>
      </c>
      <c r="Q129" s="20">
        <f t="shared" si="5"/>
        <v>0.30088638287061137</v>
      </c>
      <c r="R129" s="20">
        <f t="shared" si="5"/>
        <v>0.33102022003261877</v>
      </c>
      <c r="S129" s="20">
        <f t="shared" si="5"/>
        <v>0.32752402148170151</v>
      </c>
      <c r="T129" s="20">
        <f t="shared" si="5"/>
        <v>0.33961925472591975</v>
      </c>
      <c r="U129" s="20">
        <f t="shared" si="5"/>
        <v>0.26269238251287702</v>
      </c>
      <c r="V129" s="20">
        <f t="shared" si="5"/>
        <v>0.19987387733891226</v>
      </c>
      <c r="W129" s="20">
        <f t="shared" si="5"/>
        <v>0.20416180335870435</v>
      </c>
      <c r="X129" s="20">
        <f t="shared" si="5"/>
        <v>0.20291740054389235</v>
      </c>
      <c r="Y129" s="20">
        <f t="shared" si="5"/>
        <v>0.20768603482572637</v>
      </c>
      <c r="Z129" s="20">
        <f t="shared" si="5"/>
        <v>0.19166980608334064</v>
      </c>
      <c r="AA129" s="20">
        <f t="shared" si="5"/>
        <v>0.18097699066435374</v>
      </c>
      <c r="AB129" s="20">
        <f t="shared" si="5"/>
        <v>0.19852208938936666</v>
      </c>
      <c r="AC129" s="20">
        <f t="shared" si="5"/>
        <v>0.1545317534724247</v>
      </c>
      <c r="AD129" s="20">
        <f t="shared" si="5"/>
        <v>0.15854085878547497</v>
      </c>
      <c r="AE129" s="20">
        <f t="shared" si="5"/>
        <v>0.19683202858540427</v>
      </c>
    </row>
    <row r="130" spans="1:31">
      <c r="A130" s="37" t="s">
        <v>90</v>
      </c>
      <c r="B130" s="4" t="s">
        <v>91</v>
      </c>
      <c r="C130" s="20">
        <f t="shared" si="4"/>
        <v>8.8887982266987062E-2</v>
      </c>
      <c r="D130" s="20">
        <f t="shared" si="5"/>
        <v>8.1084894645486572E-2</v>
      </c>
      <c r="E130" s="20">
        <f t="shared" si="5"/>
        <v>6.5842331625472358E-2</v>
      </c>
      <c r="F130" s="20">
        <f t="shared" si="5"/>
        <v>7.9350016961911449E-2</v>
      </c>
      <c r="G130" s="20">
        <f t="shared" si="5"/>
        <v>8.1896849721961915E-2</v>
      </c>
      <c r="H130" s="20">
        <f t="shared" si="5"/>
        <v>7.9864040590913524E-2</v>
      </c>
      <c r="I130" s="20">
        <f t="shared" si="5"/>
        <v>9.9225175260242132E-2</v>
      </c>
      <c r="J130" s="20">
        <f t="shared" si="5"/>
        <v>0.11100327703385029</v>
      </c>
      <c r="K130" s="20">
        <f t="shared" si="5"/>
        <v>0.12996233726268028</v>
      </c>
      <c r="L130" s="20">
        <f t="shared" si="5"/>
        <v>0.12009199724646823</v>
      </c>
      <c r="M130" s="20">
        <f t="shared" si="5"/>
        <v>0.11492842012410058</v>
      </c>
      <c r="N130" s="20">
        <f t="shared" si="5"/>
        <v>0.11114656311874507</v>
      </c>
      <c r="O130" s="20">
        <f t="shared" si="5"/>
        <v>0.11585488830329831</v>
      </c>
      <c r="P130" s="20">
        <f t="shared" si="5"/>
        <v>0.1255413173848669</v>
      </c>
      <c r="Q130" s="20">
        <f t="shared" si="5"/>
        <v>0.13904256069189266</v>
      </c>
      <c r="R130" s="20">
        <f t="shared" si="5"/>
        <v>0.13984356316044144</v>
      </c>
      <c r="S130" s="20">
        <f t="shared" si="5"/>
        <v>0.1560310005657525</v>
      </c>
      <c r="T130" s="20">
        <f t="shared" si="5"/>
        <v>0.14394181740654174</v>
      </c>
      <c r="U130" s="20">
        <f t="shared" si="5"/>
        <v>0.14168697915406842</v>
      </c>
      <c r="V130" s="20">
        <f t="shared" si="5"/>
        <v>0.13812742857380833</v>
      </c>
      <c r="W130" s="20">
        <f t="shared" si="5"/>
        <v>0.10795648583804632</v>
      </c>
      <c r="X130" s="20">
        <f t="shared" si="5"/>
        <v>0.14126248357329504</v>
      </c>
      <c r="Y130" s="20">
        <f t="shared" si="5"/>
        <v>0.1204063691985071</v>
      </c>
      <c r="Z130" s="20">
        <f t="shared" si="5"/>
        <v>0.11330426698036762</v>
      </c>
      <c r="AA130" s="20">
        <f t="shared" si="5"/>
        <v>0.11908788337831439</v>
      </c>
      <c r="AB130" s="20">
        <f t="shared" si="5"/>
        <v>0.11558005783147005</v>
      </c>
      <c r="AC130" s="20">
        <f t="shared" si="5"/>
        <v>0.10496654441451095</v>
      </c>
      <c r="AD130" s="20">
        <f t="shared" si="5"/>
        <v>0.10993819315729507</v>
      </c>
      <c r="AE130" s="20">
        <f t="shared" si="5"/>
        <v>0.11957753740642695</v>
      </c>
    </row>
    <row r="131" spans="1:31">
      <c r="A131" s="37" t="s">
        <v>92</v>
      </c>
      <c r="B131" s="4" t="s">
        <v>93</v>
      </c>
      <c r="C131" s="20">
        <f t="shared" si="4"/>
        <v>0.14550676442524835</v>
      </c>
      <c r="D131" s="20">
        <f t="shared" si="5"/>
        <v>0.1510208970672311</v>
      </c>
      <c r="E131" s="20">
        <f t="shared" si="5"/>
        <v>0.15312098307473673</v>
      </c>
      <c r="F131" s="20">
        <f t="shared" si="5"/>
        <v>0.16888204578244789</v>
      </c>
      <c r="G131" s="20">
        <f t="shared" si="5"/>
        <v>0.17636088485131524</v>
      </c>
      <c r="H131" s="20">
        <f t="shared" si="5"/>
        <v>0.16764747276837583</v>
      </c>
      <c r="I131" s="20">
        <f t="shared" si="5"/>
        <v>0.19799784364952783</v>
      </c>
      <c r="J131" s="20">
        <f t="shared" si="5"/>
        <v>0.22089425641876617</v>
      </c>
      <c r="K131" s="20">
        <f t="shared" si="5"/>
        <v>0.256322414918149</v>
      </c>
      <c r="L131" s="20">
        <f t="shared" si="5"/>
        <v>0.26389346928354351</v>
      </c>
      <c r="M131" s="20">
        <f t="shared" si="5"/>
        <v>0.27677527261220042</v>
      </c>
      <c r="N131" s="20">
        <f t="shared" si="5"/>
        <v>0.1797760683338554</v>
      </c>
      <c r="O131" s="20">
        <f t="shared" si="5"/>
        <v>0.19752513079381515</v>
      </c>
      <c r="P131" s="20">
        <f t="shared" si="5"/>
        <v>0.1764782438864079</v>
      </c>
      <c r="Q131" s="20">
        <f t="shared" si="5"/>
        <v>0.17749759450949917</v>
      </c>
      <c r="R131" s="20">
        <f t="shared" si="5"/>
        <v>0.15303332742316139</v>
      </c>
      <c r="S131" s="20">
        <f t="shared" si="5"/>
        <v>0.15668650467279202</v>
      </c>
      <c r="T131" s="20">
        <f t="shared" si="5"/>
        <v>0.15538153149616615</v>
      </c>
      <c r="U131" s="20">
        <f t="shared" si="5"/>
        <v>0.16939844411620675</v>
      </c>
      <c r="V131" s="20">
        <f t="shared" si="5"/>
        <v>0.1755401335997484</v>
      </c>
      <c r="W131" s="20">
        <f t="shared" si="5"/>
        <v>0.17114289367912661</v>
      </c>
      <c r="X131" s="20">
        <f t="shared" si="5"/>
        <v>0.16287496287938966</v>
      </c>
      <c r="Y131" s="20">
        <f t="shared" ref="D131:AE140" si="6">Y28/Y$109*100</f>
        <v>0.14114415156638549</v>
      </c>
      <c r="Z131" s="20">
        <f t="shared" si="6"/>
        <v>0.14642017005038069</v>
      </c>
      <c r="AA131" s="20">
        <f t="shared" si="6"/>
        <v>0.1543393707406725</v>
      </c>
      <c r="AB131" s="20">
        <f t="shared" si="6"/>
        <v>0.1793594668045056</v>
      </c>
      <c r="AC131" s="20">
        <f t="shared" si="6"/>
        <v>0.15696196298827941</v>
      </c>
      <c r="AD131" s="20">
        <f t="shared" si="6"/>
        <v>0.15536759291272484</v>
      </c>
      <c r="AE131" s="20">
        <f t="shared" si="6"/>
        <v>0.1726487139508045</v>
      </c>
    </row>
    <row r="132" spans="1:31">
      <c r="A132" s="37" t="s">
        <v>94</v>
      </c>
      <c r="B132" s="4" t="s">
        <v>95</v>
      </c>
      <c r="C132" s="20">
        <f t="shared" si="4"/>
        <v>0.12954330982911821</v>
      </c>
      <c r="D132" s="20">
        <f t="shared" si="6"/>
        <v>0.10344901223610496</v>
      </c>
      <c r="E132" s="20">
        <f t="shared" si="6"/>
        <v>0.11535054925644748</v>
      </c>
      <c r="F132" s="20">
        <f t="shared" si="6"/>
        <v>0.12775545300897548</v>
      </c>
      <c r="G132" s="20">
        <f t="shared" si="6"/>
        <v>0.14122709480902365</v>
      </c>
      <c r="H132" s="20">
        <f t="shared" si="6"/>
        <v>0.14611645488156158</v>
      </c>
      <c r="I132" s="20">
        <f t="shared" si="6"/>
        <v>0.16971682552877798</v>
      </c>
      <c r="J132" s="20">
        <f t="shared" si="6"/>
        <v>0.18845103521872297</v>
      </c>
      <c r="K132" s="20">
        <f t="shared" si="6"/>
        <v>0.22475061949593297</v>
      </c>
      <c r="L132" s="20">
        <f t="shared" si="6"/>
        <v>0.20040593977617366</v>
      </c>
      <c r="M132" s="20">
        <f t="shared" si="6"/>
        <v>0.19765673858427946</v>
      </c>
      <c r="N132" s="20">
        <f t="shared" si="6"/>
        <v>0.20352868149518935</v>
      </c>
      <c r="O132" s="20">
        <f t="shared" si="6"/>
        <v>0.20462903094515031</v>
      </c>
      <c r="P132" s="20">
        <f t="shared" si="6"/>
        <v>0.19361849414062923</v>
      </c>
      <c r="Q132" s="20">
        <f t="shared" si="6"/>
        <v>0.20032627546785897</v>
      </c>
      <c r="R132" s="20">
        <f t="shared" si="6"/>
        <v>0.16278977456075802</v>
      </c>
      <c r="S132" s="20">
        <f t="shared" si="6"/>
        <v>0.17183598305761855</v>
      </c>
      <c r="T132" s="20">
        <f t="shared" si="6"/>
        <v>0.15889220326627565</v>
      </c>
      <c r="U132" s="20">
        <f t="shared" si="6"/>
        <v>0.17861524462628722</v>
      </c>
      <c r="V132" s="20">
        <f t="shared" si="6"/>
        <v>0.16912000553134865</v>
      </c>
      <c r="W132" s="20">
        <f t="shared" si="6"/>
        <v>0.17426965127697439</v>
      </c>
      <c r="X132" s="20">
        <f t="shared" si="6"/>
        <v>0.18124147536179055</v>
      </c>
      <c r="Y132" s="20">
        <f t="shared" si="6"/>
        <v>0.16624651741363775</v>
      </c>
      <c r="Z132" s="20">
        <f t="shared" si="6"/>
        <v>0.16126773538470918</v>
      </c>
      <c r="AA132" s="20">
        <f t="shared" si="6"/>
        <v>0.17415639108380462</v>
      </c>
      <c r="AB132" s="20">
        <f t="shared" si="6"/>
        <v>0.19978007396071459</v>
      </c>
      <c r="AC132" s="20">
        <f t="shared" si="6"/>
        <v>0.1813183810373544</v>
      </c>
      <c r="AD132" s="20">
        <f t="shared" si="6"/>
        <v>0.20618225901775683</v>
      </c>
      <c r="AE132" s="20">
        <f t="shared" si="6"/>
        <v>0.17824742558940587</v>
      </c>
    </row>
    <row r="133" spans="1:31">
      <c r="A133" s="37" t="s">
        <v>96</v>
      </c>
      <c r="B133" s="4" t="s">
        <v>97</v>
      </c>
      <c r="C133" s="20">
        <f t="shared" si="4"/>
        <v>0.25746212905197596</v>
      </c>
      <c r="D133" s="20">
        <f t="shared" si="6"/>
        <v>0.22456124498262334</v>
      </c>
      <c r="E133" s="20">
        <f t="shared" si="6"/>
        <v>0.24075365889256431</v>
      </c>
      <c r="F133" s="20">
        <f t="shared" si="6"/>
        <v>0.2695543532817799</v>
      </c>
      <c r="G133" s="20">
        <f t="shared" si="6"/>
        <v>0.29974982800113925</v>
      </c>
      <c r="H133" s="20">
        <f t="shared" si="6"/>
        <v>0.27984569801430559</v>
      </c>
      <c r="I133" s="20">
        <f t="shared" si="6"/>
        <v>0.33798115838573328</v>
      </c>
      <c r="J133" s="20">
        <f t="shared" si="6"/>
        <v>0.38019122443267034</v>
      </c>
      <c r="K133" s="20">
        <f t="shared" si="6"/>
        <v>0.4231352520224399</v>
      </c>
      <c r="L133" s="20">
        <f t="shared" si="6"/>
        <v>0.39237585998759156</v>
      </c>
      <c r="M133" s="20">
        <f t="shared" si="6"/>
        <v>0.41535784174164286</v>
      </c>
      <c r="N133" s="20">
        <f t="shared" si="6"/>
        <v>0.40909464680305496</v>
      </c>
      <c r="O133" s="20">
        <f t="shared" si="6"/>
        <v>0.37898319415185289</v>
      </c>
      <c r="P133" s="20">
        <f t="shared" si="6"/>
        <v>0.3658484353322724</v>
      </c>
      <c r="Q133" s="20">
        <f t="shared" si="6"/>
        <v>0.40961058192481592</v>
      </c>
      <c r="R133" s="20">
        <f t="shared" si="6"/>
        <v>0.3295197579843574</v>
      </c>
      <c r="S133" s="20">
        <f t="shared" si="6"/>
        <v>0.29640329412022448</v>
      </c>
      <c r="T133" s="20">
        <f t="shared" si="6"/>
        <v>0.31682244821547983</v>
      </c>
      <c r="U133" s="20">
        <f t="shared" si="6"/>
        <v>0.33468049258497662</v>
      </c>
      <c r="V133" s="20">
        <f t="shared" si="6"/>
        <v>0.33212518501679422</v>
      </c>
      <c r="W133" s="20">
        <f t="shared" si="6"/>
        <v>0.33500232471754293</v>
      </c>
      <c r="X133" s="20">
        <f t="shared" si="6"/>
        <v>0.35859108405479739</v>
      </c>
      <c r="Y133" s="20">
        <f t="shared" si="6"/>
        <v>0.32039947470071611</v>
      </c>
      <c r="Z133" s="20">
        <f t="shared" si="6"/>
        <v>0.3082171456599499</v>
      </c>
      <c r="AA133" s="20">
        <f t="shared" si="6"/>
        <v>0.32307440198266274</v>
      </c>
      <c r="AB133" s="20">
        <f t="shared" si="6"/>
        <v>0.37797018826144546</v>
      </c>
      <c r="AC133" s="20">
        <f t="shared" si="6"/>
        <v>0.32998313816319225</v>
      </c>
      <c r="AD133" s="20">
        <f t="shared" si="6"/>
        <v>0.31659411043019386</v>
      </c>
      <c r="AE133" s="20">
        <f t="shared" si="6"/>
        <v>0.33821845547043705</v>
      </c>
    </row>
    <row r="134" spans="1:31">
      <c r="A134" s="37" t="s">
        <v>98</v>
      </c>
      <c r="B134" s="4" t="s">
        <v>99</v>
      </c>
      <c r="C134" s="20">
        <f t="shared" si="4"/>
        <v>0.21230042011650907</v>
      </c>
      <c r="D134" s="20">
        <f t="shared" si="6"/>
        <v>0.19330749242352335</v>
      </c>
      <c r="E134" s="20">
        <f t="shared" si="6"/>
        <v>0.19497569907578305</v>
      </c>
      <c r="F134" s="20">
        <f t="shared" si="6"/>
        <v>0.15720349406943748</v>
      </c>
      <c r="G134" s="20">
        <f t="shared" si="6"/>
        <v>0.14024525544735883</v>
      </c>
      <c r="H134" s="20">
        <f t="shared" si="6"/>
        <v>0.13434123357894961</v>
      </c>
      <c r="I134" s="20">
        <f t="shared" si="6"/>
        <v>0.2004907849195007</v>
      </c>
      <c r="J134" s="20">
        <f t="shared" si="6"/>
        <v>0.2172076664017514</v>
      </c>
      <c r="K134" s="20">
        <f t="shared" si="6"/>
        <v>0.22586088438863605</v>
      </c>
      <c r="L134" s="20">
        <f t="shared" si="6"/>
        <v>0.21192740121165426</v>
      </c>
      <c r="M134" s="20">
        <f t="shared" si="6"/>
        <v>0.21264375909646546</v>
      </c>
      <c r="N134" s="20">
        <f t="shared" si="6"/>
        <v>0.21089364829260296</v>
      </c>
      <c r="O134" s="20">
        <f t="shared" si="6"/>
        <v>0.22199252274276779</v>
      </c>
      <c r="P134" s="20">
        <f t="shared" si="6"/>
        <v>0.24218087662906135</v>
      </c>
      <c r="Q134" s="20">
        <f t="shared" si="6"/>
        <v>0.30299401640779494</v>
      </c>
      <c r="R134" s="20">
        <f t="shared" si="6"/>
        <v>0.26760752616542571</v>
      </c>
      <c r="S134" s="20">
        <f t="shared" si="6"/>
        <v>0.25584367974984895</v>
      </c>
      <c r="T134" s="20">
        <f t="shared" si="6"/>
        <v>0.25988140288545952</v>
      </c>
      <c r="U134" s="20">
        <f t="shared" si="6"/>
        <v>0.27786331410579801</v>
      </c>
      <c r="V134" s="20">
        <f t="shared" si="6"/>
        <v>0.26719103147297613</v>
      </c>
      <c r="W134" s="20">
        <f t="shared" si="6"/>
        <v>0.29048588270226655</v>
      </c>
      <c r="X134" s="20">
        <f t="shared" si="6"/>
        <v>0.27767444956931497</v>
      </c>
      <c r="Y134" s="20">
        <f t="shared" si="6"/>
        <v>0.25727818038414324</v>
      </c>
      <c r="Z134" s="20">
        <f t="shared" si="6"/>
        <v>0.24178588045390245</v>
      </c>
      <c r="AA134" s="20">
        <f t="shared" si="6"/>
        <v>0.22711758817595104</v>
      </c>
      <c r="AB134" s="20">
        <f t="shared" si="6"/>
        <v>0.23102048196260144</v>
      </c>
      <c r="AC134" s="20">
        <f t="shared" si="6"/>
        <v>0.20723421373904138</v>
      </c>
      <c r="AD134" s="20">
        <f t="shared" si="6"/>
        <v>0.21446969127332174</v>
      </c>
      <c r="AE134" s="20">
        <f t="shared" si="6"/>
        <v>0.23650834817341382</v>
      </c>
    </row>
    <row r="135" spans="1:31">
      <c r="A135" s="37" t="s">
        <v>100</v>
      </c>
      <c r="B135" s="4" t="s">
        <v>101</v>
      </c>
      <c r="C135" s="20">
        <f t="shared" si="4"/>
        <v>0.30047206478683097</v>
      </c>
      <c r="D135" s="20">
        <f t="shared" si="6"/>
        <v>0.2614342357598301</v>
      </c>
      <c r="E135" s="20">
        <f t="shared" si="6"/>
        <v>0.20698269457433816</v>
      </c>
      <c r="F135" s="20">
        <f t="shared" si="6"/>
        <v>0.22017231709914781</v>
      </c>
      <c r="G135" s="20">
        <f t="shared" si="6"/>
        <v>0.21412172721464676</v>
      </c>
      <c r="H135" s="20">
        <f t="shared" si="6"/>
        <v>0.1776595150214732</v>
      </c>
      <c r="I135" s="20">
        <f t="shared" si="6"/>
        <v>0.23956722924926821</v>
      </c>
      <c r="J135" s="20">
        <f t="shared" si="6"/>
        <v>0.27438602619507346</v>
      </c>
      <c r="K135" s="20">
        <f t="shared" si="6"/>
        <v>0.31621219217104285</v>
      </c>
      <c r="L135" s="20">
        <f t="shared" si="6"/>
        <v>0.30899554642194932</v>
      </c>
      <c r="M135" s="20">
        <f t="shared" si="6"/>
        <v>0.31888218613753178</v>
      </c>
      <c r="N135" s="20">
        <f t="shared" si="6"/>
        <v>0.30979655390445876</v>
      </c>
      <c r="O135" s="20">
        <f t="shared" si="6"/>
        <v>0.3319710190706564</v>
      </c>
      <c r="P135" s="20">
        <f t="shared" si="6"/>
        <v>0.37900452436523502</v>
      </c>
      <c r="Q135" s="20">
        <f t="shared" si="6"/>
        <v>0.46851418187191057</v>
      </c>
      <c r="R135" s="20">
        <f t="shared" si="6"/>
        <v>0.34690253249528796</v>
      </c>
      <c r="S135" s="20">
        <f t="shared" si="6"/>
        <v>0.39904327340610485</v>
      </c>
      <c r="T135" s="20">
        <f t="shared" si="6"/>
        <v>0.41953233745879936</v>
      </c>
      <c r="U135" s="20">
        <f t="shared" si="6"/>
        <v>0.41651955863322127</v>
      </c>
      <c r="V135" s="20">
        <f t="shared" si="6"/>
        <v>0.41947901742576293</v>
      </c>
      <c r="W135" s="20">
        <f t="shared" si="6"/>
        <v>0.41069525897011244</v>
      </c>
      <c r="X135" s="20">
        <f t="shared" si="6"/>
        <v>0.41798448341741795</v>
      </c>
      <c r="Y135" s="20">
        <f t="shared" si="6"/>
        <v>0.37000817327884006</v>
      </c>
      <c r="Z135" s="20">
        <f t="shared" si="6"/>
        <v>0.34411348132125524</v>
      </c>
      <c r="AA135" s="20">
        <f t="shared" si="6"/>
        <v>0.35434829012693186</v>
      </c>
      <c r="AB135" s="20">
        <f t="shared" si="6"/>
        <v>0.41695108325190566</v>
      </c>
      <c r="AC135" s="20">
        <f t="shared" si="6"/>
        <v>0.42092351386206295</v>
      </c>
      <c r="AD135" s="20">
        <f t="shared" si="6"/>
        <v>0.39726945518476309</v>
      </c>
      <c r="AE135" s="20">
        <f t="shared" si="6"/>
        <v>0.36455324150372564</v>
      </c>
    </row>
    <row r="136" spans="1:31">
      <c r="A136" s="37" t="s">
        <v>102</v>
      </c>
      <c r="B136" s="4" t="s">
        <v>103</v>
      </c>
      <c r="C136" s="20">
        <f t="shared" si="4"/>
        <v>1.1337006402612213E-2</v>
      </c>
      <c r="D136" s="20">
        <f t="shared" si="6"/>
        <v>1.422930526547733E-2</v>
      </c>
      <c r="E136" s="20">
        <f t="shared" si="6"/>
        <v>3.706997907389406E-2</v>
      </c>
      <c r="F136" s="20">
        <f t="shared" si="6"/>
        <v>3.588109419121744E-2</v>
      </c>
      <c r="G136" s="20">
        <f t="shared" si="6"/>
        <v>2.7702139812447735E-2</v>
      </c>
      <c r="H136" s="20">
        <f t="shared" si="6"/>
        <v>2.7592671572556793E-2</v>
      </c>
      <c r="I136" s="20">
        <f t="shared" si="6"/>
        <v>2.2808855666689547E-2</v>
      </c>
      <c r="J136" s="20">
        <f t="shared" si="6"/>
        <v>3.4644511502968954E-2</v>
      </c>
      <c r="K136" s="20">
        <f t="shared" si="6"/>
        <v>4.0771701950594832E-2</v>
      </c>
      <c r="L136" s="20">
        <f t="shared" si="6"/>
        <v>4.0233726890817646E-2</v>
      </c>
      <c r="M136" s="20">
        <f t="shared" si="6"/>
        <v>3.0697758174983096E-2</v>
      </c>
      <c r="N136" s="20">
        <f t="shared" si="6"/>
        <v>5.835647186236291E-2</v>
      </c>
      <c r="O136" s="20">
        <f t="shared" si="6"/>
        <v>7.5706864017388187E-2</v>
      </c>
      <c r="P136" s="20">
        <f t="shared" si="6"/>
        <v>5.8238011215565752E-2</v>
      </c>
      <c r="Q136" s="20">
        <f t="shared" si="6"/>
        <v>7.0242059778960142E-2</v>
      </c>
      <c r="R136" s="20">
        <f t="shared" si="6"/>
        <v>6.0154540256330838E-2</v>
      </c>
      <c r="S136" s="20">
        <f t="shared" si="6"/>
        <v>4.8620962514923718E-2</v>
      </c>
      <c r="T136" s="20">
        <f t="shared" si="6"/>
        <v>3.62808621310469E-2</v>
      </c>
      <c r="U136" s="20">
        <f t="shared" si="6"/>
        <v>3.3912769159685247E-2</v>
      </c>
      <c r="V136" s="20">
        <f t="shared" si="6"/>
        <v>2.5925629676083972E-2</v>
      </c>
      <c r="W136" s="20">
        <f t="shared" si="6"/>
        <v>3.0203648599384895E-2</v>
      </c>
      <c r="X136" s="20">
        <f t="shared" si="6"/>
        <v>2.7154416162610363E-2</v>
      </c>
      <c r="Y136" s="20">
        <f t="shared" si="6"/>
        <v>2.7556738511906934E-2</v>
      </c>
      <c r="Z136" s="20">
        <f t="shared" si="6"/>
        <v>2.734410614033457E-2</v>
      </c>
      <c r="AA136" s="20">
        <f t="shared" si="6"/>
        <v>2.7192087978830361E-2</v>
      </c>
      <c r="AB136" s="20">
        <f t="shared" si="6"/>
        <v>2.193233481192346E-2</v>
      </c>
      <c r="AC136" s="20">
        <f t="shared" si="6"/>
        <v>1.9394592774519836E-2</v>
      </c>
      <c r="AD136" s="20">
        <f t="shared" si="6"/>
        <v>4.2765771255315273E-4</v>
      </c>
      <c r="AE136" s="20">
        <f t="shared" si="6"/>
        <v>3.3288323712834085E-2</v>
      </c>
    </row>
    <row r="137" spans="1:31">
      <c r="A137" s="37" t="s">
        <v>104</v>
      </c>
      <c r="B137" s="4" t="s">
        <v>105</v>
      </c>
      <c r="C137" s="20">
        <f t="shared" si="4"/>
        <v>0.3511325116706796</v>
      </c>
      <c r="D137" s="20">
        <f t="shared" si="6"/>
        <v>0.33353679556316623</v>
      </c>
      <c r="E137" s="20">
        <f t="shared" si="6"/>
        <v>0.3235767869302244</v>
      </c>
      <c r="F137" s="20">
        <f t="shared" si="6"/>
        <v>0.25346329427929071</v>
      </c>
      <c r="G137" s="20">
        <f t="shared" si="6"/>
        <v>0.19936457261700261</v>
      </c>
      <c r="H137" s="20">
        <f t="shared" si="6"/>
        <v>0.17128320937526342</v>
      </c>
      <c r="I137" s="20">
        <f t="shared" si="6"/>
        <v>0.16720445641461373</v>
      </c>
      <c r="J137" s="20">
        <f t="shared" si="6"/>
        <v>0.18076329941893693</v>
      </c>
      <c r="K137" s="20">
        <f t="shared" si="6"/>
        <v>0.16196031383684314</v>
      </c>
      <c r="L137" s="20">
        <f t="shared" si="6"/>
        <v>0.14407164854792914</v>
      </c>
      <c r="M137" s="20">
        <f t="shared" si="6"/>
        <v>0.14535772291236135</v>
      </c>
      <c r="N137" s="20">
        <f t="shared" si="6"/>
        <v>0.13217931843200664</v>
      </c>
      <c r="O137" s="20">
        <f t="shared" si="6"/>
        <v>0.13328615024350043</v>
      </c>
      <c r="P137" s="20">
        <f t="shared" si="6"/>
        <v>0.17630116582714586</v>
      </c>
      <c r="Q137" s="20">
        <f t="shared" si="6"/>
        <v>0.11927155207322711</v>
      </c>
      <c r="R137" s="20">
        <f t="shared" si="6"/>
        <v>0.15767658584472666</v>
      </c>
      <c r="S137" s="20">
        <f t="shared" si="6"/>
        <v>0.17728293214554169</v>
      </c>
      <c r="T137" s="20">
        <f t="shared" si="6"/>
        <v>0.17418099836051462</v>
      </c>
      <c r="U137" s="20">
        <f t="shared" si="6"/>
        <v>0.14973667878651209</v>
      </c>
      <c r="V137" s="20">
        <f t="shared" si="6"/>
        <v>0.14298991805391528</v>
      </c>
      <c r="W137" s="20">
        <f t="shared" si="6"/>
        <v>0.15253772216097047</v>
      </c>
      <c r="X137" s="20">
        <f t="shared" si="6"/>
        <v>0.13191942440917442</v>
      </c>
      <c r="Y137" s="20">
        <f t="shared" si="6"/>
        <v>0.14765524290474713</v>
      </c>
      <c r="Z137" s="20">
        <f t="shared" si="6"/>
        <v>0.15031768687391869</v>
      </c>
      <c r="AA137" s="20">
        <f t="shared" si="6"/>
        <v>0.1397376429590165</v>
      </c>
      <c r="AB137" s="20">
        <f t="shared" si="6"/>
        <v>0.15605002811365354</v>
      </c>
      <c r="AC137" s="20">
        <f t="shared" si="6"/>
        <v>0.15575518785472961</v>
      </c>
      <c r="AD137" s="20">
        <f t="shared" si="6"/>
        <v>0.18547900748251772</v>
      </c>
      <c r="AE137" s="20">
        <f t="shared" si="6"/>
        <v>0.16311848921295399</v>
      </c>
    </row>
    <row r="138" spans="1:31">
      <c r="A138" s="37" t="s">
        <v>106</v>
      </c>
      <c r="B138" s="4" t="s">
        <v>107</v>
      </c>
      <c r="C138" s="20">
        <f t="shared" si="4"/>
        <v>0.17995944933175015</v>
      </c>
      <c r="D138" s="20">
        <f t="shared" si="6"/>
        <v>0.1510924498381758</v>
      </c>
      <c r="E138" s="20">
        <f t="shared" si="6"/>
        <v>0.2338032338276631</v>
      </c>
      <c r="F138" s="20">
        <f t="shared" si="6"/>
        <v>0.18012519402169991</v>
      </c>
      <c r="G138" s="20">
        <f t="shared" si="6"/>
        <v>0.16826951005193591</v>
      </c>
      <c r="H138" s="20">
        <f t="shared" si="6"/>
        <v>0.17987455340957903</v>
      </c>
      <c r="I138" s="20">
        <f t="shared" si="6"/>
        <v>0.19113464470062061</v>
      </c>
      <c r="J138" s="20">
        <f t="shared" si="6"/>
        <v>0.2393634518664208</v>
      </c>
      <c r="K138" s="20">
        <f t="shared" si="6"/>
        <v>0.27418502267910067</v>
      </c>
      <c r="L138" s="20">
        <f t="shared" si="6"/>
        <v>0.35384257140588915</v>
      </c>
      <c r="M138" s="20">
        <f t="shared" si="6"/>
        <v>0.40723891160427672</v>
      </c>
      <c r="N138" s="20">
        <f t="shared" si="6"/>
        <v>0.54793129843896871</v>
      </c>
      <c r="O138" s="20">
        <f t="shared" si="6"/>
        <v>0.42743551863704932</v>
      </c>
      <c r="P138" s="20">
        <f t="shared" si="6"/>
        <v>0.43105258552659359</v>
      </c>
      <c r="Q138" s="20">
        <f t="shared" si="6"/>
        <v>0.22079447813207481</v>
      </c>
      <c r="R138" s="20">
        <f t="shared" si="6"/>
        <v>0.24176651849126848</v>
      </c>
      <c r="S138" s="20">
        <f t="shared" si="6"/>
        <v>0.28997301319682561</v>
      </c>
      <c r="T138" s="20">
        <f t="shared" si="6"/>
        <v>0.2620499850776225</v>
      </c>
      <c r="U138" s="20">
        <f t="shared" si="6"/>
        <v>0.20631071053905961</v>
      </c>
      <c r="V138" s="20">
        <f t="shared" si="6"/>
        <v>0.17541687649600352</v>
      </c>
      <c r="W138" s="20">
        <f t="shared" si="6"/>
        <v>0.11797332673999972</v>
      </c>
      <c r="X138" s="20">
        <f t="shared" si="6"/>
        <v>0.15298676405690845</v>
      </c>
      <c r="Y138" s="20">
        <f t="shared" si="6"/>
        <v>0.16799310219468794</v>
      </c>
      <c r="Z138" s="20">
        <f t="shared" si="6"/>
        <v>0.28276909697863734</v>
      </c>
      <c r="AA138" s="20">
        <f t="shared" si="6"/>
        <v>0.34267312380136078</v>
      </c>
      <c r="AB138" s="20">
        <f t="shared" si="6"/>
        <v>0.44616301349659226</v>
      </c>
      <c r="AC138" s="20">
        <f t="shared" si="6"/>
        <v>0.37992574543574376</v>
      </c>
      <c r="AD138" s="20">
        <f t="shared" si="6"/>
        <v>0.36822500408566189</v>
      </c>
      <c r="AE138" s="20">
        <f t="shared" si="6"/>
        <v>0.28553471469682024</v>
      </c>
    </row>
    <row r="139" spans="1:31">
      <c r="A139" s="37" t="s">
        <v>108</v>
      </c>
      <c r="B139" s="4" t="s">
        <v>109</v>
      </c>
      <c r="C139" s="20">
        <f t="shared" si="4"/>
        <v>2.0779212191404106</v>
      </c>
      <c r="D139" s="20">
        <f t="shared" si="6"/>
        <v>1.9830686447459931</v>
      </c>
      <c r="E139" s="20">
        <f t="shared" si="6"/>
        <v>2.6276441318739758</v>
      </c>
      <c r="F139" s="20">
        <f t="shared" si="6"/>
        <v>2.1535374474731981</v>
      </c>
      <c r="G139" s="20">
        <f t="shared" si="6"/>
        <v>2.0845580705988751</v>
      </c>
      <c r="H139" s="20">
        <f t="shared" si="6"/>
        <v>2.9573984651465572</v>
      </c>
      <c r="I139" s="20">
        <f t="shared" si="6"/>
        <v>3.1525493365452064</v>
      </c>
      <c r="J139" s="20">
        <f t="shared" si="6"/>
        <v>2.6387289779471219</v>
      </c>
      <c r="K139" s="20">
        <f t="shared" si="6"/>
        <v>3.3355244665946788</v>
      </c>
      <c r="L139" s="20">
        <f t="shared" si="6"/>
        <v>3.8320530354057762</v>
      </c>
      <c r="M139" s="20">
        <f t="shared" si="6"/>
        <v>5.4859048936679873</v>
      </c>
      <c r="N139" s="20">
        <f t="shared" si="6"/>
        <v>5.6527135905413877</v>
      </c>
      <c r="O139" s="20">
        <f t="shared" si="6"/>
        <v>6.884361707111232</v>
      </c>
      <c r="P139" s="20">
        <f t="shared" si="6"/>
        <v>9.4612860469091</v>
      </c>
      <c r="Q139" s="20">
        <f t="shared" si="6"/>
        <v>6.7246280111462653</v>
      </c>
      <c r="R139" s="20">
        <f t="shared" si="6"/>
        <v>7.9798496342418801</v>
      </c>
      <c r="S139" s="20">
        <f t="shared" si="6"/>
        <v>9.9819373512617542</v>
      </c>
      <c r="T139" s="20">
        <f t="shared" si="6"/>
        <v>8.9932483902948519</v>
      </c>
      <c r="U139" s="20">
        <f t="shared" si="6"/>
        <v>8.6329014116049514</v>
      </c>
      <c r="V139" s="20">
        <f t="shared" si="6"/>
        <v>8.3075219718861888</v>
      </c>
      <c r="W139" s="20">
        <f t="shared" si="6"/>
        <v>6.6932971783005977</v>
      </c>
      <c r="X139" s="20">
        <f t="shared" si="6"/>
        <v>6.4809927814244439</v>
      </c>
      <c r="Y139" s="20">
        <f t="shared" si="6"/>
        <v>8.4518640662974622</v>
      </c>
      <c r="Z139" s="20">
        <f t="shared" si="6"/>
        <v>9.9789837587417907</v>
      </c>
      <c r="AA139" s="20">
        <f t="shared" si="6"/>
        <v>8.9975194941440382</v>
      </c>
      <c r="AB139" s="20">
        <f t="shared" si="6"/>
        <v>6.5557650002247003</v>
      </c>
      <c r="AC139" s="20">
        <f t="shared" si="6"/>
        <v>8.4967855615911656</v>
      </c>
      <c r="AD139" s="20">
        <f t="shared" si="6"/>
        <v>10.403868640038734</v>
      </c>
      <c r="AE139" s="20">
        <f t="shared" si="6"/>
        <v>7.3040650385861605</v>
      </c>
    </row>
    <row r="140" spans="1:31">
      <c r="A140" s="37" t="s">
        <v>110</v>
      </c>
      <c r="B140" s="4" t="s">
        <v>111</v>
      </c>
      <c r="C140" s="20">
        <f t="shared" si="4"/>
        <v>0.64102255340019676</v>
      </c>
      <c r="D140" s="20">
        <f t="shared" si="6"/>
        <v>0.64824454033296919</v>
      </c>
      <c r="E140" s="20">
        <f t="shared" si="6"/>
        <v>0.59000942865610029</v>
      </c>
      <c r="F140" s="20">
        <f t="shared" si="6"/>
        <v>0.5178328685108704</v>
      </c>
      <c r="G140" s="20">
        <f t="shared" si="6"/>
        <v>0.47874352472066767</v>
      </c>
      <c r="H140" s="20">
        <f t="shared" si="6"/>
        <v>0.44903946345880208</v>
      </c>
      <c r="I140" s="20">
        <f t="shared" si="6"/>
        <v>0.47848949528844176</v>
      </c>
      <c r="J140" s="20">
        <f t="shared" si="6"/>
        <v>0.44630330654339873</v>
      </c>
      <c r="K140" s="20">
        <f t="shared" si="6"/>
        <v>0.40524191820199684</v>
      </c>
      <c r="L140" s="20">
        <f t="shared" si="6"/>
        <v>0.4149437756333112</v>
      </c>
      <c r="M140" s="20">
        <f t="shared" si="6"/>
        <v>0.40345263776593521</v>
      </c>
      <c r="N140" s="20">
        <f t="shared" si="6"/>
        <v>0.4337260099549059</v>
      </c>
      <c r="O140" s="20">
        <f t="shared" si="6"/>
        <v>0.44184015640407959</v>
      </c>
      <c r="P140" s="20">
        <f t="shared" si="6"/>
        <v>0.50771194623498084</v>
      </c>
      <c r="Q140" s="20">
        <f t="shared" si="6"/>
        <v>0.54487602646968147</v>
      </c>
      <c r="R140" s="20">
        <f t="shared" si="6"/>
        <v>0.50332869797427349</v>
      </c>
      <c r="S140" s="20">
        <f t="shared" si="6"/>
        <v>0.51616408262157321</v>
      </c>
      <c r="T140" s="20">
        <f t="shared" si="6"/>
        <v>0.50279899262562</v>
      </c>
      <c r="U140" s="20">
        <f t="shared" si="6"/>
        <v>0.48313005794942021</v>
      </c>
      <c r="V140" s="20">
        <f t="shared" si="6"/>
        <v>0.44401197175964635</v>
      </c>
      <c r="W140" s="20">
        <f t="shared" si="6"/>
        <v>0.48666400001902133</v>
      </c>
      <c r="X140" s="20">
        <f t="shared" si="6"/>
        <v>0.4735114747019315</v>
      </c>
      <c r="Y140" s="20">
        <f t="shared" si="6"/>
        <v>0.51052079817062301</v>
      </c>
      <c r="Z140" s="20">
        <f t="shared" si="6"/>
        <v>0.55807512930567804</v>
      </c>
      <c r="AA140" s="20">
        <f t="shared" si="6"/>
        <v>0.58556039781112967</v>
      </c>
      <c r="AB140" s="20">
        <f t="shared" ref="D140:AE149" si="7">AB37/AB$109*100</f>
        <v>0.68910020714706721</v>
      </c>
      <c r="AC140" s="20">
        <f t="shared" si="7"/>
        <v>0.60648116103939353</v>
      </c>
      <c r="AD140" s="20">
        <f t="shared" si="7"/>
        <v>0.73432729432323396</v>
      </c>
      <c r="AE140" s="20">
        <f t="shared" si="7"/>
        <v>0.52919510355663824</v>
      </c>
    </row>
    <row r="141" spans="1:31">
      <c r="A141" s="37" t="s">
        <v>112</v>
      </c>
      <c r="B141" s="4" t="s">
        <v>113</v>
      </c>
      <c r="C141" s="20">
        <f t="shared" si="4"/>
        <v>3.0452835789662807</v>
      </c>
      <c r="D141" s="20">
        <f t="shared" si="7"/>
        <v>2.6582047791825687</v>
      </c>
      <c r="E141" s="20">
        <f t="shared" si="7"/>
        <v>2.5867751632793348</v>
      </c>
      <c r="F141" s="20">
        <f t="shared" si="7"/>
        <v>2.3055560731239053</v>
      </c>
      <c r="G141" s="20">
        <f t="shared" si="7"/>
        <v>2.1867601644312464</v>
      </c>
      <c r="H141" s="20">
        <f t="shared" si="7"/>
        <v>2.0950514754381064</v>
      </c>
      <c r="I141" s="20">
        <f t="shared" si="7"/>
        <v>2.128564267248179</v>
      </c>
      <c r="J141" s="20">
        <f t="shared" si="7"/>
        <v>2.1616509144653433</v>
      </c>
      <c r="K141" s="20">
        <f t="shared" si="7"/>
        <v>2.4907473263223769</v>
      </c>
      <c r="L141" s="20">
        <f t="shared" si="7"/>
        <v>2.6169228053573805</v>
      </c>
      <c r="M141" s="20">
        <f t="shared" si="7"/>
        <v>2.5067071611453424</v>
      </c>
      <c r="N141" s="20">
        <f t="shared" si="7"/>
        <v>2.3693160341809412</v>
      </c>
      <c r="O141" s="20">
        <f t="shared" si="7"/>
        <v>2.4829976907099565</v>
      </c>
      <c r="P141" s="20">
        <f t="shared" si="7"/>
        <v>2.5644270359113142</v>
      </c>
      <c r="Q141" s="20">
        <f t="shared" si="7"/>
        <v>2.7996482874525186</v>
      </c>
      <c r="R141" s="20">
        <f t="shared" si="7"/>
        <v>2.6348608141380114</v>
      </c>
      <c r="S141" s="20">
        <f t="shared" si="7"/>
        <v>2.7267253183305384</v>
      </c>
      <c r="T141" s="20">
        <f t="shared" si="7"/>
        <v>2.6057362277948006</v>
      </c>
      <c r="U141" s="20">
        <f t="shared" si="7"/>
        <v>2.6197682960751578</v>
      </c>
      <c r="V141" s="20">
        <f t="shared" si="7"/>
        <v>2.4833515909705932</v>
      </c>
      <c r="W141" s="20">
        <f t="shared" si="7"/>
        <v>1.9956477102495893</v>
      </c>
      <c r="X141" s="20">
        <f t="shared" si="7"/>
        <v>1.8352050818667909</v>
      </c>
      <c r="Y141" s="20">
        <f t="shared" si="7"/>
        <v>1.9929459354663792</v>
      </c>
      <c r="Z141" s="20">
        <f t="shared" si="7"/>
        <v>2.0042248395673337</v>
      </c>
      <c r="AA141" s="20">
        <f t="shared" si="7"/>
        <v>1.7694186398269856</v>
      </c>
      <c r="AB141" s="20">
        <f t="shared" si="7"/>
        <v>1.8968823986495771</v>
      </c>
      <c r="AC141" s="20">
        <f t="shared" si="7"/>
        <v>1.9608163301246699</v>
      </c>
      <c r="AD141" s="20">
        <f t="shared" si="7"/>
        <v>2.0416172207581247</v>
      </c>
      <c r="AE141" s="20">
        <f t="shared" si="7"/>
        <v>2.2621085332763529</v>
      </c>
    </row>
    <row r="142" spans="1:31">
      <c r="A142" s="37" t="s">
        <v>114</v>
      </c>
      <c r="B142" s="4" t="s">
        <v>115</v>
      </c>
      <c r="C142" s="20">
        <f t="shared" si="4"/>
        <v>0.44806569963827242</v>
      </c>
      <c r="D142" s="20">
        <f t="shared" si="7"/>
        <v>0.52501175992581584</v>
      </c>
      <c r="E142" s="20">
        <f t="shared" si="7"/>
        <v>0.50643435960347771</v>
      </c>
      <c r="F142" s="20">
        <f t="shared" si="7"/>
        <v>0.53765868941203543</v>
      </c>
      <c r="G142" s="20">
        <f t="shared" si="7"/>
        <v>0.60726239847889651</v>
      </c>
      <c r="H142" s="20">
        <f t="shared" si="7"/>
        <v>0.56463192572217946</v>
      </c>
      <c r="I142" s="20">
        <f t="shared" si="7"/>
        <v>0.74769958155988114</v>
      </c>
      <c r="J142" s="20">
        <f t="shared" si="7"/>
        <v>0.86266580307411622</v>
      </c>
      <c r="K142" s="20">
        <f t="shared" si="7"/>
        <v>1.0425567417290704</v>
      </c>
      <c r="L142" s="20">
        <f t="shared" si="7"/>
        <v>1.1014555715027186</v>
      </c>
      <c r="M142" s="20">
        <f t="shared" si="7"/>
        <v>1.0973467511126604</v>
      </c>
      <c r="N142" s="20">
        <f t="shared" si="7"/>
        <v>1.1805515593870082</v>
      </c>
      <c r="O142" s="20">
        <f t="shared" si="7"/>
        <v>1.1970726961201883</v>
      </c>
      <c r="P142" s="20">
        <f t="shared" si="7"/>
        <v>1.3147723721209579</v>
      </c>
      <c r="Q142" s="20">
        <f t="shared" si="7"/>
        <v>1.6532042515009708</v>
      </c>
      <c r="R142" s="20">
        <f t="shared" si="7"/>
        <v>1.4324861004879448</v>
      </c>
      <c r="S142" s="20">
        <f t="shared" si="7"/>
        <v>1.2917046838604165</v>
      </c>
      <c r="T142" s="20">
        <f t="shared" si="7"/>
        <v>1.3409650986011445</v>
      </c>
      <c r="U142" s="20">
        <f t="shared" si="7"/>
        <v>1.3178153653839033</v>
      </c>
      <c r="V142" s="20">
        <f t="shared" si="7"/>
        <v>1.1781682171186214</v>
      </c>
      <c r="W142" s="20">
        <f t="shared" si="7"/>
        <v>1.1491176708912469</v>
      </c>
      <c r="X142" s="20">
        <f t="shared" si="7"/>
        <v>1.0271169441200731</v>
      </c>
      <c r="Y142" s="20">
        <f t="shared" si="7"/>
        <v>0.96506541459873507</v>
      </c>
      <c r="Z142" s="20">
        <f t="shared" si="7"/>
        <v>0.97106415824423897</v>
      </c>
      <c r="AA142" s="20">
        <f t="shared" si="7"/>
        <v>1.0024979767804199</v>
      </c>
      <c r="AB142" s="20">
        <f t="shared" si="7"/>
        <v>1.2746528222684199</v>
      </c>
      <c r="AC142" s="20">
        <f t="shared" si="7"/>
        <v>1.0985406026015321</v>
      </c>
      <c r="AD142" s="20">
        <f t="shared" si="7"/>
        <v>0.96094746262676689</v>
      </c>
      <c r="AE142" s="20">
        <f t="shared" si="7"/>
        <v>1.0897370368048034</v>
      </c>
    </row>
    <row r="143" spans="1:31">
      <c r="A143" s="37" t="s">
        <v>116</v>
      </c>
      <c r="B143" s="4" t="s">
        <v>117</v>
      </c>
      <c r="C143" s="20">
        <f t="shared" si="4"/>
        <v>0.12685743029911051</v>
      </c>
      <c r="D143" s="20">
        <f t="shared" si="7"/>
        <v>0.2358192390665671</v>
      </c>
      <c r="E143" s="20">
        <f t="shared" si="7"/>
        <v>0.23865770261092856</v>
      </c>
      <c r="F143" s="20">
        <f t="shared" si="7"/>
        <v>0.2471713923567769</v>
      </c>
      <c r="G143" s="20">
        <f t="shared" si="7"/>
        <v>0.21311548585761969</v>
      </c>
      <c r="H143" s="20">
        <f t="shared" si="7"/>
        <v>0.20738127075108789</v>
      </c>
      <c r="I143" s="20">
        <f t="shared" si="7"/>
        <v>0.23703265993897191</v>
      </c>
      <c r="J143" s="20">
        <f t="shared" si="7"/>
        <v>0.25621781703400609</v>
      </c>
      <c r="K143" s="20">
        <f t="shared" si="7"/>
        <v>0.31495449003916987</v>
      </c>
      <c r="L143" s="20">
        <f t="shared" si="7"/>
        <v>0.35983622285200517</v>
      </c>
      <c r="M143" s="20">
        <f t="shared" si="7"/>
        <v>0.38252031175604045</v>
      </c>
      <c r="N143" s="20">
        <f t="shared" si="7"/>
        <v>0.32830775825019975</v>
      </c>
      <c r="O143" s="20">
        <f t="shared" si="7"/>
        <v>0.39818002363055016</v>
      </c>
      <c r="P143" s="20">
        <f t="shared" si="7"/>
        <v>0.55346068486574251</v>
      </c>
      <c r="Q143" s="20">
        <f t="shared" si="7"/>
        <v>0.35047388041781713</v>
      </c>
      <c r="R143" s="20">
        <f t="shared" si="7"/>
        <v>0.35876820095027318</v>
      </c>
      <c r="S143" s="20">
        <f t="shared" si="7"/>
        <v>0.39394384120623477</v>
      </c>
      <c r="T143" s="20">
        <f t="shared" si="7"/>
        <v>0.44162341745083694</v>
      </c>
      <c r="U143" s="20">
        <f t="shared" si="7"/>
        <v>0.36960299325507479</v>
      </c>
      <c r="V143" s="20">
        <f t="shared" si="7"/>
        <v>0.36031091644348723</v>
      </c>
      <c r="W143" s="20">
        <f t="shared" si="7"/>
        <v>0.36002107084359974</v>
      </c>
      <c r="X143" s="20">
        <f t="shared" si="7"/>
        <v>0.31976892011739649</v>
      </c>
      <c r="Y143" s="20">
        <f t="shared" si="7"/>
        <v>0.32000140797395682</v>
      </c>
      <c r="Z143" s="20">
        <f t="shared" si="7"/>
        <v>0.33759895348212238</v>
      </c>
      <c r="AA143" s="20">
        <f t="shared" si="7"/>
        <v>0.30674061001129876</v>
      </c>
      <c r="AB143" s="20">
        <f t="shared" si="7"/>
        <v>0.37881177734632959</v>
      </c>
      <c r="AC143" s="20">
        <f t="shared" si="7"/>
        <v>0.41288835448841993</v>
      </c>
      <c r="AD143" s="20">
        <f t="shared" si="7"/>
        <v>0.58111930603120843</v>
      </c>
      <c r="AE143" s="20">
        <f t="shared" si="7"/>
        <v>0.36754578458571613</v>
      </c>
    </row>
    <row r="144" spans="1:31">
      <c r="A144" s="37" t="s">
        <v>118</v>
      </c>
      <c r="B144" s="4" t="s">
        <v>119</v>
      </c>
      <c r="C144" s="20">
        <f t="shared" si="4"/>
        <v>0.58379787215322143</v>
      </c>
      <c r="D144" s="20">
        <f t="shared" si="7"/>
        <v>0.63187779300260583</v>
      </c>
      <c r="E144" s="20">
        <f t="shared" si="7"/>
        <v>0.6630677250546726</v>
      </c>
      <c r="F144" s="20">
        <f t="shared" si="7"/>
        <v>0.64540220517453595</v>
      </c>
      <c r="G144" s="20">
        <f t="shared" si="7"/>
        <v>0.63620016685812397</v>
      </c>
      <c r="H144" s="20">
        <f t="shared" si="7"/>
        <v>0.56187666244182166</v>
      </c>
      <c r="I144" s="20">
        <f t="shared" si="7"/>
        <v>0.56676168293160711</v>
      </c>
      <c r="J144" s="20">
        <f t="shared" si="7"/>
        <v>0.58734656492921422</v>
      </c>
      <c r="K144" s="20">
        <f t="shared" si="7"/>
        <v>0.62822475143272016</v>
      </c>
      <c r="L144" s="20">
        <f t="shared" si="7"/>
        <v>0.57337898824917455</v>
      </c>
      <c r="M144" s="20">
        <f t="shared" si="7"/>
        <v>0.60423989926885446</v>
      </c>
      <c r="N144" s="20">
        <f t="shared" si="7"/>
        <v>0.53791211855826693</v>
      </c>
      <c r="O144" s="20">
        <f t="shared" si="7"/>
        <v>0.51477169577734072</v>
      </c>
      <c r="P144" s="20">
        <f t="shared" si="7"/>
        <v>0.47772171701635274</v>
      </c>
      <c r="Q144" s="20">
        <f t="shared" si="7"/>
        <v>0.54026175354263506</v>
      </c>
      <c r="R144" s="20">
        <f t="shared" si="7"/>
        <v>0.52294165834503792</v>
      </c>
      <c r="S144" s="20">
        <f t="shared" si="7"/>
        <v>0.55555598343632273</v>
      </c>
      <c r="T144" s="20">
        <f t="shared" si="7"/>
        <v>0.53281787906863443</v>
      </c>
      <c r="U144" s="20">
        <f t="shared" si="7"/>
        <v>0.51948148883234246</v>
      </c>
      <c r="V144" s="20">
        <f t="shared" si="7"/>
        <v>0.54007991482181794</v>
      </c>
      <c r="W144" s="20">
        <f t="shared" si="7"/>
        <v>0.54808405039668517</v>
      </c>
      <c r="X144" s="20">
        <f t="shared" si="7"/>
        <v>0.54914687752731728</v>
      </c>
      <c r="Y144" s="20">
        <f t="shared" si="7"/>
        <v>0.54526852996075192</v>
      </c>
      <c r="Z144" s="20">
        <f t="shared" si="7"/>
        <v>0.53436139712290043</v>
      </c>
      <c r="AA144" s="20">
        <f t="shared" si="7"/>
        <v>0.5346304542621495</v>
      </c>
      <c r="AB144" s="20">
        <f t="shared" si="7"/>
        <v>0.57882046539611209</v>
      </c>
      <c r="AC144" s="20">
        <f t="shared" si="7"/>
        <v>0.52344629473749926</v>
      </c>
      <c r="AD144" s="20">
        <f t="shared" si="7"/>
        <v>0.51284198657669822</v>
      </c>
      <c r="AE144" s="20">
        <f t="shared" si="7"/>
        <v>0.5475254138905683</v>
      </c>
    </row>
    <row r="145" spans="1:31">
      <c r="A145" s="37" t="s">
        <v>120</v>
      </c>
      <c r="B145" s="4" t="s">
        <v>121</v>
      </c>
      <c r="C145" s="20">
        <f t="shared" si="4"/>
        <v>0.3574096854129587</v>
      </c>
      <c r="D145" s="20">
        <f t="shared" si="7"/>
        <v>0.34170451929796608</v>
      </c>
      <c r="E145" s="20">
        <f t="shared" si="7"/>
        <v>0.33273878556590541</v>
      </c>
      <c r="F145" s="20">
        <f t="shared" si="7"/>
        <v>0.34057680004808438</v>
      </c>
      <c r="G145" s="20">
        <f t="shared" si="7"/>
        <v>0.32085120834361142</v>
      </c>
      <c r="H145" s="20">
        <f t="shared" si="7"/>
        <v>0.2968482163604515</v>
      </c>
      <c r="I145" s="20">
        <f t="shared" si="7"/>
        <v>0.43049805500635258</v>
      </c>
      <c r="J145" s="20">
        <f t="shared" si="7"/>
        <v>0.49473170921720155</v>
      </c>
      <c r="K145" s="20">
        <f t="shared" si="7"/>
        <v>0.55488531858180601</v>
      </c>
      <c r="L145" s="20">
        <f t="shared" si="7"/>
        <v>0.52236300576295269</v>
      </c>
      <c r="M145" s="20">
        <f t="shared" si="7"/>
        <v>0.52410179649067934</v>
      </c>
      <c r="N145" s="20">
        <f t="shared" si="7"/>
        <v>0.52236881927824896</v>
      </c>
      <c r="O145" s="20">
        <f t="shared" si="7"/>
        <v>0.52290537172618368</v>
      </c>
      <c r="P145" s="20">
        <f t="shared" si="7"/>
        <v>0.52829434329297598</v>
      </c>
      <c r="Q145" s="20">
        <f t="shared" si="7"/>
        <v>0.61065326857667601</v>
      </c>
      <c r="R145" s="20">
        <f t="shared" si="7"/>
        <v>0.54405904286148332</v>
      </c>
      <c r="S145" s="20">
        <f t="shared" si="7"/>
        <v>0.53669408860975021</v>
      </c>
      <c r="T145" s="20">
        <f t="shared" si="7"/>
        <v>0.54282554465007948</v>
      </c>
      <c r="U145" s="20">
        <f t="shared" si="7"/>
        <v>0.55917505921968613</v>
      </c>
      <c r="V145" s="20">
        <f t="shared" si="7"/>
        <v>0.61980140217646085</v>
      </c>
      <c r="W145" s="20">
        <f t="shared" si="7"/>
        <v>0.64692638076851017</v>
      </c>
      <c r="X145" s="20">
        <f t="shared" si="7"/>
        <v>0.7143205036296596</v>
      </c>
      <c r="Y145" s="20">
        <f t="shared" si="7"/>
        <v>0.71843847060867538</v>
      </c>
      <c r="Z145" s="20">
        <f t="shared" si="7"/>
        <v>0.68182574677861596</v>
      </c>
      <c r="AA145" s="20">
        <f t="shared" si="7"/>
        <v>0.71939538198937003</v>
      </c>
      <c r="AB145" s="20">
        <f t="shared" si="7"/>
        <v>0.77412545432238145</v>
      </c>
      <c r="AC145" s="20">
        <f t="shared" si="7"/>
        <v>0.64682440892191384</v>
      </c>
      <c r="AD145" s="20">
        <f t="shared" si="7"/>
        <v>0.61536820118641755</v>
      </c>
      <c r="AE145" s="20">
        <f t="shared" si="7"/>
        <v>0.58677749087472164</v>
      </c>
    </row>
    <row r="146" spans="1:31">
      <c r="A146" s="37" t="s">
        <v>122</v>
      </c>
      <c r="B146" s="4" t="s">
        <v>123</v>
      </c>
      <c r="C146" s="20">
        <f t="shared" si="4"/>
        <v>0.22810101048625636</v>
      </c>
      <c r="D146" s="20">
        <f t="shared" si="7"/>
        <v>0.21509384287608188</v>
      </c>
      <c r="E146" s="20">
        <f t="shared" si="7"/>
        <v>0.22291027634836852</v>
      </c>
      <c r="F146" s="20">
        <f t="shared" si="7"/>
        <v>0.23042794309188291</v>
      </c>
      <c r="G146" s="20">
        <f t="shared" si="7"/>
        <v>0.21368805923609735</v>
      </c>
      <c r="H146" s="20">
        <f t="shared" si="7"/>
        <v>0.18648835649627823</v>
      </c>
      <c r="I146" s="20">
        <f t="shared" si="7"/>
        <v>0.21078001221017514</v>
      </c>
      <c r="J146" s="20">
        <f t="shared" si="7"/>
        <v>0.23553077634095648</v>
      </c>
      <c r="K146" s="20">
        <f t="shared" si="7"/>
        <v>0.2643345090504477</v>
      </c>
      <c r="L146" s="20">
        <f t="shared" si="7"/>
        <v>0.23755405407182417</v>
      </c>
      <c r="M146" s="20">
        <f t="shared" si="7"/>
        <v>0.24132330629402024</v>
      </c>
      <c r="N146" s="20">
        <f t="shared" si="7"/>
        <v>0.22302311560906582</v>
      </c>
      <c r="O146" s="20">
        <f t="shared" si="7"/>
        <v>0.2111464140708055</v>
      </c>
      <c r="P146" s="20">
        <f t="shared" si="7"/>
        <v>0.2030331027574741</v>
      </c>
      <c r="Q146" s="20">
        <f t="shared" si="7"/>
        <v>0.22995072100668484</v>
      </c>
      <c r="R146" s="20">
        <f t="shared" si="7"/>
        <v>0.21099222089393119</v>
      </c>
      <c r="S146" s="20">
        <f t="shared" si="7"/>
        <v>0.21961327799472566</v>
      </c>
      <c r="T146" s="20">
        <f t="shared" si="7"/>
        <v>0.22607608523370701</v>
      </c>
      <c r="U146" s="20">
        <f t="shared" si="7"/>
        <v>0.23268225813351445</v>
      </c>
      <c r="V146" s="20">
        <f t="shared" si="7"/>
        <v>0.22839803284241625</v>
      </c>
      <c r="W146" s="20">
        <f t="shared" si="7"/>
        <v>0.23864526218805132</v>
      </c>
      <c r="X146" s="20">
        <f t="shared" si="7"/>
        <v>0.25270161687326426</v>
      </c>
      <c r="Y146" s="20">
        <f t="shared" si="7"/>
        <v>0.23505763893985096</v>
      </c>
      <c r="Z146" s="20">
        <f t="shared" si="7"/>
        <v>0.22344311427320981</v>
      </c>
      <c r="AA146" s="20">
        <f t="shared" si="7"/>
        <v>0.22031256777490255</v>
      </c>
      <c r="AB146" s="20">
        <f t="shared" si="7"/>
        <v>0.24533421790727861</v>
      </c>
      <c r="AC146" s="20">
        <f t="shared" si="7"/>
        <v>0.2403407009394237</v>
      </c>
      <c r="AD146" s="20">
        <f t="shared" si="7"/>
        <v>0.2430868394313182</v>
      </c>
      <c r="AE146" s="20">
        <f t="shared" si="7"/>
        <v>0.22941535874687746</v>
      </c>
    </row>
    <row r="147" spans="1:31">
      <c r="A147" s="37" t="s">
        <v>124</v>
      </c>
      <c r="B147" s="4" t="s">
        <v>125</v>
      </c>
      <c r="C147" s="20">
        <f t="shared" si="4"/>
        <v>0.24883030297040312</v>
      </c>
      <c r="D147" s="20">
        <f t="shared" si="7"/>
        <v>0.22920981148898301</v>
      </c>
      <c r="E147" s="20">
        <f t="shared" si="7"/>
        <v>0.2290113315433055</v>
      </c>
      <c r="F147" s="20">
        <f t="shared" si="7"/>
        <v>0.23234178290941834</v>
      </c>
      <c r="G147" s="20">
        <f t="shared" si="7"/>
        <v>0.21727827465722457</v>
      </c>
      <c r="H147" s="20">
        <f t="shared" si="7"/>
        <v>0.19124390218317089</v>
      </c>
      <c r="I147" s="20">
        <f t="shared" si="7"/>
        <v>0.2155458016018118</v>
      </c>
      <c r="J147" s="20">
        <f t="shared" si="7"/>
        <v>0.21817698377983333</v>
      </c>
      <c r="K147" s="20">
        <f t="shared" si="7"/>
        <v>0.22289835620994103</v>
      </c>
      <c r="L147" s="20">
        <f t="shared" si="7"/>
        <v>0.23503503525161626</v>
      </c>
      <c r="M147" s="20">
        <f t="shared" si="7"/>
        <v>0.2452035923761311</v>
      </c>
      <c r="N147" s="20">
        <f t="shared" si="7"/>
        <v>0.21031812075149345</v>
      </c>
      <c r="O147" s="20">
        <f t="shared" si="7"/>
        <v>0.22555282854196423</v>
      </c>
      <c r="P147" s="20">
        <f t="shared" si="7"/>
        <v>0.21947259109042749</v>
      </c>
      <c r="Q147" s="20">
        <f t="shared" si="7"/>
        <v>0.24527476552062463</v>
      </c>
      <c r="R147" s="20">
        <f t="shared" si="7"/>
        <v>0.22557882865531353</v>
      </c>
      <c r="S147" s="20">
        <f t="shared" si="7"/>
        <v>0.22351279475305535</v>
      </c>
      <c r="T147" s="20">
        <f t="shared" si="7"/>
        <v>0.22094110405347639</v>
      </c>
      <c r="U147" s="20">
        <f t="shared" si="7"/>
        <v>0.22599937940218462</v>
      </c>
      <c r="V147" s="20">
        <f t="shared" si="7"/>
        <v>0.2432096846108586</v>
      </c>
      <c r="W147" s="20">
        <f t="shared" si="7"/>
        <v>0.22295221355000733</v>
      </c>
      <c r="X147" s="20">
        <f t="shared" si="7"/>
        <v>0.22836192230534783</v>
      </c>
      <c r="Y147" s="20">
        <f t="shared" si="7"/>
        <v>0.22351724862872804</v>
      </c>
      <c r="Z147" s="20">
        <f t="shared" si="7"/>
        <v>0.20436009621434195</v>
      </c>
      <c r="AA147" s="20">
        <f t="shared" si="7"/>
        <v>0.20545566475442403</v>
      </c>
      <c r="AB147" s="20">
        <f t="shared" si="7"/>
        <v>0.23341073954567426</v>
      </c>
      <c r="AC147" s="20">
        <f t="shared" si="7"/>
        <v>0.22888388071700569</v>
      </c>
      <c r="AD147" s="20">
        <f t="shared" si="7"/>
        <v>0.23363029003685953</v>
      </c>
      <c r="AE147" s="20">
        <f t="shared" si="7"/>
        <v>0.22459811540773666</v>
      </c>
    </row>
    <row r="148" spans="1:31">
      <c r="A148" s="37" t="s">
        <v>126</v>
      </c>
      <c r="B148" s="4" t="s">
        <v>127</v>
      </c>
      <c r="C148" s="20">
        <f t="shared" si="4"/>
        <v>2.1126802654587915E-2</v>
      </c>
      <c r="D148" s="20">
        <f t="shared" si="7"/>
        <v>2.2819098132441908E-2</v>
      </c>
      <c r="E148" s="20">
        <f t="shared" si="7"/>
        <v>1.7356120394417685E-2</v>
      </c>
      <c r="F148" s="20">
        <f t="shared" si="7"/>
        <v>1.8638350933593933E-2</v>
      </c>
      <c r="G148" s="20">
        <f t="shared" si="7"/>
        <v>3.1926657770528583E-2</v>
      </c>
      <c r="H148" s="20">
        <f t="shared" si="7"/>
        <v>4.2468383307691052E-2</v>
      </c>
      <c r="I148" s="20">
        <f t="shared" si="7"/>
        <v>4.2397923882709049E-2</v>
      </c>
      <c r="J148" s="20">
        <f t="shared" si="7"/>
        <v>7.8593532749884107E-2</v>
      </c>
      <c r="K148" s="20">
        <f t="shared" si="7"/>
        <v>8.8138475636575439E-2</v>
      </c>
      <c r="L148" s="20">
        <f t="shared" si="7"/>
        <v>0.10228537746091301</v>
      </c>
      <c r="M148" s="20">
        <f t="shared" si="7"/>
        <v>0.10129241610425065</v>
      </c>
      <c r="N148" s="20">
        <f t="shared" si="7"/>
        <v>9.62813663280154E-2</v>
      </c>
      <c r="O148" s="20">
        <f t="shared" si="7"/>
        <v>9.6931409490053105E-2</v>
      </c>
      <c r="P148" s="20">
        <f t="shared" si="7"/>
        <v>8.4813882577533167E-2</v>
      </c>
      <c r="Q148" s="20">
        <f t="shared" si="7"/>
        <v>9.2798404079749694E-2</v>
      </c>
      <c r="R148" s="20">
        <f t="shared" si="7"/>
        <v>8.7180914272077858E-2</v>
      </c>
      <c r="S148" s="20">
        <f t="shared" si="7"/>
        <v>8.081695918211837E-2</v>
      </c>
      <c r="T148" s="20">
        <f t="shared" si="7"/>
        <v>7.2235219769987202E-2</v>
      </c>
      <c r="U148" s="20">
        <f t="shared" si="7"/>
        <v>7.14112266908178E-2</v>
      </c>
      <c r="V148" s="20">
        <f t="shared" si="7"/>
        <v>6.9029634069858362E-2</v>
      </c>
      <c r="W148" s="20">
        <f t="shared" si="7"/>
        <v>7.3097306955815747E-2</v>
      </c>
      <c r="X148" s="20">
        <f t="shared" si="7"/>
        <v>6.2610834129643869E-2</v>
      </c>
      <c r="Y148" s="20">
        <f t="shared" si="7"/>
        <v>5.6406235559947539E-2</v>
      </c>
      <c r="Z148" s="20">
        <f t="shared" si="7"/>
        <v>4.320766206055273E-2</v>
      </c>
      <c r="AA148" s="20">
        <f t="shared" si="7"/>
        <v>4.2150548701023555E-2</v>
      </c>
      <c r="AB148" s="20">
        <f t="shared" si="7"/>
        <v>3.6416407374064284E-2</v>
      </c>
      <c r="AC148" s="20">
        <f t="shared" si="7"/>
        <v>3.1828861598587443E-2</v>
      </c>
      <c r="AD148" s="20">
        <f t="shared" si="7"/>
        <v>2.9124535667689321E-2</v>
      </c>
      <c r="AE148" s="20">
        <f t="shared" si="7"/>
        <v>6.1110897276192545E-2</v>
      </c>
    </row>
    <row r="149" spans="1:31">
      <c r="A149" s="37" t="s">
        <v>128</v>
      </c>
      <c r="B149" s="4" t="s">
        <v>129</v>
      </c>
      <c r="C149" s="20">
        <f t="shared" si="4"/>
        <v>0.35851797923390427</v>
      </c>
      <c r="D149" s="20">
        <f t="shared" si="7"/>
        <v>0.35818300068505976</v>
      </c>
      <c r="E149" s="20">
        <f t="shared" si="7"/>
        <v>0.35360081951230515</v>
      </c>
      <c r="F149" s="20">
        <f t="shared" si="7"/>
        <v>0.35308175531658337</v>
      </c>
      <c r="G149" s="20">
        <f t="shared" si="7"/>
        <v>0.36491014371873726</v>
      </c>
      <c r="H149" s="20">
        <f t="shared" si="7"/>
        <v>0.34974063249857212</v>
      </c>
      <c r="I149" s="20">
        <f t="shared" si="7"/>
        <v>0.35185521965873523</v>
      </c>
      <c r="J149" s="20">
        <f t="shared" si="7"/>
        <v>0.40519481102374916</v>
      </c>
      <c r="K149" s="20">
        <f t="shared" si="7"/>
        <v>0.37652227356175655</v>
      </c>
      <c r="L149" s="20">
        <f t="shared" si="7"/>
        <v>0.33836419807099494</v>
      </c>
      <c r="M149" s="20">
        <f t="shared" si="7"/>
        <v>0.29475688313038967</v>
      </c>
      <c r="N149" s="20">
        <f t="shared" si="7"/>
        <v>0.3039897680472346</v>
      </c>
      <c r="O149" s="20">
        <f t="shared" si="7"/>
        <v>0.24086513972029661</v>
      </c>
      <c r="P149" s="20">
        <f t="shared" si="7"/>
        <v>0.18530387699469175</v>
      </c>
      <c r="Q149" s="20">
        <f t="shared" si="7"/>
        <v>0.21305600330438357</v>
      </c>
      <c r="R149" s="20">
        <f t="shared" si="7"/>
        <v>0.17436085999459811</v>
      </c>
      <c r="S149" s="20">
        <f t="shared" si="7"/>
        <v>0.14512317107958175</v>
      </c>
      <c r="T149" s="20">
        <f t="shared" si="7"/>
        <v>0.13000824306089812</v>
      </c>
      <c r="U149" s="20">
        <f t="shared" si="7"/>
        <v>0.12829180012428656</v>
      </c>
      <c r="V149" s="20">
        <f t="shared" si="7"/>
        <v>0.11030181332814036</v>
      </c>
      <c r="W149" s="20">
        <f t="shared" si="7"/>
        <v>9.7435543846263212E-2</v>
      </c>
      <c r="X149" s="20">
        <f t="shared" si="7"/>
        <v>8.2566893261108498E-2</v>
      </c>
      <c r="Y149" s="20">
        <f t="shared" si="7"/>
        <v>6.623583841047366E-2</v>
      </c>
      <c r="Z149" s="20">
        <f t="shared" si="7"/>
        <v>5.346967234719488E-2</v>
      </c>
      <c r="AA149" s="20">
        <f t="shared" si="7"/>
        <v>4.6915990642170176E-2</v>
      </c>
      <c r="AB149" s="20">
        <f t="shared" si="7"/>
        <v>3.896384735931218E-2</v>
      </c>
      <c r="AC149" s="20">
        <f t="shared" si="7"/>
        <v>3.9276351413565183E-2</v>
      </c>
      <c r="AD149" s="20">
        <f t="shared" si="7"/>
        <v>3.7062823199660935E-2</v>
      </c>
      <c r="AE149" s="20">
        <f t="shared" ref="D149:AE159" si="8">AE46/AE$109*100</f>
        <v>0.15701984849230527</v>
      </c>
    </row>
    <row r="150" spans="1:31">
      <c r="A150" s="37" t="s">
        <v>130</v>
      </c>
      <c r="B150" s="4" t="s">
        <v>131</v>
      </c>
      <c r="C150" s="20">
        <f t="shared" si="4"/>
        <v>0.94056853355006642</v>
      </c>
      <c r="D150" s="20">
        <f t="shared" si="8"/>
        <v>1.0445067940493551</v>
      </c>
      <c r="E150" s="20">
        <f t="shared" si="8"/>
        <v>1.0366598197306784</v>
      </c>
      <c r="F150" s="20">
        <f t="shared" si="8"/>
        <v>0.97003563409792959</v>
      </c>
      <c r="G150" s="20">
        <f t="shared" si="8"/>
        <v>0.92370837602740974</v>
      </c>
      <c r="H150" s="20">
        <f t="shared" si="8"/>
        <v>0.85767452540083844</v>
      </c>
      <c r="I150" s="20">
        <f t="shared" si="8"/>
        <v>0.94680958257912651</v>
      </c>
      <c r="J150" s="20">
        <f t="shared" si="8"/>
        <v>0.98626884937158565</v>
      </c>
      <c r="K150" s="20">
        <f t="shared" si="8"/>
        <v>1.0135435249000622</v>
      </c>
      <c r="L150" s="20">
        <f t="shared" si="8"/>
        <v>0.97150179422607064</v>
      </c>
      <c r="M150" s="20">
        <f t="shared" si="8"/>
        <v>1.0591382199568</v>
      </c>
      <c r="N150" s="20">
        <f t="shared" si="8"/>
        <v>1.0302590674728727</v>
      </c>
      <c r="O150" s="20">
        <f t="shared" si="8"/>
        <v>1.0262508810725521</v>
      </c>
      <c r="P150" s="20">
        <f t="shared" si="8"/>
        <v>1.058853608271026</v>
      </c>
      <c r="Q150" s="20">
        <f t="shared" si="8"/>
        <v>1.1122471210122185</v>
      </c>
      <c r="R150" s="20">
        <f t="shared" si="8"/>
        <v>1.0881814046502907</v>
      </c>
      <c r="S150" s="20">
        <f t="shared" si="8"/>
        <v>1.0328114067327565</v>
      </c>
      <c r="T150" s="20">
        <f t="shared" si="8"/>
        <v>1.0563144826675255</v>
      </c>
      <c r="U150" s="20">
        <f t="shared" si="8"/>
        <v>1.1150107842117818</v>
      </c>
      <c r="V150" s="20">
        <f t="shared" si="8"/>
        <v>1.1241343695682531</v>
      </c>
      <c r="W150" s="20">
        <f t="shared" si="8"/>
        <v>1.0827722525096115</v>
      </c>
      <c r="X150" s="20">
        <f t="shared" si="8"/>
        <v>1.0993287357507107</v>
      </c>
      <c r="Y150" s="20">
        <f t="shared" si="8"/>
        <v>1.0499130634624769</v>
      </c>
      <c r="Z150" s="20">
        <f t="shared" si="8"/>
        <v>1.0921931404790313</v>
      </c>
      <c r="AA150" s="20">
        <f t="shared" si="8"/>
        <v>1.1952930217027786</v>
      </c>
      <c r="AB150" s="20">
        <f t="shared" si="8"/>
        <v>1.4464866172767716</v>
      </c>
      <c r="AC150" s="20">
        <f t="shared" si="8"/>
        <v>1.5338568231982215</v>
      </c>
      <c r="AD150" s="20">
        <f t="shared" si="8"/>
        <v>1.370457259359287</v>
      </c>
      <c r="AE150" s="20">
        <f t="shared" si="8"/>
        <v>1.1305251673416596</v>
      </c>
    </row>
    <row r="151" spans="1:31">
      <c r="A151" s="37" t="s">
        <v>132</v>
      </c>
      <c r="B151" s="4" t="s">
        <v>133</v>
      </c>
      <c r="C151" s="20">
        <f t="shared" si="4"/>
        <v>6.5974947935627597</v>
      </c>
      <c r="D151" s="20">
        <f t="shared" si="8"/>
        <v>6.5268624126070778</v>
      </c>
      <c r="E151" s="20">
        <f t="shared" si="8"/>
        <v>6.534938362544529</v>
      </c>
      <c r="F151" s="20">
        <f t="shared" si="8"/>
        <v>6.2842630070530214</v>
      </c>
      <c r="G151" s="20">
        <f t="shared" si="8"/>
        <v>6.5010114842532367</v>
      </c>
      <c r="H151" s="20">
        <f t="shared" si="8"/>
        <v>5.8208978800777507</v>
      </c>
      <c r="I151" s="20">
        <f t="shared" si="8"/>
        <v>5.8945894198958131</v>
      </c>
      <c r="J151" s="20">
        <f t="shared" si="8"/>
        <v>6.2219396229215107</v>
      </c>
      <c r="K151" s="20">
        <f t="shared" si="8"/>
        <v>6.7862568250740871</v>
      </c>
      <c r="L151" s="20">
        <f t="shared" si="8"/>
        <v>6.395480509008439</v>
      </c>
      <c r="M151" s="20">
        <f t="shared" si="8"/>
        <v>6.4688635476718144</v>
      </c>
      <c r="N151" s="20">
        <f t="shared" si="8"/>
        <v>6.225606104706352</v>
      </c>
      <c r="O151" s="20">
        <f t="shared" si="8"/>
        <v>5.7483919846086629</v>
      </c>
      <c r="P151" s="20">
        <f t="shared" si="8"/>
        <v>5.2440299443943701</v>
      </c>
      <c r="Q151" s="20">
        <f t="shared" si="8"/>
        <v>5.4334462750272836</v>
      </c>
      <c r="R151" s="20">
        <f t="shared" si="8"/>
        <v>5.7881203417395763</v>
      </c>
      <c r="S151" s="20">
        <f t="shared" si="8"/>
        <v>5.2836162936222335</v>
      </c>
      <c r="T151" s="20">
        <f t="shared" si="8"/>
        <v>5.3646301047663876</v>
      </c>
      <c r="U151" s="20">
        <f t="shared" si="8"/>
        <v>5.4733384379983852</v>
      </c>
      <c r="V151" s="20">
        <f t="shared" si="8"/>
        <v>5.5931159199656229</v>
      </c>
      <c r="W151" s="20">
        <f t="shared" si="8"/>
        <v>5.6586987648814038</v>
      </c>
      <c r="X151" s="20">
        <f t="shared" si="8"/>
        <v>5.7401951778953544</v>
      </c>
      <c r="Y151" s="20">
        <f t="shared" si="8"/>
        <v>5.5278680718112723</v>
      </c>
      <c r="Z151" s="20">
        <f t="shared" si="8"/>
        <v>5.4646122805159001</v>
      </c>
      <c r="AA151" s="20">
        <f t="shared" si="8"/>
        <v>5.4191243813454557</v>
      </c>
      <c r="AB151" s="20">
        <f t="shared" si="8"/>
        <v>5.7306397508312426</v>
      </c>
      <c r="AC151" s="20">
        <f t="shared" si="8"/>
        <v>5.8889116540610367</v>
      </c>
      <c r="AD151" s="20">
        <f t="shared" si="8"/>
        <v>5.4372815965252954</v>
      </c>
      <c r="AE151" s="20">
        <f t="shared" si="8"/>
        <v>5.7325038205500469</v>
      </c>
    </row>
    <row r="152" spans="1:31">
      <c r="A152" s="37" t="s">
        <v>134</v>
      </c>
      <c r="B152" s="4" t="s">
        <v>135</v>
      </c>
      <c r="C152" s="20">
        <f t="shared" si="4"/>
        <v>1.3971446012027786</v>
      </c>
      <c r="D152" s="20">
        <f t="shared" si="8"/>
        <v>1.6158735761416674</v>
      </c>
      <c r="E152" s="20">
        <f t="shared" si="8"/>
        <v>1.5652262889190385</v>
      </c>
      <c r="F152" s="20">
        <f t="shared" si="8"/>
        <v>1.5028784832817408</v>
      </c>
      <c r="G152" s="20">
        <f t="shared" si="8"/>
        <v>1.4320929425234368</v>
      </c>
      <c r="H152" s="20">
        <f t="shared" si="8"/>
        <v>1.3946103697070822</v>
      </c>
      <c r="I152" s="20">
        <f t="shared" si="8"/>
        <v>1.4381488732857106</v>
      </c>
      <c r="J152" s="20">
        <f t="shared" si="8"/>
        <v>1.4305485549326002</v>
      </c>
      <c r="K152" s="20">
        <f t="shared" si="8"/>
        <v>1.4714538956828931</v>
      </c>
      <c r="L152" s="20">
        <f t="shared" si="8"/>
        <v>1.3912496276193393</v>
      </c>
      <c r="M152" s="20">
        <f t="shared" si="8"/>
        <v>1.4208272047248596</v>
      </c>
      <c r="N152" s="20">
        <f t="shared" si="8"/>
        <v>1.4074922511712167</v>
      </c>
      <c r="O152" s="20">
        <f t="shared" si="8"/>
        <v>1.3983643265164503</v>
      </c>
      <c r="P152" s="20">
        <f t="shared" si="8"/>
        <v>1.3208414357831704</v>
      </c>
      <c r="Q152" s="20">
        <f t="shared" si="8"/>
        <v>1.3308925144929011</v>
      </c>
      <c r="R152" s="20">
        <f t="shared" si="8"/>
        <v>1.4656755294782129</v>
      </c>
      <c r="S152" s="20">
        <f t="shared" si="8"/>
        <v>1.5857801061048324</v>
      </c>
      <c r="T152" s="20">
        <f t="shared" si="8"/>
        <v>1.7046892263483895</v>
      </c>
      <c r="U152" s="20">
        <f t="shared" si="8"/>
        <v>1.6484386732318348</v>
      </c>
      <c r="V152" s="20">
        <f t="shared" si="8"/>
        <v>1.6794401912214749</v>
      </c>
      <c r="W152" s="20">
        <f t="shared" si="8"/>
        <v>1.6609740241974189</v>
      </c>
      <c r="X152" s="20">
        <f t="shared" si="8"/>
        <v>1.5783028794255198</v>
      </c>
      <c r="Y152" s="20">
        <f t="shared" si="8"/>
        <v>1.6324258071254922</v>
      </c>
      <c r="Z152" s="20">
        <f t="shared" si="8"/>
        <v>1.5121890905907791</v>
      </c>
      <c r="AA152" s="20">
        <f t="shared" si="8"/>
        <v>1.5046292167725026</v>
      </c>
      <c r="AB152" s="20">
        <f t="shared" si="8"/>
        <v>1.4657251616014477</v>
      </c>
      <c r="AC152" s="20">
        <f t="shared" si="8"/>
        <v>1.4990503829435862</v>
      </c>
      <c r="AD152" s="20">
        <f t="shared" si="8"/>
        <v>1.4555700134435741</v>
      </c>
      <c r="AE152" s="20">
        <f t="shared" si="8"/>
        <v>1.513461867895314</v>
      </c>
    </row>
    <row r="153" spans="1:31">
      <c r="A153" s="37" t="s">
        <v>136</v>
      </c>
      <c r="B153" s="4" t="s">
        <v>137</v>
      </c>
      <c r="C153" s="20">
        <f t="shared" si="4"/>
        <v>0.34879720428898742</v>
      </c>
      <c r="D153" s="20">
        <f t="shared" si="8"/>
        <v>0.46537309833856605</v>
      </c>
      <c r="E153" s="20">
        <f t="shared" si="8"/>
        <v>0.50979229031215922</v>
      </c>
      <c r="F153" s="20">
        <f t="shared" si="8"/>
        <v>0.53745446955611709</v>
      </c>
      <c r="G153" s="20">
        <f t="shared" si="8"/>
        <v>0.52309627589953678</v>
      </c>
      <c r="H153" s="20">
        <f t="shared" si="8"/>
        <v>0.4564708130473128</v>
      </c>
      <c r="I153" s="20">
        <f t="shared" si="8"/>
        <v>0.48118021845022046</v>
      </c>
      <c r="J153" s="20">
        <f t="shared" si="8"/>
        <v>0.39791314270340117</v>
      </c>
      <c r="K153" s="20">
        <f t="shared" si="8"/>
        <v>0.49647806226548913</v>
      </c>
      <c r="L153" s="20">
        <f t="shared" si="8"/>
        <v>0.51532372147601446</v>
      </c>
      <c r="M153" s="20">
        <f t="shared" si="8"/>
        <v>0.42230847104085012</v>
      </c>
      <c r="N153" s="20">
        <f t="shared" si="8"/>
        <v>0.33078198681909837</v>
      </c>
      <c r="O153" s="20">
        <f t="shared" si="8"/>
        <v>0.2639377738811472</v>
      </c>
      <c r="P153" s="20">
        <f t="shared" si="8"/>
        <v>0.21662375930672226</v>
      </c>
      <c r="Q153" s="20">
        <f t="shared" si="8"/>
        <v>0.17398784882201448</v>
      </c>
      <c r="R153" s="20">
        <f t="shared" si="8"/>
        <v>0.17846412782409671</v>
      </c>
      <c r="S153" s="20">
        <f t="shared" si="8"/>
        <v>0.20994743720844392</v>
      </c>
      <c r="T153" s="20">
        <f t="shared" si="8"/>
        <v>0.23885369579514643</v>
      </c>
      <c r="U153" s="20">
        <f t="shared" si="8"/>
        <v>0.26563563494617765</v>
      </c>
      <c r="V153" s="20">
        <f t="shared" si="8"/>
        <v>0.29116014810347912</v>
      </c>
      <c r="W153" s="20">
        <f t="shared" si="8"/>
        <v>0.29474853383338023</v>
      </c>
      <c r="X153" s="20">
        <f t="shared" si="8"/>
        <v>0.30107865388884464</v>
      </c>
      <c r="Y153" s="20">
        <f t="shared" si="8"/>
        <v>0.25291322344611356</v>
      </c>
      <c r="Z153" s="20">
        <f t="shared" si="8"/>
        <v>0.22159933529779025</v>
      </c>
      <c r="AA153" s="20">
        <f t="shared" si="8"/>
        <v>0.17016538474744988</v>
      </c>
      <c r="AB153" s="20">
        <f t="shared" si="8"/>
        <v>0.14120133876210236</v>
      </c>
      <c r="AC153" s="20">
        <f t="shared" si="8"/>
        <v>0.14685896918095409</v>
      </c>
      <c r="AD153" s="20">
        <f t="shared" si="8"/>
        <v>0.12258750514167657</v>
      </c>
      <c r="AE153" s="20">
        <f t="shared" si="8"/>
        <v>0.2697649614830121</v>
      </c>
    </row>
    <row r="154" spans="1:31">
      <c r="A154" s="37" t="s">
        <v>138</v>
      </c>
      <c r="B154" s="4" t="s">
        <v>139</v>
      </c>
      <c r="C154" s="20">
        <f t="shared" si="4"/>
        <v>0.18989279797743452</v>
      </c>
      <c r="D154" s="20">
        <f t="shared" si="8"/>
        <v>0.22660961315885447</v>
      </c>
      <c r="E154" s="20">
        <f t="shared" si="8"/>
        <v>0.25703283610051192</v>
      </c>
      <c r="F154" s="20">
        <f t="shared" si="8"/>
        <v>0.26465085529344468</v>
      </c>
      <c r="G154" s="20">
        <f t="shared" si="8"/>
        <v>0.21968826756639986</v>
      </c>
      <c r="H154" s="20">
        <f t="shared" si="8"/>
        <v>0.2231417912883143</v>
      </c>
      <c r="I154" s="20">
        <f t="shared" si="8"/>
        <v>0.22709747945195707</v>
      </c>
      <c r="J154" s="20">
        <f t="shared" si="8"/>
        <v>0.23108829725645838</v>
      </c>
      <c r="K154" s="20">
        <f t="shared" si="8"/>
        <v>0.26699450908768835</v>
      </c>
      <c r="L154" s="20">
        <f t="shared" si="8"/>
        <v>0.28287049607174058</v>
      </c>
      <c r="M154" s="20">
        <f t="shared" si="8"/>
        <v>0.31256060986226536</v>
      </c>
      <c r="N154" s="20">
        <f t="shared" si="8"/>
        <v>0.24536011170081654</v>
      </c>
      <c r="O154" s="20">
        <f t="shared" si="8"/>
        <v>0.19768470925802042</v>
      </c>
      <c r="P154" s="20">
        <f t="shared" si="8"/>
        <v>0.19291021981881118</v>
      </c>
      <c r="Q154" s="20">
        <f t="shared" si="8"/>
        <v>0.18970981037958137</v>
      </c>
      <c r="R154" s="20">
        <f t="shared" si="8"/>
        <v>0.19191215682141949</v>
      </c>
      <c r="S154" s="20">
        <f t="shared" si="8"/>
        <v>0.19054128695765032</v>
      </c>
      <c r="T154" s="20">
        <f t="shared" si="8"/>
        <v>0.20596813729497612</v>
      </c>
      <c r="U154" s="20">
        <f t="shared" si="8"/>
        <v>0.20757108044442371</v>
      </c>
      <c r="V154" s="20">
        <f t="shared" si="8"/>
        <v>0.22710647223201547</v>
      </c>
      <c r="W154" s="20">
        <f t="shared" si="8"/>
        <v>0.2292157729234664</v>
      </c>
      <c r="X154" s="20">
        <f t="shared" si="8"/>
        <v>0.22532120266190681</v>
      </c>
      <c r="Y154" s="20">
        <f t="shared" si="8"/>
        <v>0.19865123572560678</v>
      </c>
      <c r="Z154" s="20">
        <f t="shared" si="8"/>
        <v>0.21355883297028336</v>
      </c>
      <c r="AA154" s="20">
        <f t="shared" si="8"/>
        <v>0.21742021035227513</v>
      </c>
      <c r="AB154" s="20">
        <f t="shared" si="8"/>
        <v>0.18134313150444076</v>
      </c>
      <c r="AC154" s="20">
        <f t="shared" si="8"/>
        <v>0.15899122708591765</v>
      </c>
      <c r="AD154" s="20">
        <f t="shared" si="8"/>
        <v>0.18870295092676923</v>
      </c>
      <c r="AE154" s="20">
        <f t="shared" si="8"/>
        <v>0.21256651553546668</v>
      </c>
    </row>
    <row r="155" spans="1:31">
      <c r="A155" s="37" t="s">
        <v>140</v>
      </c>
      <c r="B155" s="4" t="s">
        <v>141</v>
      </c>
      <c r="C155" s="20">
        <f t="shared" si="4"/>
        <v>1.2590232822574701E-2</v>
      </c>
      <c r="D155" s="20">
        <f t="shared" si="8"/>
        <v>8.6506859134465701E-3</v>
      </c>
      <c r="E155" s="20">
        <f t="shared" si="8"/>
        <v>4.8760461170332713E-3</v>
      </c>
      <c r="F155" s="20">
        <f t="shared" si="8"/>
        <v>3.5836652498390997E-3</v>
      </c>
      <c r="G155" s="20">
        <f t="shared" si="8"/>
        <v>3.5180076344464659E-3</v>
      </c>
      <c r="H155" s="20">
        <f t="shared" si="8"/>
        <v>2.7254600909302649E-3</v>
      </c>
      <c r="I155" s="20">
        <f t="shared" si="8"/>
        <v>3.1042894158333886E-3</v>
      </c>
      <c r="J155" s="20">
        <f t="shared" si="8"/>
        <v>2.7248818644595922E-3</v>
      </c>
      <c r="K155" s="20">
        <f t="shared" si="8"/>
        <v>2.1230216599687685E-3</v>
      </c>
      <c r="L155" s="20">
        <f t="shared" si="8"/>
        <v>2.2930172587713195E-3</v>
      </c>
      <c r="M155" s="20">
        <f t="shared" si="8"/>
        <v>2.9349733762047288E-3</v>
      </c>
      <c r="N155" s="20">
        <f t="shared" si="8"/>
        <v>2.4613371924549865E-3</v>
      </c>
      <c r="O155" s="20">
        <f t="shared" si="8"/>
        <v>2.3944172269079358E-3</v>
      </c>
      <c r="P155" s="20">
        <f t="shared" si="8"/>
        <v>1.514724460919584E-3</v>
      </c>
      <c r="Q155" s="20">
        <f t="shared" si="8"/>
        <v>1.6026654872545254E-3</v>
      </c>
      <c r="R155" s="20">
        <f t="shared" si="8"/>
        <v>2.5229349390258481E-3</v>
      </c>
      <c r="S155" s="20">
        <f t="shared" si="8"/>
        <v>2.2677509337144385E-3</v>
      </c>
      <c r="T155" s="20">
        <f t="shared" si="8"/>
        <v>1.9253205398045009E-3</v>
      </c>
      <c r="U155" s="20">
        <f t="shared" si="8"/>
        <v>1.4707971463843758E-3</v>
      </c>
      <c r="V155" s="20">
        <f t="shared" si="8"/>
        <v>1.7751936553997739E-3</v>
      </c>
      <c r="W155" s="20">
        <f t="shared" si="8"/>
        <v>1.7146947164354441E-3</v>
      </c>
      <c r="X155" s="20">
        <f t="shared" si="8"/>
        <v>1.3310631730401238E-3</v>
      </c>
      <c r="Y155" s="20">
        <f t="shared" si="8"/>
        <v>1.0932700051502638E-3</v>
      </c>
      <c r="Z155" s="20">
        <f t="shared" si="8"/>
        <v>1.2365983086757785E-3</v>
      </c>
      <c r="AA155" s="20">
        <f t="shared" si="8"/>
        <v>9.8135541037807218E-4</v>
      </c>
      <c r="AB155" s="20">
        <f t="shared" si="8"/>
        <v>5.2543854711150728E-4</v>
      </c>
      <c r="AC155" s="20">
        <f t="shared" si="8"/>
        <v>5.5870607581059778E-4</v>
      </c>
      <c r="AD155" s="20">
        <f t="shared" si="8"/>
        <v>6.785605159749863E-4</v>
      </c>
      <c r="AE155" s="20">
        <f t="shared" si="8"/>
        <v>1.8865826174011917E-3</v>
      </c>
    </row>
    <row r="156" spans="1:31">
      <c r="A156" s="37" t="s">
        <v>142</v>
      </c>
      <c r="B156" s="4" t="s">
        <v>143</v>
      </c>
      <c r="C156" s="20">
        <f t="shared" si="4"/>
        <v>0.46211066885582552</v>
      </c>
      <c r="D156" s="20">
        <f t="shared" si="8"/>
        <v>0.41585550099582985</v>
      </c>
      <c r="E156" s="20">
        <f t="shared" si="8"/>
        <v>0.39616784203003341</v>
      </c>
      <c r="F156" s="20">
        <f t="shared" si="8"/>
        <v>0.41898593875220097</v>
      </c>
      <c r="G156" s="20">
        <f t="shared" si="8"/>
        <v>0.43599447493123406</v>
      </c>
      <c r="H156" s="20">
        <f t="shared" si="8"/>
        <v>0.46023904475276606</v>
      </c>
      <c r="I156" s="20">
        <f t="shared" si="8"/>
        <v>0.49436496719675638</v>
      </c>
      <c r="J156" s="20">
        <f t="shared" si="8"/>
        <v>0.55607222524647559</v>
      </c>
      <c r="K156" s="20">
        <f t="shared" si="8"/>
        <v>0.58015800794953887</v>
      </c>
      <c r="L156" s="20">
        <f t="shared" si="8"/>
        <v>0.59594816298765541</v>
      </c>
      <c r="M156" s="20">
        <f t="shared" si="8"/>
        <v>0.60028751295431249</v>
      </c>
      <c r="N156" s="20">
        <f t="shared" si="8"/>
        <v>0.54881307905295451</v>
      </c>
      <c r="O156" s="20">
        <f t="shared" si="8"/>
        <v>0.48230408641655514</v>
      </c>
      <c r="P156" s="20">
        <f t="shared" si="8"/>
        <v>0.47684482264814304</v>
      </c>
      <c r="Q156" s="20">
        <f t="shared" si="8"/>
        <v>0.42537293778623808</v>
      </c>
      <c r="R156" s="20">
        <f t="shared" si="8"/>
        <v>0.38985004586993943</v>
      </c>
      <c r="S156" s="20">
        <f t="shared" si="8"/>
        <v>0.36040196800272517</v>
      </c>
      <c r="T156" s="20">
        <f t="shared" si="8"/>
        <v>0.36950606776607997</v>
      </c>
      <c r="U156" s="20">
        <f t="shared" si="8"/>
        <v>0.38018415644210762</v>
      </c>
      <c r="V156" s="20">
        <f t="shared" si="8"/>
        <v>0.38114708770164818</v>
      </c>
      <c r="W156" s="20">
        <f t="shared" si="8"/>
        <v>0.41211937056380771</v>
      </c>
      <c r="X156" s="20">
        <f t="shared" si="8"/>
        <v>0.40337556302324407</v>
      </c>
      <c r="Y156" s="20">
        <f t="shared" si="8"/>
        <v>0.38105986011254256</v>
      </c>
      <c r="Z156" s="20">
        <f t="shared" si="8"/>
        <v>0.37197431256303215</v>
      </c>
      <c r="AA156" s="20">
        <f t="shared" si="8"/>
        <v>0.3652015403974882</v>
      </c>
      <c r="AB156" s="20">
        <f t="shared" si="8"/>
        <v>0.38295532278455469</v>
      </c>
      <c r="AC156" s="20">
        <f t="shared" si="8"/>
        <v>0.46557662626297569</v>
      </c>
      <c r="AD156" s="20">
        <f t="shared" si="8"/>
        <v>0.49073050889292907</v>
      </c>
      <c r="AE156" s="20">
        <f t="shared" si="8"/>
        <v>0.43413693828365113</v>
      </c>
    </row>
    <row r="157" spans="1:31">
      <c r="A157" s="37" t="s">
        <v>144</v>
      </c>
      <c r="B157" s="4" t="s">
        <v>145</v>
      </c>
      <c r="C157" s="20">
        <f t="shared" si="4"/>
        <v>7.0597501521014686E-3</v>
      </c>
      <c r="D157" s="20">
        <f t="shared" si="8"/>
        <v>9.2651616732494189E-3</v>
      </c>
      <c r="E157" s="20">
        <f t="shared" si="8"/>
        <v>7.8414734888092794E-3</v>
      </c>
      <c r="F157" s="20">
        <f t="shared" si="8"/>
        <v>7.1011890108804987E-3</v>
      </c>
      <c r="G157" s="20">
        <f t="shared" si="8"/>
        <v>6.4124879317389791E-3</v>
      </c>
      <c r="H157" s="20">
        <f t="shared" si="8"/>
        <v>6.5322963690881402E-3</v>
      </c>
      <c r="I157" s="20">
        <f t="shared" si="8"/>
        <v>6.168391606640772E-3</v>
      </c>
      <c r="J157" s="20">
        <f t="shared" si="8"/>
        <v>5.9754548983070015E-3</v>
      </c>
      <c r="K157" s="20">
        <f t="shared" si="8"/>
        <v>6.4818083101786843E-3</v>
      </c>
      <c r="L157" s="20">
        <f t="shared" si="8"/>
        <v>6.5743711443412914E-3</v>
      </c>
      <c r="M157" s="20">
        <f t="shared" si="8"/>
        <v>6.0332907549625553E-3</v>
      </c>
      <c r="N157" s="20">
        <f t="shared" si="8"/>
        <v>6.9462823188169301E-3</v>
      </c>
      <c r="O157" s="20">
        <f t="shared" si="8"/>
        <v>7.6666514093928807E-3</v>
      </c>
      <c r="P157" s="20">
        <f t="shared" si="8"/>
        <v>7.4970127998246301E-3</v>
      </c>
      <c r="Q157" s="20">
        <f t="shared" si="8"/>
        <v>6.8118390200619132E-3</v>
      </c>
      <c r="R157" s="20">
        <f t="shared" si="8"/>
        <v>6.2776562790518705E-3</v>
      </c>
      <c r="S157" s="20">
        <f t="shared" si="8"/>
        <v>6.5416191049885667E-3</v>
      </c>
      <c r="T157" s="20">
        <f t="shared" si="8"/>
        <v>7.5799971172958508E-3</v>
      </c>
      <c r="U157" s="20">
        <f t="shared" si="8"/>
        <v>6.5930755084922807E-3</v>
      </c>
      <c r="V157" s="20">
        <f t="shared" si="8"/>
        <v>6.6978737557548207E-3</v>
      </c>
      <c r="W157" s="20">
        <f t="shared" si="8"/>
        <v>7.0162326107733684E-3</v>
      </c>
      <c r="X157" s="20">
        <f t="shared" si="8"/>
        <v>7.8599448056241271E-3</v>
      </c>
      <c r="Y157" s="20">
        <f t="shared" si="8"/>
        <v>7.1622864390501906E-3</v>
      </c>
      <c r="Z157" s="20">
        <f t="shared" si="8"/>
        <v>8.2986967736308793E-3</v>
      </c>
      <c r="AA157" s="20">
        <f t="shared" si="8"/>
        <v>8.2312903083732077E-3</v>
      </c>
      <c r="AB157" s="20">
        <f t="shared" si="8"/>
        <v>1.0861515829093251E-2</v>
      </c>
      <c r="AC157" s="20">
        <f t="shared" si="8"/>
        <v>1.0771647174170321E-2</v>
      </c>
      <c r="AD157" s="20">
        <f t="shared" si="8"/>
        <v>9.8562456588569703E-3</v>
      </c>
      <c r="AE157" s="20">
        <f t="shared" si="8"/>
        <v>7.7336811956445163E-3</v>
      </c>
    </row>
    <row r="158" spans="1:31">
      <c r="A158" s="37" t="s">
        <v>146</v>
      </c>
      <c r="B158" s="4" t="s">
        <v>147</v>
      </c>
      <c r="C158" s="20">
        <f t="shared" si="4"/>
        <v>3.6796273520044013E-3</v>
      </c>
      <c r="D158" s="20">
        <f t="shared" si="8"/>
        <v>1.2798305803142069E-3</v>
      </c>
      <c r="E158" s="20">
        <f t="shared" si="8"/>
        <v>1.585614787768372E-3</v>
      </c>
      <c r="F158" s="20">
        <f t="shared" si="8"/>
        <v>2.0425113490353847E-3</v>
      </c>
      <c r="G158" s="20">
        <f t="shared" si="8"/>
        <v>1.7903541116979899E-3</v>
      </c>
      <c r="H158" s="20">
        <f t="shared" si="8"/>
        <v>1.7882348430351309E-3</v>
      </c>
      <c r="I158" s="20">
        <f t="shared" si="8"/>
        <v>2.5844170059024126E-3</v>
      </c>
      <c r="J158" s="20">
        <f t="shared" si="8"/>
        <v>2.975374390631559E-3</v>
      </c>
      <c r="K158" s="20">
        <f t="shared" si="8"/>
        <v>3.1826878240404062E-3</v>
      </c>
      <c r="L158" s="20">
        <f t="shared" si="8"/>
        <v>3.1345596992304061E-3</v>
      </c>
      <c r="M158" s="20">
        <f t="shared" si="8"/>
        <v>3.6811381099976512E-3</v>
      </c>
      <c r="N158" s="20">
        <f t="shared" si="8"/>
        <v>5.066205118511735E-3</v>
      </c>
      <c r="O158" s="20">
        <f t="shared" si="8"/>
        <v>5.1472579977468484E-3</v>
      </c>
      <c r="P158" s="20">
        <f t="shared" si="8"/>
        <v>4.6235108397290501E-3</v>
      </c>
      <c r="Q158" s="20">
        <f t="shared" si="8"/>
        <v>4.1300916583984762E-3</v>
      </c>
      <c r="R158" s="20">
        <f t="shared" si="8"/>
        <v>4.0608742163480592E-3</v>
      </c>
      <c r="S158" s="20">
        <f t="shared" si="8"/>
        <v>3.2950030085503045E-3</v>
      </c>
      <c r="T158" s="20">
        <f t="shared" si="8"/>
        <v>2.176615607383615E-3</v>
      </c>
      <c r="U158" s="20">
        <f t="shared" si="8"/>
        <v>2.1636706188600139E-3</v>
      </c>
      <c r="V158" s="20">
        <f t="shared" si="8"/>
        <v>1.9125495643418896E-3</v>
      </c>
      <c r="W158" s="20">
        <f t="shared" si="8"/>
        <v>1.7850773313486884E-3</v>
      </c>
      <c r="X158" s="20">
        <f t="shared" si="8"/>
        <v>1.5229671139405071E-3</v>
      </c>
      <c r="Y158" s="20">
        <f t="shared" si="8"/>
        <v>1.6541532879954222E-3</v>
      </c>
      <c r="Z158" s="20">
        <f t="shared" si="8"/>
        <v>1.5369701013074407E-3</v>
      </c>
      <c r="AA158" s="20">
        <f t="shared" si="8"/>
        <v>1.7720155745156931E-3</v>
      </c>
      <c r="AB158" s="20">
        <f t="shared" si="8"/>
        <v>1.791802670586177E-3</v>
      </c>
      <c r="AC158" s="20">
        <f t="shared" si="8"/>
        <v>2.0188362251860595E-3</v>
      </c>
      <c r="AD158" s="20">
        <f t="shared" si="8"/>
        <v>2.1673295415703254E-3</v>
      </c>
      <c r="AE158" s="20">
        <f t="shared" si="8"/>
        <v>2.5469108132504066E-3</v>
      </c>
    </row>
    <row r="159" spans="1:31">
      <c r="A159" s="37" t="s">
        <v>148</v>
      </c>
      <c r="B159" s="4" t="s">
        <v>149</v>
      </c>
      <c r="C159" s="20">
        <f t="shared" si="4"/>
        <v>0.93445694027821713</v>
      </c>
      <c r="D159" s="20">
        <f t="shared" si="8"/>
        <v>0.45415005695954813</v>
      </c>
      <c r="E159" s="20">
        <f t="shared" si="8"/>
        <v>0.45800743223759616</v>
      </c>
      <c r="F159" s="20">
        <f t="shared" ref="D159:AE168" si="9">F56/F$109*100</f>
        <v>0.3384399729835203</v>
      </c>
      <c r="G159" s="20">
        <f t="shared" si="9"/>
        <v>0.33047528768772089</v>
      </c>
      <c r="H159" s="20">
        <f t="shared" si="9"/>
        <v>0.32149244069984512</v>
      </c>
      <c r="I159" s="20">
        <f t="shared" si="9"/>
        <v>0.29999884044776537</v>
      </c>
      <c r="J159" s="20">
        <f t="shared" si="9"/>
        <v>0.33068799271199523</v>
      </c>
      <c r="K159" s="20">
        <f t="shared" si="9"/>
        <v>0.34708021295273084</v>
      </c>
      <c r="L159" s="20">
        <f t="shared" si="9"/>
        <v>0.36285263056696088</v>
      </c>
      <c r="M159" s="20">
        <f t="shared" si="9"/>
        <v>0.33480314386375892</v>
      </c>
      <c r="N159" s="20">
        <f t="shared" si="9"/>
        <v>0.31391716662275515</v>
      </c>
      <c r="O159" s="20">
        <f t="shared" si="9"/>
        <v>0.33224539801825437</v>
      </c>
      <c r="P159" s="20">
        <f t="shared" si="9"/>
        <v>0.34433150627506731</v>
      </c>
      <c r="Q159" s="20">
        <f t="shared" si="9"/>
        <v>0.34672934363914071</v>
      </c>
      <c r="R159" s="20">
        <f t="shared" si="9"/>
        <v>0.38687581062084758</v>
      </c>
      <c r="S159" s="20">
        <f t="shared" si="9"/>
        <v>0.33026342010878723</v>
      </c>
      <c r="T159" s="20">
        <f t="shared" si="9"/>
        <v>0.2565045401825522</v>
      </c>
      <c r="U159" s="20">
        <f t="shared" si="9"/>
        <v>0.25124810773118911</v>
      </c>
      <c r="V159" s="20">
        <f t="shared" si="9"/>
        <v>0.24896236264572513</v>
      </c>
      <c r="W159" s="20">
        <f t="shared" si="9"/>
        <v>0.24408400000861261</v>
      </c>
      <c r="X159" s="20">
        <f t="shared" si="9"/>
        <v>0.25304411935615773</v>
      </c>
      <c r="Y159" s="20">
        <f t="shared" si="9"/>
        <v>0.24793853245434211</v>
      </c>
      <c r="Z159" s="20">
        <f t="shared" si="9"/>
        <v>0.25095110914987123</v>
      </c>
      <c r="AA159" s="20">
        <f t="shared" si="9"/>
        <v>0.20717100793875165</v>
      </c>
      <c r="AB159" s="20">
        <f t="shared" si="9"/>
        <v>0.22623163476640576</v>
      </c>
      <c r="AC159" s="20">
        <f t="shared" si="9"/>
        <v>0.22954866725881673</v>
      </c>
      <c r="AD159" s="20">
        <f t="shared" si="9"/>
        <v>0.26352416040845011</v>
      </c>
      <c r="AE159" s="20">
        <f t="shared" si="9"/>
        <v>0.29134950794164816</v>
      </c>
    </row>
    <row r="160" spans="1:31">
      <c r="A160" s="37" t="s">
        <v>150</v>
      </c>
      <c r="B160" s="4" t="s">
        <v>151</v>
      </c>
      <c r="C160" s="20">
        <f t="shared" si="4"/>
        <v>2.669680115512072</v>
      </c>
      <c r="D160" s="20">
        <f t="shared" si="9"/>
        <v>2.4805911766134852</v>
      </c>
      <c r="E160" s="20">
        <f t="shared" si="9"/>
        <v>2.2745639044955377</v>
      </c>
      <c r="F160" s="20">
        <f t="shared" si="9"/>
        <v>2.2095483304669035</v>
      </c>
      <c r="G160" s="20">
        <f t="shared" si="9"/>
        <v>2.1965261923802486</v>
      </c>
      <c r="H160" s="20">
        <f t="shared" si="9"/>
        <v>2.0061428368535794</v>
      </c>
      <c r="I160" s="20">
        <f t="shared" si="9"/>
        <v>1.9790258016103353</v>
      </c>
      <c r="J160" s="20">
        <f t="shared" si="9"/>
        <v>1.8893302187363989</v>
      </c>
      <c r="K160" s="20">
        <f t="shared" si="9"/>
        <v>1.9564211681860406</v>
      </c>
      <c r="L160" s="20">
        <f t="shared" si="9"/>
        <v>1.8540028910926809</v>
      </c>
      <c r="M160" s="20">
        <f t="shared" si="9"/>
        <v>1.7862554484184241</v>
      </c>
      <c r="N160" s="20">
        <f t="shared" si="9"/>
        <v>1.7625637455652912</v>
      </c>
      <c r="O160" s="20">
        <f t="shared" si="9"/>
        <v>1.6590811642408794</v>
      </c>
      <c r="P160" s="20">
        <f t="shared" si="9"/>
        <v>1.5486475300169327</v>
      </c>
      <c r="Q160" s="20">
        <f t="shared" si="9"/>
        <v>1.7035695921871115</v>
      </c>
      <c r="R160" s="20">
        <f t="shared" si="9"/>
        <v>1.5663353877217272</v>
      </c>
      <c r="S160" s="20">
        <f t="shared" si="9"/>
        <v>1.4192247916839837</v>
      </c>
      <c r="T160" s="20">
        <f t="shared" si="9"/>
        <v>1.3928861406016959</v>
      </c>
      <c r="U160" s="20">
        <f t="shared" si="9"/>
        <v>1.4124283166681133</v>
      </c>
      <c r="V160" s="20">
        <f t="shared" si="9"/>
        <v>1.3887628261295213</v>
      </c>
      <c r="W160" s="20">
        <f t="shared" si="9"/>
        <v>1.4025854503005517</v>
      </c>
      <c r="X160" s="20">
        <f t="shared" si="9"/>
        <v>1.3650835497370508</v>
      </c>
      <c r="Y160" s="20">
        <f t="shared" si="9"/>
        <v>1.3333629000852438</v>
      </c>
      <c r="Z160" s="20">
        <f t="shared" si="9"/>
        <v>1.2974711157933838</v>
      </c>
      <c r="AA160" s="20">
        <f t="shared" si="9"/>
        <v>1.3055174810304409</v>
      </c>
      <c r="AB160" s="20">
        <f t="shared" si="9"/>
        <v>1.3324759457411814</v>
      </c>
      <c r="AC160" s="20">
        <f t="shared" si="9"/>
        <v>1.2359660940143253</v>
      </c>
      <c r="AD160" s="20">
        <f t="shared" si="9"/>
        <v>1.2635016124021137</v>
      </c>
      <c r="AE160" s="20">
        <f t="shared" si="9"/>
        <v>1.5318677710565862</v>
      </c>
    </row>
    <row r="161" spans="1:31">
      <c r="A161" s="37" t="s">
        <v>152</v>
      </c>
      <c r="B161" s="4" t="s">
        <v>153</v>
      </c>
      <c r="C161" s="20">
        <f t="shared" si="4"/>
        <v>0.6137993838987208</v>
      </c>
      <c r="D161" s="20">
        <f t="shared" si="9"/>
        <v>0.50681443629935152</v>
      </c>
      <c r="E161" s="20">
        <f t="shared" si="9"/>
        <v>0.48076503535734616</v>
      </c>
      <c r="F161" s="20">
        <f t="shared" si="9"/>
        <v>0.48962999916631067</v>
      </c>
      <c r="G161" s="20">
        <f t="shared" si="9"/>
        <v>0.46991611135170702</v>
      </c>
      <c r="H161" s="20">
        <f t="shared" si="9"/>
        <v>0.40158120864316205</v>
      </c>
      <c r="I161" s="20">
        <f t="shared" si="9"/>
        <v>0.44993014502973844</v>
      </c>
      <c r="J161" s="20">
        <f t="shared" si="9"/>
        <v>0.45679847538083185</v>
      </c>
      <c r="K161" s="20">
        <f t="shared" si="9"/>
        <v>0.45924244238589795</v>
      </c>
      <c r="L161" s="20">
        <f t="shared" si="9"/>
        <v>0.38838164225701677</v>
      </c>
      <c r="M161" s="20">
        <f t="shared" si="9"/>
        <v>0.3684585632841495</v>
      </c>
      <c r="N161" s="20">
        <f t="shared" si="9"/>
        <v>0.3194663139501725</v>
      </c>
      <c r="O161" s="20">
        <f t="shared" si="9"/>
        <v>0.30916852090775598</v>
      </c>
      <c r="P161" s="20">
        <f t="shared" si="9"/>
        <v>0.27848835774526248</v>
      </c>
      <c r="Q161" s="20">
        <f t="shared" si="9"/>
        <v>0.28535077832068712</v>
      </c>
      <c r="R161" s="20">
        <f t="shared" si="9"/>
        <v>0.24007186159333049</v>
      </c>
      <c r="S161" s="20">
        <f t="shared" si="9"/>
        <v>0.2168974545981073</v>
      </c>
      <c r="T161" s="20">
        <f t="shared" si="9"/>
        <v>0.20685710222765752</v>
      </c>
      <c r="U161" s="20">
        <f t="shared" si="9"/>
        <v>0.19747060881363387</v>
      </c>
      <c r="V161" s="20">
        <f t="shared" si="9"/>
        <v>0.18912548182754985</v>
      </c>
      <c r="W161" s="20">
        <f t="shared" si="9"/>
        <v>0.18258417963135701</v>
      </c>
      <c r="X161" s="20">
        <f t="shared" si="9"/>
        <v>0.17754971620729795</v>
      </c>
      <c r="Y161" s="20">
        <f t="shared" si="9"/>
        <v>0.16445938858125744</v>
      </c>
      <c r="Z161" s="20">
        <f t="shared" si="9"/>
        <v>0.15881251422100898</v>
      </c>
      <c r="AA161" s="20">
        <f t="shared" si="9"/>
        <v>0.15479899190223056</v>
      </c>
      <c r="AB161" s="20">
        <f t="shared" si="9"/>
        <v>0.14810531447802547</v>
      </c>
      <c r="AC161" s="20">
        <f t="shared" si="9"/>
        <v>0.12911354629037977</v>
      </c>
      <c r="AD161" s="20">
        <f t="shared" si="9"/>
        <v>0.12123661965209281</v>
      </c>
      <c r="AE161" s="20">
        <f t="shared" si="9"/>
        <v>0.24306100174175915</v>
      </c>
    </row>
    <row r="162" spans="1:31">
      <c r="A162" s="37" t="s">
        <v>154</v>
      </c>
      <c r="B162" s="4" t="s">
        <v>155</v>
      </c>
      <c r="C162" s="20">
        <f t="shared" si="4"/>
        <v>7.8105818398322988E-3</v>
      </c>
      <c r="D162" s="20">
        <f t="shared" si="9"/>
        <v>7.067012337656939E-3</v>
      </c>
      <c r="E162" s="20">
        <f t="shared" si="9"/>
        <v>5.1449325756973009E-2</v>
      </c>
      <c r="F162" s="20">
        <f t="shared" si="9"/>
        <v>9.0011599498067644E-3</v>
      </c>
      <c r="G162" s="20">
        <f t="shared" si="9"/>
        <v>1.0019784045174188E-2</v>
      </c>
      <c r="H162" s="20">
        <f t="shared" si="9"/>
        <v>7.295702936996956E-3</v>
      </c>
      <c r="I162" s="20">
        <f t="shared" si="9"/>
        <v>6.8406061810885781E-3</v>
      </c>
      <c r="J162" s="20">
        <f t="shared" si="9"/>
        <v>4.9618850679914311E-3</v>
      </c>
      <c r="K162" s="20">
        <f t="shared" si="9"/>
        <v>5.1028830138216885E-3</v>
      </c>
      <c r="L162" s="20">
        <f t="shared" si="9"/>
        <v>5.1530982928263951E-3</v>
      </c>
      <c r="M162" s="20">
        <f t="shared" si="9"/>
        <v>5.3899842167231433E-3</v>
      </c>
      <c r="N162" s="20">
        <f t="shared" si="9"/>
        <v>5.7473405742326303E-3</v>
      </c>
      <c r="O162" s="20">
        <f t="shared" si="9"/>
        <v>4.5513906631164565E-3</v>
      </c>
      <c r="P162" s="20">
        <f t="shared" si="9"/>
        <v>3.9666330427860011E-3</v>
      </c>
      <c r="Q162" s="20">
        <f t="shared" si="9"/>
        <v>3.0437550390355465E-3</v>
      </c>
      <c r="R162" s="20">
        <f t="shared" si="9"/>
        <v>2.8327683036665314E-3</v>
      </c>
      <c r="S162" s="20">
        <f t="shared" si="9"/>
        <v>2.2127006385640516E-3</v>
      </c>
      <c r="T162" s="20">
        <f t="shared" si="9"/>
        <v>1.3065379934245342E-3</v>
      </c>
      <c r="U162" s="20">
        <f t="shared" si="9"/>
        <v>1.3664200723314964E-3</v>
      </c>
      <c r="V162" s="20">
        <f t="shared" si="9"/>
        <v>1.318723680056062E-3</v>
      </c>
      <c r="W162" s="20">
        <f t="shared" si="9"/>
        <v>1.1027133383796261E-3</v>
      </c>
      <c r="X162" s="20">
        <f t="shared" si="9"/>
        <v>6.7823233533472024E-4</v>
      </c>
      <c r="Y162" s="20">
        <f t="shared" si="9"/>
        <v>6.3051024859214896E-4</v>
      </c>
      <c r="Z162" s="20">
        <f t="shared" si="9"/>
        <v>6.2662006267179173E-4</v>
      </c>
      <c r="AA162" s="20">
        <f t="shared" si="9"/>
        <v>6.6462657458135426E-4</v>
      </c>
      <c r="AB162" s="20">
        <f t="shared" si="9"/>
        <v>2.3669284211534609E-4</v>
      </c>
      <c r="AC162" s="20">
        <f t="shared" si="9"/>
        <v>2.6320310141217932E-4</v>
      </c>
      <c r="AD162" s="20">
        <f t="shared" si="9"/>
        <v>2.6928740720573349E-4</v>
      </c>
      <c r="AE162" s="20">
        <f t="shared" si="9"/>
        <v>3.1523023362775549E-3</v>
      </c>
    </row>
    <row r="163" spans="1:31">
      <c r="A163" s="37" t="s">
        <v>156</v>
      </c>
      <c r="B163" s="4" t="s">
        <v>157</v>
      </c>
      <c r="C163" s="20">
        <f t="shared" si="4"/>
        <v>6.2200332425142682E-2</v>
      </c>
      <c r="D163" s="20">
        <f t="shared" si="9"/>
        <v>8.0365302251603959E-2</v>
      </c>
      <c r="E163" s="20">
        <f t="shared" si="9"/>
        <v>0.10651682828208323</v>
      </c>
      <c r="F163" s="20">
        <f t="shared" si="9"/>
        <v>9.3890640503503583E-2</v>
      </c>
      <c r="G163" s="20">
        <f t="shared" si="9"/>
        <v>7.9775792217457425E-2</v>
      </c>
      <c r="H163" s="20">
        <f t="shared" si="9"/>
        <v>7.9743024079163907E-2</v>
      </c>
      <c r="I163" s="20">
        <f t="shared" si="9"/>
        <v>8.868231993429769E-2</v>
      </c>
      <c r="J163" s="20">
        <f t="shared" si="9"/>
        <v>7.1422439823566067E-2</v>
      </c>
      <c r="K163" s="20">
        <f t="shared" si="9"/>
        <v>7.2746350478559818E-2</v>
      </c>
      <c r="L163" s="20">
        <f t="shared" si="9"/>
        <v>5.9843274526516957E-2</v>
      </c>
      <c r="M163" s="20">
        <f t="shared" si="9"/>
        <v>5.7389449326894881E-2</v>
      </c>
      <c r="N163" s="20">
        <f t="shared" si="9"/>
        <v>5.2635629425915868E-2</v>
      </c>
      <c r="O163" s="20">
        <f t="shared" si="9"/>
        <v>4.6548441115553604E-2</v>
      </c>
      <c r="P163" s="20">
        <f t="shared" si="9"/>
        <v>4.0790479733458597E-2</v>
      </c>
      <c r="Q163" s="20">
        <f t="shared" si="9"/>
        <v>3.4575737292858705E-2</v>
      </c>
      <c r="R163" s="20">
        <f t="shared" si="9"/>
        <v>2.9292753776478081E-2</v>
      </c>
      <c r="S163" s="20">
        <f t="shared" si="9"/>
        <v>3.36091566125543E-2</v>
      </c>
      <c r="T163" s="20">
        <f t="shared" si="9"/>
        <v>3.5122060596321107E-2</v>
      </c>
      <c r="U163" s="20">
        <f t="shared" si="9"/>
        <v>3.4090161603447869E-2</v>
      </c>
      <c r="V163" s="20">
        <f t="shared" si="9"/>
        <v>2.6358893987611209E-2</v>
      </c>
      <c r="W163" s="20">
        <f t="shared" si="9"/>
        <v>2.0542822692755425E-2</v>
      </c>
      <c r="X163" s="20">
        <f t="shared" si="9"/>
        <v>1.9977791173687167E-2</v>
      </c>
      <c r="Y163" s="20">
        <f t="shared" si="9"/>
        <v>1.6471043153350805E-2</v>
      </c>
      <c r="Z163" s="20">
        <f t="shared" si="9"/>
        <v>1.8462890861264826E-2</v>
      </c>
      <c r="AA163" s="20">
        <f t="shared" si="9"/>
        <v>1.7966841756786485E-2</v>
      </c>
      <c r="AB163" s="20">
        <f t="shared" si="9"/>
        <v>8.3853545200953724E-3</v>
      </c>
      <c r="AC163" s="20">
        <f t="shared" si="9"/>
        <v>8.0132581567465468E-3</v>
      </c>
      <c r="AD163" s="20">
        <f t="shared" si="9"/>
        <v>1.0098901059820239E-2</v>
      </c>
      <c r="AE163" s="20">
        <f t="shared" si="9"/>
        <v>3.4643437382522062E-2</v>
      </c>
    </row>
    <row r="164" spans="1:31">
      <c r="A164" s="37" t="s">
        <v>158</v>
      </c>
      <c r="B164" s="4" t="s">
        <v>159</v>
      </c>
      <c r="C164" s="20">
        <f t="shared" si="4"/>
        <v>0.52159477931746223</v>
      </c>
      <c r="D164" s="20">
        <f t="shared" si="9"/>
        <v>0.69202803183357187</v>
      </c>
      <c r="E164" s="20">
        <f t="shared" si="9"/>
        <v>0.70214385412363345</v>
      </c>
      <c r="F164" s="20">
        <f t="shared" si="9"/>
        <v>0.89116908172803133</v>
      </c>
      <c r="G164" s="20">
        <f t="shared" si="9"/>
        <v>0.93356881095708388</v>
      </c>
      <c r="H164" s="20">
        <f t="shared" si="9"/>
        <v>0.96686968745808632</v>
      </c>
      <c r="I164" s="20">
        <f t="shared" si="9"/>
        <v>0.89803355422579045</v>
      </c>
      <c r="J164" s="20">
        <f t="shared" si="9"/>
        <v>0.91372155694378998</v>
      </c>
      <c r="K164" s="20">
        <f t="shared" si="9"/>
        <v>0.8939503033465156</v>
      </c>
      <c r="L164" s="20">
        <f t="shared" si="9"/>
        <v>0.83530039968472602</v>
      </c>
      <c r="M164" s="20">
        <f t="shared" si="9"/>
        <v>0.70251463040919981</v>
      </c>
      <c r="N164" s="20">
        <f t="shared" si="9"/>
        <v>0.54242146096501687</v>
      </c>
      <c r="O164" s="20">
        <f t="shared" si="9"/>
        <v>0.39323100736381211</v>
      </c>
      <c r="P164" s="20">
        <f t="shared" si="9"/>
        <v>0.39099350354439211</v>
      </c>
      <c r="Q164" s="20">
        <f t="shared" si="9"/>
        <v>0.41740563002504044</v>
      </c>
      <c r="R164" s="20">
        <f t="shared" si="9"/>
        <v>0.43250024670484671</v>
      </c>
      <c r="S164" s="20">
        <f t="shared" si="9"/>
        <v>0.49291648520850401</v>
      </c>
      <c r="T164" s="20">
        <f t="shared" si="9"/>
        <v>0.32622330072634576</v>
      </c>
      <c r="U164" s="20">
        <f t="shared" si="9"/>
        <v>0.30460030186546611</v>
      </c>
      <c r="V164" s="20">
        <f t="shared" si="9"/>
        <v>0.28708071945954633</v>
      </c>
      <c r="W164" s="20">
        <f t="shared" si="9"/>
        <v>0.26422204081948325</v>
      </c>
      <c r="X164" s="20">
        <f t="shared" si="9"/>
        <v>0.24674687480869217</v>
      </c>
      <c r="Y164" s="20">
        <f t="shared" si="9"/>
        <v>0.24170420442751511</v>
      </c>
      <c r="Z164" s="20">
        <f t="shared" si="9"/>
        <v>0.22397513010850378</v>
      </c>
      <c r="AA164" s="20">
        <f t="shared" si="9"/>
        <v>0.18803318552031786</v>
      </c>
      <c r="AB164" s="20">
        <f t="shared" si="9"/>
        <v>0.13439456266530367</v>
      </c>
      <c r="AC164" s="20">
        <f t="shared" si="9"/>
        <v>0.18926995516212433</v>
      </c>
      <c r="AD164" s="20">
        <f t="shared" si="9"/>
        <v>0.18871626635100927</v>
      </c>
      <c r="AE164" s="20">
        <f t="shared" si="9"/>
        <v>0.39885252705041147</v>
      </c>
    </row>
    <row r="165" spans="1:31">
      <c r="A165" s="37" t="s">
        <v>160</v>
      </c>
      <c r="B165" s="4" t="s">
        <v>161</v>
      </c>
      <c r="C165" s="20">
        <f t="shared" si="4"/>
        <v>6.1018876681213285E-3</v>
      </c>
      <c r="D165" s="20">
        <f t="shared" si="9"/>
        <v>4.5163892804154972E-3</v>
      </c>
      <c r="E165" s="20">
        <f t="shared" si="9"/>
        <v>7.4433603844606096E-3</v>
      </c>
      <c r="F165" s="20">
        <f t="shared" si="9"/>
        <v>9.3456157844768184E-3</v>
      </c>
      <c r="G165" s="20">
        <f t="shared" si="9"/>
        <v>7.5584976345465576E-3</v>
      </c>
      <c r="H165" s="20">
        <f t="shared" si="9"/>
        <v>7.9022631694036036E-3</v>
      </c>
      <c r="I165" s="20">
        <f t="shared" si="9"/>
        <v>8.5252773888900464E-3</v>
      </c>
      <c r="J165" s="20">
        <f t="shared" si="9"/>
        <v>8.0560779332477413E-3</v>
      </c>
      <c r="K165" s="20">
        <f t="shared" si="9"/>
        <v>9.6272228593489578E-3</v>
      </c>
      <c r="L165" s="20">
        <f t="shared" si="9"/>
        <v>1.0831430840165615E-2</v>
      </c>
      <c r="M165" s="20">
        <f t="shared" si="9"/>
        <v>1.2406350451580733E-2</v>
      </c>
      <c r="N165" s="20">
        <f t="shared" si="9"/>
        <v>9.5512841842951227E-3</v>
      </c>
      <c r="O165" s="20">
        <f t="shared" si="9"/>
        <v>6.858482651550226E-3</v>
      </c>
      <c r="P165" s="20">
        <f t="shared" si="9"/>
        <v>6.8591402550196119E-3</v>
      </c>
      <c r="Q165" s="20">
        <f t="shared" si="9"/>
        <v>6.7918914579835664E-3</v>
      </c>
      <c r="R165" s="20">
        <f t="shared" si="9"/>
        <v>7.9426035827024656E-3</v>
      </c>
      <c r="S165" s="20">
        <f t="shared" si="9"/>
        <v>6.6823952566177538E-3</v>
      </c>
      <c r="T165" s="20">
        <f t="shared" si="9"/>
        <v>6.8971317393471208E-3</v>
      </c>
      <c r="U165" s="20">
        <f t="shared" si="9"/>
        <v>6.9947946133391116E-3</v>
      </c>
      <c r="V165" s="20">
        <f t="shared" si="9"/>
        <v>7.1325293720702872E-3</v>
      </c>
      <c r="W165" s="20">
        <f t="shared" si="9"/>
        <v>8.1034083398583857E-3</v>
      </c>
      <c r="X165" s="20">
        <f t="shared" si="9"/>
        <v>8.7879326142425128E-3</v>
      </c>
      <c r="Y165" s="20">
        <f t="shared" si="9"/>
        <v>9.1263031312004399E-3</v>
      </c>
      <c r="Z165" s="20">
        <f t="shared" si="9"/>
        <v>9.2168295920469143E-3</v>
      </c>
      <c r="AA165" s="20">
        <f t="shared" si="9"/>
        <v>1.1281313499955047E-2</v>
      </c>
      <c r="AB165" s="20">
        <f t="shared" si="9"/>
        <v>1.078414179372424E-2</v>
      </c>
      <c r="AC165" s="20">
        <f t="shared" si="9"/>
        <v>8.212857434807052E-3</v>
      </c>
      <c r="AD165" s="20">
        <f t="shared" si="9"/>
        <v>6.0774049364653504E-3</v>
      </c>
      <c r="AE165" s="20">
        <f t="shared" si="9"/>
        <v>8.2698377297658991E-3</v>
      </c>
    </row>
    <row r="166" spans="1:31">
      <c r="A166" s="37" t="s">
        <v>162</v>
      </c>
      <c r="B166" s="4" t="s">
        <v>163</v>
      </c>
      <c r="C166" s="20">
        <f t="shared" si="4"/>
        <v>0.65574795279311349</v>
      </c>
      <c r="D166" s="20">
        <f t="shared" si="9"/>
        <v>0.71792118186613796</v>
      </c>
      <c r="E166" s="20">
        <f t="shared" si="9"/>
        <v>0.71322299658746047</v>
      </c>
      <c r="F166" s="20">
        <f t="shared" si="9"/>
        <v>0.68308350071507618</v>
      </c>
      <c r="G166" s="20">
        <f t="shared" si="9"/>
        <v>0.78899024579195087</v>
      </c>
      <c r="H166" s="20">
        <f t="shared" si="9"/>
        <v>0.73687448085802654</v>
      </c>
      <c r="I166" s="20">
        <f t="shared" si="9"/>
        <v>0.67926882871223793</v>
      </c>
      <c r="J166" s="20">
        <f t="shared" si="9"/>
        <v>0.67390989424062453</v>
      </c>
      <c r="K166" s="20">
        <f t="shared" si="9"/>
        <v>0.66254291959156564</v>
      </c>
      <c r="L166" s="20">
        <f t="shared" si="9"/>
        <v>0.52509765717527623</v>
      </c>
      <c r="M166" s="20">
        <f t="shared" si="9"/>
        <v>0.48444032429111128</v>
      </c>
      <c r="N166" s="20">
        <f t="shared" si="9"/>
        <v>0.39254840640179445</v>
      </c>
      <c r="O166" s="20">
        <f t="shared" si="9"/>
        <v>0.32627879530066006</v>
      </c>
      <c r="P166" s="20">
        <f t="shared" si="9"/>
        <v>0.29185509504703716</v>
      </c>
      <c r="Q166" s="20">
        <f t="shared" si="9"/>
        <v>0.29767220020276186</v>
      </c>
      <c r="R166" s="20">
        <f t="shared" si="9"/>
        <v>0.28503001386177573</v>
      </c>
      <c r="S166" s="20">
        <f t="shared" si="9"/>
        <v>0.26782473375133964</v>
      </c>
      <c r="T166" s="20">
        <f t="shared" si="9"/>
        <v>0.28144105212357373</v>
      </c>
      <c r="U166" s="20">
        <f t="shared" si="9"/>
        <v>0.27167637495075514</v>
      </c>
      <c r="V166" s="20">
        <f t="shared" si="9"/>
        <v>0.26453524939086048</v>
      </c>
      <c r="W166" s="20">
        <f t="shared" si="9"/>
        <v>0.29304926262235592</v>
      </c>
      <c r="X166" s="20">
        <f t="shared" si="9"/>
        <v>0.28098184980368074</v>
      </c>
      <c r="Y166" s="20">
        <f t="shared" si="9"/>
        <v>0.25843983352363209</v>
      </c>
      <c r="Z166" s="20">
        <f t="shared" si="9"/>
        <v>0.24889743290061858</v>
      </c>
      <c r="AA166" s="20">
        <f t="shared" si="9"/>
        <v>0.23547709138410619</v>
      </c>
      <c r="AB166" s="20">
        <f t="shared" si="9"/>
        <v>0.21792766154163482</v>
      </c>
      <c r="AC166" s="20">
        <f t="shared" si="9"/>
        <v>0.22983213427638857</v>
      </c>
      <c r="AD166" s="20">
        <f t="shared" si="9"/>
        <v>0.21920678109002434</v>
      </c>
      <c r="AE166" s="20">
        <f t="shared" si="9"/>
        <v>0.34455339432914761</v>
      </c>
    </row>
    <row r="167" spans="1:31">
      <c r="A167" s="37" t="s">
        <v>164</v>
      </c>
      <c r="B167" s="4" t="s">
        <v>165</v>
      </c>
      <c r="C167" s="20">
        <f t="shared" si="4"/>
        <v>0.35320973170135683</v>
      </c>
      <c r="D167" s="20">
        <f t="shared" si="9"/>
        <v>0.36706464058041144</v>
      </c>
      <c r="E167" s="20">
        <f t="shared" si="9"/>
        <v>0.33377714083917037</v>
      </c>
      <c r="F167" s="20">
        <f t="shared" si="9"/>
        <v>0.35227373614422325</v>
      </c>
      <c r="G167" s="20">
        <f t="shared" si="9"/>
        <v>0.38808252647961505</v>
      </c>
      <c r="H167" s="20">
        <f t="shared" si="9"/>
        <v>0.38974121718622445</v>
      </c>
      <c r="I167" s="20">
        <f t="shared" si="9"/>
        <v>0.42005629609523393</v>
      </c>
      <c r="J167" s="20">
        <f t="shared" si="9"/>
        <v>0.45818993964128457</v>
      </c>
      <c r="K167" s="20">
        <f t="shared" si="9"/>
        <v>0.40146962449136075</v>
      </c>
      <c r="L167" s="20">
        <f t="shared" si="9"/>
        <v>0.3583252962953502</v>
      </c>
      <c r="M167" s="20">
        <f t="shared" si="9"/>
        <v>0.35491511085758565</v>
      </c>
      <c r="N167" s="20">
        <f t="shared" si="9"/>
        <v>0.32520259651701011</v>
      </c>
      <c r="O167" s="20">
        <f t="shared" si="9"/>
        <v>0.28674007518423705</v>
      </c>
      <c r="P167" s="20">
        <f t="shared" si="9"/>
        <v>0.24669214996206368</v>
      </c>
      <c r="Q167" s="20">
        <f t="shared" si="9"/>
        <v>0.2240234689443529</v>
      </c>
      <c r="R167" s="20">
        <f t="shared" si="9"/>
        <v>0.21546089958453035</v>
      </c>
      <c r="S167" s="20">
        <f t="shared" si="9"/>
        <v>0.22283719731678872</v>
      </c>
      <c r="T167" s="20">
        <f t="shared" si="9"/>
        <v>0.20759334569022103</v>
      </c>
      <c r="U167" s="20">
        <f t="shared" si="9"/>
        <v>0.19491823054832341</v>
      </c>
      <c r="V167" s="20">
        <f t="shared" si="9"/>
        <v>0.18705632459615035</v>
      </c>
      <c r="W167" s="20">
        <f t="shared" si="9"/>
        <v>0.19635753947486928</v>
      </c>
      <c r="X167" s="20">
        <f t="shared" si="9"/>
        <v>0.19360942544489229</v>
      </c>
      <c r="Y167" s="20">
        <f t="shared" si="9"/>
        <v>0.1801106083951087</v>
      </c>
      <c r="Z167" s="20">
        <f t="shared" si="9"/>
        <v>0.16741950254914517</v>
      </c>
      <c r="AA167" s="20">
        <f t="shared" si="9"/>
        <v>0.16037026219120534</v>
      </c>
      <c r="AB167" s="20">
        <f t="shared" si="9"/>
        <v>0.13516969499806605</v>
      </c>
      <c r="AC167" s="20">
        <f t="shared" si="9"/>
        <v>0.13697494174397057</v>
      </c>
      <c r="AD167" s="20">
        <f t="shared" si="9"/>
        <v>0.14396746791570447</v>
      </c>
      <c r="AE167" s="20">
        <f t="shared" si="9"/>
        <v>0.23070142625113768</v>
      </c>
    </row>
    <row r="168" spans="1:31">
      <c r="A168" s="37" t="s">
        <v>166</v>
      </c>
      <c r="B168" s="4" t="s">
        <v>167</v>
      </c>
      <c r="C168" s="20">
        <f t="shared" si="4"/>
        <v>0.32674152346189422</v>
      </c>
      <c r="D168" s="20">
        <f t="shared" si="9"/>
        <v>0.17687203939193022</v>
      </c>
      <c r="E168" s="20">
        <f t="shared" si="9"/>
        <v>0.18374091905255821</v>
      </c>
      <c r="F168" s="20">
        <f t="shared" si="9"/>
        <v>0.2067525472660183</v>
      </c>
      <c r="G168" s="20">
        <f t="shared" si="9"/>
        <v>0.2266675763738992</v>
      </c>
      <c r="H168" s="20">
        <f t="shared" si="9"/>
        <v>0.22691639075833733</v>
      </c>
      <c r="I168" s="20">
        <f t="shared" ref="D168:AE177" si="10">I65/I$109*100</f>
        <v>0.24961922564793135</v>
      </c>
      <c r="J168" s="20">
        <f t="shared" si="10"/>
        <v>0.23727946744291065</v>
      </c>
      <c r="K168" s="20">
        <f t="shared" si="10"/>
        <v>0.23262482162631348</v>
      </c>
      <c r="L168" s="20">
        <f t="shared" si="10"/>
        <v>0.21823082860136883</v>
      </c>
      <c r="M168" s="20">
        <f t="shared" si="10"/>
        <v>0.21516832394906657</v>
      </c>
      <c r="N168" s="20">
        <f t="shared" si="10"/>
        <v>0.21536144214412889</v>
      </c>
      <c r="O168" s="20">
        <f t="shared" si="10"/>
        <v>0.18793669134897778</v>
      </c>
      <c r="P168" s="20">
        <f t="shared" si="10"/>
        <v>0.17486864579790398</v>
      </c>
      <c r="Q168" s="20">
        <f t="shared" si="10"/>
        <v>0.21348113374792524</v>
      </c>
      <c r="R168" s="20">
        <f t="shared" si="10"/>
        <v>0.20102669807145246</v>
      </c>
      <c r="S168" s="20">
        <f t="shared" si="10"/>
        <v>0.19112994517352358</v>
      </c>
      <c r="T168" s="20">
        <f t="shared" si="10"/>
        <v>0.17266728650760235</v>
      </c>
      <c r="U168" s="20">
        <f t="shared" si="10"/>
        <v>0.19684935148264501</v>
      </c>
      <c r="V168" s="20">
        <f t="shared" si="10"/>
        <v>0.20380109098876659</v>
      </c>
      <c r="W168" s="20">
        <f t="shared" si="10"/>
        <v>0.21302483768270625</v>
      </c>
      <c r="X168" s="20">
        <f t="shared" si="10"/>
        <v>0.20983851632038661</v>
      </c>
      <c r="Y168" s="20">
        <f t="shared" si="10"/>
        <v>0.20162463599691774</v>
      </c>
      <c r="Z168" s="20">
        <f t="shared" si="10"/>
        <v>0.18847170905900879</v>
      </c>
      <c r="AA168" s="20">
        <f t="shared" si="10"/>
        <v>0.18852221320144077</v>
      </c>
      <c r="AB168" s="20">
        <f t="shared" si="10"/>
        <v>0.20982369986015495</v>
      </c>
      <c r="AC168" s="20">
        <f t="shared" si="10"/>
        <v>0.1754306394942611</v>
      </c>
      <c r="AD168" s="20">
        <f t="shared" si="10"/>
        <v>0.14785451459143137</v>
      </c>
      <c r="AE168" s="20">
        <f t="shared" si="10"/>
        <v>0.1980469367850595</v>
      </c>
    </row>
    <row r="169" spans="1:31">
      <c r="A169" s="37" t="s">
        <v>168</v>
      </c>
      <c r="B169" s="4" t="s">
        <v>169</v>
      </c>
      <c r="C169" s="20">
        <f t="shared" si="4"/>
        <v>9.1815397725952291E-2</v>
      </c>
      <c r="D169" s="20">
        <f t="shared" si="10"/>
        <v>0.10003841073185209</v>
      </c>
      <c r="E169" s="20">
        <f t="shared" si="10"/>
        <v>0.10133765380021557</v>
      </c>
      <c r="F169" s="20">
        <f t="shared" si="10"/>
        <v>0.1008892049194493</v>
      </c>
      <c r="G169" s="20">
        <f t="shared" si="10"/>
        <v>0.10966531731372063</v>
      </c>
      <c r="H169" s="20">
        <f t="shared" si="10"/>
        <v>0.10190975991587854</v>
      </c>
      <c r="I169" s="20">
        <f t="shared" si="10"/>
        <v>0.10095114667240483</v>
      </c>
      <c r="J169" s="20">
        <f t="shared" si="10"/>
        <v>0.10262333533030148</v>
      </c>
      <c r="K169" s="20">
        <f t="shared" si="10"/>
        <v>9.9062488078234492E-2</v>
      </c>
      <c r="L169" s="20">
        <f t="shared" si="10"/>
        <v>8.4898306894743633E-2</v>
      </c>
      <c r="M169" s="20">
        <f t="shared" si="10"/>
        <v>7.697477112510176E-2</v>
      </c>
      <c r="N169" s="20">
        <f t="shared" si="10"/>
        <v>7.8563576551078915E-2</v>
      </c>
      <c r="O169" s="20">
        <f t="shared" si="10"/>
        <v>6.9100370081571286E-2</v>
      </c>
      <c r="P169" s="20">
        <f t="shared" si="10"/>
        <v>5.8473760662956613E-2</v>
      </c>
      <c r="Q169" s="20">
        <f t="shared" si="10"/>
        <v>4.5942601729526494E-2</v>
      </c>
      <c r="R169" s="20">
        <f t="shared" si="10"/>
        <v>5.3643733533686087E-2</v>
      </c>
      <c r="S169" s="20">
        <f t="shared" si="10"/>
        <v>5.1369379710865519E-2</v>
      </c>
      <c r="T169" s="20">
        <f t="shared" si="10"/>
        <v>5.3928222782520942E-2</v>
      </c>
      <c r="U169" s="20">
        <f t="shared" si="10"/>
        <v>5.2970882933078549E-2</v>
      </c>
      <c r="V169" s="20">
        <f t="shared" si="10"/>
        <v>5.2455660652903385E-2</v>
      </c>
      <c r="W169" s="20">
        <f t="shared" si="10"/>
        <v>5.1229870496692774E-2</v>
      </c>
      <c r="X169" s="20">
        <f t="shared" si="10"/>
        <v>4.8345724191661527E-2</v>
      </c>
      <c r="Y169" s="20">
        <f t="shared" si="10"/>
        <v>4.6323220078744606E-2</v>
      </c>
      <c r="Z169" s="20">
        <f t="shared" si="10"/>
        <v>4.5826941680531828E-2</v>
      </c>
      <c r="AA169" s="20">
        <f t="shared" si="10"/>
        <v>4.4915472819876574E-2</v>
      </c>
      <c r="AB169" s="20">
        <f t="shared" si="10"/>
        <v>4.0170488765606797E-2</v>
      </c>
      <c r="AC169" s="20">
        <f t="shared" si="10"/>
        <v>3.6377950876061403E-2</v>
      </c>
      <c r="AD169" s="20">
        <f t="shared" si="10"/>
        <v>3.3654508920458237E-2</v>
      </c>
      <c r="AE169" s="20">
        <f t="shared" si="10"/>
        <v>5.84798731387653E-2</v>
      </c>
    </row>
    <row r="170" spans="1:31">
      <c r="A170" s="37" t="s">
        <v>170</v>
      </c>
      <c r="B170" s="4" t="s">
        <v>171</v>
      </c>
      <c r="C170" s="20">
        <f t="shared" si="4"/>
        <v>0.38804333118967244</v>
      </c>
      <c r="D170" s="20">
        <f t="shared" si="10"/>
        <v>0.39224537856472785</v>
      </c>
      <c r="E170" s="20">
        <f t="shared" si="10"/>
        <v>0.35467137960140432</v>
      </c>
      <c r="F170" s="20">
        <f t="shared" si="10"/>
        <v>0.40461744538111516</v>
      </c>
      <c r="G170" s="20">
        <f t="shared" si="10"/>
        <v>0.44775977583051918</v>
      </c>
      <c r="H170" s="20">
        <f t="shared" si="10"/>
        <v>0.37604498055200297</v>
      </c>
      <c r="I170" s="20">
        <f t="shared" si="10"/>
        <v>0.34303309512080504</v>
      </c>
      <c r="J170" s="20">
        <f t="shared" si="10"/>
        <v>0.37453379816179766</v>
      </c>
      <c r="K170" s="20">
        <f t="shared" si="10"/>
        <v>0.35958813611194868</v>
      </c>
      <c r="L170" s="20">
        <f t="shared" si="10"/>
        <v>0.31634839053617969</v>
      </c>
      <c r="M170" s="20">
        <f t="shared" si="10"/>
        <v>0.28197359108399223</v>
      </c>
      <c r="N170" s="20">
        <f t="shared" si="10"/>
        <v>0.23044550336888564</v>
      </c>
      <c r="O170" s="20">
        <f t="shared" si="10"/>
        <v>0.17317909848432314</v>
      </c>
      <c r="P170" s="20">
        <f t="shared" si="10"/>
        <v>0.12361997897816698</v>
      </c>
      <c r="Q170" s="20">
        <f t="shared" si="10"/>
        <v>0.12068964736017061</v>
      </c>
      <c r="R170" s="20">
        <f t="shared" si="10"/>
        <v>0.11881665311369219</v>
      </c>
      <c r="S170" s="20">
        <f t="shared" si="10"/>
        <v>0.11000739414717513</v>
      </c>
      <c r="T170" s="20">
        <f t="shared" si="10"/>
        <v>0.11365204433175394</v>
      </c>
      <c r="U170" s="20">
        <f t="shared" si="10"/>
        <v>0.10764473364106525</v>
      </c>
      <c r="V170" s="20">
        <f t="shared" si="10"/>
        <v>0.10280880376071055</v>
      </c>
      <c r="W170" s="20">
        <f t="shared" si="10"/>
        <v>9.8787233882259462E-2</v>
      </c>
      <c r="X170" s="20">
        <f t="shared" si="10"/>
        <v>9.6384858460586031E-2</v>
      </c>
      <c r="Y170" s="20">
        <f t="shared" si="10"/>
        <v>8.954677256316422E-2</v>
      </c>
      <c r="Z170" s="20">
        <f t="shared" si="10"/>
        <v>8.5240793992707301E-2</v>
      </c>
      <c r="AA170" s="20">
        <f t="shared" si="10"/>
        <v>8.1291858350546101E-2</v>
      </c>
      <c r="AB170" s="20">
        <f t="shared" si="10"/>
        <v>7.3376660266671417E-2</v>
      </c>
      <c r="AC170" s="20">
        <f t="shared" si="10"/>
        <v>6.4268748868616596E-2</v>
      </c>
      <c r="AD170" s="20">
        <f t="shared" si="10"/>
        <v>5.8294866788645296E-2</v>
      </c>
      <c r="AE170" s="20">
        <f t="shared" si="10"/>
        <v>0.15354561898836536</v>
      </c>
    </row>
    <row r="171" spans="1:31">
      <c r="A171" s="37" t="s">
        <v>172</v>
      </c>
      <c r="B171" s="4" t="s">
        <v>173</v>
      </c>
      <c r="C171" s="20">
        <f t="shared" si="4"/>
        <v>0.27873798283822093</v>
      </c>
      <c r="D171" s="20">
        <f t="shared" si="10"/>
        <v>0.2686101764923563</v>
      </c>
      <c r="E171" s="20">
        <f t="shared" si="10"/>
        <v>0.28695422476202775</v>
      </c>
      <c r="F171" s="20">
        <f t="shared" si="10"/>
        <v>0.29668766007011199</v>
      </c>
      <c r="G171" s="20">
        <f t="shared" si="10"/>
        <v>0.33391219320542181</v>
      </c>
      <c r="H171" s="20">
        <f t="shared" si="10"/>
        <v>0.29961071082163598</v>
      </c>
      <c r="I171" s="20">
        <f t="shared" si="10"/>
        <v>0.36026064449598716</v>
      </c>
      <c r="J171" s="20">
        <f t="shared" si="10"/>
        <v>0.38489649781237367</v>
      </c>
      <c r="K171" s="20">
        <f t="shared" si="10"/>
        <v>0.40628224000080232</v>
      </c>
      <c r="L171" s="20">
        <f t="shared" si="10"/>
        <v>0.35847860582822183</v>
      </c>
      <c r="M171" s="20">
        <f t="shared" si="10"/>
        <v>0.31400008587244438</v>
      </c>
      <c r="N171" s="20">
        <f t="shared" si="10"/>
        <v>0.27978182411300373</v>
      </c>
      <c r="O171" s="20">
        <f t="shared" si="10"/>
        <v>0.28191623196204779</v>
      </c>
      <c r="P171" s="20">
        <f t="shared" si="10"/>
        <v>0.24860337148356065</v>
      </c>
      <c r="Q171" s="20">
        <f t="shared" si="10"/>
        <v>0.23451517409320655</v>
      </c>
      <c r="R171" s="20">
        <f t="shared" si="10"/>
        <v>0.24736646671371837</v>
      </c>
      <c r="S171" s="20">
        <f t="shared" si="10"/>
        <v>0.25290958880213249</v>
      </c>
      <c r="T171" s="20">
        <f t="shared" si="10"/>
        <v>0.2787259970228595</v>
      </c>
      <c r="U171" s="20">
        <f t="shared" si="10"/>
        <v>0.29452632716822924</v>
      </c>
      <c r="V171" s="20">
        <f t="shared" si="10"/>
        <v>0.28994153261558631</v>
      </c>
      <c r="W171" s="20">
        <f t="shared" si="10"/>
        <v>0.2868686393150009</v>
      </c>
      <c r="X171" s="20">
        <f t="shared" si="10"/>
        <v>0.30399745223380742</v>
      </c>
      <c r="Y171" s="20">
        <f t="shared" si="10"/>
        <v>0.27056206266775407</v>
      </c>
      <c r="Z171" s="20">
        <f t="shared" si="10"/>
        <v>0.25022216798652003</v>
      </c>
      <c r="AA171" s="20">
        <f t="shared" si="10"/>
        <v>0.22788181456573947</v>
      </c>
      <c r="AB171" s="20">
        <f t="shared" si="10"/>
        <v>0.2216163314056338</v>
      </c>
      <c r="AC171" s="20">
        <f t="shared" si="10"/>
        <v>0.18908486950685949</v>
      </c>
      <c r="AD171" s="20">
        <f t="shared" si="10"/>
        <v>0.17223892975149957</v>
      </c>
      <c r="AE171" s="20">
        <f t="shared" si="10"/>
        <v>0.26716444619284396</v>
      </c>
    </row>
    <row r="172" spans="1:31">
      <c r="A172" s="37" t="s">
        <v>174</v>
      </c>
      <c r="B172" s="4" t="s">
        <v>175</v>
      </c>
      <c r="C172" s="20">
        <f t="shared" si="4"/>
        <v>5.3068894105239788E-2</v>
      </c>
      <c r="D172" s="20">
        <f t="shared" si="10"/>
        <v>6.8984078395477641E-2</v>
      </c>
      <c r="E172" s="20">
        <f t="shared" si="10"/>
        <v>0.12774364534874227</v>
      </c>
      <c r="F172" s="20">
        <f t="shared" si="10"/>
        <v>0.18823531143561587</v>
      </c>
      <c r="G172" s="20">
        <f t="shared" si="10"/>
        <v>0.33496273010137445</v>
      </c>
      <c r="H172" s="20">
        <f t="shared" si="10"/>
        <v>0.34362064442616197</v>
      </c>
      <c r="I172" s="20">
        <f t="shared" si="10"/>
        <v>0.330053735010646</v>
      </c>
      <c r="J172" s="20">
        <f t="shared" si="10"/>
        <v>0.26337867696615747</v>
      </c>
      <c r="K172" s="20">
        <f t="shared" si="10"/>
        <v>0.36348464631811928</v>
      </c>
      <c r="L172" s="20">
        <f t="shared" si="10"/>
        <v>0.42255227096188064</v>
      </c>
      <c r="M172" s="20">
        <f t="shared" si="10"/>
        <v>0.41715691186806036</v>
      </c>
      <c r="N172" s="20">
        <f t="shared" si="10"/>
        <v>0.37599776474333535</v>
      </c>
      <c r="O172" s="20">
        <f t="shared" si="10"/>
        <v>0.35470568288984478</v>
      </c>
      <c r="P172" s="20">
        <f t="shared" si="10"/>
        <v>0.29194161306527866</v>
      </c>
      <c r="Q172" s="20">
        <f t="shared" si="10"/>
        <v>0.27770382787742259</v>
      </c>
      <c r="R172" s="20">
        <f t="shared" si="10"/>
        <v>0.26484167800228403</v>
      </c>
      <c r="S172" s="20">
        <f t="shared" si="10"/>
        <v>0.22943505072296502</v>
      </c>
      <c r="T172" s="20">
        <f t="shared" si="10"/>
        <v>0.19767507666757653</v>
      </c>
      <c r="U172" s="20">
        <f t="shared" si="10"/>
        <v>0.19469892657617524</v>
      </c>
      <c r="V172" s="20">
        <f t="shared" si="10"/>
        <v>0.18754293375834594</v>
      </c>
      <c r="W172" s="20">
        <f t="shared" si="10"/>
        <v>0.2039978565714026</v>
      </c>
      <c r="X172" s="20">
        <f t="shared" si="10"/>
        <v>0.18312722125730885</v>
      </c>
      <c r="Y172" s="20">
        <f t="shared" si="10"/>
        <v>0.17271801832853623</v>
      </c>
      <c r="Z172" s="20">
        <f t="shared" si="10"/>
        <v>0.15759481470283021</v>
      </c>
      <c r="AA172" s="20">
        <f t="shared" si="10"/>
        <v>0.149125522485691</v>
      </c>
      <c r="AB172" s="20">
        <f t="shared" si="10"/>
        <v>0.12811028449128486</v>
      </c>
      <c r="AC172" s="20">
        <f t="shared" si="10"/>
        <v>0.13949963638332805</v>
      </c>
      <c r="AD172" s="20">
        <f t="shared" si="10"/>
        <v>0.12830902568939703</v>
      </c>
      <c r="AE172" s="20">
        <f t="shared" si="10"/>
        <v>0.21987290460231337</v>
      </c>
    </row>
    <row r="173" spans="1:31">
      <c r="A173" s="37" t="s">
        <v>176</v>
      </c>
      <c r="B173" s="4" t="s">
        <v>177</v>
      </c>
      <c r="C173" s="20">
        <f t="shared" si="4"/>
        <v>0.86218250034922528</v>
      </c>
      <c r="D173" s="20">
        <f t="shared" si="10"/>
        <v>0.92306677225756295</v>
      </c>
      <c r="E173" s="20">
        <f t="shared" si="10"/>
        <v>1.2403181600458517</v>
      </c>
      <c r="F173" s="20">
        <f t="shared" si="10"/>
        <v>1.2348374456039508</v>
      </c>
      <c r="G173" s="20">
        <f t="shared" si="10"/>
        <v>1.2157859010950196</v>
      </c>
      <c r="H173" s="20">
        <f t="shared" si="10"/>
        <v>1.05672128194418</v>
      </c>
      <c r="I173" s="20">
        <f t="shared" si="10"/>
        <v>1.1129824686923255</v>
      </c>
      <c r="J173" s="20">
        <f t="shared" si="10"/>
        <v>1.0589356925574573</v>
      </c>
      <c r="K173" s="20">
        <f t="shared" si="10"/>
        <v>0.93137717802376163</v>
      </c>
      <c r="L173" s="20">
        <f t="shared" si="10"/>
        <v>0.64410812422640895</v>
      </c>
      <c r="M173" s="20">
        <f t="shared" si="10"/>
        <v>0.53405158483683035</v>
      </c>
      <c r="N173" s="20">
        <f t="shared" si="10"/>
        <v>0.48261595356167913</v>
      </c>
      <c r="O173" s="20">
        <f t="shared" si="10"/>
        <v>0.40594312144964201</v>
      </c>
      <c r="P173" s="20">
        <f t="shared" si="10"/>
        <v>0.37987955505405718</v>
      </c>
      <c r="Q173" s="20">
        <f t="shared" si="10"/>
        <v>0.41921753798919981</v>
      </c>
      <c r="R173" s="20">
        <f t="shared" si="10"/>
        <v>0.36537992290782723</v>
      </c>
      <c r="S173" s="20">
        <f t="shared" si="10"/>
        <v>0.37648404695615922</v>
      </c>
      <c r="T173" s="20">
        <f t="shared" si="10"/>
        <v>0.38503501650020133</v>
      </c>
      <c r="U173" s="20">
        <f t="shared" si="10"/>
        <v>0.41492901257651932</v>
      </c>
      <c r="V173" s="20">
        <f t="shared" si="10"/>
        <v>0.43647186333750937</v>
      </c>
      <c r="W173" s="20">
        <f t="shared" si="10"/>
        <v>0.47180213922216396</v>
      </c>
      <c r="X173" s="20">
        <f t="shared" si="10"/>
        <v>0.47190389827517881</v>
      </c>
      <c r="Y173" s="20">
        <f t="shared" si="10"/>
        <v>0.42041624345868744</v>
      </c>
      <c r="Z173" s="20">
        <f t="shared" si="10"/>
        <v>0.43524582883868268</v>
      </c>
      <c r="AA173" s="20">
        <f t="shared" si="10"/>
        <v>0.46699853239584865</v>
      </c>
      <c r="AB173" s="20">
        <f t="shared" si="10"/>
        <v>0.45838862912775469</v>
      </c>
      <c r="AC173" s="20">
        <f t="shared" si="10"/>
        <v>0.51493253127534411</v>
      </c>
      <c r="AD173" s="20">
        <f t="shared" si="10"/>
        <v>0.57398617238403948</v>
      </c>
      <c r="AE173" s="20">
        <f t="shared" si="10"/>
        <v>0.55055382685535847</v>
      </c>
    </row>
    <row r="174" spans="1:31">
      <c r="A174" s="37" t="s">
        <v>178</v>
      </c>
      <c r="B174" s="4" t="s">
        <v>179</v>
      </c>
      <c r="C174" s="20">
        <f t="shared" si="4"/>
        <v>1.6713969167889313</v>
      </c>
      <c r="D174" s="20">
        <f t="shared" si="10"/>
        <v>1.6605278054164188</v>
      </c>
      <c r="E174" s="20">
        <f t="shared" si="10"/>
        <v>1.6605169956155168</v>
      </c>
      <c r="F174" s="20">
        <f t="shared" si="10"/>
        <v>1.6575680533946247</v>
      </c>
      <c r="G174" s="20">
        <f t="shared" si="10"/>
        <v>1.261739648592245</v>
      </c>
      <c r="H174" s="20">
        <f t="shared" si="10"/>
        <v>0.87817681486820798</v>
      </c>
      <c r="I174" s="20">
        <f t="shared" si="10"/>
        <v>0.86002458358044387</v>
      </c>
      <c r="J174" s="20">
        <f t="shared" si="10"/>
        <v>0.83514305586820869</v>
      </c>
      <c r="K174" s="20">
        <f t="shared" si="10"/>
        <v>0.76178235839086816</v>
      </c>
      <c r="L174" s="20">
        <f t="shared" si="10"/>
        <v>0.58367976738243865</v>
      </c>
      <c r="M174" s="20">
        <f t="shared" si="10"/>
        <v>0.51146497973702654</v>
      </c>
      <c r="N174" s="20">
        <f t="shared" si="10"/>
        <v>0.43454593906224148</v>
      </c>
      <c r="O174" s="20">
        <f t="shared" si="10"/>
        <v>0.40171776610312959</v>
      </c>
      <c r="P174" s="20">
        <f t="shared" si="10"/>
        <v>0.38046832186682161</v>
      </c>
      <c r="Q174" s="20">
        <f t="shared" si="10"/>
        <v>0.41183277037645533</v>
      </c>
      <c r="R174" s="20">
        <f t="shared" si="10"/>
        <v>0.32606526810055031</v>
      </c>
      <c r="S174" s="20">
        <f t="shared" si="10"/>
        <v>0.33528088853587779</v>
      </c>
      <c r="T174" s="20">
        <f t="shared" si="10"/>
        <v>0.33957811125433246</v>
      </c>
      <c r="U174" s="20">
        <f t="shared" si="10"/>
        <v>0.35912260073234442</v>
      </c>
      <c r="V174" s="20">
        <f t="shared" si="10"/>
        <v>0.38325385366404296</v>
      </c>
      <c r="W174" s="20">
        <f t="shared" si="10"/>
        <v>0.40423344726175259</v>
      </c>
      <c r="X174" s="20">
        <f t="shared" si="10"/>
        <v>0.41314274886921343</v>
      </c>
      <c r="Y174" s="20">
        <f t="shared" si="10"/>
        <v>0.37140976789576019</v>
      </c>
      <c r="Z174" s="20">
        <f t="shared" si="10"/>
        <v>0.37820874605156973</v>
      </c>
      <c r="AA174" s="20">
        <f t="shared" si="10"/>
        <v>0.40002374582133227</v>
      </c>
      <c r="AB174" s="20">
        <f t="shared" si="10"/>
        <v>0.33467294398396008</v>
      </c>
      <c r="AC174" s="20">
        <f t="shared" si="10"/>
        <v>0.32405467986846387</v>
      </c>
      <c r="AD174" s="20">
        <f t="shared" si="10"/>
        <v>0.38542609478341061</v>
      </c>
      <c r="AE174" s="20">
        <f t="shared" si="10"/>
        <v>0.49987022478986354</v>
      </c>
    </row>
    <row r="175" spans="1:31">
      <c r="A175" s="37" t="s">
        <v>180</v>
      </c>
      <c r="B175" s="4" t="s">
        <v>181</v>
      </c>
      <c r="C175" s="20">
        <f t="shared" si="4"/>
        <v>0.13038385486189041</v>
      </c>
      <c r="D175" s="20">
        <f t="shared" si="10"/>
        <v>0.13995240322725824</v>
      </c>
      <c r="E175" s="20">
        <f t="shared" si="10"/>
        <v>0.1148936023542277</v>
      </c>
      <c r="F175" s="20">
        <f t="shared" si="10"/>
        <v>0.12251770395488644</v>
      </c>
      <c r="G175" s="20">
        <f t="shared" si="10"/>
        <v>0.13149051832139869</v>
      </c>
      <c r="H175" s="20">
        <f t="shared" si="10"/>
        <v>0.12478091688787687</v>
      </c>
      <c r="I175" s="20">
        <f t="shared" si="10"/>
        <v>0.12912146432879301</v>
      </c>
      <c r="J175" s="20">
        <f t="shared" si="10"/>
        <v>0.13080607923403073</v>
      </c>
      <c r="K175" s="20">
        <f t="shared" si="10"/>
        <v>0.12356865660582451</v>
      </c>
      <c r="L175" s="20">
        <f t="shared" si="10"/>
        <v>0.10655797257286834</v>
      </c>
      <c r="M175" s="20">
        <f t="shared" si="10"/>
        <v>0.1102767455874608</v>
      </c>
      <c r="N175" s="20">
        <f t="shared" si="10"/>
        <v>0.11331962167438531</v>
      </c>
      <c r="O175" s="20">
        <f t="shared" si="10"/>
        <v>0.12657353822869466</v>
      </c>
      <c r="P175" s="20">
        <f t="shared" si="10"/>
        <v>0.11971316288195796</v>
      </c>
      <c r="Q175" s="20">
        <f t="shared" si="10"/>
        <v>0.15964385874320158</v>
      </c>
      <c r="R175" s="20">
        <f t="shared" si="10"/>
        <v>0.13314080749533039</v>
      </c>
      <c r="S175" s="20">
        <f t="shared" si="10"/>
        <v>0.13562072284142701</v>
      </c>
      <c r="T175" s="20">
        <f t="shared" si="10"/>
        <v>0.1404296910229389</v>
      </c>
      <c r="U175" s="20">
        <f t="shared" si="10"/>
        <v>0.1476255088684553</v>
      </c>
      <c r="V175" s="20">
        <f t="shared" si="10"/>
        <v>0.15457360895839795</v>
      </c>
      <c r="W175" s="20">
        <f t="shared" si="10"/>
        <v>0.14632816175457986</v>
      </c>
      <c r="X175" s="20">
        <f t="shared" si="10"/>
        <v>0.16109737679121586</v>
      </c>
      <c r="Y175" s="20">
        <f t="shared" si="10"/>
        <v>0.15323569144812718</v>
      </c>
      <c r="Z175" s="20">
        <f t="shared" si="10"/>
        <v>0.15046703052420352</v>
      </c>
      <c r="AA175" s="20">
        <f t="shared" si="10"/>
        <v>0.16804013595727507</v>
      </c>
      <c r="AB175" s="20">
        <f t="shared" si="10"/>
        <v>0.29463390885484342</v>
      </c>
      <c r="AC175" s="20">
        <f t="shared" si="10"/>
        <v>0.19650726009771446</v>
      </c>
      <c r="AD175" s="20">
        <f t="shared" si="10"/>
        <v>0.17135301731505426</v>
      </c>
      <c r="AE175" s="20">
        <f t="shared" si="10"/>
        <v>0.15284623837627004</v>
      </c>
    </row>
    <row r="176" spans="1:31">
      <c r="A176" s="37" t="s">
        <v>182</v>
      </c>
      <c r="B176" s="4" t="s">
        <v>183</v>
      </c>
      <c r="C176" s="20">
        <f t="shared" si="4"/>
        <v>0.18889765890848703</v>
      </c>
      <c r="D176" s="20">
        <f t="shared" si="10"/>
        <v>0.11506424194485662</v>
      </c>
      <c r="E176" s="20">
        <f t="shared" si="10"/>
        <v>0.13613824351483228</v>
      </c>
      <c r="F176" s="20">
        <f t="shared" si="10"/>
        <v>0.12923104232675414</v>
      </c>
      <c r="G176" s="20">
        <f t="shared" si="10"/>
        <v>0.1143792868880168</v>
      </c>
      <c r="H176" s="20">
        <f t="shared" si="10"/>
        <v>0.10636651564128535</v>
      </c>
      <c r="I176" s="20">
        <f t="shared" si="10"/>
        <v>0.1610714253611433</v>
      </c>
      <c r="J176" s="20">
        <f t="shared" si="10"/>
        <v>0.20036698989469065</v>
      </c>
      <c r="K176" s="20">
        <f t="shared" si="10"/>
        <v>0.2347760509604922</v>
      </c>
      <c r="L176" s="20">
        <f t="shared" si="10"/>
        <v>0.19877468449860614</v>
      </c>
      <c r="M176" s="20">
        <f t="shared" si="10"/>
        <v>0.18879787897757502</v>
      </c>
      <c r="N176" s="20">
        <f t="shared" si="10"/>
        <v>0.18793249137296406</v>
      </c>
      <c r="O176" s="20">
        <f t="shared" si="10"/>
        <v>0.18597357197556685</v>
      </c>
      <c r="P176" s="20">
        <f t="shared" si="10"/>
        <v>0.19540418222397982</v>
      </c>
      <c r="Q176" s="20">
        <f t="shared" si="10"/>
        <v>0.21409660781030984</v>
      </c>
      <c r="R176" s="20">
        <f t="shared" si="10"/>
        <v>0.21246125881617126</v>
      </c>
      <c r="S176" s="20">
        <f t="shared" si="10"/>
        <v>0.21900850914494543</v>
      </c>
      <c r="T176" s="20">
        <f t="shared" si="10"/>
        <v>0.23357873834253576</v>
      </c>
      <c r="U176" s="20">
        <f t="shared" si="10"/>
        <v>0.23966676839318266</v>
      </c>
      <c r="V176" s="20">
        <f t="shared" si="10"/>
        <v>0.25239717990548843</v>
      </c>
      <c r="W176" s="20">
        <f t="shared" si="10"/>
        <v>0.25982652899874126</v>
      </c>
      <c r="X176" s="20">
        <f t="shared" si="10"/>
        <v>0.26263621348447097</v>
      </c>
      <c r="Y176" s="20">
        <f t="shared" si="10"/>
        <v>0.2628830148262602</v>
      </c>
      <c r="Z176" s="20">
        <f t="shared" si="10"/>
        <v>0.2493053330518997</v>
      </c>
      <c r="AA176" s="20">
        <f t="shared" si="10"/>
        <v>0.28267093386556441</v>
      </c>
      <c r="AB176" s="20">
        <f t="shared" si="10"/>
        <v>0.22823240506397818</v>
      </c>
      <c r="AC176" s="20">
        <f t="shared" si="10"/>
        <v>0.24262943041817633</v>
      </c>
      <c r="AD176" s="20">
        <f t="shared" si="10"/>
        <v>0.29608205060381337</v>
      </c>
      <c r="AE176" s="20">
        <f t="shared" si="10"/>
        <v>0.22730560447532636</v>
      </c>
    </row>
    <row r="177" spans="1:31">
      <c r="A177" s="37" t="s">
        <v>184</v>
      </c>
      <c r="B177" s="4" t="s">
        <v>185</v>
      </c>
      <c r="C177" s="20">
        <f t="shared" si="4"/>
        <v>2.3564245229096458E-2</v>
      </c>
      <c r="D177" s="20">
        <f t="shared" si="10"/>
        <v>2.0658666874914206E-2</v>
      </c>
      <c r="E177" s="20">
        <f t="shared" si="10"/>
        <v>2.0806241674780009E-2</v>
      </c>
      <c r="F177" s="20">
        <f t="shared" si="10"/>
        <v>1.9483418148864357E-2</v>
      </c>
      <c r="G177" s="20">
        <f t="shared" si="10"/>
        <v>1.7146681953434176E-2</v>
      </c>
      <c r="H177" s="20">
        <f t="shared" si="10"/>
        <v>1.8568849637137515E-2</v>
      </c>
      <c r="I177" s="20">
        <f t="shared" si="10"/>
        <v>3.250883998271898E-2</v>
      </c>
      <c r="J177" s="20">
        <f t="shared" si="10"/>
        <v>2.5716197410142198E-2</v>
      </c>
      <c r="K177" s="20">
        <f t="shared" si="10"/>
        <v>2.5234578194709818E-2</v>
      </c>
      <c r="L177" s="20">
        <f t="shared" ref="L177:AE178" si="11">L74/L$109*100</f>
        <v>2.4908990310642712E-2</v>
      </c>
      <c r="M177" s="20">
        <f t="shared" si="11"/>
        <v>2.5380202386231794E-2</v>
      </c>
      <c r="N177" s="20">
        <f t="shared" si="11"/>
        <v>2.2764368279526121E-2</v>
      </c>
      <c r="O177" s="20">
        <f t="shared" si="11"/>
        <v>2.2700895799675266E-2</v>
      </c>
      <c r="P177" s="20">
        <f t="shared" si="11"/>
        <v>2.2824568956880963E-2</v>
      </c>
      <c r="Q177" s="20">
        <f t="shared" si="11"/>
        <v>2.3113128056739245E-2</v>
      </c>
      <c r="R177" s="20">
        <f t="shared" si="11"/>
        <v>2.6278061349960833E-2</v>
      </c>
      <c r="S177" s="20">
        <f t="shared" si="11"/>
        <v>2.6014525463149214E-2</v>
      </c>
      <c r="T177" s="20">
        <f t="shared" si="11"/>
        <v>2.8127113179764254E-2</v>
      </c>
      <c r="U177" s="20">
        <f t="shared" si="11"/>
        <v>2.819558376186317E-2</v>
      </c>
      <c r="V177" s="20">
        <f t="shared" si="11"/>
        <v>3.0940317149599897E-2</v>
      </c>
      <c r="W177" s="20">
        <f t="shared" si="11"/>
        <v>3.5261236945027148E-2</v>
      </c>
      <c r="X177" s="20">
        <f t="shared" si="11"/>
        <v>3.482179981144036E-2</v>
      </c>
      <c r="Y177" s="20">
        <f t="shared" si="11"/>
        <v>3.417050267387553E-2</v>
      </c>
      <c r="Z177" s="20">
        <f t="shared" si="11"/>
        <v>3.4611145108848322E-2</v>
      </c>
      <c r="AA177" s="20">
        <f t="shared" si="11"/>
        <v>3.7032761655420562E-2</v>
      </c>
      <c r="AB177" s="20">
        <f t="shared" si="11"/>
        <v>3.4305503096961336E-2</v>
      </c>
      <c r="AC177" s="20">
        <f t="shared" si="11"/>
        <v>4.272944433040262E-2</v>
      </c>
      <c r="AD177" s="20">
        <f t="shared" si="11"/>
        <v>4.90066477632271E-2</v>
      </c>
      <c r="AE177" s="20">
        <f t="shared" si="11"/>
        <v>3.1067901112715568E-2</v>
      </c>
    </row>
    <row r="178" spans="1:31">
      <c r="A178" s="37" t="s">
        <v>186</v>
      </c>
      <c r="B178" s="4" t="s">
        <v>187</v>
      </c>
      <c r="C178" s="20">
        <f t="shared" ref="C178:R211" si="12">C75/C$109*100</f>
        <v>5.1564470319161457E-3</v>
      </c>
      <c r="D178" s="20">
        <f t="shared" si="12"/>
        <v>4.7063785847108559E-3</v>
      </c>
      <c r="E178" s="20">
        <f t="shared" si="12"/>
        <v>5.8500596259212353E-3</v>
      </c>
      <c r="F178" s="20">
        <f t="shared" si="12"/>
        <v>6.0431334507074132E-3</v>
      </c>
      <c r="G178" s="20">
        <f t="shared" si="12"/>
        <v>6.2958021547239633E-3</v>
      </c>
      <c r="H178" s="20">
        <f t="shared" si="12"/>
        <v>5.602306761238616E-3</v>
      </c>
      <c r="I178" s="20">
        <f t="shared" si="12"/>
        <v>8.8535623437636171E-3</v>
      </c>
      <c r="J178" s="20">
        <f t="shared" si="12"/>
        <v>9.2652148803223384E-3</v>
      </c>
      <c r="K178" s="20">
        <f t="shared" si="12"/>
        <v>7.9015965332550966E-3</v>
      </c>
      <c r="L178" s="20">
        <f t="shared" si="12"/>
        <v>8.4497786337143759E-3</v>
      </c>
      <c r="M178" s="20">
        <f t="shared" si="12"/>
        <v>8.264214368821526E-3</v>
      </c>
      <c r="N178" s="20">
        <f t="shared" si="12"/>
        <v>7.9852597828253599E-3</v>
      </c>
      <c r="O178" s="20">
        <f t="shared" si="12"/>
        <v>8.4851930830939816E-3</v>
      </c>
      <c r="P178" s="20">
        <f t="shared" si="12"/>
        <v>8.1645995428715461E-3</v>
      </c>
      <c r="Q178" s="20">
        <f t="shared" si="12"/>
        <v>9.7695299326054797E-3</v>
      </c>
      <c r="R178" s="20">
        <f t="shared" si="12"/>
        <v>1.0044840065644961E-2</v>
      </c>
      <c r="S178" s="20">
        <f t="shared" si="11"/>
        <v>1.0113191558457083E-2</v>
      </c>
      <c r="T178" s="20">
        <f t="shared" si="11"/>
        <v>9.931166883322599E-3</v>
      </c>
      <c r="U178" s="20">
        <f t="shared" si="11"/>
        <v>7.8343454502004025E-3</v>
      </c>
      <c r="V178" s="20">
        <f t="shared" si="11"/>
        <v>9.3552238996192118E-3</v>
      </c>
      <c r="W178" s="20">
        <f t="shared" si="11"/>
        <v>1.1754027239522506E-2</v>
      </c>
      <c r="X178" s="20">
        <f t="shared" si="11"/>
        <v>9.3006281796594852E-3</v>
      </c>
      <c r="Y178" s="20">
        <f t="shared" si="11"/>
        <v>8.4068485894860778E-3</v>
      </c>
      <c r="Z178" s="20">
        <f t="shared" si="11"/>
        <v>8.8432744699435926E-3</v>
      </c>
      <c r="AA178" s="20">
        <f t="shared" si="11"/>
        <v>8.5769878686253864E-3</v>
      </c>
      <c r="AB178" s="20">
        <f t="shared" si="11"/>
        <v>7.326565261203761E-3</v>
      </c>
      <c r="AC178" s="20">
        <f t="shared" si="11"/>
        <v>6.3783006512122525E-3</v>
      </c>
      <c r="AD178" s="20">
        <f t="shared" si="11"/>
        <v>7.0273877733317246E-3</v>
      </c>
      <c r="AE178" s="20">
        <f t="shared" si="11"/>
        <v>8.3835622717446136E-3</v>
      </c>
    </row>
    <row r="179" spans="1:31">
      <c r="A179" s="37" t="s">
        <v>188</v>
      </c>
      <c r="B179" s="4" t="s">
        <v>189</v>
      </c>
      <c r="C179" s="20">
        <f t="shared" si="12"/>
        <v>1.6595588627344681E-2</v>
      </c>
      <c r="D179" s="20">
        <f t="shared" ref="D179:AE188" si="13">D76/D$109*100</f>
        <v>1.1414325518085194E-2</v>
      </c>
      <c r="E179" s="20">
        <f t="shared" si="13"/>
        <v>1.4482641593848596E-2</v>
      </c>
      <c r="F179" s="20">
        <f t="shared" si="13"/>
        <v>1.2817075654302011E-2</v>
      </c>
      <c r="G179" s="20">
        <f t="shared" si="13"/>
        <v>1.2472338852669152E-2</v>
      </c>
      <c r="H179" s="20">
        <f t="shared" si="13"/>
        <v>1.2797259221520085E-2</v>
      </c>
      <c r="I179" s="20">
        <f t="shared" si="13"/>
        <v>1.6640652922070443E-2</v>
      </c>
      <c r="J179" s="20">
        <f t="shared" si="13"/>
        <v>1.6886732096115648E-2</v>
      </c>
      <c r="K179" s="20">
        <f t="shared" si="13"/>
        <v>1.5067042956061021E-2</v>
      </c>
      <c r="L179" s="20">
        <f t="shared" si="13"/>
        <v>1.2677014903543249E-2</v>
      </c>
      <c r="M179" s="20">
        <f t="shared" si="13"/>
        <v>1.0940337487685017E-2</v>
      </c>
      <c r="N179" s="20">
        <f t="shared" si="13"/>
        <v>1.051763407088299E-2</v>
      </c>
      <c r="O179" s="20">
        <f t="shared" si="13"/>
        <v>1.1028485630450259E-2</v>
      </c>
      <c r="P179" s="20">
        <f t="shared" si="13"/>
        <v>9.985523837464377E-3</v>
      </c>
      <c r="Q179" s="20">
        <f t="shared" si="13"/>
        <v>9.7897974816701545E-3</v>
      </c>
      <c r="R179" s="20">
        <f t="shared" si="13"/>
        <v>8.4116436076437737E-3</v>
      </c>
      <c r="S179" s="20">
        <f t="shared" si="13"/>
        <v>8.5156387768576935E-3</v>
      </c>
      <c r="T179" s="20">
        <f t="shared" si="13"/>
        <v>9.1380270757313795E-3</v>
      </c>
      <c r="U179" s="20">
        <f t="shared" si="13"/>
        <v>1.0382874395123979E-2</v>
      </c>
      <c r="V179" s="20">
        <f t="shared" si="13"/>
        <v>1.0250238394419617E-2</v>
      </c>
      <c r="W179" s="20">
        <f t="shared" si="13"/>
        <v>1.1592326350608861E-2</v>
      </c>
      <c r="X179" s="20">
        <f t="shared" si="13"/>
        <v>1.1846078812451167E-2</v>
      </c>
      <c r="Y179" s="20">
        <f t="shared" si="13"/>
        <v>1.0803962906053472E-2</v>
      </c>
      <c r="Z179" s="20">
        <f t="shared" si="13"/>
        <v>1.0743696833214364E-2</v>
      </c>
      <c r="AA179" s="20">
        <f t="shared" si="13"/>
        <v>1.1525551769033967E-2</v>
      </c>
      <c r="AB179" s="20">
        <f t="shared" si="13"/>
        <v>1.0248654677372869E-2</v>
      </c>
      <c r="AC179" s="20">
        <f t="shared" si="13"/>
        <v>1.2025162170372633E-2</v>
      </c>
      <c r="AD179" s="20">
        <f t="shared" si="13"/>
        <v>1.2764559613434695E-2</v>
      </c>
      <c r="AE179" s="20">
        <f t="shared" si="13"/>
        <v>1.1350114414383874E-2</v>
      </c>
    </row>
    <row r="180" spans="1:31">
      <c r="A180" s="37" t="s">
        <v>190</v>
      </c>
      <c r="B180" s="4" t="s">
        <v>191</v>
      </c>
      <c r="C180" s="20">
        <f t="shared" si="12"/>
        <v>0.18450860602800165</v>
      </c>
      <c r="D180" s="20">
        <f t="shared" si="13"/>
        <v>0.2026620861074043</v>
      </c>
      <c r="E180" s="20">
        <f t="shared" si="13"/>
        <v>0.19855824908780545</v>
      </c>
      <c r="F180" s="20">
        <f t="shared" si="13"/>
        <v>0.17566786203141291</v>
      </c>
      <c r="G180" s="20">
        <f t="shared" si="13"/>
        <v>0.17145609505462481</v>
      </c>
      <c r="H180" s="20">
        <f t="shared" si="13"/>
        <v>0.14808247543718489</v>
      </c>
      <c r="I180" s="20">
        <f t="shared" si="13"/>
        <v>0.15717445887804074</v>
      </c>
      <c r="J180" s="20">
        <f t="shared" si="13"/>
        <v>0.17431510070592446</v>
      </c>
      <c r="K180" s="20">
        <f t="shared" si="13"/>
        <v>0.17727832634619145</v>
      </c>
      <c r="L180" s="20">
        <f t="shared" si="13"/>
        <v>0.17430948780246591</v>
      </c>
      <c r="M180" s="20">
        <f t="shared" si="13"/>
        <v>0.17810164999698425</v>
      </c>
      <c r="N180" s="20">
        <f t="shared" si="13"/>
        <v>0.17434396531707239</v>
      </c>
      <c r="O180" s="20">
        <f t="shared" si="13"/>
        <v>0.17842630380407659</v>
      </c>
      <c r="P180" s="20">
        <f t="shared" si="13"/>
        <v>0.16795467396297392</v>
      </c>
      <c r="Q180" s="20">
        <f t="shared" si="13"/>
        <v>0.16000093307454313</v>
      </c>
      <c r="R180" s="20">
        <f t="shared" si="13"/>
        <v>0.15889147072425272</v>
      </c>
      <c r="S180" s="20">
        <f t="shared" si="13"/>
        <v>0.16755055814373718</v>
      </c>
      <c r="T180" s="20">
        <f t="shared" si="13"/>
        <v>0.16671755238537803</v>
      </c>
      <c r="U180" s="20">
        <f t="shared" si="13"/>
        <v>0.17425262940643682</v>
      </c>
      <c r="V180" s="20">
        <f t="shared" si="13"/>
        <v>0.1831501982766946</v>
      </c>
      <c r="W180" s="20">
        <f t="shared" si="13"/>
        <v>0.19732752393764111</v>
      </c>
      <c r="X180" s="20">
        <f t="shared" si="13"/>
        <v>0.19279545787701063</v>
      </c>
      <c r="Y180" s="20">
        <f t="shared" si="13"/>
        <v>0.19178415812548333</v>
      </c>
      <c r="Z180" s="20">
        <f t="shared" si="13"/>
        <v>0.18893584897480339</v>
      </c>
      <c r="AA180" s="20">
        <f t="shared" si="13"/>
        <v>0.18072251989563437</v>
      </c>
      <c r="AB180" s="20">
        <f t="shared" si="13"/>
        <v>0.17641846334067957</v>
      </c>
      <c r="AC180" s="20">
        <f t="shared" si="13"/>
        <v>0.17168283224739989</v>
      </c>
      <c r="AD180" s="20">
        <f t="shared" si="13"/>
        <v>0.15689213480872943</v>
      </c>
      <c r="AE180" s="20">
        <f t="shared" si="13"/>
        <v>0.17569660248770644</v>
      </c>
    </row>
    <row r="181" spans="1:31">
      <c r="A181" s="37" t="s">
        <v>192</v>
      </c>
      <c r="B181" s="4" t="s">
        <v>193</v>
      </c>
      <c r="C181" s="20">
        <f t="shared" si="12"/>
        <v>0.19685868312692717</v>
      </c>
      <c r="D181" s="20">
        <f t="shared" si="13"/>
        <v>0.20614181410620971</v>
      </c>
      <c r="E181" s="20">
        <f t="shared" si="13"/>
        <v>0.20627978946352077</v>
      </c>
      <c r="F181" s="20">
        <f t="shared" si="13"/>
        <v>0.20757542714807389</v>
      </c>
      <c r="G181" s="20">
        <f t="shared" si="13"/>
        <v>0.19833452663447662</v>
      </c>
      <c r="H181" s="20">
        <f t="shared" si="13"/>
        <v>0.20128888022696348</v>
      </c>
      <c r="I181" s="20">
        <f t="shared" si="13"/>
        <v>0.18770658045001604</v>
      </c>
      <c r="J181" s="20">
        <f t="shared" si="13"/>
        <v>0.21696356697692987</v>
      </c>
      <c r="K181" s="20">
        <f t="shared" si="13"/>
        <v>0.20996740061331914</v>
      </c>
      <c r="L181" s="20">
        <f t="shared" si="13"/>
        <v>0.19144045544587629</v>
      </c>
      <c r="M181" s="20">
        <f t="shared" si="13"/>
        <v>0.18124603241494655</v>
      </c>
      <c r="N181" s="20">
        <f t="shared" si="13"/>
        <v>0.19785675232967612</v>
      </c>
      <c r="O181" s="20">
        <f t="shared" si="13"/>
        <v>0.22301823577942742</v>
      </c>
      <c r="P181" s="20">
        <f t="shared" si="13"/>
        <v>0.19815053367756799</v>
      </c>
      <c r="Q181" s="20">
        <f t="shared" si="13"/>
        <v>0.17693325436752969</v>
      </c>
      <c r="R181" s="20">
        <f t="shared" si="13"/>
        <v>0.19498095269157692</v>
      </c>
      <c r="S181" s="20">
        <f t="shared" si="13"/>
        <v>0.21117519132828674</v>
      </c>
      <c r="T181" s="20">
        <f t="shared" si="13"/>
        <v>0.21390262180556366</v>
      </c>
      <c r="U181" s="20">
        <f t="shared" si="13"/>
        <v>0.19154398513062215</v>
      </c>
      <c r="V181" s="20">
        <f t="shared" si="13"/>
        <v>0.2171290683315529</v>
      </c>
      <c r="W181" s="20">
        <f t="shared" si="13"/>
        <v>0.19711413651956225</v>
      </c>
      <c r="X181" s="20">
        <f t="shared" si="13"/>
        <v>0.19135479620350007</v>
      </c>
      <c r="Y181" s="20">
        <f t="shared" si="13"/>
        <v>0.19866023155964826</v>
      </c>
      <c r="Z181" s="20">
        <f t="shared" si="13"/>
        <v>0.19609977876484022</v>
      </c>
      <c r="AA181" s="20">
        <f t="shared" si="13"/>
        <v>0.19528022829066141</v>
      </c>
      <c r="AB181" s="20">
        <f t="shared" si="13"/>
        <v>0.17851661264016067</v>
      </c>
      <c r="AC181" s="20">
        <f t="shared" si="13"/>
        <v>0.191533261075651</v>
      </c>
      <c r="AD181" s="20">
        <f t="shared" si="13"/>
        <v>0.18525925427384241</v>
      </c>
      <c r="AE181" s="20">
        <f t="shared" si="13"/>
        <v>0.19746319753219249</v>
      </c>
    </row>
    <row r="182" spans="1:31">
      <c r="A182" s="37" t="s">
        <v>194</v>
      </c>
      <c r="B182" s="4" t="s">
        <v>195</v>
      </c>
      <c r="C182" s="20">
        <f t="shared" si="12"/>
        <v>0.46074702601119683</v>
      </c>
      <c r="D182" s="20">
        <f t="shared" si="13"/>
        <v>0.58276390656420407</v>
      </c>
      <c r="E182" s="20">
        <f t="shared" si="13"/>
        <v>0.58545794803813278</v>
      </c>
      <c r="F182" s="20">
        <f t="shared" si="13"/>
        <v>0.55416618022624908</v>
      </c>
      <c r="G182" s="20">
        <f t="shared" si="13"/>
        <v>0.52799164303196722</v>
      </c>
      <c r="H182" s="20">
        <f t="shared" si="13"/>
        <v>0.50793688615294375</v>
      </c>
      <c r="I182" s="20">
        <f t="shared" si="13"/>
        <v>0.53490973534944586</v>
      </c>
      <c r="J182" s="20">
        <f t="shared" si="13"/>
        <v>0.62320342475348456</v>
      </c>
      <c r="K182" s="20">
        <f t="shared" si="13"/>
        <v>0.63846525475936833</v>
      </c>
      <c r="L182" s="20">
        <f t="shared" si="13"/>
        <v>0.58474155197495248</v>
      </c>
      <c r="M182" s="20">
        <f t="shared" si="13"/>
        <v>0.55469876842986843</v>
      </c>
      <c r="N182" s="20">
        <f t="shared" si="13"/>
        <v>0.49453216979450348</v>
      </c>
      <c r="O182" s="20">
        <f t="shared" si="13"/>
        <v>0.45658277976497369</v>
      </c>
      <c r="P182" s="20">
        <f t="shared" si="13"/>
        <v>0.33167694597131747</v>
      </c>
      <c r="Q182" s="20">
        <f t="shared" si="13"/>
        <v>0.34427397299087659</v>
      </c>
      <c r="R182" s="20">
        <f t="shared" si="13"/>
        <v>0.33943063636856297</v>
      </c>
      <c r="S182" s="20">
        <f t="shared" si="13"/>
        <v>0.3166821015699342</v>
      </c>
      <c r="T182" s="20">
        <f t="shared" si="13"/>
        <v>0.31545715710727279</v>
      </c>
      <c r="U182" s="20">
        <f t="shared" si="13"/>
        <v>0.30818428435368617</v>
      </c>
      <c r="V182" s="20">
        <f t="shared" si="13"/>
        <v>0.32795539581455063</v>
      </c>
      <c r="W182" s="20">
        <f t="shared" si="13"/>
        <v>0.34815919392908812</v>
      </c>
      <c r="X182" s="20">
        <f t="shared" si="13"/>
        <v>0.36894522414534847</v>
      </c>
      <c r="Y182" s="20">
        <f t="shared" si="13"/>
        <v>0.36027672368857044</v>
      </c>
      <c r="Z182" s="20">
        <f t="shared" si="13"/>
        <v>0.34398815347494527</v>
      </c>
      <c r="AA182" s="20">
        <f t="shared" si="13"/>
        <v>0.35162157741543482</v>
      </c>
      <c r="AB182" s="20">
        <f t="shared" si="13"/>
        <v>0.35957938399726913</v>
      </c>
      <c r="AC182" s="20">
        <f t="shared" si="13"/>
        <v>0.34360531289113483</v>
      </c>
      <c r="AD182" s="20">
        <f t="shared" si="13"/>
        <v>0.33044737463641344</v>
      </c>
      <c r="AE182" s="20">
        <f t="shared" si="13"/>
        <v>0.3938733132488858</v>
      </c>
    </row>
    <row r="183" spans="1:31">
      <c r="A183" s="37" t="s">
        <v>196</v>
      </c>
      <c r="B183" s="4" t="s">
        <v>197</v>
      </c>
      <c r="C183" s="20">
        <f t="shared" si="12"/>
        <v>0.22106887548196391</v>
      </c>
      <c r="D183" s="20">
        <f t="shared" si="13"/>
        <v>0.22608308432261098</v>
      </c>
      <c r="E183" s="20">
        <f t="shared" si="13"/>
        <v>0.27879669061737611</v>
      </c>
      <c r="F183" s="20">
        <f t="shared" si="13"/>
        <v>0.50384628516541241</v>
      </c>
      <c r="G183" s="20">
        <f t="shared" si="13"/>
        <v>0.54622246957173348</v>
      </c>
      <c r="H183" s="20">
        <f t="shared" si="13"/>
        <v>0.4710758474090283</v>
      </c>
      <c r="I183" s="20">
        <f t="shared" si="13"/>
        <v>0.48352950223914481</v>
      </c>
      <c r="J183" s="20">
        <f t="shared" si="13"/>
        <v>0.40819047767068889</v>
      </c>
      <c r="K183" s="20">
        <f t="shared" si="13"/>
        <v>0.43680470900424384</v>
      </c>
      <c r="L183" s="20">
        <f t="shared" si="13"/>
        <v>0.37915631380137743</v>
      </c>
      <c r="M183" s="20">
        <f t="shared" si="13"/>
        <v>0.33915991036293514</v>
      </c>
      <c r="N183" s="20">
        <f t="shared" si="13"/>
        <v>0.38578591317982525</v>
      </c>
      <c r="O183" s="20">
        <f t="shared" si="13"/>
        <v>0.42709327874306224</v>
      </c>
      <c r="P183" s="20">
        <f t="shared" si="13"/>
        <v>0.35889300756805342</v>
      </c>
      <c r="Q183" s="20">
        <f t="shared" si="13"/>
        <v>0.37598327112670604</v>
      </c>
      <c r="R183" s="20">
        <f t="shared" si="13"/>
        <v>0.35674321126997016</v>
      </c>
      <c r="S183" s="20">
        <f t="shared" si="13"/>
        <v>0.36177969327534443</v>
      </c>
      <c r="T183" s="20">
        <f t="shared" si="13"/>
        <v>0.33118116403548103</v>
      </c>
      <c r="U183" s="20">
        <f t="shared" si="13"/>
        <v>0.32423379591220763</v>
      </c>
      <c r="V183" s="20">
        <f t="shared" si="13"/>
        <v>0.32417375864735659</v>
      </c>
      <c r="W183" s="20">
        <f t="shared" si="13"/>
        <v>0.33462965688029017</v>
      </c>
      <c r="X183" s="20">
        <f t="shared" si="13"/>
        <v>0.26933413083825608</v>
      </c>
      <c r="Y183" s="20">
        <f t="shared" si="13"/>
        <v>0.21989923278947979</v>
      </c>
      <c r="Z183" s="20">
        <f t="shared" si="13"/>
        <v>0.22328700099372126</v>
      </c>
      <c r="AA183" s="20">
        <f t="shared" si="13"/>
        <v>0.2191542032128613</v>
      </c>
      <c r="AB183" s="20">
        <f t="shared" si="13"/>
        <v>0.17512794259670741</v>
      </c>
      <c r="AC183" s="20">
        <f t="shared" si="13"/>
        <v>0.21790832248243919</v>
      </c>
      <c r="AD183" s="20">
        <f t="shared" si="13"/>
        <v>0.22581143031743128</v>
      </c>
      <c r="AE183" s="20">
        <f t="shared" si="13"/>
        <v>0.31199360531078041</v>
      </c>
    </row>
    <row r="184" spans="1:31">
      <c r="A184" s="37" t="s">
        <v>198</v>
      </c>
      <c r="B184" s="4" t="s">
        <v>199</v>
      </c>
      <c r="C184" s="20">
        <f t="shared" si="12"/>
        <v>2.2779542640600692</v>
      </c>
      <c r="D184" s="20">
        <f t="shared" si="13"/>
        <v>2.4022805007196553</v>
      </c>
      <c r="E184" s="20">
        <f t="shared" si="13"/>
        <v>2.3348248014860822</v>
      </c>
      <c r="F184" s="20">
        <f t="shared" si="13"/>
        <v>2.2656503182925558</v>
      </c>
      <c r="G184" s="20">
        <f t="shared" si="13"/>
        <v>1.7677531301181222</v>
      </c>
      <c r="H184" s="20">
        <f t="shared" si="13"/>
        <v>1.9831616285890734</v>
      </c>
      <c r="I184" s="20">
        <f t="shared" si="13"/>
        <v>1.8118126432889872</v>
      </c>
      <c r="J184" s="20">
        <f t="shared" si="13"/>
        <v>1.8989053543543517</v>
      </c>
      <c r="K184" s="20">
        <f t="shared" si="13"/>
        <v>1.9959355280253825</v>
      </c>
      <c r="L184" s="20">
        <f t="shared" si="13"/>
        <v>2.4762683823254559</v>
      </c>
      <c r="M184" s="20">
        <f t="shared" si="13"/>
        <v>2.5317442139053585</v>
      </c>
      <c r="N184" s="20">
        <f t="shared" si="13"/>
        <v>2.7221838939533738</v>
      </c>
      <c r="O184" s="20">
        <f t="shared" si="13"/>
        <v>2.4390973957068294</v>
      </c>
      <c r="P184" s="20">
        <f t="shared" si="13"/>
        <v>2.8397965049753449</v>
      </c>
      <c r="Q184" s="20">
        <f t="shared" si="13"/>
        <v>2.2122984440466493</v>
      </c>
      <c r="R184" s="20">
        <f t="shared" si="13"/>
        <v>2.4094472522116344</v>
      </c>
      <c r="S184" s="20">
        <f t="shared" si="13"/>
        <v>2.3702849513006456</v>
      </c>
      <c r="T184" s="20">
        <f t="shared" si="13"/>
        <v>2.7380632466786214</v>
      </c>
      <c r="U184" s="20">
        <f t="shared" si="13"/>
        <v>2.2755000629613211</v>
      </c>
      <c r="V184" s="20">
        <f t="shared" si="13"/>
        <v>2.3954041806871054</v>
      </c>
      <c r="W184" s="20">
        <f t="shared" si="13"/>
        <v>2.3799829853275725</v>
      </c>
      <c r="X184" s="20">
        <f t="shared" si="13"/>
        <v>2.2251896940922418</v>
      </c>
      <c r="Y184" s="20">
        <f t="shared" si="13"/>
        <v>2.4280737161036203</v>
      </c>
      <c r="Z184" s="20">
        <f t="shared" si="13"/>
        <v>2.5073149394419549</v>
      </c>
      <c r="AA184" s="20">
        <f t="shared" si="13"/>
        <v>2.3609899825020406</v>
      </c>
      <c r="AB184" s="20">
        <f t="shared" si="13"/>
        <v>2.2984979448013547</v>
      </c>
      <c r="AC184" s="20">
        <f t="shared" si="13"/>
        <v>3.4986420066318304</v>
      </c>
      <c r="AD184" s="20">
        <f t="shared" si="13"/>
        <v>3.4438783013664085</v>
      </c>
      <c r="AE184" s="20">
        <f t="shared" si="13"/>
        <v>2.5184623307492262</v>
      </c>
    </row>
    <row r="185" spans="1:31">
      <c r="A185" s="37" t="s">
        <v>200</v>
      </c>
      <c r="B185" s="4" t="s">
        <v>201</v>
      </c>
      <c r="C185" s="20">
        <f t="shared" si="12"/>
        <v>3.3286425112600706</v>
      </c>
      <c r="D185" s="20">
        <f t="shared" si="13"/>
        <v>3.3037316750831507</v>
      </c>
      <c r="E185" s="20">
        <f t="shared" si="13"/>
        <v>3.2441292339272376</v>
      </c>
      <c r="F185" s="20">
        <f t="shared" si="13"/>
        <v>3.2045519995624829</v>
      </c>
      <c r="G185" s="20">
        <f t="shared" si="13"/>
        <v>3.2509757031421502</v>
      </c>
      <c r="H185" s="20">
        <f t="shared" si="13"/>
        <v>2.8017191679838258</v>
      </c>
      <c r="I185" s="20">
        <f t="shared" si="13"/>
        <v>2.601318758193818</v>
      </c>
      <c r="J185" s="20">
        <f t="shared" si="13"/>
        <v>2.4487379589323175</v>
      </c>
      <c r="K185" s="20">
        <f t="shared" si="13"/>
        <v>2.3782353532747873</v>
      </c>
      <c r="L185" s="20">
        <f t="shared" si="13"/>
        <v>2.4205566753756909</v>
      </c>
      <c r="M185" s="20">
        <f t="shared" si="13"/>
        <v>2.4822994296460066</v>
      </c>
      <c r="N185" s="20">
        <f t="shared" si="13"/>
        <v>2.442588982888739</v>
      </c>
      <c r="O185" s="20">
        <f t="shared" si="13"/>
        <v>2.3555824799571656</v>
      </c>
      <c r="P185" s="20">
        <f t="shared" si="13"/>
        <v>2.2203498737494805</v>
      </c>
      <c r="Q185" s="20">
        <f t="shared" si="13"/>
        <v>2.2536512684929071</v>
      </c>
      <c r="R185" s="20">
        <f t="shared" si="13"/>
        <v>2.1967171067901474</v>
      </c>
      <c r="S185" s="20">
        <f t="shared" si="13"/>
        <v>2.1549241504157846</v>
      </c>
      <c r="T185" s="20">
        <f t="shared" si="13"/>
        <v>2.3137856638493042</v>
      </c>
      <c r="U185" s="20">
        <f t="shared" si="13"/>
        <v>2.3237724534682864</v>
      </c>
      <c r="V185" s="20">
        <f t="shared" si="13"/>
        <v>2.3143351837688462</v>
      </c>
      <c r="W185" s="20">
        <f t="shared" si="13"/>
        <v>2.3748175723541354</v>
      </c>
      <c r="X185" s="20">
        <f t="shared" si="13"/>
        <v>2.256790060039946</v>
      </c>
      <c r="Y185" s="20">
        <f t="shared" si="13"/>
        <v>2.2306811107398001</v>
      </c>
      <c r="Z185" s="20">
        <f t="shared" si="13"/>
        <v>2.1021385379496098</v>
      </c>
      <c r="AA185" s="20">
        <f t="shared" si="13"/>
        <v>2.1578425378745316</v>
      </c>
      <c r="AB185" s="20">
        <f t="shared" si="13"/>
        <v>2.1465175120300763</v>
      </c>
      <c r="AC185" s="20">
        <f t="shared" si="13"/>
        <v>2.1817008991549613</v>
      </c>
      <c r="AD185" s="20">
        <f t="shared" si="13"/>
        <v>2.107034074258491</v>
      </c>
      <c r="AE185" s="20">
        <f t="shared" si="13"/>
        <v>2.3377988755988803</v>
      </c>
    </row>
    <row r="186" spans="1:31">
      <c r="A186" s="37" t="s">
        <v>202</v>
      </c>
      <c r="B186" s="4" t="s">
        <v>203</v>
      </c>
      <c r="C186" s="20">
        <f t="shared" si="12"/>
        <v>0.78804060951313759</v>
      </c>
      <c r="D186" s="20">
        <f t="shared" si="13"/>
        <v>0.95063005994066807</v>
      </c>
      <c r="E186" s="20">
        <f t="shared" si="13"/>
        <v>0.89030947769349489</v>
      </c>
      <c r="F186" s="20">
        <f t="shared" si="13"/>
        <v>0.97200490793737038</v>
      </c>
      <c r="G186" s="20">
        <f t="shared" si="13"/>
        <v>0.94766259195701763</v>
      </c>
      <c r="H186" s="20">
        <f t="shared" si="13"/>
        <v>0.88475050672362121</v>
      </c>
      <c r="I186" s="20">
        <f t="shared" si="13"/>
        <v>0.90512273489830508</v>
      </c>
      <c r="J186" s="20">
        <f t="shared" si="13"/>
        <v>0.7120208162116517</v>
      </c>
      <c r="K186" s="20">
        <f t="shared" si="13"/>
        <v>0.71922383833584069</v>
      </c>
      <c r="L186" s="20">
        <f t="shared" si="13"/>
        <v>0.87662869635825991</v>
      </c>
      <c r="M186" s="20">
        <f t="shared" si="13"/>
        <v>0.88746499236710896</v>
      </c>
      <c r="N186" s="20">
        <f t="shared" si="13"/>
        <v>1.1660241703129703</v>
      </c>
      <c r="O186" s="20">
        <f t="shared" si="13"/>
        <v>1.0572831476010378</v>
      </c>
      <c r="P186" s="20">
        <f t="shared" si="13"/>
        <v>0.96323372729459067</v>
      </c>
      <c r="Q186" s="20">
        <f t="shared" si="13"/>
        <v>0.80173541013106553</v>
      </c>
      <c r="R186" s="20">
        <f t="shared" si="13"/>
        <v>1.028538508990106</v>
      </c>
      <c r="S186" s="20">
        <f t="shared" si="13"/>
        <v>0.94913527819053856</v>
      </c>
      <c r="T186" s="20">
        <f t="shared" si="13"/>
        <v>0.76671148985033533</v>
      </c>
      <c r="U186" s="20">
        <f t="shared" si="13"/>
        <v>0.73760118952123166</v>
      </c>
      <c r="V186" s="20">
        <f t="shared" si="13"/>
        <v>0.74286769665745556</v>
      </c>
      <c r="W186" s="20">
        <f t="shared" si="13"/>
        <v>0.69712645030832243</v>
      </c>
      <c r="X186" s="20">
        <f t="shared" si="13"/>
        <v>0.6643157112826642</v>
      </c>
      <c r="Y186" s="20">
        <f t="shared" si="13"/>
        <v>0.71021008625508142</v>
      </c>
      <c r="Z186" s="20">
        <f t="shared" si="13"/>
        <v>0.73578659189772277</v>
      </c>
      <c r="AA186" s="20">
        <f t="shared" si="13"/>
        <v>0.69188028249640765</v>
      </c>
      <c r="AB186" s="20">
        <f t="shared" si="13"/>
        <v>0.70601323984602893</v>
      </c>
      <c r="AC186" s="20">
        <f t="shared" si="13"/>
        <v>0.92474000476243756</v>
      </c>
      <c r="AD186" s="20">
        <f t="shared" si="13"/>
        <v>0.62028510868972531</v>
      </c>
      <c r="AE186" s="20">
        <f t="shared" si="13"/>
        <v>0.81127323477357038</v>
      </c>
    </row>
    <row r="187" spans="1:31">
      <c r="A187" s="37" t="s">
        <v>204</v>
      </c>
      <c r="B187" s="4" t="s">
        <v>205</v>
      </c>
      <c r="C187" s="20">
        <f t="shared" si="12"/>
        <v>4.3154879375514495E-2</v>
      </c>
      <c r="D187" s="20">
        <f t="shared" si="13"/>
        <v>4.3612515115876646E-2</v>
      </c>
      <c r="E187" s="20">
        <f t="shared" si="13"/>
        <v>4.3149852529933828E-2</v>
      </c>
      <c r="F187" s="20">
        <f t="shared" si="13"/>
        <v>3.613180164093191E-2</v>
      </c>
      <c r="G187" s="20">
        <f t="shared" si="13"/>
        <v>3.454237133529392E-2</v>
      </c>
      <c r="H187" s="20">
        <f t="shared" si="13"/>
        <v>4.9957220588683293E-2</v>
      </c>
      <c r="I187" s="20">
        <f t="shared" si="13"/>
        <v>5.9420103032591924E-2</v>
      </c>
      <c r="J187" s="20">
        <f t="shared" si="13"/>
        <v>5.2030957976582137E-2</v>
      </c>
      <c r="K187" s="20">
        <f t="shared" si="13"/>
        <v>5.2500528174788341E-2</v>
      </c>
      <c r="L187" s="20">
        <f t="shared" si="13"/>
        <v>6.8786754711892939E-2</v>
      </c>
      <c r="M187" s="20">
        <f t="shared" si="13"/>
        <v>7.6541802764621719E-2</v>
      </c>
      <c r="N187" s="20">
        <f t="shared" si="13"/>
        <v>7.9613232852866575E-2</v>
      </c>
      <c r="O187" s="20">
        <f t="shared" si="13"/>
        <v>0.11840389971682835</v>
      </c>
      <c r="P187" s="20">
        <f t="shared" si="13"/>
        <v>9.7518128035814389E-2</v>
      </c>
      <c r="Q187" s="20">
        <f t="shared" si="13"/>
        <v>8.1845033653203433E-2</v>
      </c>
      <c r="R187" s="20">
        <f t="shared" si="13"/>
        <v>7.5876196883008604E-2</v>
      </c>
      <c r="S187" s="20">
        <f t="shared" si="13"/>
        <v>7.4707352071043134E-2</v>
      </c>
      <c r="T187" s="20">
        <f t="shared" si="13"/>
        <v>6.3691321524384503E-2</v>
      </c>
      <c r="U187" s="20">
        <f t="shared" si="13"/>
        <v>6.1258234947359595E-2</v>
      </c>
      <c r="V187" s="20">
        <f t="shared" si="13"/>
        <v>6.9750821719526651E-2</v>
      </c>
      <c r="W187" s="20">
        <f t="shared" si="13"/>
        <v>6.5548828305310058E-2</v>
      </c>
      <c r="X187" s="20">
        <f t="shared" si="13"/>
        <v>6.1752248474409362E-2</v>
      </c>
      <c r="Y187" s="20">
        <f t="shared" si="13"/>
        <v>6.3056655045790819E-2</v>
      </c>
      <c r="Z187" s="20">
        <f t="shared" si="13"/>
        <v>6.7953653175841081E-2</v>
      </c>
      <c r="AA187" s="20">
        <f t="shared" si="13"/>
        <v>7.9470057146742018E-2</v>
      </c>
      <c r="AB187" s="20">
        <f t="shared" si="13"/>
        <v>7.3283201836094644E-2</v>
      </c>
      <c r="AC187" s="20">
        <f t="shared" si="13"/>
        <v>6.5173808800026836E-2</v>
      </c>
      <c r="AD187" s="20">
        <f t="shared" si="13"/>
        <v>7.8714014370916172E-2</v>
      </c>
      <c r="AE187" s="20">
        <f t="shared" si="13"/>
        <v>6.9733952540956587E-2</v>
      </c>
    </row>
    <row r="188" spans="1:31">
      <c r="A188" s="37" t="s">
        <v>206</v>
      </c>
      <c r="B188" s="4" t="s">
        <v>207</v>
      </c>
      <c r="C188" s="20">
        <f t="shared" si="12"/>
        <v>1.3396741771610665</v>
      </c>
      <c r="D188" s="20">
        <f t="shared" si="13"/>
        <v>1.195099019110476</v>
      </c>
      <c r="E188" s="20">
        <f t="shared" si="13"/>
        <v>1.2478764331498111</v>
      </c>
      <c r="F188" s="20">
        <f t="shared" si="13"/>
        <v>1.2878277744496547</v>
      </c>
      <c r="G188" s="20">
        <f t="shared" ref="D188:AE197" si="14">G85/G$109*100</f>
        <v>1.2341138396865372</v>
      </c>
      <c r="H188" s="20">
        <f t="shared" si="14"/>
        <v>1.1554633448674916</v>
      </c>
      <c r="I188" s="20">
        <f t="shared" si="14"/>
        <v>1.1358354919402336</v>
      </c>
      <c r="J188" s="20">
        <f t="shared" si="14"/>
        <v>1.2064936558171795</v>
      </c>
      <c r="K188" s="20">
        <f t="shared" si="14"/>
        <v>1.2779977947511076</v>
      </c>
      <c r="L188" s="20">
        <f t="shared" si="14"/>
        <v>1.3356430706664943</v>
      </c>
      <c r="M188" s="20">
        <f t="shared" si="14"/>
        <v>1.3317764254843993</v>
      </c>
      <c r="N188" s="20">
        <f t="shared" si="14"/>
        <v>1.517243346707686</v>
      </c>
      <c r="O188" s="20">
        <f t="shared" si="14"/>
        <v>1.5037417937139508</v>
      </c>
      <c r="P188" s="20">
        <f t="shared" si="14"/>
        <v>1.3566714426291371</v>
      </c>
      <c r="Q188" s="20">
        <f t="shared" si="14"/>
        <v>1.2377233073601484</v>
      </c>
      <c r="R188" s="20">
        <f t="shared" si="14"/>
        <v>1.35915268452243</v>
      </c>
      <c r="S188" s="20">
        <f t="shared" si="14"/>
        <v>1.6135136837770137</v>
      </c>
      <c r="T188" s="20">
        <f t="shared" si="14"/>
        <v>1.4861178834940691</v>
      </c>
      <c r="U188" s="20">
        <f t="shared" si="14"/>
        <v>1.2822320139983765</v>
      </c>
      <c r="V188" s="20">
        <f t="shared" si="14"/>
        <v>1.3237473286324575</v>
      </c>
      <c r="W188" s="20">
        <f t="shared" si="14"/>
        <v>1.3869449769875541</v>
      </c>
      <c r="X188" s="20">
        <f t="shared" si="14"/>
        <v>1.3603795174189621</v>
      </c>
      <c r="Y188" s="20">
        <f t="shared" si="14"/>
        <v>1.4020881729813583</v>
      </c>
      <c r="Z188" s="20">
        <f t="shared" si="14"/>
        <v>1.5144769935120659</v>
      </c>
      <c r="AA188" s="20">
        <f t="shared" si="14"/>
        <v>1.5057741037033681</v>
      </c>
      <c r="AB188" s="20">
        <f t="shared" si="14"/>
        <v>1.5309246223997195</v>
      </c>
      <c r="AC188" s="20">
        <f t="shared" si="14"/>
        <v>1.7498904321915107</v>
      </c>
      <c r="AD188" s="20">
        <f t="shared" si="14"/>
        <v>1.9252000013720461</v>
      </c>
      <c r="AE188" s="20">
        <f t="shared" si="14"/>
        <v>1.4499113093691489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1.2521222557158262E-2</v>
      </c>
      <c r="D190" s="20">
        <f t="shared" si="14"/>
        <v>5.4587377965041206E-2</v>
      </c>
      <c r="E190" s="20">
        <f t="shared" si="14"/>
        <v>5.2056005764223472E-2</v>
      </c>
      <c r="F190" s="20">
        <f t="shared" si="14"/>
        <v>5.3774793027180481E-2</v>
      </c>
      <c r="G190" s="20">
        <f t="shared" si="14"/>
        <v>8.9387653657191535E-2</v>
      </c>
      <c r="H190" s="20">
        <f t="shared" si="14"/>
        <v>5.4548472487131093E-2</v>
      </c>
      <c r="I190" s="20">
        <f t="shared" si="14"/>
        <v>2.399832412071129E-2</v>
      </c>
      <c r="J190" s="20">
        <f t="shared" si="14"/>
        <v>2.0745932884880882E-2</v>
      </c>
      <c r="K190" s="20">
        <f t="shared" si="14"/>
        <v>1.7647385792545694E-2</v>
      </c>
      <c r="L190" s="20">
        <f t="shared" si="14"/>
        <v>1.5910672011730898E-2</v>
      </c>
      <c r="M190" s="20">
        <f t="shared" si="14"/>
        <v>2.5190631141962547E-2</v>
      </c>
      <c r="N190" s="20">
        <f t="shared" si="14"/>
        <v>2.795807396490561E-2</v>
      </c>
      <c r="O190" s="20">
        <f t="shared" si="14"/>
        <v>3.4794812263709278E-2</v>
      </c>
      <c r="P190" s="20">
        <f t="shared" si="14"/>
        <v>4.0307607565891648E-2</v>
      </c>
      <c r="Q190" s="20">
        <f t="shared" si="14"/>
        <v>3.1280674714345043E-2</v>
      </c>
      <c r="R190" s="20">
        <f t="shared" si="14"/>
        <v>2.4664593118683523E-2</v>
      </c>
      <c r="S190" s="20">
        <f t="shared" si="14"/>
        <v>1.4092019619613502E-2</v>
      </c>
      <c r="T190" s="20">
        <f t="shared" si="14"/>
        <v>1.4969982009211034E-2</v>
      </c>
      <c r="U190" s="20">
        <f t="shared" si="14"/>
        <v>1.8665514047988271E-2</v>
      </c>
      <c r="V190" s="20">
        <f t="shared" si="14"/>
        <v>1.5789072758330351E-2</v>
      </c>
      <c r="W190" s="20">
        <f t="shared" si="14"/>
        <v>1.5165076054397453E-2</v>
      </c>
      <c r="X190" s="20">
        <f t="shared" si="14"/>
        <v>1.5328834012505984E-2</v>
      </c>
      <c r="Y190" s="20">
        <f t="shared" si="14"/>
        <v>1.6810928351740594E-2</v>
      </c>
      <c r="Z190" s="20">
        <f t="shared" si="14"/>
        <v>1.1892136395838152E-2</v>
      </c>
      <c r="AA190" s="20">
        <f t="shared" si="14"/>
        <v>1.0514831136371847E-2</v>
      </c>
      <c r="AB190" s="20">
        <f t="shared" si="14"/>
        <v>1.1718884854561584E-2</v>
      </c>
      <c r="AC190" s="20">
        <f t="shared" si="14"/>
        <v>1.7614185952173605E-2</v>
      </c>
      <c r="AD190" s="20">
        <f t="shared" si="14"/>
        <v>1.2397864701888306E-2</v>
      </c>
      <c r="AE190" s="20">
        <f t="shared" si="14"/>
        <v>2.1894883968647732E-2</v>
      </c>
    </row>
    <row r="191" spans="1:31">
      <c r="A191" s="37" t="s">
        <v>210</v>
      </c>
      <c r="B191" s="4" t="s">
        <v>211</v>
      </c>
      <c r="C191" s="20">
        <f t="shared" si="12"/>
        <v>2.9838658560758877E-2</v>
      </c>
      <c r="D191" s="20">
        <f t="shared" si="14"/>
        <v>3.0374088594681763E-2</v>
      </c>
      <c r="E191" s="20">
        <f t="shared" si="14"/>
        <v>5.5113702290860031E-2</v>
      </c>
      <c r="F191" s="20">
        <f t="shared" si="14"/>
        <v>6.8405876670617427E-2</v>
      </c>
      <c r="G191" s="20">
        <f t="shared" si="14"/>
        <v>8.0885784321509863E-2</v>
      </c>
      <c r="H191" s="20">
        <f t="shared" si="14"/>
        <v>6.2755682684497993E-2</v>
      </c>
      <c r="I191" s="20">
        <f t="shared" si="14"/>
        <v>3.7662010918745555E-2</v>
      </c>
      <c r="J191" s="20">
        <f t="shared" si="14"/>
        <v>3.0510519422186886E-2</v>
      </c>
      <c r="K191" s="20">
        <f t="shared" si="14"/>
        <v>2.3891893605939948E-2</v>
      </c>
      <c r="L191" s="20">
        <f t="shared" si="14"/>
        <v>2.5261266986286428E-2</v>
      </c>
      <c r="M191" s="20">
        <f t="shared" si="14"/>
        <v>2.2663938428163694E-2</v>
      </c>
      <c r="N191" s="20">
        <f t="shared" si="14"/>
        <v>3.3218751703971566E-2</v>
      </c>
      <c r="O191" s="20">
        <f t="shared" si="14"/>
        <v>3.1623850477399101E-2</v>
      </c>
      <c r="P191" s="20">
        <f t="shared" si="14"/>
        <v>3.3096645733524874E-2</v>
      </c>
      <c r="Q191" s="20">
        <f t="shared" si="14"/>
        <v>2.1970733983864878E-2</v>
      </c>
      <c r="R191" s="20">
        <f t="shared" si="14"/>
        <v>2.7888517790148261E-2</v>
      </c>
      <c r="S191" s="20">
        <f t="shared" si="14"/>
        <v>3.3648212280166831E-2</v>
      </c>
      <c r="T191" s="20">
        <f t="shared" si="14"/>
        <v>3.2349904970639519E-2</v>
      </c>
      <c r="U191" s="20">
        <f t="shared" si="14"/>
        <v>3.9647688083253051E-2</v>
      </c>
      <c r="V191" s="20">
        <f t="shared" si="14"/>
        <v>4.5534919120832268E-2</v>
      </c>
      <c r="W191" s="20">
        <f t="shared" si="14"/>
        <v>3.8036128779674973E-2</v>
      </c>
      <c r="X191" s="20">
        <f t="shared" si="14"/>
        <v>4.6852983325362793E-2</v>
      </c>
      <c r="Y191" s="20">
        <f t="shared" si="14"/>
        <v>4.0222822413528245E-2</v>
      </c>
      <c r="Z191" s="20">
        <f t="shared" si="14"/>
        <v>5.2614194836707803E-2</v>
      </c>
      <c r="AA191" s="20">
        <f t="shared" si="14"/>
        <v>4.4179242691448233E-2</v>
      </c>
      <c r="AB191" s="20">
        <f t="shared" si="14"/>
        <v>4.1064664161738797E-2</v>
      </c>
      <c r="AC191" s="20">
        <f t="shared" si="14"/>
        <v>4.7802309548461187E-2</v>
      </c>
      <c r="AD191" s="20">
        <f t="shared" si="14"/>
        <v>6.247495616928813E-2</v>
      </c>
      <c r="AE191" s="20">
        <f t="shared" si="14"/>
        <v>4.1551555320803152E-2</v>
      </c>
    </row>
    <row r="192" spans="1:31">
      <c r="A192" s="37" t="s">
        <v>212</v>
      </c>
      <c r="B192" s="4" t="s">
        <v>213</v>
      </c>
      <c r="C192" s="20">
        <f t="shared" si="12"/>
        <v>1.8142798777981192E-2</v>
      </c>
      <c r="D192" s="20">
        <f t="shared" si="14"/>
        <v>1.9640604434337853E-2</v>
      </c>
      <c r="E192" s="20">
        <f t="shared" si="14"/>
        <v>1.7539721063926216E-2</v>
      </c>
      <c r="F192" s="20">
        <f t="shared" si="14"/>
        <v>2.3398497013658485E-2</v>
      </c>
      <c r="G192" s="20">
        <f t="shared" si="14"/>
        <v>2.4244729292408299E-2</v>
      </c>
      <c r="H192" s="20">
        <f t="shared" si="14"/>
        <v>2.4784782263108335E-2</v>
      </c>
      <c r="I192" s="20">
        <f t="shared" si="14"/>
        <v>1.7788134616708765E-2</v>
      </c>
      <c r="J192" s="20">
        <f t="shared" si="14"/>
        <v>1.6128149292828665E-2</v>
      </c>
      <c r="K192" s="20">
        <f t="shared" si="14"/>
        <v>1.7960174521669207E-2</v>
      </c>
      <c r="L192" s="20">
        <f t="shared" si="14"/>
        <v>2.3657421111426099E-2</v>
      </c>
      <c r="M192" s="20">
        <f t="shared" si="14"/>
        <v>2.1862194591031375E-2</v>
      </c>
      <c r="N192" s="20">
        <f t="shared" si="14"/>
        <v>2.1530040364586188E-2</v>
      </c>
      <c r="O192" s="20">
        <f t="shared" si="14"/>
        <v>3.1803046465109508E-2</v>
      </c>
      <c r="P192" s="20">
        <f t="shared" si="14"/>
        <v>3.7864462263107149E-2</v>
      </c>
      <c r="Q192" s="20">
        <f t="shared" si="14"/>
        <v>2.7795690473161043E-2</v>
      </c>
      <c r="R192" s="20">
        <f t="shared" si="14"/>
        <v>4.1628541260415153E-2</v>
      </c>
      <c r="S192" s="20">
        <f t="shared" si="14"/>
        <v>4.6705518933747123E-2</v>
      </c>
      <c r="T192" s="20">
        <f t="shared" si="14"/>
        <v>3.28327088019515E-2</v>
      </c>
      <c r="U192" s="20">
        <f t="shared" si="14"/>
        <v>3.4646163851288554E-2</v>
      </c>
      <c r="V192" s="20">
        <f t="shared" si="14"/>
        <v>3.6255088440124705E-2</v>
      </c>
      <c r="W192" s="20">
        <f t="shared" si="14"/>
        <v>2.8267665466699822E-2</v>
      </c>
      <c r="X192" s="20">
        <f t="shared" si="14"/>
        <v>3.0385053890593552E-2</v>
      </c>
      <c r="Y192" s="20">
        <f t="shared" si="14"/>
        <v>3.3364420472063713E-2</v>
      </c>
      <c r="Z192" s="20">
        <f t="shared" si="14"/>
        <v>3.1451167874962598E-2</v>
      </c>
      <c r="AA192" s="20">
        <f t="shared" si="14"/>
        <v>3.0912724093372791E-2</v>
      </c>
      <c r="AB192" s="20">
        <f t="shared" si="14"/>
        <v>3.0874544671847842E-2</v>
      </c>
      <c r="AC192" s="20">
        <f t="shared" si="14"/>
        <v>3.9742019168031113E-2</v>
      </c>
      <c r="AD192" s="20">
        <f t="shared" si="14"/>
        <v>3.2261060780745379E-2</v>
      </c>
      <c r="AE192" s="20">
        <f t="shared" si="14"/>
        <v>3.1016415543013098E-2</v>
      </c>
    </row>
    <row r="193" spans="1:31">
      <c r="A193" s="37" t="s">
        <v>214</v>
      </c>
      <c r="B193" s="4" t="s">
        <v>215</v>
      </c>
      <c r="C193" s="20">
        <f t="shared" si="12"/>
        <v>0.23350728572062249</v>
      </c>
      <c r="D193" s="20">
        <f t="shared" si="14"/>
        <v>0.22428192774689598</v>
      </c>
      <c r="E193" s="20">
        <f t="shared" si="14"/>
        <v>0.23071425762353537</v>
      </c>
      <c r="F193" s="20">
        <f t="shared" si="14"/>
        <v>0.24689738844656683</v>
      </c>
      <c r="G193" s="20">
        <f t="shared" si="14"/>
        <v>0.23260980601406606</v>
      </c>
      <c r="H193" s="20">
        <f t="shared" si="14"/>
        <v>0.22905155728995635</v>
      </c>
      <c r="I193" s="20">
        <f t="shared" si="14"/>
        <v>0.18044740673473297</v>
      </c>
      <c r="J193" s="20">
        <f t="shared" si="14"/>
        <v>0.16317268223919401</v>
      </c>
      <c r="K193" s="20">
        <f t="shared" si="14"/>
        <v>0.15428821051282379</v>
      </c>
      <c r="L193" s="20">
        <f t="shared" si="14"/>
        <v>0.15681132745149229</v>
      </c>
      <c r="M193" s="20">
        <f t="shared" si="14"/>
        <v>0.14450449745714941</v>
      </c>
      <c r="N193" s="20">
        <f t="shared" si="14"/>
        <v>9.5712333482117218E-2</v>
      </c>
      <c r="O193" s="20">
        <f t="shared" si="14"/>
        <v>9.7918415986221086E-2</v>
      </c>
      <c r="P193" s="20">
        <f t="shared" si="14"/>
        <v>9.3633358835758712E-2</v>
      </c>
      <c r="Q193" s="20">
        <f t="shared" si="14"/>
        <v>8.0114572616648033E-2</v>
      </c>
      <c r="R193" s="20">
        <f t="shared" si="14"/>
        <v>8.6278072509641868E-2</v>
      </c>
      <c r="S193" s="20">
        <f t="shared" si="14"/>
        <v>8.5994948500902155E-2</v>
      </c>
      <c r="T193" s="20">
        <f t="shared" si="14"/>
        <v>9.2150608763403419E-2</v>
      </c>
      <c r="U193" s="20">
        <f t="shared" si="14"/>
        <v>9.1353419758732818E-2</v>
      </c>
      <c r="V193" s="20">
        <f t="shared" si="14"/>
        <v>9.8290484833705269E-2</v>
      </c>
      <c r="W193" s="20">
        <f t="shared" si="14"/>
        <v>9.3857133476648855E-2</v>
      </c>
      <c r="X193" s="20">
        <f t="shared" si="14"/>
        <v>8.7069763006057843E-2</v>
      </c>
      <c r="Y193" s="20">
        <f t="shared" si="14"/>
        <v>8.5308130522499567E-2</v>
      </c>
      <c r="Z193" s="20">
        <f t="shared" si="14"/>
        <v>8.5721404282172481E-2</v>
      </c>
      <c r="AA193" s="20">
        <f t="shared" si="14"/>
        <v>8.6611071125729383E-2</v>
      </c>
      <c r="AB193" s="20">
        <f t="shared" si="14"/>
        <v>8.0718135710010727E-2</v>
      </c>
      <c r="AC193" s="20">
        <f t="shared" si="14"/>
        <v>7.4223555904425781E-2</v>
      </c>
      <c r="AD193" s="20">
        <f t="shared" si="14"/>
        <v>8.1184178970956256E-2</v>
      </c>
      <c r="AE193" s="20">
        <f t="shared" si="14"/>
        <v>0.10833426371187004</v>
      </c>
    </row>
    <row r="194" spans="1:31">
      <c r="A194" s="37" t="s">
        <v>216</v>
      </c>
      <c r="B194" s="4" t="s">
        <v>217</v>
      </c>
      <c r="C194" s="20">
        <f t="shared" si="12"/>
        <v>0.44543778873121453</v>
      </c>
      <c r="D194" s="20">
        <f t="shared" si="14"/>
        <v>0.46483874453713159</v>
      </c>
      <c r="E194" s="20">
        <f t="shared" si="14"/>
        <v>0.51124662207530813</v>
      </c>
      <c r="F194" s="20">
        <f t="shared" si="14"/>
        <v>0.49995747745643931</v>
      </c>
      <c r="G194" s="20">
        <f t="shared" si="14"/>
        <v>0.60376622936229718</v>
      </c>
      <c r="H194" s="20">
        <f t="shared" si="14"/>
        <v>0.44773007458965658</v>
      </c>
      <c r="I194" s="20">
        <f t="shared" si="14"/>
        <v>0.48031243844014565</v>
      </c>
      <c r="J194" s="20">
        <f t="shared" si="14"/>
        <v>0.4667582643755267</v>
      </c>
      <c r="K194" s="20">
        <f t="shared" si="14"/>
        <v>0.44318785876478917</v>
      </c>
      <c r="L194" s="20">
        <f t="shared" si="14"/>
        <v>0.47896351064325021</v>
      </c>
      <c r="M194" s="20">
        <f t="shared" si="14"/>
        <v>0.45055527799185852</v>
      </c>
      <c r="N194" s="20">
        <f t="shared" si="14"/>
        <v>0.46340341975660015</v>
      </c>
      <c r="O194" s="20">
        <f t="shared" si="14"/>
        <v>0.3976689971990543</v>
      </c>
      <c r="P194" s="20">
        <f t="shared" si="14"/>
        <v>0.40388317165317711</v>
      </c>
      <c r="Q194" s="20">
        <f t="shared" si="14"/>
        <v>0.43825808799516441</v>
      </c>
      <c r="R194" s="20">
        <f t="shared" si="14"/>
        <v>0.46383089177244624</v>
      </c>
      <c r="S194" s="20">
        <f t="shared" si="14"/>
        <v>0.48971274728929959</v>
      </c>
      <c r="T194" s="20">
        <f t="shared" si="14"/>
        <v>0.53878734150436536</v>
      </c>
      <c r="U194" s="20">
        <f t="shared" si="14"/>
        <v>0.54432517233182631</v>
      </c>
      <c r="V194" s="20">
        <f t="shared" si="14"/>
        <v>0.52322495408985581</v>
      </c>
      <c r="W194" s="20">
        <f t="shared" si="14"/>
        <v>0.56166168792488458</v>
      </c>
      <c r="X194" s="20">
        <f t="shared" si="14"/>
        <v>0.60236364463429437</v>
      </c>
      <c r="Y194" s="20">
        <f t="shared" si="14"/>
        <v>0.558336076446311</v>
      </c>
      <c r="Z194" s="20">
        <f t="shared" si="14"/>
        <v>0.58455687824680969</v>
      </c>
      <c r="AA194" s="20">
        <f t="shared" si="14"/>
        <v>0.52320569004447726</v>
      </c>
      <c r="AB194" s="20">
        <f t="shared" si="14"/>
        <v>0.51616078151765676</v>
      </c>
      <c r="AC194" s="20">
        <f t="shared" si="14"/>
        <v>0.48279810857481553</v>
      </c>
      <c r="AD194" s="20">
        <f t="shared" si="14"/>
        <v>0.43131900599976924</v>
      </c>
      <c r="AE194" s="20">
        <f t="shared" si="14"/>
        <v>0.50046480608900501</v>
      </c>
    </row>
    <row r="195" spans="1:31">
      <c r="A195" s="37" t="s">
        <v>218</v>
      </c>
      <c r="B195" s="4" t="s">
        <v>219</v>
      </c>
      <c r="C195" s="20">
        <f t="shared" si="12"/>
        <v>0.68687849456411043</v>
      </c>
      <c r="D195" s="20">
        <f t="shared" si="14"/>
        <v>0.75928863926313028</v>
      </c>
      <c r="E195" s="20">
        <f t="shared" si="14"/>
        <v>0.71904375272426235</v>
      </c>
      <c r="F195" s="20">
        <f t="shared" si="14"/>
        <v>0.75518362980682319</v>
      </c>
      <c r="G195" s="20">
        <f t="shared" si="14"/>
        <v>0.82697151763486687</v>
      </c>
      <c r="H195" s="20">
        <f t="shared" si="14"/>
        <v>0.85956423032703677</v>
      </c>
      <c r="I195" s="20">
        <f t="shared" si="14"/>
        <v>0.87833495435188313</v>
      </c>
      <c r="J195" s="20">
        <f t="shared" si="14"/>
        <v>0.8553967869515624</v>
      </c>
      <c r="K195" s="20">
        <f t="shared" si="14"/>
        <v>0.77957020851507119</v>
      </c>
      <c r="L195" s="20">
        <f t="shared" si="14"/>
        <v>0.75761652917622369</v>
      </c>
      <c r="M195" s="20">
        <f t="shared" si="14"/>
        <v>0.73182404255400413</v>
      </c>
      <c r="N195" s="20">
        <f t="shared" si="14"/>
        <v>0.70580381270665338</v>
      </c>
      <c r="O195" s="20">
        <f t="shared" si="14"/>
        <v>0.69734984641054154</v>
      </c>
      <c r="P195" s="20">
        <f t="shared" si="14"/>
        <v>0.62711867952345235</v>
      </c>
      <c r="Q195" s="20">
        <f t="shared" si="14"/>
        <v>0.59368749456419079</v>
      </c>
      <c r="R195" s="20">
        <f t="shared" si="14"/>
        <v>0.57780265235822659</v>
      </c>
      <c r="S195" s="20">
        <f t="shared" si="14"/>
        <v>0.55198097297591564</v>
      </c>
      <c r="T195" s="20">
        <f t="shared" si="14"/>
        <v>0.60154041547803672</v>
      </c>
      <c r="U195" s="20">
        <f t="shared" si="14"/>
        <v>0.60344750690730109</v>
      </c>
      <c r="V195" s="20">
        <f t="shared" si="14"/>
        <v>0.62840665129280238</v>
      </c>
      <c r="W195" s="20">
        <f t="shared" si="14"/>
        <v>0.6369093076107587</v>
      </c>
      <c r="X195" s="20">
        <f t="shared" si="14"/>
        <v>0.65350258158382513</v>
      </c>
      <c r="Y195" s="20">
        <f t="shared" si="14"/>
        <v>0.63987614947609428</v>
      </c>
      <c r="Z195" s="20">
        <f t="shared" si="14"/>
        <v>0.6130751606451349</v>
      </c>
      <c r="AA195" s="20">
        <f t="shared" si="14"/>
        <v>0.60042973087378448</v>
      </c>
      <c r="AB195" s="20">
        <f t="shared" si="14"/>
        <v>0.61371738674376697</v>
      </c>
      <c r="AC195" s="20">
        <f t="shared" si="14"/>
        <v>0.57869803146161225</v>
      </c>
      <c r="AD195" s="20">
        <f t="shared" si="14"/>
        <v>0.54413510084608763</v>
      </c>
      <c r="AE195" s="20">
        <f t="shared" si="14"/>
        <v>0.64701197094856833</v>
      </c>
    </row>
    <row r="196" spans="1:31">
      <c r="A196" s="37" t="s">
        <v>220</v>
      </c>
      <c r="B196" s="4" t="s">
        <v>221</v>
      </c>
      <c r="C196" s="20">
        <f t="shared" si="12"/>
        <v>13.768502036821367</v>
      </c>
      <c r="D196" s="20">
        <f t="shared" si="14"/>
        <v>14.954080472231137</v>
      </c>
      <c r="E196" s="20">
        <f t="shared" si="14"/>
        <v>14.757431478154496</v>
      </c>
      <c r="F196" s="20">
        <f t="shared" si="14"/>
        <v>15.204523806664113</v>
      </c>
      <c r="G196" s="20">
        <f t="shared" si="14"/>
        <v>15.600130487982355</v>
      </c>
      <c r="H196" s="20">
        <f t="shared" si="14"/>
        <v>14.123459734376956</v>
      </c>
      <c r="I196" s="20">
        <f t="shared" si="14"/>
        <v>16.244977133183472</v>
      </c>
      <c r="J196" s="20">
        <f t="shared" si="14"/>
        <v>16.555787199987869</v>
      </c>
      <c r="K196" s="20">
        <f t="shared" si="14"/>
        <v>17.046007172455351</v>
      </c>
      <c r="L196" s="20">
        <f t="shared" si="14"/>
        <v>17.095687997366841</v>
      </c>
      <c r="M196" s="20">
        <f t="shared" si="14"/>
        <v>16.166321288232826</v>
      </c>
      <c r="N196" s="20">
        <f t="shared" si="14"/>
        <v>15.505808966648733</v>
      </c>
      <c r="O196" s="20">
        <f t="shared" si="14"/>
        <v>14.622420840699164</v>
      </c>
      <c r="P196" s="20">
        <f t="shared" si="14"/>
        <v>14.86382533656354</v>
      </c>
      <c r="Q196" s="20">
        <f t="shared" si="14"/>
        <v>15.787484218454203</v>
      </c>
      <c r="R196" s="20">
        <f t="shared" si="14"/>
        <v>15.724516614209247</v>
      </c>
      <c r="S196" s="20">
        <f t="shared" si="14"/>
        <v>15.510116809722998</v>
      </c>
      <c r="T196" s="20">
        <f t="shared" si="14"/>
        <v>16.495169103522407</v>
      </c>
      <c r="U196" s="20">
        <f t="shared" si="14"/>
        <v>16.435055680334052</v>
      </c>
      <c r="V196" s="20">
        <f t="shared" si="14"/>
        <v>16.278046676397718</v>
      </c>
      <c r="W196" s="20">
        <f t="shared" si="14"/>
        <v>17.068973702829673</v>
      </c>
      <c r="X196" s="20">
        <f t="shared" si="14"/>
        <v>17.262894722401771</v>
      </c>
      <c r="Y196" s="20">
        <f t="shared" si="14"/>
        <v>16.795990740770073</v>
      </c>
      <c r="Z196" s="20">
        <f t="shared" si="14"/>
        <v>16.549091277126205</v>
      </c>
      <c r="AA196" s="20">
        <f t="shared" si="14"/>
        <v>16.835264181441772</v>
      </c>
      <c r="AB196" s="20">
        <f t="shared" si="14"/>
        <v>17.081675570599053</v>
      </c>
      <c r="AC196" s="20">
        <f t="shared" si="14"/>
        <v>15.294477351163966</v>
      </c>
      <c r="AD196" s="20">
        <f t="shared" si="14"/>
        <v>15.128919275897465</v>
      </c>
      <c r="AE196" s="20">
        <f t="shared" si="14"/>
        <v>16.046667494788956</v>
      </c>
    </row>
    <row r="197" spans="1:31">
      <c r="A197" s="37" t="s">
        <v>222</v>
      </c>
      <c r="B197" s="4" t="s">
        <v>223</v>
      </c>
      <c r="C197" s="20">
        <f t="shared" si="12"/>
        <v>23.866695691213888</v>
      </c>
      <c r="D197" s="20">
        <f t="shared" si="14"/>
        <v>23.585764406734842</v>
      </c>
      <c r="E197" s="20">
        <f t="shared" si="14"/>
        <v>23.061068613569272</v>
      </c>
      <c r="F197" s="20">
        <f t="shared" si="14"/>
        <v>23.867839973711895</v>
      </c>
      <c r="G197" s="20">
        <f t="shared" si="14"/>
        <v>25.251831312883816</v>
      </c>
      <c r="H197" s="20">
        <f t="shared" si="14"/>
        <v>25.785942458648194</v>
      </c>
      <c r="I197" s="20">
        <f t="shared" si="14"/>
        <v>25.676223594015568</v>
      </c>
      <c r="J197" s="20">
        <f t="shared" ref="D197:AE206" si="15">J94/J$109*100</f>
        <v>22.908827026311474</v>
      </c>
      <c r="K197" s="20">
        <f t="shared" si="15"/>
        <v>21.860795281445274</v>
      </c>
      <c r="L197" s="20">
        <f t="shared" si="15"/>
        <v>22.447680821725939</v>
      </c>
      <c r="M197" s="20">
        <f t="shared" si="15"/>
        <v>21.793741738102128</v>
      </c>
      <c r="N197" s="20">
        <f t="shared" si="15"/>
        <v>22.128215786508935</v>
      </c>
      <c r="O197" s="20">
        <f t="shared" si="15"/>
        <v>17.63204106966921</v>
      </c>
      <c r="P197" s="20">
        <f t="shared" si="15"/>
        <v>20.856986670403156</v>
      </c>
      <c r="Q197" s="20">
        <f t="shared" si="15"/>
        <v>23.399368007644501</v>
      </c>
      <c r="R197" s="20">
        <f t="shared" si="15"/>
        <v>23.287316276757444</v>
      </c>
      <c r="S197" s="20">
        <f t="shared" si="15"/>
        <v>21.440989685699147</v>
      </c>
      <c r="T197" s="20">
        <f t="shared" si="15"/>
        <v>20.731322440436163</v>
      </c>
      <c r="U197" s="20">
        <f t="shared" si="15"/>
        <v>21.870101236779732</v>
      </c>
      <c r="V197" s="20">
        <f t="shared" si="15"/>
        <v>21.15555734402443</v>
      </c>
      <c r="W197" s="20">
        <f t="shared" si="15"/>
        <v>21.526018459628261</v>
      </c>
      <c r="X197" s="20">
        <f t="shared" si="15"/>
        <v>21.671442488936435</v>
      </c>
      <c r="Y197" s="20">
        <f t="shared" si="15"/>
        <v>20.381599815533512</v>
      </c>
      <c r="Z197" s="20">
        <f t="shared" si="15"/>
        <v>20.402477583779895</v>
      </c>
      <c r="AA197" s="20">
        <f t="shared" si="15"/>
        <v>20.760985077328769</v>
      </c>
      <c r="AB197" s="20">
        <f t="shared" si="15"/>
        <v>21.584523682996291</v>
      </c>
      <c r="AC197" s="20">
        <f t="shared" si="15"/>
        <v>19.735652645403626</v>
      </c>
      <c r="AD197" s="20">
        <f t="shared" si="15"/>
        <v>19.246941822167866</v>
      </c>
      <c r="AE197" s="20">
        <f t="shared" si="15"/>
        <v>21.435616138473911</v>
      </c>
    </row>
    <row r="198" spans="1:31">
      <c r="A198" s="37" t="s">
        <v>224</v>
      </c>
      <c r="B198" s="4" t="s">
        <v>225</v>
      </c>
      <c r="C198" s="20">
        <f t="shared" si="12"/>
        <v>0.17117168213362113</v>
      </c>
      <c r="D198" s="20">
        <f t="shared" si="15"/>
        <v>4.5091370865610825E-2</v>
      </c>
      <c r="E198" s="20">
        <f t="shared" si="15"/>
        <v>6.16355382655321E-2</v>
      </c>
      <c r="F198" s="20">
        <f t="shared" si="15"/>
        <v>0.17383361127250432</v>
      </c>
      <c r="G198" s="20">
        <f t="shared" si="15"/>
        <v>0.32345607908180007</v>
      </c>
      <c r="H198" s="20">
        <f t="shared" si="15"/>
        <v>0.22128099603555904</v>
      </c>
      <c r="I198" s="20">
        <f t="shared" si="15"/>
        <v>0.16824308231608318</v>
      </c>
      <c r="J198" s="20">
        <f t="shared" si="15"/>
        <v>0.12533708046450617</v>
      </c>
      <c r="K198" s="20">
        <f t="shared" si="15"/>
        <v>0.14234411658470578</v>
      </c>
      <c r="L198" s="20">
        <f t="shared" si="15"/>
        <v>0.20661408107848123</v>
      </c>
      <c r="M198" s="20">
        <f t="shared" si="15"/>
        <v>0.27545794304785987</v>
      </c>
      <c r="N198" s="20">
        <f t="shared" si="15"/>
        <v>0.25539836799147891</v>
      </c>
      <c r="O198" s="20">
        <f t="shared" si="15"/>
        <v>0.36789994673322196</v>
      </c>
      <c r="P198" s="20">
        <f t="shared" si="15"/>
        <v>0.22206606703997273</v>
      </c>
      <c r="Q198" s="20">
        <f t="shared" si="15"/>
        <v>0.10944227289058658</v>
      </c>
      <c r="R198" s="20">
        <f t="shared" si="15"/>
        <v>0.10619301668159528</v>
      </c>
      <c r="S198" s="20">
        <f t="shared" si="15"/>
        <v>0.29240583178783452</v>
      </c>
      <c r="T198" s="20">
        <f t="shared" si="15"/>
        <v>0.30833698562126616</v>
      </c>
      <c r="U198" s="20">
        <f t="shared" si="15"/>
        <v>0.29360055695854564</v>
      </c>
      <c r="V198" s="20">
        <f t="shared" si="15"/>
        <v>0.30756394331898201</v>
      </c>
      <c r="W198" s="20">
        <f t="shared" si="15"/>
        <v>0.37059039642397612</v>
      </c>
      <c r="X198" s="20">
        <f t="shared" si="15"/>
        <v>0.31567606422133215</v>
      </c>
      <c r="Y198" s="20">
        <f t="shared" si="15"/>
        <v>0.2601590016819112</v>
      </c>
      <c r="Z198" s="20">
        <f t="shared" si="15"/>
        <v>0.27305390391630452</v>
      </c>
      <c r="AA198" s="20">
        <f t="shared" si="15"/>
        <v>0.24635523688563693</v>
      </c>
      <c r="AB198" s="20">
        <f t="shared" si="15"/>
        <v>0.17137381498863968</v>
      </c>
      <c r="AC198" s="20">
        <f t="shared" si="15"/>
        <v>0.17702572772007533</v>
      </c>
      <c r="AD198" s="20">
        <f t="shared" si="15"/>
        <v>0.23261061586359386</v>
      </c>
      <c r="AE198" s="20">
        <f t="shared" si="15"/>
        <v>0.24131551727806203</v>
      </c>
    </row>
    <row r="199" spans="1:31">
      <c r="A199" s="37" t="s">
        <v>226</v>
      </c>
      <c r="B199" s="4" t="s">
        <v>227</v>
      </c>
      <c r="C199" s="20">
        <f t="shared" si="12"/>
        <v>5.3251287022154745</v>
      </c>
      <c r="D199" s="20">
        <f t="shared" si="15"/>
        <v>7.8783076025783156</v>
      </c>
      <c r="E199" s="20">
        <f t="shared" si="15"/>
        <v>8.3385013203535632</v>
      </c>
      <c r="F199" s="20">
        <f t="shared" si="15"/>
        <v>8.0614351588499922</v>
      </c>
      <c r="G199" s="20">
        <f t="shared" si="15"/>
        <v>8.3400205147170698</v>
      </c>
      <c r="H199" s="20">
        <f t="shared" si="15"/>
        <v>9.5098161687307829</v>
      </c>
      <c r="I199" s="20">
        <f t="shared" si="15"/>
        <v>10.162087498524041</v>
      </c>
      <c r="J199" s="20">
        <f t="shared" si="15"/>
        <v>10.924972321401679</v>
      </c>
      <c r="K199" s="20">
        <f t="shared" si="15"/>
        <v>9.9482392135811075</v>
      </c>
      <c r="L199" s="20">
        <f t="shared" si="15"/>
        <v>9.458102881805857</v>
      </c>
      <c r="M199" s="20">
        <f t="shared" si="15"/>
        <v>9.9377280355201663</v>
      </c>
      <c r="N199" s="20">
        <f t="shared" si="15"/>
        <v>9.7804987757900577</v>
      </c>
      <c r="O199" s="20">
        <f t="shared" si="15"/>
        <v>9.2981808091295726</v>
      </c>
      <c r="P199" s="20">
        <f t="shared" si="15"/>
        <v>8.5819276894177321</v>
      </c>
      <c r="Q199" s="20">
        <f t="shared" si="15"/>
        <v>7.8892799342209923</v>
      </c>
      <c r="R199" s="20">
        <f t="shared" si="15"/>
        <v>8.1969246146984514</v>
      </c>
      <c r="S199" s="20">
        <f t="shared" si="15"/>
        <v>8.1435467697991122</v>
      </c>
      <c r="T199" s="20">
        <f t="shared" si="15"/>
        <v>8.7306292632106501</v>
      </c>
      <c r="U199" s="20">
        <f t="shared" si="15"/>
        <v>8.7599356696604396</v>
      </c>
      <c r="V199" s="20">
        <f t="shared" si="15"/>
        <v>8.9342549302705905</v>
      </c>
      <c r="W199" s="20">
        <f t="shared" si="15"/>
        <v>9.4285291251873513</v>
      </c>
      <c r="X199" s="20">
        <f t="shared" si="15"/>
        <v>9.6216472515098719</v>
      </c>
      <c r="Y199" s="20">
        <f t="shared" si="15"/>
        <v>9.9059440598432502</v>
      </c>
      <c r="Z199" s="20">
        <f t="shared" si="15"/>
        <v>9.2737847343427156</v>
      </c>
      <c r="AA199" s="20">
        <f t="shared" si="15"/>
        <v>9.3765044720815531</v>
      </c>
      <c r="AB199" s="20">
        <f t="shared" si="15"/>
        <v>8.3731954930770396</v>
      </c>
      <c r="AC199" s="20">
        <f t="shared" si="15"/>
        <v>7.7258311372391422</v>
      </c>
      <c r="AD199" s="20">
        <f t="shared" si="15"/>
        <v>7.9864337499774614</v>
      </c>
      <c r="AE199" s="20">
        <f t="shared" si="15"/>
        <v>8.8950911946071098</v>
      </c>
    </row>
    <row r="200" spans="1:31">
      <c r="A200" s="37" t="s">
        <v>228</v>
      </c>
      <c r="B200" s="4" t="s">
        <v>229</v>
      </c>
      <c r="C200" s="20">
        <f t="shared" si="12"/>
        <v>0.11801445488864828</v>
      </c>
      <c r="D200" s="20">
        <f t="shared" si="15"/>
        <v>9.8593451227212567E-2</v>
      </c>
      <c r="E200" s="20">
        <f t="shared" si="15"/>
        <v>0.14640980807245524</v>
      </c>
      <c r="F200" s="20">
        <f t="shared" si="15"/>
        <v>0.61131566934837533</v>
      </c>
      <c r="G200" s="20">
        <f t="shared" si="15"/>
        <v>0.1742850358472256</v>
      </c>
      <c r="H200" s="20">
        <f t="shared" si="15"/>
        <v>0.15687301222175534</v>
      </c>
      <c r="I200" s="20">
        <f t="shared" si="15"/>
        <v>0.12388847543238202</v>
      </c>
      <c r="J200" s="20">
        <f t="shared" si="15"/>
        <v>0.10777691441747998</v>
      </c>
      <c r="K200" s="20">
        <f t="shared" si="15"/>
        <v>0.14844299488461651</v>
      </c>
      <c r="L200" s="20">
        <f t="shared" si="15"/>
        <v>0.12661214915337665</v>
      </c>
      <c r="M200" s="20">
        <f t="shared" si="15"/>
        <v>8.8829744052001544E-2</v>
      </c>
      <c r="N200" s="20">
        <f t="shared" si="15"/>
        <v>7.9069996036649742E-2</v>
      </c>
      <c r="O200" s="20">
        <f t="shared" si="15"/>
        <v>0.25746714017202976</v>
      </c>
      <c r="P200" s="20">
        <f t="shared" si="15"/>
        <v>0.1965528630075202</v>
      </c>
      <c r="Q200" s="20">
        <f t="shared" si="15"/>
        <v>0.12223017564117347</v>
      </c>
      <c r="R200" s="20">
        <f t="shared" si="15"/>
        <v>0.10648282097209813</v>
      </c>
      <c r="S200" s="20">
        <f t="shared" si="15"/>
        <v>0.12244979379239487</v>
      </c>
      <c r="T200" s="20">
        <f t="shared" si="15"/>
        <v>0.14499072562953086</v>
      </c>
      <c r="U200" s="20">
        <f t="shared" si="15"/>
        <v>6.7260182700416685E-2</v>
      </c>
      <c r="V200" s="20">
        <f t="shared" si="15"/>
        <v>0.10337511631154805</v>
      </c>
      <c r="W200" s="20">
        <f t="shared" si="15"/>
        <v>7.9157831498347347E-2</v>
      </c>
      <c r="X200" s="20">
        <f t="shared" si="15"/>
        <v>4.9101699432088329E-2</v>
      </c>
      <c r="Y200" s="20">
        <f t="shared" si="15"/>
        <v>3.9282988967537527E-2</v>
      </c>
      <c r="Z200" s="20">
        <f t="shared" si="15"/>
        <v>6.0450546461498819E-2</v>
      </c>
      <c r="AA200" s="20">
        <f t="shared" si="15"/>
        <v>4.6256062511940928E-2</v>
      </c>
      <c r="AB200" s="20">
        <f t="shared" si="15"/>
        <v>4.1710888683551252E-2</v>
      </c>
      <c r="AC200" s="20">
        <f t="shared" si="15"/>
        <v>2.8284490646234808E-2</v>
      </c>
      <c r="AD200" s="20">
        <f t="shared" si="15"/>
        <v>9.7698493009853588E-3</v>
      </c>
      <c r="AE200" s="20">
        <f t="shared" si="15"/>
        <v>9.846343608932015E-2</v>
      </c>
    </row>
    <row r="201" spans="1:31">
      <c r="A201" s="37" t="s">
        <v>230</v>
      </c>
      <c r="B201" s="4" t="s">
        <v>231</v>
      </c>
      <c r="C201" s="20">
        <f t="shared" si="12"/>
        <v>3.3786045742579048E-2</v>
      </c>
      <c r="D201" s="20">
        <f t="shared" si="15"/>
        <v>2.6226939859211856E-2</v>
      </c>
      <c r="E201" s="20">
        <f t="shared" si="15"/>
        <v>2.3072151942373401E-2</v>
      </c>
      <c r="F201" s="20">
        <f t="shared" si="15"/>
        <v>1.7119065192686828E-2</v>
      </c>
      <c r="G201" s="20">
        <f t="shared" si="15"/>
        <v>3.2011005268123817E-2</v>
      </c>
      <c r="H201" s="20">
        <f t="shared" si="15"/>
        <v>3.5823320539195555E-2</v>
      </c>
      <c r="I201" s="20">
        <f t="shared" si="15"/>
        <v>3.6893988659984431E-2</v>
      </c>
      <c r="J201" s="20">
        <f t="shared" si="15"/>
        <v>2.0883332385012728E-2</v>
      </c>
      <c r="K201" s="20">
        <f t="shared" si="15"/>
        <v>3.0003198480767653E-2</v>
      </c>
      <c r="L201" s="20">
        <f t="shared" si="15"/>
        <v>3.5503975928107445E-2</v>
      </c>
      <c r="M201" s="20">
        <f t="shared" si="15"/>
        <v>2.1107012594595024E-2</v>
      </c>
      <c r="N201" s="20">
        <f t="shared" si="15"/>
        <v>4.8044963922687783E-2</v>
      </c>
      <c r="O201" s="20">
        <f t="shared" si="15"/>
        <v>1.739050912178729E-2</v>
      </c>
      <c r="P201" s="20">
        <f t="shared" si="15"/>
        <v>2.226023121853072E-2</v>
      </c>
      <c r="Q201" s="20">
        <f t="shared" si="15"/>
        <v>1.8842649574452561E-2</v>
      </c>
      <c r="R201" s="20">
        <f t="shared" si="15"/>
        <v>1.7409386073413961E-2</v>
      </c>
      <c r="S201" s="20">
        <f t="shared" si="15"/>
        <v>2.1579095478167398E-2</v>
      </c>
      <c r="T201" s="20">
        <f t="shared" si="15"/>
        <v>3.0832101966704335E-2</v>
      </c>
      <c r="U201" s="20">
        <f t="shared" si="15"/>
        <v>3.2834658829776396E-2</v>
      </c>
      <c r="V201" s="20">
        <f t="shared" si="15"/>
        <v>8.8943510508946291E-2</v>
      </c>
      <c r="W201" s="20">
        <f t="shared" si="15"/>
        <v>3.6666885973782398E-2</v>
      </c>
      <c r="X201" s="20">
        <f t="shared" si="15"/>
        <v>2.7968395614112733E-2</v>
      </c>
      <c r="Y201" s="20">
        <f t="shared" si="15"/>
        <v>1.283995959135403E-2</v>
      </c>
      <c r="Z201" s="20">
        <f t="shared" si="15"/>
        <v>5.2039108902112767E-2</v>
      </c>
      <c r="AA201" s="20">
        <f t="shared" si="15"/>
        <v>7.5184074218899426E-3</v>
      </c>
      <c r="AB201" s="20">
        <f t="shared" si="15"/>
        <v>1.3830691790012466E-2</v>
      </c>
      <c r="AC201" s="20">
        <f t="shared" si="15"/>
        <v>3.832687570216143E-2</v>
      </c>
      <c r="AD201" s="20">
        <f t="shared" si="15"/>
        <v>1.8465339676480452E-2</v>
      </c>
      <c r="AE201" s="20">
        <f t="shared" si="15"/>
        <v>2.970228637371335E-2</v>
      </c>
    </row>
    <row r="202" spans="1:31">
      <c r="A202" s="37" t="s">
        <v>232</v>
      </c>
      <c r="B202" s="4" t="s">
        <v>233</v>
      </c>
      <c r="C202" s="20">
        <f t="shared" si="12"/>
        <v>2.6556254296491484</v>
      </c>
      <c r="D202" s="20">
        <f t="shared" si="15"/>
        <v>2.7910207604374295</v>
      </c>
      <c r="E202" s="20">
        <f t="shared" si="15"/>
        <v>2.6679868503458097</v>
      </c>
      <c r="F202" s="20">
        <f t="shared" si="15"/>
        <v>2.6900482874975173</v>
      </c>
      <c r="G202" s="20">
        <f t="shared" si="15"/>
        <v>2.7518282330300625</v>
      </c>
      <c r="H202" s="20">
        <f t="shared" si="15"/>
        <v>2.5260604189839966</v>
      </c>
      <c r="I202" s="20">
        <f t="shared" si="15"/>
        <v>2.7407908608534255</v>
      </c>
      <c r="J202" s="20">
        <f t="shared" si="15"/>
        <v>2.8970516930642312</v>
      </c>
      <c r="K202" s="20">
        <f t="shared" si="15"/>
        <v>3.0115549845919443</v>
      </c>
      <c r="L202" s="20">
        <f t="shared" si="15"/>
        <v>3.0213848344568128</v>
      </c>
      <c r="M202" s="20">
        <f t="shared" si="15"/>
        <v>3.1576826229442454</v>
      </c>
      <c r="N202" s="20">
        <f t="shared" si="15"/>
        <v>3.8728268469155394</v>
      </c>
      <c r="O202" s="20">
        <f t="shared" si="15"/>
        <v>4.5040462138588202</v>
      </c>
      <c r="P202" s="20">
        <f t="shared" si="15"/>
        <v>4.0172894792204987</v>
      </c>
      <c r="Q202" s="20">
        <f t="shared" si="15"/>
        <v>3.6480996822601051</v>
      </c>
      <c r="R202" s="20">
        <f t="shared" si="15"/>
        <v>3.3844360887563685</v>
      </c>
      <c r="S202" s="20">
        <f t="shared" si="15"/>
        <v>3.1850543672111402</v>
      </c>
      <c r="T202" s="20">
        <f t="shared" si="15"/>
        <v>3.1815762715209575</v>
      </c>
      <c r="U202" s="20">
        <f t="shared" si="15"/>
        <v>3.273425524646647</v>
      </c>
      <c r="V202" s="20">
        <f t="shared" si="15"/>
        <v>3.3089919408846376</v>
      </c>
      <c r="W202" s="20">
        <f t="shared" si="15"/>
        <v>3.8230154137479726</v>
      </c>
      <c r="X202" s="20">
        <f t="shared" si="15"/>
        <v>3.7576119873499882</v>
      </c>
      <c r="Y202" s="20">
        <f t="shared" si="15"/>
        <v>3.6323440812981707</v>
      </c>
      <c r="Z202" s="20">
        <f t="shared" si="15"/>
        <v>3.3119753416966624</v>
      </c>
      <c r="AA202" s="20">
        <f t="shared" si="15"/>
        <v>3.5862854171710397</v>
      </c>
      <c r="AB202" s="20">
        <f t="shared" si="15"/>
        <v>4.1463186597747921</v>
      </c>
      <c r="AC202" s="20">
        <f t="shared" si="15"/>
        <v>4.0845427046626153</v>
      </c>
      <c r="AD202" s="20">
        <f t="shared" si="15"/>
        <v>3.1031003913393582</v>
      </c>
      <c r="AE202" s="20">
        <f t="shared" si="15"/>
        <v>3.4511923868429899</v>
      </c>
    </row>
    <row r="203" spans="1:31">
      <c r="A203" s="37" t="s">
        <v>234</v>
      </c>
      <c r="B203" s="4" t="s">
        <v>235</v>
      </c>
      <c r="C203" s="20">
        <f t="shared" si="12"/>
        <v>0.11267168014010777</v>
      </c>
      <c r="D203" s="20">
        <f t="shared" si="15"/>
        <v>0.11563111322177543</v>
      </c>
      <c r="E203" s="20">
        <f t="shared" si="15"/>
        <v>0.11216730895628314</v>
      </c>
      <c r="F203" s="20">
        <f t="shared" si="15"/>
        <v>0.11546579929400279</v>
      </c>
      <c r="G203" s="20">
        <f t="shared" si="15"/>
        <v>0.1036811703429522</v>
      </c>
      <c r="H203" s="20">
        <f t="shared" si="15"/>
        <v>9.2266793274952713E-2</v>
      </c>
      <c r="I203" s="20">
        <f t="shared" si="15"/>
        <v>0.11369057599511073</v>
      </c>
      <c r="J203" s="20">
        <f t="shared" si="15"/>
        <v>0.11545256783679703</v>
      </c>
      <c r="K203" s="20">
        <f t="shared" si="15"/>
        <v>0.17341273100511417</v>
      </c>
      <c r="L203" s="20">
        <f t="shared" si="15"/>
        <v>0.11322765724247341</v>
      </c>
      <c r="M203" s="20">
        <f t="shared" si="15"/>
        <v>9.7939163372100957E-2</v>
      </c>
      <c r="N203" s="20">
        <f t="shared" si="15"/>
        <v>0.1050754694857116</v>
      </c>
      <c r="O203" s="20">
        <f t="shared" si="15"/>
        <v>0.10378429068191117</v>
      </c>
      <c r="P203" s="20">
        <f t="shared" si="15"/>
        <v>0.10082893129750495</v>
      </c>
      <c r="Q203" s="20">
        <f t="shared" si="15"/>
        <v>9.1164314163840535E-2</v>
      </c>
      <c r="R203" s="20">
        <f t="shared" si="15"/>
        <v>9.3974780266303376E-2</v>
      </c>
      <c r="S203" s="20">
        <f t="shared" si="15"/>
        <v>0.10848069873988347</v>
      </c>
      <c r="T203" s="20">
        <f t="shared" si="15"/>
        <v>0.1025754482162777</v>
      </c>
      <c r="U203" s="20">
        <f t="shared" si="15"/>
        <v>9.957916034941143E-2</v>
      </c>
      <c r="V203" s="20">
        <f t="shared" si="15"/>
        <v>9.7737972326300021E-2</v>
      </c>
      <c r="W203" s="20">
        <f t="shared" si="15"/>
        <v>9.9694418704826648E-2</v>
      </c>
      <c r="X203" s="20">
        <f t="shared" si="15"/>
        <v>9.5769781110890406E-2</v>
      </c>
      <c r="Y203" s="20">
        <f t="shared" si="15"/>
        <v>8.4614525028688908E-2</v>
      </c>
      <c r="Z203" s="20">
        <f t="shared" si="15"/>
        <v>8.0634326130067685E-2</v>
      </c>
      <c r="AA203" s="20">
        <f t="shared" si="15"/>
        <v>8.0905311409296146E-2</v>
      </c>
      <c r="AB203" s="20">
        <f t="shared" si="15"/>
        <v>6.5260040740605693E-2</v>
      </c>
      <c r="AC203" s="20">
        <f t="shared" si="15"/>
        <v>7.0299519113422471E-2</v>
      </c>
      <c r="AD203" s="20">
        <f t="shared" si="15"/>
        <v>6.978410938113179E-2</v>
      </c>
      <c r="AE203" s="20">
        <f t="shared" si="15"/>
        <v>9.428097928775786E-2</v>
      </c>
    </row>
    <row r="204" spans="1:31">
      <c r="A204" s="37" t="s">
        <v>236</v>
      </c>
      <c r="B204" s="4" t="s">
        <v>237</v>
      </c>
      <c r="C204" s="20">
        <f t="shared" si="12"/>
        <v>6.5196758149524359E-2</v>
      </c>
      <c r="D204" s="20">
        <f t="shared" si="15"/>
        <v>3.9251225106176478E-2</v>
      </c>
      <c r="E204" s="20">
        <f t="shared" si="15"/>
        <v>3.2241864231536473E-2</v>
      </c>
      <c r="F204" s="20">
        <f t="shared" si="15"/>
        <v>2.9516484586817215E-2</v>
      </c>
      <c r="G204" s="20">
        <f t="shared" si="15"/>
        <v>3.3114155796571211E-2</v>
      </c>
      <c r="H204" s="20">
        <f t="shared" si="15"/>
        <v>2.9184899777231408E-2</v>
      </c>
      <c r="I204" s="20">
        <f t="shared" si="15"/>
        <v>3.701226320410192E-2</v>
      </c>
      <c r="J204" s="20">
        <f t="shared" si="15"/>
        <v>3.5803358661698821E-2</v>
      </c>
      <c r="K204" s="20">
        <f t="shared" si="15"/>
        <v>3.1674936639015036E-2</v>
      </c>
      <c r="L204" s="20">
        <f t="shared" si="15"/>
        <v>2.7412285714589747E-2</v>
      </c>
      <c r="M204" s="20">
        <f t="shared" si="15"/>
        <v>2.7936878557742451E-2</v>
      </c>
      <c r="N204" s="20">
        <f t="shared" si="15"/>
        <v>2.7978096932176889E-2</v>
      </c>
      <c r="O204" s="20">
        <f t="shared" si="15"/>
        <v>2.4619074383889588E-2</v>
      </c>
      <c r="P204" s="20">
        <f t="shared" si="15"/>
        <v>2.5255592404131933E-2</v>
      </c>
      <c r="Q204" s="20">
        <f t="shared" si="15"/>
        <v>2.7167451063268504E-2</v>
      </c>
      <c r="R204" s="20">
        <f t="shared" si="15"/>
        <v>2.2468032513248817E-2</v>
      </c>
      <c r="S204" s="20">
        <f t="shared" si="15"/>
        <v>2.156329238940112E-2</v>
      </c>
      <c r="T204" s="20">
        <f t="shared" si="15"/>
        <v>2.2387320809419339E-2</v>
      </c>
      <c r="U204" s="20">
        <f t="shared" si="15"/>
        <v>2.0647802035515497E-2</v>
      </c>
      <c r="V204" s="20">
        <f t="shared" si="15"/>
        <v>1.75079676967414E-2</v>
      </c>
      <c r="W204" s="20">
        <f t="shared" si="15"/>
        <v>1.8190456526367596E-2</v>
      </c>
      <c r="X204" s="20">
        <f t="shared" si="15"/>
        <v>1.732542334693497E-2</v>
      </c>
      <c r="Y204" s="20">
        <f t="shared" si="15"/>
        <v>1.5580031220030767E-2</v>
      </c>
      <c r="Z204" s="20">
        <f t="shared" si="15"/>
        <v>1.5277846765833211E-2</v>
      </c>
      <c r="AA204" s="20">
        <f t="shared" si="15"/>
        <v>1.6376064790549767E-2</v>
      </c>
      <c r="AB204" s="20">
        <f t="shared" si="15"/>
        <v>1.4340536045971485E-2</v>
      </c>
      <c r="AC204" s="20">
        <f t="shared" si="15"/>
        <v>1.3775899974195942E-2</v>
      </c>
      <c r="AD204" s="20">
        <f t="shared" si="15"/>
        <v>1.5883278838463442E-2</v>
      </c>
      <c r="AE204" s="20">
        <f t="shared" si="15"/>
        <v>2.1794541643301173E-2</v>
      </c>
    </row>
    <row r="205" spans="1:31">
      <c r="A205" s="37" t="s">
        <v>238</v>
      </c>
      <c r="B205" s="4" t="s">
        <v>239</v>
      </c>
      <c r="C205" s="20">
        <f t="shared" si="12"/>
        <v>1.1584063152803055E-2</v>
      </c>
      <c r="D205" s="20">
        <f t="shared" si="15"/>
        <v>2.0776204745929575E-2</v>
      </c>
      <c r="E205" s="20">
        <f t="shared" si="15"/>
        <v>2.3863661374306191E-2</v>
      </c>
      <c r="F205" s="20">
        <f t="shared" si="15"/>
        <v>1.9528641816320396E-2</v>
      </c>
      <c r="G205" s="20">
        <f t="shared" si="15"/>
        <v>1.5789401268204564E-2</v>
      </c>
      <c r="H205" s="20">
        <f t="shared" si="15"/>
        <v>2.090493965334168E-2</v>
      </c>
      <c r="I205" s="20">
        <f t="shared" si="15"/>
        <v>1.2296736743913197E-2</v>
      </c>
      <c r="J205" s="20">
        <f t="shared" si="15"/>
        <v>1.7940539567939243E-2</v>
      </c>
      <c r="K205" s="20">
        <f t="shared" si="15"/>
        <v>1.5675108401545797E-2</v>
      </c>
      <c r="L205" s="20">
        <f t="shared" si="15"/>
        <v>1.441336835096769E-2</v>
      </c>
      <c r="M205" s="20">
        <f t="shared" si="15"/>
        <v>1.7141485384702889E-2</v>
      </c>
      <c r="N205" s="20">
        <f t="shared" si="15"/>
        <v>1.6017099244798598E-2</v>
      </c>
      <c r="O205" s="20">
        <f t="shared" si="15"/>
        <v>1.6687565302387367E-2</v>
      </c>
      <c r="P205" s="20">
        <f t="shared" si="15"/>
        <v>1.7065312908314353E-2</v>
      </c>
      <c r="Q205" s="20">
        <f t="shared" si="15"/>
        <v>2.5977727501921767E-2</v>
      </c>
      <c r="R205" s="20">
        <f t="shared" si="15"/>
        <v>2.6953502602564159E-2</v>
      </c>
      <c r="S205" s="20">
        <f t="shared" si="15"/>
        <v>1.8859112953937805E-2</v>
      </c>
      <c r="T205" s="20">
        <f t="shared" si="15"/>
        <v>2.5857618356538353E-2</v>
      </c>
      <c r="U205" s="20">
        <f t="shared" si="15"/>
        <v>2.056097591074731E-2</v>
      </c>
      <c r="V205" s="20">
        <f t="shared" si="15"/>
        <v>1.9588227115334256E-2</v>
      </c>
      <c r="W205" s="20">
        <f t="shared" si="15"/>
        <v>2.3902170304351544E-2</v>
      </c>
      <c r="X205" s="20">
        <f t="shared" si="15"/>
        <v>1.7878360985544319E-2</v>
      </c>
      <c r="Y205" s="20">
        <f t="shared" si="15"/>
        <v>1.3609059395627636E-2</v>
      </c>
      <c r="Z205" s="20">
        <f t="shared" si="15"/>
        <v>1.5619343339736962E-2</v>
      </c>
      <c r="AA205" s="20">
        <f t="shared" si="15"/>
        <v>9.6291046319225884E-3</v>
      </c>
      <c r="AB205" s="20">
        <f t="shared" si="15"/>
        <v>1.136727292534144E-2</v>
      </c>
      <c r="AC205" s="20">
        <f t="shared" si="15"/>
        <v>6.3813002635458669E-3</v>
      </c>
      <c r="AD205" s="20">
        <f t="shared" si="15"/>
        <v>5.2563607640620765E-3</v>
      </c>
      <c r="AE205" s="20">
        <f t="shared" si="15"/>
        <v>1.6306124527579062E-2</v>
      </c>
    </row>
    <row r="206" spans="1:31">
      <c r="A206" s="37" t="s">
        <v>240</v>
      </c>
      <c r="B206" s="4" t="s">
        <v>241</v>
      </c>
      <c r="C206" s="20">
        <f t="shared" si="12"/>
        <v>0.75851119423294167</v>
      </c>
      <c r="D206" s="20">
        <f t="shared" si="15"/>
        <v>0.69094571559558837</v>
      </c>
      <c r="E206" s="20">
        <f t="shared" si="15"/>
        <v>0.71566850514034075</v>
      </c>
      <c r="F206" s="20">
        <f t="shared" si="15"/>
        <v>0.68165355318180043</v>
      </c>
      <c r="G206" s="20">
        <f t="shared" si="15"/>
        <v>0.68233438768086452</v>
      </c>
      <c r="H206" s="20">
        <f t="shared" si="15"/>
        <v>0.76830384485139303</v>
      </c>
      <c r="I206" s="20">
        <f t="shared" si="15"/>
        <v>0.9128433092228293</v>
      </c>
      <c r="J206" s="20">
        <f t="shared" si="15"/>
        <v>0.86644958341097411</v>
      </c>
      <c r="K206" s="20">
        <f t="shared" si="15"/>
        <v>0.86434544481398556</v>
      </c>
      <c r="L206" s="20">
        <f t="shared" si="15"/>
        <v>0.81630122495691382</v>
      </c>
      <c r="M206" s="20">
        <f t="shared" ref="D206:AE211" si="16">M103/M$109*100</f>
        <v>0.82589511807880123</v>
      </c>
      <c r="N206" s="20">
        <f t="shared" si="16"/>
        <v>0.89551311047154258</v>
      </c>
      <c r="O206" s="20">
        <f t="shared" si="16"/>
        <v>0.92260545636515112</v>
      </c>
      <c r="P206" s="20">
        <f t="shared" si="16"/>
        <v>0.82968689716333521</v>
      </c>
      <c r="Q206" s="20">
        <f t="shared" si="16"/>
        <v>0.73844326546336503</v>
      </c>
      <c r="R206" s="20">
        <f t="shared" si="16"/>
        <v>0.76019390069003068</v>
      </c>
      <c r="S206" s="20">
        <f t="shared" si="16"/>
        <v>0.76199136173886517</v>
      </c>
      <c r="T206" s="20">
        <f t="shared" si="16"/>
        <v>0.8462003570662322</v>
      </c>
      <c r="U206" s="20">
        <f t="shared" si="16"/>
        <v>0.92062510034482836</v>
      </c>
      <c r="V206" s="20">
        <f t="shared" si="16"/>
        <v>0.94552042942499215</v>
      </c>
      <c r="W206" s="20">
        <f t="shared" si="16"/>
        <v>0.98243182315726907</v>
      </c>
      <c r="X206" s="20">
        <f t="shared" si="16"/>
        <v>0.96829334473718509</v>
      </c>
      <c r="Y206" s="20">
        <f t="shared" si="16"/>
        <v>0.91106268734813711</v>
      </c>
      <c r="Z206" s="20">
        <f t="shared" si="16"/>
        <v>0.86238778863964327</v>
      </c>
      <c r="AA206" s="20">
        <f t="shared" si="16"/>
        <v>0.8256787267088308</v>
      </c>
      <c r="AB206" s="20">
        <f t="shared" si="16"/>
        <v>0.78842754291937944</v>
      </c>
      <c r="AC206" s="20">
        <f t="shared" si="16"/>
        <v>0.80028637962515781</v>
      </c>
      <c r="AD206" s="20">
        <f t="shared" si="16"/>
        <v>0.76281579772299746</v>
      </c>
      <c r="AE206" s="20">
        <f t="shared" si="16"/>
        <v>0.84151593942705782</v>
      </c>
    </row>
    <row r="207" spans="1:31">
      <c r="A207" s="37" t="s">
        <v>242</v>
      </c>
      <c r="B207" s="4" t="s">
        <v>243</v>
      </c>
      <c r="C207" s="20">
        <f t="shared" si="12"/>
        <v>0.47600246840908167</v>
      </c>
      <c r="D207" s="20">
        <f t="shared" si="16"/>
        <v>0.41467445052887014</v>
      </c>
      <c r="E207" s="20">
        <f t="shared" si="16"/>
        <v>0.48795062415952167</v>
      </c>
      <c r="F207" s="20">
        <f t="shared" si="16"/>
        <v>0.46331301005661196</v>
      </c>
      <c r="G207" s="20">
        <f t="shared" si="16"/>
        <v>0.39697598866743161</v>
      </c>
      <c r="H207" s="20">
        <f t="shared" si="16"/>
        <v>0.36356772937023513</v>
      </c>
      <c r="I207" s="20">
        <f t="shared" si="16"/>
        <v>0.42431665864597451</v>
      </c>
      <c r="J207" s="20">
        <f t="shared" si="16"/>
        <v>0.50255706153391533</v>
      </c>
      <c r="K207" s="20">
        <f t="shared" si="16"/>
        <v>0.45226035141580823</v>
      </c>
      <c r="L207" s="20">
        <f t="shared" si="16"/>
        <v>0.44041939376218003</v>
      </c>
      <c r="M207" s="20">
        <f t="shared" si="16"/>
        <v>0.47748508943470147</v>
      </c>
      <c r="N207" s="20">
        <f t="shared" si="16"/>
        <v>0.6149912109189849</v>
      </c>
      <c r="O207" s="20">
        <f t="shared" si="16"/>
        <v>0.82697506250430497</v>
      </c>
      <c r="P207" s="20">
        <f t="shared" si="16"/>
        <v>0.96034443769192745</v>
      </c>
      <c r="Q207" s="20">
        <f t="shared" si="16"/>
        <v>0.96855389164680528</v>
      </c>
      <c r="R207" s="20">
        <f t="shared" si="16"/>
        <v>0.67754723160156161</v>
      </c>
      <c r="S207" s="20">
        <f t="shared" si="16"/>
        <v>0.57084113312248264</v>
      </c>
      <c r="T207" s="20">
        <f t="shared" si="16"/>
        <v>0.49740946568212685</v>
      </c>
      <c r="U207" s="20">
        <f t="shared" si="16"/>
        <v>0.50827069025826821</v>
      </c>
      <c r="V207" s="20">
        <f t="shared" si="16"/>
        <v>0.51084832821036485</v>
      </c>
      <c r="W207" s="20">
        <f t="shared" si="16"/>
        <v>0.52806704066285604</v>
      </c>
      <c r="X207" s="20">
        <f t="shared" si="16"/>
        <v>0.50278978787771045</v>
      </c>
      <c r="Y207" s="20">
        <f t="shared" si="16"/>
        <v>0.51910377128941632</v>
      </c>
      <c r="Z207" s="20">
        <f t="shared" si="16"/>
        <v>0.50846529616804903</v>
      </c>
      <c r="AA207" s="20">
        <f t="shared" si="16"/>
        <v>0.53179778634753594</v>
      </c>
      <c r="AB207" s="20">
        <f t="shared" si="16"/>
        <v>0.50876298719116231</v>
      </c>
      <c r="AC207" s="20">
        <f t="shared" si="16"/>
        <v>0.53473994907788702</v>
      </c>
      <c r="AD207" s="20">
        <f t="shared" si="16"/>
        <v>0.53988125555639088</v>
      </c>
      <c r="AE207" s="20">
        <f t="shared" si="16"/>
        <v>0.5552887097648378</v>
      </c>
    </row>
    <row r="208" spans="1:31">
      <c r="A208" s="37" t="s">
        <v>244</v>
      </c>
      <c r="B208" s="4" t="s">
        <v>245</v>
      </c>
      <c r="C208" s="20">
        <f t="shared" si="12"/>
        <v>0.32116549401624611</v>
      </c>
      <c r="D208" s="20">
        <f t="shared" si="16"/>
        <v>0.32506760474838015</v>
      </c>
      <c r="E208" s="20">
        <f t="shared" si="16"/>
        <v>0.41218146524193161</v>
      </c>
      <c r="F208" s="20">
        <f t="shared" si="16"/>
        <v>0.37276657821269954</v>
      </c>
      <c r="G208" s="20">
        <f t="shared" si="16"/>
        <v>0.35247993634813007</v>
      </c>
      <c r="H208" s="20">
        <f t="shared" si="16"/>
        <v>0.29354554048439913</v>
      </c>
      <c r="I208" s="20">
        <f t="shared" si="16"/>
        <v>0.26804179887131968</v>
      </c>
      <c r="J208" s="20">
        <f t="shared" si="16"/>
        <v>0.31702189007541842</v>
      </c>
      <c r="K208" s="20">
        <f t="shared" si="16"/>
        <v>0.31116041918549531</v>
      </c>
      <c r="L208" s="20">
        <f t="shared" si="16"/>
        <v>0.28968467713299767</v>
      </c>
      <c r="M208" s="20">
        <f t="shared" si="16"/>
        <v>0.27244636486526469</v>
      </c>
      <c r="N208" s="20">
        <f t="shared" si="16"/>
        <v>0.24219048410404789</v>
      </c>
      <c r="O208" s="20">
        <f t="shared" si="16"/>
        <v>0.2321930805656281</v>
      </c>
      <c r="P208" s="20">
        <f t="shared" si="16"/>
        <v>0.22424654048949524</v>
      </c>
      <c r="Q208" s="20">
        <f t="shared" si="16"/>
        <v>0.23029341725610744</v>
      </c>
      <c r="R208" s="20">
        <f t="shared" si="16"/>
        <v>0.23173053468356408</v>
      </c>
      <c r="S208" s="20">
        <f t="shared" si="16"/>
        <v>0.20946075343647638</v>
      </c>
      <c r="T208" s="20">
        <f t="shared" si="16"/>
        <v>0.2017661076639862</v>
      </c>
      <c r="U208" s="20">
        <f t="shared" si="16"/>
        <v>0.19561912977773213</v>
      </c>
      <c r="V208" s="20">
        <f t="shared" si="16"/>
        <v>0.19813429508585492</v>
      </c>
      <c r="W208" s="20">
        <f t="shared" si="16"/>
        <v>0.21709156839797333</v>
      </c>
      <c r="X208" s="20">
        <f t="shared" si="16"/>
        <v>0.23598962266949888</v>
      </c>
      <c r="Y208" s="20">
        <f t="shared" si="16"/>
        <v>0.22201635420969101</v>
      </c>
      <c r="Z208" s="20">
        <f t="shared" si="16"/>
        <v>0.20688110539752244</v>
      </c>
      <c r="AA208" s="20">
        <f t="shared" si="16"/>
        <v>0.20870763560292172</v>
      </c>
      <c r="AB208" s="20">
        <f t="shared" si="16"/>
        <v>0.20805568642785752</v>
      </c>
      <c r="AC208" s="20">
        <f t="shared" si="16"/>
        <v>0.18176191029068406</v>
      </c>
      <c r="AD208" s="20">
        <f t="shared" si="16"/>
        <v>0.18924695911966594</v>
      </c>
      <c r="AE208" s="20">
        <f t="shared" si="16"/>
        <v>0.23162583512613255</v>
      </c>
    </row>
    <row r="209" spans="1:31">
      <c r="A209" s="37" t="s">
        <v>246</v>
      </c>
      <c r="B209" s="4" t="s">
        <v>247</v>
      </c>
      <c r="C209" s="20">
        <f t="shared" si="12"/>
        <v>2.0711360856780964E-2</v>
      </c>
      <c r="D209" s="20">
        <f t="shared" si="16"/>
        <v>1.8317624632355974E-2</v>
      </c>
      <c r="E209" s="20">
        <f t="shared" si="16"/>
        <v>1.4762163750093297E-2</v>
      </c>
      <c r="F209" s="20">
        <f t="shared" si="16"/>
        <v>1.4826092157391987E-2</v>
      </c>
      <c r="G209" s="20">
        <f t="shared" si="16"/>
        <v>5.0366535584651434E-3</v>
      </c>
      <c r="H209" s="20">
        <f t="shared" si="16"/>
        <v>5.6749847828568845E-3</v>
      </c>
      <c r="I209" s="20">
        <f t="shared" si="16"/>
        <v>5.6715811500539391E-3</v>
      </c>
      <c r="J209" s="20">
        <f t="shared" si="16"/>
        <v>5.7230359033641712E-3</v>
      </c>
      <c r="K209" s="20">
        <f t="shared" si="16"/>
        <v>5.471921153522334E-3</v>
      </c>
      <c r="L209" s="20">
        <f t="shared" si="16"/>
        <v>4.6562657768410053E-3</v>
      </c>
      <c r="M209" s="20">
        <f t="shared" si="16"/>
        <v>5.9288064587013738E-3</v>
      </c>
      <c r="N209" s="20">
        <f t="shared" si="16"/>
        <v>5.0902204958263335E-3</v>
      </c>
      <c r="O209" s="20">
        <f t="shared" si="16"/>
        <v>6.9814029814013173E-3</v>
      </c>
      <c r="P209" s="20">
        <f t="shared" si="16"/>
        <v>4.4687567494557864E-3</v>
      </c>
      <c r="Q209" s="20">
        <f t="shared" si="16"/>
        <v>5.2480912033831765E-3</v>
      </c>
      <c r="R209" s="20">
        <f t="shared" si="16"/>
        <v>2.847930747972766E-3</v>
      </c>
      <c r="S209" s="20">
        <f t="shared" si="16"/>
        <v>5.2140419320849118E-3</v>
      </c>
      <c r="T209" s="20">
        <f t="shared" si="16"/>
        <v>5.0319930344576011E-3</v>
      </c>
      <c r="U209" s="20">
        <f t="shared" si="16"/>
        <v>5.2345007152128468E-3</v>
      </c>
      <c r="V209" s="20">
        <f t="shared" si="16"/>
        <v>1.6528045608362532E-2</v>
      </c>
      <c r="W209" s="20">
        <f t="shared" si="16"/>
        <v>1.4275897634238657E-2</v>
      </c>
      <c r="X209" s="20">
        <f t="shared" si="16"/>
        <v>3.0416266737094699E-2</v>
      </c>
      <c r="Y209" s="20">
        <f t="shared" si="16"/>
        <v>7.6980221577980026E-3</v>
      </c>
      <c r="Z209" s="20">
        <f t="shared" si="16"/>
        <v>8.2815974884629089E-3</v>
      </c>
      <c r="AA209" s="20">
        <f t="shared" si="16"/>
        <v>9.0397722261566452E-3</v>
      </c>
      <c r="AB209" s="20">
        <f t="shared" si="16"/>
        <v>8.7029380312592473E-3</v>
      </c>
      <c r="AC209" s="20">
        <f t="shared" si="16"/>
        <v>5.2943789393416285E-3</v>
      </c>
      <c r="AD209" s="20">
        <f t="shared" si="16"/>
        <v>4.0298672409851983E-3</v>
      </c>
      <c r="AE209" s="20">
        <f t="shared" si="16"/>
        <v>8.5381314330507108E-3</v>
      </c>
    </row>
    <row r="210" spans="1:31">
      <c r="A210" s="37" t="s">
        <v>248</v>
      </c>
      <c r="B210" s="4" t="s">
        <v>249</v>
      </c>
      <c r="C210" s="20">
        <f t="shared" si="12"/>
        <v>0</v>
      </c>
      <c r="D210" s="20">
        <f t="shared" si="16"/>
        <v>0</v>
      </c>
      <c r="E210" s="20">
        <f t="shared" si="16"/>
        <v>0</v>
      </c>
      <c r="F210" s="20">
        <f t="shared" si="16"/>
        <v>0</v>
      </c>
      <c r="G210" s="20">
        <f t="shared" si="16"/>
        <v>0</v>
      </c>
      <c r="H210" s="20">
        <f t="shared" si="16"/>
        <v>0</v>
      </c>
      <c r="I210" s="20">
        <f t="shared" si="16"/>
        <v>0</v>
      </c>
      <c r="J210" s="20">
        <f t="shared" si="16"/>
        <v>0</v>
      </c>
      <c r="K210" s="20">
        <f t="shared" si="16"/>
        <v>0</v>
      </c>
      <c r="L210" s="20">
        <f t="shared" si="16"/>
        <v>0</v>
      </c>
      <c r="M210" s="20">
        <f t="shared" si="16"/>
        <v>0</v>
      </c>
      <c r="N210" s="20">
        <f t="shared" si="16"/>
        <v>0</v>
      </c>
      <c r="O210" s="20">
        <f t="shared" si="16"/>
        <v>0</v>
      </c>
      <c r="P210" s="20">
        <f t="shared" si="16"/>
        <v>0</v>
      </c>
      <c r="Q210" s="20">
        <f t="shared" si="16"/>
        <v>0</v>
      </c>
      <c r="R210" s="20">
        <f t="shared" si="16"/>
        <v>0</v>
      </c>
      <c r="S210" s="20">
        <f t="shared" si="16"/>
        <v>0</v>
      </c>
      <c r="T210" s="20">
        <f t="shared" si="16"/>
        <v>0</v>
      </c>
      <c r="U210" s="20">
        <f t="shared" si="16"/>
        <v>0</v>
      </c>
      <c r="V210" s="20">
        <f t="shared" si="16"/>
        <v>0</v>
      </c>
      <c r="W210" s="20">
        <f t="shared" si="16"/>
        <v>0</v>
      </c>
      <c r="X210" s="20">
        <f t="shared" si="16"/>
        <v>0</v>
      </c>
      <c r="Y210" s="20">
        <f t="shared" si="16"/>
        <v>0</v>
      </c>
      <c r="Z210" s="20">
        <f t="shared" si="16"/>
        <v>0</v>
      </c>
      <c r="AA210" s="20">
        <f t="shared" si="16"/>
        <v>0</v>
      </c>
      <c r="AB210" s="20">
        <f t="shared" si="16"/>
        <v>0</v>
      </c>
      <c r="AC210" s="20">
        <f t="shared" si="16"/>
        <v>0</v>
      </c>
      <c r="AD210" s="20">
        <f t="shared" si="16"/>
        <v>0</v>
      </c>
      <c r="AE210" s="20">
        <f t="shared" si="16"/>
        <v>0</v>
      </c>
    </row>
    <row r="211" spans="1:31">
      <c r="A211" s="37" t="s">
        <v>250</v>
      </c>
      <c r="B211" s="4" t="s">
        <v>249</v>
      </c>
      <c r="C211" s="20">
        <f t="shared" si="12"/>
        <v>6.8401473417396534</v>
      </c>
      <c r="D211" s="20">
        <f t="shared" si="16"/>
        <v>2.4642123963847045</v>
      </c>
      <c r="E211" s="20">
        <f t="shared" si="16"/>
        <v>3.4559156468385934</v>
      </c>
      <c r="F211" s="20">
        <f t="shared" si="16"/>
        <v>3.1767539951885957</v>
      </c>
      <c r="G211" s="20">
        <f t="shared" si="16"/>
        <v>2.6022055218231315</v>
      </c>
      <c r="H211" s="20">
        <f t="shared" si="16"/>
        <v>5.2244345527614273</v>
      </c>
      <c r="I211" s="20">
        <f t="shared" si="16"/>
        <v>0.49146715920384015</v>
      </c>
      <c r="J211" s="20">
        <f t="shared" si="16"/>
        <v>1.8494899907183653</v>
      </c>
      <c r="K211" s="20">
        <f t="shared" si="16"/>
        <v>0.59107277008940551</v>
      </c>
      <c r="L211" s="20">
        <f t="shared" si="16"/>
        <v>0.9310415657950929</v>
      </c>
      <c r="M211" s="20">
        <f t="shared" si="16"/>
        <v>1.0275821402793635</v>
      </c>
      <c r="N211" s="20">
        <f t="shared" si="16"/>
        <v>1.2427752813465043</v>
      </c>
      <c r="O211" s="20">
        <f t="shared" si="16"/>
        <v>5.8533663144825461</v>
      </c>
      <c r="P211" s="20">
        <f t="shared" si="16"/>
        <v>1.5110532053427388</v>
      </c>
      <c r="Q211" s="20">
        <f t="shared" si="16"/>
        <v>1.9033770484350268</v>
      </c>
      <c r="R211" s="20">
        <f t="shared" si="16"/>
        <v>1.9161294101545581</v>
      </c>
      <c r="S211" s="20">
        <f t="shared" si="16"/>
        <v>2.0842341616125024</v>
      </c>
      <c r="T211" s="20">
        <f t="shared" si="16"/>
        <v>2.8159027041076703</v>
      </c>
      <c r="U211" s="20">
        <f t="shared" si="16"/>
        <v>2.2515484291632442</v>
      </c>
      <c r="V211" s="20">
        <f t="shared" si="16"/>
        <v>3.0909113328323761</v>
      </c>
      <c r="W211" s="20">
        <f t="shared" si="16"/>
        <v>3.2230061723783141</v>
      </c>
      <c r="X211" s="20">
        <f t="shared" si="16"/>
        <v>3.5653103522986536</v>
      </c>
      <c r="Y211" s="20">
        <f t="shared" si="16"/>
        <v>3.8541260485737889</v>
      </c>
      <c r="Z211" s="20">
        <f t="shared" si="16"/>
        <v>3.9464411870811378</v>
      </c>
      <c r="AA211" s="20">
        <f t="shared" si="16"/>
        <v>4.1738697147536969</v>
      </c>
      <c r="AB211" s="20">
        <f t="shared" si="16"/>
        <v>4.2453232397017731</v>
      </c>
      <c r="AC211" s="20">
        <f t="shared" si="16"/>
        <v>5.3046382426614169</v>
      </c>
      <c r="AD211" s="20">
        <f t="shared" si="16"/>
        <v>5.5534580150802242</v>
      </c>
      <c r="AE211" s="20">
        <f t="shared" si="16"/>
        <v>3.2791955643872948</v>
      </c>
    </row>
    <row r="212" spans="1:31">
      <c r="A212" s="37"/>
      <c r="B212" s="4" t="s">
        <v>55</v>
      </c>
      <c r="C212" s="20">
        <f>C109/C$109*100</f>
        <v>100</v>
      </c>
      <c r="D212" s="20">
        <f t="shared" ref="D212:AE212" si="17">D109/D$109*100</f>
        <v>100</v>
      </c>
      <c r="E212" s="20">
        <f t="shared" si="17"/>
        <v>100</v>
      </c>
      <c r="F212" s="20">
        <f t="shared" si="17"/>
        <v>100</v>
      </c>
      <c r="G212" s="20">
        <f t="shared" si="17"/>
        <v>100</v>
      </c>
      <c r="H212" s="20">
        <f t="shared" si="17"/>
        <v>100</v>
      </c>
      <c r="I212" s="20">
        <f t="shared" si="17"/>
        <v>100</v>
      </c>
      <c r="J212" s="20">
        <f t="shared" si="17"/>
        <v>100</v>
      </c>
      <c r="K212" s="20">
        <f t="shared" si="17"/>
        <v>100</v>
      </c>
      <c r="L212" s="20">
        <f t="shared" si="17"/>
        <v>100</v>
      </c>
      <c r="M212" s="20">
        <f t="shared" si="17"/>
        <v>100</v>
      </c>
      <c r="N212" s="20">
        <f t="shared" si="17"/>
        <v>100</v>
      </c>
      <c r="O212" s="20">
        <f t="shared" si="17"/>
        <v>100</v>
      </c>
      <c r="P212" s="20">
        <f t="shared" si="17"/>
        <v>100</v>
      </c>
      <c r="Q212" s="20">
        <f t="shared" si="17"/>
        <v>100</v>
      </c>
      <c r="R212" s="20">
        <f t="shared" si="17"/>
        <v>100</v>
      </c>
      <c r="S212" s="20">
        <f t="shared" si="17"/>
        <v>100</v>
      </c>
      <c r="T212" s="20">
        <f t="shared" si="17"/>
        <v>100</v>
      </c>
      <c r="U212" s="20">
        <f t="shared" si="17"/>
        <v>100</v>
      </c>
      <c r="V212" s="20">
        <f t="shared" si="17"/>
        <v>100</v>
      </c>
      <c r="W212" s="20">
        <f t="shared" si="17"/>
        <v>100</v>
      </c>
      <c r="X212" s="20">
        <f t="shared" si="17"/>
        <v>100</v>
      </c>
      <c r="Y212" s="20">
        <f t="shared" si="17"/>
        <v>100</v>
      </c>
      <c r="Z212" s="20">
        <f t="shared" si="17"/>
        <v>100</v>
      </c>
      <c r="AA212" s="20">
        <f t="shared" si="17"/>
        <v>100</v>
      </c>
      <c r="AB212" s="20">
        <f t="shared" si="17"/>
        <v>100</v>
      </c>
      <c r="AC212" s="20">
        <f t="shared" si="17"/>
        <v>100</v>
      </c>
      <c r="AD212" s="20">
        <f t="shared" si="17"/>
        <v>100</v>
      </c>
      <c r="AE212" s="20">
        <f t="shared" si="17"/>
        <v>100</v>
      </c>
    </row>
    <row r="213" spans="1:31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B214" s="18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7" t="s">
        <v>56</v>
      </c>
      <c r="B215" s="4" t="s">
        <v>57</v>
      </c>
      <c r="C215" s="22" t="str">
        <f>IFERROR((C10/B10*100-100),"--")</f>
        <v>--</v>
      </c>
      <c r="D215" s="22">
        <f>IFERROR((D10/C10*100-100),"--")</f>
        <v>179.60229344176162</v>
      </c>
      <c r="E215" s="22">
        <f t="shared" ref="E215:AD215" si="18">IFERROR((E10/D10*100-100),"--")</f>
        <v>98.904640838703472</v>
      </c>
      <c r="F215" s="22">
        <f t="shared" si="18"/>
        <v>-16.514776729909215</v>
      </c>
      <c r="G215" s="22">
        <f t="shared" si="18"/>
        <v>-5.8098602913636483</v>
      </c>
      <c r="H215" s="22">
        <f t="shared" si="18"/>
        <v>20.131602942019583</v>
      </c>
      <c r="I215" s="22">
        <f t="shared" si="18"/>
        <v>-5.4151610766783023</v>
      </c>
      <c r="J215" s="22">
        <f t="shared" si="18"/>
        <v>3.2160809642762729</v>
      </c>
      <c r="K215" s="22">
        <f t="shared" si="18"/>
        <v>-51.444632704526825</v>
      </c>
      <c r="L215" s="22">
        <f t="shared" si="18"/>
        <v>-17.240375169602672</v>
      </c>
      <c r="M215" s="22">
        <f t="shared" si="18"/>
        <v>67.685481861036436</v>
      </c>
      <c r="N215" s="22">
        <f t="shared" si="18"/>
        <v>2.9706653290223528</v>
      </c>
      <c r="O215" s="22">
        <f t="shared" si="18"/>
        <v>22.577343265526522</v>
      </c>
      <c r="P215" s="22">
        <f t="shared" si="18"/>
        <v>20.127080636314247</v>
      </c>
      <c r="Q215" s="22">
        <f t="shared" si="18"/>
        <v>-50.213631991016463</v>
      </c>
      <c r="R215" s="22">
        <f t="shared" si="18"/>
        <v>22.238672613861183</v>
      </c>
      <c r="S215" s="22">
        <f t="shared" si="18"/>
        <v>5.988401285395085</v>
      </c>
      <c r="T215" s="22">
        <f t="shared" si="18"/>
        <v>-0.53331194844746221</v>
      </c>
      <c r="U215" s="22">
        <f t="shared" si="18"/>
        <v>26.655628355007906</v>
      </c>
      <c r="V215" s="22">
        <f t="shared" si="18"/>
        <v>13.168528379548604</v>
      </c>
      <c r="W215" s="22">
        <f t="shared" si="18"/>
        <v>-8.644246563052107</v>
      </c>
      <c r="X215" s="22">
        <f t="shared" si="18"/>
        <v>-9.2819688154450404</v>
      </c>
      <c r="Y215" s="22">
        <f t="shared" si="18"/>
        <v>6.4938605307459483</v>
      </c>
      <c r="Z215" s="22">
        <f t="shared" si="18"/>
        <v>-1.2835838029687636</v>
      </c>
      <c r="AA215" s="22">
        <f t="shared" si="18"/>
        <v>-5.1405678479918606</v>
      </c>
      <c r="AB215" s="22">
        <f t="shared" si="18"/>
        <v>-7.4193209947205077</v>
      </c>
      <c r="AC215" s="22">
        <f t="shared" si="18"/>
        <v>50.441613638540872</v>
      </c>
      <c r="AD215" s="22">
        <f t="shared" si="18"/>
        <v>16.279238522111726</v>
      </c>
      <c r="AE215" s="23">
        <f>IFERROR((POWER(AD10/C10,1/28)*100-100),"--")</f>
        <v>6.884060862729811</v>
      </c>
    </row>
    <row r="216" spans="1:31">
      <c r="A216" s="37" t="s">
        <v>58</v>
      </c>
      <c r="B216" s="4" t="s">
        <v>59</v>
      </c>
      <c r="C216" s="22" t="str">
        <f t="shared" ref="C216:D216" si="19">IFERROR((C11/B11*100-100),"--")</f>
        <v>--</v>
      </c>
      <c r="D216" s="22">
        <f t="shared" si="19"/>
        <v>33.517407050655407</v>
      </c>
      <c r="E216" s="22">
        <f t="shared" ref="E216:AD216" si="20">IFERROR((E11/D11*100-100),"--")</f>
        <v>45.596876621246906</v>
      </c>
      <c r="F216" s="22">
        <f t="shared" si="20"/>
        <v>16.028716327643195</v>
      </c>
      <c r="G216" s="22">
        <f t="shared" si="20"/>
        <v>9.1003256296745718</v>
      </c>
      <c r="H216" s="22">
        <f t="shared" si="20"/>
        <v>40.89149660627595</v>
      </c>
      <c r="I216" s="22">
        <f t="shared" si="20"/>
        <v>19.389288577294536</v>
      </c>
      <c r="J216" s="22">
        <f t="shared" si="20"/>
        <v>0.46072698130363676</v>
      </c>
      <c r="K216" s="22">
        <f t="shared" si="20"/>
        <v>-1.264516312258479E-2</v>
      </c>
      <c r="L216" s="22">
        <f t="shared" si="20"/>
        <v>8.4390124847395072</v>
      </c>
      <c r="M216" s="22">
        <f t="shared" si="20"/>
        <v>15.539727289672896</v>
      </c>
      <c r="N216" s="22">
        <f t="shared" si="20"/>
        <v>7.9006380508801755</v>
      </c>
      <c r="O216" s="22">
        <f t="shared" si="20"/>
        <v>8.1062337768753991</v>
      </c>
      <c r="P216" s="22">
        <f t="shared" si="20"/>
        <v>13.91560060279302</v>
      </c>
      <c r="Q216" s="22">
        <f t="shared" si="20"/>
        <v>-13.650464561401492</v>
      </c>
      <c r="R216" s="22">
        <f t="shared" si="20"/>
        <v>18.695322935264699</v>
      </c>
      <c r="S216" s="22">
        <f t="shared" si="20"/>
        <v>6.1288455498462042</v>
      </c>
      <c r="T216" s="22">
        <f t="shared" si="20"/>
        <v>2.7535836215564871</v>
      </c>
      <c r="U216" s="22">
        <f t="shared" si="20"/>
        <v>12.498980790784088</v>
      </c>
      <c r="V216" s="22">
        <f t="shared" si="20"/>
        <v>16.148797921495969</v>
      </c>
      <c r="W216" s="22">
        <f t="shared" si="20"/>
        <v>-16.882380741289083</v>
      </c>
      <c r="X216" s="22">
        <f t="shared" si="20"/>
        <v>-6.0975122422208017</v>
      </c>
      <c r="Y216" s="22">
        <f t="shared" si="20"/>
        <v>9.2600674149683044</v>
      </c>
      <c r="Z216" s="22">
        <f t="shared" si="20"/>
        <v>-1.0590904534117414</v>
      </c>
      <c r="AA216" s="22">
        <f t="shared" si="20"/>
        <v>8.8206347737251463</v>
      </c>
      <c r="AB216" s="22">
        <f t="shared" si="20"/>
        <v>-16.024582870741483</v>
      </c>
      <c r="AC216" s="22">
        <f t="shared" si="20"/>
        <v>47.076075210163907</v>
      </c>
      <c r="AD216" s="22">
        <f t="shared" si="20"/>
        <v>15.255522372050237</v>
      </c>
      <c r="AE216" s="23">
        <f t="shared" ref="AE216:AE279" si="21">IFERROR((POWER(AD11/C11,1/28)*100-100),"--")</f>
        <v>9.6569267476099441</v>
      </c>
    </row>
    <row r="217" spans="1:31">
      <c r="A217" s="37" t="s">
        <v>60</v>
      </c>
      <c r="B217" s="50" t="s">
        <v>61</v>
      </c>
      <c r="C217" s="22" t="str">
        <f t="shared" ref="C217:D217" si="22">IFERROR((C12/B12*100-100),"--")</f>
        <v>--</v>
      </c>
      <c r="D217" s="22">
        <f t="shared" si="22"/>
        <v>-5.9884097368095865</v>
      </c>
      <c r="E217" s="22">
        <f t="shared" ref="E217:AD217" si="23">IFERROR((E12/D12*100-100),"--")</f>
        <v>58.758473247447085</v>
      </c>
      <c r="F217" s="22">
        <f t="shared" si="23"/>
        <v>22.654323282235737</v>
      </c>
      <c r="G217" s="22">
        <f t="shared" si="23"/>
        <v>4.6281518664241332</v>
      </c>
      <c r="H217" s="22">
        <f t="shared" si="23"/>
        <v>14.974973524261429</v>
      </c>
      <c r="I217" s="22">
        <f t="shared" si="23"/>
        <v>37.825473208640062</v>
      </c>
      <c r="J217" s="22">
        <f t="shared" si="23"/>
        <v>20.814494909104013</v>
      </c>
      <c r="K217" s="22">
        <f t="shared" si="23"/>
        <v>34.148576713002541</v>
      </c>
      <c r="L217" s="22">
        <f t="shared" si="23"/>
        <v>34.000476055796327</v>
      </c>
      <c r="M217" s="22">
        <f t="shared" si="23"/>
        <v>9.9034762177390405</v>
      </c>
      <c r="N217" s="22">
        <f t="shared" si="23"/>
        <v>28.886584742715996</v>
      </c>
      <c r="O217" s="22">
        <f t="shared" si="23"/>
        <v>23.351601793262475</v>
      </c>
      <c r="P217" s="22">
        <f t="shared" si="23"/>
        <v>10.395917855889763</v>
      </c>
      <c r="Q217" s="22">
        <f t="shared" si="23"/>
        <v>-33.005721946765334</v>
      </c>
      <c r="R217" s="22">
        <f t="shared" si="23"/>
        <v>41.24610759869384</v>
      </c>
      <c r="S217" s="22">
        <f t="shared" si="23"/>
        <v>23.657868510341999</v>
      </c>
      <c r="T217" s="22">
        <f t="shared" si="23"/>
        <v>-31.546035099265097</v>
      </c>
      <c r="U217" s="22">
        <f t="shared" si="23"/>
        <v>81.13852580184269</v>
      </c>
      <c r="V217" s="22">
        <f t="shared" si="23"/>
        <v>23.767722891522141</v>
      </c>
      <c r="W217" s="22">
        <f t="shared" si="23"/>
        <v>-23.330508633760232</v>
      </c>
      <c r="X217" s="22">
        <f t="shared" si="23"/>
        <v>7.6164088037552204</v>
      </c>
      <c r="Y217" s="22">
        <f t="shared" si="23"/>
        <v>15.724058647352294</v>
      </c>
      <c r="Z217" s="22">
        <f t="shared" si="23"/>
        <v>-1.2398892801141983</v>
      </c>
      <c r="AA217" s="22">
        <f t="shared" si="23"/>
        <v>-7.5195842273365514</v>
      </c>
      <c r="AB217" s="22">
        <f t="shared" si="23"/>
        <v>-19.378701332607022</v>
      </c>
      <c r="AC217" s="22">
        <f t="shared" si="23"/>
        <v>19.944804970118085</v>
      </c>
      <c r="AD217" s="22">
        <f t="shared" si="23"/>
        <v>15.102782561438374</v>
      </c>
      <c r="AE217" s="23">
        <f t="shared" si="21"/>
        <v>11.701359686805162</v>
      </c>
    </row>
    <row r="218" spans="1:31">
      <c r="A218" s="37" t="s">
        <v>62</v>
      </c>
      <c r="B218" s="4" t="s">
        <v>63</v>
      </c>
      <c r="C218" s="22" t="str">
        <f t="shared" ref="C218:D218" si="24">IFERROR((C13/B13*100-100),"--")</f>
        <v>--</v>
      </c>
      <c r="D218" s="22">
        <f t="shared" si="24"/>
        <v>32.159755464777305</v>
      </c>
      <c r="E218" s="22">
        <f t="shared" ref="E218:AD218" si="25">IFERROR((E13/D13*100-100),"--")</f>
        <v>5.0764813594818179</v>
      </c>
      <c r="F218" s="22">
        <f t="shared" si="25"/>
        <v>-13.916820356618658</v>
      </c>
      <c r="G218" s="22">
        <f t="shared" si="25"/>
        <v>-4.8859145351661084</v>
      </c>
      <c r="H218" s="22">
        <f t="shared" si="25"/>
        <v>23.068252172026178</v>
      </c>
      <c r="I218" s="22">
        <f t="shared" si="25"/>
        <v>36.663859779209076</v>
      </c>
      <c r="J218" s="22">
        <f t="shared" si="25"/>
        <v>-19.182973982236859</v>
      </c>
      <c r="K218" s="22">
        <f t="shared" si="25"/>
        <v>11.642445605360805</v>
      </c>
      <c r="L218" s="22">
        <f t="shared" si="25"/>
        <v>22.681345009914097</v>
      </c>
      <c r="M218" s="22">
        <f t="shared" si="25"/>
        <v>27.86098269989364</v>
      </c>
      <c r="N218" s="22">
        <f t="shared" si="25"/>
        <v>-10.227412835593725</v>
      </c>
      <c r="O218" s="22">
        <f t="shared" si="25"/>
        <v>62.032327009565478</v>
      </c>
      <c r="P218" s="22">
        <f t="shared" si="25"/>
        <v>-10.158202372878762</v>
      </c>
      <c r="Q218" s="22">
        <f t="shared" si="25"/>
        <v>-28.953489801871271</v>
      </c>
      <c r="R218" s="22">
        <f t="shared" si="25"/>
        <v>19.205853766904426</v>
      </c>
      <c r="S218" s="22">
        <f t="shared" si="25"/>
        <v>31.301995258788537</v>
      </c>
      <c r="T218" s="22">
        <f t="shared" si="25"/>
        <v>-2.9591301294728538</v>
      </c>
      <c r="U218" s="22">
        <f t="shared" si="25"/>
        <v>20.232170994502852</v>
      </c>
      <c r="V218" s="22">
        <f t="shared" si="25"/>
        <v>2.9250173147415097</v>
      </c>
      <c r="W218" s="22">
        <f t="shared" si="25"/>
        <v>-18.129021454329589</v>
      </c>
      <c r="X218" s="22">
        <f t="shared" si="25"/>
        <v>0.69573256104537506</v>
      </c>
      <c r="Y218" s="22">
        <f t="shared" si="25"/>
        <v>11.344299256571617</v>
      </c>
      <c r="Z218" s="22">
        <f t="shared" si="25"/>
        <v>-2.8344578343949678</v>
      </c>
      <c r="AA218" s="22">
        <f t="shared" si="25"/>
        <v>17.576723290335423</v>
      </c>
      <c r="AB218" s="22">
        <f t="shared" si="25"/>
        <v>-10.929188060545883</v>
      </c>
      <c r="AC218" s="22">
        <f t="shared" si="25"/>
        <v>6.6542341608541165</v>
      </c>
      <c r="AD218" s="22">
        <f t="shared" si="25"/>
        <v>37.856373351381137</v>
      </c>
      <c r="AE218" s="23">
        <f t="shared" si="21"/>
        <v>6.9057623841055857</v>
      </c>
    </row>
    <row r="219" spans="1:31">
      <c r="A219" s="37" t="s">
        <v>64</v>
      </c>
      <c r="B219" s="4" t="s">
        <v>65</v>
      </c>
      <c r="C219" s="22" t="str">
        <f t="shared" ref="C219:D219" si="26">IFERROR((C14/B14*100-100),"--")</f>
        <v>--</v>
      </c>
      <c r="D219" s="22">
        <f t="shared" si="26"/>
        <v>31.984502891083764</v>
      </c>
      <c r="E219" s="22">
        <f t="shared" ref="E219:AD219" si="27">IFERROR((E14/D14*100-100),"--")</f>
        <v>26.172804352551665</v>
      </c>
      <c r="F219" s="22">
        <f t="shared" si="27"/>
        <v>9.9442743812821988</v>
      </c>
      <c r="G219" s="22">
        <f t="shared" si="27"/>
        <v>6.9579030008727756</v>
      </c>
      <c r="H219" s="22">
        <f t="shared" si="27"/>
        <v>33.329984281169089</v>
      </c>
      <c r="I219" s="22">
        <f t="shared" si="27"/>
        <v>-0.56222232346226519</v>
      </c>
      <c r="J219" s="22">
        <f t="shared" si="27"/>
        <v>-8.2246749433953852</v>
      </c>
      <c r="K219" s="22">
        <f t="shared" si="27"/>
        <v>7.7037047038889739</v>
      </c>
      <c r="L219" s="22">
        <f t="shared" si="27"/>
        <v>-4.6045477187246888</v>
      </c>
      <c r="M219" s="22">
        <f t="shared" si="27"/>
        <v>16.740287882947939</v>
      </c>
      <c r="N219" s="22">
        <f t="shared" si="27"/>
        <v>17.992959654114557</v>
      </c>
      <c r="O219" s="22">
        <f t="shared" si="27"/>
        <v>8.8918854166395676</v>
      </c>
      <c r="P219" s="22">
        <f t="shared" si="27"/>
        <v>21.777793315836107</v>
      </c>
      <c r="Q219" s="22">
        <f t="shared" si="27"/>
        <v>-14.750518275755411</v>
      </c>
      <c r="R219" s="22">
        <f t="shared" si="27"/>
        <v>8.2067133251421325</v>
      </c>
      <c r="S219" s="22">
        <f t="shared" si="27"/>
        <v>4.8290143086159816</v>
      </c>
      <c r="T219" s="22">
        <f t="shared" si="27"/>
        <v>9.3297059839594283</v>
      </c>
      <c r="U219" s="22">
        <f t="shared" si="27"/>
        <v>15.404901190324338</v>
      </c>
      <c r="V219" s="22">
        <f t="shared" si="27"/>
        <v>9.0943441523569533</v>
      </c>
      <c r="W219" s="22">
        <f t="shared" si="27"/>
        <v>3.6062555354215533</v>
      </c>
      <c r="X219" s="22">
        <f t="shared" si="27"/>
        <v>-11.813641097920325</v>
      </c>
      <c r="Y219" s="22">
        <f t="shared" si="27"/>
        <v>-2.5248139260658888</v>
      </c>
      <c r="Z219" s="22">
        <f t="shared" si="27"/>
        <v>14.131260118537696</v>
      </c>
      <c r="AA219" s="22">
        <f t="shared" si="27"/>
        <v>14.759505378095454</v>
      </c>
      <c r="AB219" s="22">
        <f t="shared" si="27"/>
        <v>-24.291861299154121</v>
      </c>
      <c r="AC219" s="22">
        <f t="shared" si="27"/>
        <v>20.584532681994475</v>
      </c>
      <c r="AD219" s="22">
        <f t="shared" si="27"/>
        <v>12.080307544829253</v>
      </c>
      <c r="AE219" s="23">
        <f t="shared" si="21"/>
        <v>7.2533875326869151</v>
      </c>
    </row>
    <row r="220" spans="1:31">
      <c r="A220" s="37" t="s">
        <v>66</v>
      </c>
      <c r="B220" s="4" t="s">
        <v>67</v>
      </c>
      <c r="C220" s="22" t="str">
        <f t="shared" ref="C220:D220" si="28">IFERROR((C15/B15*100-100),"--")</f>
        <v>--</v>
      </c>
      <c r="D220" s="22">
        <f t="shared" si="28"/>
        <v>9.3092620081221185</v>
      </c>
      <c r="E220" s="22">
        <f t="shared" ref="E220:AD220" si="29">IFERROR((E15/D15*100-100),"--")</f>
        <v>9.4147532626615487</v>
      </c>
      <c r="F220" s="22">
        <f t="shared" si="29"/>
        <v>-6.1246444774910316</v>
      </c>
      <c r="G220" s="22">
        <f t="shared" si="29"/>
        <v>6.2454331624522581</v>
      </c>
      <c r="H220" s="22">
        <f t="shared" si="29"/>
        <v>2.999827665468132</v>
      </c>
      <c r="I220" s="22">
        <f t="shared" si="29"/>
        <v>7.338228272584729</v>
      </c>
      <c r="J220" s="22">
        <f t="shared" si="29"/>
        <v>4.9827792275308127</v>
      </c>
      <c r="K220" s="22">
        <f t="shared" si="29"/>
        <v>15.253948155342798</v>
      </c>
      <c r="L220" s="22">
        <f t="shared" si="29"/>
        <v>0.50162040550971199</v>
      </c>
      <c r="M220" s="22">
        <f t="shared" si="29"/>
        <v>14.405071525203539</v>
      </c>
      <c r="N220" s="22">
        <f t="shared" si="29"/>
        <v>16.852065381941642</v>
      </c>
      <c r="O220" s="22">
        <f t="shared" si="29"/>
        <v>9.1637046135656988</v>
      </c>
      <c r="P220" s="22">
        <f t="shared" si="29"/>
        <v>10.873341734992366</v>
      </c>
      <c r="Q220" s="22">
        <f t="shared" si="29"/>
        <v>-21.872582586967283</v>
      </c>
      <c r="R220" s="22">
        <f t="shared" si="29"/>
        <v>6.7042081134484306</v>
      </c>
      <c r="S220" s="22">
        <f t="shared" si="29"/>
        <v>36.926832464601802</v>
      </c>
      <c r="T220" s="22">
        <f t="shared" si="29"/>
        <v>1.0797795389948135</v>
      </c>
      <c r="U220" s="22">
        <f t="shared" si="29"/>
        <v>7.8169904809328727</v>
      </c>
      <c r="V220" s="22">
        <f t="shared" si="29"/>
        <v>7.6269784730368855</v>
      </c>
      <c r="W220" s="22">
        <f t="shared" si="29"/>
        <v>-5.5677337170662753</v>
      </c>
      <c r="X220" s="22">
        <f t="shared" si="29"/>
        <v>-2.7084123697551377</v>
      </c>
      <c r="Y220" s="22">
        <f t="shared" si="29"/>
        <v>3.2596126270580896</v>
      </c>
      <c r="Z220" s="22">
        <f t="shared" si="29"/>
        <v>15.136558274599437</v>
      </c>
      <c r="AA220" s="22">
        <f t="shared" si="29"/>
        <v>7.0302639762959842</v>
      </c>
      <c r="AB220" s="22">
        <f t="shared" si="29"/>
        <v>-5.8069371286903646</v>
      </c>
      <c r="AC220" s="22">
        <f t="shared" si="29"/>
        <v>9.0167564549151535</v>
      </c>
      <c r="AD220" s="22">
        <f t="shared" si="29"/>
        <v>21.090018052575047</v>
      </c>
      <c r="AE220" s="23">
        <f t="shared" si="21"/>
        <v>5.9544045021690408</v>
      </c>
    </row>
    <row r="221" spans="1:31">
      <c r="A221" s="37" t="s">
        <v>68</v>
      </c>
      <c r="B221" s="4" t="s">
        <v>69</v>
      </c>
      <c r="C221" s="22" t="str">
        <f t="shared" ref="C221:D221" si="30">IFERROR((C16/B16*100-100),"--")</f>
        <v>--</v>
      </c>
      <c r="D221" s="22">
        <f t="shared" si="30"/>
        <v>152.88029219483747</v>
      </c>
      <c r="E221" s="22">
        <f t="shared" ref="E221:AD221" si="31">IFERROR((E16/D16*100-100),"--")</f>
        <v>-11.908777141094944</v>
      </c>
      <c r="F221" s="22">
        <f t="shared" si="31"/>
        <v>57.205807902806697</v>
      </c>
      <c r="G221" s="22">
        <f t="shared" si="31"/>
        <v>-23.41240056414324</v>
      </c>
      <c r="H221" s="22">
        <f t="shared" si="31"/>
        <v>2.3969181822509427</v>
      </c>
      <c r="I221" s="22">
        <f t="shared" si="31"/>
        <v>13.171967287996409</v>
      </c>
      <c r="J221" s="22">
        <f t="shared" si="31"/>
        <v>11.246217132696216</v>
      </c>
      <c r="K221" s="22">
        <f t="shared" si="31"/>
        <v>-9.7413007744177236</v>
      </c>
      <c r="L221" s="22">
        <f t="shared" si="31"/>
        <v>4.8523888166705405</v>
      </c>
      <c r="M221" s="22">
        <f t="shared" si="31"/>
        <v>5.5337624057358852</v>
      </c>
      <c r="N221" s="22">
        <f t="shared" si="31"/>
        <v>33.470229338359104</v>
      </c>
      <c r="O221" s="22">
        <f t="shared" si="31"/>
        <v>8.4155838624579502</v>
      </c>
      <c r="P221" s="22">
        <f t="shared" si="31"/>
        <v>16.595220230141152</v>
      </c>
      <c r="Q221" s="22">
        <f t="shared" si="31"/>
        <v>9.9973546123624857</v>
      </c>
      <c r="R221" s="22">
        <f t="shared" si="31"/>
        <v>-0.81033369817973266</v>
      </c>
      <c r="S221" s="22">
        <f t="shared" si="31"/>
        <v>-8.3715714975623285</v>
      </c>
      <c r="T221" s="22">
        <f t="shared" si="31"/>
        <v>38.014214494748757</v>
      </c>
      <c r="U221" s="22">
        <f t="shared" si="31"/>
        <v>-20.593143631290118</v>
      </c>
      <c r="V221" s="22">
        <f t="shared" si="31"/>
        <v>-3.4425023203170042</v>
      </c>
      <c r="W221" s="22">
        <f t="shared" si="31"/>
        <v>-10.212468384497058</v>
      </c>
      <c r="X221" s="22">
        <f t="shared" si="31"/>
        <v>15.056941344752545</v>
      </c>
      <c r="Y221" s="22">
        <f t="shared" si="31"/>
        <v>16.140475780260275</v>
      </c>
      <c r="Z221" s="22">
        <f t="shared" si="31"/>
        <v>5.181401622926245</v>
      </c>
      <c r="AA221" s="22">
        <f t="shared" si="31"/>
        <v>-6.6571257393203638</v>
      </c>
      <c r="AB221" s="22">
        <f t="shared" si="31"/>
        <v>22.452781083928144</v>
      </c>
      <c r="AC221" s="22">
        <f t="shared" si="31"/>
        <v>-1.2912184633652117</v>
      </c>
      <c r="AD221" s="22">
        <f t="shared" si="31"/>
        <v>-3.7211635271981152</v>
      </c>
      <c r="AE221" s="23">
        <f t="shared" si="21"/>
        <v>7.9198377884628144</v>
      </c>
    </row>
    <row r="222" spans="1:31">
      <c r="A222" s="37" t="s">
        <v>70</v>
      </c>
      <c r="B222" s="4" t="s">
        <v>71</v>
      </c>
      <c r="C222" s="22" t="str">
        <f t="shared" ref="C222:D222" si="32">IFERROR((C17/B17*100-100),"--")</f>
        <v>--</v>
      </c>
      <c r="D222" s="22">
        <f t="shared" si="32"/>
        <v>12.90636670732556</v>
      </c>
      <c r="E222" s="22">
        <f t="shared" ref="E222:AD222" si="33">IFERROR((E17/D17*100-100),"--")</f>
        <v>32.595437942540798</v>
      </c>
      <c r="F222" s="22">
        <f t="shared" si="33"/>
        <v>10.751887986030127</v>
      </c>
      <c r="G222" s="22">
        <f t="shared" si="33"/>
        <v>42.347274094328043</v>
      </c>
      <c r="H222" s="22">
        <f t="shared" si="33"/>
        <v>28.525632955162052</v>
      </c>
      <c r="I222" s="22">
        <f t="shared" si="33"/>
        <v>11.474119114867378</v>
      </c>
      <c r="J222" s="22">
        <f t="shared" si="33"/>
        <v>-2.0601001370752243</v>
      </c>
      <c r="K222" s="22">
        <f t="shared" si="33"/>
        <v>3.2885634006699007</v>
      </c>
      <c r="L222" s="22">
        <f t="shared" si="33"/>
        <v>2.7624776797580353E-2</v>
      </c>
      <c r="M222" s="22">
        <f t="shared" si="33"/>
        <v>12.58394413070549</v>
      </c>
      <c r="N222" s="22">
        <f t="shared" si="33"/>
        <v>16.680020814718333</v>
      </c>
      <c r="O222" s="22">
        <f t="shared" si="33"/>
        <v>8.9296955723713296</v>
      </c>
      <c r="P222" s="22">
        <f t="shared" si="33"/>
        <v>10.537147243287066</v>
      </c>
      <c r="Q222" s="22">
        <f t="shared" si="33"/>
        <v>-25.27802791226614</v>
      </c>
      <c r="R222" s="22">
        <f t="shared" si="33"/>
        <v>13.747421440803478</v>
      </c>
      <c r="S222" s="22">
        <f t="shared" si="33"/>
        <v>16.383872959376646</v>
      </c>
      <c r="T222" s="22">
        <f t="shared" si="33"/>
        <v>11.709348037552729</v>
      </c>
      <c r="U222" s="22">
        <f t="shared" si="33"/>
        <v>15.055192221001775</v>
      </c>
      <c r="V222" s="22">
        <f t="shared" si="33"/>
        <v>-3.8512745489973241</v>
      </c>
      <c r="W222" s="22">
        <f t="shared" si="33"/>
        <v>4.5904042291179223</v>
      </c>
      <c r="X222" s="22">
        <f t="shared" si="33"/>
        <v>-10.922639215122217</v>
      </c>
      <c r="Y222" s="22">
        <f t="shared" si="33"/>
        <v>7.5390668497171021</v>
      </c>
      <c r="Z222" s="22">
        <f t="shared" si="33"/>
        <v>16.954698600243589</v>
      </c>
      <c r="AA222" s="22">
        <f t="shared" si="33"/>
        <v>9.1571259644098291E-2</v>
      </c>
      <c r="AB222" s="22">
        <f t="shared" si="33"/>
        <v>-3.4675606893414681</v>
      </c>
      <c r="AC222" s="22">
        <f t="shared" si="33"/>
        <v>20.414852659054802</v>
      </c>
      <c r="AD222" s="22">
        <f t="shared" si="33"/>
        <v>9.3225976847021172</v>
      </c>
      <c r="AE222" s="23">
        <f t="shared" si="21"/>
        <v>8.5166297980795633</v>
      </c>
    </row>
    <row r="223" spans="1:31">
      <c r="A223" s="37" t="s">
        <v>72</v>
      </c>
      <c r="B223" s="4" t="s">
        <v>73</v>
      </c>
      <c r="C223" s="22" t="str">
        <f t="shared" ref="C223:D223" si="34">IFERROR((C18/B18*100-100),"--")</f>
        <v>--</v>
      </c>
      <c r="D223" s="22">
        <f t="shared" si="34"/>
        <v>1.9145200984413293</v>
      </c>
      <c r="E223" s="22">
        <f t="shared" ref="E223:AD223" si="35">IFERROR((E18/D18*100-100),"--")</f>
        <v>87.916211208221938</v>
      </c>
      <c r="F223" s="22">
        <f t="shared" si="35"/>
        <v>6.9165551714470439</v>
      </c>
      <c r="G223" s="22">
        <f t="shared" si="35"/>
        <v>-16.477973329797052</v>
      </c>
      <c r="H223" s="22">
        <f t="shared" si="35"/>
        <v>5.1838225881314344</v>
      </c>
      <c r="I223" s="22">
        <f t="shared" si="35"/>
        <v>24.940777762582826</v>
      </c>
      <c r="J223" s="22">
        <f t="shared" si="35"/>
        <v>-10.099774919545567</v>
      </c>
      <c r="K223" s="22">
        <f t="shared" si="35"/>
        <v>0.3373849136278011</v>
      </c>
      <c r="L223" s="22">
        <f t="shared" si="35"/>
        <v>18.902344263016886</v>
      </c>
      <c r="M223" s="22">
        <f t="shared" si="35"/>
        <v>15.184219911603861</v>
      </c>
      <c r="N223" s="22">
        <f t="shared" si="35"/>
        <v>-9.2089958470153448</v>
      </c>
      <c r="O223" s="22">
        <f t="shared" si="35"/>
        <v>36.250110084200941</v>
      </c>
      <c r="P223" s="22">
        <f t="shared" si="35"/>
        <v>44.181492306706389</v>
      </c>
      <c r="Q223" s="22">
        <f t="shared" si="35"/>
        <v>-26.860155819713341</v>
      </c>
      <c r="R223" s="22">
        <f t="shared" si="35"/>
        <v>22.990647790630774</v>
      </c>
      <c r="S223" s="22">
        <f t="shared" si="35"/>
        <v>30.601466097967091</v>
      </c>
      <c r="T223" s="22">
        <f t="shared" si="35"/>
        <v>-22.179618688520335</v>
      </c>
      <c r="U223" s="22">
        <f t="shared" si="35"/>
        <v>20.2946108223843</v>
      </c>
      <c r="V223" s="22">
        <f t="shared" si="35"/>
        <v>46.298647769993494</v>
      </c>
      <c r="W223" s="22">
        <f t="shared" si="35"/>
        <v>13.945435831251814</v>
      </c>
      <c r="X223" s="22">
        <f t="shared" si="35"/>
        <v>10.139830069743212</v>
      </c>
      <c r="Y223" s="22">
        <f t="shared" si="35"/>
        <v>-16.428640104560003</v>
      </c>
      <c r="Z223" s="22">
        <f t="shared" si="35"/>
        <v>3.4926433325989166</v>
      </c>
      <c r="AA223" s="22">
        <f t="shared" si="35"/>
        <v>2.013422914278749</v>
      </c>
      <c r="AB223" s="22">
        <f t="shared" si="35"/>
        <v>-16.374783439273841</v>
      </c>
      <c r="AC223" s="22">
        <f t="shared" si="35"/>
        <v>34.469588350391433</v>
      </c>
      <c r="AD223" s="22">
        <f t="shared" si="35"/>
        <v>17.637769100430958</v>
      </c>
      <c r="AE223" s="23">
        <f t="shared" si="21"/>
        <v>9.1720706293837821</v>
      </c>
    </row>
    <row r="224" spans="1:31">
      <c r="A224" s="37" t="s">
        <v>74</v>
      </c>
      <c r="B224" s="4" t="s">
        <v>75</v>
      </c>
      <c r="C224" s="22" t="str">
        <f t="shared" ref="C224:D224" si="36">IFERROR((C19/B19*100-100),"--")</f>
        <v>--</v>
      </c>
      <c r="D224" s="22">
        <f t="shared" si="36"/>
        <v>113.3480811917841</v>
      </c>
      <c r="E224" s="22">
        <f t="shared" ref="E224:AD224" si="37">IFERROR((E19/D19*100-100),"--")</f>
        <v>-42.570243825975055</v>
      </c>
      <c r="F224" s="22">
        <f t="shared" si="37"/>
        <v>26.946452359205324</v>
      </c>
      <c r="G224" s="22">
        <f t="shared" si="37"/>
        <v>3.7786131249609696</v>
      </c>
      <c r="H224" s="22">
        <f t="shared" si="37"/>
        <v>-2.2940530620825399</v>
      </c>
      <c r="I224" s="22">
        <f t="shared" si="37"/>
        <v>14.362934679544637</v>
      </c>
      <c r="J224" s="22">
        <f t="shared" si="37"/>
        <v>1.8341897464698462</v>
      </c>
      <c r="K224" s="22">
        <f t="shared" si="37"/>
        <v>6.2891092103301673</v>
      </c>
      <c r="L224" s="22">
        <f t="shared" si="37"/>
        <v>7.4835821460644638</v>
      </c>
      <c r="M224" s="22">
        <f t="shared" si="37"/>
        <v>-7.2721653109411051</v>
      </c>
      <c r="N224" s="22">
        <f t="shared" si="37"/>
        <v>30.067807439747099</v>
      </c>
      <c r="O224" s="22">
        <f t="shared" si="37"/>
        <v>27.058016702030031</v>
      </c>
      <c r="P224" s="22">
        <f t="shared" si="37"/>
        <v>46.971570141447671</v>
      </c>
      <c r="Q224" s="22">
        <f t="shared" si="37"/>
        <v>-33.094194150178055</v>
      </c>
      <c r="R224" s="22">
        <f t="shared" si="37"/>
        <v>6.7825328474130373</v>
      </c>
      <c r="S224" s="22">
        <f t="shared" si="37"/>
        <v>69.299185270145301</v>
      </c>
      <c r="T224" s="22">
        <f t="shared" si="37"/>
        <v>-16.682035757286855</v>
      </c>
      <c r="U224" s="22">
        <f t="shared" si="37"/>
        <v>-5.7263475940117701</v>
      </c>
      <c r="V224" s="22">
        <f t="shared" si="37"/>
        <v>-0.9923222304648931</v>
      </c>
      <c r="W224" s="22">
        <f t="shared" si="37"/>
        <v>-5.9512942170368746</v>
      </c>
      <c r="X224" s="22">
        <f t="shared" si="37"/>
        <v>5.2742232785970629</v>
      </c>
      <c r="Y224" s="22">
        <f t="shared" si="37"/>
        <v>6.4997732840409839</v>
      </c>
      <c r="Z224" s="22">
        <f t="shared" si="37"/>
        <v>10.518822402299293</v>
      </c>
      <c r="AA224" s="22">
        <f t="shared" si="37"/>
        <v>-0.83653939245728282</v>
      </c>
      <c r="AB224" s="22">
        <f t="shared" si="37"/>
        <v>-0.86485102949860959</v>
      </c>
      <c r="AC224" s="22">
        <f t="shared" si="37"/>
        <v>56.097531730094317</v>
      </c>
      <c r="AD224" s="22">
        <f t="shared" si="37"/>
        <v>16.677939927801489</v>
      </c>
      <c r="AE224" s="23">
        <f t="shared" si="21"/>
        <v>8.2799113841341097</v>
      </c>
    </row>
    <row r="225" spans="1:31">
      <c r="A225" s="37" t="s">
        <v>76</v>
      </c>
      <c r="B225" s="4" t="s">
        <v>77</v>
      </c>
      <c r="C225" s="22" t="str">
        <f t="shared" ref="C225:D225" si="38">IFERROR((C20/B20*100-100),"--")</f>
        <v>--</v>
      </c>
      <c r="D225" s="22">
        <f t="shared" si="38"/>
        <v>57.499777963164973</v>
      </c>
      <c r="E225" s="22">
        <f t="shared" ref="E225:AD225" si="39">IFERROR((E20/D20*100-100),"--")</f>
        <v>0.66389412845040852</v>
      </c>
      <c r="F225" s="22">
        <f t="shared" si="39"/>
        <v>-7.0902691555365891</v>
      </c>
      <c r="G225" s="22">
        <f t="shared" si="39"/>
        <v>4.7288467570487711</v>
      </c>
      <c r="H225" s="22">
        <f t="shared" si="39"/>
        <v>8.268296398703896</v>
      </c>
      <c r="I225" s="22">
        <f t="shared" si="39"/>
        <v>72.590008682640303</v>
      </c>
      <c r="J225" s="22">
        <f t="shared" si="39"/>
        <v>61.297298328296904</v>
      </c>
      <c r="K225" s="22">
        <f t="shared" si="39"/>
        <v>27.7851835569451</v>
      </c>
      <c r="L225" s="22">
        <f t="shared" si="39"/>
        <v>1.259054447376414</v>
      </c>
      <c r="M225" s="22">
        <f t="shared" si="39"/>
        <v>7.6905711217008843</v>
      </c>
      <c r="N225" s="22">
        <f t="shared" si="39"/>
        <v>23.490469590348312</v>
      </c>
      <c r="O225" s="22">
        <f t="shared" si="39"/>
        <v>26.743682278943481</v>
      </c>
      <c r="P225" s="22">
        <f t="shared" si="39"/>
        <v>-44.819304192000828</v>
      </c>
      <c r="Q225" s="22">
        <f t="shared" si="39"/>
        <v>1.4118958325225464</v>
      </c>
      <c r="R225" s="22">
        <f t="shared" si="39"/>
        <v>-17.205273267086724</v>
      </c>
      <c r="S225" s="22">
        <f t="shared" si="39"/>
        <v>11.29781615935326</v>
      </c>
      <c r="T225" s="22">
        <f t="shared" si="39"/>
        <v>15.076662023961134</v>
      </c>
      <c r="U225" s="22">
        <f t="shared" si="39"/>
        <v>-3.5609580612185709</v>
      </c>
      <c r="V225" s="22">
        <f t="shared" si="39"/>
        <v>7.6134373477052151</v>
      </c>
      <c r="W225" s="22">
        <f t="shared" si="39"/>
        <v>1.8891703531281507</v>
      </c>
      <c r="X225" s="22">
        <f t="shared" si="39"/>
        <v>12.102780026067236</v>
      </c>
      <c r="Y225" s="22">
        <f t="shared" si="39"/>
        <v>12.076480302101672</v>
      </c>
      <c r="Z225" s="22">
        <f t="shared" si="39"/>
        <v>7.5438191972886415</v>
      </c>
      <c r="AA225" s="22">
        <f t="shared" si="39"/>
        <v>3.5802054399777745</v>
      </c>
      <c r="AB225" s="22">
        <f t="shared" si="39"/>
        <v>-4.1680381896148475</v>
      </c>
      <c r="AC225" s="22">
        <f t="shared" si="39"/>
        <v>22.484752896308805</v>
      </c>
      <c r="AD225" s="22">
        <f t="shared" si="39"/>
        <v>11.033815081456225</v>
      </c>
      <c r="AE225" s="23">
        <f t="shared" si="21"/>
        <v>9.1504771789996653</v>
      </c>
    </row>
    <row r="226" spans="1:31">
      <c r="A226" s="37" t="s">
        <v>78</v>
      </c>
      <c r="B226" s="4" t="s">
        <v>79</v>
      </c>
      <c r="C226" s="22" t="str">
        <f t="shared" ref="C226:D226" si="40">IFERROR((C21/B21*100-100),"--")</f>
        <v>--</v>
      </c>
      <c r="D226" s="22">
        <f t="shared" si="40"/>
        <v>58.458660737762216</v>
      </c>
      <c r="E226" s="22">
        <f t="shared" ref="E226:AD226" si="41">IFERROR((E21/D21*100-100),"--")</f>
        <v>11.42053514912773</v>
      </c>
      <c r="F226" s="22">
        <f t="shared" si="41"/>
        <v>-10.208222947378445</v>
      </c>
      <c r="G226" s="22">
        <f t="shared" si="41"/>
        <v>-7.4804854611749505</v>
      </c>
      <c r="H226" s="22">
        <f t="shared" si="41"/>
        <v>2.1636529838331171</v>
      </c>
      <c r="I226" s="22">
        <f t="shared" si="41"/>
        <v>5.444399799745355</v>
      </c>
      <c r="J226" s="22">
        <f t="shared" si="41"/>
        <v>2.2268246646915344</v>
      </c>
      <c r="K226" s="22">
        <f t="shared" si="41"/>
        <v>21.090504078987919</v>
      </c>
      <c r="L226" s="22">
        <f t="shared" si="41"/>
        <v>14.453095861987336</v>
      </c>
      <c r="M226" s="22">
        <f t="shared" si="41"/>
        <v>-10.790063857627729</v>
      </c>
      <c r="N226" s="22">
        <f t="shared" si="41"/>
        <v>6.961421077226305</v>
      </c>
      <c r="O226" s="22">
        <f t="shared" si="41"/>
        <v>26.224547403028126</v>
      </c>
      <c r="P226" s="22">
        <f t="shared" si="41"/>
        <v>51.29758500747522</v>
      </c>
      <c r="Q226" s="22">
        <f t="shared" si="41"/>
        <v>-25.457841000362492</v>
      </c>
      <c r="R226" s="22">
        <f t="shared" si="41"/>
        <v>15.6591188454031</v>
      </c>
      <c r="S226" s="22">
        <f t="shared" si="41"/>
        <v>17.268072940002369</v>
      </c>
      <c r="T226" s="22">
        <f t="shared" si="41"/>
        <v>-28.683544555841948</v>
      </c>
      <c r="U226" s="22">
        <f t="shared" si="41"/>
        <v>42.425951008416831</v>
      </c>
      <c r="V226" s="22">
        <f t="shared" si="41"/>
        <v>-3.1618222707565309</v>
      </c>
      <c r="W226" s="22">
        <f t="shared" si="41"/>
        <v>-15.132188679210273</v>
      </c>
      <c r="X226" s="22">
        <f t="shared" si="41"/>
        <v>1.269502519352514</v>
      </c>
      <c r="Y226" s="22">
        <f t="shared" si="41"/>
        <v>7.8968683181782922</v>
      </c>
      <c r="Z226" s="22">
        <f t="shared" si="41"/>
        <v>7.5746107516475547</v>
      </c>
      <c r="AA226" s="22">
        <f t="shared" si="41"/>
        <v>0.34336375322024537</v>
      </c>
      <c r="AB226" s="22">
        <f t="shared" si="41"/>
        <v>3.188973614481867</v>
      </c>
      <c r="AC226" s="22">
        <f t="shared" si="41"/>
        <v>11.489240529451592</v>
      </c>
      <c r="AD226" s="22">
        <f t="shared" si="41"/>
        <v>4.9837641493329272</v>
      </c>
      <c r="AE226" s="23">
        <f t="shared" si="21"/>
        <v>5.8434726375526083</v>
      </c>
    </row>
    <row r="227" spans="1:31">
      <c r="A227" s="37" t="s">
        <v>80</v>
      </c>
      <c r="B227" s="4" t="s">
        <v>81</v>
      </c>
      <c r="C227" s="22" t="str">
        <f t="shared" ref="C227:D227" si="42">IFERROR((C22/B22*100-100),"--")</f>
        <v>--</v>
      </c>
      <c r="D227" s="22">
        <f t="shared" si="42"/>
        <v>7.7442469339956688E-3</v>
      </c>
      <c r="E227" s="22">
        <f t="shared" ref="E227:AD227" si="43">IFERROR((E22/D22*100-100),"--")</f>
        <v>24.705752886896917</v>
      </c>
      <c r="F227" s="22">
        <f t="shared" si="43"/>
        <v>30.958914240356592</v>
      </c>
      <c r="G227" s="22">
        <f t="shared" si="43"/>
        <v>-6.5023061676781424</v>
      </c>
      <c r="H227" s="22">
        <f t="shared" si="43"/>
        <v>0.55642815165255399</v>
      </c>
      <c r="I227" s="22">
        <f t="shared" si="43"/>
        <v>20.026523596189236</v>
      </c>
      <c r="J227" s="22">
        <f t="shared" si="43"/>
        <v>-13.293212146191266</v>
      </c>
      <c r="K227" s="22">
        <f t="shared" si="43"/>
        <v>2.856723995992354</v>
      </c>
      <c r="L227" s="22">
        <f t="shared" si="43"/>
        <v>26.213266967195153</v>
      </c>
      <c r="M227" s="22">
        <f t="shared" si="43"/>
        <v>2.2444657131131436</v>
      </c>
      <c r="N227" s="22">
        <f t="shared" si="43"/>
        <v>5.7417171214372047</v>
      </c>
      <c r="O227" s="22">
        <f t="shared" si="43"/>
        <v>-3.6680083396470735</v>
      </c>
      <c r="P227" s="22">
        <f t="shared" si="43"/>
        <v>16.669736382419927</v>
      </c>
      <c r="Q227" s="22">
        <f t="shared" si="43"/>
        <v>1.5402567717474653</v>
      </c>
      <c r="R227" s="22">
        <f t="shared" si="43"/>
        <v>3.6561321253738583</v>
      </c>
      <c r="S227" s="22">
        <f t="shared" si="43"/>
        <v>13.872110902710077</v>
      </c>
      <c r="T227" s="22">
        <f t="shared" si="43"/>
        <v>16.165355891983111</v>
      </c>
      <c r="U227" s="22">
        <f t="shared" si="43"/>
        <v>-10.642021253630574</v>
      </c>
      <c r="V227" s="22">
        <f t="shared" si="43"/>
        <v>-3.6221687313196753</v>
      </c>
      <c r="W227" s="22">
        <f t="shared" si="43"/>
        <v>-0.38576770372353053</v>
      </c>
      <c r="X227" s="22">
        <f t="shared" si="43"/>
        <v>8.8551572795215776</v>
      </c>
      <c r="Y227" s="22">
        <f t="shared" si="43"/>
        <v>-11.212083573698166</v>
      </c>
      <c r="Z227" s="22">
        <f t="shared" si="43"/>
        <v>21.95826251912014</v>
      </c>
      <c r="AA227" s="22">
        <f t="shared" si="43"/>
        <v>5.0342363274945825</v>
      </c>
      <c r="AB227" s="22">
        <f t="shared" si="43"/>
        <v>-8.0152955459212194</v>
      </c>
      <c r="AC227" s="22">
        <f t="shared" si="43"/>
        <v>30.487491844177129</v>
      </c>
      <c r="AD227" s="22">
        <f t="shared" si="43"/>
        <v>20.096370019846674</v>
      </c>
      <c r="AE227" s="23">
        <f t="shared" si="21"/>
        <v>6.1893536778421492</v>
      </c>
    </row>
    <row r="228" spans="1:31">
      <c r="A228" s="37" t="s">
        <v>82</v>
      </c>
      <c r="B228" s="4" t="s">
        <v>83</v>
      </c>
      <c r="C228" s="22" t="str">
        <f t="shared" ref="C228:D228" si="44">IFERROR((C23/B23*100-100),"--")</f>
        <v>--</v>
      </c>
      <c r="D228" s="22">
        <f t="shared" si="44"/>
        <v>-7.5713129600370053</v>
      </c>
      <c r="E228" s="22">
        <f t="shared" ref="E228:AD228" si="45">IFERROR((E23/D23*100-100),"--")</f>
        <v>34.331446545076147</v>
      </c>
      <c r="F228" s="22">
        <f t="shared" si="45"/>
        <v>-51.939194283629242</v>
      </c>
      <c r="G228" s="22">
        <f t="shared" si="45"/>
        <v>120.36897243385192</v>
      </c>
      <c r="H228" s="22">
        <f t="shared" si="45"/>
        <v>-5.8960725320599323</v>
      </c>
      <c r="I228" s="22">
        <f t="shared" si="45"/>
        <v>-20.666158471737987</v>
      </c>
      <c r="J228" s="22">
        <f t="shared" si="45"/>
        <v>-32.361993678488489</v>
      </c>
      <c r="K228" s="22">
        <f t="shared" si="45"/>
        <v>-6.9764144614203047</v>
      </c>
      <c r="L228" s="22">
        <f t="shared" si="45"/>
        <v>-20.975034627077861</v>
      </c>
      <c r="M228" s="22">
        <f t="shared" si="45"/>
        <v>2.1050906365924504</v>
      </c>
      <c r="N228" s="22">
        <f t="shared" si="45"/>
        <v>0.42509737675044335</v>
      </c>
      <c r="O228" s="22">
        <f t="shared" si="45"/>
        <v>-33.897266075316836</v>
      </c>
      <c r="P228" s="22">
        <f t="shared" si="45"/>
        <v>9.6221703601232207</v>
      </c>
      <c r="Q228" s="22">
        <f t="shared" si="45"/>
        <v>-43.39560434773324</v>
      </c>
      <c r="R228" s="22">
        <f t="shared" si="45"/>
        <v>-14.299003968321742</v>
      </c>
      <c r="S228" s="22">
        <f t="shared" si="45"/>
        <v>99.788114340283016</v>
      </c>
      <c r="T228" s="22">
        <f t="shared" si="45"/>
        <v>12.01578746689475</v>
      </c>
      <c r="U228" s="22">
        <f t="shared" si="45"/>
        <v>-12.015192059744123</v>
      </c>
      <c r="V228" s="22">
        <f t="shared" si="45"/>
        <v>-33.409825485546264</v>
      </c>
      <c r="W228" s="22">
        <f t="shared" si="45"/>
        <v>-31.249402820624354</v>
      </c>
      <c r="X228" s="22">
        <f t="shared" si="45"/>
        <v>45.277469071160482</v>
      </c>
      <c r="Y228" s="22">
        <f t="shared" si="45"/>
        <v>25.417578153745296</v>
      </c>
      <c r="Z228" s="22">
        <f t="shared" si="45"/>
        <v>32.804961929681951</v>
      </c>
      <c r="AA228" s="22">
        <f t="shared" si="45"/>
        <v>13.100041088182167</v>
      </c>
      <c r="AB228" s="22">
        <f t="shared" si="45"/>
        <v>-8.4523039034208125</v>
      </c>
      <c r="AC228" s="22">
        <f t="shared" si="45"/>
        <v>112.75144940192504</v>
      </c>
      <c r="AD228" s="22">
        <f t="shared" si="45"/>
        <v>109.90358333977946</v>
      </c>
      <c r="AE228" s="23">
        <f t="shared" si="21"/>
        <v>2.0696090213915284</v>
      </c>
    </row>
    <row r="229" spans="1:31">
      <c r="A229" s="37" t="s">
        <v>84</v>
      </c>
      <c r="B229" s="4" t="s">
        <v>85</v>
      </c>
      <c r="C229" s="22" t="str">
        <f t="shared" ref="C229:D229" si="46">IFERROR((C24/B24*100-100),"--")</f>
        <v>--</v>
      </c>
      <c r="D229" s="22">
        <f t="shared" si="46"/>
        <v>-3.360769753765652</v>
      </c>
      <c r="E229" s="22">
        <f t="shared" ref="E229:AD229" si="47">IFERROR((E24/D24*100-100),"--")</f>
        <v>6.3116242786978489</v>
      </c>
      <c r="F229" s="22">
        <f t="shared" si="47"/>
        <v>5.8819811697406834</v>
      </c>
      <c r="G229" s="22">
        <f t="shared" si="47"/>
        <v>-13.056193184463339</v>
      </c>
      <c r="H229" s="22">
        <f t="shared" si="47"/>
        <v>-11.418015111933357</v>
      </c>
      <c r="I229" s="22">
        <f t="shared" si="47"/>
        <v>-13.064094411230627</v>
      </c>
      <c r="J229" s="22">
        <f t="shared" si="47"/>
        <v>31.031376851578074</v>
      </c>
      <c r="K229" s="22">
        <f t="shared" si="47"/>
        <v>17.13536147327352</v>
      </c>
      <c r="L229" s="22">
        <f t="shared" si="47"/>
        <v>24.541684750477359</v>
      </c>
      <c r="M229" s="22">
        <f t="shared" si="47"/>
        <v>-0.98414621261277091</v>
      </c>
      <c r="N229" s="22">
        <f t="shared" si="47"/>
        <v>0.35257129609647109</v>
      </c>
      <c r="O229" s="22">
        <f t="shared" si="47"/>
        <v>38.763154584976149</v>
      </c>
      <c r="P229" s="22">
        <f t="shared" si="47"/>
        <v>42.194767488697323</v>
      </c>
      <c r="Q229" s="22">
        <f t="shared" si="47"/>
        <v>-28.639556599209044</v>
      </c>
      <c r="R229" s="22">
        <f t="shared" si="47"/>
        <v>19.87028924187311</v>
      </c>
      <c r="S229" s="22">
        <f t="shared" si="47"/>
        <v>36.99631040987785</v>
      </c>
      <c r="T229" s="22">
        <f t="shared" si="47"/>
        <v>-15.311960044538822</v>
      </c>
      <c r="U229" s="22">
        <f t="shared" si="47"/>
        <v>2.5717433521556927</v>
      </c>
      <c r="V229" s="22">
        <f t="shared" si="47"/>
        <v>-4.8321579197649243</v>
      </c>
      <c r="W229" s="22">
        <f t="shared" si="47"/>
        <v>-7.2317427992132224</v>
      </c>
      <c r="X229" s="22">
        <f t="shared" si="47"/>
        <v>-2.0797115665116053</v>
      </c>
      <c r="Y229" s="22">
        <f t="shared" si="47"/>
        <v>7.935641176642406</v>
      </c>
      <c r="Z229" s="22">
        <f t="shared" si="47"/>
        <v>-6.2760682514352908</v>
      </c>
      <c r="AA229" s="22">
        <f t="shared" si="47"/>
        <v>-10.896024635951818</v>
      </c>
      <c r="AB229" s="22">
        <f t="shared" si="47"/>
        <v>9.6143460183180309</v>
      </c>
      <c r="AC229" s="22">
        <f t="shared" si="47"/>
        <v>53.757800629024928</v>
      </c>
      <c r="AD229" s="22">
        <f t="shared" si="47"/>
        <v>30.374701739442543</v>
      </c>
      <c r="AE229" s="23">
        <f t="shared" si="21"/>
        <v>5.7287699047721077</v>
      </c>
    </row>
    <row r="230" spans="1:31">
      <c r="A230" s="37" t="s">
        <v>86</v>
      </c>
      <c r="B230" s="4" t="s">
        <v>87</v>
      </c>
      <c r="C230" s="22" t="str">
        <f t="shared" ref="C230:D230" si="48">IFERROR((C25/B25*100-100),"--")</f>
        <v>--</v>
      </c>
      <c r="D230" s="22">
        <f t="shared" si="48"/>
        <v>-6.7244282018642565</v>
      </c>
      <c r="E230" s="22">
        <f t="shared" ref="E230:AD230" si="49">IFERROR((E25/D25*100-100),"--")</f>
        <v>31.316680900769228</v>
      </c>
      <c r="F230" s="22">
        <f t="shared" si="49"/>
        <v>5.3074330256011422</v>
      </c>
      <c r="G230" s="22">
        <f t="shared" si="49"/>
        <v>6.8605464650288042</v>
      </c>
      <c r="H230" s="22">
        <f t="shared" si="49"/>
        <v>28.276056134275365</v>
      </c>
      <c r="I230" s="22">
        <f t="shared" si="49"/>
        <v>25.539762015405998</v>
      </c>
      <c r="J230" s="22">
        <f t="shared" si="49"/>
        <v>-3.2877655981280896E-2</v>
      </c>
      <c r="K230" s="22">
        <f t="shared" si="49"/>
        <v>0.96625183041842888</v>
      </c>
      <c r="L230" s="22">
        <f t="shared" si="49"/>
        <v>3.0252282480792303</v>
      </c>
      <c r="M230" s="22">
        <f t="shared" si="49"/>
        <v>32.439857508325105</v>
      </c>
      <c r="N230" s="22">
        <f t="shared" si="49"/>
        <v>16.114240229648331</v>
      </c>
      <c r="O230" s="22">
        <f t="shared" si="49"/>
        <v>17.942790680015079</v>
      </c>
      <c r="P230" s="22">
        <f t="shared" si="49"/>
        <v>9.8165112619432051</v>
      </c>
      <c r="Q230" s="22">
        <f t="shared" si="49"/>
        <v>-23.831823533054688</v>
      </c>
      <c r="R230" s="22">
        <f t="shared" si="49"/>
        <v>17.963247639485175</v>
      </c>
      <c r="S230" s="22">
        <f t="shared" si="49"/>
        <v>8.1416255656480132</v>
      </c>
      <c r="T230" s="22">
        <f t="shared" si="49"/>
        <v>-4.08063906824556</v>
      </c>
      <c r="U230" s="22">
        <f t="shared" si="49"/>
        <v>36.442481371225085</v>
      </c>
      <c r="V230" s="22">
        <f t="shared" si="49"/>
        <v>12.204354246580024</v>
      </c>
      <c r="W230" s="22">
        <f t="shared" si="49"/>
        <v>0.59660458997674937</v>
      </c>
      <c r="X230" s="22">
        <f t="shared" si="49"/>
        <v>-4.2963694719811372</v>
      </c>
      <c r="Y230" s="22">
        <f t="shared" si="49"/>
        <v>4.7817201764836881</v>
      </c>
      <c r="Z230" s="22">
        <f t="shared" si="49"/>
        <v>3.9791526278645648</v>
      </c>
      <c r="AA230" s="22">
        <f t="shared" si="49"/>
        <v>-3.337196001522841</v>
      </c>
      <c r="AB230" s="22">
        <f t="shared" si="49"/>
        <v>-8.5066323860663005</v>
      </c>
      <c r="AC230" s="22">
        <f t="shared" si="49"/>
        <v>36.639386524429852</v>
      </c>
      <c r="AD230" s="22">
        <f t="shared" si="49"/>
        <v>6.2613232861688886</v>
      </c>
      <c r="AE230" s="23">
        <f t="shared" si="21"/>
        <v>8.092127397931975</v>
      </c>
    </row>
    <row r="231" spans="1:31">
      <c r="A231" s="37" t="s">
        <v>88</v>
      </c>
      <c r="B231" s="4" t="s">
        <v>89</v>
      </c>
      <c r="C231" s="22" t="str">
        <f t="shared" ref="C231:D231" si="50">IFERROR((C26/B26*100-100),"--")</f>
        <v>--</v>
      </c>
      <c r="D231" s="22">
        <f t="shared" si="50"/>
        <v>138.75836056390628</v>
      </c>
      <c r="E231" s="22">
        <f t="shared" ref="E231:AD231" si="51">IFERROR((E26/D26*100-100),"--")</f>
        <v>-25.640063303256269</v>
      </c>
      <c r="F231" s="22">
        <f t="shared" si="51"/>
        <v>-12.519755347629442</v>
      </c>
      <c r="G231" s="22">
        <f t="shared" si="51"/>
        <v>4.7501056020513346</v>
      </c>
      <c r="H231" s="22">
        <f t="shared" si="51"/>
        <v>21.288553667687864</v>
      </c>
      <c r="I231" s="22">
        <f t="shared" si="51"/>
        <v>16.983431773108151</v>
      </c>
      <c r="J231" s="22">
        <f t="shared" si="51"/>
        <v>-29.998912841132878</v>
      </c>
      <c r="K231" s="22">
        <f t="shared" si="51"/>
        <v>29.176601241920736</v>
      </c>
      <c r="L231" s="22">
        <f t="shared" si="51"/>
        <v>40.895900652955135</v>
      </c>
      <c r="M231" s="22">
        <f t="shared" si="51"/>
        <v>3.6344175749150054E-3</v>
      </c>
      <c r="N231" s="22">
        <f t="shared" si="51"/>
        <v>96.260696396793804</v>
      </c>
      <c r="O231" s="22">
        <f t="shared" si="51"/>
        <v>8.7321298655417507</v>
      </c>
      <c r="P231" s="22">
        <f t="shared" si="51"/>
        <v>-5.2164818556920238</v>
      </c>
      <c r="Q231" s="22">
        <f t="shared" si="51"/>
        <v>38.349758826625475</v>
      </c>
      <c r="R231" s="22">
        <f t="shared" si="51"/>
        <v>41.508995050899188</v>
      </c>
      <c r="S231" s="22">
        <f t="shared" si="51"/>
        <v>15.143706586193332</v>
      </c>
      <c r="T231" s="22">
        <f t="shared" si="51"/>
        <v>9.5769933853288478</v>
      </c>
      <c r="U231" s="22">
        <f t="shared" si="51"/>
        <v>-20.468930758212977</v>
      </c>
      <c r="V231" s="22">
        <f t="shared" si="51"/>
        <v>-20.166165023329157</v>
      </c>
      <c r="W231" s="22">
        <f t="shared" si="51"/>
        <v>0.93729996051131081</v>
      </c>
      <c r="X231" s="22">
        <f t="shared" si="51"/>
        <v>-2.663050855812088</v>
      </c>
      <c r="Y231" s="22">
        <f t="shared" si="51"/>
        <v>11.156810803921061</v>
      </c>
      <c r="Z231" s="22">
        <f t="shared" si="51"/>
        <v>1.9254419176997004</v>
      </c>
      <c r="AA231" s="22">
        <f t="shared" si="51"/>
        <v>-7.4209468415105846</v>
      </c>
      <c r="AB231" s="22">
        <f t="shared" si="51"/>
        <v>-7.7162872661352679</v>
      </c>
      <c r="AC231" s="22">
        <f t="shared" si="51"/>
        <v>2.9599901547244087</v>
      </c>
      <c r="AD231" s="22">
        <f t="shared" si="51"/>
        <v>22.452184027912963</v>
      </c>
      <c r="AE231" s="23">
        <f t="shared" si="21"/>
        <v>9.0067936896965222</v>
      </c>
    </row>
    <row r="232" spans="1:31">
      <c r="A232" s="37" t="s">
        <v>90</v>
      </c>
      <c r="B232" s="4" t="s">
        <v>91</v>
      </c>
      <c r="C232" s="22" t="str">
        <f t="shared" ref="C232:D232" si="52">IFERROR((C27/B27*100-100),"--")</f>
        <v>--</v>
      </c>
      <c r="D232" s="22">
        <f t="shared" si="52"/>
        <v>12.50183534672837</v>
      </c>
      <c r="E232" s="22">
        <f t="shared" ref="E232:AD232" si="53">IFERROR((E27/D27*100-100),"--")</f>
        <v>1.7652055460947622</v>
      </c>
      <c r="F232" s="22">
        <f t="shared" si="53"/>
        <v>34.872112639135594</v>
      </c>
      <c r="G232" s="22">
        <f t="shared" si="53"/>
        <v>16.906673419919471</v>
      </c>
      <c r="H232" s="22">
        <f t="shared" si="53"/>
        <v>23.243134565259666</v>
      </c>
      <c r="I232" s="22">
        <f t="shared" si="53"/>
        <v>16.60626515635812</v>
      </c>
      <c r="J232" s="22">
        <f t="shared" si="53"/>
        <v>12.051887846256221</v>
      </c>
      <c r="K232" s="22">
        <f t="shared" si="53"/>
        <v>18.395438557639523</v>
      </c>
      <c r="L232" s="22">
        <f t="shared" si="53"/>
        <v>6.6348429662780575</v>
      </c>
      <c r="M232" s="22">
        <f t="shared" si="53"/>
        <v>7.8620071457418277</v>
      </c>
      <c r="N232" s="22">
        <f t="shared" si="53"/>
        <v>11.64919578551779</v>
      </c>
      <c r="O232" s="22">
        <f t="shared" si="53"/>
        <v>14.754187846757858</v>
      </c>
      <c r="P232" s="22">
        <f t="shared" si="53"/>
        <v>18.606520203846699</v>
      </c>
      <c r="Q232" s="22">
        <f t="shared" si="53"/>
        <v>-15.876398531774385</v>
      </c>
      <c r="R232" s="22">
        <f t="shared" si="53"/>
        <v>29.36797520410417</v>
      </c>
      <c r="S232" s="22">
        <f t="shared" si="53"/>
        <v>29.84343113908028</v>
      </c>
      <c r="T232" s="22">
        <f t="shared" si="53"/>
        <v>-2.5130863024268137</v>
      </c>
      <c r="U232" s="22">
        <f t="shared" si="53"/>
        <v>1.2102751908002176</v>
      </c>
      <c r="V232" s="22">
        <f t="shared" si="53"/>
        <v>2.2888791818792384</v>
      </c>
      <c r="W232" s="22">
        <f t="shared" si="53"/>
        <v>-22.767153818703051</v>
      </c>
      <c r="X232" s="22">
        <f t="shared" si="53"/>
        <v>28.147763549946177</v>
      </c>
      <c r="Y232" s="22">
        <f t="shared" si="53"/>
        <v>-7.4299077429907356</v>
      </c>
      <c r="Z232" s="22">
        <f t="shared" si="53"/>
        <v>3.9281027820777155</v>
      </c>
      <c r="AA232" s="22">
        <f t="shared" si="53"/>
        <v>3.0538892639300599</v>
      </c>
      <c r="AB232" s="22">
        <f t="shared" si="53"/>
        <v>-18.350239589843525</v>
      </c>
      <c r="AC232" s="22">
        <f t="shared" si="53"/>
        <v>20.123392746592785</v>
      </c>
      <c r="AD232" s="22">
        <f t="shared" si="53"/>
        <v>25.008849041451839</v>
      </c>
      <c r="AE232" s="23">
        <f t="shared" si="21"/>
        <v>8.6937486395697761</v>
      </c>
    </row>
    <row r="233" spans="1:31">
      <c r="A233" s="37" t="s">
        <v>92</v>
      </c>
      <c r="B233" s="4" t="s">
        <v>93</v>
      </c>
      <c r="C233" s="22" t="str">
        <f t="shared" ref="C233:D233" si="54">IFERROR((C28/B28*100-100),"--")</f>
        <v>--</v>
      </c>
      <c r="D233" s="22">
        <f t="shared" si="54"/>
        <v>28.001942631658835</v>
      </c>
      <c r="E233" s="22">
        <f t="shared" ref="E233:AD233" si="55">IFERROR((E28/D28*100-100),"--")</f>
        <v>27.066694427159987</v>
      </c>
      <c r="F233" s="22">
        <f t="shared" si="55"/>
        <v>23.432382190838254</v>
      </c>
      <c r="G233" s="22">
        <f t="shared" si="55"/>
        <v>18.287245400561829</v>
      </c>
      <c r="H233" s="22">
        <f t="shared" si="55"/>
        <v>20.136062847927107</v>
      </c>
      <c r="I233" s="22">
        <f t="shared" si="55"/>
        <v>10.844650664224332</v>
      </c>
      <c r="J233" s="22">
        <f t="shared" si="55"/>
        <v>11.745287088502138</v>
      </c>
      <c r="K233" s="22">
        <f t="shared" si="55"/>
        <v>17.342522504696007</v>
      </c>
      <c r="L233" s="22">
        <f t="shared" si="55"/>
        <v>18.807712955557193</v>
      </c>
      <c r="M233" s="22">
        <f t="shared" si="55"/>
        <v>18.209879086679436</v>
      </c>
      <c r="N233" s="22">
        <f t="shared" si="55"/>
        <v>-25.012031385746653</v>
      </c>
      <c r="O233" s="22">
        <f t="shared" si="55"/>
        <v>20.959699312134589</v>
      </c>
      <c r="P233" s="22">
        <f t="shared" si="55"/>
        <v>-2.2076098294349293</v>
      </c>
      <c r="Q233" s="22">
        <f t="shared" si="55"/>
        <v>-23.606205904637662</v>
      </c>
      <c r="R233" s="22">
        <f t="shared" si="55"/>
        <v>10.898483330306519</v>
      </c>
      <c r="S233" s="22">
        <f t="shared" si="55"/>
        <v>19.150849257100646</v>
      </c>
      <c r="T233" s="22">
        <f t="shared" si="55"/>
        <v>4.7943910344761633</v>
      </c>
      <c r="U233" s="22">
        <f t="shared" si="55"/>
        <v>12.096400145247401</v>
      </c>
      <c r="V233" s="22">
        <f t="shared" si="55"/>
        <v>8.7290119281986165</v>
      </c>
      <c r="W233" s="22">
        <f t="shared" si="55"/>
        <v>-3.6579964541299006</v>
      </c>
      <c r="X233" s="22">
        <f t="shared" si="55"/>
        <v>-6.7973218399318398</v>
      </c>
      <c r="Y233" s="22">
        <f t="shared" si="55"/>
        <v>-5.8854801115513311</v>
      </c>
      <c r="Z233" s="22">
        <f t="shared" si="55"/>
        <v>14.570870765833504</v>
      </c>
      <c r="AA233" s="22">
        <f t="shared" si="55"/>
        <v>3.3520021402004119</v>
      </c>
      <c r="AB233" s="22">
        <f t="shared" si="55"/>
        <v>-2.2341540367645507</v>
      </c>
      <c r="AC233" s="22">
        <f t="shared" si="55"/>
        <v>15.752322704759621</v>
      </c>
      <c r="AD233" s="22">
        <f t="shared" si="55"/>
        <v>18.143294599204879</v>
      </c>
      <c r="AE233" s="23">
        <f t="shared" si="21"/>
        <v>8.1247173284104264</v>
      </c>
    </row>
    <row r="234" spans="1:31">
      <c r="A234" s="37" t="s">
        <v>94</v>
      </c>
      <c r="B234" s="4" t="s">
        <v>95</v>
      </c>
      <c r="C234" s="22" t="str">
        <f t="shared" ref="C234:D234" si="56">IFERROR((C29/B29*100-100),"--")</f>
        <v>--</v>
      </c>
      <c r="D234" s="22">
        <f t="shared" si="56"/>
        <v>-1.5141000234396813</v>
      </c>
      <c r="E234" s="22">
        <f t="shared" ref="E234:AD234" si="57">IFERROR((E29/D29*100-100),"--")</f>
        <v>39.742139329299874</v>
      </c>
      <c r="F234" s="22">
        <f t="shared" si="57"/>
        <v>23.9481695969111</v>
      </c>
      <c r="G234" s="22">
        <f t="shared" si="57"/>
        <v>25.215389698109661</v>
      </c>
      <c r="H234" s="22">
        <f t="shared" si="57"/>
        <v>30.755436398731831</v>
      </c>
      <c r="I234" s="22">
        <f t="shared" si="57"/>
        <v>9.0126915723227228</v>
      </c>
      <c r="J234" s="22">
        <f t="shared" si="57"/>
        <v>11.21897287563047</v>
      </c>
      <c r="K234" s="22">
        <f t="shared" si="57"/>
        <v>20.602310356411763</v>
      </c>
      <c r="L234" s="22">
        <f t="shared" si="57"/>
        <v>2.8992646342161521</v>
      </c>
      <c r="M234" s="22">
        <f t="shared" si="57"/>
        <v>11.1619519744592</v>
      </c>
      <c r="N234" s="22">
        <f t="shared" si="57"/>
        <v>18.877863700081974</v>
      </c>
      <c r="O234" s="22">
        <f t="shared" si="57"/>
        <v>10.685784420657413</v>
      </c>
      <c r="P234" s="22">
        <f t="shared" si="57"/>
        <v>3.5656740313161635</v>
      </c>
      <c r="Q234" s="22">
        <f t="shared" si="57"/>
        <v>-21.413515758234084</v>
      </c>
      <c r="R234" s="22">
        <f t="shared" si="57"/>
        <v>4.5252614112641254</v>
      </c>
      <c r="S234" s="22">
        <f t="shared" si="57"/>
        <v>22.839647347296264</v>
      </c>
      <c r="T234" s="22">
        <f t="shared" si="57"/>
        <v>-2.2855687580744188</v>
      </c>
      <c r="U234" s="22">
        <f t="shared" si="57"/>
        <v>15.583963288235253</v>
      </c>
      <c r="V234" s="22">
        <f t="shared" si="57"/>
        <v>-0.65296837275565167</v>
      </c>
      <c r="W234" s="22">
        <f t="shared" si="57"/>
        <v>1.8263098848306072</v>
      </c>
      <c r="X234" s="22">
        <f t="shared" si="57"/>
        <v>1.8518119600430651</v>
      </c>
      <c r="Y234" s="22">
        <f t="shared" si="57"/>
        <v>-0.38080204288100106</v>
      </c>
      <c r="Z234" s="22">
        <f t="shared" si="57"/>
        <v>7.1349387040365428</v>
      </c>
      <c r="AA234" s="22">
        <f t="shared" si="57"/>
        <v>5.8851375332271942</v>
      </c>
      <c r="AB234" s="22">
        <f t="shared" si="57"/>
        <v>-3.4944396796309292</v>
      </c>
      <c r="AC234" s="22">
        <f t="shared" si="57"/>
        <v>20.046433023839839</v>
      </c>
      <c r="AD234" s="22">
        <f t="shared" si="57"/>
        <v>35.722709995921718</v>
      </c>
      <c r="AE234" s="23">
        <f t="shared" si="21"/>
        <v>9.6772063507465163</v>
      </c>
    </row>
    <row r="235" spans="1:31">
      <c r="A235" s="37" t="s">
        <v>96</v>
      </c>
      <c r="B235" s="4" t="s">
        <v>97</v>
      </c>
      <c r="C235" s="22" t="str">
        <f t="shared" ref="C235:D235" si="58">IFERROR((C30/B30*100-100),"--")</f>
        <v>--</v>
      </c>
      <c r="D235" s="22">
        <f t="shared" si="58"/>
        <v>7.5682615402350706</v>
      </c>
      <c r="E235" s="22">
        <f t="shared" ref="E235:AD235" si="59">IFERROR((E30/D30*100-100),"--")</f>
        <v>34.36066906051235</v>
      </c>
      <c r="F235" s="22">
        <f t="shared" si="59"/>
        <v>25.300785104730863</v>
      </c>
      <c r="G235" s="22">
        <f t="shared" si="59"/>
        <v>25.959730556945672</v>
      </c>
      <c r="H235" s="22">
        <f t="shared" si="59"/>
        <v>17.988137481913526</v>
      </c>
      <c r="I235" s="22">
        <f t="shared" si="59"/>
        <v>13.350944849669006</v>
      </c>
      <c r="J235" s="22">
        <f t="shared" si="59"/>
        <v>12.671700908652284</v>
      </c>
      <c r="K235" s="22">
        <f t="shared" si="59"/>
        <v>12.546081255250073</v>
      </c>
      <c r="L235" s="22">
        <f t="shared" si="59"/>
        <v>7.0103171730328455</v>
      </c>
      <c r="M235" s="22">
        <f t="shared" si="59"/>
        <v>19.309564949484596</v>
      </c>
      <c r="N235" s="22">
        <f t="shared" si="59"/>
        <v>13.707308660897183</v>
      </c>
      <c r="O235" s="22">
        <f t="shared" si="59"/>
        <v>1.9873656404425759</v>
      </c>
      <c r="P235" s="22">
        <f t="shared" si="59"/>
        <v>5.6616761278669827</v>
      </c>
      <c r="Q235" s="22">
        <f t="shared" si="59"/>
        <v>-14.959315486297129</v>
      </c>
      <c r="R235" s="22">
        <f t="shared" si="59"/>
        <v>3.4766474306716475</v>
      </c>
      <c r="S235" s="22">
        <f t="shared" si="59"/>
        <v>4.6774505822122308</v>
      </c>
      <c r="T235" s="22">
        <f t="shared" si="59"/>
        <v>12.954399952173532</v>
      </c>
      <c r="U235" s="22">
        <f t="shared" si="59"/>
        <v>8.6165740744308579</v>
      </c>
      <c r="V235" s="22">
        <f t="shared" si="59"/>
        <v>4.1237603228451434</v>
      </c>
      <c r="W235" s="22">
        <f t="shared" si="59"/>
        <v>-0.32660778682470948</v>
      </c>
      <c r="X235" s="22">
        <f t="shared" si="59"/>
        <v>4.8297618690568811</v>
      </c>
      <c r="Y235" s="22">
        <f t="shared" si="59"/>
        <v>-2.9623251774354742</v>
      </c>
      <c r="Z235" s="22">
        <f t="shared" si="59"/>
        <v>6.2432122962472931</v>
      </c>
      <c r="AA235" s="22">
        <f t="shared" si="59"/>
        <v>2.7753183682100939</v>
      </c>
      <c r="AB235" s="22">
        <f t="shared" si="59"/>
        <v>-1.5774571107886004</v>
      </c>
      <c r="AC235" s="22">
        <f t="shared" si="59"/>
        <v>15.476549538588486</v>
      </c>
      <c r="AD235" s="22">
        <f t="shared" si="59"/>
        <v>14.51282923479728</v>
      </c>
      <c r="AE235" s="23">
        <f t="shared" si="21"/>
        <v>8.6712611827877595</v>
      </c>
    </row>
    <row r="236" spans="1:31">
      <c r="A236" s="37" t="s">
        <v>98</v>
      </c>
      <c r="B236" s="4" t="s">
        <v>99</v>
      </c>
      <c r="C236" s="22" t="str">
        <f t="shared" ref="C236:D236" si="60">IFERROR((C31/B31*100-100),"--")</f>
        <v>--</v>
      </c>
      <c r="D236" s="22">
        <f t="shared" si="60"/>
        <v>12.295029190341822</v>
      </c>
      <c r="E236" s="22">
        <f t="shared" ref="E236:AD236" si="61">IFERROR((E31/D31*100-100),"--")</f>
        <v>26.405470068749153</v>
      </c>
      <c r="F236" s="22">
        <f t="shared" si="61"/>
        <v>-9.7676960233347501</v>
      </c>
      <c r="G236" s="22">
        <f t="shared" si="61"/>
        <v>1.0520465904723153</v>
      </c>
      <c r="H236" s="22">
        <f t="shared" si="61"/>
        <v>21.059759601378289</v>
      </c>
      <c r="I236" s="22">
        <f t="shared" si="61"/>
        <v>40.06717636718011</v>
      </c>
      <c r="J236" s="22">
        <f t="shared" si="61"/>
        <v>8.514053329261202</v>
      </c>
      <c r="K236" s="22">
        <f t="shared" si="61"/>
        <v>5.1523861374120941</v>
      </c>
      <c r="L236" s="22">
        <f t="shared" si="61"/>
        <v>8.2801048129695687</v>
      </c>
      <c r="M236" s="22">
        <f t="shared" si="61"/>
        <v>13.089076362768864</v>
      </c>
      <c r="N236" s="22">
        <f t="shared" si="61"/>
        <v>14.497988386157942</v>
      </c>
      <c r="O236" s="22">
        <f t="shared" si="61"/>
        <v>15.884423755233911</v>
      </c>
      <c r="P236" s="22">
        <f t="shared" si="61"/>
        <v>19.409188198931716</v>
      </c>
      <c r="Q236" s="22">
        <f t="shared" si="61"/>
        <v>-4.9721317967050851</v>
      </c>
      <c r="R236" s="22">
        <f t="shared" si="61"/>
        <v>13.604707660966554</v>
      </c>
      <c r="S236" s="22">
        <f t="shared" si="61"/>
        <v>11.257152484740686</v>
      </c>
      <c r="T236" s="22">
        <f t="shared" si="61"/>
        <v>7.3422619901474633</v>
      </c>
      <c r="U236" s="22">
        <f t="shared" si="61"/>
        <v>9.9354238831531205</v>
      </c>
      <c r="V236" s="22">
        <f t="shared" si="61"/>
        <v>0.8948732833680566</v>
      </c>
      <c r="W236" s="22">
        <f t="shared" si="61"/>
        <v>7.432673146174352</v>
      </c>
      <c r="X236" s="22">
        <f t="shared" si="61"/>
        <v>-6.3853492187440111</v>
      </c>
      <c r="Y236" s="22">
        <f t="shared" si="61"/>
        <v>0.62713531042228965</v>
      </c>
      <c r="Z236" s="22">
        <f t="shared" si="61"/>
        <v>3.7920702977547478</v>
      </c>
      <c r="AA236" s="22">
        <f t="shared" si="61"/>
        <v>-7.8993049418222938</v>
      </c>
      <c r="AB236" s="22">
        <f t="shared" si="61"/>
        <v>-14.426498758365895</v>
      </c>
      <c r="AC236" s="22">
        <f t="shared" si="61"/>
        <v>18.650772277006936</v>
      </c>
      <c r="AD236" s="22">
        <f t="shared" si="61"/>
        <v>23.522914625405676</v>
      </c>
      <c r="AE236" s="23">
        <f t="shared" si="21"/>
        <v>7.9109762406160087</v>
      </c>
    </row>
    <row r="237" spans="1:31">
      <c r="A237" s="37" t="s">
        <v>100</v>
      </c>
      <c r="B237" s="4" t="s">
        <v>101</v>
      </c>
      <c r="C237" s="22" t="str">
        <f t="shared" ref="C237:D237" si="62">IFERROR((C32/B32*100-100),"--")</f>
        <v>--</v>
      </c>
      <c r="D237" s="22">
        <f t="shared" si="62"/>
        <v>7.3052712593978555</v>
      </c>
      <c r="E237" s="22">
        <f t="shared" ref="E237:AD237" si="63">IFERROR((E32/D32*100-100),"--")</f>
        <v>-0.7785324812041523</v>
      </c>
      <c r="F237" s="22">
        <f t="shared" si="63"/>
        <v>19.04441214798041</v>
      </c>
      <c r="G237" s="22">
        <f t="shared" si="63"/>
        <v>10.158282321999806</v>
      </c>
      <c r="H237" s="22">
        <f t="shared" si="63"/>
        <v>4.8591631432827143</v>
      </c>
      <c r="I237" s="22">
        <f t="shared" si="63"/>
        <v>26.558181907291825</v>
      </c>
      <c r="J237" s="22">
        <f t="shared" si="63"/>
        <v>14.720183349002241</v>
      </c>
      <c r="K237" s="22">
        <f t="shared" si="63"/>
        <v>16.538622006842601</v>
      </c>
      <c r="L237" s="22">
        <f t="shared" si="63"/>
        <v>12.765483988353381</v>
      </c>
      <c r="M237" s="22">
        <f t="shared" si="63"/>
        <v>16.314314983305223</v>
      </c>
      <c r="N237" s="22">
        <f t="shared" si="63"/>
        <v>12.158791618662249</v>
      </c>
      <c r="O237" s="22">
        <f t="shared" si="63"/>
        <v>17.970605351347132</v>
      </c>
      <c r="P237" s="22">
        <f t="shared" si="63"/>
        <v>24.962719584163139</v>
      </c>
      <c r="Q237" s="22">
        <f t="shared" si="63"/>
        <v>-6.1065864007615005</v>
      </c>
      <c r="R237" s="22">
        <f t="shared" si="63"/>
        <v>-4.7605703225134164</v>
      </c>
      <c r="S237" s="22">
        <f t="shared" si="63"/>
        <v>33.864091520699986</v>
      </c>
      <c r="T237" s="22">
        <f t="shared" si="63"/>
        <v>11.100414825954942</v>
      </c>
      <c r="U237" s="22">
        <f t="shared" si="63"/>
        <v>2.082572127822317</v>
      </c>
      <c r="V237" s="22">
        <f t="shared" si="63"/>
        <v>5.6703817841651301</v>
      </c>
      <c r="W237" s="22">
        <f t="shared" si="63"/>
        <v>-3.2518487446787532</v>
      </c>
      <c r="X237" s="22">
        <f t="shared" si="63"/>
        <v>-0.32794705617058639</v>
      </c>
      <c r="Y237" s="22">
        <f t="shared" si="63"/>
        <v>-3.8610818236924729</v>
      </c>
      <c r="Z237" s="22">
        <f t="shared" si="63"/>
        <v>2.7132720078950001</v>
      </c>
      <c r="AA237" s="22">
        <f t="shared" si="63"/>
        <v>0.96520468139122784</v>
      </c>
      <c r="AB237" s="22">
        <f t="shared" si="63"/>
        <v>-1.0093106402315328</v>
      </c>
      <c r="AC237" s="22">
        <f t="shared" si="63"/>
        <v>33.529639933153334</v>
      </c>
      <c r="AD237" s="22">
        <f t="shared" si="63"/>
        <v>12.648405620913849</v>
      </c>
      <c r="AE237" s="23">
        <f t="shared" si="21"/>
        <v>8.9530537527000291</v>
      </c>
    </row>
    <row r="238" spans="1:31">
      <c r="A238" s="37" t="s">
        <v>102</v>
      </c>
      <c r="B238" s="4" t="s">
        <v>103</v>
      </c>
      <c r="C238" s="22" t="str">
        <f t="shared" ref="C238:D238" si="64">IFERROR((C33/B33*100-100),"--")</f>
        <v>--</v>
      </c>
      <c r="D238" s="22">
        <f t="shared" si="64"/>
        <v>54.791818845872911</v>
      </c>
      <c r="E238" s="22">
        <f t="shared" ref="E238:AD238" si="65">IFERROR((E33/D33*100-100),"--")</f>
        <v>226.49212716090159</v>
      </c>
      <c r="F238" s="22">
        <f t="shared" si="65"/>
        <v>8.3237473889583526</v>
      </c>
      <c r="G238" s="22">
        <f t="shared" si="65"/>
        <v>-12.548599505207505</v>
      </c>
      <c r="H238" s="22">
        <f t="shared" si="65"/>
        <v>25.880682237187074</v>
      </c>
      <c r="I238" s="22">
        <f t="shared" si="65"/>
        <v>-22.417988628436319</v>
      </c>
      <c r="J238" s="22">
        <f t="shared" si="65"/>
        <v>52.137472665556118</v>
      </c>
      <c r="K238" s="22">
        <f t="shared" si="65"/>
        <v>19.008410944887586</v>
      </c>
      <c r="L238" s="22">
        <f t="shared" si="65"/>
        <v>13.876471537405493</v>
      </c>
      <c r="M238" s="22">
        <f t="shared" si="65"/>
        <v>-14.005331727339026</v>
      </c>
      <c r="N238" s="22">
        <f t="shared" si="65"/>
        <v>119.46706947777977</v>
      </c>
      <c r="O238" s="22">
        <f t="shared" si="65"/>
        <v>42.822440021630229</v>
      </c>
      <c r="P238" s="22">
        <f t="shared" si="65"/>
        <v>-15.800885468595851</v>
      </c>
      <c r="Q238" s="22">
        <f t="shared" si="65"/>
        <v>-8.3890294614282936</v>
      </c>
      <c r="R238" s="22">
        <f t="shared" si="65"/>
        <v>10.154750413430463</v>
      </c>
      <c r="S238" s="22">
        <f t="shared" si="65"/>
        <v>-5.9396238925950229</v>
      </c>
      <c r="T238" s="22">
        <f t="shared" si="65"/>
        <v>-21.145899938803453</v>
      </c>
      <c r="U238" s="22">
        <f t="shared" si="65"/>
        <v>-3.8902822857773316</v>
      </c>
      <c r="V238" s="22">
        <f t="shared" si="65"/>
        <v>-19.787049114999562</v>
      </c>
      <c r="W238" s="22">
        <f t="shared" si="65"/>
        <v>15.123324667339475</v>
      </c>
      <c r="X238" s="22">
        <f t="shared" si="65"/>
        <v>-11.953115420645446</v>
      </c>
      <c r="Y238" s="22">
        <f t="shared" si="65"/>
        <v>10.213658514652764</v>
      </c>
      <c r="Z238" s="22">
        <f t="shared" si="65"/>
        <v>9.5902986350820782</v>
      </c>
      <c r="AA238" s="22">
        <f t="shared" si="65"/>
        <v>-2.4961192407678823</v>
      </c>
      <c r="AB238" s="22">
        <f t="shared" si="65"/>
        <v>-32.144993887337236</v>
      </c>
      <c r="AC238" s="22">
        <f t="shared" si="65"/>
        <v>16.964857305309607</v>
      </c>
      <c r="AD238" s="22">
        <f t="shared" si="65"/>
        <v>-97.368164715156524</v>
      </c>
      <c r="AE238" s="23">
        <f t="shared" si="21"/>
        <v>-4.0439964960887806</v>
      </c>
    </row>
    <row r="239" spans="1:31">
      <c r="A239" s="37" t="s">
        <v>104</v>
      </c>
      <c r="B239" s="4" t="s">
        <v>105</v>
      </c>
      <c r="C239" s="22" t="str">
        <f t="shared" ref="C239:D239" si="66">IFERROR((C34/B34*100-100),"--")</f>
        <v>--</v>
      </c>
      <c r="D239" s="22">
        <f t="shared" si="66"/>
        <v>17.148142732482725</v>
      </c>
      <c r="E239" s="22">
        <f t="shared" ref="E239:AD239" si="67">IFERROR((E34/D34*100-100),"--")</f>
        <v>21.581549873264578</v>
      </c>
      <c r="F239" s="22">
        <f t="shared" si="67"/>
        <v>-12.336651567086989</v>
      </c>
      <c r="G239" s="22">
        <f t="shared" si="67"/>
        <v>-10.905264807908154</v>
      </c>
      <c r="H239" s="22">
        <f t="shared" si="67"/>
        <v>8.5789053404005386</v>
      </c>
      <c r="I239" s="22">
        <f t="shared" si="67"/>
        <v>-8.3812534284988658</v>
      </c>
      <c r="J239" s="22">
        <f t="shared" si="67"/>
        <v>8.2848411752108007</v>
      </c>
      <c r="K239" s="22">
        <f t="shared" si="67"/>
        <v>-9.3951162527380632</v>
      </c>
      <c r="L239" s="22">
        <f t="shared" si="67"/>
        <v>2.6532007364715895</v>
      </c>
      <c r="M239" s="22">
        <f t="shared" si="67"/>
        <v>13.714203530324113</v>
      </c>
      <c r="N239" s="22">
        <f t="shared" si="67"/>
        <v>4.9814084574208124</v>
      </c>
      <c r="O239" s="22">
        <f t="shared" si="67"/>
        <v>11.012462120888017</v>
      </c>
      <c r="P239" s="22">
        <f t="shared" si="67"/>
        <v>44.779277638967329</v>
      </c>
      <c r="Q239" s="22">
        <f t="shared" si="67"/>
        <v>-48.61475067557982</v>
      </c>
      <c r="R239" s="22">
        <f t="shared" si="67"/>
        <v>70.044423499340979</v>
      </c>
      <c r="S239" s="22">
        <f t="shared" si="67"/>
        <v>30.843239864567096</v>
      </c>
      <c r="T239" s="22">
        <f t="shared" si="67"/>
        <v>3.8255122640830734</v>
      </c>
      <c r="U239" s="22">
        <f t="shared" si="67"/>
        <v>-11.608792434516829</v>
      </c>
      <c r="V239" s="22">
        <f t="shared" si="67"/>
        <v>0.1972160973787993</v>
      </c>
      <c r="W239" s="22">
        <f t="shared" si="67"/>
        <v>5.4156441934496371</v>
      </c>
      <c r="X239" s="22">
        <f t="shared" si="67"/>
        <v>-15.303702835324515</v>
      </c>
      <c r="Y239" s="22">
        <f t="shared" si="67"/>
        <v>21.559302096807102</v>
      </c>
      <c r="Z239" s="22">
        <f t="shared" si="67"/>
        <v>12.433933868674146</v>
      </c>
      <c r="AA239" s="22">
        <f t="shared" si="67"/>
        <v>-8.8521549793193088</v>
      </c>
      <c r="AB239" s="22">
        <f t="shared" si="67"/>
        <v>-6.0514630245866385</v>
      </c>
      <c r="AC239" s="22">
        <f t="shared" si="67"/>
        <v>32.019555711472492</v>
      </c>
      <c r="AD239" s="22">
        <f t="shared" si="67"/>
        <v>42.133124778217422</v>
      </c>
      <c r="AE239" s="23">
        <f t="shared" si="21"/>
        <v>5.4408230960215462</v>
      </c>
    </row>
    <row r="240" spans="1:31">
      <c r="A240" s="37" t="s">
        <v>106</v>
      </c>
      <c r="B240" s="4" t="s">
        <v>107</v>
      </c>
      <c r="C240" s="22" t="str">
        <f t="shared" ref="C240:D240" si="68">IFERROR((C35/B35*100-100),"--")</f>
        <v>--</v>
      </c>
      <c r="D240" s="22">
        <f t="shared" si="68"/>
        <v>3.5453990459098463</v>
      </c>
      <c r="E240" s="22">
        <f t="shared" ref="E240:AD240" si="69">IFERROR((E35/D35*100-100),"--")</f>
        <v>93.928581078742923</v>
      </c>
      <c r="F240" s="22">
        <f t="shared" si="69"/>
        <v>-13.780740988985514</v>
      </c>
      <c r="G240" s="22">
        <f t="shared" si="69"/>
        <v>5.8156975018798676</v>
      </c>
      <c r="H240" s="22">
        <f t="shared" si="69"/>
        <v>35.096143476731925</v>
      </c>
      <c r="I240" s="22">
        <f t="shared" si="69"/>
        <v>-0.27111250467987702</v>
      </c>
      <c r="J240" s="22">
        <f t="shared" si="69"/>
        <v>25.43642791559175</v>
      </c>
      <c r="K240" s="22">
        <f t="shared" si="69"/>
        <v>15.834824824362514</v>
      </c>
      <c r="L240" s="22">
        <f t="shared" si="69"/>
        <v>48.925454395582506</v>
      </c>
      <c r="M240" s="22">
        <f t="shared" si="69"/>
        <v>29.716228829766209</v>
      </c>
      <c r="N240" s="22">
        <f t="shared" si="69"/>
        <v>55.333038745097639</v>
      </c>
      <c r="O240" s="22">
        <f t="shared" si="69"/>
        <v>-14.11946955938582</v>
      </c>
      <c r="P240" s="22">
        <f t="shared" si="69"/>
        <v>10.381398459657802</v>
      </c>
      <c r="Q240" s="22">
        <f t="shared" si="69"/>
        <v>-61.094165502754514</v>
      </c>
      <c r="R240" s="22">
        <f t="shared" si="69"/>
        <v>40.84453680362077</v>
      </c>
      <c r="S240" s="22">
        <f t="shared" si="69"/>
        <v>39.57672239715896</v>
      </c>
      <c r="T240" s="22">
        <f t="shared" si="69"/>
        <v>-4.5014470470227792</v>
      </c>
      <c r="U240" s="22">
        <f t="shared" si="69"/>
        <v>-19.049547269223964</v>
      </c>
      <c r="V240" s="22">
        <f t="shared" si="69"/>
        <v>-10.787022799618569</v>
      </c>
      <c r="W240" s="22">
        <f t="shared" si="69"/>
        <v>-33.542242877801087</v>
      </c>
      <c r="X240" s="22">
        <f t="shared" si="69"/>
        <v>26.999779006436711</v>
      </c>
      <c r="Y240" s="22">
        <f t="shared" si="69"/>
        <v>19.257490031024659</v>
      </c>
      <c r="Z240" s="22">
        <f t="shared" si="69"/>
        <v>85.898844111027671</v>
      </c>
      <c r="AA240" s="22">
        <f t="shared" si="69"/>
        <v>18.820445005340304</v>
      </c>
      <c r="AB240" s="22">
        <f t="shared" si="69"/>
        <v>9.5350484865490301</v>
      </c>
      <c r="AC240" s="22">
        <f t="shared" si="69"/>
        <v>12.632767838560156</v>
      </c>
      <c r="AD240" s="22">
        <f t="shared" si="69"/>
        <v>15.679822383088933</v>
      </c>
      <c r="AE240" s="23">
        <f t="shared" si="21"/>
        <v>10.665663205203387</v>
      </c>
    </row>
    <row r="241" spans="1:31">
      <c r="A241" s="37" t="s">
        <v>108</v>
      </c>
      <c r="B241" s="4" t="s">
        <v>109</v>
      </c>
      <c r="C241" s="22" t="str">
        <f t="shared" ref="C241:D241" si="70">IFERROR((C36/B36*100-100),"--")</f>
        <v>--</v>
      </c>
      <c r="D241" s="22">
        <f t="shared" si="70"/>
        <v>17.698619366147028</v>
      </c>
      <c r="E241" s="22">
        <f t="shared" ref="E241:AD241" si="71">IFERROR((E36/D36*100-100),"--")</f>
        <v>66.059172199456668</v>
      </c>
      <c r="F241" s="22">
        <f t="shared" si="71"/>
        <v>-8.2795410982072468</v>
      </c>
      <c r="G241" s="22">
        <f t="shared" si="71"/>
        <v>9.6429470844591236</v>
      </c>
      <c r="H241" s="22">
        <f t="shared" si="71"/>
        <v>79.297609062888426</v>
      </c>
      <c r="I241" s="22">
        <f t="shared" si="71"/>
        <v>4.6831321861475317E-2</v>
      </c>
      <c r="J241" s="22">
        <f t="shared" si="71"/>
        <v>-16.162533287584296</v>
      </c>
      <c r="K241" s="22">
        <f t="shared" si="71"/>
        <v>27.827001564310592</v>
      </c>
      <c r="L241" s="22">
        <f t="shared" si="71"/>
        <v>32.577541027209321</v>
      </c>
      <c r="M241" s="22">
        <f t="shared" si="71"/>
        <v>61.351085563783187</v>
      </c>
      <c r="N241" s="22">
        <f t="shared" si="71"/>
        <v>18.958561824208147</v>
      </c>
      <c r="O241" s="22">
        <f t="shared" si="71"/>
        <v>34.077813095405588</v>
      </c>
      <c r="P241" s="22">
        <f t="shared" si="71"/>
        <v>50.425941414250417</v>
      </c>
      <c r="Q241" s="22">
        <f t="shared" si="71"/>
        <v>-46.014780198997499</v>
      </c>
      <c r="R241" s="22">
        <f t="shared" si="71"/>
        <v>52.636535443430319</v>
      </c>
      <c r="S241" s="22">
        <f t="shared" si="71"/>
        <v>45.569939930309545</v>
      </c>
      <c r="T241" s="22">
        <f t="shared" si="71"/>
        <v>-4.7923201201555656</v>
      </c>
      <c r="U241" s="22">
        <f t="shared" si="71"/>
        <v>-1.2989349274759547</v>
      </c>
      <c r="V241" s="22">
        <f t="shared" si="71"/>
        <v>0.9701848407873257</v>
      </c>
      <c r="W241" s="22">
        <f t="shared" si="71"/>
        <v>-20.383728231410217</v>
      </c>
      <c r="X241" s="22">
        <f t="shared" si="71"/>
        <v>-5.1724865313422583</v>
      </c>
      <c r="Y241" s="22">
        <f t="shared" si="71"/>
        <v>41.631234033286404</v>
      </c>
      <c r="Z241" s="22">
        <f t="shared" si="71"/>
        <v>30.397722648579617</v>
      </c>
      <c r="AA241" s="22">
        <f t="shared" si="71"/>
        <v>-11.59444471339755</v>
      </c>
      <c r="AB241" s="22">
        <f t="shared" si="71"/>
        <v>-38.702866636287226</v>
      </c>
      <c r="AC241" s="22">
        <f t="shared" si="71"/>
        <v>71.431599677078964</v>
      </c>
      <c r="AD241" s="22">
        <f t="shared" si="71"/>
        <v>46.14476524812153</v>
      </c>
      <c r="AE241" s="23">
        <f t="shared" si="21"/>
        <v>14.259529803608501</v>
      </c>
    </row>
    <row r="242" spans="1:31">
      <c r="A242" s="37" t="s">
        <v>110</v>
      </c>
      <c r="B242" s="4" t="s">
        <v>111</v>
      </c>
      <c r="C242" s="22" t="str">
        <f t="shared" ref="C242:D242" si="72">IFERROR((C37/B37*100-100),"--")</f>
        <v>--</v>
      </c>
      <c r="D242" s="22">
        <f t="shared" si="72"/>
        <v>24.717746964085777</v>
      </c>
      <c r="E242" s="22">
        <f t="shared" ref="E242:AD242" si="73">IFERROR((E37/D37*100-100),"--")</f>
        <v>14.065459227006883</v>
      </c>
      <c r="F242" s="22">
        <f t="shared" si="73"/>
        <v>-1.7774964811280682</v>
      </c>
      <c r="G242" s="22">
        <f t="shared" si="73"/>
        <v>4.7206743826181849</v>
      </c>
      <c r="H242" s="22">
        <f t="shared" si="73"/>
        <v>18.538724675695505</v>
      </c>
      <c r="I242" s="22">
        <f t="shared" si="73"/>
        <v>9.0235387112613807E-3</v>
      </c>
      <c r="J242" s="22">
        <f t="shared" si="73"/>
        <v>-6.5750338755563575</v>
      </c>
      <c r="K242" s="22">
        <f t="shared" si="73"/>
        <v>-8.1799519735099295</v>
      </c>
      <c r="L242" s="22">
        <f t="shared" si="73"/>
        <v>18.161901506568114</v>
      </c>
      <c r="M242" s="22">
        <f t="shared" si="73"/>
        <v>9.5868474289022174</v>
      </c>
      <c r="N242" s="22">
        <f t="shared" si="73"/>
        <v>24.110894481358841</v>
      </c>
      <c r="O242" s="22">
        <f t="shared" si="73"/>
        <v>12.150169877995779</v>
      </c>
      <c r="P242" s="22">
        <f t="shared" si="73"/>
        <v>25.773296492478551</v>
      </c>
      <c r="Q242" s="22">
        <f t="shared" si="73"/>
        <v>-18.485081359145141</v>
      </c>
      <c r="R242" s="22">
        <f t="shared" si="73"/>
        <v>18.819042965487284</v>
      </c>
      <c r="S242" s="22">
        <f t="shared" si="73"/>
        <v>19.340446590926334</v>
      </c>
      <c r="T242" s="22">
        <f t="shared" si="73"/>
        <v>2.9382667008066363</v>
      </c>
      <c r="U242" s="22">
        <f t="shared" si="73"/>
        <v>-1.2012828418779122</v>
      </c>
      <c r="V242" s="22">
        <f t="shared" si="73"/>
        <v>-3.5706906980987299</v>
      </c>
      <c r="W242" s="22">
        <f t="shared" si="73"/>
        <v>8.3098037431261957</v>
      </c>
      <c r="X242" s="22">
        <f t="shared" si="73"/>
        <v>-4.7128759392950741</v>
      </c>
      <c r="Y242" s="22">
        <f t="shared" si="73"/>
        <v>17.093019424111816</v>
      </c>
      <c r="Z242" s="22">
        <f t="shared" si="73"/>
        <v>20.730061932194715</v>
      </c>
      <c r="AA242" s="22">
        <f t="shared" si="73"/>
        <v>2.8779032837401957</v>
      </c>
      <c r="AB242" s="22">
        <f t="shared" si="73"/>
        <v>-0.99656411557835156</v>
      </c>
      <c r="AC242" s="22">
        <f t="shared" si="73"/>
        <v>16.411137186200691</v>
      </c>
      <c r="AD242" s="22">
        <f t="shared" si="73"/>
        <v>44.515828676142689</v>
      </c>
      <c r="AE242" s="23">
        <f t="shared" si="21"/>
        <v>8.3966018202897885</v>
      </c>
    </row>
    <row r="243" spans="1:31">
      <c r="A243" s="37" t="s">
        <v>112</v>
      </c>
      <c r="B243" s="4" t="s">
        <v>113</v>
      </c>
      <c r="C243" s="22" t="str">
        <f t="shared" ref="C243:D243" si="74">IFERROR((C38/B38*100-100),"--")</f>
        <v>--</v>
      </c>
      <c r="D243" s="22">
        <f t="shared" si="74"/>
        <v>7.652319722613953</v>
      </c>
      <c r="E243" s="22">
        <f t="shared" ref="E243:AD243" si="75">IFERROR((E38/D38*100-100),"--")</f>
        <v>21.956321645822285</v>
      </c>
      <c r="F243" s="22">
        <f t="shared" si="75"/>
        <v>-0.25357367613077031</v>
      </c>
      <c r="G243" s="22">
        <f t="shared" si="75"/>
        <v>7.4347048877463067</v>
      </c>
      <c r="H243" s="22">
        <f t="shared" si="75"/>
        <v>21.079940063486461</v>
      </c>
      <c r="I243" s="22">
        <f t="shared" si="75"/>
        <v>-4.6450245434565147</v>
      </c>
      <c r="J243" s="22">
        <f t="shared" si="75"/>
        <v>1.719460026378087</v>
      </c>
      <c r="K243" s="22">
        <f t="shared" si="75"/>
        <v>16.519166535091315</v>
      </c>
      <c r="L243" s="22">
        <f t="shared" si="75"/>
        <v>21.244994560363367</v>
      </c>
      <c r="M243" s="22">
        <f t="shared" si="75"/>
        <v>7.9612286401032861</v>
      </c>
      <c r="N243" s="22">
        <f t="shared" si="75"/>
        <v>9.1205106458641012</v>
      </c>
      <c r="O243" s="22">
        <f t="shared" si="75"/>
        <v>15.372828747949228</v>
      </c>
      <c r="P243" s="22">
        <f t="shared" si="75"/>
        <v>13.044718499832285</v>
      </c>
      <c r="Q243" s="22">
        <f t="shared" si="75"/>
        <v>-17.077972920506113</v>
      </c>
      <c r="R243" s="22">
        <f t="shared" si="75"/>
        <v>21.055983484334504</v>
      </c>
      <c r="S243" s="22">
        <f t="shared" si="75"/>
        <v>20.430165437125211</v>
      </c>
      <c r="T243" s="22">
        <f t="shared" si="75"/>
        <v>0.98556356818791357</v>
      </c>
      <c r="U243" s="22">
        <f t="shared" si="75"/>
        <v>3.3746560407819572</v>
      </c>
      <c r="V243" s="22">
        <f t="shared" si="75"/>
        <v>-0.53878438574295728</v>
      </c>
      <c r="W243" s="22">
        <f t="shared" si="75"/>
        <v>-20.589323701262174</v>
      </c>
      <c r="X243" s="22">
        <f t="shared" si="75"/>
        <v>-9.9396442936123748</v>
      </c>
      <c r="Y243" s="22">
        <f t="shared" si="75"/>
        <v>17.939419958907578</v>
      </c>
      <c r="Z243" s="22">
        <f t="shared" si="75"/>
        <v>11.06753091094086</v>
      </c>
      <c r="AA243" s="22">
        <f t="shared" si="75"/>
        <v>-13.438009686894304</v>
      </c>
      <c r="AB243" s="22">
        <f t="shared" si="75"/>
        <v>-9.811867896518379</v>
      </c>
      <c r="AC243" s="22">
        <f t="shared" si="75"/>
        <v>36.727573244468061</v>
      </c>
      <c r="AD243" s="22">
        <f t="shared" si="75"/>
        <v>24.274054269688449</v>
      </c>
      <c r="AE243" s="23">
        <f t="shared" si="21"/>
        <v>6.3422959176796496</v>
      </c>
    </row>
    <row r="244" spans="1:31">
      <c r="A244" s="37" t="s">
        <v>114</v>
      </c>
      <c r="B244" s="4" t="s">
        <v>115</v>
      </c>
      <c r="C244" s="22" t="str">
        <f t="shared" ref="C244:D244" si="76">IFERROR((C39/B39*100-100),"--")</f>
        <v>--</v>
      </c>
      <c r="D244" s="22">
        <f t="shared" si="76"/>
        <v>44.507381339955231</v>
      </c>
      <c r="E244" s="22">
        <f t="shared" ref="E244:AD244" si="77">IFERROR((E39/D39*100-100),"--")</f>
        <v>20.889394083466328</v>
      </c>
      <c r="F244" s="22">
        <f t="shared" si="77"/>
        <v>18.812967793803054</v>
      </c>
      <c r="G244" s="22">
        <f t="shared" si="77"/>
        <v>27.934846359992946</v>
      </c>
      <c r="H244" s="22">
        <f t="shared" si="77"/>
        <v>17.508069968592579</v>
      </c>
      <c r="I244" s="22">
        <f t="shared" si="77"/>
        <v>24.28336302889555</v>
      </c>
      <c r="J244" s="22">
        <f t="shared" si="77"/>
        <v>15.563502852323424</v>
      </c>
      <c r="K244" s="22">
        <f t="shared" si="77"/>
        <v>22.211022044021263</v>
      </c>
      <c r="L244" s="22">
        <f t="shared" si="77"/>
        <v>21.918570617770982</v>
      </c>
      <c r="M244" s="22">
        <f t="shared" si="77"/>
        <v>12.287658739860035</v>
      </c>
      <c r="N244" s="22">
        <f t="shared" si="77"/>
        <v>24.201852902962656</v>
      </c>
      <c r="O244" s="22">
        <f t="shared" si="77"/>
        <v>11.631249208575213</v>
      </c>
      <c r="P244" s="22">
        <f t="shared" si="77"/>
        <v>20.217111787299345</v>
      </c>
      <c r="Q244" s="22">
        <f t="shared" si="77"/>
        <v>-4.4935449450322409</v>
      </c>
      <c r="R244" s="22">
        <f t="shared" si="77"/>
        <v>11.454077190788439</v>
      </c>
      <c r="S244" s="22">
        <f t="shared" si="77"/>
        <v>4.9359717510644572</v>
      </c>
      <c r="T244" s="22">
        <f t="shared" si="77"/>
        <v>9.7045078152605555</v>
      </c>
      <c r="U244" s="22">
        <f t="shared" si="77"/>
        <v>1.04590988138456</v>
      </c>
      <c r="V244" s="22">
        <f t="shared" si="77"/>
        <v>-6.1938807134768155</v>
      </c>
      <c r="W244" s="22">
        <f t="shared" si="77"/>
        <v>-3.6192219432465293</v>
      </c>
      <c r="X244" s="22">
        <f t="shared" si="77"/>
        <v>-12.46367225926673</v>
      </c>
      <c r="Y244" s="22">
        <f t="shared" si="77"/>
        <v>2.0434025942639948</v>
      </c>
      <c r="Z244" s="22">
        <f t="shared" si="77"/>
        <v>11.128989983608989</v>
      </c>
      <c r="AA244" s="22">
        <f t="shared" si="77"/>
        <v>1.2228721336070834</v>
      </c>
      <c r="AB244" s="22">
        <f t="shared" si="77"/>
        <v>6.9665504944884447</v>
      </c>
      <c r="AC244" s="22">
        <f t="shared" si="77"/>
        <v>13.994473892565409</v>
      </c>
      <c r="AD244" s="22">
        <f t="shared" si="77"/>
        <v>4.4062729522454873</v>
      </c>
      <c r="AE244" s="23">
        <f t="shared" si="21"/>
        <v>10.851647647527884</v>
      </c>
    </row>
    <row r="245" spans="1:31">
      <c r="A245" s="37" t="s">
        <v>116</v>
      </c>
      <c r="B245" s="4" t="s">
        <v>117</v>
      </c>
      <c r="C245" s="22" t="str">
        <f t="shared" ref="C245:D245" si="78">IFERROR((C40/B40*100-100),"--")</f>
        <v>--</v>
      </c>
      <c r="D245" s="22">
        <f t="shared" si="78"/>
        <v>129.25880407346156</v>
      </c>
      <c r="E245" s="22">
        <f t="shared" ref="E245:AD245" si="79">IFERROR((E40/D40*100-100),"--")</f>
        <v>26.832423522594027</v>
      </c>
      <c r="F245" s="22">
        <f t="shared" si="79"/>
        <v>15.905244283233102</v>
      </c>
      <c r="G245" s="22">
        <f t="shared" si="79"/>
        <v>-2.335679029435525</v>
      </c>
      <c r="H245" s="22">
        <f t="shared" si="79"/>
        <v>22.979628265917526</v>
      </c>
      <c r="I245" s="22">
        <f t="shared" si="79"/>
        <v>7.2728819295664806</v>
      </c>
      <c r="J245" s="22">
        <f t="shared" si="79"/>
        <v>8.2695642680356514</v>
      </c>
      <c r="K245" s="22">
        <f t="shared" si="79"/>
        <v>24.305897914130867</v>
      </c>
      <c r="L245" s="22">
        <f t="shared" si="79"/>
        <v>31.843782634201233</v>
      </c>
      <c r="M245" s="22">
        <f t="shared" si="79"/>
        <v>19.813222797835664</v>
      </c>
      <c r="N245" s="22">
        <f t="shared" si="79"/>
        <v>-0.91369295930768146</v>
      </c>
      <c r="O245" s="22">
        <f t="shared" si="79"/>
        <v>33.520681745058766</v>
      </c>
      <c r="P245" s="22">
        <f t="shared" si="79"/>
        <v>52.140049643023559</v>
      </c>
      <c r="Q245" s="22">
        <f t="shared" si="79"/>
        <v>-51.902150129671789</v>
      </c>
      <c r="R245" s="22">
        <f t="shared" si="79"/>
        <v>31.671063377125819</v>
      </c>
      <c r="S245" s="22">
        <f t="shared" si="79"/>
        <v>27.782665561730838</v>
      </c>
      <c r="T245" s="22">
        <f t="shared" si="79"/>
        <v>18.464441702890383</v>
      </c>
      <c r="U245" s="22">
        <f t="shared" si="79"/>
        <v>-13.947194843968674</v>
      </c>
      <c r="V245" s="22">
        <f t="shared" si="79"/>
        <v>2.2869842797267523</v>
      </c>
      <c r="W245" s="22">
        <f t="shared" si="79"/>
        <v>-1.2621362892741246</v>
      </c>
      <c r="X245" s="22">
        <f t="shared" si="79"/>
        <v>-13.015621686746755</v>
      </c>
      <c r="Y245" s="22">
        <f t="shared" si="79"/>
        <v>8.6835241305672781</v>
      </c>
      <c r="Z245" s="22">
        <f t="shared" si="79"/>
        <v>16.515954412138129</v>
      </c>
      <c r="AA245" s="22">
        <f t="shared" si="79"/>
        <v>-10.913220154517049</v>
      </c>
      <c r="AB245" s="22">
        <f t="shared" si="79"/>
        <v>3.8943139319124782</v>
      </c>
      <c r="AC245" s="22">
        <f t="shared" si="79"/>
        <v>44.167961637277557</v>
      </c>
      <c r="AD245" s="22">
        <f t="shared" si="79"/>
        <v>67.987022245356144</v>
      </c>
      <c r="AE245" s="23">
        <f t="shared" si="21"/>
        <v>13.897259825945341</v>
      </c>
    </row>
    <row r="246" spans="1:31">
      <c r="A246" s="37" t="s">
        <v>118</v>
      </c>
      <c r="B246" s="4" t="s">
        <v>119</v>
      </c>
      <c r="C246" s="22" t="str">
        <f t="shared" ref="C246:D246" si="80">IFERROR((C41/B41*100-100),"--")</f>
        <v>--</v>
      </c>
      <c r="D246" s="22">
        <f t="shared" si="80"/>
        <v>33.485251353182974</v>
      </c>
      <c r="E246" s="22">
        <f t="shared" ref="E246:AD246" si="81">IFERROR((E41/D41*100-100),"--")</f>
        <v>31.510026577563224</v>
      </c>
      <c r="F246" s="22">
        <f t="shared" si="81"/>
        <v>8.9313520571972873</v>
      </c>
      <c r="G246" s="22">
        <f t="shared" si="81"/>
        <v>11.656102497823852</v>
      </c>
      <c r="H246" s="22">
        <f t="shared" si="81"/>
        <v>11.615849371509796</v>
      </c>
      <c r="I246" s="22">
        <f t="shared" si="81"/>
        <v>-5.3303488750890864</v>
      </c>
      <c r="J246" s="22">
        <f t="shared" si="81"/>
        <v>3.8004423576466024</v>
      </c>
      <c r="K246" s="22">
        <f t="shared" si="81"/>
        <v>8.1617904266938268</v>
      </c>
      <c r="L246" s="22">
        <f t="shared" si="81"/>
        <v>5.3244767084199367</v>
      </c>
      <c r="M246" s="22">
        <f t="shared" si="81"/>
        <v>18.774375012820599</v>
      </c>
      <c r="N246" s="22">
        <f t="shared" si="81"/>
        <v>2.775341176671418</v>
      </c>
      <c r="O246" s="22">
        <f t="shared" si="81"/>
        <v>5.354611474437192</v>
      </c>
      <c r="P246" s="22">
        <f t="shared" si="81"/>
        <v>1.5772779362525569</v>
      </c>
      <c r="Q246" s="22">
        <f t="shared" si="81"/>
        <v>-14.101412820846718</v>
      </c>
      <c r="R246" s="22">
        <f t="shared" si="81"/>
        <v>24.503360321143248</v>
      </c>
      <c r="S246" s="22">
        <f t="shared" si="81"/>
        <v>23.630652255146046</v>
      </c>
      <c r="T246" s="22">
        <f t="shared" si="81"/>
        <v>1.3494026207970364</v>
      </c>
      <c r="U246" s="22">
        <f t="shared" si="81"/>
        <v>0.24735751352085344</v>
      </c>
      <c r="V246" s="22">
        <f t="shared" si="81"/>
        <v>9.085338575432317</v>
      </c>
      <c r="W246" s="22">
        <f t="shared" si="81"/>
        <v>0.2818564258633387</v>
      </c>
      <c r="X246" s="22">
        <f t="shared" si="81"/>
        <v>-1.8762160800013845</v>
      </c>
      <c r="Y246" s="22">
        <f t="shared" si="81"/>
        <v>7.8375439476925095</v>
      </c>
      <c r="Z246" s="22">
        <f t="shared" si="81"/>
        <v>8.2332844812174528</v>
      </c>
      <c r="AA246" s="22">
        <f t="shared" si="81"/>
        <v>-1.9016521553889874</v>
      </c>
      <c r="AB246" s="22">
        <f t="shared" si="81"/>
        <v>-8.9185852553983409</v>
      </c>
      <c r="AC246" s="22">
        <f t="shared" si="81"/>
        <v>19.615607152837015</v>
      </c>
      <c r="AD246" s="22">
        <f t="shared" si="81"/>
        <v>16.937688681306824</v>
      </c>
      <c r="AE246" s="23">
        <f t="shared" si="21"/>
        <v>7.3737147433275254</v>
      </c>
    </row>
    <row r="247" spans="1:31">
      <c r="A247" s="37" t="s">
        <v>120</v>
      </c>
      <c r="B247" s="4" t="s">
        <v>121</v>
      </c>
      <c r="C247" s="22" t="str">
        <f t="shared" ref="C247:D247" si="82">IFERROR((C42/B42*100-100),"--")</f>
        <v>--</v>
      </c>
      <c r="D247" s="22">
        <f t="shared" si="82"/>
        <v>17.90904021563675</v>
      </c>
      <c r="E247" s="22">
        <f t="shared" ref="E247:AD247" si="83">IFERROR((E42/D42*100-100),"--")</f>
        <v>22.035665416837148</v>
      </c>
      <c r="F247" s="22">
        <f t="shared" si="83"/>
        <v>14.549176597004006</v>
      </c>
      <c r="G247" s="22">
        <f t="shared" si="83"/>
        <v>6.7106459855757521</v>
      </c>
      <c r="H247" s="22">
        <f t="shared" si="83"/>
        <v>16.925548989937084</v>
      </c>
      <c r="I247" s="22">
        <f t="shared" si="83"/>
        <v>36.109374878856727</v>
      </c>
      <c r="J247" s="22">
        <f t="shared" si="83"/>
        <v>15.107548742842809</v>
      </c>
      <c r="K247" s="22">
        <f t="shared" si="83"/>
        <v>13.419243170298017</v>
      </c>
      <c r="L247" s="22">
        <f t="shared" si="83"/>
        <v>8.6354974291759561</v>
      </c>
      <c r="M247" s="22">
        <f t="shared" si="83"/>
        <v>13.083271639598124</v>
      </c>
      <c r="N247" s="22">
        <f t="shared" si="83"/>
        <v>15.066418345822257</v>
      </c>
      <c r="O247" s="22">
        <f t="shared" si="83"/>
        <v>10.203674794524204</v>
      </c>
      <c r="P247" s="22">
        <f t="shared" si="83"/>
        <v>10.583187152443173</v>
      </c>
      <c r="Q247" s="22">
        <f t="shared" si="83"/>
        <v>-12.203842877070642</v>
      </c>
      <c r="R247" s="22">
        <f t="shared" si="83"/>
        <v>14.599679829227725</v>
      </c>
      <c r="S247" s="22">
        <f t="shared" si="83"/>
        <v>14.797478651758823</v>
      </c>
      <c r="T247" s="22">
        <f t="shared" si="83"/>
        <v>6.8817849762992296</v>
      </c>
      <c r="U247" s="22">
        <f t="shared" si="83"/>
        <v>5.917851357719627</v>
      </c>
      <c r="V247" s="22">
        <f t="shared" si="83"/>
        <v>16.300932249199846</v>
      </c>
      <c r="W247" s="22">
        <f t="shared" si="83"/>
        <v>3.141996703185157</v>
      </c>
      <c r="X247" s="22">
        <f t="shared" si="83"/>
        <v>8.1362208179973408</v>
      </c>
      <c r="Y247" s="22">
        <f t="shared" si="83"/>
        <v>9.2306547427073014</v>
      </c>
      <c r="Z247" s="22">
        <f t="shared" si="83"/>
        <v>4.814172887321206</v>
      </c>
      <c r="AA247" s="22">
        <f t="shared" si="83"/>
        <v>3.4516268576546167</v>
      </c>
      <c r="AB247" s="22">
        <f t="shared" si="83"/>
        <v>-9.47192493641748</v>
      </c>
      <c r="AC247" s="22">
        <f t="shared" si="83"/>
        <v>10.518415443356858</v>
      </c>
      <c r="AD247" s="22">
        <f t="shared" si="83"/>
        <v>13.551195762270879</v>
      </c>
      <c r="AE247" s="23">
        <f t="shared" si="21"/>
        <v>9.9854902759921629</v>
      </c>
    </row>
    <row r="248" spans="1:31">
      <c r="A248" s="37" t="s">
        <v>122</v>
      </c>
      <c r="B248" s="4" t="s">
        <v>123</v>
      </c>
      <c r="C248" s="22" t="str">
        <f t="shared" ref="C248:D248" si="84">IFERROR((C43/B43*100-100),"--")</f>
        <v>--</v>
      </c>
      <c r="D248" s="22">
        <f t="shared" si="84"/>
        <v>16.295649437875909</v>
      </c>
      <c r="E248" s="22">
        <f t="shared" ref="E248:AD248" si="85">IFERROR((E43/D43*100-100),"--")</f>
        <v>29.878175936494529</v>
      </c>
      <c r="F248" s="22">
        <f t="shared" si="85"/>
        <v>15.687221635308561</v>
      </c>
      <c r="G248" s="22">
        <f t="shared" si="85"/>
        <v>5.0423047281233551</v>
      </c>
      <c r="H248" s="22">
        <f t="shared" si="85"/>
        <v>10.293551134808254</v>
      </c>
      <c r="I248" s="22">
        <f t="shared" si="85"/>
        <v>6.0788964936867558</v>
      </c>
      <c r="J248" s="22">
        <f t="shared" si="85"/>
        <v>11.924069018942134</v>
      </c>
      <c r="K248" s="22">
        <f t="shared" si="85"/>
        <v>13.490486655677998</v>
      </c>
      <c r="L248" s="22">
        <f t="shared" si="85"/>
        <v>3.7077379031228475</v>
      </c>
      <c r="M248" s="22">
        <f t="shared" si="85"/>
        <v>14.496430877586207</v>
      </c>
      <c r="N248" s="22">
        <f t="shared" si="85"/>
        <v>6.6934134180862515</v>
      </c>
      <c r="O248" s="22">
        <f t="shared" si="85"/>
        <v>4.2279150563335719</v>
      </c>
      <c r="P248" s="22">
        <f t="shared" si="85"/>
        <v>5.249341406985593</v>
      </c>
      <c r="Q248" s="22">
        <f t="shared" si="85"/>
        <v>-13.974995187868402</v>
      </c>
      <c r="R248" s="22">
        <f t="shared" si="85"/>
        <v>18.022205217283769</v>
      </c>
      <c r="S248" s="22">
        <f t="shared" si="85"/>
        <v>21.127769988875016</v>
      </c>
      <c r="T248" s="22">
        <f t="shared" si="85"/>
        <v>8.7843103986857614</v>
      </c>
      <c r="U248" s="22">
        <f t="shared" si="85"/>
        <v>5.8254909909188939</v>
      </c>
      <c r="V248" s="22">
        <f t="shared" si="85"/>
        <v>2.9929560395226247</v>
      </c>
      <c r="W248" s="22">
        <f t="shared" si="85"/>
        <v>3.2508617929458268</v>
      </c>
      <c r="X248" s="22">
        <f t="shared" si="85"/>
        <v>3.7022398712853004</v>
      </c>
      <c r="Y248" s="22">
        <f t="shared" si="85"/>
        <v>1.021641755401987</v>
      </c>
      <c r="Z248" s="22">
        <f t="shared" si="85"/>
        <v>4.985374236469525</v>
      </c>
      <c r="AA248" s="22">
        <f t="shared" si="85"/>
        <v>-3.324734742531362</v>
      </c>
      <c r="AB248" s="22">
        <f t="shared" si="85"/>
        <v>-6.3175075292466261</v>
      </c>
      <c r="AC248" s="22">
        <f t="shared" si="85"/>
        <v>29.577260850002176</v>
      </c>
      <c r="AD248" s="22">
        <f t="shared" si="85"/>
        <v>20.719432548352927</v>
      </c>
      <c r="AE248" s="23">
        <f t="shared" si="21"/>
        <v>8.1172217810970579</v>
      </c>
    </row>
    <row r="249" spans="1:31">
      <c r="A249" s="37" t="s">
        <v>124</v>
      </c>
      <c r="B249" s="4" t="s">
        <v>125</v>
      </c>
      <c r="C249" s="22" t="str">
        <f t="shared" ref="C249:D249" si="86">IFERROR((C44/B44*100-100),"--")</f>
        <v>--</v>
      </c>
      <c r="D249" s="22">
        <f t="shared" si="86"/>
        <v>13.603741347477239</v>
      </c>
      <c r="E249" s="22">
        <f t="shared" ref="E249:AD249" si="87">IFERROR((E44/D44*100-100),"--")</f>
        <v>25.215426459393967</v>
      </c>
      <c r="F249" s="22">
        <f t="shared" si="87"/>
        <v>13.540469052549</v>
      </c>
      <c r="G249" s="22">
        <f t="shared" si="87"/>
        <v>5.9273522373776188</v>
      </c>
      <c r="H249" s="22">
        <f t="shared" si="87"/>
        <v>11.237173658318753</v>
      </c>
      <c r="I249" s="22">
        <f t="shared" si="87"/>
        <v>5.7799265265760624</v>
      </c>
      <c r="J249" s="22">
        <f t="shared" si="87"/>
        <v>1.385212970352498</v>
      </c>
      <c r="K249" s="22">
        <f t="shared" si="87"/>
        <v>3.3121000991358471</v>
      </c>
      <c r="L249" s="22">
        <f t="shared" si="87"/>
        <v>21.682554480784361</v>
      </c>
      <c r="M249" s="22">
        <f t="shared" si="87"/>
        <v>17.584303862644319</v>
      </c>
      <c r="N249" s="22">
        <f t="shared" si="87"/>
        <v>-0.97682162328938205</v>
      </c>
      <c r="O249" s="22">
        <f t="shared" si="87"/>
        <v>18.065171945169681</v>
      </c>
      <c r="P249" s="22">
        <f t="shared" si="87"/>
        <v>6.5045737828076255</v>
      </c>
      <c r="Q249" s="22">
        <f t="shared" si="87"/>
        <v>-15.115311400358934</v>
      </c>
      <c r="R249" s="22">
        <f t="shared" si="87"/>
        <v>18.298033469102194</v>
      </c>
      <c r="S249" s="22">
        <f t="shared" si="87"/>
        <v>15.306986616336516</v>
      </c>
      <c r="T249" s="22">
        <f t="shared" si="87"/>
        <v>4.4586392415523193</v>
      </c>
      <c r="U249" s="22">
        <f t="shared" si="87"/>
        <v>5.174964280593656</v>
      </c>
      <c r="V249" s="22">
        <f t="shared" si="87"/>
        <v>12.915107404668149</v>
      </c>
      <c r="W249" s="22">
        <f t="shared" si="87"/>
        <v>-9.4133599523731277</v>
      </c>
      <c r="X249" s="22">
        <f t="shared" si="87"/>
        <v>0.31013953367167346</v>
      </c>
      <c r="Y249" s="22">
        <f t="shared" si="87"/>
        <v>6.3005290745780798</v>
      </c>
      <c r="Z249" s="22">
        <f t="shared" si="87"/>
        <v>0.97671779188016217</v>
      </c>
      <c r="AA249" s="22">
        <f t="shared" si="87"/>
        <v>-1.4253832207098753</v>
      </c>
      <c r="AB249" s="22">
        <f t="shared" si="87"/>
        <v>-4.4254419898627049</v>
      </c>
      <c r="AC249" s="22">
        <f t="shared" si="87"/>
        <v>29.704179532791471</v>
      </c>
      <c r="AD249" s="22">
        <f t="shared" si="87"/>
        <v>21.830773499940918</v>
      </c>
      <c r="AE249" s="23">
        <f t="shared" si="21"/>
        <v>7.6292448460728508</v>
      </c>
    </row>
    <row r="250" spans="1:31">
      <c r="A250" s="37" t="s">
        <v>126</v>
      </c>
      <c r="B250" s="4" t="s">
        <v>127</v>
      </c>
      <c r="C250" s="22" t="str">
        <f t="shared" ref="C250:D250" si="88">IFERROR((C45/B45*100-100),"--")</f>
        <v>--</v>
      </c>
      <c r="D250" s="22">
        <f t="shared" si="88"/>
        <v>33.207107859149403</v>
      </c>
      <c r="E250" s="22">
        <f t="shared" ref="E250:AD250" si="89">IFERROR((E45/D45*100-100),"--")</f>
        <v>-4.6790752256546</v>
      </c>
      <c r="F250" s="22">
        <f t="shared" si="89"/>
        <v>20.180821640395408</v>
      </c>
      <c r="G250" s="22">
        <f t="shared" si="89"/>
        <v>94.028310814982035</v>
      </c>
      <c r="H250" s="22">
        <f t="shared" si="89"/>
        <v>68.108984486012019</v>
      </c>
      <c r="I250" s="22">
        <f t="shared" si="89"/>
        <v>-6.3020364821461214</v>
      </c>
      <c r="J250" s="22">
        <f t="shared" si="89"/>
        <v>85.672451731800436</v>
      </c>
      <c r="K250" s="22">
        <f t="shared" si="89"/>
        <v>13.404942335864007</v>
      </c>
      <c r="L250" s="22">
        <f t="shared" si="89"/>
        <v>33.921589836301166</v>
      </c>
      <c r="M250" s="22">
        <f t="shared" si="89"/>
        <v>11.613957383098622</v>
      </c>
      <c r="N250" s="22">
        <f t="shared" si="89"/>
        <v>9.7368051788443211</v>
      </c>
      <c r="O250" s="22">
        <f t="shared" si="89"/>
        <v>10.83387106265323</v>
      </c>
      <c r="P250" s="22">
        <f t="shared" si="89"/>
        <v>-4.2279767626163078</v>
      </c>
      <c r="Q250" s="22">
        <f t="shared" si="89"/>
        <v>-16.894389480872448</v>
      </c>
      <c r="R250" s="22">
        <f t="shared" si="89"/>
        <v>20.84062670620996</v>
      </c>
      <c r="S250" s="22">
        <f t="shared" si="89"/>
        <v>7.8779431463746903</v>
      </c>
      <c r="T250" s="22">
        <f t="shared" si="89"/>
        <v>-5.5467891610132085</v>
      </c>
      <c r="U250" s="22">
        <f t="shared" si="89"/>
        <v>1.6480710237416503</v>
      </c>
      <c r="V250" s="22">
        <f t="shared" si="89"/>
        <v>1.4255827761056707</v>
      </c>
      <c r="W250" s="22">
        <f t="shared" si="89"/>
        <v>4.6403138039671035</v>
      </c>
      <c r="X250" s="22">
        <f t="shared" si="89"/>
        <v>-16.115630308293888</v>
      </c>
      <c r="Y250" s="22">
        <f t="shared" si="89"/>
        <v>-2.1579146555597646</v>
      </c>
      <c r="Z250" s="22">
        <f t="shared" si="89"/>
        <v>-15.40010086924714</v>
      </c>
      <c r="AA250" s="22">
        <f t="shared" si="89"/>
        <v>-4.3498752429431846</v>
      </c>
      <c r="AB250" s="22">
        <f t="shared" si="89"/>
        <v>-27.316898711000334</v>
      </c>
      <c r="AC250" s="22">
        <f t="shared" si="89"/>
        <v>15.606859687523354</v>
      </c>
      <c r="AD250" s="22">
        <f t="shared" si="89"/>
        <v>9.2146670362412806</v>
      </c>
      <c r="AE250" s="23">
        <f t="shared" si="21"/>
        <v>9.1157426824733676</v>
      </c>
    </row>
    <row r="251" spans="1:31">
      <c r="A251" s="37" t="s">
        <v>128</v>
      </c>
      <c r="B251" s="4" t="s">
        <v>129</v>
      </c>
      <c r="C251" s="22" t="str">
        <f t="shared" ref="C251:D251" si="90">IFERROR((C46/B46*100-100),"--")</f>
        <v>--</v>
      </c>
      <c r="D251" s="22">
        <f t="shared" si="90"/>
        <v>23.213055993503346</v>
      </c>
      <c r="E251" s="22">
        <f t="shared" ref="E251:AD251" si="91">IFERROR((E46/D46*100-100),"--")</f>
        <v>23.720697993061975</v>
      </c>
      <c r="F251" s="22">
        <f t="shared" si="91"/>
        <v>11.748667265009431</v>
      </c>
      <c r="G251" s="22">
        <f t="shared" si="91"/>
        <v>17.065733177639359</v>
      </c>
      <c r="H251" s="22">
        <f t="shared" si="91"/>
        <v>21.126399585799803</v>
      </c>
      <c r="I251" s="22">
        <f t="shared" si="91"/>
        <v>-5.5788693931636004</v>
      </c>
      <c r="J251" s="22">
        <f t="shared" si="91"/>
        <v>15.346688131937199</v>
      </c>
      <c r="K251" s="22">
        <f t="shared" si="91"/>
        <v>-6.031984541632653</v>
      </c>
      <c r="L251" s="22">
        <f t="shared" si="91"/>
        <v>3.7041918435986645</v>
      </c>
      <c r="M251" s="22">
        <f t="shared" si="91"/>
        <v>-1.8173659000104863</v>
      </c>
      <c r="N251" s="22">
        <f t="shared" si="91"/>
        <v>19.064422101898487</v>
      </c>
      <c r="O251" s="22">
        <f t="shared" si="91"/>
        <v>-12.770134639970038</v>
      </c>
      <c r="P251" s="22">
        <f t="shared" si="91"/>
        <v>-15.793270132393815</v>
      </c>
      <c r="Q251" s="22">
        <f t="shared" si="91"/>
        <v>-12.669478915075345</v>
      </c>
      <c r="R251" s="22">
        <f t="shared" si="91"/>
        <v>5.2657971764584914</v>
      </c>
      <c r="S251" s="22">
        <f t="shared" si="91"/>
        <v>-3.1411456089513621</v>
      </c>
      <c r="T251" s="22">
        <f t="shared" si="91"/>
        <v>-5.3317469900891865</v>
      </c>
      <c r="U251" s="22">
        <f t="shared" si="91"/>
        <v>1.4634572273602373</v>
      </c>
      <c r="V251" s="22">
        <f t="shared" si="91"/>
        <v>-9.7884412103926479</v>
      </c>
      <c r="W251" s="22">
        <f t="shared" si="91"/>
        <v>-12.709297440615131</v>
      </c>
      <c r="X251" s="22">
        <f t="shared" si="91"/>
        <v>-17.010821976016715</v>
      </c>
      <c r="Y251" s="22">
        <f t="shared" si="91"/>
        <v>-12.876529362080191</v>
      </c>
      <c r="Z251" s="22">
        <f t="shared" si="91"/>
        <v>-10.843978703336759</v>
      </c>
      <c r="AA251" s="22">
        <f t="shared" si="91"/>
        <v>-13.968708210203189</v>
      </c>
      <c r="AB251" s="22">
        <f t="shared" si="91"/>
        <v>-30.131643756560408</v>
      </c>
      <c r="AC251" s="22">
        <f t="shared" si="91"/>
        <v>33.330313705794538</v>
      </c>
      <c r="AD251" s="22">
        <f t="shared" si="91"/>
        <v>12.629050409671905</v>
      </c>
      <c r="AE251" s="23">
        <f t="shared" si="21"/>
        <v>-0.5261505751894191</v>
      </c>
    </row>
    <row r="252" spans="1:31">
      <c r="A252" s="37" t="s">
        <v>130</v>
      </c>
      <c r="B252" s="4" t="s">
        <v>131</v>
      </c>
      <c r="C252" s="22" t="str">
        <f t="shared" ref="C252:D252" si="92">IFERROR((C47/B47*100-100),"--")</f>
        <v>--</v>
      </c>
      <c r="D252" s="22">
        <f t="shared" si="92"/>
        <v>36.956775512776176</v>
      </c>
      <c r="E252" s="22">
        <f t="shared" ref="E252:AD252" si="93">IFERROR((E47/D47*100-100),"--")</f>
        <v>24.382438182788803</v>
      </c>
      <c r="F252" s="22">
        <f t="shared" si="93"/>
        <v>4.7205129061768929</v>
      </c>
      <c r="G252" s="22">
        <f t="shared" si="93"/>
        <v>7.8614672852127683</v>
      </c>
      <c r="H252" s="22">
        <f t="shared" si="93"/>
        <v>17.345457431903341</v>
      </c>
      <c r="I252" s="22">
        <f t="shared" si="93"/>
        <v>3.6075545934897804</v>
      </c>
      <c r="J252" s="22">
        <f t="shared" si="93"/>
        <v>4.3368988056046192</v>
      </c>
      <c r="K252" s="22">
        <f t="shared" si="93"/>
        <v>3.9202887116302634</v>
      </c>
      <c r="L252" s="22">
        <f t="shared" si="93"/>
        <v>10.612391680397621</v>
      </c>
      <c r="M252" s="22">
        <f t="shared" si="93"/>
        <v>22.875178502120733</v>
      </c>
      <c r="N252" s="22">
        <f t="shared" si="93"/>
        <v>12.300270708279186</v>
      </c>
      <c r="O252" s="22">
        <f t="shared" si="93"/>
        <v>9.6622914034885952</v>
      </c>
      <c r="P252" s="22">
        <f t="shared" si="93"/>
        <v>12.932417087510245</v>
      </c>
      <c r="Q252" s="22">
        <f t="shared" si="93"/>
        <v>-20.214834380456765</v>
      </c>
      <c r="R252" s="22">
        <f t="shared" si="93"/>
        <v>25.843870493309169</v>
      </c>
      <c r="S252" s="22">
        <f t="shared" si="93"/>
        <v>10.451418172949275</v>
      </c>
      <c r="T252" s="22">
        <f t="shared" si="93"/>
        <v>8.0792796861557861</v>
      </c>
      <c r="U252" s="22">
        <f t="shared" si="93"/>
        <v>8.5344175803827369</v>
      </c>
      <c r="V252" s="22">
        <f t="shared" si="93"/>
        <v>5.7834172360445564</v>
      </c>
      <c r="W252" s="22">
        <f t="shared" si="93"/>
        <v>-4.8185932685984625</v>
      </c>
      <c r="X252" s="22">
        <f t="shared" si="93"/>
        <v>-0.56863640396002779</v>
      </c>
      <c r="Y252" s="22">
        <f t="shared" si="93"/>
        <v>3.7227045723060286</v>
      </c>
      <c r="Z252" s="22">
        <f t="shared" si="93"/>
        <v>14.890018564303503</v>
      </c>
      <c r="AA252" s="22">
        <f t="shared" si="93"/>
        <v>7.3045197781691087</v>
      </c>
      <c r="AB252" s="22">
        <f t="shared" si="93"/>
        <v>1.8074640303844092</v>
      </c>
      <c r="AC252" s="22">
        <f t="shared" si="93"/>
        <v>40.258761528859594</v>
      </c>
      <c r="AD252" s="22">
        <f t="shared" si="93"/>
        <v>6.6408835846691829</v>
      </c>
      <c r="AE252" s="23">
        <f t="shared" si="21"/>
        <v>9.3317588985777178</v>
      </c>
    </row>
    <row r="253" spans="1:31">
      <c r="A253" s="37" t="s">
        <v>132</v>
      </c>
      <c r="B253" s="4" t="s">
        <v>133</v>
      </c>
      <c r="C253" s="22" t="str">
        <f t="shared" ref="C253:D253" si="94">IFERROR((C48/B48*100-100),"--")</f>
        <v>--</v>
      </c>
      <c r="D253" s="22">
        <f t="shared" si="94"/>
        <v>22.007941647570533</v>
      </c>
      <c r="E253" s="22">
        <f t="shared" ref="E253:AD253" si="95">IFERROR((E48/D48*100-100),"--")</f>
        <v>25.479016759254705</v>
      </c>
      <c r="F253" s="22">
        <f t="shared" si="95"/>
        <v>7.6200514376227915</v>
      </c>
      <c r="G253" s="22">
        <f t="shared" si="95"/>
        <v>17.177900111278106</v>
      </c>
      <c r="H253" s="22">
        <f t="shared" si="95"/>
        <v>13.158635019061137</v>
      </c>
      <c r="I253" s="22">
        <f t="shared" si="95"/>
        <v>-4.958152580465196</v>
      </c>
      <c r="J253" s="22">
        <f t="shared" si="95"/>
        <v>5.7249490597444037</v>
      </c>
      <c r="K253" s="22">
        <f t="shared" si="95"/>
        <v>10.29549055118251</v>
      </c>
      <c r="L253" s="22">
        <f t="shared" si="95"/>
        <v>8.7540571326332639</v>
      </c>
      <c r="M253" s="22">
        <f t="shared" si="95"/>
        <v>14.001335539844263</v>
      </c>
      <c r="N253" s="22">
        <f t="shared" si="95"/>
        <v>11.10680185209705</v>
      </c>
      <c r="O253" s="22">
        <f t="shared" si="95"/>
        <v>1.6517722163807065</v>
      </c>
      <c r="P253" s="22">
        <f t="shared" si="95"/>
        <v>-0.14839885367571526</v>
      </c>
      <c r="Q253" s="22">
        <f t="shared" si="95"/>
        <v>-21.301401958659454</v>
      </c>
      <c r="R253" s="22">
        <f t="shared" si="95"/>
        <v>37.023239859285667</v>
      </c>
      <c r="S253" s="22">
        <f t="shared" si="95"/>
        <v>6.2295372589951512</v>
      </c>
      <c r="T253" s="22">
        <f t="shared" si="95"/>
        <v>7.294817337534937</v>
      </c>
      <c r="U253" s="22">
        <f t="shared" si="95"/>
        <v>4.9045118442093241</v>
      </c>
      <c r="V253" s="22">
        <f t="shared" si="95"/>
        <v>7.2210241667602872</v>
      </c>
      <c r="W253" s="22">
        <f t="shared" si="95"/>
        <v>-2.3948050873585203E-2</v>
      </c>
      <c r="X253" s="22">
        <f t="shared" si="95"/>
        <v>-0.65568556267052713</v>
      </c>
      <c r="Y253" s="22">
        <f t="shared" si="95"/>
        <v>4.5873317758126291</v>
      </c>
      <c r="Z253" s="22">
        <f t="shared" si="95"/>
        <v>9.1786898841374978</v>
      </c>
      <c r="AA253" s="22">
        <f t="shared" si="95"/>
        <v>-2.7671890221847519</v>
      </c>
      <c r="AB253" s="22">
        <f t="shared" si="95"/>
        <v>-11.036149341103851</v>
      </c>
      <c r="AC253" s="22">
        <f t="shared" si="95"/>
        <v>35.922554588843269</v>
      </c>
      <c r="AD253" s="22">
        <f t="shared" si="95"/>
        <v>10.20209438642641</v>
      </c>
      <c r="AE253" s="23">
        <f t="shared" si="21"/>
        <v>7.1292437721419191</v>
      </c>
    </row>
    <row r="254" spans="1:31">
      <c r="A254" s="37" t="s">
        <v>134</v>
      </c>
      <c r="B254" s="4" t="s">
        <v>135</v>
      </c>
      <c r="C254" s="22" t="str">
        <f t="shared" ref="C254:D254" si="96">IFERROR((C49/B49*100-100),"--")</f>
        <v>--</v>
      </c>
      <c r="D254" s="22">
        <f t="shared" si="96"/>
        <v>42.635858683121455</v>
      </c>
      <c r="E254" s="22">
        <f t="shared" ref="E254:AD254" si="97">IFERROR((E49/D49*100-100),"--")</f>
        <v>21.395845282747899</v>
      </c>
      <c r="F254" s="22">
        <f t="shared" si="97"/>
        <v>7.4551095899554127</v>
      </c>
      <c r="G254" s="22">
        <f t="shared" si="97"/>
        <v>7.9360369636579833</v>
      </c>
      <c r="H254" s="22">
        <f t="shared" si="97"/>
        <v>23.072306196612786</v>
      </c>
      <c r="I254" s="22">
        <f t="shared" si="97"/>
        <v>-3.2162947027119344</v>
      </c>
      <c r="J254" s="22">
        <f t="shared" si="97"/>
        <v>-0.36681585815459528</v>
      </c>
      <c r="K254" s="22">
        <f t="shared" si="97"/>
        <v>4.0153210134054973</v>
      </c>
      <c r="L254" s="22">
        <f t="shared" si="97"/>
        <v>9.1091019570751257</v>
      </c>
      <c r="M254" s="22">
        <f t="shared" si="97"/>
        <v>15.104242586026629</v>
      </c>
      <c r="N254" s="22">
        <f t="shared" si="97"/>
        <v>14.364634526554809</v>
      </c>
      <c r="O254" s="22">
        <f t="shared" si="97"/>
        <v>9.3766310633260019</v>
      </c>
      <c r="P254" s="22">
        <f t="shared" si="97"/>
        <v>3.3871572149872975</v>
      </c>
      <c r="Q254" s="22">
        <f t="shared" si="97"/>
        <v>-23.466939758118983</v>
      </c>
      <c r="R254" s="22">
        <f t="shared" si="97"/>
        <v>41.653370252496671</v>
      </c>
      <c r="S254" s="22">
        <f t="shared" si="97"/>
        <v>25.908978094227678</v>
      </c>
      <c r="T254" s="22">
        <f t="shared" si="97"/>
        <v>13.598470567436124</v>
      </c>
      <c r="U254" s="22">
        <f t="shared" si="97"/>
        <v>-0.57188068028601435</v>
      </c>
      <c r="V254" s="22">
        <f t="shared" si="97"/>
        <v>6.8981480699809765</v>
      </c>
      <c r="W254" s="22">
        <f t="shared" si="97"/>
        <v>-2.2691837683512546</v>
      </c>
      <c r="X254" s="22">
        <f t="shared" si="97"/>
        <v>-6.9405586372928667</v>
      </c>
      <c r="Y254" s="22">
        <f t="shared" si="97"/>
        <v>12.32881476570131</v>
      </c>
      <c r="Z254" s="22">
        <f t="shared" si="97"/>
        <v>2.3078229130395442</v>
      </c>
      <c r="AA254" s="22">
        <f t="shared" si="97"/>
        <v>-2.4411963609513521</v>
      </c>
      <c r="AB254" s="22">
        <f t="shared" si="97"/>
        <v>-18.047418898994607</v>
      </c>
      <c r="AC254" s="22">
        <f t="shared" si="97"/>
        <v>35.276788219284612</v>
      </c>
      <c r="AD254" s="22">
        <f t="shared" si="97"/>
        <v>15.893727683077842</v>
      </c>
      <c r="AE254" s="23">
        <f t="shared" si="21"/>
        <v>8.0297471781881882</v>
      </c>
    </row>
    <row r="255" spans="1:31">
      <c r="A255" s="37" t="s">
        <v>136</v>
      </c>
      <c r="B255" s="4" t="s">
        <v>137</v>
      </c>
      <c r="C255" s="22" t="str">
        <f t="shared" ref="C255:D255" si="98">IFERROR((C50/B50*100-100),"--")</f>
        <v>--</v>
      </c>
      <c r="D255" s="22">
        <f t="shared" si="98"/>
        <v>64.547382416486641</v>
      </c>
      <c r="E255" s="22">
        <f t="shared" ref="E255:AD255" si="99">IFERROR((E50/D50*100-100),"--")</f>
        <v>37.285938759756704</v>
      </c>
      <c r="F255" s="22">
        <f t="shared" si="99"/>
        <v>17.985531664632077</v>
      </c>
      <c r="G255" s="22">
        <f t="shared" si="99"/>
        <v>10.24504515529992</v>
      </c>
      <c r="H255" s="22">
        <f t="shared" si="99"/>
        <v>10.283372563147637</v>
      </c>
      <c r="I255" s="22">
        <f t="shared" si="99"/>
        <v>-1.0658924052683147</v>
      </c>
      <c r="J255" s="22">
        <f t="shared" si="99"/>
        <v>-17.170360509586686</v>
      </c>
      <c r="K255" s="22">
        <f t="shared" si="99"/>
        <v>26.172595514227453</v>
      </c>
      <c r="L255" s="22">
        <f t="shared" si="99"/>
        <v>19.779542650801133</v>
      </c>
      <c r="M255" s="22">
        <f t="shared" si="99"/>
        <v>-7.6355630643160168</v>
      </c>
      <c r="N255" s="22">
        <f t="shared" si="99"/>
        <v>-9.5728056557714467</v>
      </c>
      <c r="O255" s="22">
        <f t="shared" si="99"/>
        <v>-12.156442256321071</v>
      </c>
      <c r="P255" s="22">
        <f t="shared" si="99"/>
        <v>-10.165990346249117</v>
      </c>
      <c r="Q255" s="22">
        <f t="shared" si="99"/>
        <v>-38.994412798570245</v>
      </c>
      <c r="R255" s="22">
        <f t="shared" si="99"/>
        <v>31.936230697843143</v>
      </c>
      <c r="S255" s="22">
        <f t="shared" si="99"/>
        <v>36.902448226273322</v>
      </c>
      <c r="T255" s="22">
        <f t="shared" si="99"/>
        <v>20.224123913254587</v>
      </c>
      <c r="U255" s="22">
        <f t="shared" si="99"/>
        <v>14.349959743084469</v>
      </c>
      <c r="V255" s="22">
        <f t="shared" si="99"/>
        <v>15.006935292251924</v>
      </c>
      <c r="W255" s="22">
        <f t="shared" si="99"/>
        <v>3.522409894469547E-2</v>
      </c>
      <c r="X255" s="22">
        <f t="shared" si="99"/>
        <v>3.7134949576184795E-2</v>
      </c>
      <c r="Y255" s="22">
        <f t="shared" si="99"/>
        <v>-8.7695862442986083</v>
      </c>
      <c r="Z255" s="22">
        <f t="shared" si="99"/>
        <v>-3.2317001285208704</v>
      </c>
      <c r="AA255" s="22">
        <f t="shared" si="99"/>
        <v>-24.708518544076867</v>
      </c>
      <c r="AB255" s="22">
        <f t="shared" si="99"/>
        <v>-30.191681360845052</v>
      </c>
      <c r="AC255" s="22">
        <f t="shared" si="99"/>
        <v>37.569214749989072</v>
      </c>
      <c r="AD255" s="22">
        <f t="shared" si="99"/>
        <v>-0.37030685342669756</v>
      </c>
      <c r="AE255" s="23">
        <f t="shared" si="21"/>
        <v>3.917604397902366</v>
      </c>
    </row>
    <row r="256" spans="1:31">
      <c r="A256" s="37" t="s">
        <v>138</v>
      </c>
      <c r="B256" s="4" t="s">
        <v>139</v>
      </c>
      <c r="C256" s="22" t="str">
        <f t="shared" ref="C256:D256" si="100">IFERROR((C51/B51*100-100),"--")</f>
        <v>--</v>
      </c>
      <c r="D256" s="22">
        <f t="shared" si="100"/>
        <v>47.174488291461103</v>
      </c>
      <c r="E256" s="22">
        <f t="shared" ref="E256:AD256" si="101">IFERROR((E51/D51*100-100),"--")</f>
        <v>42.14917644526551</v>
      </c>
      <c r="F256" s="22">
        <f t="shared" si="101"/>
        <v>15.229859372144176</v>
      </c>
      <c r="G256" s="22">
        <f t="shared" si="101"/>
        <v>-5.9729755805763745</v>
      </c>
      <c r="H256" s="22">
        <f t="shared" si="101"/>
        <v>28.366796788382544</v>
      </c>
      <c r="I256" s="22">
        <f t="shared" si="101"/>
        <v>-4.4825568808755918</v>
      </c>
      <c r="J256" s="22">
        <f t="shared" si="101"/>
        <v>1.9226931975398571</v>
      </c>
      <c r="K256" s="22">
        <f t="shared" si="101"/>
        <v>16.836256899147557</v>
      </c>
      <c r="L256" s="22">
        <f t="shared" si="101"/>
        <v>22.260988113468485</v>
      </c>
      <c r="M256" s="22">
        <f t="shared" si="101"/>
        <v>24.537952714601204</v>
      </c>
      <c r="N256" s="22">
        <f t="shared" si="101"/>
        <v>-9.3731859173877723</v>
      </c>
      <c r="O256" s="22">
        <f t="shared" si="101"/>
        <v>-11.300874839078077</v>
      </c>
      <c r="P256" s="22">
        <f t="shared" si="101"/>
        <v>6.8115956731706433</v>
      </c>
      <c r="Q256" s="22">
        <f t="shared" si="101"/>
        <v>-25.305033715802026</v>
      </c>
      <c r="R256" s="22">
        <f t="shared" si="101"/>
        <v>30.120209413663702</v>
      </c>
      <c r="S256" s="22">
        <f t="shared" si="101"/>
        <v>15.541547196460954</v>
      </c>
      <c r="T256" s="22">
        <f t="shared" si="101"/>
        <v>14.230263950015271</v>
      </c>
      <c r="U256" s="22">
        <f t="shared" si="101"/>
        <v>3.6211603002883379</v>
      </c>
      <c r="V256" s="22">
        <f t="shared" si="101"/>
        <v>14.799791496843625</v>
      </c>
      <c r="W256" s="22">
        <f t="shared" si="101"/>
        <v>-0.26485680079770191</v>
      </c>
      <c r="X256" s="22">
        <f t="shared" si="101"/>
        <v>-3.7301058488788073</v>
      </c>
      <c r="Y256" s="22">
        <f t="shared" si="101"/>
        <v>-4.250330479018757</v>
      </c>
      <c r="Z256" s="22">
        <f t="shared" si="101"/>
        <v>18.730545288862373</v>
      </c>
      <c r="AA256" s="22">
        <f t="shared" si="101"/>
        <v>-0.17818812043178411</v>
      </c>
      <c r="AB256" s="22">
        <f t="shared" si="101"/>
        <v>-29.831727748923839</v>
      </c>
      <c r="AC256" s="22">
        <f t="shared" si="101"/>
        <v>15.966259013708097</v>
      </c>
      <c r="AD256" s="22">
        <f t="shared" si="101"/>
        <v>41.660441892188402</v>
      </c>
      <c r="AE256" s="23">
        <f t="shared" si="21"/>
        <v>7.8475906803115123</v>
      </c>
    </row>
    <row r="257" spans="1:31">
      <c r="A257" s="37" t="s">
        <v>140</v>
      </c>
      <c r="B257" s="4" t="s">
        <v>141</v>
      </c>
      <c r="C257" s="22" t="str">
        <f t="shared" ref="C257:D257" si="102">IFERROR((C52/B52*100-100),"--")</f>
        <v>--</v>
      </c>
      <c r="D257" s="22">
        <f t="shared" si="102"/>
        <v>-15.261751808813855</v>
      </c>
      <c r="E257" s="22">
        <f t="shared" ref="E257:AD257" si="103">IFERROR((E52/D52*100-100),"--")</f>
        <v>-29.359896080414785</v>
      </c>
      <c r="F257" s="22">
        <f t="shared" si="103"/>
        <v>-17.74923059031876</v>
      </c>
      <c r="G257" s="22">
        <f t="shared" si="103"/>
        <v>11.195822749635738</v>
      </c>
      <c r="H257" s="22">
        <f t="shared" si="103"/>
        <v>-2.0912056826489618</v>
      </c>
      <c r="I257" s="22">
        <f t="shared" si="103"/>
        <v>6.8990059256695844</v>
      </c>
      <c r="J257" s="22">
        <f t="shared" si="103"/>
        <v>-12.079383099676932</v>
      </c>
      <c r="K257" s="22">
        <f t="shared" si="103"/>
        <v>-21.212013070097711</v>
      </c>
      <c r="L257" s="22">
        <f t="shared" si="103"/>
        <v>24.639436753533289</v>
      </c>
      <c r="M257" s="22">
        <f t="shared" si="103"/>
        <v>44.262007378929042</v>
      </c>
      <c r="N257" s="22">
        <f t="shared" si="103"/>
        <v>-3.1824817428553587</v>
      </c>
      <c r="O257" s="22">
        <f t="shared" si="103"/>
        <v>7.0974013261331237</v>
      </c>
      <c r="P257" s="22">
        <f t="shared" si="103"/>
        <v>-30.757927897753305</v>
      </c>
      <c r="Q257" s="22">
        <f t="shared" si="103"/>
        <v>-19.635170545275926</v>
      </c>
      <c r="R257" s="22">
        <f t="shared" si="103"/>
        <v>102.48610371632415</v>
      </c>
      <c r="S257" s="22">
        <f t="shared" si="103"/>
        <v>4.6022133557571863</v>
      </c>
      <c r="T257" s="22">
        <f t="shared" si="103"/>
        <v>-10.282343131637177</v>
      </c>
      <c r="U257" s="22">
        <f t="shared" si="103"/>
        <v>-21.45267830487802</v>
      </c>
      <c r="V257" s="22">
        <f t="shared" si="103"/>
        <v>26.640143054147543</v>
      </c>
      <c r="W257" s="22">
        <f t="shared" si="103"/>
        <v>-4.5503588130123376</v>
      </c>
      <c r="X257" s="22">
        <f t="shared" si="103"/>
        <v>-23.977037201745745</v>
      </c>
      <c r="Y257" s="22">
        <f t="shared" si="103"/>
        <v>-10.797538534633915</v>
      </c>
      <c r="Z257" s="22">
        <f t="shared" si="103"/>
        <v>24.921563047209276</v>
      </c>
      <c r="AA257" s="22">
        <f t="shared" si="103"/>
        <v>-22.189044414699779</v>
      </c>
      <c r="AB257" s="22">
        <f t="shared" si="103"/>
        <v>-54.95618224229716</v>
      </c>
      <c r="AC257" s="22">
        <f t="shared" si="103"/>
        <v>40.643951967973351</v>
      </c>
      <c r="AD257" s="22">
        <f t="shared" si="103"/>
        <v>44.960024196067337</v>
      </c>
      <c r="AE257" s="23">
        <f t="shared" si="21"/>
        <v>-2.8134138822201606</v>
      </c>
    </row>
    <row r="258" spans="1:31">
      <c r="A258" s="37" t="s">
        <v>142</v>
      </c>
      <c r="B258" s="4" t="s">
        <v>143</v>
      </c>
      <c r="C258" s="22" t="str">
        <f t="shared" ref="C258:D258" si="104">IFERROR((C53/B53*100-100),"--")</f>
        <v>--</v>
      </c>
      <c r="D258" s="22">
        <f t="shared" si="104"/>
        <v>10.983688470488033</v>
      </c>
      <c r="E258" s="22">
        <f t="shared" ref="E258:AD258" si="105">IFERROR((E53/D53*100-100),"--")</f>
        <v>19.390793359937135</v>
      </c>
      <c r="F258" s="22">
        <f t="shared" si="105"/>
        <v>18.358803621027178</v>
      </c>
      <c r="G258" s="22">
        <f t="shared" si="105"/>
        <v>17.869290132889645</v>
      </c>
      <c r="H258" s="22">
        <f t="shared" si="105"/>
        <v>33.407770694340371</v>
      </c>
      <c r="I258" s="22">
        <f t="shared" si="105"/>
        <v>0.81276285371494339</v>
      </c>
      <c r="J258" s="22">
        <f t="shared" si="105"/>
        <v>12.664934511889328</v>
      </c>
      <c r="K258" s="22">
        <f t="shared" si="105"/>
        <v>5.5038590796453519</v>
      </c>
      <c r="L258" s="22">
        <f t="shared" si="105"/>
        <v>18.539959208903738</v>
      </c>
      <c r="M258" s="22">
        <f t="shared" si="105"/>
        <v>13.528775193669375</v>
      </c>
      <c r="N258" s="22">
        <f t="shared" si="105"/>
        <v>5.548518356107877</v>
      </c>
      <c r="O258" s="22">
        <f t="shared" si="105"/>
        <v>-3.2509503633237529</v>
      </c>
      <c r="P258" s="22">
        <f t="shared" si="105"/>
        <v>8.2162238950117512</v>
      </c>
      <c r="Q258" s="22">
        <f t="shared" si="105"/>
        <v>-32.243718053346896</v>
      </c>
      <c r="R258" s="22">
        <f t="shared" si="105"/>
        <v>17.88533722930066</v>
      </c>
      <c r="S258" s="22">
        <f t="shared" si="105"/>
        <v>7.5823768547181629</v>
      </c>
      <c r="T258" s="22">
        <f t="shared" si="105"/>
        <v>8.3439471915528429</v>
      </c>
      <c r="U258" s="22">
        <f t="shared" si="105"/>
        <v>5.7923066530157286</v>
      </c>
      <c r="V258" s="22">
        <f t="shared" si="105"/>
        <v>5.1906225297330337</v>
      </c>
      <c r="W258" s="22">
        <f t="shared" si="105"/>
        <v>6.8473239913863608</v>
      </c>
      <c r="X258" s="22">
        <f t="shared" si="105"/>
        <v>-4.1439586364567589</v>
      </c>
      <c r="Y258" s="22">
        <f t="shared" si="105"/>
        <v>2.5962985005371593</v>
      </c>
      <c r="Z258" s="22">
        <f t="shared" si="105"/>
        <v>7.8092290944003366</v>
      </c>
      <c r="AA258" s="22">
        <f t="shared" si="105"/>
        <v>-3.7362608807395929</v>
      </c>
      <c r="AB258" s="22">
        <f t="shared" si="105"/>
        <v>-11.782429503204966</v>
      </c>
      <c r="AC258" s="22">
        <f t="shared" si="105"/>
        <v>60.806150596968934</v>
      </c>
      <c r="AD258" s="22">
        <f t="shared" si="105"/>
        <v>25.804145391100633</v>
      </c>
      <c r="AE258" s="23">
        <f t="shared" si="21"/>
        <v>8.103555569641415</v>
      </c>
    </row>
    <row r="259" spans="1:31">
      <c r="A259" s="37" t="s">
        <v>144</v>
      </c>
      <c r="B259" s="4" t="s">
        <v>145</v>
      </c>
      <c r="C259" s="22" t="str">
        <f t="shared" ref="C259:D259" si="106">IFERROR((C54/B54*100-100),"--")</f>
        <v>--</v>
      </c>
      <c r="D259" s="22">
        <f t="shared" si="106"/>
        <v>61.855092864125112</v>
      </c>
      <c r="E259" s="22">
        <f t="shared" ref="E259:AD259" si="107">IFERROR((E54/D54*100-100),"--")</f>
        <v>6.066623923406155</v>
      </c>
      <c r="F259" s="22">
        <f t="shared" si="107"/>
        <v>1.3476614702629064</v>
      </c>
      <c r="G259" s="22">
        <f t="shared" si="107"/>
        <v>2.2856286948098159</v>
      </c>
      <c r="H259" s="22">
        <f t="shared" si="107"/>
        <v>28.741324454683934</v>
      </c>
      <c r="I259" s="22">
        <f t="shared" si="107"/>
        <v>-11.37477583748209</v>
      </c>
      <c r="J259" s="22">
        <f t="shared" si="107"/>
        <v>-2.9703895939841374</v>
      </c>
      <c r="K259" s="22">
        <f t="shared" si="107"/>
        <v>9.6928873306311658</v>
      </c>
      <c r="L259" s="22">
        <f t="shared" si="107"/>
        <v>17.047088091484625</v>
      </c>
      <c r="M259" s="22">
        <f t="shared" si="107"/>
        <v>3.4320580098188884</v>
      </c>
      <c r="N259" s="22">
        <f t="shared" si="107"/>
        <v>32.918420884311018</v>
      </c>
      <c r="O259" s="22">
        <f t="shared" si="107"/>
        <v>21.507617498566887</v>
      </c>
      <c r="P259" s="22">
        <f t="shared" si="107"/>
        <v>7.0332667833269653</v>
      </c>
      <c r="Q259" s="22">
        <f t="shared" si="107"/>
        <v>-30.986682409954028</v>
      </c>
      <c r="R259" s="22">
        <f t="shared" si="107"/>
        <v>18.540079520743475</v>
      </c>
      <c r="S259" s="22">
        <f t="shared" si="107"/>
        <v>21.266066599327175</v>
      </c>
      <c r="T259" s="22">
        <f t="shared" si="107"/>
        <v>22.448655384561761</v>
      </c>
      <c r="U259" s="22">
        <f t="shared" si="107"/>
        <v>-10.566411791845582</v>
      </c>
      <c r="V259" s="22">
        <f t="shared" si="107"/>
        <v>6.5926702608907135</v>
      </c>
      <c r="W259" s="22">
        <f t="shared" si="107"/>
        <v>3.5142759880016854</v>
      </c>
      <c r="X259" s="22">
        <f t="shared" si="107"/>
        <v>9.710564681217619</v>
      </c>
      <c r="Y259" s="22">
        <f t="shared" si="107"/>
        <v>-1.0353113574206674</v>
      </c>
      <c r="Z259" s="22">
        <f t="shared" si="107"/>
        <v>27.965944051891285</v>
      </c>
      <c r="AA259" s="22">
        <f t="shared" si="107"/>
        <v>-2.7474273347937554</v>
      </c>
      <c r="AB259" s="22">
        <f t="shared" si="107"/>
        <v>11.010000352531961</v>
      </c>
      <c r="AC259" s="22">
        <f t="shared" si="107"/>
        <v>31.175061762240944</v>
      </c>
      <c r="AD259" s="22">
        <f t="shared" si="107"/>
        <v>9.2125283540256646</v>
      </c>
      <c r="AE259" s="23">
        <f t="shared" si="21"/>
        <v>9.165078836322806</v>
      </c>
    </row>
    <row r="260" spans="1:31">
      <c r="A260" s="37" t="s">
        <v>146</v>
      </c>
      <c r="B260" s="4" t="s">
        <v>147</v>
      </c>
      <c r="C260" s="22" t="str">
        <f t="shared" ref="C260:D260" si="108">IFERROR((C55/B55*100-100),"--")</f>
        <v>--</v>
      </c>
      <c r="D260" s="22">
        <f t="shared" si="108"/>
        <v>-57.10453863465866</v>
      </c>
      <c r="E260" s="22">
        <f t="shared" ref="E260:AD260" si="109">IFERROR((E55/D55*100-100),"--")</f>
        <v>55.267039934662051</v>
      </c>
      <c r="F260" s="22">
        <f t="shared" si="109"/>
        <v>44.160781877684627</v>
      </c>
      <c r="G260" s="22">
        <f t="shared" si="109"/>
        <v>-0.71272529526298456</v>
      </c>
      <c r="H260" s="22">
        <f t="shared" si="109"/>
        <v>26.230489929600864</v>
      </c>
      <c r="I260" s="22">
        <f t="shared" si="109"/>
        <v>35.640482794176563</v>
      </c>
      <c r="J260" s="22">
        <f t="shared" si="109"/>
        <v>15.314596302338401</v>
      </c>
      <c r="K260" s="22">
        <f t="shared" si="109"/>
        <v>8.1697135403951933</v>
      </c>
      <c r="L260" s="22">
        <f t="shared" si="109"/>
        <v>13.654093449817069</v>
      </c>
      <c r="M260" s="22">
        <f t="shared" si="109"/>
        <v>32.361199635083096</v>
      </c>
      <c r="N260" s="22">
        <f t="shared" si="109"/>
        <v>58.886740408963959</v>
      </c>
      <c r="O260" s="22">
        <f t="shared" si="109"/>
        <v>11.851905349827874</v>
      </c>
      <c r="P260" s="22">
        <f t="shared" si="109"/>
        <v>-1.6821917260707693</v>
      </c>
      <c r="Q260" s="22">
        <f t="shared" si="109"/>
        <v>-32.150821868130748</v>
      </c>
      <c r="R260" s="22">
        <f t="shared" si="109"/>
        <v>26.471277324577684</v>
      </c>
      <c r="S260" s="22">
        <f t="shared" si="109"/>
        <v>-5.5748140497994001</v>
      </c>
      <c r="T260" s="22">
        <f t="shared" si="109"/>
        <v>-30.193452910011459</v>
      </c>
      <c r="U260" s="22">
        <f t="shared" si="109"/>
        <v>2.2094509266796507</v>
      </c>
      <c r="V260" s="22">
        <f t="shared" si="109"/>
        <v>-7.252975582834992</v>
      </c>
      <c r="W260" s="22">
        <f t="shared" si="109"/>
        <v>-7.7688627703091981</v>
      </c>
      <c r="X260" s="22">
        <f t="shared" si="109"/>
        <v>-16.446158200586282</v>
      </c>
      <c r="Y260" s="22">
        <f t="shared" si="109"/>
        <v>17.959602484320314</v>
      </c>
      <c r="Z260" s="22">
        <f t="shared" si="109"/>
        <v>2.6185470143606011</v>
      </c>
      <c r="AA260" s="22">
        <f t="shared" si="109"/>
        <v>13.043394790181239</v>
      </c>
      <c r="AB260" s="22">
        <f t="shared" si="109"/>
        <v>-14.932782304466102</v>
      </c>
      <c r="AC260" s="22">
        <f t="shared" si="109"/>
        <v>49.028903664748753</v>
      </c>
      <c r="AD260" s="22">
        <f t="shared" si="109"/>
        <v>28.13474927022105</v>
      </c>
      <c r="AE260" s="23">
        <f t="shared" si="21"/>
        <v>5.8517347972105114</v>
      </c>
    </row>
    <row r="261" spans="1:31">
      <c r="A261" s="37" t="s">
        <v>148</v>
      </c>
      <c r="B261" s="4" t="s">
        <v>149</v>
      </c>
      <c r="C261" s="22" t="str">
        <f t="shared" ref="C261:D261" si="110">IFERROR((C56/B56*100-100),"--")</f>
        <v>--</v>
      </c>
      <c r="D261" s="22">
        <f t="shared" si="110"/>
        <v>-40.061926794779112</v>
      </c>
      <c r="E261" s="22">
        <f t="shared" ref="E261:AD261" si="111">IFERROR((E56/D56*100-100),"--")</f>
        <v>26.388401628049209</v>
      </c>
      <c r="F261" s="22">
        <f t="shared" si="111"/>
        <v>-17.303055310617523</v>
      </c>
      <c r="G261" s="22">
        <f t="shared" si="111"/>
        <v>10.605434977701606</v>
      </c>
      <c r="H261" s="22">
        <f t="shared" si="111"/>
        <v>22.944874947954546</v>
      </c>
      <c r="I261" s="22">
        <f t="shared" si="111"/>
        <v>-12.420976236504814</v>
      </c>
      <c r="J261" s="22">
        <f t="shared" si="111"/>
        <v>10.408904882700014</v>
      </c>
      <c r="K261" s="22">
        <f t="shared" si="111"/>
        <v>6.136481629223951</v>
      </c>
      <c r="L261" s="22">
        <f t="shared" si="111"/>
        <v>20.643242177203518</v>
      </c>
      <c r="M261" s="22">
        <f t="shared" si="111"/>
        <v>3.9954599504527408</v>
      </c>
      <c r="N261" s="22">
        <f t="shared" si="111"/>
        <v>8.2461693301024752</v>
      </c>
      <c r="O261" s="22">
        <f t="shared" si="111"/>
        <v>16.518296641650252</v>
      </c>
      <c r="P261" s="22">
        <f t="shared" si="111"/>
        <v>13.436817489423959</v>
      </c>
      <c r="Q261" s="22">
        <f t="shared" si="111"/>
        <v>-23.515995811976296</v>
      </c>
      <c r="R261" s="22">
        <f t="shared" si="111"/>
        <v>43.520201702429347</v>
      </c>
      <c r="S261" s="22">
        <f t="shared" si="111"/>
        <v>-0.65626853142623531</v>
      </c>
      <c r="T261" s="22">
        <f t="shared" si="111"/>
        <v>-17.926148200930754</v>
      </c>
      <c r="U261" s="22">
        <f t="shared" si="111"/>
        <v>0.71389436969991493</v>
      </c>
      <c r="V261" s="22">
        <f t="shared" si="111"/>
        <v>3.9703081601172272</v>
      </c>
      <c r="W261" s="22">
        <f t="shared" si="111"/>
        <v>-3.1189487623613275</v>
      </c>
      <c r="X261" s="22">
        <f t="shared" si="111"/>
        <v>1.5289442060465888</v>
      </c>
      <c r="Y261" s="22">
        <f t="shared" si="111"/>
        <v>6.413285135572508</v>
      </c>
      <c r="Z261" s="22">
        <f t="shared" si="111"/>
        <v>11.784422534646737</v>
      </c>
      <c r="AA261" s="22">
        <f t="shared" si="111"/>
        <v>-19.056321822745943</v>
      </c>
      <c r="AB261" s="22">
        <f t="shared" si="111"/>
        <v>-8.1320684005418968</v>
      </c>
      <c r="AC261" s="22">
        <f t="shared" si="111"/>
        <v>34.208814158723271</v>
      </c>
      <c r="AD261" s="22">
        <f t="shared" si="111"/>
        <v>37.0215021812499</v>
      </c>
      <c r="AE261" s="23">
        <f t="shared" si="21"/>
        <v>3.1037377520100051</v>
      </c>
    </row>
    <row r="262" spans="1:31">
      <c r="A262" s="37" t="s">
        <v>150</v>
      </c>
      <c r="B262" s="4" t="s">
        <v>151</v>
      </c>
      <c r="C262" s="22" t="str">
        <f t="shared" ref="C262:D262" si="112">IFERROR((C57/B57*100-100),"--")</f>
        <v>--</v>
      </c>
      <c r="D262" s="22">
        <f t="shared" si="112"/>
        <v>14.593152335682319</v>
      </c>
      <c r="E262" s="22">
        <f t="shared" ref="E262:AD262" si="113">IFERROR((E57/D57*100-100),"--")</f>
        <v>14.915078331484622</v>
      </c>
      <c r="F262" s="22">
        <f t="shared" si="113"/>
        <v>8.7140564330948251</v>
      </c>
      <c r="G262" s="22">
        <f t="shared" si="113"/>
        <v>12.603531521563667</v>
      </c>
      <c r="H262" s="22">
        <f t="shared" si="113"/>
        <v>15.426125562159172</v>
      </c>
      <c r="I262" s="22">
        <f t="shared" si="113"/>
        <v>-7.4149438219657355</v>
      </c>
      <c r="J262" s="22">
        <f t="shared" si="113"/>
        <v>-4.3771536546429388</v>
      </c>
      <c r="K262" s="22">
        <f t="shared" si="113"/>
        <v>4.7147209830044687</v>
      </c>
      <c r="L262" s="22">
        <f t="shared" si="113"/>
        <v>9.358018663032496</v>
      </c>
      <c r="M262" s="22">
        <f t="shared" si="113"/>
        <v>8.589613654766822</v>
      </c>
      <c r="N262" s="22">
        <f t="shared" si="113"/>
        <v>13.916927839499451</v>
      </c>
      <c r="O262" s="22">
        <f t="shared" si="113"/>
        <v>3.6270222409159771</v>
      </c>
      <c r="P262" s="22">
        <f t="shared" si="113"/>
        <v>2.1694832799004473</v>
      </c>
      <c r="Q262" s="22">
        <f t="shared" si="113"/>
        <v>-16.446609669930496</v>
      </c>
      <c r="R262" s="22">
        <f t="shared" si="113"/>
        <v>18.265191011445239</v>
      </c>
      <c r="S262" s="22">
        <f t="shared" si="113"/>
        <v>5.443059799669598</v>
      </c>
      <c r="T262" s="22">
        <f t="shared" si="113"/>
        <v>3.7133497094485222</v>
      </c>
      <c r="U262" s="22">
        <f t="shared" si="113"/>
        <v>4.2635349556688453</v>
      </c>
      <c r="V262" s="22">
        <f t="shared" si="113"/>
        <v>3.1668335449633673</v>
      </c>
      <c r="W262" s="22">
        <f t="shared" si="113"/>
        <v>-0.19909626251501322</v>
      </c>
      <c r="X262" s="22">
        <f t="shared" si="113"/>
        <v>-4.6846522734157219</v>
      </c>
      <c r="Y262" s="22">
        <f t="shared" si="113"/>
        <v>6.0809028266834559</v>
      </c>
      <c r="Z262" s="22">
        <f t="shared" si="113"/>
        <v>7.4695736125645311</v>
      </c>
      <c r="AA262" s="22">
        <f t="shared" si="113"/>
        <v>-1.3429627916551681</v>
      </c>
      <c r="AB262" s="22">
        <f t="shared" si="113"/>
        <v>-14.134981087477897</v>
      </c>
      <c r="AC262" s="22">
        <f t="shared" si="113"/>
        <v>22.689324808920006</v>
      </c>
      <c r="AD262" s="22">
        <f t="shared" si="113"/>
        <v>22.014741786982839</v>
      </c>
      <c r="AE262" s="23">
        <f t="shared" si="21"/>
        <v>5.0279674281518112</v>
      </c>
    </row>
    <row r="263" spans="1:31">
      <c r="A263" s="37" t="s">
        <v>152</v>
      </c>
      <c r="B263" s="4" t="s">
        <v>153</v>
      </c>
      <c r="C263" s="22" t="str">
        <f t="shared" ref="C263:D263" si="114">IFERROR((C58/B58*100-100),"--")</f>
        <v>--</v>
      </c>
      <c r="D263" s="22">
        <f t="shared" si="114"/>
        <v>1.8322237113123947</v>
      </c>
      <c r="E263" s="22">
        <f t="shared" ref="E263:AD263" si="115">IFERROR((E58/D58*100-100),"--")</f>
        <v>18.882510366374916</v>
      </c>
      <c r="F263" s="22">
        <f t="shared" si="115"/>
        <v>13.976543396262315</v>
      </c>
      <c r="G263" s="22">
        <f t="shared" si="115"/>
        <v>8.7104884252004382</v>
      </c>
      <c r="H263" s="22">
        <f t="shared" si="115"/>
        <v>8.0019757259999267</v>
      </c>
      <c r="I263" s="22">
        <f t="shared" si="115"/>
        <v>5.1533222757444719</v>
      </c>
      <c r="J263" s="22">
        <f t="shared" si="115"/>
        <v>1.6915358444840649</v>
      </c>
      <c r="K263" s="22">
        <f t="shared" si="115"/>
        <v>1.6648045026166614</v>
      </c>
      <c r="L263" s="22">
        <f t="shared" si="115"/>
        <v>-2.4068681572922372</v>
      </c>
      <c r="M263" s="22">
        <f t="shared" si="115"/>
        <v>6.9264354138674378</v>
      </c>
      <c r="N263" s="22">
        <f t="shared" si="115"/>
        <v>9.7542303314043011E-2</v>
      </c>
      <c r="O263" s="22">
        <f t="shared" si="115"/>
        <v>6.5418947920400399</v>
      </c>
      <c r="P263" s="22">
        <f t="shared" si="115"/>
        <v>-1.406559629103981</v>
      </c>
      <c r="Q263" s="22">
        <f t="shared" si="115"/>
        <v>-22.173267218565456</v>
      </c>
      <c r="R263" s="22">
        <f t="shared" si="115"/>
        <v>8.216692423595731</v>
      </c>
      <c r="S263" s="22">
        <f t="shared" si="115"/>
        <v>5.1392237225114599</v>
      </c>
      <c r="T263" s="22">
        <f t="shared" si="115"/>
        <v>0.78275226715345525</v>
      </c>
      <c r="U263" s="22">
        <f t="shared" si="115"/>
        <v>-1.8447180101890837</v>
      </c>
      <c r="V263" s="22">
        <f t="shared" si="115"/>
        <v>0.49073352107500057</v>
      </c>
      <c r="W263" s="22">
        <f t="shared" si="115"/>
        <v>-4.6004503401821779</v>
      </c>
      <c r="X263" s="22">
        <f t="shared" si="115"/>
        <v>-4.7664944868258061</v>
      </c>
      <c r="Y263" s="22">
        <f t="shared" si="115"/>
        <v>0.59740137786343439</v>
      </c>
      <c r="Z263" s="22">
        <f t="shared" si="115"/>
        <v>6.6503400159118939</v>
      </c>
      <c r="AA263" s="22">
        <f t="shared" si="115"/>
        <v>-4.4289224403679697</v>
      </c>
      <c r="AB263" s="22">
        <f t="shared" si="115"/>
        <v>-19.509968353147187</v>
      </c>
      <c r="AC263" s="22">
        <f t="shared" si="115"/>
        <v>15.308351776959128</v>
      </c>
      <c r="AD263" s="22">
        <f t="shared" si="115"/>
        <v>12.074051142464157</v>
      </c>
      <c r="AE263" s="23">
        <f t="shared" si="21"/>
        <v>1.8007694769691511</v>
      </c>
    </row>
    <row r="264" spans="1:31">
      <c r="A264" s="37" t="s">
        <v>154</v>
      </c>
      <c r="B264" s="4" t="s">
        <v>155</v>
      </c>
      <c r="C264" s="22" t="str">
        <f t="shared" ref="C264:D264" si="116">IFERROR((C59/B59*100-100),"--")</f>
        <v>--</v>
      </c>
      <c r="D264" s="22">
        <f t="shared" si="116"/>
        <v>11.58740060081287</v>
      </c>
      <c r="E264" s="22">
        <f t="shared" ref="E264:AD264" si="117">IFERROR((E59/D59*100-100),"--")</f>
        <v>812.38451804201941</v>
      </c>
      <c r="F264" s="22">
        <f t="shared" si="117"/>
        <v>-80.42061123782662</v>
      </c>
      <c r="G264" s="22">
        <f t="shared" si="117"/>
        <v>26.08952615252818</v>
      </c>
      <c r="H264" s="22">
        <f t="shared" si="117"/>
        <v>-7.9788971111132412</v>
      </c>
      <c r="I264" s="22">
        <f t="shared" si="117"/>
        <v>-12.0007976312491</v>
      </c>
      <c r="J264" s="22">
        <f t="shared" si="117"/>
        <v>-27.346362215662452</v>
      </c>
      <c r="K264" s="22">
        <f t="shared" si="117"/>
        <v>3.9973251264363086</v>
      </c>
      <c r="L264" s="22">
        <f t="shared" si="117"/>
        <v>16.534735219388068</v>
      </c>
      <c r="M264" s="22">
        <f t="shared" si="117"/>
        <v>17.88924748432936</v>
      </c>
      <c r="N264" s="22">
        <f t="shared" si="117"/>
        <v>23.102376646117989</v>
      </c>
      <c r="O264" s="22">
        <f t="shared" si="117"/>
        <v>-12.817885152529556</v>
      </c>
      <c r="P264" s="22">
        <f t="shared" si="117"/>
        <v>-4.6075162858002443</v>
      </c>
      <c r="Q264" s="22">
        <f t="shared" si="117"/>
        <v>-41.716657026427328</v>
      </c>
      <c r="R264" s="22">
        <f t="shared" si="117"/>
        <v>19.710822303780517</v>
      </c>
      <c r="S264" s="22">
        <f t="shared" si="117"/>
        <v>-9.1001476649650357</v>
      </c>
      <c r="T264" s="22">
        <f t="shared" si="117"/>
        <v>-37.602151511361249</v>
      </c>
      <c r="U264" s="22">
        <f t="shared" si="117"/>
        <v>7.5335135697546463</v>
      </c>
      <c r="V264" s="22">
        <f t="shared" si="117"/>
        <v>1.2623509003381059</v>
      </c>
      <c r="W264" s="22">
        <f t="shared" si="117"/>
        <v>-17.369182285128957</v>
      </c>
      <c r="X264" s="22">
        <f t="shared" si="117"/>
        <v>-39.765016403515233</v>
      </c>
      <c r="Y264" s="22">
        <f t="shared" si="117"/>
        <v>0.96288040613220005</v>
      </c>
      <c r="Z264" s="22">
        <f t="shared" si="117"/>
        <v>9.7610719862553594</v>
      </c>
      <c r="AA264" s="22">
        <f t="shared" si="117"/>
        <v>3.9959633747754424</v>
      </c>
      <c r="AB264" s="22">
        <f t="shared" si="117"/>
        <v>-70.039641488119116</v>
      </c>
      <c r="AC264" s="22">
        <f t="shared" si="117"/>
        <v>47.08401453524931</v>
      </c>
      <c r="AD264" s="22">
        <f t="shared" si="117"/>
        <v>22.114744212837962</v>
      </c>
      <c r="AE264" s="23">
        <f t="shared" si="21"/>
        <v>-4.3517642486188066</v>
      </c>
    </row>
    <row r="265" spans="1:31">
      <c r="A265" s="37" t="s">
        <v>156</v>
      </c>
      <c r="B265" s="4" t="s">
        <v>157</v>
      </c>
      <c r="C265" s="22" t="str">
        <f t="shared" ref="C265:D265" si="118">IFERROR((C60/B60*100-100),"--")</f>
        <v>--</v>
      </c>
      <c r="D265" s="22">
        <f t="shared" si="118"/>
        <v>59.345049482980528</v>
      </c>
      <c r="E265" s="22">
        <f t="shared" ref="E265:AD265" si="119">IFERROR((E60/D60*100-100),"--")</f>
        <v>66.105385233679101</v>
      </c>
      <c r="F265" s="22">
        <f t="shared" si="119"/>
        <v>-1.3528792446153659</v>
      </c>
      <c r="G265" s="22">
        <f t="shared" si="119"/>
        <v>-3.7572654012228384</v>
      </c>
      <c r="H265" s="22">
        <f t="shared" si="119"/>
        <v>26.328176922268341</v>
      </c>
      <c r="I265" s="22">
        <f t="shared" si="119"/>
        <v>4.3747946255700185</v>
      </c>
      <c r="J265" s="22">
        <f t="shared" si="119"/>
        <v>-19.331703028410686</v>
      </c>
      <c r="K265" s="22">
        <f t="shared" si="119"/>
        <v>2.9982359040290305</v>
      </c>
      <c r="L265" s="22">
        <f t="shared" si="119"/>
        <v>-5.0692924037524563</v>
      </c>
      <c r="M265" s="22">
        <f t="shared" si="119"/>
        <v>8.0865952496360478</v>
      </c>
      <c r="N265" s="22">
        <f t="shared" si="119"/>
        <v>5.8850780315088684</v>
      </c>
      <c r="O265" s="22">
        <f t="shared" si="119"/>
        <v>-2.6411266875538786</v>
      </c>
      <c r="P265" s="22">
        <f t="shared" si="119"/>
        <v>-4.0842521530716169</v>
      </c>
      <c r="Q265" s="22">
        <f t="shared" si="119"/>
        <v>-35.617265513878792</v>
      </c>
      <c r="R265" s="22">
        <f t="shared" si="119"/>
        <v>8.973477107281866</v>
      </c>
      <c r="S265" s="22">
        <f t="shared" si="119"/>
        <v>33.52081797165701</v>
      </c>
      <c r="T265" s="22">
        <f t="shared" si="119"/>
        <v>10.431407260539899</v>
      </c>
      <c r="U265" s="22">
        <f t="shared" si="119"/>
        <v>-0.19995924602972082</v>
      </c>
      <c r="V265" s="22">
        <f t="shared" si="119"/>
        <v>-18.870918826799013</v>
      </c>
      <c r="W265" s="22">
        <f t="shared" si="119"/>
        <v>-22.986623987929818</v>
      </c>
      <c r="X265" s="22">
        <f t="shared" si="119"/>
        <v>-4.7598031530969251</v>
      </c>
      <c r="Y265" s="22">
        <f t="shared" si="119"/>
        <v>-10.459047647003942</v>
      </c>
      <c r="Z265" s="22">
        <f t="shared" si="119"/>
        <v>23.798331609341687</v>
      </c>
      <c r="AA265" s="22">
        <f t="shared" si="119"/>
        <v>-4.5853380030408317</v>
      </c>
      <c r="AB265" s="22">
        <f t="shared" si="119"/>
        <v>-60.73647659176487</v>
      </c>
      <c r="AC265" s="22">
        <f t="shared" si="119"/>
        <v>26.400066612231825</v>
      </c>
      <c r="AD265" s="22">
        <f t="shared" si="119"/>
        <v>50.420852199961189</v>
      </c>
      <c r="AE265" s="23">
        <f t="shared" si="21"/>
        <v>1.0906171478421527</v>
      </c>
    </row>
    <row r="266" spans="1:31">
      <c r="A266" s="37" t="s">
        <v>158</v>
      </c>
      <c r="B266" s="4" t="s">
        <v>159</v>
      </c>
      <c r="C266" s="22" t="str">
        <f t="shared" ref="C266:D266" si="120">IFERROR((C61/B61*100-100),"--")</f>
        <v>--</v>
      </c>
      <c r="D266" s="22">
        <f t="shared" si="120"/>
        <v>63.626314902158128</v>
      </c>
      <c r="E266" s="22">
        <f t="shared" ref="E266:AD266" si="121">IFERROR((E61/D61*100-100),"--")</f>
        <v>27.155889770794658</v>
      </c>
      <c r="F266" s="22">
        <f t="shared" si="121"/>
        <v>42.041205696387976</v>
      </c>
      <c r="G266" s="22">
        <f t="shared" si="121"/>
        <v>18.660275949519132</v>
      </c>
      <c r="H266" s="22">
        <f t="shared" si="121"/>
        <v>30.888130220979463</v>
      </c>
      <c r="I266" s="22">
        <f t="shared" si="121"/>
        <v>-12.828221089047361</v>
      </c>
      <c r="J266" s="22">
        <f t="shared" si="121"/>
        <v>1.9122897807608723</v>
      </c>
      <c r="K266" s="22">
        <f t="shared" si="121"/>
        <v>-1.0643611214219248</v>
      </c>
      <c r="L266" s="22">
        <f t="shared" si="121"/>
        <v>7.8280850192789586</v>
      </c>
      <c r="M266" s="22">
        <f t="shared" si="121"/>
        <v>-5.2088455519710095</v>
      </c>
      <c r="N266" s="22">
        <f t="shared" si="121"/>
        <v>-10.860849935745748</v>
      </c>
      <c r="O266" s="22">
        <f t="shared" si="121"/>
        <v>-20.18930172590413</v>
      </c>
      <c r="P266" s="22">
        <f t="shared" si="121"/>
        <v>8.8323560839107955</v>
      </c>
      <c r="Q266" s="22">
        <f t="shared" si="121"/>
        <v>-18.914062449545824</v>
      </c>
      <c r="R266" s="22">
        <f t="shared" si="121"/>
        <v>33.27850547909685</v>
      </c>
      <c r="S266" s="22">
        <f t="shared" si="121"/>
        <v>32.629018107205809</v>
      </c>
      <c r="T266" s="22">
        <f t="shared" si="121"/>
        <v>-30.062215960789217</v>
      </c>
      <c r="U266" s="22">
        <f t="shared" si="121"/>
        <v>-3.9943044693931</v>
      </c>
      <c r="V266" s="22">
        <f t="shared" si="121"/>
        <v>-1.1100560941923874</v>
      </c>
      <c r="W266" s="22">
        <f t="shared" si="121"/>
        <v>-9.0509338291070236</v>
      </c>
      <c r="X266" s="22">
        <f t="shared" si="121"/>
        <v>-8.5432949063491463</v>
      </c>
      <c r="Y266" s="22">
        <f t="shared" si="121"/>
        <v>6.3850538042152749</v>
      </c>
      <c r="Z266" s="22">
        <f t="shared" si="121"/>
        <v>2.3415021019609554</v>
      </c>
      <c r="AA266" s="22">
        <f t="shared" si="121"/>
        <v>-17.685227556541804</v>
      </c>
      <c r="AB266" s="22">
        <f t="shared" si="121"/>
        <v>-39.870612720296386</v>
      </c>
      <c r="AC266" s="22">
        <f t="shared" si="121"/>
        <v>86.277147138481638</v>
      </c>
      <c r="AD266" s="22">
        <f t="shared" si="121"/>
        <v>19.006509712989143</v>
      </c>
      <c r="AE266" s="23">
        <f t="shared" si="21"/>
        <v>4.0253605194457123</v>
      </c>
    </row>
    <row r="267" spans="1:31">
      <c r="A267" s="37" t="s">
        <v>160</v>
      </c>
      <c r="B267" s="4" t="s">
        <v>161</v>
      </c>
      <c r="C267" s="22" t="str">
        <f t="shared" ref="C267:D267" si="122">IFERROR((C62/B62*100-100),"--")</f>
        <v>--</v>
      </c>
      <c r="D267" s="22">
        <f t="shared" si="122"/>
        <v>-8.7170097263062729</v>
      </c>
      <c r="E267" s="22">
        <f t="shared" ref="E267:AD267" si="123">IFERROR((E62/D62*100-100),"--")</f>
        <v>106.54360258309688</v>
      </c>
      <c r="F267" s="22">
        <f t="shared" si="123"/>
        <v>40.513876076938658</v>
      </c>
      <c r="G267" s="22">
        <f t="shared" si="123"/>
        <v>-8.3891970792698913</v>
      </c>
      <c r="H267" s="22">
        <f t="shared" si="123"/>
        <v>32.127938953807785</v>
      </c>
      <c r="I267" s="22">
        <f t="shared" si="123"/>
        <v>1.2530978110518305</v>
      </c>
      <c r="J267" s="22">
        <f t="shared" si="123"/>
        <v>-5.350049186333834</v>
      </c>
      <c r="K267" s="22">
        <f t="shared" si="123"/>
        <v>20.845539276548493</v>
      </c>
      <c r="L267" s="22">
        <f t="shared" si="123"/>
        <v>29.833685398764601</v>
      </c>
      <c r="M267" s="22">
        <f t="shared" si="123"/>
        <v>29.096165376227589</v>
      </c>
      <c r="N267" s="22">
        <f t="shared" si="123"/>
        <v>-11.119862033078917</v>
      </c>
      <c r="O267" s="22">
        <f t="shared" si="123"/>
        <v>-20.947338485415926</v>
      </c>
      <c r="P267" s="22">
        <f t="shared" si="123"/>
        <v>9.4656561032828108</v>
      </c>
      <c r="Q267" s="22">
        <f t="shared" si="123"/>
        <v>-24.78961099631303</v>
      </c>
      <c r="R267" s="22">
        <f t="shared" si="123"/>
        <v>50.419523211770866</v>
      </c>
      <c r="S267" s="22">
        <f t="shared" si="123"/>
        <v>-2.0913993063999072</v>
      </c>
      <c r="T267" s="22">
        <f t="shared" si="123"/>
        <v>9.0703217694845648</v>
      </c>
      <c r="U267" s="22">
        <f t="shared" si="123"/>
        <v>4.2768952728210223</v>
      </c>
      <c r="V267" s="22">
        <f t="shared" si="123"/>
        <v>6.9909480516066225</v>
      </c>
      <c r="W267" s="22">
        <f t="shared" si="123"/>
        <v>12.268361092578346</v>
      </c>
      <c r="X267" s="22">
        <f t="shared" si="123"/>
        <v>6.2067029558243973</v>
      </c>
      <c r="Y267" s="22">
        <f t="shared" si="123"/>
        <v>12.786272832383318</v>
      </c>
      <c r="Z267" s="22">
        <f t="shared" si="123"/>
        <v>11.538002504008375</v>
      </c>
      <c r="AA267" s="22">
        <f t="shared" si="123"/>
        <v>20.011036330038451</v>
      </c>
      <c r="AB267" s="22">
        <f t="shared" si="123"/>
        <v>-19.579734053921356</v>
      </c>
      <c r="AC267" s="22">
        <f t="shared" si="123"/>
        <v>0.7321936621777354</v>
      </c>
      <c r="AD267" s="22">
        <f t="shared" si="123"/>
        <v>-11.678395127294465</v>
      </c>
      <c r="AE267" s="23">
        <f t="shared" si="21"/>
        <v>7.8563159396069153</v>
      </c>
    </row>
    <row r="268" spans="1:31">
      <c r="A268" s="37" t="s">
        <v>162</v>
      </c>
      <c r="B268" s="4" t="s">
        <v>163</v>
      </c>
      <c r="C268" s="22" t="str">
        <f t="shared" ref="C268:D268" si="124">IFERROR((C63/B63*100-100),"--")</f>
        <v>--</v>
      </c>
      <c r="D268" s="22">
        <f t="shared" si="124"/>
        <v>35.021373790374412</v>
      </c>
      <c r="E268" s="22">
        <f t="shared" ref="E268:AD268" si="125">IFERROR((E63/D63*100-100),"--")</f>
        <v>24.503809429459025</v>
      </c>
      <c r="F268" s="22">
        <f t="shared" si="125"/>
        <v>7.1837125995710238</v>
      </c>
      <c r="G268" s="22">
        <f t="shared" si="125"/>
        <v>30.832900344870637</v>
      </c>
      <c r="H268" s="22">
        <f t="shared" si="125"/>
        <v>18.03220910069389</v>
      </c>
      <c r="I268" s="22">
        <f t="shared" si="125"/>
        <v>-13.483397075069263</v>
      </c>
      <c r="J268" s="22">
        <f t="shared" si="125"/>
        <v>-0.62768678935682942</v>
      </c>
      <c r="K268" s="22">
        <f t="shared" si="125"/>
        <v>-0.58190386689167894</v>
      </c>
      <c r="L268" s="22">
        <f t="shared" si="125"/>
        <v>-8.5405379263837347</v>
      </c>
      <c r="M268" s="22">
        <f t="shared" si="125"/>
        <v>3.9813218651971454</v>
      </c>
      <c r="N268" s="22">
        <f t="shared" si="125"/>
        <v>-6.4508317912704456</v>
      </c>
      <c r="O268" s="22">
        <f t="shared" si="125"/>
        <v>-8.4947840506475245</v>
      </c>
      <c r="P268" s="22">
        <f t="shared" si="125"/>
        <v>-2.0927900346436275</v>
      </c>
      <c r="Q268" s="22">
        <f t="shared" si="125"/>
        <v>-22.531030382222198</v>
      </c>
      <c r="R268" s="22">
        <f t="shared" si="125"/>
        <v>23.164166914361118</v>
      </c>
      <c r="S268" s="22">
        <f t="shared" si="125"/>
        <v>9.3482051347625514</v>
      </c>
      <c r="T268" s="22">
        <f t="shared" si="125"/>
        <v>11.047042602238832</v>
      </c>
      <c r="U268" s="22">
        <f t="shared" si="125"/>
        <v>-0.74644419150962449</v>
      </c>
      <c r="V268" s="22">
        <f t="shared" si="125"/>
        <v>2.1668751500827312</v>
      </c>
      <c r="W268" s="22">
        <f t="shared" si="125"/>
        <v>9.4687881613806582</v>
      </c>
      <c r="X268" s="22">
        <f t="shared" si="125"/>
        <v>-6.0989243359612004</v>
      </c>
      <c r="Y268" s="22">
        <f t="shared" si="125"/>
        <v>-0.10833347240286173</v>
      </c>
      <c r="Z268" s="22">
        <f t="shared" si="125"/>
        <v>6.3646117494130579</v>
      </c>
      <c r="AA268" s="22">
        <f t="shared" si="125"/>
        <v>-7.2377399360101435</v>
      </c>
      <c r="AB268" s="22">
        <f t="shared" si="125"/>
        <v>-22.141993528093806</v>
      </c>
      <c r="AC268" s="22">
        <f t="shared" si="125"/>
        <v>39.494790348868719</v>
      </c>
      <c r="AD268" s="22">
        <f t="shared" si="125"/>
        <v>13.83774819461982</v>
      </c>
      <c r="AE268" s="23">
        <f t="shared" si="21"/>
        <v>3.7318492834450581</v>
      </c>
    </row>
    <row r="269" spans="1:31">
      <c r="A269" s="37" t="s">
        <v>164</v>
      </c>
      <c r="B269" s="4" t="s">
        <v>165</v>
      </c>
      <c r="C269" s="22" t="str">
        <f t="shared" ref="C269:D269" si="126">IFERROR((C64/B64*100-100),"--")</f>
        <v>--</v>
      </c>
      <c r="D269" s="22">
        <f t="shared" si="126"/>
        <v>28.165928680957677</v>
      </c>
      <c r="E269" s="22">
        <f t="shared" ref="E269:AD269" si="127">IFERROR((E64/D64*100-100),"--")</f>
        <v>13.958863226374234</v>
      </c>
      <c r="F269" s="22">
        <f t="shared" si="127"/>
        <v>18.114716954898924</v>
      </c>
      <c r="G269" s="22">
        <f t="shared" si="127"/>
        <v>24.785163942827097</v>
      </c>
      <c r="H269" s="22">
        <f t="shared" si="127"/>
        <v>26.920244869270519</v>
      </c>
      <c r="I269" s="22">
        <f t="shared" si="127"/>
        <v>1.1538578984220607</v>
      </c>
      <c r="J269" s="22">
        <f t="shared" si="127"/>
        <v>9.255498530604811</v>
      </c>
      <c r="K269" s="22">
        <f t="shared" si="127"/>
        <v>-11.394557229561457</v>
      </c>
      <c r="L269" s="22">
        <f t="shared" si="127"/>
        <v>2.9976595333688607</v>
      </c>
      <c r="M269" s="22">
        <f t="shared" si="127"/>
        <v>11.635455855942283</v>
      </c>
      <c r="N269" s="22">
        <f t="shared" si="127"/>
        <v>5.7831541047773953</v>
      </c>
      <c r="O269" s="22">
        <f t="shared" si="127"/>
        <v>-2.9300939943830144</v>
      </c>
      <c r="P269" s="22">
        <f t="shared" si="127"/>
        <v>-5.8320359993336837</v>
      </c>
      <c r="Q269" s="22">
        <f t="shared" si="127"/>
        <v>-31.024482192246211</v>
      </c>
      <c r="R269" s="22">
        <f t="shared" si="127"/>
        <v>23.710627009966004</v>
      </c>
      <c r="S269" s="22">
        <f t="shared" si="127"/>
        <v>20.356843611050351</v>
      </c>
      <c r="T269" s="22">
        <f t="shared" si="127"/>
        <v>-1.5544762557034772</v>
      </c>
      <c r="U269" s="22">
        <f t="shared" si="127"/>
        <v>-3.4570248127885463</v>
      </c>
      <c r="V269" s="22">
        <f t="shared" si="127"/>
        <v>0.69278908759923752</v>
      </c>
      <c r="W269" s="22">
        <f t="shared" si="127"/>
        <v>3.7309635701606965</v>
      </c>
      <c r="X269" s="22">
        <f t="shared" si="127"/>
        <v>-3.436755909995469</v>
      </c>
      <c r="Y269" s="22">
        <f t="shared" si="127"/>
        <v>1.0324467043502921</v>
      </c>
      <c r="Z269" s="22">
        <f t="shared" si="127"/>
        <v>2.6603991225751429</v>
      </c>
      <c r="AA269" s="22">
        <f t="shared" si="127"/>
        <v>-6.0793979286332984</v>
      </c>
      <c r="AB269" s="22">
        <f t="shared" si="127"/>
        <v>-29.092025766916848</v>
      </c>
      <c r="AC269" s="22">
        <f t="shared" si="127"/>
        <v>34.035978060943251</v>
      </c>
      <c r="AD269" s="22">
        <f t="shared" si="127"/>
        <v>25.448740020185667</v>
      </c>
      <c r="AE269" s="23">
        <f t="shared" si="21"/>
        <v>4.4690496789052645</v>
      </c>
    </row>
    <row r="270" spans="1:31">
      <c r="A270" s="37" t="s">
        <v>166</v>
      </c>
      <c r="B270" s="4" t="s">
        <v>167</v>
      </c>
      <c r="C270" s="22" t="str">
        <f t="shared" ref="C270:D270" si="128">IFERROR((C65/B65*100-100),"--")</f>
        <v>--</v>
      </c>
      <c r="D270" s="22">
        <f t="shared" si="128"/>
        <v>-33.23981177186208</v>
      </c>
      <c r="E270" s="22">
        <f t="shared" ref="E270:AD270" si="129">IFERROR((E65/D65*100-100),"--")</f>
        <v>30.190942191919333</v>
      </c>
      <c r="F270" s="22">
        <f t="shared" si="129"/>
        <v>25.928874790327569</v>
      </c>
      <c r="G270" s="22">
        <f t="shared" si="129"/>
        <v>24.181717619428284</v>
      </c>
      <c r="H270" s="22">
        <f t="shared" si="129"/>
        <v>26.518816105530775</v>
      </c>
      <c r="I270" s="22">
        <f t="shared" si="129"/>
        <v>3.2436747250123261</v>
      </c>
      <c r="J270" s="22">
        <f t="shared" si="129"/>
        <v>-4.7889445045480699</v>
      </c>
      <c r="K270" s="22">
        <f t="shared" si="129"/>
        <v>-0.85994584768508275</v>
      </c>
      <c r="L270" s="22">
        <f t="shared" si="129"/>
        <v>8.2586551606510454</v>
      </c>
      <c r="M270" s="22">
        <f t="shared" si="129"/>
        <v>11.12643031330353</v>
      </c>
      <c r="N270" s="22">
        <f t="shared" si="129"/>
        <v>15.551772498405938</v>
      </c>
      <c r="O270" s="22">
        <f t="shared" si="129"/>
        <v>-3.9286607670092479</v>
      </c>
      <c r="P270" s="22">
        <f t="shared" si="129"/>
        <v>1.8442737456513925</v>
      </c>
      <c r="Q270" s="22">
        <f t="shared" si="129"/>
        <v>-7.273400119292063</v>
      </c>
      <c r="R270" s="22">
        <f t="shared" si="129"/>
        <v>21.122909892119196</v>
      </c>
      <c r="S270" s="22">
        <f t="shared" si="129"/>
        <v>10.643668512183496</v>
      </c>
      <c r="T270" s="22">
        <f t="shared" si="129"/>
        <v>-4.5333766285217223</v>
      </c>
      <c r="U270" s="22">
        <f t="shared" si="129"/>
        <v>17.221040164096706</v>
      </c>
      <c r="V270" s="22">
        <f t="shared" si="129"/>
        <v>8.6302928114974264</v>
      </c>
      <c r="W270" s="22">
        <f t="shared" si="129"/>
        <v>3.2896881125722217</v>
      </c>
      <c r="X270" s="22">
        <f t="shared" si="129"/>
        <v>-3.5309733250671655</v>
      </c>
      <c r="Y270" s="22">
        <f t="shared" si="129"/>
        <v>4.3533661631781655</v>
      </c>
      <c r="Z270" s="22">
        <f t="shared" si="129"/>
        <v>3.2378061055186009</v>
      </c>
      <c r="AA270" s="22">
        <f t="shared" si="129"/>
        <v>-1.9247470879056294</v>
      </c>
      <c r="AB270" s="22">
        <f t="shared" si="129"/>
        <v>-6.3664272947937377</v>
      </c>
      <c r="AC270" s="22">
        <f t="shared" si="129"/>
        <v>10.588636361280422</v>
      </c>
      <c r="AD270" s="22">
        <f t="shared" si="129"/>
        <v>0.59402949477282618</v>
      </c>
      <c r="AE270" s="23">
        <f t="shared" si="21"/>
        <v>4.859799032430189</v>
      </c>
    </row>
    <row r="271" spans="1:31">
      <c r="A271" s="37" t="s">
        <v>168</v>
      </c>
      <c r="B271" s="4" t="s">
        <v>169</v>
      </c>
      <c r="C271" s="22" t="str">
        <f t="shared" ref="C271:D271" si="130">IFERROR((C66/B66*100-100),"--")</f>
        <v>--</v>
      </c>
      <c r="D271" s="22">
        <f t="shared" si="130"/>
        <v>34.373603114712239</v>
      </c>
      <c r="E271" s="22">
        <f t="shared" ref="E271:AD271" si="131">IFERROR((E66/D66*100-100),"--")</f>
        <v>26.951585911485296</v>
      </c>
      <c r="F271" s="22">
        <f t="shared" si="131"/>
        <v>11.417700905524427</v>
      </c>
      <c r="G271" s="22">
        <f t="shared" si="131"/>
        <v>23.124287556767698</v>
      </c>
      <c r="H271" s="22">
        <f t="shared" si="131"/>
        <v>17.442457949091008</v>
      </c>
      <c r="I271" s="22">
        <f t="shared" si="131"/>
        <v>-7.0291573261942659</v>
      </c>
      <c r="J271" s="22">
        <f t="shared" si="131"/>
        <v>1.8216479055968477</v>
      </c>
      <c r="K271" s="22">
        <f t="shared" si="131"/>
        <v>-2.385043785401237</v>
      </c>
      <c r="L271" s="22">
        <f t="shared" si="131"/>
        <v>-1.1008914635308429</v>
      </c>
      <c r="M271" s="22">
        <f t="shared" si="131"/>
        <v>2.1890838195661075</v>
      </c>
      <c r="N271" s="22">
        <f t="shared" si="131"/>
        <v>17.83107443974292</v>
      </c>
      <c r="O271" s="22">
        <f t="shared" si="131"/>
        <v>-3.1701306332635681</v>
      </c>
      <c r="P271" s="22">
        <f t="shared" si="131"/>
        <v>-7.3774149044333228</v>
      </c>
      <c r="Q271" s="22">
        <f t="shared" si="131"/>
        <v>-40.322401075303894</v>
      </c>
      <c r="R271" s="22">
        <f t="shared" si="131"/>
        <v>50.188080958707161</v>
      </c>
      <c r="S271" s="22">
        <f t="shared" si="131"/>
        <v>11.438920374847683</v>
      </c>
      <c r="T271" s="22">
        <f t="shared" si="131"/>
        <v>10.938431097754275</v>
      </c>
      <c r="U271" s="22">
        <f t="shared" si="131"/>
        <v>0.99566896800283189</v>
      </c>
      <c r="V271" s="22">
        <f t="shared" si="131"/>
        <v>3.9043149039355427</v>
      </c>
      <c r="W271" s="22">
        <f t="shared" si="131"/>
        <v>-3.4918202460670358</v>
      </c>
      <c r="X271" s="22">
        <f t="shared" si="131"/>
        <v>-7.5796210362825462</v>
      </c>
      <c r="Y271" s="22">
        <f t="shared" si="131"/>
        <v>4.0611795178409977</v>
      </c>
      <c r="Z271" s="22">
        <f t="shared" si="131"/>
        <v>9.2592785346914894</v>
      </c>
      <c r="AA271" s="22">
        <f t="shared" si="131"/>
        <v>-3.9011530758759534</v>
      </c>
      <c r="AB271" s="22">
        <f t="shared" si="131"/>
        <v>-24.759664442890895</v>
      </c>
      <c r="AC271" s="22">
        <f t="shared" si="131"/>
        <v>19.781766435722375</v>
      </c>
      <c r="AD271" s="22">
        <f t="shared" si="131"/>
        <v>10.420087605184889</v>
      </c>
      <c r="AE271" s="23">
        <f t="shared" si="21"/>
        <v>4.0737189458897944</v>
      </c>
    </row>
    <row r="272" spans="1:31">
      <c r="A272" s="37" t="s">
        <v>170</v>
      </c>
      <c r="B272" s="4" t="s">
        <v>171</v>
      </c>
      <c r="C272" s="22" t="str">
        <f t="shared" ref="C272:D272" si="132">IFERROR((C67/B67*100-100),"--")</f>
        <v>--</v>
      </c>
      <c r="D272" s="22">
        <f t="shared" si="132"/>
        <v>24.663785385366069</v>
      </c>
      <c r="E272" s="22">
        <f t="shared" ref="E272:AD272" si="133">IFERROR((E67/D67*100-100),"--")</f>
        <v>13.318907246273852</v>
      </c>
      <c r="F272" s="22">
        <f t="shared" si="133"/>
        <v>27.672921922820521</v>
      </c>
      <c r="G272" s="22">
        <f t="shared" si="133"/>
        <v>25.348633302928761</v>
      </c>
      <c r="H272" s="22">
        <f t="shared" si="133"/>
        <v>6.1386043716276788</v>
      </c>
      <c r="I272" s="22">
        <f t="shared" si="133"/>
        <v>-14.385462423917332</v>
      </c>
      <c r="J272" s="22">
        <f t="shared" si="133"/>
        <v>9.3604390918752216</v>
      </c>
      <c r="K272" s="22">
        <f t="shared" si="133"/>
        <v>-2.9115433575302063</v>
      </c>
      <c r="L272" s="22">
        <f t="shared" si="133"/>
        <v>1.5226286074530435</v>
      </c>
      <c r="M272" s="22">
        <f t="shared" si="133"/>
        <v>0.46110125586449158</v>
      </c>
      <c r="N272" s="22">
        <f t="shared" si="133"/>
        <v>-5.6489362768047755</v>
      </c>
      <c r="O272" s="22">
        <f t="shared" si="133"/>
        <v>-17.267251004987841</v>
      </c>
      <c r="P272" s="22">
        <f t="shared" si="133"/>
        <v>-21.867910946689236</v>
      </c>
      <c r="Q272" s="22">
        <f t="shared" si="133"/>
        <v>-25.845393535500321</v>
      </c>
      <c r="R272" s="22">
        <f t="shared" si="133"/>
        <v>26.630800893523428</v>
      </c>
      <c r="S272" s="22">
        <f t="shared" si="133"/>
        <v>7.7447538626909989</v>
      </c>
      <c r="T272" s="22">
        <f t="shared" si="133"/>
        <v>9.1756051723475451</v>
      </c>
      <c r="U272" s="22">
        <f t="shared" si="133"/>
        <v>-2.6138534004291074</v>
      </c>
      <c r="V272" s="22">
        <f t="shared" si="133"/>
        <v>0.21112840382532738</v>
      </c>
      <c r="W272" s="22">
        <f t="shared" si="133"/>
        <v>-5.0480809349526652</v>
      </c>
      <c r="X272" s="22">
        <f t="shared" si="133"/>
        <v>-4.4477491532866225</v>
      </c>
      <c r="Y272" s="22">
        <f t="shared" si="133"/>
        <v>0.89954250227064847</v>
      </c>
      <c r="Z272" s="22">
        <f t="shared" si="133"/>
        <v>5.1317135676135734</v>
      </c>
      <c r="AA272" s="22">
        <f t="shared" si="133"/>
        <v>-6.4933191839031252</v>
      </c>
      <c r="AB272" s="22">
        <f t="shared" si="133"/>
        <v>-24.063518057570732</v>
      </c>
      <c r="AC272" s="22">
        <f t="shared" si="133"/>
        <v>15.851457439588984</v>
      </c>
      <c r="AD272" s="22">
        <f t="shared" si="133"/>
        <v>8.2613729509540548</v>
      </c>
      <c r="AE272" s="23">
        <f t="shared" si="21"/>
        <v>0.81059030985836955</v>
      </c>
    </row>
    <row r="273" spans="1:31">
      <c r="A273" s="37" t="s">
        <v>172</v>
      </c>
      <c r="B273" s="4" t="s">
        <v>173</v>
      </c>
      <c r="C273" s="22" t="str">
        <f t="shared" ref="C273:D273" si="134">IFERROR((C68/B68*100-100),"--")</f>
        <v>--</v>
      </c>
      <c r="D273" s="22">
        <f t="shared" si="134"/>
        <v>18.847214712261206</v>
      </c>
      <c r="E273" s="22">
        <f t="shared" ref="E273:AD273" si="135">IFERROR((E68/D68*100-100),"--")</f>
        <v>33.882628435727554</v>
      </c>
      <c r="F273" s="22">
        <f t="shared" si="135"/>
        <v>15.709015508625043</v>
      </c>
      <c r="G273" s="22">
        <f t="shared" si="135"/>
        <v>27.482897321793189</v>
      </c>
      <c r="H273" s="22">
        <f t="shared" si="135"/>
        <v>13.397560026277432</v>
      </c>
      <c r="I273" s="22">
        <f t="shared" si="135"/>
        <v>12.852393927973992</v>
      </c>
      <c r="J273" s="22">
        <f t="shared" si="135"/>
        <v>7.011977658818509</v>
      </c>
      <c r="K273" s="22">
        <f t="shared" si="135"/>
        <v>6.7424425483938961</v>
      </c>
      <c r="L273" s="22">
        <f t="shared" si="135"/>
        <v>1.8211465133204996</v>
      </c>
      <c r="M273" s="22">
        <f t="shared" si="135"/>
        <v>-1.276247745837523</v>
      </c>
      <c r="N273" s="22">
        <f t="shared" si="135"/>
        <v>2.8671549244004382</v>
      </c>
      <c r="O273" s="22">
        <f t="shared" si="135"/>
        <v>10.930457347420415</v>
      </c>
      <c r="P273" s="22">
        <f t="shared" si="135"/>
        <v>-3.4786966748019665</v>
      </c>
      <c r="Q273" s="22">
        <f t="shared" si="135"/>
        <v>-28.349254076175441</v>
      </c>
      <c r="R273" s="22">
        <f t="shared" si="135"/>
        <v>35.675657347143641</v>
      </c>
      <c r="S273" s="22">
        <f t="shared" si="135"/>
        <v>18.98056874139067</v>
      </c>
      <c r="T273" s="22">
        <f t="shared" si="135"/>
        <v>16.461509614098219</v>
      </c>
      <c r="U273" s="22">
        <f t="shared" si="135"/>
        <v>8.6496397086751386</v>
      </c>
      <c r="V273" s="22">
        <f t="shared" si="135"/>
        <v>3.2915376432914627</v>
      </c>
      <c r="W273" s="22">
        <f t="shared" si="135"/>
        <v>-2.2299424638934084</v>
      </c>
      <c r="X273" s="22">
        <f t="shared" si="135"/>
        <v>3.781466509407764</v>
      </c>
      <c r="Y273" s="22">
        <f t="shared" si="135"/>
        <v>-3.3403917482168879</v>
      </c>
      <c r="Z273" s="22">
        <f t="shared" si="135"/>
        <v>2.1398171050405921</v>
      </c>
      <c r="AA273" s="22">
        <f t="shared" si="135"/>
        <v>-10.705036879291384</v>
      </c>
      <c r="AB273" s="22">
        <f t="shared" si="135"/>
        <v>-18.185237123956938</v>
      </c>
      <c r="AC273" s="22">
        <f t="shared" si="135"/>
        <v>12.853391196267154</v>
      </c>
      <c r="AD273" s="22">
        <f t="shared" si="135"/>
        <v>8.7220422820320351</v>
      </c>
      <c r="AE273" s="23">
        <f t="shared" si="21"/>
        <v>6.0330707968600592</v>
      </c>
    </row>
    <row r="274" spans="1:31">
      <c r="A274" s="37" t="s">
        <v>174</v>
      </c>
      <c r="B274" s="4" t="s">
        <v>175</v>
      </c>
      <c r="C274" s="22" t="str">
        <f t="shared" ref="C274:D274" si="136">IFERROR((C69/B69*100-100),"--")</f>
        <v>--</v>
      </c>
      <c r="D274" s="22">
        <f t="shared" si="136"/>
        <v>60.314028608582561</v>
      </c>
      <c r="E274" s="22">
        <f t="shared" ref="E274:AD274" si="137">IFERROR((E69/D69*100-100),"--")</f>
        <v>132.07294188402398</v>
      </c>
      <c r="F274" s="22">
        <f t="shared" si="137"/>
        <v>64.908153908891876</v>
      </c>
      <c r="G274" s="22">
        <f t="shared" si="137"/>
        <v>101.56472071672948</v>
      </c>
      <c r="H274" s="22">
        <f t="shared" si="137"/>
        <v>29.646684087041905</v>
      </c>
      <c r="I274" s="22">
        <f t="shared" si="137"/>
        <v>-9.8518760264920644</v>
      </c>
      <c r="J274" s="22">
        <f t="shared" si="137"/>
        <v>-20.071582887616216</v>
      </c>
      <c r="K274" s="22">
        <f t="shared" si="137"/>
        <v>39.559278883821946</v>
      </c>
      <c r="L274" s="22">
        <f t="shared" si="137"/>
        <v>34.151937229124911</v>
      </c>
      <c r="M274" s="22">
        <f t="shared" si="137"/>
        <v>11.268986486428247</v>
      </c>
      <c r="N274" s="22">
        <f t="shared" si="137"/>
        <v>4.0573633104873181</v>
      </c>
      <c r="O274" s="22">
        <f t="shared" si="137"/>
        <v>3.856361201132259</v>
      </c>
      <c r="P274" s="22">
        <f t="shared" si="137"/>
        <v>-9.9125897785093002</v>
      </c>
      <c r="Q274" s="22">
        <f t="shared" si="137"/>
        <v>-27.749202638002515</v>
      </c>
      <c r="R274" s="22">
        <f t="shared" si="137"/>
        <v>22.669479330022085</v>
      </c>
      <c r="S274" s="22">
        <f t="shared" si="137"/>
        <v>0.81496547602259284</v>
      </c>
      <c r="T274" s="22">
        <f t="shared" si="137"/>
        <v>-8.9536828051359976</v>
      </c>
      <c r="U274" s="22">
        <f t="shared" si="137"/>
        <v>1.2729096401399289</v>
      </c>
      <c r="V274" s="22">
        <f t="shared" si="137"/>
        <v>1.0684446307487718</v>
      </c>
      <c r="W274" s="22">
        <f t="shared" si="137"/>
        <v>7.487540688852377</v>
      </c>
      <c r="X274" s="22">
        <f t="shared" si="137"/>
        <v>-12.085555927218792</v>
      </c>
      <c r="Y274" s="22">
        <f t="shared" si="137"/>
        <v>2.4313305996754906</v>
      </c>
      <c r="Z274" s="22">
        <f t="shared" si="137"/>
        <v>0.77213779468414145</v>
      </c>
      <c r="AA274" s="22">
        <f t="shared" si="137"/>
        <v>-7.2202644632581325</v>
      </c>
      <c r="AB274" s="22">
        <f t="shared" si="137"/>
        <v>-27.727745769471483</v>
      </c>
      <c r="AC274" s="22">
        <f t="shared" si="137"/>
        <v>44.028579406893613</v>
      </c>
      <c r="AD274" s="22">
        <f t="shared" si="137"/>
        <v>9.7810027415083454</v>
      </c>
      <c r="AE274" s="23">
        <f t="shared" si="21"/>
        <v>11.327231897603525</v>
      </c>
    </row>
    <row r="275" spans="1:31">
      <c r="A275" s="37" t="s">
        <v>176</v>
      </c>
      <c r="B275" s="4" t="s">
        <v>177</v>
      </c>
      <c r="C275" s="22" t="str">
        <f t="shared" ref="C275:D275" si="138">IFERROR((C70/B70*100-100),"--")</f>
        <v>--</v>
      </c>
      <c r="D275" s="22">
        <f t="shared" si="138"/>
        <v>32.037293283246129</v>
      </c>
      <c r="E275" s="22">
        <f t="shared" ref="E275:AD275" si="139">IFERROR((E70/D70*100-100),"--")</f>
        <v>68.396884975429515</v>
      </c>
      <c r="F275" s="22">
        <f t="shared" si="139"/>
        <v>11.418427945175651</v>
      </c>
      <c r="G275" s="22">
        <f t="shared" si="139"/>
        <v>11.523513313641899</v>
      </c>
      <c r="H275" s="22">
        <f t="shared" si="139"/>
        <v>9.8454328089753176</v>
      </c>
      <c r="I275" s="22">
        <f t="shared" si="139"/>
        <v>-1.1494343067068797</v>
      </c>
      <c r="J275" s="22">
        <f t="shared" si="139"/>
        <v>-4.7014010647854718</v>
      </c>
      <c r="K275" s="22">
        <f t="shared" si="139"/>
        <v>-11.05751428612966</v>
      </c>
      <c r="L275" s="22">
        <f t="shared" si="139"/>
        <v>-20.193959494099715</v>
      </c>
      <c r="M275" s="22">
        <f t="shared" si="139"/>
        <v>-6.5499453417167501</v>
      </c>
      <c r="N275" s="22">
        <f t="shared" si="139"/>
        <v>4.3291006673736234</v>
      </c>
      <c r="O275" s="22">
        <f t="shared" si="139"/>
        <v>-7.399414727999158</v>
      </c>
      <c r="P275" s="22">
        <f t="shared" si="139"/>
        <v>2.427595873387034</v>
      </c>
      <c r="Q275" s="22">
        <f t="shared" si="139"/>
        <v>-16.179489030571716</v>
      </c>
      <c r="R275" s="22">
        <f t="shared" si="139"/>
        <v>12.108177875489773</v>
      </c>
      <c r="S275" s="22">
        <f t="shared" si="139"/>
        <v>19.909466113585211</v>
      </c>
      <c r="T275" s="22">
        <f t="shared" si="139"/>
        <v>8.0746611442260132</v>
      </c>
      <c r="U275" s="22">
        <f t="shared" si="139"/>
        <v>10.803944578555843</v>
      </c>
      <c r="V275" s="22">
        <f t="shared" si="139"/>
        <v>10.372501120844518</v>
      </c>
      <c r="W275" s="22">
        <f t="shared" si="139"/>
        <v>6.816140179027613</v>
      </c>
      <c r="X275" s="22">
        <f t="shared" si="139"/>
        <v>-2.0450037908080105</v>
      </c>
      <c r="Y275" s="22">
        <f t="shared" si="139"/>
        <v>-3.2448711226274725</v>
      </c>
      <c r="Z275" s="22">
        <f t="shared" si="139"/>
        <v>14.33819313032545</v>
      </c>
      <c r="AA275" s="22">
        <f t="shared" si="139"/>
        <v>5.2019945639808043</v>
      </c>
      <c r="AB275" s="22">
        <f t="shared" si="139"/>
        <v>-17.423227645302831</v>
      </c>
      <c r="AC275" s="22">
        <f t="shared" si="139"/>
        <v>48.585383960167775</v>
      </c>
      <c r="AD275" s="22">
        <f t="shared" si="139"/>
        <v>33.043653431332103</v>
      </c>
      <c r="AE275" s="23">
        <f t="shared" si="21"/>
        <v>6.3156761434471917</v>
      </c>
    </row>
    <row r="276" spans="1:31">
      <c r="A276" s="37" t="s">
        <v>178</v>
      </c>
      <c r="B276" s="4" t="s">
        <v>179</v>
      </c>
      <c r="C276" s="22" t="str">
        <f t="shared" ref="C276:D276" si="140">IFERROR((C71/B71*100-100),"--")</f>
        <v>--</v>
      </c>
      <c r="D276" s="22">
        <f t="shared" si="140"/>
        <v>22.526281720766988</v>
      </c>
      <c r="E276" s="22">
        <f t="shared" ref="E276:AD276" si="141">IFERROR((E71/D71*100-100),"--")</f>
        <v>25.323132545399105</v>
      </c>
      <c r="F276" s="22">
        <f t="shared" si="141"/>
        <v>11.714200338382398</v>
      </c>
      <c r="G276" s="22">
        <f t="shared" si="141"/>
        <v>-13.778115059146174</v>
      </c>
      <c r="H276" s="22">
        <f t="shared" si="141"/>
        <v>-12.038855886240782</v>
      </c>
      <c r="I276" s="22">
        <f t="shared" si="141"/>
        <v>-8.0863128797858224</v>
      </c>
      <c r="J276" s="22">
        <f t="shared" si="141"/>
        <v>-2.7352978706421425</v>
      </c>
      <c r="K276" s="22">
        <f t="shared" si="141"/>
        <v>-7.7591504611290816</v>
      </c>
      <c r="L276" s="22">
        <f t="shared" si="141"/>
        <v>-11.580855699267872</v>
      </c>
      <c r="M276" s="22">
        <f t="shared" si="141"/>
        <v>-1.2365182235616032</v>
      </c>
      <c r="N276" s="22">
        <f t="shared" si="141"/>
        <v>-1.9140526831284035</v>
      </c>
      <c r="O276" s="22">
        <f t="shared" si="141"/>
        <v>1.7736996296155496</v>
      </c>
      <c r="P276" s="22">
        <f t="shared" si="141"/>
        <v>3.6653717406712474</v>
      </c>
      <c r="Q276" s="22">
        <f t="shared" si="141"/>
        <v>-17.783463022702961</v>
      </c>
      <c r="R276" s="22">
        <f t="shared" si="141"/>
        <v>1.8393683106486804</v>
      </c>
      <c r="S276" s="22">
        <f t="shared" si="141"/>
        <v>19.661881917524582</v>
      </c>
      <c r="T276" s="22">
        <f t="shared" si="141"/>
        <v>7.0289149973225449</v>
      </c>
      <c r="U276" s="22">
        <f t="shared" si="141"/>
        <v>8.7388399596083843</v>
      </c>
      <c r="V276" s="22">
        <f t="shared" si="141"/>
        <v>11.975297995294198</v>
      </c>
      <c r="W276" s="22">
        <f t="shared" si="141"/>
        <v>4.2266891758546734</v>
      </c>
      <c r="X276" s="22">
        <f t="shared" si="141"/>
        <v>9.2335382757752882E-2</v>
      </c>
      <c r="Y276" s="22">
        <f t="shared" si="141"/>
        <v>-2.3659601146776055</v>
      </c>
      <c r="Z276" s="22">
        <f t="shared" si="141"/>
        <v>12.464236899752663</v>
      </c>
      <c r="AA276" s="22">
        <f t="shared" si="141"/>
        <v>3.7044232403333126</v>
      </c>
      <c r="AB276" s="22">
        <f t="shared" si="141"/>
        <v>-29.615923706159833</v>
      </c>
      <c r="AC276" s="22">
        <f t="shared" si="141"/>
        <v>28.072913965727508</v>
      </c>
      <c r="AD276" s="22">
        <f t="shared" si="141"/>
        <v>41.959963380394299</v>
      </c>
      <c r="AE276" s="23">
        <f t="shared" si="21"/>
        <v>2.3653544434750984</v>
      </c>
    </row>
    <row r="277" spans="1:31">
      <c r="A277" s="37" t="s">
        <v>180</v>
      </c>
      <c r="B277" s="4" t="s">
        <v>181</v>
      </c>
      <c r="C277" s="22" t="str">
        <f t="shared" ref="C277:D277" si="142">IFERROR((C72/B72*100-100),"--")</f>
        <v>--</v>
      </c>
      <c r="D277" s="22">
        <f t="shared" si="142"/>
        <v>32.37904453407009</v>
      </c>
      <c r="E277" s="22">
        <f t="shared" ref="E277:AD277" si="143">IFERROR((E72/D72*100-100),"--")</f>
        <v>2.8844061220278263</v>
      </c>
      <c r="F277" s="22">
        <f t="shared" si="143"/>
        <v>19.339260157763306</v>
      </c>
      <c r="G277" s="22">
        <f t="shared" si="143"/>
        <v>21.566725406911928</v>
      </c>
      <c r="H277" s="22">
        <f t="shared" si="143"/>
        <v>19.931257760175058</v>
      </c>
      <c r="I277" s="22">
        <f t="shared" si="143"/>
        <v>-2.8815908966633828</v>
      </c>
      <c r="J277" s="22">
        <f t="shared" si="143"/>
        <v>1.4693172402038215</v>
      </c>
      <c r="K277" s="22">
        <f t="shared" si="143"/>
        <v>-4.4713469077513963</v>
      </c>
      <c r="L277" s="22">
        <f t="shared" si="143"/>
        <v>-0.48691205226386103</v>
      </c>
      <c r="M277" s="22">
        <f t="shared" si="143"/>
        <v>16.641506649590681</v>
      </c>
      <c r="N277" s="22">
        <f t="shared" si="143"/>
        <v>18.633726554643772</v>
      </c>
      <c r="O277" s="22">
        <f t="shared" si="143"/>
        <v>22.966843025419294</v>
      </c>
      <c r="P277" s="22">
        <f t="shared" si="143"/>
        <v>3.5226141431299709</v>
      </c>
      <c r="Q277" s="22">
        <f t="shared" si="143"/>
        <v>1.290121676913742</v>
      </c>
      <c r="R277" s="22">
        <f t="shared" si="143"/>
        <v>7.2731484403793445</v>
      </c>
      <c r="S277" s="22">
        <f t="shared" si="143"/>
        <v>18.540413841256182</v>
      </c>
      <c r="T277" s="22">
        <f t="shared" si="143"/>
        <v>9.4216145508939633</v>
      </c>
      <c r="U277" s="22">
        <f t="shared" si="143"/>
        <v>8.0896508119343622</v>
      </c>
      <c r="V277" s="22">
        <f t="shared" si="143"/>
        <v>9.8632325292399088</v>
      </c>
      <c r="W277" s="22">
        <f t="shared" si="143"/>
        <v>-6.4538760283677163</v>
      </c>
      <c r="X277" s="22">
        <f t="shared" si="143"/>
        <v>7.8185494738802817</v>
      </c>
      <c r="Y277" s="22">
        <f t="shared" si="143"/>
        <v>3.3045706413809484</v>
      </c>
      <c r="Z277" s="22">
        <f t="shared" si="143"/>
        <v>8.4470174269384586</v>
      </c>
      <c r="AA277" s="22">
        <f t="shared" si="143"/>
        <v>9.5001590229647235</v>
      </c>
      <c r="AB277" s="22">
        <f t="shared" si="143"/>
        <v>47.505864381232783</v>
      </c>
      <c r="AC277" s="22">
        <f t="shared" si="143"/>
        <v>-11.782352962492666</v>
      </c>
      <c r="AD277" s="22">
        <f t="shared" si="143"/>
        <v>4.0773480491482701</v>
      </c>
      <c r="AE277" s="23">
        <f t="shared" si="21"/>
        <v>8.9296431758335331</v>
      </c>
    </row>
    <row r="278" spans="1:31">
      <c r="A278" s="37" t="s">
        <v>182</v>
      </c>
      <c r="B278" s="4" t="s">
        <v>183</v>
      </c>
      <c r="C278" s="22" t="str">
        <f t="shared" ref="C278:D278" si="144">IFERROR((C73/B73*100-100),"--")</f>
        <v>--</v>
      </c>
      <c r="D278" s="22">
        <f t="shared" si="144"/>
        <v>-24.876380587745317</v>
      </c>
      <c r="E278" s="22">
        <f t="shared" ref="E278:AD278" si="145">IFERROR((E73/D73*100-100),"--")</f>
        <v>48.277013912507215</v>
      </c>
      <c r="F278" s="22">
        <f t="shared" si="145"/>
        <v>6.2348581880496141</v>
      </c>
      <c r="G278" s="22">
        <f t="shared" si="145"/>
        <v>0.25352871005426891</v>
      </c>
      <c r="H278" s="22">
        <f t="shared" si="145"/>
        <v>17.526607860592662</v>
      </c>
      <c r="I278" s="22">
        <f t="shared" si="145"/>
        <v>42.123161113943439</v>
      </c>
      <c r="J278" s="22">
        <f t="shared" si="145"/>
        <v>24.598531650308303</v>
      </c>
      <c r="K278" s="22">
        <f t="shared" si="145"/>
        <v>18.489775621811958</v>
      </c>
      <c r="L278" s="22">
        <f t="shared" si="145"/>
        <v>-2.2965591285832545</v>
      </c>
      <c r="M278" s="22">
        <f t="shared" si="145"/>
        <v>7.051108003347565</v>
      </c>
      <c r="N278" s="22">
        <f t="shared" si="145"/>
        <v>14.918978788507403</v>
      </c>
      <c r="O278" s="22">
        <f t="shared" si="145"/>
        <v>8.9430626740386998</v>
      </c>
      <c r="P278" s="22">
        <f t="shared" si="145"/>
        <v>15.005568083085819</v>
      </c>
      <c r="Q278" s="22">
        <f t="shared" si="145"/>
        <v>-16.77904156187995</v>
      </c>
      <c r="R278" s="22">
        <f t="shared" si="145"/>
        <v>27.644474933758303</v>
      </c>
      <c r="S278" s="22">
        <f t="shared" si="145"/>
        <v>19.958992455281148</v>
      </c>
      <c r="T278" s="22">
        <f t="shared" si="145"/>
        <v>12.7048363136592</v>
      </c>
      <c r="U278" s="22">
        <f t="shared" si="145"/>
        <v>5.500898467875956</v>
      </c>
      <c r="V278" s="22">
        <f t="shared" si="145"/>
        <v>10.498176750300289</v>
      </c>
      <c r="W278" s="22">
        <f t="shared" si="145"/>
        <v>1.7260593233851864</v>
      </c>
      <c r="X278" s="22">
        <f t="shared" si="145"/>
        <v>-1.0070994205535015</v>
      </c>
      <c r="Y278" s="22">
        <f t="shared" si="145"/>
        <v>8.7066198024723604</v>
      </c>
      <c r="Z278" s="22">
        <f t="shared" si="145"/>
        <v>4.7382314920833153</v>
      </c>
      <c r="AA278" s="22">
        <f t="shared" si="145"/>
        <v>11.171293985085867</v>
      </c>
      <c r="AB278" s="22">
        <f t="shared" si="145"/>
        <v>-32.074047559141135</v>
      </c>
      <c r="AC278" s="22">
        <f t="shared" si="145"/>
        <v>40.613095515794043</v>
      </c>
      <c r="AD278" s="22">
        <f t="shared" si="145"/>
        <v>45.650393724065879</v>
      </c>
      <c r="AE278" s="23">
        <f t="shared" si="21"/>
        <v>9.6172370234192073</v>
      </c>
    </row>
    <row r="279" spans="1:31">
      <c r="A279" s="37" t="s">
        <v>184</v>
      </c>
      <c r="B279" s="4" t="s">
        <v>185</v>
      </c>
      <c r="C279" s="22" t="str">
        <f t="shared" ref="C279:D279" si="146">IFERROR((C74/B74*100-100),"--")</f>
        <v>--</v>
      </c>
      <c r="D279" s="22">
        <f t="shared" si="146"/>
        <v>8.1213494992092876</v>
      </c>
      <c r="E279" s="22">
        <f t="shared" ref="E279:AD279" si="147">IFERROR((E74/D74*100-100),"--")</f>
        <v>26.219197664429444</v>
      </c>
      <c r="F279" s="22">
        <f t="shared" si="147"/>
        <v>4.7977240375825829</v>
      </c>
      <c r="G279" s="22">
        <f t="shared" si="147"/>
        <v>-0.31402258525002935</v>
      </c>
      <c r="H279" s="22">
        <f t="shared" si="147"/>
        <v>36.862213687080867</v>
      </c>
      <c r="I279" s="22">
        <f t="shared" si="147"/>
        <v>64.311425252965876</v>
      </c>
      <c r="J279" s="22">
        <f t="shared" si="147"/>
        <v>-20.766191670064416</v>
      </c>
      <c r="K279" s="22">
        <f t="shared" si="147"/>
        <v>-0.77009938505213427</v>
      </c>
      <c r="L279" s="22">
        <f t="shared" si="147"/>
        <v>13.910210191300365</v>
      </c>
      <c r="M279" s="22">
        <f t="shared" si="147"/>
        <v>14.840238493054443</v>
      </c>
      <c r="N279" s="22">
        <f t="shared" si="147"/>
        <v>3.5493840592079522</v>
      </c>
      <c r="O279" s="22">
        <f t="shared" si="147"/>
        <v>9.7836361670857457</v>
      </c>
      <c r="P279" s="22">
        <f t="shared" si="147"/>
        <v>10.051466687950068</v>
      </c>
      <c r="Q279" s="22">
        <f t="shared" si="147"/>
        <v>-23.084667396355457</v>
      </c>
      <c r="R279" s="22">
        <f t="shared" si="147"/>
        <v>46.240160128189359</v>
      </c>
      <c r="S279" s="22">
        <f t="shared" si="147"/>
        <v>15.205750360483066</v>
      </c>
      <c r="T279" s="22">
        <f t="shared" si="147"/>
        <v>14.256123618853422</v>
      </c>
      <c r="U279" s="22">
        <f t="shared" si="147"/>
        <v>3.0712579319310436</v>
      </c>
      <c r="V279" s="22">
        <f t="shared" si="147"/>
        <v>15.138907518202615</v>
      </c>
      <c r="W279" s="22">
        <f t="shared" si="147"/>
        <v>12.617533017182666</v>
      </c>
      <c r="X279" s="22">
        <f t="shared" si="147"/>
        <v>-3.2866104759413304</v>
      </c>
      <c r="Y279" s="22">
        <f t="shared" si="147"/>
        <v>6.5732540626436133</v>
      </c>
      <c r="Z279" s="22">
        <f t="shared" si="147"/>
        <v>11.866691779391388</v>
      </c>
      <c r="AA279" s="22">
        <f t="shared" si="147"/>
        <v>4.9091112216693915</v>
      </c>
      <c r="AB279" s="22">
        <f t="shared" si="147"/>
        <v>-22.067739005943338</v>
      </c>
      <c r="AC279" s="22">
        <f t="shared" si="147"/>
        <v>64.749099542270187</v>
      </c>
      <c r="AD279" s="22">
        <f t="shared" si="147"/>
        <v>36.889712937898281</v>
      </c>
      <c r="AE279" s="23">
        <f t="shared" si="21"/>
        <v>10.729958055618866</v>
      </c>
    </row>
    <row r="280" spans="1:31">
      <c r="A280" s="37" t="s">
        <v>186</v>
      </c>
      <c r="B280" s="4" t="s">
        <v>187</v>
      </c>
      <c r="C280" s="22" t="str">
        <f t="shared" ref="C280:D280" si="148">IFERROR((C75/B75*100-100),"--")</f>
        <v>--</v>
      </c>
      <c r="D280" s="22">
        <f t="shared" si="148"/>
        <v>12.563865096359763</v>
      </c>
      <c r="E280" s="22">
        <f t="shared" ref="E280:AD280" si="149">IFERROR((E75/D75*100-100),"--")</f>
        <v>55.778494530585306</v>
      </c>
      <c r="F280" s="22">
        <f t="shared" si="149"/>
        <v>15.606494006261869</v>
      </c>
      <c r="G280" s="22">
        <f t="shared" si="149"/>
        <v>18.007067290844532</v>
      </c>
      <c r="H280" s="22">
        <f t="shared" si="149"/>
        <v>12.459064561737378</v>
      </c>
      <c r="I280" s="22">
        <f t="shared" si="149"/>
        <v>48.320934745010334</v>
      </c>
      <c r="J280" s="22">
        <f t="shared" si="149"/>
        <v>4.8196483976732765</v>
      </c>
      <c r="K280" s="22">
        <f t="shared" si="149"/>
        <v>-13.759232706604152</v>
      </c>
      <c r="L280" s="22">
        <f t="shared" si="149"/>
        <v>23.405086436170208</v>
      </c>
      <c r="M280" s="22">
        <f t="shared" si="149"/>
        <v>10.232935046042456</v>
      </c>
      <c r="N280" s="22">
        <f t="shared" si="149"/>
        <v>11.551258275602393</v>
      </c>
      <c r="O280" s="22">
        <f t="shared" si="149"/>
        <v>16.983038786107542</v>
      </c>
      <c r="P280" s="22">
        <f t="shared" si="149"/>
        <v>5.3196493655695889</v>
      </c>
      <c r="Q280" s="22">
        <f t="shared" si="149"/>
        <v>-9.1142990459533877</v>
      </c>
      <c r="R280" s="22">
        <f t="shared" si="149"/>
        <v>32.251746387619619</v>
      </c>
      <c r="S280" s="22">
        <f t="shared" si="149"/>
        <v>17.164698181753835</v>
      </c>
      <c r="T280" s="22">
        <f t="shared" si="149"/>
        <v>3.7724999897833698</v>
      </c>
      <c r="U280" s="22">
        <f t="shared" si="149"/>
        <v>-18.888191591616078</v>
      </c>
      <c r="V280" s="22">
        <f t="shared" si="149"/>
        <v>25.293892715698334</v>
      </c>
      <c r="W280" s="22">
        <f t="shared" si="149"/>
        <v>24.155434576194153</v>
      </c>
      <c r="X280" s="22">
        <f t="shared" si="149"/>
        <v>-22.507705090717366</v>
      </c>
      <c r="Y280" s="22">
        <f t="shared" si="149"/>
        <v>-1.8322094422516813</v>
      </c>
      <c r="Z280" s="22">
        <f t="shared" si="149"/>
        <v>16.175907392964902</v>
      </c>
      <c r="AA280" s="22">
        <f t="shared" si="149"/>
        <v>-4.9034487502026565</v>
      </c>
      <c r="AB280" s="22">
        <f t="shared" si="149"/>
        <v>-28.137022026446147</v>
      </c>
      <c r="AC280" s="22">
        <f t="shared" si="149"/>
        <v>15.150058062803623</v>
      </c>
      <c r="AD280" s="22">
        <f t="shared" si="149"/>
        <v>31.501889739818921</v>
      </c>
      <c r="AE280" s="23">
        <f t="shared" ref="AE280:AE314" si="150">IFERROR((POWER(AD75/C75,1/28)*100-100),"--")</f>
        <v>9.0710486958772663</v>
      </c>
    </row>
    <row r="281" spans="1:31">
      <c r="A281" s="37" t="s">
        <v>188</v>
      </c>
      <c r="B281" s="4" t="s">
        <v>189</v>
      </c>
      <c r="C281" s="22" t="str">
        <f t="shared" ref="C281:D281" si="151">IFERROR((C76/B76*100-100),"--")</f>
        <v>--</v>
      </c>
      <c r="D281" s="22">
        <f t="shared" si="151"/>
        <v>-15.175698602794412</v>
      </c>
      <c r="E281" s="22">
        <f t="shared" ref="E281:AD281" si="152">IFERROR((E76/D76*100-100),"--")</f>
        <v>59.012621878772933</v>
      </c>
      <c r="F281" s="22">
        <f t="shared" si="152"/>
        <v>-0.95752081944327472</v>
      </c>
      <c r="G281" s="22">
        <f t="shared" si="152"/>
        <v>10.224486440474664</v>
      </c>
      <c r="H281" s="22">
        <f t="shared" si="152"/>
        <v>29.672450735332632</v>
      </c>
      <c r="I281" s="22">
        <f t="shared" si="152"/>
        <v>22.040698564285705</v>
      </c>
      <c r="J281" s="22">
        <f t="shared" si="152"/>
        <v>1.6437088043141017</v>
      </c>
      <c r="K281" s="22">
        <f t="shared" si="152"/>
        <v>-9.7731759596749441</v>
      </c>
      <c r="L281" s="22">
        <f t="shared" si="152"/>
        <v>-2.9061876719781878</v>
      </c>
      <c r="M281" s="22">
        <f t="shared" si="152"/>
        <v>-2.7322551335547871</v>
      </c>
      <c r="N281" s="22">
        <f t="shared" si="152"/>
        <v>10.987568066171804</v>
      </c>
      <c r="O281" s="22">
        <f t="shared" si="152"/>
        <v>15.43780059389222</v>
      </c>
      <c r="P281" s="22">
        <f t="shared" si="152"/>
        <v>-0.89599248686769783</v>
      </c>
      <c r="Q281" s="22">
        <f t="shared" si="152"/>
        <v>-25.533723846526286</v>
      </c>
      <c r="R281" s="22">
        <f t="shared" si="152"/>
        <v>10.519576788245644</v>
      </c>
      <c r="S281" s="22">
        <f t="shared" si="152"/>
        <v>17.811568485253048</v>
      </c>
      <c r="T281" s="22">
        <f t="shared" si="152"/>
        <v>13.398012471739506</v>
      </c>
      <c r="U281" s="22">
        <f t="shared" si="152"/>
        <v>16.827963476528083</v>
      </c>
      <c r="V281" s="22">
        <f t="shared" si="152"/>
        <v>3.5845061457046512</v>
      </c>
      <c r="W281" s="22">
        <f t="shared" si="152"/>
        <v>11.755745623118457</v>
      </c>
      <c r="X281" s="22">
        <f t="shared" si="152"/>
        <v>7.7616074530652668E-2</v>
      </c>
      <c r="Y281" s="22">
        <f t="shared" si="152"/>
        <v>-0.9495301242970271</v>
      </c>
      <c r="Z281" s="22">
        <f t="shared" si="152"/>
        <v>9.8264269998491471</v>
      </c>
      <c r="AA281" s="22">
        <f t="shared" si="152"/>
        <v>5.1843328688806452</v>
      </c>
      <c r="AB281" s="22">
        <f t="shared" si="152"/>
        <v>-25.192572921365525</v>
      </c>
      <c r="AC281" s="22">
        <f t="shared" si="152"/>
        <v>55.197127603168866</v>
      </c>
      <c r="AD281" s="22">
        <f t="shared" si="152"/>
        <v>26.694556531741327</v>
      </c>
      <c r="AE281" s="23">
        <f t="shared" si="150"/>
        <v>6.8653671765302846</v>
      </c>
    </row>
    <row r="282" spans="1:31">
      <c r="A282" s="37" t="s">
        <v>190</v>
      </c>
      <c r="B282" s="4" t="s">
        <v>191</v>
      </c>
      <c r="C282" s="22" t="str">
        <f t="shared" ref="C282:D282" si="153">IFERROR((C77/B77*100-100),"--")</f>
        <v>--</v>
      </c>
      <c r="D282" s="22">
        <f t="shared" si="153"/>
        <v>35.462341975733466</v>
      </c>
      <c r="E282" s="22">
        <f t="shared" ref="E282:AD282" si="154">IFERROR((E77/D77*100-100),"--")</f>
        <v>22.786181857507557</v>
      </c>
      <c r="F282" s="22">
        <f t="shared" si="154"/>
        <v>-0.98870986462615917</v>
      </c>
      <c r="G282" s="22">
        <f t="shared" si="154"/>
        <v>10.555344712832465</v>
      </c>
      <c r="H282" s="22">
        <f t="shared" si="154"/>
        <v>9.1514201216923254</v>
      </c>
      <c r="I282" s="22">
        <f t="shared" si="154"/>
        <v>-0.38388563764277706</v>
      </c>
      <c r="J282" s="22">
        <f t="shared" si="154"/>
        <v>11.08573418338581</v>
      </c>
      <c r="K282" s="22">
        <f t="shared" si="154"/>
        <v>2.8427993339486903</v>
      </c>
      <c r="L282" s="22">
        <f t="shared" si="154"/>
        <v>13.466579494815448</v>
      </c>
      <c r="M282" s="22">
        <f t="shared" si="154"/>
        <v>15.160103023512178</v>
      </c>
      <c r="N282" s="22">
        <f t="shared" si="154"/>
        <v>13.012367844488764</v>
      </c>
      <c r="O282" s="22">
        <f t="shared" si="154"/>
        <v>12.668413311963093</v>
      </c>
      <c r="P282" s="22">
        <f t="shared" si="154"/>
        <v>3.031366709431623</v>
      </c>
      <c r="Q282" s="22">
        <f t="shared" si="154"/>
        <v>-27.641891978678473</v>
      </c>
      <c r="R282" s="22">
        <f t="shared" si="154"/>
        <v>27.735063082586549</v>
      </c>
      <c r="S282" s="22">
        <f t="shared" si="154"/>
        <v>22.714777662379262</v>
      </c>
      <c r="T282" s="22">
        <f t="shared" si="154"/>
        <v>5.1491290867376733</v>
      </c>
      <c r="U282" s="22">
        <f t="shared" si="154"/>
        <v>7.4681223176922771</v>
      </c>
      <c r="V282" s="22">
        <f t="shared" si="154"/>
        <v>10.282470643969475</v>
      </c>
      <c r="W282" s="22">
        <f t="shared" si="154"/>
        <v>6.4666283479728719</v>
      </c>
      <c r="X282" s="22">
        <f t="shared" si="154"/>
        <v>-4.3153958480456396</v>
      </c>
      <c r="Y282" s="22">
        <f t="shared" si="154"/>
        <v>8.0348829629139402</v>
      </c>
      <c r="Z282" s="22">
        <f t="shared" si="154"/>
        <v>8.8022391926552075</v>
      </c>
      <c r="AA282" s="22">
        <f t="shared" si="154"/>
        <v>-6.2133593844388457</v>
      </c>
      <c r="AB282" s="22">
        <f t="shared" si="154"/>
        <v>-17.875763497333097</v>
      </c>
      <c r="AC282" s="22">
        <f t="shared" si="154"/>
        <v>28.718933121028471</v>
      </c>
      <c r="AD282" s="22">
        <f t="shared" si="154"/>
        <v>9.073026762829258</v>
      </c>
      <c r="AE282" s="23">
        <f t="shared" si="150"/>
        <v>7.2489632428091539</v>
      </c>
    </row>
    <row r="283" spans="1:31">
      <c r="A283" s="37" t="s">
        <v>192</v>
      </c>
      <c r="B283" s="4" t="s">
        <v>193</v>
      </c>
      <c r="C283" s="22" t="str">
        <f t="shared" ref="C283:D283" si="155">IFERROR((C78/B78*100-100),"--")</f>
        <v>--</v>
      </c>
      <c r="D283" s="22">
        <f t="shared" si="155"/>
        <v>29.14399495197361</v>
      </c>
      <c r="E283" s="22">
        <f t="shared" ref="E283:AD283" si="156">IFERROR((E78/D78*100-100),"--")</f>
        <v>25.407830526789439</v>
      </c>
      <c r="F283" s="22">
        <f t="shared" si="156"/>
        <v>12.615870723770286</v>
      </c>
      <c r="G283" s="22">
        <f t="shared" si="156"/>
        <v>8.2284687960076894</v>
      </c>
      <c r="H283" s="22">
        <f t="shared" si="156"/>
        <v>28.262621794240118</v>
      </c>
      <c r="I283" s="22">
        <f t="shared" si="156"/>
        <v>-12.479255449192223</v>
      </c>
      <c r="J283" s="22">
        <f t="shared" si="156"/>
        <v>15.774407378798188</v>
      </c>
      <c r="K283" s="22">
        <f t="shared" si="156"/>
        <v>-2.1370468438038728</v>
      </c>
      <c r="L283" s="22">
        <f t="shared" si="156"/>
        <v>5.2166393910706859</v>
      </c>
      <c r="M283" s="22">
        <f t="shared" si="156"/>
        <v>6.7062648469388364</v>
      </c>
      <c r="N283" s="22">
        <f t="shared" si="156"/>
        <v>26.028673650581851</v>
      </c>
      <c r="O283" s="22">
        <f t="shared" si="156"/>
        <v>24.090838323194347</v>
      </c>
      <c r="P283" s="22">
        <f t="shared" si="156"/>
        <v>-2.7496627835691356</v>
      </c>
      <c r="Q283" s="22">
        <f t="shared" si="156"/>
        <v>-32.177936238381179</v>
      </c>
      <c r="R283" s="22">
        <f t="shared" si="156"/>
        <v>41.747294903080103</v>
      </c>
      <c r="S283" s="22">
        <f t="shared" si="156"/>
        <v>26.038225240619212</v>
      </c>
      <c r="T283" s="22">
        <f t="shared" si="156"/>
        <v>7.0393454106568072</v>
      </c>
      <c r="U283" s="22">
        <f t="shared" si="156"/>
        <v>-7.9266261023695961</v>
      </c>
      <c r="V283" s="22">
        <f t="shared" si="156"/>
        <v>18.939986275699368</v>
      </c>
      <c r="W283" s="22">
        <f t="shared" si="156"/>
        <v>-10.291616589639858</v>
      </c>
      <c r="X283" s="22">
        <f t="shared" si="156"/>
        <v>-4.9275877985493111</v>
      </c>
      <c r="Y283" s="22">
        <f t="shared" si="156"/>
        <v>12.75080691800261</v>
      </c>
      <c r="Z283" s="22">
        <f t="shared" si="156"/>
        <v>9.0190418524891385</v>
      </c>
      <c r="AA283" s="22">
        <f t="shared" si="156"/>
        <v>-2.3607923821089543</v>
      </c>
      <c r="AB283" s="22">
        <f t="shared" si="156"/>
        <v>-23.094048986147726</v>
      </c>
      <c r="AC283" s="22">
        <f t="shared" si="156"/>
        <v>41.9139743468468</v>
      </c>
      <c r="AD283" s="22">
        <f t="shared" si="156"/>
        <v>15.445968152847527</v>
      </c>
      <c r="AE283" s="23">
        <f t="shared" si="150"/>
        <v>7.6380913067750384</v>
      </c>
    </row>
    <row r="284" spans="1:31">
      <c r="A284" s="37" t="s">
        <v>194</v>
      </c>
      <c r="B284" s="4" t="s">
        <v>195</v>
      </c>
      <c r="C284" s="22" t="str">
        <f t="shared" ref="C284:D284" si="157">IFERROR((C79/B79*100-100),"--")</f>
        <v>--</v>
      </c>
      <c r="D284" s="22">
        <f t="shared" si="157"/>
        <v>55.988579788537834</v>
      </c>
      <c r="E284" s="22">
        <f t="shared" ref="E284:AD284" si="158">IFERROR((E79/D79*100-100),"--")</f>
        <v>25.903304641856778</v>
      </c>
      <c r="F284" s="22">
        <f t="shared" si="158"/>
        <v>5.9313848852916777</v>
      </c>
      <c r="G284" s="22">
        <f t="shared" si="158"/>
        <v>7.9210497409043796</v>
      </c>
      <c r="H284" s="22">
        <f t="shared" si="158"/>
        <v>21.579780991016094</v>
      </c>
      <c r="I284" s="22">
        <f t="shared" si="158"/>
        <v>-1.1624345566588232</v>
      </c>
      <c r="J284" s="22">
        <f t="shared" si="158"/>
        <v>16.695626936311569</v>
      </c>
      <c r="K284" s="22">
        <f t="shared" si="158"/>
        <v>3.6002239641764078</v>
      </c>
      <c r="L284" s="22">
        <f t="shared" si="158"/>
        <v>5.6888731220841322</v>
      </c>
      <c r="M284" s="22">
        <f t="shared" si="158"/>
        <v>6.9173963030693528</v>
      </c>
      <c r="N284" s="22">
        <f t="shared" si="158"/>
        <v>2.9258220634401937</v>
      </c>
      <c r="O284" s="22">
        <f t="shared" si="158"/>
        <v>1.642467253338296</v>
      </c>
      <c r="P284" s="22">
        <f t="shared" si="158"/>
        <v>-20.488123412047443</v>
      </c>
      <c r="Q284" s="22">
        <f t="shared" si="158"/>
        <v>-21.160168560114414</v>
      </c>
      <c r="R284" s="22">
        <f t="shared" si="158"/>
        <v>26.817417243294031</v>
      </c>
      <c r="S284" s="22">
        <f t="shared" si="158"/>
        <v>8.5735532105101271</v>
      </c>
      <c r="T284" s="22">
        <f t="shared" si="158"/>
        <v>5.2657526278347007</v>
      </c>
      <c r="U284" s="22">
        <f t="shared" si="158"/>
        <v>0.45041833401113252</v>
      </c>
      <c r="V284" s="22">
        <f t="shared" si="158"/>
        <v>11.656169887781999</v>
      </c>
      <c r="W284" s="22">
        <f t="shared" si="158"/>
        <v>4.9050306592446162</v>
      </c>
      <c r="X284" s="22">
        <f t="shared" si="158"/>
        <v>3.7807865004701995</v>
      </c>
      <c r="Y284" s="22">
        <f t="shared" si="158"/>
        <v>6.052860037779368</v>
      </c>
      <c r="Z284" s="22">
        <f t="shared" si="158"/>
        <v>5.4492453428808716</v>
      </c>
      <c r="AA284" s="22">
        <f t="shared" si="158"/>
        <v>0.2247790495828923</v>
      </c>
      <c r="AB284" s="22">
        <f t="shared" si="158"/>
        <v>-13.968231640028449</v>
      </c>
      <c r="AC284" s="22">
        <f t="shared" si="158"/>
        <v>26.393483486421914</v>
      </c>
      <c r="AD284" s="22">
        <f t="shared" si="158"/>
        <v>14.785094780663471</v>
      </c>
      <c r="AE284" s="23">
        <f t="shared" si="150"/>
        <v>6.5987759087023079</v>
      </c>
    </row>
    <row r="285" spans="1:31">
      <c r="A285" s="37" t="s">
        <v>196</v>
      </c>
      <c r="B285" s="4" t="s">
        <v>197</v>
      </c>
      <c r="C285" s="22" t="str">
        <f t="shared" ref="C285:D285" si="159">IFERROR((C80/B80*100-100),"--")</f>
        <v>--</v>
      </c>
      <c r="D285" s="22">
        <f t="shared" si="159"/>
        <v>26.125576983320229</v>
      </c>
      <c r="E285" s="22">
        <f t="shared" ref="E285:AD285" si="160">IFERROR((E80/D80*100-100),"--")</f>
        <v>54.544521408853655</v>
      </c>
      <c r="F285" s="22">
        <f t="shared" si="160"/>
        <v>102.25104994913607</v>
      </c>
      <c r="G285" s="22">
        <f t="shared" si="160"/>
        <v>22.797812661282379</v>
      </c>
      <c r="H285" s="22">
        <f t="shared" si="160"/>
        <v>8.9933320660884277</v>
      </c>
      <c r="I285" s="22">
        <f t="shared" si="160"/>
        <v>-3.6651492491699713</v>
      </c>
      <c r="J285" s="22">
        <f t="shared" si="160"/>
        <v>-15.443860969135912</v>
      </c>
      <c r="K285" s="22">
        <f t="shared" si="160"/>
        <v>8.2125671590100637</v>
      </c>
      <c r="L285" s="22">
        <f t="shared" si="160"/>
        <v>0.16905115376229674</v>
      </c>
      <c r="M285" s="22">
        <f t="shared" si="160"/>
        <v>0.81875915751747641</v>
      </c>
      <c r="N285" s="22">
        <f t="shared" si="160"/>
        <v>31.319388452631813</v>
      </c>
      <c r="O285" s="22">
        <f t="shared" si="160"/>
        <v>21.878356764901568</v>
      </c>
      <c r="P285" s="22">
        <f t="shared" si="160"/>
        <v>-8.0231555837015378</v>
      </c>
      <c r="Q285" s="22">
        <f t="shared" si="160"/>
        <v>-20.427994016415099</v>
      </c>
      <c r="R285" s="22">
        <f t="shared" si="160"/>
        <v>22.044792273418395</v>
      </c>
      <c r="S285" s="22">
        <f t="shared" si="160"/>
        <v>18.015768769602602</v>
      </c>
      <c r="T285" s="22">
        <f t="shared" si="160"/>
        <v>-3.2632093325154727</v>
      </c>
      <c r="U285" s="22">
        <f t="shared" si="160"/>
        <v>0.66402674482708335</v>
      </c>
      <c r="V285" s="22">
        <f t="shared" si="160"/>
        <v>4.9054400143762962</v>
      </c>
      <c r="W285" s="22">
        <f t="shared" si="160"/>
        <v>2.0046098668016015</v>
      </c>
      <c r="X285" s="22">
        <f t="shared" si="160"/>
        <v>-21.175740993865205</v>
      </c>
      <c r="Y285" s="22">
        <f t="shared" si="160"/>
        <v>-11.329247217057173</v>
      </c>
      <c r="Z285" s="22">
        <f t="shared" si="160"/>
        <v>12.143968575584125</v>
      </c>
      <c r="AA285" s="22">
        <f t="shared" si="160"/>
        <v>-3.7658001405766015</v>
      </c>
      <c r="AB285" s="22">
        <f t="shared" si="160"/>
        <v>-32.772768829805401</v>
      </c>
      <c r="AC285" s="22">
        <f t="shared" si="160"/>
        <v>64.580345220484247</v>
      </c>
      <c r="AD285" s="22">
        <f t="shared" si="160"/>
        <v>23.684468163263304</v>
      </c>
      <c r="AE285" s="23">
        <f t="shared" si="150"/>
        <v>7.9536090475783539</v>
      </c>
    </row>
    <row r="286" spans="1:31">
      <c r="A286" s="37" t="s">
        <v>198</v>
      </c>
      <c r="B286" s="4" t="s">
        <v>199</v>
      </c>
      <c r="C286" s="22" t="str">
        <f t="shared" ref="C286:D286" si="161">IFERROR((C81/B81*100-100),"--")</f>
        <v>--</v>
      </c>
      <c r="D286" s="22">
        <f t="shared" si="161"/>
        <v>30.059300724074859</v>
      </c>
      <c r="E286" s="22">
        <f t="shared" ref="E286:AD286" si="162">IFERROR((E81/D81*100-100),"--")</f>
        <v>21.804869508552997</v>
      </c>
      <c r="F286" s="22">
        <f t="shared" si="162"/>
        <v>8.5972735045990305</v>
      </c>
      <c r="G286" s="22">
        <f t="shared" si="162"/>
        <v>-11.621248140112883</v>
      </c>
      <c r="H286" s="22">
        <f t="shared" si="162"/>
        <v>41.780057798428231</v>
      </c>
      <c r="I286" s="22">
        <f t="shared" si="162"/>
        <v>-14.255462014669845</v>
      </c>
      <c r="J286" s="22">
        <f t="shared" si="162"/>
        <v>4.9772726667495846</v>
      </c>
      <c r="K286" s="22">
        <f t="shared" si="162"/>
        <v>6.2909888177358937</v>
      </c>
      <c r="L286" s="22">
        <f t="shared" si="162"/>
        <v>43.170579561920846</v>
      </c>
      <c r="M286" s="22">
        <f t="shared" si="162"/>
        <v>15.23309912806674</v>
      </c>
      <c r="N286" s="22">
        <f t="shared" si="162"/>
        <v>24.132251280500967</v>
      </c>
      <c r="O286" s="22">
        <f t="shared" si="162"/>
        <v>-1.3579927271460548</v>
      </c>
      <c r="P286" s="22">
        <f t="shared" si="162"/>
        <v>27.436643241878201</v>
      </c>
      <c r="Q286" s="22">
        <f t="shared" si="162"/>
        <v>-40.828405136131074</v>
      </c>
      <c r="R286" s="22">
        <f t="shared" si="162"/>
        <v>40.0895584502058</v>
      </c>
      <c r="S286" s="22">
        <f t="shared" si="162"/>
        <v>14.48134074558827</v>
      </c>
      <c r="T286" s="22">
        <f t="shared" si="162"/>
        <v>22.071181939247936</v>
      </c>
      <c r="U286" s="22">
        <f t="shared" si="162"/>
        <v>-14.549418468478919</v>
      </c>
      <c r="V286" s="22">
        <f t="shared" si="162"/>
        <v>10.453729700652346</v>
      </c>
      <c r="W286" s="22">
        <f t="shared" si="162"/>
        <v>-1.8188133975077818</v>
      </c>
      <c r="X286" s="22">
        <f t="shared" si="162"/>
        <v>-8.43571246479938</v>
      </c>
      <c r="Y286" s="22">
        <f t="shared" si="162"/>
        <v>18.506699058590897</v>
      </c>
      <c r="Z286" s="22">
        <f t="shared" si="162"/>
        <v>14.046829140360245</v>
      </c>
      <c r="AA286" s="22">
        <f t="shared" si="162"/>
        <v>-7.6730833884622172</v>
      </c>
      <c r="AB286" s="22">
        <f t="shared" si="162"/>
        <v>-18.09893314676502</v>
      </c>
      <c r="AC286" s="22">
        <f t="shared" si="162"/>
        <v>101.33300869622636</v>
      </c>
      <c r="AD286" s="22">
        <f t="shared" si="162"/>
        <v>17.487415864246586</v>
      </c>
      <c r="AE286" s="23">
        <f t="shared" si="150"/>
        <v>9.47595804022761</v>
      </c>
    </row>
    <row r="287" spans="1:31">
      <c r="A287" s="37" t="s">
        <v>200</v>
      </c>
      <c r="B287" s="4" t="s">
        <v>201</v>
      </c>
      <c r="C287" s="22" t="str">
        <f t="shared" ref="C287:D287" si="163">IFERROR((C82/B82*100-100),"--")</f>
        <v>--</v>
      </c>
      <c r="D287" s="22">
        <f t="shared" si="163"/>
        <v>22.405324780825879</v>
      </c>
      <c r="E287" s="22">
        <f t="shared" ref="E287:AD287" si="164">IFERROR((E82/D82*100-100),"--")</f>
        <v>23.0629859374977</v>
      </c>
      <c r="F287" s="22">
        <f t="shared" si="164"/>
        <v>10.547650004654386</v>
      </c>
      <c r="G287" s="22">
        <f t="shared" si="164"/>
        <v>14.912039033758418</v>
      </c>
      <c r="H287" s="22">
        <f t="shared" si="164"/>
        <v>8.9154601825080988</v>
      </c>
      <c r="I287" s="22">
        <f t="shared" si="164"/>
        <v>-12.859457207777496</v>
      </c>
      <c r="J287" s="22">
        <f t="shared" si="164"/>
        <v>-5.7125276889026395</v>
      </c>
      <c r="K287" s="22">
        <f t="shared" si="164"/>
        <v>-1.7877241664065764</v>
      </c>
      <c r="L287" s="22">
        <f t="shared" si="164"/>
        <v>17.452699859110382</v>
      </c>
      <c r="M287" s="22">
        <f t="shared" si="164"/>
        <v>15.583020685649274</v>
      </c>
      <c r="N287" s="22">
        <f t="shared" si="164"/>
        <v>13.601279868798059</v>
      </c>
      <c r="O287" s="22">
        <f t="shared" si="164"/>
        <v>6.1691011131793232</v>
      </c>
      <c r="P287" s="22">
        <f t="shared" si="164"/>
        <v>3.1714048432361466</v>
      </c>
      <c r="Q287" s="22">
        <f t="shared" si="164"/>
        <v>-22.905733423807206</v>
      </c>
      <c r="R287" s="22">
        <f t="shared" si="164"/>
        <v>25.37746233282266</v>
      </c>
      <c r="S287" s="22">
        <f t="shared" si="164"/>
        <v>14.158808468947811</v>
      </c>
      <c r="T287" s="22">
        <f t="shared" si="164"/>
        <v>13.464857133704314</v>
      </c>
      <c r="U287" s="22">
        <f t="shared" si="164"/>
        <v>3.2647551910368549</v>
      </c>
      <c r="V287" s="22">
        <f t="shared" si="164"/>
        <v>4.4987492975134842</v>
      </c>
      <c r="W287" s="22">
        <f t="shared" si="164"/>
        <v>1.3998292243636143</v>
      </c>
      <c r="X287" s="22">
        <f t="shared" si="164"/>
        <v>-6.9334018675638873</v>
      </c>
      <c r="Y287" s="22">
        <f t="shared" si="164"/>
        <v>7.3481100548362406</v>
      </c>
      <c r="Z287" s="22">
        <f t="shared" si="164"/>
        <v>4.0782637865801661</v>
      </c>
      <c r="AA287" s="22">
        <f t="shared" si="164"/>
        <v>0.64715239778931277</v>
      </c>
      <c r="AB287" s="22">
        <f t="shared" si="164"/>
        <v>-16.313718793421387</v>
      </c>
      <c r="AC287" s="22">
        <f t="shared" si="164"/>
        <v>34.437482698998053</v>
      </c>
      <c r="AD287" s="22">
        <f t="shared" si="164"/>
        <v>15.27082727947689</v>
      </c>
      <c r="AE287" s="23">
        <f t="shared" si="150"/>
        <v>6.1243981852134937</v>
      </c>
    </row>
    <row r="288" spans="1:31">
      <c r="A288" s="37" t="s">
        <v>202</v>
      </c>
      <c r="B288" s="4" t="s">
        <v>203</v>
      </c>
      <c r="C288" s="22" t="str">
        <f t="shared" ref="C288:D288" si="165">IFERROR((C83/B83*100-100),"--")</f>
        <v>--</v>
      </c>
      <c r="D288" s="22">
        <f t="shared" si="165"/>
        <v>48.773521689936615</v>
      </c>
      <c r="E288" s="22">
        <f t="shared" ref="E288:AD288" si="166">IFERROR((E83/D83*100-100),"--")</f>
        <v>17.371734528873901</v>
      </c>
      <c r="F288" s="22">
        <f t="shared" si="166"/>
        <v>22.182160247414245</v>
      </c>
      <c r="G288" s="22">
        <f t="shared" si="166"/>
        <v>10.434408716944432</v>
      </c>
      <c r="H288" s="22">
        <f t="shared" si="166"/>
        <v>17.990145192436245</v>
      </c>
      <c r="I288" s="22">
        <f t="shared" si="166"/>
        <v>-3.9852527302374057</v>
      </c>
      <c r="J288" s="22">
        <f t="shared" si="166"/>
        <v>-21.20648601284222</v>
      </c>
      <c r="K288" s="22">
        <f t="shared" si="166"/>
        <v>2.1467705109155162</v>
      </c>
      <c r="L288" s="22">
        <f t="shared" si="166"/>
        <v>40.654680629970784</v>
      </c>
      <c r="M288" s="22">
        <f t="shared" si="166"/>
        <v>14.101321914548208</v>
      </c>
      <c r="N288" s="22">
        <f t="shared" si="166"/>
        <v>51.685239027053029</v>
      </c>
      <c r="O288" s="22">
        <f t="shared" si="166"/>
        <v>-0.17622813752008426</v>
      </c>
      <c r="P288" s="22">
        <f t="shared" si="166"/>
        <v>-0.28129808317206084</v>
      </c>
      <c r="Q288" s="22">
        <f t="shared" si="166"/>
        <v>-36.779756227182482</v>
      </c>
      <c r="R288" s="22">
        <f t="shared" si="166"/>
        <v>65.014287400555247</v>
      </c>
      <c r="S288" s="22">
        <f t="shared" si="166"/>
        <v>7.3888348209644619</v>
      </c>
      <c r="T288" s="22">
        <f t="shared" si="166"/>
        <v>-14.636131360950117</v>
      </c>
      <c r="U288" s="22">
        <f t="shared" si="166"/>
        <v>-1.0829209833875524</v>
      </c>
      <c r="V288" s="22">
        <f t="shared" si="166"/>
        <v>5.6740370838000587</v>
      </c>
      <c r="W288" s="22">
        <f t="shared" si="166"/>
        <v>-7.2672124390621917</v>
      </c>
      <c r="X288" s="22">
        <f t="shared" si="166"/>
        <v>-6.6754518949995543</v>
      </c>
      <c r="Y288" s="22">
        <f t="shared" si="166"/>
        <v>16.10752976152861</v>
      </c>
      <c r="Z288" s="22">
        <f t="shared" si="166"/>
        <v>14.419811552184498</v>
      </c>
      <c r="AA288" s="22">
        <f t="shared" si="166"/>
        <v>-7.8018598450409087</v>
      </c>
      <c r="AB288" s="22">
        <f t="shared" si="166"/>
        <v>-14.153721091245913</v>
      </c>
      <c r="AC288" s="22">
        <f t="shared" si="166"/>
        <v>73.247269117508836</v>
      </c>
      <c r="AD288" s="22">
        <f t="shared" si="166"/>
        <v>-19.94015020604968</v>
      </c>
      <c r="AE288" s="23">
        <f t="shared" si="150"/>
        <v>6.9535444326720608</v>
      </c>
    </row>
    <row r="289" spans="1:31">
      <c r="A289" s="37" t="s">
        <v>204</v>
      </c>
      <c r="B289" s="4" t="s">
        <v>205</v>
      </c>
      <c r="C289" s="22" t="str">
        <f t="shared" ref="C289:D289" si="167">IFERROR((C84/B84*100-100),"--")</f>
        <v>--</v>
      </c>
      <c r="D289" s="22">
        <f t="shared" si="167"/>
        <v>24.636121150094368</v>
      </c>
      <c r="E289" s="22">
        <f t="shared" ref="E289:AD289" si="168">IFERROR((E84/D84*100-100),"--")</f>
        <v>23.994451523398411</v>
      </c>
      <c r="F289" s="22">
        <f t="shared" si="168"/>
        <v>-6.2889854366070779</v>
      </c>
      <c r="G289" s="22">
        <f t="shared" si="168"/>
        <v>8.2883313738970799</v>
      </c>
      <c r="H289" s="22">
        <f t="shared" si="168"/>
        <v>82.778358453435715</v>
      </c>
      <c r="I289" s="22">
        <f t="shared" si="168"/>
        <v>11.631413004003406</v>
      </c>
      <c r="J289" s="22">
        <f t="shared" si="168"/>
        <v>-12.293117616058936</v>
      </c>
      <c r="K289" s="22">
        <f t="shared" si="168"/>
        <v>2.0363954198684269</v>
      </c>
      <c r="L289" s="22">
        <f t="shared" si="168"/>
        <v>51.197192495085773</v>
      </c>
      <c r="M289" s="22">
        <f t="shared" si="168"/>
        <v>25.414859216440149</v>
      </c>
      <c r="N289" s="22">
        <f t="shared" si="168"/>
        <v>20.080799487132595</v>
      </c>
      <c r="O289" s="22">
        <f t="shared" si="168"/>
        <v>63.73101931211113</v>
      </c>
      <c r="P289" s="22">
        <f t="shared" si="168"/>
        <v>-9.8521039924551985</v>
      </c>
      <c r="Q289" s="22">
        <f t="shared" si="168"/>
        <v>-36.25241199218879</v>
      </c>
      <c r="R289" s="22">
        <f t="shared" si="168"/>
        <v>19.246400989440261</v>
      </c>
      <c r="S289" s="22">
        <f t="shared" si="168"/>
        <v>14.580142936258795</v>
      </c>
      <c r="T289" s="22">
        <f t="shared" si="168"/>
        <v>-9.9078088327606508</v>
      </c>
      <c r="U289" s="22">
        <f t="shared" si="168"/>
        <v>-1.1069285438758101</v>
      </c>
      <c r="V289" s="22">
        <f t="shared" si="168"/>
        <v>19.471215739971456</v>
      </c>
      <c r="W289" s="22">
        <f t="shared" si="168"/>
        <v>-7.1356908416468769</v>
      </c>
      <c r="X289" s="22">
        <f t="shared" si="168"/>
        <v>-7.7384438836179044</v>
      </c>
      <c r="Y289" s="22">
        <f t="shared" si="168"/>
        <v>10.898641735920833</v>
      </c>
      <c r="Z289" s="22">
        <f t="shared" si="168"/>
        <v>19.019487162710888</v>
      </c>
      <c r="AA289" s="22">
        <f t="shared" si="168"/>
        <v>14.665770038262465</v>
      </c>
      <c r="AB289" s="22">
        <f t="shared" si="168"/>
        <v>-22.421657892760194</v>
      </c>
      <c r="AC289" s="22">
        <f t="shared" si="168"/>
        <v>17.632753631770683</v>
      </c>
      <c r="AD289" s="22">
        <f t="shared" si="168"/>
        <v>44.152447760974496</v>
      </c>
      <c r="AE289" s="23">
        <f t="shared" si="150"/>
        <v>10.212323964484639</v>
      </c>
    </row>
    <row r="290" spans="1:31">
      <c r="A290" s="37" t="s">
        <v>206</v>
      </c>
      <c r="B290" s="4" t="s">
        <v>207</v>
      </c>
      <c r="C290" s="22" t="str">
        <f t="shared" ref="C290:D290" si="169">IFERROR((C85/B85*100-100),"--")</f>
        <v>--</v>
      </c>
      <c r="D290" s="22">
        <f t="shared" si="169"/>
        <v>10.01892635154222</v>
      </c>
      <c r="E290" s="22">
        <f t="shared" ref="E290:AD290" si="170">IFERROR((E85/D85*100-100),"--")</f>
        <v>30.858447040875006</v>
      </c>
      <c r="F290" s="22">
        <f t="shared" si="170"/>
        <v>15.495893393284717</v>
      </c>
      <c r="G290" s="22">
        <f t="shared" si="170"/>
        <v>8.546685280858938</v>
      </c>
      <c r="H290" s="22">
        <f t="shared" si="170"/>
        <v>18.325841916350001</v>
      </c>
      <c r="I290" s="22">
        <f t="shared" si="170"/>
        <v>-7.7406157249064478</v>
      </c>
      <c r="J290" s="22">
        <f t="shared" si="170"/>
        <v>6.3934421374438131</v>
      </c>
      <c r="K290" s="22">
        <f t="shared" si="170"/>
        <v>7.1169798896117129</v>
      </c>
      <c r="L290" s="22">
        <f t="shared" si="170"/>
        <v>20.604327181577361</v>
      </c>
      <c r="M290" s="22">
        <f t="shared" si="170"/>
        <v>12.38181352669379</v>
      </c>
      <c r="N290" s="22">
        <f t="shared" si="170"/>
        <v>31.525789286770333</v>
      </c>
      <c r="O290" s="22">
        <f t="shared" si="170"/>
        <v>9.1109274590061489</v>
      </c>
      <c r="P290" s="22">
        <f t="shared" si="170"/>
        <v>-1.2498739673418982</v>
      </c>
      <c r="Q290" s="22">
        <f t="shared" si="170"/>
        <v>-30.704398754225011</v>
      </c>
      <c r="R290" s="22">
        <f t="shared" si="170"/>
        <v>41.246187847953337</v>
      </c>
      <c r="S290" s="22">
        <f t="shared" si="170"/>
        <v>38.151618289419474</v>
      </c>
      <c r="T290" s="22">
        <f t="shared" si="170"/>
        <v>-2.6690772791152995</v>
      </c>
      <c r="U290" s="22">
        <f t="shared" si="170"/>
        <v>-11.285419757941</v>
      </c>
      <c r="V290" s="22">
        <f t="shared" si="170"/>
        <v>8.3220610561155866</v>
      </c>
      <c r="W290" s="22">
        <f t="shared" si="170"/>
        <v>3.5350417319249345</v>
      </c>
      <c r="X290" s="22">
        <f t="shared" si="170"/>
        <v>-3.9419457762297441</v>
      </c>
      <c r="Y290" s="22">
        <f t="shared" si="170"/>
        <v>11.934332798957797</v>
      </c>
      <c r="Z290" s="22">
        <f t="shared" si="170"/>
        <v>19.295359104809677</v>
      </c>
      <c r="AA290" s="22">
        <f t="shared" si="170"/>
        <v>-2.5144560259173545</v>
      </c>
      <c r="AB290" s="22">
        <f t="shared" si="170"/>
        <v>-14.467026994165735</v>
      </c>
      <c r="AC290" s="22">
        <f t="shared" si="170"/>
        <v>51.187764584020016</v>
      </c>
      <c r="AD290" s="22">
        <f t="shared" si="170"/>
        <v>31.313101301726306</v>
      </c>
      <c r="AE290" s="23">
        <f t="shared" si="150"/>
        <v>9.2778412324613413</v>
      </c>
    </row>
    <row r="291" spans="1:31">
      <c r="A291" s="37" t="s">
        <v>318</v>
      </c>
      <c r="B291" s="4" t="s">
        <v>317</v>
      </c>
      <c r="C291" s="22" t="str">
        <f t="shared" ref="C291:D291" si="171">IFERROR((C86/B86*100-100),"--")</f>
        <v>--</v>
      </c>
      <c r="D291" s="22" t="str">
        <f t="shared" si="171"/>
        <v>--</v>
      </c>
      <c r="E291" s="22" t="str">
        <f t="shared" ref="E291:AD291" si="172">IFERROR((E86/D86*100-100),"--")</f>
        <v>--</v>
      </c>
      <c r="F291" s="22" t="str">
        <f t="shared" si="172"/>
        <v>--</v>
      </c>
      <c r="G291" s="22" t="str">
        <f t="shared" si="172"/>
        <v>--</v>
      </c>
      <c r="H291" s="22" t="str">
        <f t="shared" si="172"/>
        <v>--</v>
      </c>
      <c r="I291" s="22" t="str">
        <f t="shared" si="172"/>
        <v>--</v>
      </c>
      <c r="J291" s="22" t="str">
        <f t="shared" si="172"/>
        <v>--</v>
      </c>
      <c r="K291" s="22" t="str">
        <f t="shared" si="172"/>
        <v>--</v>
      </c>
      <c r="L291" s="22" t="str">
        <f t="shared" si="172"/>
        <v>--</v>
      </c>
      <c r="M291" s="22" t="str">
        <f t="shared" si="172"/>
        <v>--</v>
      </c>
      <c r="N291" s="22" t="str">
        <f t="shared" si="172"/>
        <v>--</v>
      </c>
      <c r="O291" s="22" t="str">
        <f t="shared" si="172"/>
        <v>--</v>
      </c>
      <c r="P291" s="22" t="str">
        <f t="shared" si="172"/>
        <v>--</v>
      </c>
      <c r="Q291" s="22" t="str">
        <f t="shared" si="172"/>
        <v>--</v>
      </c>
      <c r="R291" s="22" t="str">
        <f t="shared" si="172"/>
        <v>--</v>
      </c>
      <c r="S291" s="22" t="str">
        <f t="shared" si="172"/>
        <v>--</v>
      </c>
      <c r="T291" s="22" t="str">
        <f t="shared" si="172"/>
        <v>--</v>
      </c>
      <c r="U291" s="22" t="str">
        <f t="shared" si="172"/>
        <v>--</v>
      </c>
      <c r="V291" s="22" t="str">
        <f t="shared" si="172"/>
        <v>--</v>
      </c>
      <c r="W291" s="22" t="str">
        <f t="shared" si="172"/>
        <v>--</v>
      </c>
      <c r="X291" s="22" t="str">
        <f t="shared" si="172"/>
        <v>--</v>
      </c>
      <c r="Y291" s="22" t="str">
        <f t="shared" si="172"/>
        <v>--</v>
      </c>
      <c r="Z291" s="22" t="str">
        <f t="shared" si="172"/>
        <v>--</v>
      </c>
      <c r="AA291" s="22" t="str">
        <f t="shared" si="172"/>
        <v>--</v>
      </c>
      <c r="AB291" s="22" t="str">
        <f t="shared" si="172"/>
        <v>--</v>
      </c>
      <c r="AC291" s="22" t="str">
        <f t="shared" si="172"/>
        <v>--</v>
      </c>
      <c r="AD291" s="22" t="str">
        <f t="shared" si="172"/>
        <v>--</v>
      </c>
      <c r="AE291" s="23" t="str">
        <f t="shared" si="150"/>
        <v>--</v>
      </c>
    </row>
    <row r="292" spans="1:31">
      <c r="A292" s="37" t="s">
        <v>208</v>
      </c>
      <c r="B292" s="4" t="s">
        <v>209</v>
      </c>
      <c r="C292" s="22" t="str">
        <f t="shared" ref="C292:D292" si="173">IFERROR((C87/B87*100-100),"--")</f>
        <v>--</v>
      </c>
      <c r="D292" s="22">
        <f t="shared" si="173"/>
        <v>437.66058201058206</v>
      </c>
      <c r="E292" s="22">
        <f t="shared" ref="E292:AD292" si="174">IFERROR((E87/D87*100-100),"--")</f>
        <v>19.512319931980485</v>
      </c>
      <c r="F292" s="22">
        <f t="shared" si="174"/>
        <v>15.608094746204458</v>
      </c>
      <c r="G292" s="22">
        <f t="shared" si="174"/>
        <v>88.285952853690475</v>
      </c>
      <c r="H292" s="22">
        <f t="shared" si="174"/>
        <v>-22.877036522999177</v>
      </c>
      <c r="I292" s="22">
        <f t="shared" si="174"/>
        <v>-58.709550525636971</v>
      </c>
      <c r="J292" s="22">
        <f t="shared" si="174"/>
        <v>-13.412080173369233</v>
      </c>
      <c r="K292" s="22">
        <f t="shared" si="174"/>
        <v>-13.97975621902377</v>
      </c>
      <c r="L292" s="22">
        <f t="shared" si="174"/>
        <v>4.0424864071426896</v>
      </c>
      <c r="M292" s="22">
        <f t="shared" si="174"/>
        <v>78.445522040229577</v>
      </c>
      <c r="N292" s="22">
        <f t="shared" si="174"/>
        <v>28.131290031581699</v>
      </c>
      <c r="O292" s="22">
        <f t="shared" si="174"/>
        <v>37.01164066367258</v>
      </c>
      <c r="P292" s="22">
        <f t="shared" si="174"/>
        <v>26.796939045331797</v>
      </c>
      <c r="Q292" s="22">
        <f t="shared" si="174"/>
        <v>-41.055149305481343</v>
      </c>
      <c r="R292" s="22">
        <f t="shared" si="174"/>
        <v>1.4214699244022029</v>
      </c>
      <c r="S292" s="22">
        <f t="shared" si="174"/>
        <v>-33.510838726531958</v>
      </c>
      <c r="T292" s="22">
        <f t="shared" si="174"/>
        <v>12.258251210431553</v>
      </c>
      <c r="U292" s="22">
        <f t="shared" si="174"/>
        <v>28.203630253129234</v>
      </c>
      <c r="V292" s="22">
        <f t="shared" si="174"/>
        <v>-11.244534700200433</v>
      </c>
      <c r="W292" s="22">
        <f t="shared" si="174"/>
        <v>-5.0879848821141422</v>
      </c>
      <c r="X292" s="22">
        <f t="shared" si="174"/>
        <v>-1.0086010558328411</v>
      </c>
      <c r="Y292" s="22">
        <f t="shared" si="174"/>
        <v>19.105179795863165</v>
      </c>
      <c r="Z292" s="22">
        <f t="shared" si="174"/>
        <v>-21.872418805948598</v>
      </c>
      <c r="AA292" s="22">
        <f t="shared" si="174"/>
        <v>-13.306707601319346</v>
      </c>
      <c r="AB292" s="22">
        <f t="shared" si="174"/>
        <v>-6.2387112330649899</v>
      </c>
      <c r="AC292" s="22">
        <f t="shared" si="174"/>
        <v>98.80892956576497</v>
      </c>
      <c r="AD292" s="22">
        <f t="shared" si="174"/>
        <v>-15.990697788264129</v>
      </c>
      <c r="AE292" s="23">
        <f t="shared" si="150"/>
        <v>7.8336671009498104</v>
      </c>
    </row>
    <row r="293" spans="1:31">
      <c r="A293" s="37" t="s">
        <v>210</v>
      </c>
      <c r="B293" s="4" t="s">
        <v>211</v>
      </c>
      <c r="C293" s="22" t="str">
        <f t="shared" ref="C293:D293" si="175">IFERROR((C88/B88*100-100),"--")</f>
        <v>--</v>
      </c>
      <c r="D293" s="22">
        <f t="shared" si="175"/>
        <v>25.541310883944689</v>
      </c>
      <c r="E293" s="22">
        <f t="shared" ref="E293:AD293" si="176">IFERROR((E88/D88*100-100),"--")</f>
        <v>127.39996822493208</v>
      </c>
      <c r="F293" s="22">
        <f t="shared" si="176"/>
        <v>38.903812293946231</v>
      </c>
      <c r="G293" s="22">
        <f t="shared" si="176"/>
        <v>33.936183138234384</v>
      </c>
      <c r="H293" s="22">
        <f t="shared" si="176"/>
        <v>-1.9473105061905187</v>
      </c>
      <c r="I293" s="22">
        <f t="shared" si="176"/>
        <v>-43.674930529751201</v>
      </c>
      <c r="J293" s="22">
        <f t="shared" si="176"/>
        <v>-18.856946109622925</v>
      </c>
      <c r="K293" s="22">
        <f t="shared" si="176"/>
        <v>-20.812938300326962</v>
      </c>
      <c r="L293" s="22">
        <f t="shared" si="176"/>
        <v>22.013289544668439</v>
      </c>
      <c r="M293" s="22">
        <f t="shared" si="176"/>
        <v>1.1196089072537347</v>
      </c>
      <c r="N293" s="22">
        <f t="shared" si="176"/>
        <v>69.213467362556258</v>
      </c>
      <c r="O293" s="22">
        <f t="shared" si="176"/>
        <v>4.8049169666071379</v>
      </c>
      <c r="P293" s="22">
        <f t="shared" si="176"/>
        <v>14.552739282807138</v>
      </c>
      <c r="Q293" s="22">
        <f t="shared" si="176"/>
        <v>-49.578313709549839</v>
      </c>
      <c r="R293" s="22">
        <f t="shared" si="176"/>
        <v>63.272455597620961</v>
      </c>
      <c r="S293" s="22">
        <f t="shared" si="176"/>
        <v>40.40679725791</v>
      </c>
      <c r="T293" s="22">
        <f t="shared" si="176"/>
        <v>1.597084926708618</v>
      </c>
      <c r="U293" s="22">
        <f t="shared" si="176"/>
        <v>26.016236525674373</v>
      </c>
      <c r="V293" s="22">
        <f t="shared" si="176"/>
        <v>20.505018985217703</v>
      </c>
      <c r="W293" s="22">
        <f t="shared" si="176"/>
        <v>-17.456103277424859</v>
      </c>
      <c r="X293" s="22">
        <f t="shared" si="176"/>
        <v>20.635151298397304</v>
      </c>
      <c r="Y293" s="22">
        <f t="shared" si="176"/>
        <v>-6.764057483022583</v>
      </c>
      <c r="Z293" s="22">
        <f t="shared" si="176"/>
        <v>44.466310512121652</v>
      </c>
      <c r="AA293" s="22">
        <f t="shared" si="176"/>
        <v>-17.669943357235724</v>
      </c>
      <c r="AB293" s="22">
        <f t="shared" si="176"/>
        <v>-21.803090002282318</v>
      </c>
      <c r="AC293" s="22">
        <f t="shared" si="176"/>
        <v>53.971450696883153</v>
      </c>
      <c r="AD293" s="22">
        <f t="shared" si="176"/>
        <v>55.991215428054375</v>
      </c>
      <c r="AE293" s="23">
        <f t="shared" si="150"/>
        <v>10.756597858127108</v>
      </c>
    </row>
    <row r="294" spans="1:31">
      <c r="A294" s="37" t="s">
        <v>212</v>
      </c>
      <c r="B294" s="4" t="s">
        <v>213</v>
      </c>
      <c r="C294" s="22" t="str">
        <f t="shared" ref="C294:D294" si="177">IFERROR((C89/B89*100-100),"--")</f>
        <v>--</v>
      </c>
      <c r="D294" s="22">
        <f t="shared" si="177"/>
        <v>33.509836439710938</v>
      </c>
      <c r="E294" s="22">
        <f t="shared" ref="E294:AD294" si="178">IFERROR((E89/D89*100-100),"--")</f>
        <v>11.918505597876859</v>
      </c>
      <c r="F294" s="22">
        <f t="shared" si="178"/>
        <v>49.295121820833884</v>
      </c>
      <c r="G294" s="22">
        <f t="shared" si="178"/>
        <v>17.367676769605779</v>
      </c>
      <c r="H294" s="22">
        <f t="shared" si="178"/>
        <v>29.195212842862077</v>
      </c>
      <c r="I294" s="22">
        <f t="shared" si="178"/>
        <v>-32.640851427722723</v>
      </c>
      <c r="J294" s="22">
        <f t="shared" si="178"/>
        <v>-9.184625156438301</v>
      </c>
      <c r="K294" s="22">
        <f t="shared" si="178"/>
        <v>12.610600704531308</v>
      </c>
      <c r="L294" s="22">
        <f t="shared" si="178"/>
        <v>52.005543787804271</v>
      </c>
      <c r="M294" s="22">
        <f t="shared" si="178"/>
        <v>4.1553262293774225</v>
      </c>
      <c r="N294" s="22">
        <f t="shared" si="178"/>
        <v>13.694141419798612</v>
      </c>
      <c r="O294" s="22">
        <f t="shared" si="178"/>
        <v>62.620053083135218</v>
      </c>
      <c r="P294" s="22">
        <f t="shared" si="178"/>
        <v>30.316472383489753</v>
      </c>
      <c r="Q294" s="22">
        <f t="shared" si="178"/>
        <v>-44.242607616682371</v>
      </c>
      <c r="R294" s="22">
        <f t="shared" si="178"/>
        <v>92.639695476197517</v>
      </c>
      <c r="S294" s="22">
        <f t="shared" si="178"/>
        <v>30.565543231475431</v>
      </c>
      <c r="T294" s="22">
        <f t="shared" si="178"/>
        <v>-25.713696859838734</v>
      </c>
      <c r="U294" s="22">
        <f t="shared" si="178"/>
        <v>8.5000870385079992</v>
      </c>
      <c r="V294" s="22">
        <f t="shared" si="178"/>
        <v>9.7974484786423233</v>
      </c>
      <c r="W294" s="22">
        <f t="shared" si="178"/>
        <v>-22.953271691328453</v>
      </c>
      <c r="X294" s="22">
        <f t="shared" si="178"/>
        <v>5.2696068143001469</v>
      </c>
      <c r="Y294" s="22">
        <f t="shared" si="178"/>
        <v>19.253641142633811</v>
      </c>
      <c r="Z294" s="22">
        <f t="shared" si="178"/>
        <v>4.1092662015473422</v>
      </c>
      <c r="AA294" s="22">
        <f t="shared" si="178"/>
        <v>-3.6296188086217569</v>
      </c>
      <c r="AB294" s="22">
        <f t="shared" si="178"/>
        <v>-15.976093847536774</v>
      </c>
      <c r="AC294" s="22">
        <f t="shared" si="178"/>
        <v>70.25856323579066</v>
      </c>
      <c r="AD294" s="22">
        <f t="shared" si="178"/>
        <v>-3.1116016661727315</v>
      </c>
      <c r="AE294" s="23">
        <f t="shared" si="150"/>
        <v>10.112239616717233</v>
      </c>
    </row>
    <row r="295" spans="1:31">
      <c r="A295" s="37" t="s">
        <v>214</v>
      </c>
      <c r="B295" s="4" t="s">
        <v>215</v>
      </c>
      <c r="C295" s="22" t="str">
        <f t="shared" ref="C295:D295" si="179">IFERROR((C90/B90*100-100),"--")</f>
        <v>--</v>
      </c>
      <c r="D295" s="22">
        <f t="shared" si="179"/>
        <v>18.455858167505809</v>
      </c>
      <c r="E295" s="22">
        <f t="shared" ref="E295:AD295" si="180">IFERROR((E90/D90*100-100),"--")</f>
        <v>28.918196864639356</v>
      </c>
      <c r="F295" s="22">
        <f t="shared" si="180"/>
        <v>19.762926748851513</v>
      </c>
      <c r="G295" s="22">
        <f t="shared" si="180"/>
        <v>6.7162739728973975</v>
      </c>
      <c r="H295" s="22">
        <f t="shared" si="180"/>
        <v>24.446842729211738</v>
      </c>
      <c r="I295" s="22">
        <f t="shared" si="180"/>
        <v>-26.061831988657445</v>
      </c>
      <c r="J295" s="22">
        <f t="shared" si="180"/>
        <v>-9.4263103189422282</v>
      </c>
      <c r="K295" s="22">
        <f t="shared" si="180"/>
        <v>-4.3822440503100779</v>
      </c>
      <c r="L295" s="22">
        <f t="shared" si="180"/>
        <v>17.286295306877548</v>
      </c>
      <c r="M295" s="22">
        <f t="shared" si="180"/>
        <v>3.8625691824507982</v>
      </c>
      <c r="N295" s="22">
        <f t="shared" si="180"/>
        <v>-23.533090428272615</v>
      </c>
      <c r="O295" s="22">
        <f t="shared" si="180"/>
        <v>12.628083357142785</v>
      </c>
      <c r="P295" s="22">
        <f t="shared" si="180"/>
        <v>4.6652388699683911</v>
      </c>
      <c r="Q295" s="22">
        <f t="shared" si="180"/>
        <v>-35.011322547627557</v>
      </c>
      <c r="R295" s="22">
        <f t="shared" si="180"/>
        <v>38.522707402599764</v>
      </c>
      <c r="S295" s="22">
        <f t="shared" si="180"/>
        <v>15.990942523594299</v>
      </c>
      <c r="T295" s="22">
        <f t="shared" si="180"/>
        <v>13.238863229896225</v>
      </c>
      <c r="U295" s="22">
        <f t="shared" si="180"/>
        <v>1.93146061758776</v>
      </c>
      <c r="V295" s="22">
        <f t="shared" si="180"/>
        <v>12.892502901979427</v>
      </c>
      <c r="W295" s="22">
        <f t="shared" si="180"/>
        <v>-5.6397600958158876</v>
      </c>
      <c r="X295" s="22">
        <f t="shared" si="180"/>
        <v>-9.1483102559710971</v>
      </c>
      <c r="Y295" s="22">
        <f t="shared" si="180"/>
        <v>6.4072295070189966</v>
      </c>
      <c r="Z295" s="22">
        <f t="shared" si="180"/>
        <v>10.977527976691803</v>
      </c>
      <c r="AA295" s="22">
        <f t="shared" si="180"/>
        <v>-0.93341132872905064</v>
      </c>
      <c r="AB295" s="22">
        <f t="shared" si="180"/>
        <v>-21.596166671378569</v>
      </c>
      <c r="AC295" s="22">
        <f t="shared" si="180"/>
        <v>21.62706619951426</v>
      </c>
      <c r="AD295" s="22">
        <f t="shared" si="180"/>
        <v>30.548747035224096</v>
      </c>
      <c r="AE295" s="23">
        <f t="shared" si="150"/>
        <v>3.8774282796381243</v>
      </c>
    </row>
    <row r="296" spans="1:31">
      <c r="A296" s="37" t="s">
        <v>216</v>
      </c>
      <c r="B296" s="4" t="s">
        <v>217</v>
      </c>
      <c r="C296" s="22" t="str">
        <f t="shared" ref="C296:D296" si="181">IFERROR((C91/B91*100-100),"--")</f>
        <v>--</v>
      </c>
      <c r="D296" s="22">
        <f t="shared" si="181"/>
        <v>28.699826263811275</v>
      </c>
      <c r="E296" s="22">
        <f t="shared" ref="E296:AD296" si="182">IFERROR((E91/D91*100-100),"--")</f>
        <v>37.835853897179504</v>
      </c>
      <c r="F296" s="22">
        <f t="shared" si="182"/>
        <v>9.4417313418019546</v>
      </c>
      <c r="G296" s="22">
        <f t="shared" si="182"/>
        <v>36.790167113955903</v>
      </c>
      <c r="H296" s="22">
        <f t="shared" si="182"/>
        <v>-6.2813330144210511</v>
      </c>
      <c r="I296" s="22">
        <f t="shared" si="182"/>
        <v>0.68362780611839469</v>
      </c>
      <c r="J296" s="22">
        <f t="shared" si="182"/>
        <v>-2.6640134288709874</v>
      </c>
      <c r="K296" s="22">
        <f t="shared" si="182"/>
        <v>-3.9827870752940981</v>
      </c>
      <c r="L296" s="22">
        <f t="shared" si="182"/>
        <v>24.714558428351083</v>
      </c>
      <c r="M296" s="22">
        <f t="shared" si="182"/>
        <v>6.0231691706548389</v>
      </c>
      <c r="N296" s="22">
        <f t="shared" si="182"/>
        <v>18.740302428739369</v>
      </c>
      <c r="O296" s="22">
        <f t="shared" si="182"/>
        <v>-5.5259097507986752</v>
      </c>
      <c r="P296" s="22">
        <f t="shared" si="182"/>
        <v>11.165562391328692</v>
      </c>
      <c r="Q296" s="22">
        <f t="shared" si="182"/>
        <v>-17.580312574709239</v>
      </c>
      <c r="R296" s="22">
        <f t="shared" si="182"/>
        <v>36.132489717031035</v>
      </c>
      <c r="S296" s="22">
        <f t="shared" si="182"/>
        <v>22.866449897146524</v>
      </c>
      <c r="T296" s="22">
        <f t="shared" si="182"/>
        <v>16.264253611400534</v>
      </c>
      <c r="U296" s="22">
        <f t="shared" si="182"/>
        <v>3.8777852449482424</v>
      </c>
      <c r="V296" s="22">
        <f t="shared" si="182"/>
        <v>0.85756151567454708</v>
      </c>
      <c r="W296" s="22">
        <f t="shared" si="182"/>
        <v>6.0765972224810554</v>
      </c>
      <c r="X296" s="22">
        <f t="shared" si="182"/>
        <v>5.0308510380313152</v>
      </c>
      <c r="Y296" s="22">
        <f t="shared" si="182"/>
        <v>0.66650976993759059</v>
      </c>
      <c r="Z296" s="22">
        <f t="shared" si="182"/>
        <v>15.629135622456872</v>
      </c>
      <c r="AA296" s="22">
        <f t="shared" si="182"/>
        <v>-12.241587343704424</v>
      </c>
      <c r="AB296" s="22">
        <f t="shared" si="182"/>
        <v>-17.004961938075496</v>
      </c>
      <c r="AC296" s="22">
        <f t="shared" si="182"/>
        <v>23.720069109161912</v>
      </c>
      <c r="AD296" s="22">
        <f t="shared" si="182"/>
        <v>6.6291868670335816</v>
      </c>
      <c r="AE296" s="23">
        <f t="shared" si="150"/>
        <v>7.7477853406620483</v>
      </c>
    </row>
    <row r="297" spans="1:31">
      <c r="A297" s="37" t="s">
        <v>218</v>
      </c>
      <c r="B297" s="4" t="s">
        <v>219</v>
      </c>
      <c r="C297" s="22" t="str">
        <f t="shared" ref="C297:D297" si="183">IFERROR((C92/B92*100-100),"--")</f>
        <v>--</v>
      </c>
      <c r="D297" s="22">
        <f t="shared" si="183"/>
        <v>36.32944958847736</v>
      </c>
      <c r="E297" s="22">
        <f t="shared" ref="E297:AD297" si="184">IFERROR((E92/D92*100-100),"--")</f>
        <v>18.681351852630954</v>
      </c>
      <c r="F297" s="22">
        <f t="shared" si="184"/>
        <v>17.537808241128317</v>
      </c>
      <c r="G297" s="22">
        <f t="shared" si="184"/>
        <v>24.038674095541595</v>
      </c>
      <c r="H297" s="22">
        <f t="shared" si="184"/>
        <v>31.360996934937702</v>
      </c>
      <c r="I297" s="22">
        <f t="shared" si="184"/>
        <v>-4.0967949765166765</v>
      </c>
      <c r="J297" s="22">
        <f t="shared" si="184"/>
        <v>-2.4532733071960422</v>
      </c>
      <c r="K297" s="22">
        <f t="shared" si="184"/>
        <v>-7.8403371985050256</v>
      </c>
      <c r="L297" s="22">
        <f t="shared" si="184"/>
        <v>12.149356613265525</v>
      </c>
      <c r="M297" s="22">
        <f t="shared" si="184"/>
        <v>8.8710372262892605</v>
      </c>
      <c r="N297" s="22">
        <f t="shared" si="184"/>
        <v>11.34336048157958</v>
      </c>
      <c r="O297" s="22">
        <f t="shared" si="184"/>
        <v>8.7719534895858402</v>
      </c>
      <c r="P297" s="22">
        <f t="shared" si="184"/>
        <v>-1.5682349323040654</v>
      </c>
      <c r="Q297" s="22">
        <f t="shared" si="184"/>
        <v>-28.094030601571404</v>
      </c>
      <c r="R297" s="22">
        <f t="shared" si="184"/>
        <v>25.185401698989011</v>
      </c>
      <c r="S297" s="22">
        <f t="shared" si="184"/>
        <v>11.172186541009111</v>
      </c>
      <c r="T297" s="22">
        <f t="shared" si="184"/>
        <v>15.162460947270986</v>
      </c>
      <c r="U297" s="22">
        <f t="shared" si="184"/>
        <v>3.1469361740513335</v>
      </c>
      <c r="V297" s="22">
        <f t="shared" si="184"/>
        <v>9.2646577469921283</v>
      </c>
      <c r="W297" s="22">
        <f t="shared" si="184"/>
        <v>0.15440379359972667</v>
      </c>
      <c r="X297" s="22">
        <f t="shared" si="184"/>
        <v>0.48532578245104219</v>
      </c>
      <c r="Y297" s="22">
        <f t="shared" si="184"/>
        <v>6.3400079710431925</v>
      </c>
      <c r="Z297" s="22">
        <f t="shared" si="184"/>
        <v>5.8166461053088483</v>
      </c>
      <c r="AA297" s="22">
        <f t="shared" si="184"/>
        <v>-3.9734018227471495</v>
      </c>
      <c r="AB297" s="22">
        <f t="shared" si="184"/>
        <v>-14.010421113728114</v>
      </c>
      <c r="AC297" s="22">
        <f t="shared" si="184"/>
        <v>24.722031207190525</v>
      </c>
      <c r="AD297" s="22">
        <f t="shared" si="184"/>
        <v>12.227115010120016</v>
      </c>
      <c r="AE297" s="23">
        <f t="shared" si="150"/>
        <v>6.9780340543205739</v>
      </c>
    </row>
    <row r="298" spans="1:31">
      <c r="A298" s="37" t="s">
        <v>220</v>
      </c>
      <c r="B298" s="4" t="s">
        <v>221</v>
      </c>
      <c r="C298" s="22" t="str">
        <f t="shared" ref="C298:D298" si="185">IFERROR((C93/B93*100-100),"--")</f>
        <v>--</v>
      </c>
      <c r="D298" s="22">
        <f t="shared" si="185"/>
        <v>33.947841311220429</v>
      </c>
      <c r="E298" s="22">
        <f t="shared" ref="E298:AD298" si="186">IFERROR((E93/D93*100-100),"--")</f>
        <v>23.675914699051546</v>
      </c>
      <c r="F298" s="22">
        <f t="shared" si="186"/>
        <v>15.303472243780362</v>
      </c>
      <c r="G298" s="22">
        <f t="shared" si="186"/>
        <v>16.218305376068571</v>
      </c>
      <c r="H298" s="22">
        <f t="shared" si="186"/>
        <v>14.417253381548974</v>
      </c>
      <c r="I298" s="22">
        <f t="shared" si="186"/>
        <v>7.9516532288522228</v>
      </c>
      <c r="J298" s="22">
        <f t="shared" si="186"/>
        <v>2.0789004992335549</v>
      </c>
      <c r="K298" s="22">
        <f t="shared" si="186"/>
        <v>4.1180651442449516</v>
      </c>
      <c r="L298" s="22">
        <f t="shared" si="186"/>
        <v>15.735474255445197</v>
      </c>
      <c r="M298" s="22">
        <f t="shared" si="186"/>
        <v>6.5809902613285942</v>
      </c>
      <c r="N298" s="22">
        <f t="shared" si="186"/>
        <v>10.731254791005611</v>
      </c>
      <c r="O298" s="22">
        <f t="shared" si="186"/>
        <v>3.8185762258764697</v>
      </c>
      <c r="P298" s="22">
        <f t="shared" si="186"/>
        <v>11.262178690733464</v>
      </c>
      <c r="Q298" s="22">
        <f t="shared" si="186"/>
        <v>-19.32497333298177</v>
      </c>
      <c r="R298" s="22">
        <f t="shared" si="186"/>
        <v>28.113952931704631</v>
      </c>
      <c r="S298" s="22">
        <f t="shared" si="186"/>
        <v>14.786109339390222</v>
      </c>
      <c r="T298" s="22">
        <f t="shared" si="186"/>
        <v>12.385928177587743</v>
      </c>
      <c r="U298" s="22">
        <f t="shared" si="186"/>
        <v>2.4462472235303068</v>
      </c>
      <c r="V298" s="22">
        <f t="shared" si="186"/>
        <v>3.9224899330275491</v>
      </c>
      <c r="W298" s="22">
        <f t="shared" si="186"/>
        <v>3.6187496395570378</v>
      </c>
      <c r="X298" s="22">
        <f t="shared" si="186"/>
        <v>-0.95349724066321073</v>
      </c>
      <c r="Y298" s="22">
        <f t="shared" si="186"/>
        <v>5.6671704101973575</v>
      </c>
      <c r="Z298" s="22">
        <f t="shared" si="186"/>
        <v>8.8189971433630205</v>
      </c>
      <c r="AA298" s="22">
        <f t="shared" si="186"/>
        <v>-0.25552234901833515</v>
      </c>
      <c r="AB298" s="22">
        <f t="shared" si="186"/>
        <v>-14.640843085108941</v>
      </c>
      <c r="AC298" s="22">
        <f t="shared" si="186"/>
        <v>18.430556153081042</v>
      </c>
      <c r="AD298" s="22">
        <f t="shared" si="186"/>
        <v>18.063682917796072</v>
      </c>
      <c r="AE298" s="23">
        <f t="shared" si="150"/>
        <v>8.2354213597211015</v>
      </c>
    </row>
    <row r="299" spans="1:31">
      <c r="A299" s="37" t="s">
        <v>222</v>
      </c>
      <c r="B299" s="4" t="s">
        <v>223</v>
      </c>
      <c r="C299" s="22" t="str">
        <f t="shared" ref="C299:D299" si="187">IFERROR((C94/B94*100-100),"--")</f>
        <v>--</v>
      </c>
      <c r="D299" s="22">
        <f t="shared" si="187"/>
        <v>21.876608129994636</v>
      </c>
      <c r="E299" s="22">
        <f t="shared" ref="E299:AD299" si="188">IFERROR((E94/D94*100-100),"--")</f>
        <v>22.535955283288772</v>
      </c>
      <c r="F299" s="22">
        <f t="shared" si="188"/>
        <v>15.82812541139171</v>
      </c>
      <c r="G299" s="22">
        <f t="shared" si="188"/>
        <v>19.839197617610608</v>
      </c>
      <c r="H299" s="22">
        <f t="shared" si="188"/>
        <v>29.05320150432911</v>
      </c>
      <c r="I299" s="22">
        <f t="shared" si="188"/>
        <v>-6.545669786363419</v>
      </c>
      <c r="J299" s="22">
        <f t="shared" si="188"/>
        <v>-10.633045814533233</v>
      </c>
      <c r="K299" s="22">
        <f t="shared" si="188"/>
        <v>-3.5024334042876006</v>
      </c>
      <c r="L299" s="22">
        <f t="shared" si="188"/>
        <v>18.497203328813839</v>
      </c>
      <c r="M299" s="22">
        <f t="shared" si="188"/>
        <v>9.4247215167800391</v>
      </c>
      <c r="N299" s="22">
        <f t="shared" si="188"/>
        <v>17.219967240368135</v>
      </c>
      <c r="O299" s="22">
        <f t="shared" si="188"/>
        <v>-12.278427212802271</v>
      </c>
      <c r="P299" s="22">
        <f t="shared" si="188"/>
        <v>29.474791502093836</v>
      </c>
      <c r="Q299" s="22">
        <f t="shared" si="188"/>
        <v>-14.786315151444512</v>
      </c>
      <c r="R299" s="22">
        <f t="shared" si="188"/>
        <v>28.011023821480023</v>
      </c>
      <c r="S299" s="22">
        <f t="shared" si="188"/>
        <v>7.1462454130212478</v>
      </c>
      <c r="T299" s="22">
        <f t="shared" si="188"/>
        <v>2.1768269176769479</v>
      </c>
      <c r="U299" s="22">
        <f t="shared" si="188"/>
        <v>8.4689493412047483</v>
      </c>
      <c r="V299" s="22">
        <f t="shared" si="188"/>
        <v>1.4967443599152688</v>
      </c>
      <c r="W299" s="22">
        <f t="shared" si="188"/>
        <v>0.54777498908815403</v>
      </c>
      <c r="X299" s="22">
        <f t="shared" si="188"/>
        <v>-1.4045112438452918</v>
      </c>
      <c r="Y299" s="22">
        <f t="shared" si="188"/>
        <v>2.1406280182408182</v>
      </c>
      <c r="Z299" s="22">
        <f t="shared" si="188"/>
        <v>10.555622338722117</v>
      </c>
      <c r="AA299" s="22">
        <f t="shared" si="188"/>
        <v>-0.22812756169815884</v>
      </c>
      <c r="AB299" s="22">
        <f t="shared" si="188"/>
        <v>-12.535041054935832</v>
      </c>
      <c r="AC299" s="22">
        <f t="shared" si="188"/>
        <v>20.939625848030531</v>
      </c>
      <c r="AD299" s="22">
        <f t="shared" si="188"/>
        <v>16.400086347122695</v>
      </c>
      <c r="AE299" s="23">
        <f t="shared" si="150"/>
        <v>7.0461703006007923</v>
      </c>
    </row>
    <row r="300" spans="1:31">
      <c r="A300" s="37" t="s">
        <v>224</v>
      </c>
      <c r="B300" s="4" t="s">
        <v>225</v>
      </c>
      <c r="C300" s="22" t="str">
        <f t="shared" ref="C300:D300" si="189">IFERROR((C95/B95*100-100),"--")</f>
        <v>--</v>
      </c>
      <c r="D300" s="22">
        <f t="shared" si="189"/>
        <v>-67.511907046500937</v>
      </c>
      <c r="E300" s="22">
        <f t="shared" ref="E300:AD300" si="190">IFERROR((E95/D95*100-100),"--")</f>
        <v>71.305703687495821</v>
      </c>
      <c r="F300" s="22">
        <f t="shared" si="190"/>
        <v>215.63335935421844</v>
      </c>
      <c r="G300" s="22">
        <f t="shared" si="190"/>
        <v>110.76606908703823</v>
      </c>
      <c r="H300" s="22">
        <f t="shared" si="190"/>
        <v>-13.541548480870546</v>
      </c>
      <c r="I300" s="22">
        <f t="shared" si="190"/>
        <v>-28.641717572225801</v>
      </c>
      <c r="J300" s="22">
        <f t="shared" si="190"/>
        <v>-25.381311715542054</v>
      </c>
      <c r="K300" s="22">
        <f t="shared" si="190"/>
        <v>14.845294244632299</v>
      </c>
      <c r="L300" s="22">
        <f t="shared" si="190"/>
        <v>67.503148167067764</v>
      </c>
      <c r="M300" s="22">
        <f t="shared" si="190"/>
        <v>50.262466243738203</v>
      </c>
      <c r="N300" s="22">
        <f t="shared" si="190"/>
        <v>7.0409156637626324</v>
      </c>
      <c r="O300" s="22">
        <f t="shared" si="190"/>
        <v>58.584897550974375</v>
      </c>
      <c r="P300" s="22">
        <f t="shared" si="190"/>
        <v>-33.932370978284439</v>
      </c>
      <c r="Q300" s="22">
        <f t="shared" si="190"/>
        <v>-62.566564707755688</v>
      </c>
      <c r="R300" s="22">
        <f t="shared" si="190"/>
        <v>24.808140150173003</v>
      </c>
      <c r="S300" s="22">
        <f t="shared" si="190"/>
        <v>220.43625153344084</v>
      </c>
      <c r="T300" s="22">
        <f t="shared" si="190"/>
        <v>11.431974355826895</v>
      </c>
      <c r="U300" s="22">
        <f t="shared" si="190"/>
        <v>-2.0931903022247269</v>
      </c>
      <c r="V300" s="22">
        <f t="shared" si="190"/>
        <v>9.9150038109686847</v>
      </c>
      <c r="W300" s="22">
        <f t="shared" si="190"/>
        <v>19.067152572730521</v>
      </c>
      <c r="X300" s="22">
        <f t="shared" si="190"/>
        <v>-16.578033070909584</v>
      </c>
      <c r="Y300" s="22">
        <f t="shared" si="190"/>
        <v>-10.495416187037506</v>
      </c>
      <c r="Z300" s="22">
        <f t="shared" si="190"/>
        <v>15.916624821567282</v>
      </c>
      <c r="AA300" s="22">
        <f t="shared" si="190"/>
        <v>-11.538054889784306</v>
      </c>
      <c r="AB300" s="22">
        <f t="shared" si="190"/>
        <v>-41.47758363318956</v>
      </c>
      <c r="AC300" s="22">
        <f t="shared" si="190"/>
        <v>36.631715362947773</v>
      </c>
      <c r="AD300" s="22">
        <f t="shared" si="190"/>
        <v>56.832550222952563</v>
      </c>
      <c r="AE300" s="23">
        <f t="shared" si="150"/>
        <v>9.0598755847502588</v>
      </c>
    </row>
    <row r="301" spans="1:31">
      <c r="A301" s="37" t="s">
        <v>226</v>
      </c>
      <c r="B301" s="4" t="s">
        <v>227</v>
      </c>
      <c r="C301" s="22" t="str">
        <f t="shared" ref="C301:D301" si="191">IFERROR((C96/B96*100-100),"--")</f>
        <v>--</v>
      </c>
      <c r="D301" s="22">
        <f t="shared" si="191"/>
        <v>82.459098017192048</v>
      </c>
      <c r="E301" s="22">
        <f t="shared" ref="E301:AD301" si="192">IFERROR((E96/D96*100-100),"--")</f>
        <v>32.644466528730391</v>
      </c>
      <c r="F301" s="22">
        <f t="shared" si="192"/>
        <v>8.1943797434594927</v>
      </c>
      <c r="G301" s="22">
        <f t="shared" si="192"/>
        <v>17.185501839783427</v>
      </c>
      <c r="H301" s="22">
        <f t="shared" si="192"/>
        <v>44.106528430540664</v>
      </c>
      <c r="I301" s="22">
        <f t="shared" si="192"/>
        <v>0.29103140605832323</v>
      </c>
      <c r="J301" s="22">
        <f t="shared" si="192"/>
        <v>7.681889550895221</v>
      </c>
      <c r="K301" s="22">
        <f t="shared" si="192"/>
        <v>-7.9170695286278487</v>
      </c>
      <c r="L301" s="22">
        <f t="shared" si="192"/>
        <v>9.713581738001082</v>
      </c>
      <c r="M301" s="22">
        <f t="shared" si="192"/>
        <v>18.423584405240462</v>
      </c>
      <c r="N301" s="22">
        <f t="shared" si="192"/>
        <v>13.621598168319068</v>
      </c>
      <c r="O301" s="22">
        <f t="shared" si="192"/>
        <v>4.6615597848551147</v>
      </c>
      <c r="P301" s="22">
        <f t="shared" si="192"/>
        <v>1.0236625000646313</v>
      </c>
      <c r="Q301" s="22">
        <f t="shared" si="192"/>
        <v>-30.175264863366451</v>
      </c>
      <c r="R301" s="22">
        <f t="shared" si="192"/>
        <v>33.642820220173462</v>
      </c>
      <c r="S301" s="22">
        <f t="shared" si="192"/>
        <v>15.615011007259966</v>
      </c>
      <c r="T301" s="22">
        <f t="shared" si="192"/>
        <v>13.292767272374178</v>
      </c>
      <c r="U301" s="22">
        <f t="shared" si="192"/>
        <v>3.166100811070848</v>
      </c>
      <c r="V301" s="22">
        <f t="shared" si="192"/>
        <v>7.0128320451928943</v>
      </c>
      <c r="W301" s="22">
        <f t="shared" si="192"/>
        <v>4.2842768762206589</v>
      </c>
      <c r="X301" s="22">
        <f t="shared" si="192"/>
        <v>-6.0213641543271024E-2</v>
      </c>
      <c r="Y301" s="22">
        <f t="shared" si="192"/>
        <v>11.813569950270093</v>
      </c>
      <c r="Z301" s="22">
        <f t="shared" si="192"/>
        <v>3.3944753894139694</v>
      </c>
      <c r="AA301" s="22">
        <f t="shared" si="192"/>
        <v>-0.86499558856165493</v>
      </c>
      <c r="AB301" s="22">
        <f t="shared" si="192"/>
        <v>-24.874072030552526</v>
      </c>
      <c r="AC301" s="22">
        <f t="shared" si="192"/>
        <v>22.04319756221571</v>
      </c>
      <c r="AD301" s="22">
        <f t="shared" si="192"/>
        <v>23.381698214458879</v>
      </c>
      <c r="AE301" s="23">
        <f t="shared" si="150"/>
        <v>9.4446327646341928</v>
      </c>
    </row>
    <row r="302" spans="1:31">
      <c r="A302" s="37" t="s">
        <v>228</v>
      </c>
      <c r="B302" s="4" t="s">
        <v>229</v>
      </c>
      <c r="C302" s="22" t="str">
        <f t="shared" ref="C302:D302" si="193">IFERROR((C97/B97*100-100),"--")</f>
        <v>--</v>
      </c>
      <c r="D302" s="22">
        <f t="shared" si="193"/>
        <v>3.0328144552950249</v>
      </c>
      <c r="E302" s="22">
        <f t="shared" ref="E302:AD302" si="194">IFERROR((E97/D97*100-100),"--")</f>
        <v>86.10419862342718</v>
      </c>
      <c r="F302" s="22">
        <f t="shared" si="194"/>
        <v>367.27838773575564</v>
      </c>
      <c r="G302" s="22">
        <f t="shared" si="194"/>
        <v>-67.706605153055577</v>
      </c>
      <c r="H302" s="22">
        <f t="shared" si="194"/>
        <v>13.75402930590073</v>
      </c>
      <c r="I302" s="22">
        <f t="shared" si="194"/>
        <v>-25.880247193375595</v>
      </c>
      <c r="J302" s="22">
        <f t="shared" si="194"/>
        <v>-12.863504416833322</v>
      </c>
      <c r="K302" s="22">
        <f t="shared" si="194"/>
        <v>39.279506571373133</v>
      </c>
      <c r="L302" s="22">
        <f t="shared" si="194"/>
        <v>-1.5720925618934842</v>
      </c>
      <c r="M302" s="22">
        <f t="shared" si="194"/>
        <v>-20.925189721672893</v>
      </c>
      <c r="N302" s="22">
        <f t="shared" si="194"/>
        <v>2.7638352362717882</v>
      </c>
      <c r="O302" s="22">
        <f t="shared" si="194"/>
        <v>258.47618648863539</v>
      </c>
      <c r="P302" s="22">
        <f t="shared" si="194"/>
        <v>-16.44088904076709</v>
      </c>
      <c r="Q302" s="22">
        <f t="shared" si="194"/>
        <v>-52.765878414606348</v>
      </c>
      <c r="R302" s="22">
        <f t="shared" si="194"/>
        <v>12.05549784044652</v>
      </c>
      <c r="S302" s="22">
        <f t="shared" si="194"/>
        <v>33.822790288601169</v>
      </c>
      <c r="T302" s="22">
        <f t="shared" si="194"/>
        <v>25.127393618341131</v>
      </c>
      <c r="U302" s="22">
        <f t="shared" si="194"/>
        <v>-52.302077258840391</v>
      </c>
      <c r="V302" s="22">
        <f t="shared" si="194"/>
        <v>61.263619267762351</v>
      </c>
      <c r="W302" s="22">
        <f t="shared" si="194"/>
        <v>-24.33220045162453</v>
      </c>
      <c r="X302" s="22">
        <f t="shared" si="194"/>
        <v>-39.251498705317459</v>
      </c>
      <c r="Y302" s="22">
        <f t="shared" si="194"/>
        <v>-13.112745413976114</v>
      </c>
      <c r="Z302" s="22">
        <f t="shared" si="194"/>
        <v>69.95419960724837</v>
      </c>
      <c r="AA302" s="22">
        <f t="shared" si="194"/>
        <v>-24.974049538505426</v>
      </c>
      <c r="AB302" s="22">
        <f t="shared" si="194"/>
        <v>-24.138685228641236</v>
      </c>
      <c r="AC302" s="22">
        <f t="shared" si="194"/>
        <v>-10.307006975985217</v>
      </c>
      <c r="AD302" s="22">
        <f t="shared" si="194"/>
        <v>-58.772921115140996</v>
      </c>
      <c r="AE302" s="23">
        <f t="shared" si="150"/>
        <v>-1.3122170649437948</v>
      </c>
    </row>
    <row r="303" spans="1:31">
      <c r="A303" s="37" t="s">
        <v>230</v>
      </c>
      <c r="B303" s="4" t="s">
        <v>231</v>
      </c>
      <c r="C303" s="22" t="str">
        <f t="shared" ref="C303:D303" si="195">IFERROR((C98/B98*100-100),"--")</f>
        <v>--</v>
      </c>
      <c r="D303" s="22">
        <f t="shared" si="195"/>
        <v>-4.2645124392336271</v>
      </c>
      <c r="E303" s="22">
        <f t="shared" ref="E303:AD303" si="196">IFERROR((E98/D98*100-100),"--")</f>
        <v>10.248972801043223</v>
      </c>
      <c r="F303" s="22">
        <f t="shared" si="196"/>
        <v>-16.962879436292511</v>
      </c>
      <c r="G303" s="22">
        <f t="shared" si="196"/>
        <v>111.80606775643955</v>
      </c>
      <c r="H303" s="22">
        <f t="shared" si="196"/>
        <v>41.431184714842516</v>
      </c>
      <c r="I303" s="22">
        <f t="shared" si="196"/>
        <v>-3.3412753991923267</v>
      </c>
      <c r="J303" s="22">
        <f t="shared" si="196"/>
        <v>-43.304388562885975</v>
      </c>
      <c r="K303" s="22">
        <f t="shared" si="196"/>
        <v>45.28507827673215</v>
      </c>
      <c r="L303" s="22">
        <f t="shared" si="196"/>
        <v>36.556386048784702</v>
      </c>
      <c r="M303" s="22">
        <f t="shared" si="196"/>
        <v>-32.995355492834477</v>
      </c>
      <c r="N303" s="22">
        <f t="shared" si="196"/>
        <v>162.78955543177005</v>
      </c>
      <c r="O303" s="22">
        <f t="shared" si="196"/>
        <v>-60.151255415592992</v>
      </c>
      <c r="P303" s="22">
        <f t="shared" si="196"/>
        <v>40.104995352086945</v>
      </c>
      <c r="Q303" s="22">
        <f t="shared" si="196"/>
        <v>-35.706201930968973</v>
      </c>
      <c r="R303" s="22">
        <f t="shared" si="196"/>
        <v>18.842982433577049</v>
      </c>
      <c r="S303" s="22">
        <f t="shared" si="196"/>
        <v>44.245193667300867</v>
      </c>
      <c r="T303" s="22">
        <f t="shared" si="196"/>
        <v>50.987199569550171</v>
      </c>
      <c r="U303" s="22">
        <f t="shared" si="196"/>
        <v>9.4992188465845544</v>
      </c>
      <c r="V303" s="22">
        <f t="shared" si="196"/>
        <v>184.22363700573527</v>
      </c>
      <c r="W303" s="22">
        <f t="shared" si="196"/>
        <v>-59.26262987293638</v>
      </c>
      <c r="X303" s="22">
        <f t="shared" si="196"/>
        <v>-25.298992534055756</v>
      </c>
      <c r="Y303" s="22">
        <f t="shared" si="196"/>
        <v>-50.140929692881826</v>
      </c>
      <c r="Z303" s="22">
        <f t="shared" si="196"/>
        <v>347.61268820828207</v>
      </c>
      <c r="AA303" s="22">
        <f t="shared" si="196"/>
        <v>-85.834266048089802</v>
      </c>
      <c r="AB303" s="22">
        <f t="shared" si="196"/>
        <v>54.759611424849652</v>
      </c>
      <c r="AC303" s="22">
        <f t="shared" si="196"/>
        <v>266.53808964297434</v>
      </c>
      <c r="AD303" s="22">
        <f t="shared" si="196"/>
        <v>-42.496147091171657</v>
      </c>
      <c r="AE303" s="23">
        <f t="shared" si="150"/>
        <v>5.5691983531212799</v>
      </c>
    </row>
    <row r="304" spans="1:31">
      <c r="A304" s="37" t="s">
        <v>232</v>
      </c>
      <c r="B304" s="4" t="s">
        <v>233</v>
      </c>
      <c r="C304" s="22" t="str">
        <f t="shared" ref="C304:D304" si="197">IFERROR((C99/B99*100-100),"--")</f>
        <v>--</v>
      </c>
      <c r="D304" s="22">
        <f t="shared" si="197"/>
        <v>29.616099122697619</v>
      </c>
      <c r="E304" s="22">
        <f t="shared" ref="E304:AD304" si="198">IFERROR((E99/D99*100-100),"--")</f>
        <v>19.799412124885734</v>
      </c>
      <c r="F304" s="22">
        <f t="shared" si="198"/>
        <v>12.838350614363463</v>
      </c>
      <c r="G304" s="22">
        <f t="shared" si="198"/>
        <v>15.872499871288852</v>
      </c>
      <c r="H304" s="22">
        <f t="shared" si="198"/>
        <v>16.011506091172436</v>
      </c>
      <c r="I304" s="22">
        <f t="shared" si="198"/>
        <v>1.831807628893813</v>
      </c>
      <c r="J304" s="22">
        <f t="shared" si="198"/>
        <v>5.8730926596668382</v>
      </c>
      <c r="K304" s="22">
        <f t="shared" si="198"/>
        <v>5.1205948888265738</v>
      </c>
      <c r="L304" s="22">
        <f t="shared" si="198"/>
        <v>15.775809800874782</v>
      </c>
      <c r="M304" s="22">
        <f t="shared" si="198"/>
        <v>17.792478698069019</v>
      </c>
      <c r="N304" s="22">
        <f t="shared" si="198"/>
        <v>41.594570656225756</v>
      </c>
      <c r="O304" s="22">
        <f t="shared" si="198"/>
        <v>28.033900564967354</v>
      </c>
      <c r="P304" s="22">
        <f t="shared" si="198"/>
        <v>-2.3737663306852284</v>
      </c>
      <c r="Q304" s="22">
        <f t="shared" si="198"/>
        <v>-31.025215735043687</v>
      </c>
      <c r="R304" s="22">
        <f t="shared" si="198"/>
        <v>19.330559769331117</v>
      </c>
      <c r="S304" s="22">
        <f t="shared" si="198"/>
        <v>9.5171424320980975</v>
      </c>
      <c r="T304" s="22">
        <f t="shared" si="198"/>
        <v>5.5591105573593182</v>
      </c>
      <c r="U304" s="22">
        <f t="shared" si="198"/>
        <v>5.7893069622290341</v>
      </c>
      <c r="V304" s="22">
        <f t="shared" si="198"/>
        <v>6.0648980591827097</v>
      </c>
      <c r="W304" s="22">
        <f t="shared" si="198"/>
        <v>14.167782860715533</v>
      </c>
      <c r="X304" s="22">
        <f t="shared" si="198"/>
        <v>-3.7415605613074376</v>
      </c>
      <c r="Y304" s="22">
        <f t="shared" si="198"/>
        <v>4.9840014818199876</v>
      </c>
      <c r="Z304" s="22">
        <f t="shared" si="198"/>
        <v>0.70158539024589572</v>
      </c>
      <c r="AA304" s="22">
        <f t="shared" si="198"/>
        <v>6.169758968400842</v>
      </c>
      <c r="AB304" s="22">
        <f t="shared" si="198"/>
        <v>-2.7348167106752044</v>
      </c>
      <c r="AC304" s="22">
        <f t="shared" si="198"/>
        <v>30.298783802200376</v>
      </c>
      <c r="AD304" s="22">
        <f t="shared" si="198"/>
        <v>-9.3233542224627968</v>
      </c>
      <c r="AE304" s="23">
        <f t="shared" si="150"/>
        <v>8.4734022664852091</v>
      </c>
    </row>
    <row r="305" spans="1:31">
      <c r="A305" s="37" t="s">
        <v>234</v>
      </c>
      <c r="B305" s="4" t="s">
        <v>235</v>
      </c>
      <c r="C305" s="22" t="str">
        <f t="shared" ref="C305:D305" si="199">IFERROR((C100/B100*100-100),"--")</f>
        <v>--</v>
      </c>
      <c r="D305" s="22">
        <f t="shared" si="199"/>
        <v>26.567626234167136</v>
      </c>
      <c r="E305" s="22">
        <f t="shared" ref="E305:AD305" si="200">IFERROR((E100/D100*100-100),"--")</f>
        <v>21.569789018075269</v>
      </c>
      <c r="F305" s="22">
        <f t="shared" si="200"/>
        <v>15.20395896459317</v>
      </c>
      <c r="G305" s="22">
        <f t="shared" si="200"/>
        <v>1.7104685580592047</v>
      </c>
      <c r="H305" s="22">
        <f t="shared" si="200"/>
        <v>12.466761387076858</v>
      </c>
      <c r="I305" s="22">
        <f t="shared" si="200"/>
        <v>15.645923685176882</v>
      </c>
      <c r="J305" s="22">
        <f t="shared" si="200"/>
        <v>1.7148545319418957</v>
      </c>
      <c r="K305" s="22">
        <f t="shared" si="200"/>
        <v>51.890509429905961</v>
      </c>
      <c r="L305" s="22">
        <f t="shared" si="200"/>
        <v>-24.651584667623922</v>
      </c>
      <c r="M305" s="22">
        <f t="shared" si="200"/>
        <v>-2.5102410003392919</v>
      </c>
      <c r="N305" s="22">
        <f t="shared" si="200"/>
        <v>23.860248561580562</v>
      </c>
      <c r="O305" s="22">
        <f t="shared" si="200"/>
        <v>8.7377897512943719</v>
      </c>
      <c r="P305" s="22">
        <f t="shared" si="200"/>
        <v>6.3383183644507568</v>
      </c>
      <c r="Q305" s="22">
        <f t="shared" si="200"/>
        <v>-31.325344965236383</v>
      </c>
      <c r="R305" s="22">
        <f t="shared" si="200"/>
        <v>32.592361941217007</v>
      </c>
      <c r="S305" s="22">
        <f t="shared" si="200"/>
        <v>34.336096916978761</v>
      </c>
      <c r="T305" s="22">
        <f t="shared" si="200"/>
        <v>-7.7985168800466909E-2</v>
      </c>
      <c r="U305" s="22">
        <f t="shared" si="200"/>
        <v>-0.1825012226271383</v>
      </c>
      <c r="V305" s="22">
        <f t="shared" si="200"/>
        <v>2.9848400709382048</v>
      </c>
      <c r="W305" s="22">
        <f t="shared" si="200"/>
        <v>0.79540821788819471</v>
      </c>
      <c r="X305" s="22">
        <f t="shared" si="200"/>
        <v>-5.9214571211203832</v>
      </c>
      <c r="Y305" s="22">
        <f t="shared" si="200"/>
        <v>-4.0456871989906631</v>
      </c>
      <c r="Z305" s="22">
        <f t="shared" si="200"/>
        <v>5.24736567886535</v>
      </c>
      <c r="AA305" s="22">
        <f t="shared" si="200"/>
        <v>-1.621510786284162</v>
      </c>
      <c r="AB305" s="22">
        <f t="shared" si="200"/>
        <v>-32.140619537845808</v>
      </c>
      <c r="AC305" s="22">
        <f t="shared" si="200"/>
        <v>42.48351185035969</v>
      </c>
      <c r="AD305" s="22">
        <f t="shared" si="200"/>
        <v>18.480600777255347</v>
      </c>
      <c r="AE305" s="23">
        <f t="shared" si="150"/>
        <v>6.0418483962194358</v>
      </c>
    </row>
    <row r="306" spans="1:31">
      <c r="A306" s="37" t="s">
        <v>236</v>
      </c>
      <c r="B306" s="4" t="s">
        <v>237</v>
      </c>
      <c r="C306" s="22" t="str">
        <f t="shared" ref="C306:D306" si="201">IFERROR((C101/B101*100-100),"--")</f>
        <v>--</v>
      </c>
      <c r="D306" s="22">
        <f t="shared" si="201"/>
        <v>-25.751118826343756</v>
      </c>
      <c r="E306" s="22">
        <f t="shared" ref="E306:AD306" si="202">IFERROR((E101/D101*100-100),"--")</f>
        <v>2.943990102456155</v>
      </c>
      <c r="F306" s="22">
        <f t="shared" si="202"/>
        <v>2.4530342866436285</v>
      </c>
      <c r="G306" s="22">
        <f t="shared" si="202"/>
        <v>27.077360736487194</v>
      </c>
      <c r="H306" s="22">
        <f t="shared" si="202"/>
        <v>11.384092717316847</v>
      </c>
      <c r="I306" s="22">
        <f t="shared" si="202"/>
        <v>19.025146620147609</v>
      </c>
      <c r="J306" s="22">
        <f t="shared" si="202"/>
        <v>-3.109013082745804</v>
      </c>
      <c r="K306" s="22">
        <f t="shared" si="202"/>
        <v>-10.536632118168953</v>
      </c>
      <c r="L306" s="22">
        <f t="shared" si="202"/>
        <v>-0.13068427832736518</v>
      </c>
      <c r="M306" s="22">
        <f t="shared" si="202"/>
        <v>14.865011047147362</v>
      </c>
      <c r="N306" s="22">
        <f t="shared" si="202"/>
        <v>15.618488761668914</v>
      </c>
      <c r="O306" s="22">
        <f t="shared" si="202"/>
        <v>-3.126772599144374</v>
      </c>
      <c r="P306" s="22">
        <f t="shared" si="202"/>
        <v>12.285088319742272</v>
      </c>
      <c r="Q306" s="22">
        <f t="shared" si="202"/>
        <v>-18.29509769711089</v>
      </c>
      <c r="R306" s="22">
        <f t="shared" si="202"/>
        <v>6.3771148899772072</v>
      </c>
      <c r="S306" s="22">
        <f t="shared" si="202"/>
        <v>11.686735999316397</v>
      </c>
      <c r="T306" s="22">
        <f t="shared" si="202"/>
        <v>9.7127962496262654</v>
      </c>
      <c r="U306" s="22">
        <f t="shared" si="202"/>
        <v>-5.1683403009545259</v>
      </c>
      <c r="V306" s="22">
        <f t="shared" si="202"/>
        <v>-11.030665309118618</v>
      </c>
      <c r="W306" s="22">
        <f t="shared" si="202"/>
        <v>2.6694155043774543</v>
      </c>
      <c r="X306" s="22">
        <f t="shared" si="202"/>
        <v>-6.7232964212415141</v>
      </c>
      <c r="Y306" s="22">
        <f t="shared" si="202"/>
        <v>-2.336442125079742</v>
      </c>
      <c r="Z306" s="22">
        <f t="shared" si="202"/>
        <v>8.3003900188173247</v>
      </c>
      <c r="AA306" s="22">
        <f t="shared" si="202"/>
        <v>5.0970374417315583</v>
      </c>
      <c r="AB306" s="22">
        <f t="shared" si="202"/>
        <v>-26.329194023525801</v>
      </c>
      <c r="AC306" s="22">
        <f t="shared" si="202"/>
        <v>27.061562739603914</v>
      </c>
      <c r="AD306" s="22">
        <f t="shared" si="202"/>
        <v>37.614197281549735</v>
      </c>
      <c r="AE306" s="23">
        <f t="shared" si="150"/>
        <v>2.5663438329203814</v>
      </c>
    </row>
    <row r="307" spans="1:31">
      <c r="A307" s="37" t="s">
        <v>238</v>
      </c>
      <c r="B307" s="4" t="s">
        <v>239</v>
      </c>
      <c r="C307" s="22" t="str">
        <f t="shared" ref="C307:D307" si="203">IFERROR((C102/B102*100-100),"--")</f>
        <v>--</v>
      </c>
      <c r="D307" s="22">
        <f t="shared" si="203"/>
        <v>121.1912784463243</v>
      </c>
      <c r="E307" s="22">
        <f t="shared" ref="E307:AD307" si="204">IFERROR((E102/D102*100-100),"--")</f>
        <v>43.947766349087061</v>
      </c>
      <c r="F307" s="22">
        <f t="shared" si="204"/>
        <v>-8.4169083284013197</v>
      </c>
      <c r="G307" s="22">
        <f t="shared" si="204"/>
        <v>-8.4174456284841881</v>
      </c>
      <c r="H307" s="22">
        <f t="shared" si="204"/>
        <v>67.32541445189915</v>
      </c>
      <c r="I307" s="22">
        <f t="shared" si="204"/>
        <v>-44.793241656178516</v>
      </c>
      <c r="J307" s="22">
        <f t="shared" si="204"/>
        <v>46.13386719825192</v>
      </c>
      <c r="K307" s="22">
        <f t="shared" si="204"/>
        <v>-11.645573954457916</v>
      </c>
      <c r="L307" s="22">
        <f t="shared" si="204"/>
        <v>6.1102925919521027</v>
      </c>
      <c r="M307" s="22">
        <f t="shared" si="204"/>
        <v>34.041134687568359</v>
      </c>
      <c r="N307" s="22">
        <f t="shared" si="204"/>
        <v>7.8753981661868977</v>
      </c>
      <c r="O307" s="22">
        <f t="shared" si="204"/>
        <v>14.698920481230275</v>
      </c>
      <c r="P307" s="22">
        <f t="shared" si="204"/>
        <v>11.932840051530974</v>
      </c>
      <c r="Q307" s="22">
        <f t="shared" si="204"/>
        <v>15.622853296126564</v>
      </c>
      <c r="R307" s="22">
        <f t="shared" si="204"/>
        <v>33.45846025741622</v>
      </c>
      <c r="S307" s="22">
        <f t="shared" si="204"/>
        <v>-18.575027061014751</v>
      </c>
      <c r="T307" s="22">
        <f t="shared" si="204"/>
        <v>44.889693157531212</v>
      </c>
      <c r="U307" s="22">
        <f t="shared" si="204"/>
        <v>-18.240759296447166</v>
      </c>
      <c r="V307" s="22">
        <f t="shared" si="204"/>
        <v>-3.9172995098653018E-2</v>
      </c>
      <c r="W307" s="22">
        <f t="shared" si="204"/>
        <v>20.580042663274426</v>
      </c>
      <c r="X307" s="22">
        <f t="shared" si="204"/>
        <v>-26.747357084073187</v>
      </c>
      <c r="Y307" s="22">
        <f t="shared" si="204"/>
        <v>-17.329896581722508</v>
      </c>
      <c r="Z307" s="22">
        <f t="shared" si="204"/>
        <v>26.756680227400807</v>
      </c>
      <c r="AA307" s="22">
        <f t="shared" si="204"/>
        <v>-39.554188816103306</v>
      </c>
      <c r="AB307" s="22">
        <f t="shared" si="204"/>
        <v>-0.68611636374751583</v>
      </c>
      <c r="AC307" s="22">
        <f t="shared" si="204"/>
        <v>-25.747259004781739</v>
      </c>
      <c r="AD307" s="22">
        <f t="shared" si="204"/>
        <v>-1.6851668914997617</v>
      </c>
      <c r="AE307" s="23">
        <f t="shared" si="150"/>
        <v>4.8700954946933024</v>
      </c>
    </row>
    <row r="308" spans="1:31">
      <c r="A308" s="37" t="s">
        <v>240</v>
      </c>
      <c r="B308" s="4" t="s">
        <v>241</v>
      </c>
      <c r="C308" s="22" t="str">
        <f t="shared" ref="C308:D308" si="205">IFERROR((C103/B103*100-100),"--")</f>
        <v>--</v>
      </c>
      <c r="D308" s="22">
        <f t="shared" si="205"/>
        <v>12.34264181248308</v>
      </c>
      <c r="E308" s="22">
        <f t="shared" ref="E308:AD308" si="206">IFERROR((E103/D103*100-100),"--")</f>
        <v>29.808175628936993</v>
      </c>
      <c r="F308" s="22">
        <f t="shared" si="206"/>
        <v>6.5938468619967381</v>
      </c>
      <c r="G308" s="22">
        <f t="shared" si="206"/>
        <v>13.38423822723189</v>
      </c>
      <c r="H308" s="22">
        <f t="shared" si="206"/>
        <v>42.30311297103367</v>
      </c>
      <c r="I308" s="22">
        <f t="shared" si="206"/>
        <v>11.510180716355606</v>
      </c>
      <c r="J308" s="22">
        <f t="shared" si="206"/>
        <v>-4.9280694378080057</v>
      </c>
      <c r="K308" s="22">
        <f t="shared" si="206"/>
        <v>0.87819617483538082</v>
      </c>
      <c r="L308" s="22">
        <f t="shared" si="206"/>
        <v>8.9847368525730218</v>
      </c>
      <c r="M308" s="22">
        <f t="shared" si="206"/>
        <v>14.032745131522489</v>
      </c>
      <c r="N308" s="22">
        <f t="shared" si="206"/>
        <v>25.179740606144804</v>
      </c>
      <c r="O308" s="22">
        <f t="shared" si="206"/>
        <v>13.421213402014516</v>
      </c>
      <c r="P308" s="22">
        <f t="shared" si="206"/>
        <v>-1.5684195544380657</v>
      </c>
      <c r="Q308" s="22">
        <f t="shared" si="206"/>
        <v>-32.397978301627006</v>
      </c>
      <c r="R308" s="22">
        <f t="shared" si="206"/>
        <v>32.415646072225712</v>
      </c>
      <c r="S308" s="22">
        <f t="shared" si="206"/>
        <v>16.647984206640459</v>
      </c>
      <c r="T308" s="22">
        <f t="shared" si="206"/>
        <v>17.352781941876131</v>
      </c>
      <c r="U308" s="22">
        <f t="shared" si="206"/>
        <v>11.864234168197569</v>
      </c>
      <c r="V308" s="22">
        <f t="shared" si="206"/>
        <v>7.7622223999909323</v>
      </c>
      <c r="W308" s="22">
        <f t="shared" si="206"/>
        <v>2.6750049460093805</v>
      </c>
      <c r="X308" s="22">
        <f t="shared" si="206"/>
        <v>-3.4755228142389996</v>
      </c>
      <c r="Y308" s="22">
        <f t="shared" si="206"/>
        <v>2.1855264954304232</v>
      </c>
      <c r="Z308" s="22">
        <f t="shared" si="206"/>
        <v>4.5419345088264294</v>
      </c>
      <c r="AA308" s="22">
        <f t="shared" si="206"/>
        <v>-6.1246492077540609</v>
      </c>
      <c r="AB308" s="22">
        <f t="shared" si="206"/>
        <v>-19.667686246833682</v>
      </c>
      <c r="AC308" s="22">
        <f t="shared" si="206"/>
        <v>34.258946546341008</v>
      </c>
      <c r="AD308" s="22">
        <f t="shared" si="206"/>
        <v>13.767264250710198</v>
      </c>
      <c r="AE308" s="23">
        <f t="shared" si="150"/>
        <v>7.8936076143426561</v>
      </c>
    </row>
    <row r="309" spans="1:31">
      <c r="A309" s="37" t="s">
        <v>242</v>
      </c>
      <c r="B309" s="4" t="s">
        <v>243</v>
      </c>
      <c r="C309" s="22" t="str">
        <f t="shared" ref="C309:D309" si="207">IFERROR((C104/B104*100-100),"--")</f>
        <v>--</v>
      </c>
      <c r="D309" s="22">
        <f t="shared" si="207"/>
        <v>7.438706675927989</v>
      </c>
      <c r="E309" s="22">
        <f t="shared" ref="E309:AD309" si="208">IFERROR((E104/D104*100-100),"--")</f>
        <v>47.469656641166836</v>
      </c>
      <c r="F309" s="22">
        <f t="shared" si="208"/>
        <v>6.2622374063567889</v>
      </c>
      <c r="G309" s="22">
        <f t="shared" si="208"/>
        <v>-2.9470202325263557</v>
      </c>
      <c r="H309" s="22">
        <f t="shared" si="208"/>
        <v>15.744334445542151</v>
      </c>
      <c r="I309" s="22">
        <f t="shared" si="208"/>
        <v>9.5357898176237086</v>
      </c>
      <c r="J309" s="22">
        <f t="shared" si="208"/>
        <v>18.631644198924889</v>
      </c>
      <c r="K309" s="22">
        <f t="shared" si="208"/>
        <v>-8.9968566217752795</v>
      </c>
      <c r="L309" s="22">
        <f t="shared" si="208"/>
        <v>12.377792870926314</v>
      </c>
      <c r="M309" s="22">
        <f t="shared" si="208"/>
        <v>22.193613537663452</v>
      </c>
      <c r="N309" s="22">
        <f t="shared" si="208"/>
        <v>48.694906701796981</v>
      </c>
      <c r="O309" s="22">
        <f t="shared" si="208"/>
        <v>48.038175235690971</v>
      </c>
      <c r="P309" s="22">
        <f t="shared" si="208"/>
        <v>27.10740643055891</v>
      </c>
      <c r="Q309" s="22">
        <f t="shared" si="208"/>
        <v>-23.395629746451306</v>
      </c>
      <c r="R309" s="22">
        <f t="shared" si="208"/>
        <v>-10.019616076582878</v>
      </c>
      <c r="S309" s="22">
        <f t="shared" si="208"/>
        <v>-1.9545926272618317</v>
      </c>
      <c r="T309" s="22">
        <f t="shared" si="208"/>
        <v>-7.9192136970308269</v>
      </c>
      <c r="U309" s="22">
        <f t="shared" si="208"/>
        <v>5.0661134687718175</v>
      </c>
      <c r="V309" s="22">
        <f t="shared" si="208"/>
        <v>5.4569833285257516</v>
      </c>
      <c r="W309" s="22">
        <f t="shared" si="208"/>
        <v>2.1481046862659383</v>
      </c>
      <c r="X309" s="22">
        <f t="shared" si="208"/>
        <v>-6.753976715213895</v>
      </c>
      <c r="Y309" s="22">
        <f t="shared" si="208"/>
        <v>12.128447535813748</v>
      </c>
      <c r="Z309" s="22">
        <f t="shared" si="208"/>
        <v>8.179090819350094</v>
      </c>
      <c r="AA309" s="22">
        <f t="shared" si="208"/>
        <v>2.548257286461066</v>
      </c>
      <c r="AB309" s="22">
        <f t="shared" si="208"/>
        <v>-19.516182611689587</v>
      </c>
      <c r="AC309" s="22">
        <f t="shared" si="208"/>
        <v>39.023020148715801</v>
      </c>
      <c r="AD309" s="22">
        <f t="shared" si="208"/>
        <v>20.503227936563746</v>
      </c>
      <c r="AE309" s="23">
        <f t="shared" si="150"/>
        <v>8.3580349198521162</v>
      </c>
    </row>
    <row r="310" spans="1:31">
      <c r="A310" s="37" t="s">
        <v>244</v>
      </c>
      <c r="B310" s="4" t="s">
        <v>245</v>
      </c>
      <c r="C310" s="22" t="str">
        <f t="shared" ref="C310:D310" si="209">IFERROR((C105/B105*100-100),"--")</f>
        <v>--</v>
      </c>
      <c r="D310" s="22">
        <f t="shared" si="209"/>
        <v>24.826706318168917</v>
      </c>
      <c r="E310" s="22">
        <f t="shared" ref="E310:AD310" si="210">IFERROR((E105/D105*100-100),"--")</f>
        <v>58.909125121405651</v>
      </c>
      <c r="F310" s="22">
        <f t="shared" si="210"/>
        <v>1.2112635201661845</v>
      </c>
      <c r="G310" s="22">
        <f t="shared" si="210"/>
        <v>7.106681739025845</v>
      </c>
      <c r="H310" s="22">
        <f t="shared" si="210"/>
        <v>5.2494266665609359</v>
      </c>
      <c r="I310" s="22">
        <f t="shared" si="210"/>
        <v>-14.300492447544684</v>
      </c>
      <c r="J310" s="22">
        <f t="shared" si="210"/>
        <v>18.465523898588174</v>
      </c>
      <c r="K310" s="22">
        <f t="shared" si="210"/>
        <v>-0.74592310526548999</v>
      </c>
      <c r="L310" s="22">
        <f t="shared" si="210"/>
        <v>7.4344970878057239</v>
      </c>
      <c r="M310" s="22">
        <f t="shared" si="210"/>
        <v>6.0011610988881756</v>
      </c>
      <c r="N310" s="22">
        <f t="shared" si="210"/>
        <v>2.6273359688055535</v>
      </c>
      <c r="O310" s="22">
        <f t="shared" si="210"/>
        <v>5.5461550451163362</v>
      </c>
      <c r="P310" s="22">
        <f t="shared" si="210"/>
        <v>5.7091848358309107</v>
      </c>
      <c r="Q310" s="22">
        <f t="shared" si="210"/>
        <v>-21.996775861261114</v>
      </c>
      <c r="R310" s="22">
        <f t="shared" si="210"/>
        <v>29.429655936971386</v>
      </c>
      <c r="S310" s="22">
        <f t="shared" si="210"/>
        <v>5.189155535140614</v>
      </c>
      <c r="T310" s="22">
        <f t="shared" si="210"/>
        <v>1.7925016515394816</v>
      </c>
      <c r="U310" s="22">
        <f t="shared" si="210"/>
        <v>-0.31157073308686734</v>
      </c>
      <c r="V310" s="22">
        <f t="shared" si="210"/>
        <v>6.2739359871004439</v>
      </c>
      <c r="W310" s="22">
        <f t="shared" si="210"/>
        <v>8.2720923751879099</v>
      </c>
      <c r="X310" s="22">
        <f t="shared" si="210"/>
        <v>6.4591225949631763</v>
      </c>
      <c r="Y310" s="22">
        <f t="shared" si="210"/>
        <v>2.1739384383096194</v>
      </c>
      <c r="Z310" s="22">
        <f t="shared" si="210"/>
        <v>2.9134306450928875</v>
      </c>
      <c r="AA310" s="22">
        <f t="shared" si="210"/>
        <v>-1.0853574492270468</v>
      </c>
      <c r="AB310" s="22">
        <f t="shared" si="210"/>
        <v>-16.134983717001177</v>
      </c>
      <c r="AC310" s="22">
        <f t="shared" si="210"/>
        <v>15.553441763978853</v>
      </c>
      <c r="AD310" s="22">
        <f t="shared" si="210"/>
        <v>24.270799713747721</v>
      </c>
      <c r="AE310" s="23">
        <f t="shared" si="150"/>
        <v>5.8532922524028379</v>
      </c>
    </row>
    <row r="311" spans="1:31">
      <c r="A311" s="37" t="s">
        <v>246</v>
      </c>
      <c r="B311" s="4" t="s">
        <v>247</v>
      </c>
      <c r="C311" s="22" t="str">
        <f t="shared" ref="C311:D311" si="211">IFERROR((C106/B106*100-100),"--")</f>
        <v>--</v>
      </c>
      <c r="D311" s="22">
        <f t="shared" si="211"/>
        <v>9.0744968679194784</v>
      </c>
      <c r="E311" s="22">
        <f t="shared" ref="E311:AD311" si="212">IFERROR((E106/D106*100-100),"--")</f>
        <v>0.99850199041175358</v>
      </c>
      <c r="F311" s="22">
        <f t="shared" si="212"/>
        <v>12.397594093720414</v>
      </c>
      <c r="G311" s="22">
        <f t="shared" si="212"/>
        <v>-61.520048635631888</v>
      </c>
      <c r="H311" s="22">
        <f t="shared" si="212"/>
        <v>42.397142750047152</v>
      </c>
      <c r="I311" s="22">
        <f t="shared" si="212"/>
        <v>-6.2026133057162411</v>
      </c>
      <c r="J311" s="22">
        <f t="shared" si="212"/>
        <v>1.071234996280495</v>
      </c>
      <c r="K311" s="22">
        <f t="shared" si="212"/>
        <v>-3.3133266286300795</v>
      </c>
      <c r="L311" s="22">
        <f t="shared" si="212"/>
        <v>-1.8024821983317452</v>
      </c>
      <c r="M311" s="22">
        <f t="shared" si="212"/>
        <v>43.51081813123443</v>
      </c>
      <c r="N311" s="22">
        <f t="shared" si="212"/>
        <v>-0.88113511615426887</v>
      </c>
      <c r="O311" s="22">
        <f t="shared" si="212"/>
        <v>50.992831946513405</v>
      </c>
      <c r="P311" s="22">
        <f t="shared" si="212"/>
        <v>-29.938367353699178</v>
      </c>
      <c r="Q311" s="22">
        <f t="shared" si="212"/>
        <v>-10.798647321877596</v>
      </c>
      <c r="R311" s="22">
        <f t="shared" si="212"/>
        <v>-30.199246970541708</v>
      </c>
      <c r="S311" s="22">
        <f t="shared" si="212"/>
        <v>113.05742109443165</v>
      </c>
      <c r="T311" s="22">
        <f t="shared" si="212"/>
        <v>1.984869588195906</v>
      </c>
      <c r="U311" s="22">
        <f t="shared" si="212"/>
        <v>6.9588878969628354</v>
      </c>
      <c r="V311" s="22">
        <f t="shared" si="212"/>
        <v>231.30246950454352</v>
      </c>
      <c r="W311" s="22">
        <f t="shared" si="212"/>
        <v>-14.647715424114253</v>
      </c>
      <c r="X311" s="22">
        <f t="shared" si="212"/>
        <v>108.65818041869889</v>
      </c>
      <c r="Y311" s="22">
        <f t="shared" si="212"/>
        <v>-72.513381033780732</v>
      </c>
      <c r="Z311" s="22">
        <f t="shared" si="212"/>
        <v>18.814968227155092</v>
      </c>
      <c r="AA311" s="22">
        <f t="shared" si="212"/>
        <v>7.0252978194418745</v>
      </c>
      <c r="AB311" s="22">
        <f t="shared" si="212"/>
        <v>-19.006906494945426</v>
      </c>
      <c r="AC311" s="22">
        <f t="shared" si="212"/>
        <v>-19.5346826899072</v>
      </c>
      <c r="AD311" s="22">
        <f t="shared" si="212"/>
        <v>-9.1512871513799894</v>
      </c>
      <c r="AE311" s="23">
        <f t="shared" si="150"/>
        <v>1.7461571743206434</v>
      </c>
    </row>
    <row r="312" spans="1:31">
      <c r="A312" s="37" t="s">
        <v>248</v>
      </c>
      <c r="B312" s="4" t="s">
        <v>249</v>
      </c>
      <c r="C312" s="22" t="str">
        <f t="shared" ref="C312:D312" si="213">IFERROR((C107/B107*100-100),"--")</f>
        <v>--</v>
      </c>
      <c r="D312" s="22" t="str">
        <f t="shared" si="213"/>
        <v>--</v>
      </c>
      <c r="E312" s="22" t="str">
        <f t="shared" ref="E312:AD312" si="214">IFERROR((E107/D107*100-100),"--")</f>
        <v>--</v>
      </c>
      <c r="F312" s="22" t="str">
        <f t="shared" si="214"/>
        <v>--</v>
      </c>
      <c r="G312" s="22" t="str">
        <f t="shared" si="214"/>
        <v>--</v>
      </c>
      <c r="H312" s="22" t="str">
        <f t="shared" si="214"/>
        <v>--</v>
      </c>
      <c r="I312" s="22" t="str">
        <f t="shared" si="214"/>
        <v>--</v>
      </c>
      <c r="J312" s="22" t="str">
        <f t="shared" si="214"/>
        <v>--</v>
      </c>
      <c r="K312" s="22" t="str">
        <f t="shared" si="214"/>
        <v>--</v>
      </c>
      <c r="L312" s="22" t="str">
        <f t="shared" si="214"/>
        <v>--</v>
      </c>
      <c r="M312" s="22" t="str">
        <f t="shared" si="214"/>
        <v>--</v>
      </c>
      <c r="N312" s="22" t="str">
        <f t="shared" si="214"/>
        <v>--</v>
      </c>
      <c r="O312" s="22" t="str">
        <f t="shared" si="214"/>
        <v>--</v>
      </c>
      <c r="P312" s="22" t="str">
        <f t="shared" si="214"/>
        <v>--</v>
      </c>
      <c r="Q312" s="22" t="str">
        <f t="shared" si="214"/>
        <v>--</v>
      </c>
      <c r="R312" s="22" t="str">
        <f t="shared" si="214"/>
        <v>--</v>
      </c>
      <c r="S312" s="22" t="str">
        <f t="shared" si="214"/>
        <v>--</v>
      </c>
      <c r="T312" s="22" t="str">
        <f t="shared" si="214"/>
        <v>--</v>
      </c>
      <c r="U312" s="22" t="str">
        <f t="shared" si="214"/>
        <v>--</v>
      </c>
      <c r="V312" s="22" t="str">
        <f t="shared" si="214"/>
        <v>--</v>
      </c>
      <c r="W312" s="22" t="str">
        <f t="shared" si="214"/>
        <v>--</v>
      </c>
      <c r="X312" s="22" t="str">
        <f t="shared" si="214"/>
        <v>--</v>
      </c>
      <c r="Y312" s="22" t="str">
        <f t="shared" si="214"/>
        <v>--</v>
      </c>
      <c r="Z312" s="22" t="str">
        <f t="shared" si="214"/>
        <v>--</v>
      </c>
      <c r="AA312" s="22" t="str">
        <f t="shared" si="214"/>
        <v>--</v>
      </c>
      <c r="AB312" s="22" t="str">
        <f t="shared" si="214"/>
        <v>--</v>
      </c>
      <c r="AC312" s="22" t="str">
        <f t="shared" si="214"/>
        <v>--</v>
      </c>
      <c r="AD312" s="22" t="str">
        <f t="shared" si="214"/>
        <v>--</v>
      </c>
      <c r="AE312" s="23" t="str">
        <f t="shared" si="150"/>
        <v>--</v>
      </c>
    </row>
    <row r="313" spans="1:31">
      <c r="A313" s="37" t="s">
        <v>250</v>
      </c>
      <c r="B313" s="4" t="s">
        <v>249</v>
      </c>
      <c r="C313" s="22" t="str">
        <f t="shared" ref="C313:D313" si="215">IFERROR((C108/B108*100-100),"--")</f>
        <v>--</v>
      </c>
      <c r="D313" s="22">
        <f t="shared" si="215"/>
        <v>-55.570095485550617</v>
      </c>
      <c r="E313" s="22">
        <f t="shared" ref="E313:AD313" si="216">IFERROR((E108/D108*100-100),"--")</f>
        <v>75.759603672201081</v>
      </c>
      <c r="F313" s="22">
        <f t="shared" si="216"/>
        <v>2.872854206783316</v>
      </c>
      <c r="G313" s="22">
        <f t="shared" si="216"/>
        <v>-7.2151350948161763</v>
      </c>
      <c r="H313" s="22">
        <f t="shared" si="216"/>
        <v>153.73264814118843</v>
      </c>
      <c r="I313" s="22">
        <f t="shared" si="216"/>
        <v>-91.171102006331495</v>
      </c>
      <c r="J313" s="22">
        <f t="shared" si="216"/>
        <v>276.93176226509541</v>
      </c>
      <c r="K313" s="22">
        <f t="shared" si="216"/>
        <v>-67.682167570270849</v>
      </c>
      <c r="L313" s="22">
        <f t="shared" si="216"/>
        <v>81.773553373223137</v>
      </c>
      <c r="M313" s="22">
        <f t="shared" si="216"/>
        <v>24.394908726439994</v>
      </c>
      <c r="N313" s="22">
        <f t="shared" si="216"/>
        <v>39.624958489666909</v>
      </c>
      <c r="O313" s="22">
        <f t="shared" si="216"/>
        <v>418.51737781424367</v>
      </c>
      <c r="P313" s="22">
        <f t="shared" si="216"/>
        <v>-71.744024974536899</v>
      </c>
      <c r="Q313" s="22">
        <f t="shared" si="216"/>
        <v>-4.3242548737775763</v>
      </c>
      <c r="R313" s="22">
        <f t="shared" si="216"/>
        <v>29.488758155408135</v>
      </c>
      <c r="S313" s="22">
        <f t="shared" si="216"/>
        <v>26.582376216680586</v>
      </c>
      <c r="T313" s="22">
        <f t="shared" si="216"/>
        <v>42.771449273384661</v>
      </c>
      <c r="U313" s="22">
        <f t="shared" si="216"/>
        <v>-17.786091676688329</v>
      </c>
      <c r="V313" s="22">
        <f t="shared" si="216"/>
        <v>44.04019084489039</v>
      </c>
      <c r="W313" s="22">
        <f t="shared" si="216"/>
        <v>3.0404668930271441</v>
      </c>
      <c r="X313" s="22">
        <f t="shared" si="216"/>
        <v>8.3350868626354639</v>
      </c>
      <c r="Y313" s="22">
        <f t="shared" si="216"/>
        <v>17.402311376988578</v>
      </c>
      <c r="Z313" s="22">
        <f t="shared" si="216"/>
        <v>13.087841640056737</v>
      </c>
      <c r="AA313" s="22">
        <f t="shared" si="216"/>
        <v>3.6994205211949662</v>
      </c>
      <c r="AB313" s="22">
        <f t="shared" si="216"/>
        <v>-14.431984866170268</v>
      </c>
      <c r="AC313" s="22">
        <f t="shared" si="216"/>
        <v>65.274025830550812</v>
      </c>
      <c r="AD313" s="22">
        <f t="shared" si="216"/>
        <v>24.954178230661654</v>
      </c>
      <c r="AE313" s="23">
        <f t="shared" si="150"/>
        <v>7.0719537419679597</v>
      </c>
    </row>
    <row r="314" spans="1:31">
      <c r="A314" s="37"/>
      <c r="B314" s="4" t="s">
        <v>55</v>
      </c>
      <c r="C314" s="22" t="str">
        <f t="shared" ref="C314:D314" si="217">IFERROR((C109/B109*100-100),"--")</f>
        <v>--</v>
      </c>
      <c r="D314" s="22">
        <f t="shared" si="217"/>
        <v>23.328286840909414</v>
      </c>
      <c r="E314" s="22">
        <f t="shared" ref="E314:AD314" si="218">IFERROR((E109/D109*100-100),"--")</f>
        <v>25.323948386558712</v>
      </c>
      <c r="F314" s="22">
        <f t="shared" si="218"/>
        <v>11.912948571600552</v>
      </c>
      <c r="G314" s="22">
        <f t="shared" si="218"/>
        <v>13.271103227107403</v>
      </c>
      <c r="H314" s="22">
        <f t="shared" si="218"/>
        <v>26.380087910339839</v>
      </c>
      <c r="I314" s="22">
        <f t="shared" si="218"/>
        <v>-6.14632355974652</v>
      </c>
      <c r="J314" s="22">
        <f t="shared" si="218"/>
        <v>0.16252228657391754</v>
      </c>
      <c r="K314" s="22">
        <f t="shared" si="218"/>
        <v>1.1237712599354381</v>
      </c>
      <c r="L314" s="22">
        <f t="shared" si="218"/>
        <v>15.399141852009947</v>
      </c>
      <c r="M314" s="22">
        <f t="shared" si="218"/>
        <v>12.708099973512404</v>
      </c>
      <c r="N314" s="22">
        <f t="shared" si="218"/>
        <v>15.448155297857042</v>
      </c>
      <c r="O314" s="22">
        <f t="shared" si="218"/>
        <v>10.090594962723614</v>
      </c>
      <c r="P314" s="22">
        <f t="shared" si="218"/>
        <v>9.4551613484657508</v>
      </c>
      <c r="Q314" s="22">
        <f t="shared" si="218"/>
        <v>-24.044927690285562</v>
      </c>
      <c r="R314" s="22">
        <f t="shared" si="218"/>
        <v>28.626975295722559</v>
      </c>
      <c r="S314" s="22">
        <f t="shared" si="218"/>
        <v>16.372823334005318</v>
      </c>
      <c r="T314" s="22">
        <f t="shared" si="218"/>
        <v>5.6745076612337613</v>
      </c>
      <c r="U314" s="22">
        <f t="shared" si="218"/>
        <v>2.8209581300942403</v>
      </c>
      <c r="V314" s="22">
        <f t="shared" si="218"/>
        <v>4.9248685940143702</v>
      </c>
      <c r="W314" s="22">
        <f t="shared" si="218"/>
        <v>-1.1826444548884751</v>
      </c>
      <c r="X314" s="22">
        <f t="shared" si="218"/>
        <v>-2.0661263280210846</v>
      </c>
      <c r="Y314" s="22">
        <f t="shared" si="218"/>
        <v>8.6045632293371312</v>
      </c>
      <c r="Z314" s="22">
        <f t="shared" si="218"/>
        <v>10.442491242165602</v>
      </c>
      <c r="AA314" s="22">
        <f t="shared" si="218"/>
        <v>-1.9510209495265514</v>
      </c>
      <c r="AB314" s="22">
        <f t="shared" si="218"/>
        <v>-15.872189995179951</v>
      </c>
      <c r="AC314" s="22">
        <f t="shared" si="218"/>
        <v>32.269465075809649</v>
      </c>
      <c r="AD314" s="22">
        <f t="shared" si="218"/>
        <v>19.355671839561623</v>
      </c>
      <c r="AE314" s="23">
        <f t="shared" si="150"/>
        <v>7.8718036464261871</v>
      </c>
    </row>
    <row r="315" spans="1:31" ht="15" thickBot="1">
      <c r="A315" s="37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</row>
    <row r="316" spans="1:31" ht="15" thickTop="1">
      <c r="A316" s="37"/>
      <c r="B316" s="4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</row>
    <row r="317" spans="1:31">
      <c r="B317" s="24" t="s">
        <v>347</v>
      </c>
      <c r="Z317" s="22"/>
      <c r="AA317" s="22"/>
      <c r="AB317" s="22"/>
      <c r="AC317" s="22"/>
      <c r="AD317" s="22"/>
    </row>
  </sheetData>
  <mergeCells count="5">
    <mergeCell ref="C111:AE111"/>
    <mergeCell ref="C214:AE214"/>
    <mergeCell ref="A2:AE2"/>
    <mergeCell ref="A4:AE4"/>
    <mergeCell ref="A6:AE6"/>
  </mergeCells>
  <phoneticPr fontId="5" type="noConversion"/>
  <hyperlinks>
    <hyperlink ref="A1" location="Indice!A1" display="ÍNDICE" xr:uid="{00000000-0004-0000-0500-000000000000}"/>
  </hyperlinks>
  <pageMargins left="0.75" right="0.75" top="1" bottom="1" header="0" footer="0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1"/>
  <dimension ref="A1:AE214"/>
  <sheetViews>
    <sheetView zoomScaleNormal="100" zoomScalePageLayoutView="80" workbookViewId="0"/>
  </sheetViews>
  <sheetFormatPr baseColWidth="10" defaultColWidth="12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2.5" style="12"/>
  </cols>
  <sheetData>
    <row r="1" spans="1:31">
      <c r="A1" s="43" t="s">
        <v>0</v>
      </c>
    </row>
    <row r="2" spans="1:31">
      <c r="A2" s="78" t="s">
        <v>252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31">
      <c r="A4" s="78" t="s">
        <v>353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C7" s="15"/>
      <c r="D7" s="15"/>
      <c r="E7" s="15"/>
      <c r="F7" s="15"/>
      <c r="G7" s="15"/>
      <c r="H7" s="15"/>
      <c r="I7" s="15"/>
      <c r="J7" s="15"/>
      <c r="K7" s="15"/>
      <c r="L7" s="15"/>
      <c r="Z7" s="70"/>
      <c r="AA7" s="70"/>
      <c r="AB7" s="70"/>
      <c r="AC7" s="70"/>
      <c r="AD7" s="70"/>
      <c r="AE7" s="70"/>
    </row>
    <row r="8" spans="1:31" ht="16" thickTop="1" thickBot="1">
      <c r="A8" s="18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>
      <c r="A10" s="37" t="s">
        <v>56</v>
      </c>
      <c r="B10" s="4" t="s">
        <v>57</v>
      </c>
      <c r="C10" s="19">
        <f>'C3'!C10-'C4'!C10</f>
        <v>496.92802399999999</v>
      </c>
      <c r="D10" s="19">
        <f>'C3'!D10-'C4'!D10</f>
        <v>8.5743440000000106</v>
      </c>
      <c r="E10" s="19">
        <f>'C3'!E10-'C4'!E10</f>
        <v>-43.444272000000012</v>
      </c>
      <c r="F10" s="19">
        <f>'C3'!F10-'C4'!F10</f>
        <v>9.0689759999999922</v>
      </c>
      <c r="G10" s="19">
        <f>'C3'!G10-'C4'!G10</f>
        <v>101.42761600000003</v>
      </c>
      <c r="H10" s="19">
        <f>'C3'!H10-'C4'!H10</f>
        <v>177.41292799999999</v>
      </c>
      <c r="I10" s="19">
        <f>'C3'!I10-'C4'!I10</f>
        <v>196.56916499999997</v>
      </c>
      <c r="J10" s="19">
        <f>'C3'!J10-'C4'!J10</f>
        <v>128.17557299999999</v>
      </c>
      <c r="K10" s="19">
        <f>'C3'!K10-'C4'!K10</f>
        <v>367.29424600000004</v>
      </c>
      <c r="L10" s="19">
        <f>'C3'!L10-'C4'!L10</f>
        <v>458.91071899999997</v>
      </c>
      <c r="M10" s="19">
        <f>'C3'!M10-'C4'!M10</f>
        <v>370.540143</v>
      </c>
      <c r="N10" s="19">
        <f>'C3'!N10-'C4'!N10</f>
        <v>503.29271</v>
      </c>
      <c r="O10" s="19">
        <f>'C3'!O10-'C4'!O10</f>
        <v>289.113225</v>
      </c>
      <c r="P10" s="19">
        <f>'C3'!P10-'C4'!P10</f>
        <v>86.244764000000004</v>
      </c>
      <c r="Q10" s="19">
        <f>'C3'!Q10-'C4'!Q10</f>
        <v>285.496848</v>
      </c>
      <c r="R10" s="19">
        <f>'C3'!R10-'C4'!R10</f>
        <v>402.79893599999997</v>
      </c>
      <c r="S10" s="19">
        <f>'C3'!S10-'C4'!S10</f>
        <v>486.86619800000005</v>
      </c>
      <c r="T10" s="19">
        <f>'C3'!T10-'C4'!T10</f>
        <v>607.48970199999997</v>
      </c>
      <c r="U10" s="19">
        <f>'C3'!U10-'C4'!U10</f>
        <v>356.64294699999999</v>
      </c>
      <c r="V10" s="19">
        <f>'C3'!V10-'C4'!V10</f>
        <v>561.45902100000001</v>
      </c>
      <c r="W10" s="19">
        <f>'C3'!W10-'C4'!W10</f>
        <v>688.17432900000006</v>
      </c>
      <c r="X10" s="19">
        <f>'C3'!X10-'C4'!X10</f>
        <v>494.16493800000001</v>
      </c>
      <c r="Y10" s="19">
        <f>'C3'!Y10-'C4'!Y10</f>
        <v>505.89685100000003</v>
      </c>
      <c r="Z10" s="19">
        <f>'C3'!Z10-'C4'!Z10</f>
        <v>578.83021299999996</v>
      </c>
      <c r="AA10" s="19">
        <f>'C3'!AA10-'C4'!AA10</f>
        <v>659.21500800000001</v>
      </c>
      <c r="AB10" s="19">
        <f>'C3'!AB10-'C4'!AB10</f>
        <v>729.75170500000002</v>
      </c>
      <c r="AC10" s="19">
        <f>'C3'!AC10-'C4'!AC10</f>
        <v>479.51145499999996</v>
      </c>
      <c r="AD10" s="19">
        <f>'C3'!AD10-'C4'!AD10</f>
        <v>413.119709</v>
      </c>
      <c r="AE10" s="19">
        <f>'C3'!AE10-'C4'!AE10</f>
        <v>10399.526021000001</v>
      </c>
    </row>
    <row r="11" spans="1:31">
      <c r="A11" s="37" t="s">
        <v>58</v>
      </c>
      <c r="B11" s="4" t="s">
        <v>59</v>
      </c>
      <c r="C11" s="19">
        <f>'C3'!C11-'C4'!C11</f>
        <v>-391.48501599999997</v>
      </c>
      <c r="D11" s="19">
        <f>'C3'!D11-'C4'!D11</f>
        <v>-506.58163200000001</v>
      </c>
      <c r="E11" s="19">
        <f>'C3'!E11-'C4'!E11</f>
        <v>-741.00131199999998</v>
      </c>
      <c r="F11" s="19">
        <f>'C3'!F11-'C4'!F11</f>
        <v>-881.72961600000008</v>
      </c>
      <c r="G11" s="19">
        <f>'C3'!G11-'C4'!G11</f>
        <v>-957.95516799999996</v>
      </c>
      <c r="H11" s="19">
        <f>'C3'!H11-'C4'!H11</f>
        <v>-1371.3598959999999</v>
      </c>
      <c r="I11" s="19">
        <f>'C3'!I11-'C4'!I11</f>
        <v>-1667.6707349999999</v>
      </c>
      <c r="J11" s="19">
        <f>'C3'!J11-'C4'!J11</f>
        <v>-1686.6471019999999</v>
      </c>
      <c r="K11" s="19">
        <f>'C3'!K11-'C4'!K11</f>
        <v>-1717.6879089999998</v>
      </c>
      <c r="L11" s="19">
        <f>'C3'!L11-'C4'!L11</f>
        <v>-1823.345781</v>
      </c>
      <c r="M11" s="19">
        <f>'C3'!M11-'C4'!M11</f>
        <v>-2057.8236459999998</v>
      </c>
      <c r="N11" s="19">
        <f>'C3'!N11-'C4'!N11</f>
        <v>-2204.2146230000003</v>
      </c>
      <c r="O11" s="19">
        <f>'C3'!O11-'C4'!O11</f>
        <v>-2331.0484430000001</v>
      </c>
      <c r="P11" s="19">
        <f>'C3'!P11-'C4'!P11</f>
        <v>-2611.0213890000005</v>
      </c>
      <c r="Q11" s="19">
        <f>'C3'!Q11-'C4'!Q11</f>
        <v>-2249.4187020000004</v>
      </c>
      <c r="R11" s="19">
        <f>'C3'!R11-'C4'!R11</f>
        <v>-2590.1489920000004</v>
      </c>
      <c r="S11" s="19">
        <f>'C3'!S11-'C4'!S11</f>
        <v>-2465.7897669999998</v>
      </c>
      <c r="T11" s="19">
        <f>'C3'!T11-'C4'!T11</f>
        <v>-2276.876041</v>
      </c>
      <c r="U11" s="19">
        <f>'C3'!U11-'C4'!U11</f>
        <v>-2772.2380659999999</v>
      </c>
      <c r="V11" s="19">
        <f>'C3'!V11-'C4'!V11</f>
        <v>-3159.2029819999998</v>
      </c>
      <c r="W11" s="19">
        <f>'C3'!W11-'C4'!W11</f>
        <v>-2269.5885659999994</v>
      </c>
      <c r="X11" s="19">
        <f>'C3'!X11-'C4'!X11</f>
        <v>-1988.8718309999999</v>
      </c>
      <c r="Y11" s="19">
        <f>'C3'!Y11-'C4'!Y11</f>
        <v>-2174.4307899999999</v>
      </c>
      <c r="Z11" s="19">
        <f>'C3'!Z11-'C4'!Z11</f>
        <v>-1994.7864070000003</v>
      </c>
      <c r="AA11" s="19">
        <f>'C3'!AA11-'C4'!AA11</f>
        <v>-1982.1443690000006</v>
      </c>
      <c r="AB11" s="19">
        <f>'C3'!AB11-'C4'!AB11</f>
        <v>-916.44752599999993</v>
      </c>
      <c r="AC11" s="19">
        <f>'C3'!AC11-'C4'!AC11</f>
        <v>-1971.0463160000004</v>
      </c>
      <c r="AD11" s="19">
        <f>'C3'!AD11-'C4'!AD11</f>
        <v>-2823.7169239999994</v>
      </c>
      <c r="AE11" s="19">
        <f>'C3'!AE11-'C4'!AE11</f>
        <v>-52584.279546999998</v>
      </c>
    </row>
    <row r="12" spans="1:31">
      <c r="A12" s="37" t="s">
        <v>60</v>
      </c>
      <c r="B12" s="50" t="s">
        <v>61</v>
      </c>
      <c r="C12" s="19">
        <f>'C3'!C12-'C4'!C12</f>
        <v>595.71401600000002</v>
      </c>
      <c r="D12" s="19">
        <f>'C3'!D12-'C4'!D12</f>
        <v>646.67536800000005</v>
      </c>
      <c r="E12" s="19">
        <f>'C3'!E12-'C4'!E12</f>
        <v>656.34290800000008</v>
      </c>
      <c r="F12" s="19">
        <f>'C3'!F12-'C4'!F12</f>
        <v>582.6975480000001</v>
      </c>
      <c r="G12" s="19">
        <f>'C3'!G12-'C4'!G12</f>
        <v>516.12175999999999</v>
      </c>
      <c r="H12" s="19">
        <f>'C3'!H12-'C4'!H12</f>
        <v>562.43321700000001</v>
      </c>
      <c r="I12" s="19">
        <f>'C3'!I12-'C4'!I12</f>
        <v>468.45245799999998</v>
      </c>
      <c r="J12" s="19">
        <f>'C3'!J12-'C4'!J12</f>
        <v>384.97802999999999</v>
      </c>
      <c r="K12" s="19">
        <f>'C3'!K12-'C4'!K12</f>
        <v>396.32517599999994</v>
      </c>
      <c r="L12" s="19">
        <f>'C3'!L12-'C4'!L12</f>
        <v>351.67533400000002</v>
      </c>
      <c r="M12" s="19">
        <f>'C3'!M12-'C4'!M12</f>
        <v>329.75409100000002</v>
      </c>
      <c r="N12" s="19">
        <f>'C3'!N12-'C4'!N12</f>
        <v>287.73211500000002</v>
      </c>
      <c r="O12" s="19">
        <f>'C3'!O12-'C4'!O12</f>
        <v>319.96367200000003</v>
      </c>
      <c r="P12" s="19">
        <f>'C3'!P12-'C4'!P12</f>
        <v>237.30696900000004</v>
      </c>
      <c r="Q12" s="19">
        <f>'C3'!Q12-'C4'!Q12</f>
        <v>397.57448399999998</v>
      </c>
      <c r="R12" s="19">
        <f>'C3'!R12-'C4'!R12</f>
        <v>255.60260099999999</v>
      </c>
      <c r="S12" s="19">
        <f>'C3'!S12-'C4'!S12</f>
        <v>452.95309500000002</v>
      </c>
      <c r="T12" s="19">
        <f>'C3'!T12-'C4'!T12</f>
        <v>297.47501500000004</v>
      </c>
      <c r="U12" s="19">
        <f>'C3'!U12-'C4'!U12</f>
        <v>231.74918500000001</v>
      </c>
      <c r="V12" s="19">
        <f>'C3'!V12-'C4'!V12</f>
        <v>182.85904400000004</v>
      </c>
      <c r="W12" s="19">
        <f>'C3'!W12-'C4'!W12</f>
        <v>330.24568499999998</v>
      </c>
      <c r="X12" s="19">
        <f>'C3'!X12-'C4'!X12</f>
        <v>258.46885799999995</v>
      </c>
      <c r="Y12" s="19">
        <f>'C3'!Y12-'C4'!Y12</f>
        <v>300.73172299999999</v>
      </c>
      <c r="Z12" s="19">
        <f>'C3'!Z12-'C4'!Z12</f>
        <v>432.52421800000002</v>
      </c>
      <c r="AA12" s="19">
        <f>'C3'!AA12-'C4'!AA12</f>
        <v>463.43090899999993</v>
      </c>
      <c r="AB12" s="19">
        <f>'C3'!AB12-'C4'!AB12</f>
        <v>386.20861100000002</v>
      </c>
      <c r="AC12" s="19">
        <f>'C3'!AC12-'C4'!AC12</f>
        <v>55.322865999999976</v>
      </c>
      <c r="AD12" s="19">
        <f>'C3'!AD12-'C4'!AD12</f>
        <v>-27.686903999999913</v>
      </c>
      <c r="AE12" s="19">
        <f>'C3'!AE12-'C4'!AE12</f>
        <v>10353.63205200001</v>
      </c>
    </row>
    <row r="13" spans="1:31">
      <c r="A13" s="37" t="s">
        <v>62</v>
      </c>
      <c r="B13" s="4" t="s">
        <v>63</v>
      </c>
      <c r="C13" s="19">
        <f>'C3'!C13-'C4'!C13</f>
        <v>-384.31600000000003</v>
      </c>
      <c r="D13" s="19">
        <f>'C3'!D13-'C4'!D13</f>
        <v>-489.52724799999999</v>
      </c>
      <c r="E13" s="19">
        <f>'C3'!E13-'C4'!E13</f>
        <v>-521.27725600000008</v>
      </c>
      <c r="F13" s="19">
        <f>'C3'!F13-'C4'!F13</f>
        <v>-436.81324800000004</v>
      </c>
      <c r="G13" s="19">
        <f>'C3'!G13-'C4'!G13</f>
        <v>-412.18095999999997</v>
      </c>
      <c r="H13" s="19">
        <f>'C3'!H13-'C4'!H13</f>
        <v>-513.398326</v>
      </c>
      <c r="I13" s="19">
        <f>'C3'!I13-'C4'!I13</f>
        <v>-732.49538300000006</v>
      </c>
      <c r="J13" s="19">
        <f>'C3'!J13-'C4'!J13</f>
        <v>-548.35183999999992</v>
      </c>
      <c r="K13" s="19">
        <f>'C3'!K13-'C4'!K13</f>
        <v>-615.06964899999991</v>
      </c>
      <c r="L13" s="19">
        <f>'C3'!L13-'C4'!L13</f>
        <v>-788.37622500000009</v>
      </c>
      <c r="M13" s="19">
        <f>'C3'!M13-'C4'!M13</f>
        <v>-1040.2629729999999</v>
      </c>
      <c r="N13" s="19">
        <f>'C3'!N13-'C4'!N13</f>
        <v>-912.85920599999997</v>
      </c>
      <c r="O13" s="19">
        <f>'C3'!O13-'C4'!O13</f>
        <v>-1538.8714010000001</v>
      </c>
      <c r="P13" s="19">
        <f>'C3'!P13-'C4'!P13</f>
        <v>-1323.149995</v>
      </c>
      <c r="Q13" s="19">
        <f>'C3'!Q13-'C4'!Q13</f>
        <v>-902.50879099999997</v>
      </c>
      <c r="R13" s="19">
        <f>'C3'!R13-'C4'!R13</f>
        <v>-1081.4854849999997</v>
      </c>
      <c r="S13" s="19">
        <f>'C3'!S13-'C4'!S13</f>
        <v>-1447.239133</v>
      </c>
      <c r="T13" s="19">
        <f>'C3'!T13-'C4'!T13</f>
        <v>-1399.292819</v>
      </c>
      <c r="U13" s="19">
        <f>'C3'!U13-'C4'!U13</f>
        <v>-1690.5803489999998</v>
      </c>
      <c r="V13" s="19">
        <f>'C3'!V13-'C4'!V13</f>
        <v>-1707.1099019999999</v>
      </c>
      <c r="W13" s="19">
        <f>'C3'!W13-'C4'!W13</f>
        <v>-1342.6835490000001</v>
      </c>
      <c r="X13" s="19">
        <f>'C3'!X13-'C4'!X13</f>
        <v>-1384.878997</v>
      </c>
      <c r="Y13" s="19">
        <f>'C3'!Y13-'C4'!Y13</f>
        <v>-1483.0051799999999</v>
      </c>
      <c r="Z13" s="19">
        <f>'C3'!Z13-'C4'!Z13</f>
        <v>-1335.473878</v>
      </c>
      <c r="AA13" s="19">
        <f>'C3'!AA13-'C4'!AA13</f>
        <v>-1822.0159770000002</v>
      </c>
      <c r="AB13" s="19">
        <f>'C3'!AB13-'C4'!AB13</f>
        <v>-1573.2393549999999</v>
      </c>
      <c r="AC13" s="19">
        <f>'C3'!AC13-'C4'!AC13</f>
        <v>-1760.8703290000001</v>
      </c>
      <c r="AD13" s="19">
        <f>'C3'!AD13-'C4'!AD13</f>
        <v>-2470.3723570000002</v>
      </c>
      <c r="AE13" s="19">
        <f>'C3'!AE13-'C4'!AE13</f>
        <v>-31657.705810999996</v>
      </c>
    </row>
    <row r="14" spans="1:31">
      <c r="A14" s="37" t="s">
        <v>64</v>
      </c>
      <c r="B14" s="4" t="s">
        <v>65</v>
      </c>
      <c r="C14" s="19">
        <f>'C3'!C14-'C4'!C14</f>
        <v>-30.881</v>
      </c>
      <c r="D14" s="19">
        <f>'C3'!D14-'C4'!D14</f>
        <v>-44.676231000000001</v>
      </c>
      <c r="E14" s="19">
        <f>'C3'!E14-'C4'!E14</f>
        <v>-58.009736000000004</v>
      </c>
      <c r="F14" s="19">
        <f>'C3'!F14-'C4'!F14</f>
        <v>-60.232759999999999</v>
      </c>
      <c r="G14" s="19">
        <f>'C3'!G14-'C4'!G14</f>
        <v>-70.010092</v>
      </c>
      <c r="H14" s="19">
        <f>'C3'!H14-'C4'!H14</f>
        <v>-101.03429999999999</v>
      </c>
      <c r="I14" s="19">
        <f>'C3'!I14-'C4'!I14</f>
        <v>-103.42613</v>
      </c>
      <c r="J14" s="19">
        <f>'C3'!J14-'C4'!J14</f>
        <v>-99.017569999999992</v>
      </c>
      <c r="K14" s="19">
        <f>'C3'!K14-'C4'!K14</f>
        <v>-108.79675999999999</v>
      </c>
      <c r="L14" s="19">
        <f>'C3'!L14-'C4'!L14</f>
        <v>-103.05563299999999</v>
      </c>
      <c r="M14" s="19">
        <f>'C3'!M14-'C4'!M14</f>
        <v>-115.39798</v>
      </c>
      <c r="N14" s="19">
        <f>'C3'!N14-'C4'!N14</f>
        <v>-138.21763200000001</v>
      </c>
      <c r="O14" s="19">
        <f>'C3'!O14-'C4'!O14</f>
        <v>-146.50544199999999</v>
      </c>
      <c r="P14" s="19">
        <f>'C3'!P14-'C4'!P14</f>
        <v>-174.68685700000003</v>
      </c>
      <c r="Q14" s="19">
        <f>'C3'!Q14-'C4'!Q14</f>
        <v>-147.339609</v>
      </c>
      <c r="R14" s="19">
        <f>'C3'!R14-'C4'!R14</f>
        <v>-158.20290199999999</v>
      </c>
      <c r="S14" s="19">
        <f>'C3'!S14-'C4'!S14</f>
        <v>-159.15108599999999</v>
      </c>
      <c r="T14" s="19">
        <f>'C3'!T14-'C4'!T14</f>
        <v>-184.57635599999998</v>
      </c>
      <c r="U14" s="19">
        <f>'C3'!U14-'C4'!U14</f>
        <v>-212.03312400000002</v>
      </c>
      <c r="V14" s="19">
        <f>'C3'!V14-'C4'!V14</f>
        <v>-226.333091</v>
      </c>
      <c r="W14" s="19">
        <f>'C3'!W14-'C4'!W14</f>
        <v>-236.50420099999999</v>
      </c>
      <c r="X14" s="19">
        <f>'C3'!X14-'C4'!X14</f>
        <v>-201.34715299999999</v>
      </c>
      <c r="Y14" s="19">
        <f>'C3'!Y14-'C4'!Y14</f>
        <v>-190.25776300000001</v>
      </c>
      <c r="Z14" s="19">
        <f>'C3'!Z14-'C4'!Z14</f>
        <v>-219.55444999999997</v>
      </c>
      <c r="AA14" s="19">
        <f>'C3'!AA14-'C4'!AA14</f>
        <v>-251.79756900000001</v>
      </c>
      <c r="AB14" s="19">
        <f>'C3'!AB14-'C4'!AB14</f>
        <v>-171.34260699999999</v>
      </c>
      <c r="AC14" s="19">
        <f>'C3'!AC14-'C4'!AC14</f>
        <v>-215.49114200000002</v>
      </c>
      <c r="AD14" s="19">
        <f>'C3'!AD14-'C4'!AD14</f>
        <v>-239.41961599999999</v>
      </c>
      <c r="AE14" s="19">
        <f>'C3'!AE14-'C4'!AE14</f>
        <v>-4167.2987920000014</v>
      </c>
    </row>
    <row r="15" spans="1:31">
      <c r="A15" s="37" t="s">
        <v>66</v>
      </c>
      <c r="B15" s="4" t="s">
        <v>67</v>
      </c>
      <c r="C15" s="19">
        <f>'C3'!C15-'C4'!C15</f>
        <v>-1.0539999999999949</v>
      </c>
      <c r="D15" s="19">
        <f>'C3'!D15-'C4'!D15</f>
        <v>-4.5959119999999984</v>
      </c>
      <c r="E15" s="19">
        <f>'C3'!E15-'C4'!E15</f>
        <v>-3.0553279999999887</v>
      </c>
      <c r="F15" s="19">
        <f>'C3'!F15-'C4'!F15</f>
        <v>2.5754599999999996</v>
      </c>
      <c r="G15" s="19">
        <f>'C3'!G15-'C4'!G15</f>
        <v>7.0296599999999998</v>
      </c>
      <c r="H15" s="19">
        <f>'C3'!H15-'C4'!H15</f>
        <v>8.275617000000004</v>
      </c>
      <c r="I15" s="19">
        <f>'C3'!I15-'C4'!I15</f>
        <v>4.3120079999999916</v>
      </c>
      <c r="J15" s="19">
        <f>'C3'!J15-'C4'!J15</f>
        <v>3.8039999999995189E-2</v>
      </c>
      <c r="K15" s="19">
        <f>'C3'!K15-'C4'!K15</f>
        <v>-13.134568999999999</v>
      </c>
      <c r="L15" s="19">
        <f>'C3'!L15-'C4'!L15</f>
        <v>-13.771884999999997</v>
      </c>
      <c r="M15" s="19">
        <f>'C3'!M15-'C4'!M15</f>
        <v>-18.706281999999995</v>
      </c>
      <c r="N15" s="19">
        <f>'C3'!N15-'C4'!N15</f>
        <v>-0.25279700000000105</v>
      </c>
      <c r="O15" s="19">
        <f>'C3'!O15-'C4'!O15</f>
        <v>-25.437829000000001</v>
      </c>
      <c r="P15" s="19">
        <f>'C3'!P15-'C4'!P15</f>
        <v>-34.227153000000001</v>
      </c>
      <c r="Q15" s="19">
        <f>'C3'!Q15-'C4'!Q15</f>
        <v>-18.959486000000005</v>
      </c>
      <c r="R15" s="19">
        <f>'C3'!R15-'C4'!R15</f>
        <v>-21.620206000000003</v>
      </c>
      <c r="S15" s="19">
        <f>'C3'!S15-'C4'!S15</f>
        <v>-52.050030999999997</v>
      </c>
      <c r="T15" s="19">
        <f>'C3'!T15-'C4'!T15</f>
        <v>-56.907052999999991</v>
      </c>
      <c r="U15" s="19">
        <f>'C3'!U15-'C4'!U15</f>
        <v>-54.790025000000007</v>
      </c>
      <c r="V15" s="19">
        <f>'C3'!V15-'C4'!V15</f>
        <v>-56.893687000000014</v>
      </c>
      <c r="W15" s="19">
        <f>'C3'!W15-'C4'!W15</f>
        <v>-42.573299000000006</v>
      </c>
      <c r="X15" s="19">
        <f>'C3'!X15-'C4'!X15</f>
        <v>-37.532664000000011</v>
      </c>
      <c r="Y15" s="19">
        <f>'C3'!Y15-'C4'!Y15</f>
        <v>-36.131717999999992</v>
      </c>
      <c r="Z15" s="19">
        <f>'C3'!Z15-'C4'!Z15</f>
        <v>-52.917684000000008</v>
      </c>
      <c r="AA15" s="19">
        <f>'C3'!AA15-'C4'!AA15</f>
        <v>-57.139699999999991</v>
      </c>
      <c r="AB15" s="19">
        <f>'C3'!AB15-'C4'!AB15</f>
        <v>-50.566870999999992</v>
      </c>
      <c r="AC15" s="19">
        <f>'C3'!AC15-'C4'!AC15</f>
        <v>-20.907971000000003</v>
      </c>
      <c r="AD15" s="19">
        <f>'C3'!AD15-'C4'!AD15</f>
        <v>-47.636649000000006</v>
      </c>
      <c r="AE15" s="19">
        <f>'C3'!AE15-'C4'!AE15</f>
        <v>-698.63201400000003</v>
      </c>
    </row>
    <row r="16" spans="1:31">
      <c r="A16" s="37" t="s">
        <v>68</v>
      </c>
      <c r="B16" s="4" t="s">
        <v>69</v>
      </c>
      <c r="C16" s="19">
        <f>'C3'!C16-'C4'!C16</f>
        <v>1710.39896</v>
      </c>
      <c r="D16" s="19">
        <f>'C3'!D16-'C4'!D16</f>
        <v>1515.18256</v>
      </c>
      <c r="E16" s="19">
        <f>'C3'!E16-'C4'!E16</f>
        <v>1574.94328</v>
      </c>
      <c r="F16" s="19">
        <f>'C3'!F16-'C4'!F16</f>
        <v>1815.2306080000003</v>
      </c>
      <c r="G16" s="19">
        <f>'C3'!G16-'C4'!G16</f>
        <v>1854.471616</v>
      </c>
      <c r="H16" s="19">
        <f>'C3'!H16-'C4'!H16</f>
        <v>1968.9165809999997</v>
      </c>
      <c r="I16" s="19">
        <f>'C3'!I16-'C4'!I16</f>
        <v>2127.3876720000003</v>
      </c>
      <c r="J16" s="19">
        <f>'C3'!J16-'C4'!J16</f>
        <v>2018.988785</v>
      </c>
      <c r="K16" s="19">
        <f>'C3'!K16-'C4'!K16</f>
        <v>2410.325609</v>
      </c>
      <c r="L16" s="19">
        <f>'C3'!L16-'C4'!L16</f>
        <v>2783.4656399999999</v>
      </c>
      <c r="M16" s="19">
        <f>'C3'!M16-'C4'!M16</f>
        <v>2896.8848699999999</v>
      </c>
      <c r="N16" s="19">
        <f>'C3'!N16-'C4'!N16</f>
        <v>3178.4088229999998</v>
      </c>
      <c r="O16" s="19">
        <f>'C3'!O16-'C4'!O16</f>
        <v>3232.202808</v>
      </c>
      <c r="P16" s="19">
        <f>'C3'!P16-'C4'!P16</f>
        <v>3489.3295469999998</v>
      </c>
      <c r="Q16" s="19">
        <f>'C3'!Q16-'C4'!Q16</f>
        <v>3276.7821050000002</v>
      </c>
      <c r="R16" s="19">
        <f>'C3'!R16-'C4'!R16</f>
        <v>3909.8413730000002</v>
      </c>
      <c r="S16" s="19">
        <f>'C3'!S16-'C4'!S16</f>
        <v>4612.8045050000001</v>
      </c>
      <c r="T16" s="19">
        <f>'C3'!T16-'C4'!T16</f>
        <v>4149.5103639999998</v>
      </c>
      <c r="U16" s="19">
        <f>'C3'!U16-'C4'!U16</f>
        <v>4982.3331259999995</v>
      </c>
      <c r="V16" s="19">
        <f>'C3'!V16-'C4'!V16</f>
        <v>5018.3834790000001</v>
      </c>
      <c r="W16" s="19">
        <f>'C3'!W16-'C4'!W16</f>
        <v>5439.8751310000007</v>
      </c>
      <c r="X16" s="19">
        <f>'C3'!X16-'C4'!X16</f>
        <v>6184.356385</v>
      </c>
      <c r="Y16" s="19">
        <f>'C3'!Y16-'C4'!Y16</f>
        <v>6232.2676550000006</v>
      </c>
      <c r="Z16" s="19">
        <f>'C3'!Z16-'C4'!Z16</f>
        <v>6517.2293170000003</v>
      </c>
      <c r="AA16" s="19">
        <f>'C3'!AA16-'C4'!AA16</f>
        <v>7008.090921</v>
      </c>
      <c r="AB16" s="19">
        <f>'C3'!AB16-'C4'!AB16</f>
        <v>7864.9581280000002</v>
      </c>
      <c r="AC16" s="19">
        <f>'C3'!AC16-'C4'!AC16</f>
        <v>7931.865130000001</v>
      </c>
      <c r="AD16" s="19">
        <f>'C3'!AD16-'C4'!AD16</f>
        <v>8398.387233999998</v>
      </c>
      <c r="AE16" s="19">
        <f>'C3'!AE16-'C4'!AE16</f>
        <v>114102.822212</v>
      </c>
    </row>
    <row r="17" spans="1:31">
      <c r="A17" s="37" t="s">
        <v>70</v>
      </c>
      <c r="B17" s="4" t="s">
        <v>71</v>
      </c>
      <c r="C17" s="19">
        <f>'C3'!C17-'C4'!C17</f>
        <v>474.06499200000002</v>
      </c>
      <c r="D17" s="19">
        <f>'C3'!D17-'C4'!D17</f>
        <v>484.35347200000007</v>
      </c>
      <c r="E17" s="19">
        <f>'C3'!E17-'C4'!E17</f>
        <v>420.40977599999997</v>
      </c>
      <c r="F17" s="19">
        <f>'C3'!F17-'C4'!F17</f>
        <v>544.67201599999999</v>
      </c>
      <c r="G17" s="19">
        <f>'C3'!G17-'C4'!G17</f>
        <v>450.95372800000001</v>
      </c>
      <c r="H17" s="19">
        <f>'C3'!H17-'C4'!H17</f>
        <v>308.28978899999993</v>
      </c>
      <c r="I17" s="19">
        <f>'C3'!I17-'C4'!I17</f>
        <v>260.32832999999994</v>
      </c>
      <c r="J17" s="19">
        <f>'C3'!J17-'C4'!J17</f>
        <v>277.78492900000003</v>
      </c>
      <c r="K17" s="19">
        <f>'C3'!K17-'C4'!K17</f>
        <v>533.69752000000017</v>
      </c>
      <c r="L17" s="19">
        <f>'C3'!L17-'C4'!L17</f>
        <v>715.45390500000008</v>
      </c>
      <c r="M17" s="19">
        <f>'C3'!M17-'C4'!M17</f>
        <v>885.20892100000003</v>
      </c>
      <c r="N17" s="19">
        <f>'C3'!N17-'C4'!N17</f>
        <v>912.66083600000013</v>
      </c>
      <c r="O17" s="19">
        <f>'C3'!O17-'C4'!O17</f>
        <v>1313.0560849999997</v>
      </c>
      <c r="P17" s="19">
        <f>'C3'!P17-'C4'!P17</f>
        <v>1200.0726050000001</v>
      </c>
      <c r="Q17" s="19">
        <f>'C3'!Q17-'C4'!Q17</f>
        <v>1588.5911610000003</v>
      </c>
      <c r="R17" s="19">
        <f>'C3'!R17-'C4'!R17</f>
        <v>1654.4040579999998</v>
      </c>
      <c r="S17" s="19">
        <f>'C3'!S17-'C4'!S17</f>
        <v>1867.9586010000003</v>
      </c>
      <c r="T17" s="19">
        <f>'C3'!T17-'C4'!T17</f>
        <v>2100.0698050000001</v>
      </c>
      <c r="U17" s="19">
        <f>'C3'!U17-'C4'!U17</f>
        <v>2348.7858540000002</v>
      </c>
      <c r="V17" s="19">
        <f>'C3'!V17-'C4'!V17</f>
        <v>3070.8570329999998</v>
      </c>
      <c r="W17" s="19">
        <f>'C3'!W17-'C4'!W17</f>
        <v>3558.8272449999995</v>
      </c>
      <c r="X17" s="19">
        <f>'C3'!X17-'C4'!X17</f>
        <v>4606.9730970000001</v>
      </c>
      <c r="Y17" s="19">
        <f>'C3'!Y17-'C4'!Y17</f>
        <v>5442.5847410000006</v>
      </c>
      <c r="Z17" s="19">
        <f>'C3'!Z17-'C4'!Z17</f>
        <v>5305.1993249999996</v>
      </c>
      <c r="AA17" s="19">
        <f>'C3'!AA17-'C4'!AA17</f>
        <v>6300.9232199999997</v>
      </c>
      <c r="AB17" s="19">
        <f>'C3'!AB17-'C4'!AB17</f>
        <v>5956.5994780000001</v>
      </c>
      <c r="AC17" s="19">
        <f>'C3'!AC17-'C4'!AC17</f>
        <v>6874.6241980000004</v>
      </c>
      <c r="AD17" s="19">
        <f>'C3'!AD17-'C4'!AD17</f>
        <v>7708.7351020000006</v>
      </c>
      <c r="AE17" s="19">
        <f>'C3'!AE17-'C4'!AE17</f>
        <v>67166.139822000012</v>
      </c>
    </row>
    <row r="18" spans="1:31">
      <c r="A18" s="37" t="s">
        <v>72</v>
      </c>
      <c r="B18" s="4" t="s">
        <v>73</v>
      </c>
      <c r="C18" s="19">
        <f>'C3'!C18-'C4'!C18</f>
        <v>743.45203199999992</v>
      </c>
      <c r="D18" s="19">
        <f>'C3'!D18-'C4'!D18</f>
        <v>727.47206400000005</v>
      </c>
      <c r="E18" s="19">
        <f>'C3'!E18-'C4'!E18</f>
        <v>868.80683199999999</v>
      </c>
      <c r="F18" s="19">
        <f>'C3'!F18-'C4'!F18</f>
        <v>657.78869599999996</v>
      </c>
      <c r="G18" s="19">
        <f>'C3'!G18-'C4'!G18</f>
        <v>602.88842</v>
      </c>
      <c r="H18" s="19">
        <f>'C3'!H18-'C4'!H18</f>
        <v>628.26408600000002</v>
      </c>
      <c r="I18" s="19">
        <f>'C3'!I18-'C4'!I18</f>
        <v>189.71972399999999</v>
      </c>
      <c r="J18" s="19">
        <f>'C3'!J18-'C4'!J18</f>
        <v>144.72688399999998</v>
      </c>
      <c r="K18" s="19">
        <f>'C3'!K18-'C4'!K18</f>
        <v>136.24302600000001</v>
      </c>
      <c r="L18" s="19">
        <f>'C3'!L18-'C4'!L18</f>
        <v>144.265556</v>
      </c>
      <c r="M18" s="19">
        <f>'C3'!M18-'C4'!M18</f>
        <v>164.55134699999996</v>
      </c>
      <c r="N18" s="19">
        <f>'C3'!N18-'C4'!N18</f>
        <v>249.384163</v>
      </c>
      <c r="O18" s="19">
        <f>'C3'!O18-'C4'!O18</f>
        <v>249.26407699999999</v>
      </c>
      <c r="P18" s="19">
        <f>'C3'!P18-'C4'!P18</f>
        <v>189.83574400000001</v>
      </c>
      <c r="Q18" s="19">
        <f>'C3'!Q18-'C4'!Q18</f>
        <v>261.56998399999998</v>
      </c>
      <c r="R18" s="19">
        <f>'C3'!R18-'C4'!R18</f>
        <v>256.172935</v>
      </c>
      <c r="S18" s="19">
        <f>'C3'!S18-'C4'!S18</f>
        <v>521.80558500000006</v>
      </c>
      <c r="T18" s="19">
        <f>'C3'!T18-'C4'!T18</f>
        <v>610.78192000000013</v>
      </c>
      <c r="U18" s="19">
        <f>'C3'!U18-'C4'!U18</f>
        <v>359.84073200000006</v>
      </c>
      <c r="V18" s="19">
        <f>'C3'!V18-'C4'!V18</f>
        <v>199.71973400000002</v>
      </c>
      <c r="W18" s="19">
        <f>'C3'!W18-'C4'!W18</f>
        <v>131.96785699999998</v>
      </c>
      <c r="X18" s="19">
        <f>'C3'!X18-'C4'!X18</f>
        <v>29.613629000000003</v>
      </c>
      <c r="Y18" s="19">
        <f>'C3'!Y18-'C4'!Y18</f>
        <v>178.48601199999996</v>
      </c>
      <c r="Z18" s="19">
        <f>'C3'!Z18-'C4'!Z18</f>
        <v>153.60552899999993</v>
      </c>
      <c r="AA18" s="19">
        <f>'C3'!AA18-'C4'!AA18</f>
        <v>88.407547000000022</v>
      </c>
      <c r="AB18" s="19">
        <f>'C3'!AB18-'C4'!AB18</f>
        <v>259.694006</v>
      </c>
      <c r="AC18" s="19">
        <f>'C3'!AC18-'C4'!AC18</f>
        <v>207.43284400000005</v>
      </c>
      <c r="AD18" s="19">
        <f>'C3'!AD18-'C4'!AD18</f>
        <v>471.70186200000001</v>
      </c>
      <c r="AE18" s="19">
        <f>'C3'!AE18-'C4'!AE18</f>
        <v>9427.462827000003</v>
      </c>
    </row>
    <row r="19" spans="1:31">
      <c r="A19" s="37" t="s">
        <v>74</v>
      </c>
      <c r="B19" s="4" t="s">
        <v>75</v>
      </c>
      <c r="C19" s="19">
        <f>'C3'!C19-'C4'!C19</f>
        <v>-872.30699199999992</v>
      </c>
      <c r="D19" s="19">
        <f>'C3'!D19-'C4'!D19</f>
        <v>-2003.1274559999999</v>
      </c>
      <c r="E19" s="19">
        <f>'C3'!E19-'C4'!E19</f>
        <v>-1074.594184</v>
      </c>
      <c r="F19" s="19">
        <f>'C3'!F19-'C4'!F19</f>
        <v>-1425.46198</v>
      </c>
      <c r="G19" s="19">
        <f>'C3'!G19-'C4'!G19</f>
        <v>-1490.0781959999999</v>
      </c>
      <c r="H19" s="19">
        <f>'C3'!H19-'C4'!H19</f>
        <v>-1430.401055</v>
      </c>
      <c r="I19" s="19">
        <f>'C3'!I19-'C4'!I19</f>
        <v>-1645.722299</v>
      </c>
      <c r="J19" s="19">
        <f>'C3'!J19-'C4'!J19</f>
        <v>-1667.605429</v>
      </c>
      <c r="K19" s="19">
        <f>'C3'!K19-'C4'!K19</f>
        <v>-1761.8479609999999</v>
      </c>
      <c r="L19" s="19">
        <f>'C3'!L19-'C4'!L19</f>
        <v>-1952.5156800000002</v>
      </c>
      <c r="M19" s="19">
        <f>'C3'!M19-'C4'!M19</f>
        <v>-1782.5516390000003</v>
      </c>
      <c r="N19" s="19">
        <f>'C3'!N19-'C4'!N19</f>
        <v>-2302.8062260000002</v>
      </c>
      <c r="O19" s="19">
        <f>'C3'!O19-'C4'!O19</f>
        <v>-2854.6841909999998</v>
      </c>
      <c r="P19" s="19">
        <f>'C3'!P19-'C4'!P19</f>
        <v>-3908.2608619999992</v>
      </c>
      <c r="Q19" s="19">
        <f>'C3'!Q19-'C4'!Q19</f>
        <v>-2660.9956549999997</v>
      </c>
      <c r="R19" s="19">
        <f>'C3'!R19-'C4'!R19</f>
        <v>-2987.228533</v>
      </c>
      <c r="S19" s="19">
        <f>'C3'!S19-'C4'!S19</f>
        <v>-5133.9389740000006</v>
      </c>
      <c r="T19" s="19">
        <f>'C3'!T19-'C4'!T19</f>
        <v>-4185.7993669999996</v>
      </c>
      <c r="U19" s="19">
        <f>'C3'!U19-'C4'!U19</f>
        <v>-3790.7821480000002</v>
      </c>
      <c r="V19" s="19">
        <f>'C3'!V19-'C4'!V19</f>
        <v>-3636.5559479999997</v>
      </c>
      <c r="W19" s="19">
        <f>'C3'!W19-'C4'!W19</f>
        <v>-3416.5697</v>
      </c>
      <c r="X19" s="19">
        <f>'C3'!X19-'C4'!X19</f>
        <v>-3324.0181910000001</v>
      </c>
      <c r="Y19" s="19">
        <f>'C3'!Y19-'C4'!Y19</f>
        <v>-3813.8875980000003</v>
      </c>
      <c r="Z19" s="19">
        <f>'C3'!Z19-'C4'!Z19</f>
        <v>-4381.8180549999997</v>
      </c>
      <c r="AA19" s="19">
        <f>'C3'!AA19-'C4'!AA19</f>
        <v>-4457.0508960000006</v>
      </c>
      <c r="AB19" s="19">
        <f>'C3'!AB19-'C4'!AB19</f>
        <v>-4430.8914080000004</v>
      </c>
      <c r="AC19" s="19">
        <f>'C3'!AC19-'C4'!AC19</f>
        <v>-7208.4605539999993</v>
      </c>
      <c r="AD19" s="19">
        <f>'C3'!AD19-'C4'!AD19</f>
        <v>-8327.4958929999993</v>
      </c>
      <c r="AE19" s="19">
        <f>'C3'!AE19-'C4'!AE19</f>
        <v>-87927.457069999989</v>
      </c>
    </row>
    <row r="20" spans="1:31">
      <c r="A20" s="37" t="s">
        <v>76</v>
      </c>
      <c r="B20" s="4" t="s">
        <v>77</v>
      </c>
      <c r="C20" s="19">
        <f>'C3'!C20-'C4'!C20</f>
        <v>-58.065000000000005</v>
      </c>
      <c r="D20" s="19">
        <f>'C3'!D20-'C4'!D20</f>
        <v>-100.63669</v>
      </c>
      <c r="E20" s="19">
        <f>'C3'!E20-'C4'!E20</f>
        <v>-103.07313000000001</v>
      </c>
      <c r="F20" s="19">
        <f>'C3'!F20-'C4'!F20</f>
        <v>-89.166608000000011</v>
      </c>
      <c r="G20" s="19">
        <f>'C3'!G20-'C4'!G20</f>
        <v>-84.285836000000003</v>
      </c>
      <c r="H20" s="19">
        <f>'C3'!H20-'C4'!H20</f>
        <v>-106.74089499999999</v>
      </c>
      <c r="I20" s="19">
        <f>'C3'!I20-'C4'!I20</f>
        <v>-197.23872500000002</v>
      </c>
      <c r="J20" s="19">
        <f>'C3'!J20-'C4'!J20</f>
        <v>-335.69304299999999</v>
      </c>
      <c r="K20" s="19">
        <f>'C3'!K20-'C4'!K20</f>
        <v>-431.40678800000001</v>
      </c>
      <c r="L20" s="19">
        <f>'C3'!L20-'C4'!L20</f>
        <v>-424.26203699999996</v>
      </c>
      <c r="M20" s="19">
        <f>'C3'!M20-'C4'!M20</f>
        <v>-453.82540900000004</v>
      </c>
      <c r="N20" s="19">
        <f>'C3'!N20-'C4'!N20</f>
        <v>-578.91991600000006</v>
      </c>
      <c r="O20" s="19">
        <f>'C3'!O20-'C4'!O20</f>
        <v>-714.99314100000004</v>
      </c>
      <c r="P20" s="19">
        <f>'C3'!P20-'C4'!P20</f>
        <v>-319.32943899999998</v>
      </c>
      <c r="Q20" s="19">
        <f>'C3'!Q20-'C4'!Q20</f>
        <v>-342.28468899999996</v>
      </c>
      <c r="R20" s="19">
        <f>'C3'!R20-'C4'!R20</f>
        <v>-262.82113200000003</v>
      </c>
      <c r="S20" s="19">
        <f>'C3'!S20-'C4'!S20</f>
        <v>-268.57323599999995</v>
      </c>
      <c r="T20" s="19">
        <f>'C3'!T20-'C4'!T20</f>
        <v>-322.04188699999997</v>
      </c>
      <c r="U20" s="19">
        <f>'C3'!U20-'C4'!U20</f>
        <v>-294.37734499999999</v>
      </c>
      <c r="V20" s="19">
        <f>'C3'!V20-'C4'!V20</f>
        <v>-322.49662999999998</v>
      </c>
      <c r="W20" s="19">
        <f>'C3'!W20-'C4'!W20</f>
        <v>-348.23200800000006</v>
      </c>
      <c r="X20" s="19">
        <f>'C3'!X20-'C4'!X20</f>
        <v>-405.12831799999992</v>
      </c>
      <c r="Y20" s="19">
        <f>'C3'!Y20-'C4'!Y20</f>
        <v>-426.060945</v>
      </c>
      <c r="Z20" s="19">
        <f>'C3'!Z20-'C4'!Z20</f>
        <v>-402.5359739999999</v>
      </c>
      <c r="AA20" s="19">
        <f>'C3'!AA20-'C4'!AA20</f>
        <v>-497.02269899999993</v>
      </c>
      <c r="AB20" s="19">
        <f>'C3'!AB20-'C4'!AB20</f>
        <v>-436.83547500000009</v>
      </c>
      <c r="AC20" s="19">
        <f>'C3'!AC20-'C4'!AC20</f>
        <v>-566.17909999999995</v>
      </c>
      <c r="AD20" s="19">
        <f>'C3'!AD20-'C4'!AD20</f>
        <v>-592.74027999999998</v>
      </c>
      <c r="AE20" s="19">
        <f>'C3'!AE20-'C4'!AE20</f>
        <v>-9484.9663750000018</v>
      </c>
    </row>
    <row r="21" spans="1:31">
      <c r="A21" s="37" t="s">
        <v>78</v>
      </c>
      <c r="B21" s="4" t="s">
        <v>79</v>
      </c>
      <c r="C21" s="19">
        <f>'C3'!C21-'C4'!C21</f>
        <v>-813.92298400000004</v>
      </c>
      <c r="D21" s="19">
        <f>'C3'!D21-'C4'!D21</f>
        <v>-1304.6634759999999</v>
      </c>
      <c r="E21" s="19">
        <f>'C3'!E21-'C4'!E21</f>
        <v>-1448.6904159999999</v>
      </c>
      <c r="F21" s="19">
        <f>'C3'!F21-'C4'!F21</f>
        <v>-1295.2699599999999</v>
      </c>
      <c r="G21" s="19">
        <f>'C3'!G21-'C4'!G21</f>
        <v>-1196.9769160000001</v>
      </c>
      <c r="H21" s="19">
        <f>'C3'!H21-'C4'!H21</f>
        <v>-1213.217318</v>
      </c>
      <c r="I21" s="19">
        <f>'C3'!I21-'C4'!I21</f>
        <v>-1295.199159</v>
      </c>
      <c r="J21" s="19">
        <f>'C3'!J21-'C4'!J21</f>
        <v>-1331.4442059999999</v>
      </c>
      <c r="K21" s="19">
        <f>'C3'!K21-'C4'!K21</f>
        <v>-1619.7239890000001</v>
      </c>
      <c r="L21" s="19">
        <f>'C3'!L21-'C4'!L21</f>
        <v>-1845.1057229999999</v>
      </c>
      <c r="M21" s="19">
        <f>'C3'!M21-'C4'!M21</f>
        <v>-1643.469116</v>
      </c>
      <c r="N21" s="19">
        <f>'C3'!N21-'C4'!N21</f>
        <v>-1755.1093150000002</v>
      </c>
      <c r="O21" s="19">
        <f>'C3'!O21-'C4'!O21</f>
        <v>-2225.073578</v>
      </c>
      <c r="P21" s="19">
        <f>'C3'!P21-'C4'!P21</f>
        <v>-3388.8186759999999</v>
      </c>
      <c r="Q21" s="19">
        <f>'C3'!Q21-'C4'!Q21</f>
        <v>-2510.5887619999999</v>
      </c>
      <c r="R21" s="19">
        <f>'C3'!R21-'C4'!R21</f>
        <v>-2913.9724799999999</v>
      </c>
      <c r="S21" s="19">
        <f>'C3'!S21-'C4'!S21</f>
        <v>-3418.0263630000004</v>
      </c>
      <c r="T21" s="19">
        <f>'C3'!T21-'C4'!T21</f>
        <v>-2390.796722</v>
      </c>
      <c r="U21" s="19">
        <f>'C3'!U21-'C4'!U21</f>
        <v>-3433.4873930000003</v>
      </c>
      <c r="V21" s="19">
        <f>'C3'!V21-'C4'!V21</f>
        <v>-3308.6747569999998</v>
      </c>
      <c r="W21" s="19">
        <f>'C3'!W21-'C4'!W21</f>
        <v>-2807.3844679999997</v>
      </c>
      <c r="X21" s="19">
        <f>'C3'!X21-'C4'!X21</f>
        <v>-2855.7409379999999</v>
      </c>
      <c r="Y21" s="19">
        <f>'C3'!Y21-'C4'!Y21</f>
        <v>-3071.2923579999997</v>
      </c>
      <c r="Z21" s="19">
        <f>'C3'!Z21-'C4'!Z21</f>
        <v>-3278.9189459999998</v>
      </c>
      <c r="AA21" s="19">
        <f>'C3'!AA21-'C4'!AA21</f>
        <v>-3298.9137260000002</v>
      </c>
      <c r="AB21" s="19">
        <f>'C3'!AB21-'C4'!AB21</f>
        <v>-3395.7925519999994</v>
      </c>
      <c r="AC21" s="19">
        <f>'C3'!AC21-'C4'!AC21</f>
        <v>-3851.01208</v>
      </c>
      <c r="AD21" s="19">
        <f>'C3'!AD21-'C4'!AD21</f>
        <v>-4012.9743570000001</v>
      </c>
      <c r="AE21" s="19">
        <f>'C3'!AE21-'C4'!AE21</f>
        <v>-66924.260733999996</v>
      </c>
    </row>
    <row r="22" spans="1:31">
      <c r="A22" s="37" t="s">
        <v>80</v>
      </c>
      <c r="B22" s="4" t="s">
        <v>81</v>
      </c>
      <c r="C22" s="19">
        <f>'C3'!C22-'C4'!C22</f>
        <v>-19.773000000000003</v>
      </c>
      <c r="D22" s="19">
        <f>'C3'!D22-'C4'!D22</f>
        <v>-14.04326</v>
      </c>
      <c r="E22" s="19">
        <f>'C3'!E22-'C4'!E22</f>
        <v>-22.594180000000001</v>
      </c>
      <c r="F22" s="19">
        <f>'C3'!F22-'C4'!F22</f>
        <v>-34.998948000000006</v>
      </c>
      <c r="G22" s="19">
        <f>'C3'!G22-'C4'!G22</f>
        <v>-22.974836000000003</v>
      </c>
      <c r="H22" s="19">
        <f>'C3'!H22-'C4'!H22</f>
        <v>-23.476016999999999</v>
      </c>
      <c r="I22" s="19">
        <f>'C3'!I22-'C4'!I22</f>
        <v>-36.840952000000001</v>
      </c>
      <c r="J22" s="19">
        <f>'C3'!J22-'C4'!J22</f>
        <v>-20.492446000000001</v>
      </c>
      <c r="K22" s="19">
        <f>'C3'!K22-'C4'!K22</f>
        <v>-14.801593999999987</v>
      </c>
      <c r="L22" s="19">
        <f>'C3'!L22-'C4'!L22</f>
        <v>-30.138511999999999</v>
      </c>
      <c r="M22" s="19">
        <f>'C3'!M22-'C4'!M22</f>
        <v>-30.086429999999993</v>
      </c>
      <c r="N22" s="19">
        <f>'C3'!N22-'C4'!N22</f>
        <v>-19.592520999999991</v>
      </c>
      <c r="O22" s="19">
        <f>'C3'!O22-'C4'!O22</f>
        <v>-24.143451999999996</v>
      </c>
      <c r="P22" s="19">
        <f>'C3'!P22-'C4'!P22</f>
        <v>-32.413848999999999</v>
      </c>
      <c r="Q22" s="19">
        <f>'C3'!Q22-'C4'!Q22</f>
        <v>-27.524018999999996</v>
      </c>
      <c r="R22" s="19">
        <f>'C3'!R22-'C4'!R22</f>
        <v>-26.237909000000002</v>
      </c>
      <c r="S22" s="19">
        <f>'C3'!S22-'C4'!S22</f>
        <v>-38.624211999999986</v>
      </c>
      <c r="T22" s="19">
        <f>'C3'!T22-'C4'!T22</f>
        <v>-54.229323000000008</v>
      </c>
      <c r="U22" s="19">
        <f>'C3'!U22-'C4'!U22</f>
        <v>-31.325541999999984</v>
      </c>
      <c r="V22" s="19">
        <f>'C3'!V22-'C4'!V22</f>
        <v>0.79487899999998035</v>
      </c>
      <c r="W22" s="19">
        <f>'C3'!W22-'C4'!W22</f>
        <v>6.6543939999999964</v>
      </c>
      <c r="X22" s="19">
        <f>'C3'!X22-'C4'!X22</f>
        <v>-3.7059659999999894</v>
      </c>
      <c r="Y22" s="19">
        <f>'C3'!Y22-'C4'!Y22</f>
        <v>10.574821999999998</v>
      </c>
      <c r="Z22" s="19">
        <f>'C3'!Z22-'C4'!Z22</f>
        <v>-11.465541999999971</v>
      </c>
      <c r="AA22" s="19">
        <f>'C3'!AA22-'C4'!AA22</f>
        <v>-18.232429999999994</v>
      </c>
      <c r="AB22" s="19">
        <f>'C3'!AB22-'C4'!AB22</f>
        <v>-9.1729959999999835</v>
      </c>
      <c r="AC22" s="19">
        <f>'C3'!AC22-'C4'!AC22</f>
        <v>-48.767807000000005</v>
      </c>
      <c r="AD22" s="19">
        <f>'C3'!AD22-'C4'!AD22</f>
        <v>-80.471039999999988</v>
      </c>
      <c r="AE22" s="19">
        <f>'C3'!AE22-'C4'!AE22</f>
        <v>-678.10268799999903</v>
      </c>
    </row>
    <row r="23" spans="1:31">
      <c r="A23" s="37" t="s">
        <v>82</v>
      </c>
      <c r="B23" s="4" t="s">
        <v>83</v>
      </c>
      <c r="C23" s="19">
        <f>'C3'!C23-'C4'!C23</f>
        <v>2.5</v>
      </c>
      <c r="D23" s="19">
        <f>'C3'!D23-'C4'!D23</f>
        <v>3.3684520000000013</v>
      </c>
      <c r="E23" s="19">
        <f>'C3'!E23-'C4'!E23</f>
        <v>-0.18467199999999906</v>
      </c>
      <c r="F23" s="19">
        <f>'C3'!F23-'C4'!F23</f>
        <v>17.546500999999999</v>
      </c>
      <c r="G23" s="19">
        <f>'C3'!G23-'C4'!G23</f>
        <v>-10.050879999999999</v>
      </c>
      <c r="H23" s="19">
        <f>'C3'!H23-'C4'!H23</f>
        <v>-5.9968869999999974</v>
      </c>
      <c r="I23" s="19">
        <f>'C3'!I23-'C4'!I23</f>
        <v>0.41931100000000399</v>
      </c>
      <c r="J23" s="19">
        <f>'C3'!J23-'C4'!J23</f>
        <v>2.5444110000000002</v>
      </c>
      <c r="K23" s="19">
        <f>'C3'!K23-'C4'!K23</f>
        <v>3.1436969999999995</v>
      </c>
      <c r="L23" s="19">
        <f>'C3'!L23-'C4'!L23</f>
        <v>13.973438999999997</v>
      </c>
      <c r="M23" s="19">
        <f>'C3'!M23-'C4'!M23</f>
        <v>10.520525999999998</v>
      </c>
      <c r="N23" s="19">
        <f>'C3'!N23-'C4'!N23</f>
        <v>11.703345000000001</v>
      </c>
      <c r="O23" s="19">
        <f>'C3'!O23-'C4'!O23</f>
        <v>26.346661999999995</v>
      </c>
      <c r="P23" s="19">
        <f>'C3'!P23-'C4'!P23</f>
        <v>21.056916000000001</v>
      </c>
      <c r="Q23" s="19">
        <f>'C3'!Q23-'C4'!Q23</f>
        <v>17.959826</v>
      </c>
      <c r="R23" s="19">
        <f>'C3'!R23-'C4'!R23</f>
        <v>26.122356</v>
      </c>
      <c r="S23" s="19">
        <f>'C3'!S23-'C4'!S23</f>
        <v>24.437431000000004</v>
      </c>
      <c r="T23" s="19">
        <f>'C3'!T23-'C4'!T23</f>
        <v>21.233518999999998</v>
      </c>
      <c r="U23" s="19">
        <f>'C3'!U23-'C4'!U23</f>
        <v>26.371680000000005</v>
      </c>
      <c r="V23" s="19">
        <f>'C3'!V23-'C4'!V23</f>
        <v>34.641463999999999</v>
      </c>
      <c r="W23" s="19">
        <f>'C3'!W23-'C4'!W23</f>
        <v>47.086376000000001</v>
      </c>
      <c r="X23" s="19">
        <f>'C3'!X23-'C4'!X23</f>
        <v>46.844447000000002</v>
      </c>
      <c r="Y23" s="19">
        <f>'C3'!Y23-'C4'!Y23</f>
        <v>43.709001000000001</v>
      </c>
      <c r="Z23" s="19">
        <f>'C3'!Z23-'C4'!Z23</f>
        <v>42.233552000000003</v>
      </c>
      <c r="AA23" s="19">
        <f>'C3'!AA23-'C4'!AA23</f>
        <v>43.299760000000006</v>
      </c>
      <c r="AB23" s="19">
        <f>'C3'!AB23-'C4'!AB23</f>
        <v>71.053646000000001</v>
      </c>
      <c r="AC23" s="19">
        <f>'C3'!AC23-'C4'!AC23</f>
        <v>58.658493000000007</v>
      </c>
      <c r="AD23" s="19">
        <f>'C3'!AD23-'C4'!AD23</f>
        <v>25.980675999999995</v>
      </c>
      <c r="AE23" s="19">
        <f>'C3'!AE23-'C4'!AE23</f>
        <v>626.52304800000013</v>
      </c>
    </row>
    <row r="24" spans="1:31">
      <c r="A24" s="37" t="s">
        <v>84</v>
      </c>
      <c r="B24" s="4" t="s">
        <v>85</v>
      </c>
      <c r="C24" s="19">
        <f>'C3'!C24-'C4'!C24</f>
        <v>-538.55602399999998</v>
      </c>
      <c r="D24" s="19">
        <f>'C3'!D24-'C4'!D24</f>
        <v>-518.59616000000005</v>
      </c>
      <c r="E24" s="19">
        <f>'C3'!E24-'C4'!E24</f>
        <v>-574.45729200000005</v>
      </c>
      <c r="F24" s="19">
        <f>'C3'!F24-'C4'!F24</f>
        <v>-595.93143200000009</v>
      </c>
      <c r="G24" s="19">
        <f>'C3'!G24-'C4'!G24</f>
        <v>-507.05282399999993</v>
      </c>
      <c r="H24" s="19">
        <f>'C3'!H24-'C4'!H24</f>
        <v>-457.67312200000003</v>
      </c>
      <c r="I24" s="19">
        <f>'C3'!I24-'C4'!I24</f>
        <v>-400.44295500000004</v>
      </c>
      <c r="J24" s="19">
        <f>'C3'!J24-'C4'!J24</f>
        <v>-538.71634699999993</v>
      </c>
      <c r="K24" s="19">
        <f>'C3'!K24-'C4'!K24</f>
        <v>-617.8202500000001</v>
      </c>
      <c r="L24" s="19">
        <f>'C3'!L24-'C4'!L24</f>
        <v>-781.43387300000006</v>
      </c>
      <c r="M24" s="19">
        <f>'C3'!M24-'C4'!M24</f>
        <v>-758.33360099999993</v>
      </c>
      <c r="N24" s="19">
        <f>'C3'!N24-'C4'!N24</f>
        <v>-750.49566000000004</v>
      </c>
      <c r="O24" s="19">
        <f>'C3'!O24-'C4'!O24</f>
        <v>-1052.1148990000002</v>
      </c>
      <c r="P24" s="19">
        <f>'C3'!P24-'C4'!P24</f>
        <v>-1476.6074529999999</v>
      </c>
      <c r="Q24" s="19">
        <f>'C3'!Q24-'C4'!Q24</f>
        <v>-1058.3878580000001</v>
      </c>
      <c r="R24" s="19">
        <f>'C3'!R24-'C4'!R24</f>
        <v>-1286.693833</v>
      </c>
      <c r="S24" s="19">
        <f>'C3'!S24-'C4'!S24</f>
        <v>-1743.1539849999999</v>
      </c>
      <c r="T24" s="19">
        <f>'C3'!T24-'C4'!T24</f>
        <v>-1400.495568</v>
      </c>
      <c r="U24" s="19">
        <f>'C3'!U24-'C4'!U24</f>
        <v>-1467.8622729999997</v>
      </c>
      <c r="V24" s="19">
        <f>'C3'!V24-'C4'!V24</f>
        <v>-1389.0025629999998</v>
      </c>
      <c r="W24" s="19">
        <f>'C3'!W24-'C4'!W24</f>
        <v>-1285.6869019999999</v>
      </c>
      <c r="X24" s="19">
        <f>'C3'!X24-'C4'!X24</f>
        <v>-1225.0342680000001</v>
      </c>
      <c r="Y24" s="19">
        <f>'C3'!Y24-'C4'!Y24</f>
        <v>-1285.7433039999999</v>
      </c>
      <c r="Z24" s="19">
        <f>'C3'!Z24-'C4'!Z24</f>
        <v>-1117.7275420000001</v>
      </c>
      <c r="AA24" s="19">
        <f>'C3'!AA24-'C4'!AA24</f>
        <v>-933.13482199999999</v>
      </c>
      <c r="AB24" s="19">
        <f>'C3'!AB24-'C4'!AB24</f>
        <v>-965.10908100000006</v>
      </c>
      <c r="AC24" s="19">
        <f>'C3'!AC24-'C4'!AC24</f>
        <v>-1609.8133889999999</v>
      </c>
      <c r="AD24" s="19">
        <f>'C3'!AD24-'C4'!AD24</f>
        <v>-2187.747343</v>
      </c>
      <c r="AE24" s="19">
        <f>'C3'!AE24-'C4'!AE24</f>
        <v>-28523.824622999997</v>
      </c>
    </row>
    <row r="25" spans="1:31">
      <c r="A25" s="37" t="s">
        <v>86</v>
      </c>
      <c r="B25" s="4" t="s">
        <v>87</v>
      </c>
      <c r="C25" s="19">
        <f>'C3'!C25-'C4'!C25</f>
        <v>-5.1269999999999953</v>
      </c>
      <c r="D25" s="19">
        <f>'C3'!D25-'C4'!D25</f>
        <v>48.042376000000004</v>
      </c>
      <c r="E25" s="19">
        <f>'C3'!E25-'C4'!E25</f>
        <v>20.945968000000008</v>
      </c>
      <c r="F25" s="19">
        <f>'C3'!F25-'C4'!F25</f>
        <v>-22.211848000000003</v>
      </c>
      <c r="G25" s="19">
        <f>'C3'!G25-'C4'!G25</f>
        <v>-17.06474399999999</v>
      </c>
      <c r="H25" s="19">
        <f>'C3'!H25-'C4'!H25</f>
        <v>-24.363772999999995</v>
      </c>
      <c r="I25" s="19">
        <f>'C3'!I25-'C4'!I25</f>
        <v>-56.900631999999973</v>
      </c>
      <c r="J25" s="19">
        <f>'C3'!J25-'C4'!J25</f>
        <v>-56.31820900000001</v>
      </c>
      <c r="K25" s="19">
        <f>'C3'!K25-'C4'!K25</f>
        <v>-72.530025999999992</v>
      </c>
      <c r="L25" s="19">
        <f>'C3'!L25-'C4'!L25</f>
        <v>-63.039753999999974</v>
      </c>
      <c r="M25" s="19">
        <f>'C3'!M25-'C4'!M25</f>
        <v>-121.53826699999998</v>
      </c>
      <c r="N25" s="19">
        <f>'C3'!N25-'C4'!N25</f>
        <v>-128.50645499999996</v>
      </c>
      <c r="O25" s="19">
        <f>'C3'!O25-'C4'!O25</f>
        <v>-173.76023500000005</v>
      </c>
      <c r="P25" s="19">
        <f>'C3'!P25-'C4'!P25</f>
        <v>-199.95107999999999</v>
      </c>
      <c r="Q25" s="19">
        <f>'C3'!Q25-'C4'!Q25</f>
        <v>-175.98333100000002</v>
      </c>
      <c r="R25" s="19">
        <f>'C3'!R25-'C4'!R25</f>
        <v>-208.58536099999998</v>
      </c>
      <c r="S25" s="19">
        <f>'C3'!S25-'C4'!S25</f>
        <v>-217.78537699999995</v>
      </c>
      <c r="T25" s="19">
        <f>'C3'!T25-'C4'!T25</f>
        <v>-215.18364699999995</v>
      </c>
      <c r="U25" s="19">
        <f>'C3'!U25-'C4'!U25</f>
        <v>-291.45552599999996</v>
      </c>
      <c r="V25" s="19">
        <f>'C3'!V25-'C4'!V25</f>
        <v>-327.267606</v>
      </c>
      <c r="W25" s="19">
        <f>'C3'!W25-'C4'!W25</f>
        <v>-340.022561</v>
      </c>
      <c r="X25" s="19">
        <f>'C3'!X25-'C4'!X25</f>
        <v>-315.97372799999999</v>
      </c>
      <c r="Y25" s="19">
        <f>'C3'!Y25-'C4'!Y25</f>
        <v>-246.51240999999999</v>
      </c>
      <c r="Z25" s="19">
        <f>'C3'!Z25-'C4'!Z25</f>
        <v>-285.98528799999997</v>
      </c>
      <c r="AA25" s="19">
        <f>'C3'!AA25-'C4'!AA25</f>
        <v>-297.66567900000001</v>
      </c>
      <c r="AB25" s="19">
        <f>'C3'!AB25-'C4'!AB25</f>
        <v>-243.536427</v>
      </c>
      <c r="AC25" s="19">
        <f>'C3'!AC25-'C4'!AC25</f>
        <v>-365.64172000000002</v>
      </c>
      <c r="AD25" s="19">
        <f>'C3'!AD25-'C4'!AD25</f>
        <v>-370.97645499999999</v>
      </c>
      <c r="AE25" s="19">
        <f>'C3'!AE25-'C4'!AE25</f>
        <v>-4774.8987949999973</v>
      </c>
    </row>
    <row r="26" spans="1:31">
      <c r="A26" s="37" t="s">
        <v>88</v>
      </c>
      <c r="B26" s="4" t="s">
        <v>89</v>
      </c>
      <c r="C26" s="19">
        <f>'C3'!C26-'C4'!C26</f>
        <v>142.32499200000001</v>
      </c>
      <c r="D26" s="19">
        <f>'C3'!D26-'C4'!D26</f>
        <v>201.33686400000005</v>
      </c>
      <c r="E26" s="19">
        <f>'C3'!E26-'C4'!E26</f>
        <v>254.18904000000001</v>
      </c>
      <c r="F26" s="19">
        <f>'C3'!F26-'C4'!F26</f>
        <v>348.70877599999994</v>
      </c>
      <c r="G26" s="19">
        <f>'C3'!G26-'C4'!G26</f>
        <v>191.30203199999997</v>
      </c>
      <c r="H26" s="19">
        <f>'C3'!H26-'C4'!H26</f>
        <v>110.327811</v>
      </c>
      <c r="I26" s="19">
        <f>'C3'!I26-'C4'!I26</f>
        <v>76.411647000000016</v>
      </c>
      <c r="J26" s="19">
        <f>'C3'!J26-'C4'!J26</f>
        <v>214.80542599999998</v>
      </c>
      <c r="K26" s="19">
        <f>'C3'!K26-'C4'!K26</f>
        <v>110.75358199999999</v>
      </c>
      <c r="L26" s="19">
        <f>'C3'!L26-'C4'!L26</f>
        <v>104.46521399999997</v>
      </c>
      <c r="M26" s="19">
        <f>'C3'!M26-'C4'!M26</f>
        <v>305.69838900000002</v>
      </c>
      <c r="N26" s="19">
        <f>'C3'!N26-'C4'!N26</f>
        <v>362.95890199999997</v>
      </c>
      <c r="O26" s="19">
        <f>'C3'!O26-'C4'!O26</f>
        <v>53.602735000000052</v>
      </c>
      <c r="P26" s="19">
        <f>'C3'!P26-'C4'!P26</f>
        <v>455.24569899999995</v>
      </c>
      <c r="Q26" s="19">
        <f>'C3'!Q26-'C4'!Q26</f>
        <v>371.14912399999992</v>
      </c>
      <c r="R26" s="19">
        <f>'C3'!R26-'C4'!R26</f>
        <v>272.38674100000003</v>
      </c>
      <c r="S26" s="19">
        <f>'C3'!S26-'C4'!S26</f>
        <v>693.64815299999987</v>
      </c>
      <c r="T26" s="19">
        <f>'C3'!T26-'C4'!T26</f>
        <v>99.269731999999976</v>
      </c>
      <c r="U26" s="19">
        <f>'C3'!U26-'C4'!U26</f>
        <v>1051.660635</v>
      </c>
      <c r="V26" s="19">
        <f>'C3'!V26-'C4'!V26</f>
        <v>921.96883400000013</v>
      </c>
      <c r="W26" s="19">
        <f>'C3'!W26-'C4'!W26</f>
        <v>753.17981699999996</v>
      </c>
      <c r="X26" s="19">
        <f>'C3'!X26-'C4'!X26</f>
        <v>737.70311499999991</v>
      </c>
      <c r="Y26" s="19">
        <f>'C3'!Y26-'C4'!Y26</f>
        <v>718.64002999999991</v>
      </c>
      <c r="Z26" s="19">
        <f>'C3'!Z26-'C4'!Z26</f>
        <v>730.7082539999999</v>
      </c>
      <c r="AA26" s="19">
        <f>'C3'!AA26-'C4'!AA26</f>
        <v>953.75796699999989</v>
      </c>
      <c r="AB26" s="19">
        <f>'C3'!AB26-'C4'!AB26</f>
        <v>887.0100010000001</v>
      </c>
      <c r="AC26" s="19">
        <f>'C3'!AC26-'C4'!AC26</f>
        <v>1073.934929</v>
      </c>
      <c r="AD26" s="19">
        <f>'C3'!AD26-'C4'!AD26</f>
        <v>1438.279256</v>
      </c>
      <c r="AE26" s="19">
        <f>'C3'!AE26-'C4'!AE26</f>
        <v>13635.427697000001</v>
      </c>
    </row>
    <row r="27" spans="1:31">
      <c r="A27" s="37" t="s">
        <v>90</v>
      </c>
      <c r="B27" s="4" t="s">
        <v>91</v>
      </c>
      <c r="C27" s="19">
        <f>'C3'!C27-'C4'!C27</f>
        <v>-19.625999999999998</v>
      </c>
      <c r="D27" s="19">
        <f>'C3'!D27-'C4'!D27</f>
        <v>-27.189416000000001</v>
      </c>
      <c r="E27" s="19">
        <f>'C3'!E27-'C4'!E27</f>
        <v>-23.041364000000016</v>
      </c>
      <c r="F27" s="19">
        <f>'C3'!F27-'C4'!F27</f>
        <v>-57.893751999999999</v>
      </c>
      <c r="G27" s="19">
        <f>'C3'!G27-'C4'!G27</f>
        <v>-64.589776000000001</v>
      </c>
      <c r="H27" s="19">
        <f>'C3'!H27-'C4'!H27</f>
        <v>-91.763159000000002</v>
      </c>
      <c r="I27" s="19">
        <f>'C3'!I27-'C4'!I27</f>
        <v>-115.95712600000002</v>
      </c>
      <c r="J27" s="19">
        <f>'C3'!J27-'C4'!J27</f>
        <v>-114.871757</v>
      </c>
      <c r="K27" s="19">
        <f>'C3'!K27-'C4'!K27</f>
        <v>-124.73377099999998</v>
      </c>
      <c r="L27" s="19">
        <f>'C3'!L27-'C4'!L27</f>
        <v>-127.88375900000001</v>
      </c>
      <c r="M27" s="19">
        <f>'C3'!M27-'C4'!M27</f>
        <v>-125.21245000000002</v>
      </c>
      <c r="N27" s="19">
        <f>'C3'!N27-'C4'!N27</f>
        <v>-128.16200300000006</v>
      </c>
      <c r="O27" s="19">
        <f>'C3'!O27-'C4'!O27</f>
        <v>-141.06967400000002</v>
      </c>
      <c r="P27" s="19">
        <f>'C3'!P27-'C4'!P27</f>
        <v>-123.74213200000003</v>
      </c>
      <c r="Q27" s="19">
        <f>'C3'!Q27-'C4'!Q27</f>
        <v>86.683904999999982</v>
      </c>
      <c r="R27" s="19">
        <f>'C3'!R27-'C4'!R27</f>
        <v>109.08290800000009</v>
      </c>
      <c r="S27" s="19">
        <f>'C3'!S27-'C4'!S27</f>
        <v>83.865485000000035</v>
      </c>
      <c r="T27" s="19">
        <f>'C3'!T27-'C4'!T27</f>
        <v>93.095688999999993</v>
      </c>
      <c r="U27" s="19">
        <f>'C3'!U27-'C4'!U27</f>
        <v>81.313525000000027</v>
      </c>
      <c r="V27" s="19">
        <f>'C3'!V27-'C4'!V27</f>
        <v>58.187760999999909</v>
      </c>
      <c r="W27" s="19">
        <f>'C3'!W27-'C4'!W27</f>
        <v>205.19617200000005</v>
      </c>
      <c r="X27" s="19">
        <f>'C3'!X27-'C4'!X27</f>
        <v>113.9799690000001</v>
      </c>
      <c r="Y27" s="19">
        <f>'C3'!Y27-'C4'!Y27</f>
        <v>179.24399200000005</v>
      </c>
      <c r="Z27" s="19">
        <f>'C3'!Z27-'C4'!Z27</f>
        <v>129.55010399999992</v>
      </c>
      <c r="AA27" s="19">
        <f>'C3'!AA27-'C4'!AA27</f>
        <v>201.13775099999998</v>
      </c>
      <c r="AB27" s="19">
        <f>'C3'!AB27-'C4'!AB27</f>
        <v>242.47176199999996</v>
      </c>
      <c r="AC27" s="19">
        <f>'C3'!AC27-'C4'!AC27</f>
        <v>137.94295099999999</v>
      </c>
      <c r="AD27" s="19">
        <f>'C3'!AD27-'C4'!AD27</f>
        <v>105.89506600000004</v>
      </c>
      <c r="AE27" s="19">
        <f>'C3'!AE27-'C4'!AE27</f>
        <v>541.91090099999928</v>
      </c>
    </row>
    <row r="28" spans="1:31">
      <c r="A28" s="37" t="s">
        <v>92</v>
      </c>
      <c r="B28" s="4" t="s">
        <v>93</v>
      </c>
      <c r="C28" s="19">
        <f>'C3'!C28-'C4'!C28</f>
        <v>18.392999999999986</v>
      </c>
      <c r="D28" s="19">
        <f>'C3'!D28-'C4'!D28</f>
        <v>24.822112000000004</v>
      </c>
      <c r="E28" s="19">
        <f>'C3'!E28-'C4'!E28</f>
        <v>26.81723199999999</v>
      </c>
      <c r="F28" s="19">
        <f>'C3'!F28-'C4'!F28</f>
        <v>-8.820208000000008</v>
      </c>
      <c r="G28" s="19">
        <f>'C3'!G28-'C4'!G28</f>
        <v>-21.649920000000009</v>
      </c>
      <c r="H28" s="19">
        <f>'C3'!H28-'C4'!H28</f>
        <v>-53.440541999999965</v>
      </c>
      <c r="I28" s="19">
        <f>'C3'!I28-'C4'!I28</f>
        <v>-61.302915000000041</v>
      </c>
      <c r="J28" s="19">
        <f>'C3'!J28-'C4'!J28</f>
        <v>-88.680743000000007</v>
      </c>
      <c r="K28" s="19">
        <f>'C3'!K28-'C4'!K28</f>
        <v>-86.88297399999999</v>
      </c>
      <c r="L28" s="19">
        <f>'C3'!L28-'C4'!L28</f>
        <v>-141.93631199999993</v>
      </c>
      <c r="M28" s="19">
        <f>'C3'!M28-'C4'!M28</f>
        <v>-162.98222400000003</v>
      </c>
      <c r="N28" s="19">
        <f>'C3'!N28-'C4'!N28</f>
        <v>134.97537599999987</v>
      </c>
      <c r="O28" s="19">
        <f>'C3'!O28-'C4'!O28</f>
        <v>174.49094300000002</v>
      </c>
      <c r="P28" s="19">
        <f>'C3'!P28-'C4'!P28</f>
        <v>329.62910999999997</v>
      </c>
      <c r="Q28" s="19">
        <f>'C3'!Q28-'C4'!Q28</f>
        <v>481.01755199999997</v>
      </c>
      <c r="R28" s="19">
        <f>'C3'!R28-'C4'!R28</f>
        <v>611.47597400000006</v>
      </c>
      <c r="S28" s="19">
        <f>'C3'!S28-'C4'!S28</f>
        <v>734.58343599999978</v>
      </c>
      <c r="T28" s="19">
        <f>'C3'!T28-'C4'!T28</f>
        <v>793.63219400000003</v>
      </c>
      <c r="U28" s="19">
        <f>'C3'!U28-'C4'!U28</f>
        <v>810.02554199999997</v>
      </c>
      <c r="V28" s="19">
        <f>'C3'!V28-'C4'!V28</f>
        <v>733.85427799999991</v>
      </c>
      <c r="W28" s="19">
        <f>'C3'!W28-'C4'!W28</f>
        <v>891.318265</v>
      </c>
      <c r="X28" s="19">
        <f>'C3'!X28-'C4'!X28</f>
        <v>1083.3752080000002</v>
      </c>
      <c r="Y28" s="19">
        <f>'C3'!Y28-'C4'!Y28</f>
        <v>1377.4947699999998</v>
      </c>
      <c r="Z28" s="19">
        <f>'C3'!Z28-'C4'!Z28</f>
        <v>1336.724506</v>
      </c>
      <c r="AA28" s="19">
        <f>'C3'!AA28-'C4'!AA28</f>
        <v>1457.7715520000002</v>
      </c>
      <c r="AB28" s="19">
        <f>'C3'!AB28-'C4'!AB28</f>
        <v>1640.9459109999998</v>
      </c>
      <c r="AC28" s="19">
        <f>'C3'!AC28-'C4'!AC28</f>
        <v>1872.7639860000004</v>
      </c>
      <c r="AD28" s="19">
        <f>'C3'!AD28-'C4'!AD28</f>
        <v>2416.4620809999997</v>
      </c>
      <c r="AE28" s="19">
        <f>'C3'!AE28-'C4'!AE28</f>
        <v>16324.877189999997</v>
      </c>
    </row>
    <row r="29" spans="1:31">
      <c r="A29" s="37" t="s">
        <v>94</v>
      </c>
      <c r="B29" s="4" t="s">
        <v>95</v>
      </c>
      <c r="C29" s="19">
        <f>'C3'!C29-'C4'!C29</f>
        <v>184.07601599999998</v>
      </c>
      <c r="D29" s="19">
        <f>'C3'!D29-'C4'!D29</f>
        <v>172.69779200000005</v>
      </c>
      <c r="E29" s="19">
        <f>'C3'!E29-'C4'!E29</f>
        <v>151.753264</v>
      </c>
      <c r="F29" s="19">
        <f>'C3'!F29-'C4'!F29</f>
        <v>209.59775999999999</v>
      </c>
      <c r="G29" s="19">
        <f>'C3'!G29-'C4'!G29</f>
        <v>153.55996799999997</v>
      </c>
      <c r="H29" s="19">
        <f>'C3'!H29-'C4'!H29</f>
        <v>80.116960000000006</v>
      </c>
      <c r="I29" s="19">
        <f>'C3'!I29-'C4'!I29</f>
        <v>8.3896340000000009</v>
      </c>
      <c r="J29" s="19">
        <f>'C3'!J29-'C4'!J29</f>
        <v>2.574957999999981</v>
      </c>
      <c r="K29" s="19">
        <f>'C3'!K29-'C4'!K29</f>
        <v>-34.597946999999976</v>
      </c>
      <c r="L29" s="19">
        <f>'C3'!L29-'C4'!L29</f>
        <v>38.630211999999972</v>
      </c>
      <c r="M29" s="19">
        <f>'C3'!M29-'C4'!M29</f>
        <v>115.73658199999994</v>
      </c>
      <c r="N29" s="19">
        <f>'C3'!N29-'C4'!N29</f>
        <v>52.850466999999981</v>
      </c>
      <c r="O29" s="19">
        <f>'C3'!O29-'C4'!O29</f>
        <v>87.420004000000176</v>
      </c>
      <c r="P29" s="19">
        <f>'C3'!P29-'C4'!P29</f>
        <v>189.3005280000001</v>
      </c>
      <c r="Q29" s="19">
        <f>'C3'!Q29-'C4'!Q29</f>
        <v>289.49722799999995</v>
      </c>
      <c r="R29" s="19">
        <f>'C3'!R29-'C4'!R29</f>
        <v>394.88473399999998</v>
      </c>
      <c r="S29" s="19">
        <f>'C3'!S29-'C4'!S29</f>
        <v>467.02410899999995</v>
      </c>
      <c r="T29" s="19">
        <f>'C3'!T29-'C4'!T29</f>
        <v>366.84026000000006</v>
      </c>
      <c r="U29" s="19">
        <f>'C3'!U29-'C4'!U29</f>
        <v>497.85938899999996</v>
      </c>
      <c r="V29" s="19">
        <f>'C3'!V29-'C4'!V29</f>
        <v>560.44582700000001</v>
      </c>
      <c r="W29" s="19">
        <f>'C3'!W29-'C4'!W29</f>
        <v>612.86585099999979</v>
      </c>
      <c r="X29" s="19">
        <f>'C3'!X29-'C4'!X29</f>
        <v>652.62925700000017</v>
      </c>
      <c r="Y29" s="19">
        <f>'C3'!Y29-'C4'!Y29</f>
        <v>940.49544400000025</v>
      </c>
      <c r="Z29" s="19">
        <f>'C3'!Z29-'C4'!Z29</f>
        <v>923.66457200000002</v>
      </c>
      <c r="AA29" s="19">
        <f>'C3'!AA29-'C4'!AA29</f>
        <v>875.27576399999987</v>
      </c>
      <c r="AB29" s="19">
        <f>'C3'!AB29-'C4'!AB29</f>
        <v>760.61876299999983</v>
      </c>
      <c r="AC29" s="19">
        <f>'C3'!AC29-'C4'!AC29</f>
        <v>942.7760589999998</v>
      </c>
      <c r="AD29" s="19">
        <f>'C3'!AD29-'C4'!AD29</f>
        <v>983.37368100000003</v>
      </c>
      <c r="AE29" s="19">
        <f>'C3'!AE29-'C4'!AE29</f>
        <v>10680.357136000006</v>
      </c>
    </row>
    <row r="30" spans="1:31">
      <c r="A30" s="37" t="s">
        <v>96</v>
      </c>
      <c r="B30" s="4" t="s">
        <v>97</v>
      </c>
      <c r="C30" s="19">
        <f>'C3'!C30-'C4'!C30</f>
        <v>-50.222015999999996</v>
      </c>
      <c r="D30" s="19">
        <f>'C3'!D30-'C4'!D30</f>
        <v>-42.043360000000007</v>
      </c>
      <c r="E30" s="19">
        <f>'C3'!E30-'C4'!E30</f>
        <v>-68.676288000000028</v>
      </c>
      <c r="F30" s="19">
        <f>'C3'!F30-'C4'!F30</f>
        <v>-123.504096</v>
      </c>
      <c r="G30" s="19">
        <f>'C3'!G30-'C4'!G30</f>
        <v>-186.09801600000003</v>
      </c>
      <c r="H30" s="19">
        <f>'C3'!H30-'C4'!H30</f>
        <v>-236.99301399999996</v>
      </c>
      <c r="I30" s="19">
        <f>'C3'!I30-'C4'!I30</f>
        <v>-216.8290649999999</v>
      </c>
      <c r="J30" s="19">
        <f>'C3'!J30-'C4'!J30</f>
        <v>-328.83331300000003</v>
      </c>
      <c r="K30" s="19">
        <f>'C3'!K30-'C4'!K30</f>
        <v>-348.35737300000005</v>
      </c>
      <c r="L30" s="19">
        <f>'C3'!L30-'C4'!L30</f>
        <v>-305.18874899999992</v>
      </c>
      <c r="M30" s="19">
        <f>'C3'!M30-'C4'!M30</f>
        <v>-357.88156499999991</v>
      </c>
      <c r="N30" s="19">
        <f>'C3'!N30-'C4'!N30</f>
        <v>-429.12750099999994</v>
      </c>
      <c r="O30" s="19">
        <f>'C3'!O30-'C4'!O30</f>
        <v>-411.08117200000004</v>
      </c>
      <c r="P30" s="19">
        <f>'C3'!P30-'C4'!P30</f>
        <v>-435.52878199999986</v>
      </c>
      <c r="Q30" s="19">
        <f>'C3'!Q30-'C4'!Q30</f>
        <v>-263.55897900000002</v>
      </c>
      <c r="R30" s="19">
        <f>'C3'!R30-'C4'!R30</f>
        <v>-245.98637099999996</v>
      </c>
      <c r="S30" s="19">
        <f>'C3'!S30-'C4'!S30</f>
        <v>-218.61413600000003</v>
      </c>
      <c r="T30" s="19">
        <f>'C3'!T30-'C4'!T30</f>
        <v>-320.45557899999994</v>
      </c>
      <c r="U30" s="19">
        <f>'C3'!U30-'C4'!U30</f>
        <v>-315.835285</v>
      </c>
      <c r="V30" s="19">
        <f>'C3'!V30-'C4'!V30</f>
        <v>-436.50035000000014</v>
      </c>
      <c r="W30" s="19">
        <f>'C3'!W30-'C4'!W30</f>
        <v>-428.89424299999985</v>
      </c>
      <c r="X30" s="19">
        <f>'C3'!X30-'C4'!X30</f>
        <v>-483.79138599999999</v>
      </c>
      <c r="Y30" s="19">
        <f>'C3'!Y30-'C4'!Y30</f>
        <v>-327.79079000000002</v>
      </c>
      <c r="Z30" s="19">
        <f>'C3'!Z30-'C4'!Z30</f>
        <v>-350.61447799999974</v>
      </c>
      <c r="AA30" s="19">
        <f>'C3'!AA30-'C4'!AA30</f>
        <v>-350.88444000000004</v>
      </c>
      <c r="AB30" s="19">
        <f>'C3'!AB30-'C4'!AB30</f>
        <v>-260.85796800000003</v>
      </c>
      <c r="AC30" s="19">
        <f>'C3'!AC30-'C4'!AC30</f>
        <v>-380.04096499999991</v>
      </c>
      <c r="AD30" s="19">
        <f>'C3'!AD30-'C4'!AD30</f>
        <v>-307.86159299999986</v>
      </c>
      <c r="AE30" s="19">
        <f>'C3'!AE30-'C4'!AE30</f>
        <v>-8232.0508729999965</v>
      </c>
    </row>
    <row r="31" spans="1:31">
      <c r="A31" s="37" t="s">
        <v>98</v>
      </c>
      <c r="B31" s="4" t="s">
        <v>99</v>
      </c>
      <c r="C31" s="19">
        <f>'C3'!C31-'C4'!C31</f>
        <v>380.93099199999995</v>
      </c>
      <c r="D31" s="19">
        <f>'C3'!D31-'C4'!D31</f>
        <v>465.665616</v>
      </c>
      <c r="E31" s="19">
        <f>'C3'!E31-'C4'!E31</f>
        <v>597.02537600000005</v>
      </c>
      <c r="F31" s="19">
        <f>'C3'!F31-'C4'!F31</f>
        <v>786.40695999999991</v>
      </c>
      <c r="G31" s="19">
        <f>'C3'!G31-'C4'!G31</f>
        <v>929.42036800000005</v>
      </c>
      <c r="H31" s="19">
        <f>'C3'!H31-'C4'!H31</f>
        <v>1299.795678</v>
      </c>
      <c r="I31" s="19">
        <f>'C3'!I31-'C4'!I31</f>
        <v>1325.1987029999998</v>
      </c>
      <c r="J31" s="19">
        <f>'C3'!J31-'C4'!J31</f>
        <v>1557.281596</v>
      </c>
      <c r="K31" s="19">
        <f>'C3'!K31-'C4'!K31</f>
        <v>1592.8222800000001</v>
      </c>
      <c r="L31" s="19">
        <f>'C3'!L31-'C4'!L31</f>
        <v>1698.4775629999999</v>
      </c>
      <c r="M31" s="19">
        <f>'C3'!M31-'C4'!M31</f>
        <v>1969.3695050000001</v>
      </c>
      <c r="N31" s="19">
        <f>'C3'!N31-'C4'!N31</f>
        <v>2311.1700489999998</v>
      </c>
      <c r="O31" s="19">
        <f>'C3'!O31-'C4'!O31</f>
        <v>2292.8764380000002</v>
      </c>
      <c r="P31" s="19">
        <f>'C3'!P31-'C4'!P31</f>
        <v>2160.6750019999999</v>
      </c>
      <c r="Q31" s="19">
        <f>'C3'!Q31-'C4'!Q31</f>
        <v>2082.8158779999999</v>
      </c>
      <c r="R31" s="19">
        <f>'C3'!R31-'C4'!R31</f>
        <v>2234.0355650000001</v>
      </c>
      <c r="S31" s="19">
        <f>'C3'!S31-'C4'!S31</f>
        <v>2397.1365309999996</v>
      </c>
      <c r="T31" s="19">
        <f>'C3'!T31-'C4'!T31</f>
        <v>2462.5867230000003</v>
      </c>
      <c r="U31" s="19">
        <f>'C3'!U31-'C4'!U31</f>
        <v>2614.1674639999997</v>
      </c>
      <c r="V31" s="19">
        <f>'C3'!V31-'C4'!V31</f>
        <v>3015.5089369999996</v>
      </c>
      <c r="W31" s="19">
        <f>'C3'!W31-'C4'!W31</f>
        <v>3046.0019160000002</v>
      </c>
      <c r="X31" s="19">
        <f>'C3'!X31-'C4'!X31</f>
        <v>3424.3396669999993</v>
      </c>
      <c r="Y31" s="19">
        <f>'C3'!Y31-'C4'!Y31</f>
        <v>4582.0129850000003</v>
      </c>
      <c r="Z31" s="19">
        <f>'C3'!Z31-'C4'!Z31</f>
        <v>5607.5102959999995</v>
      </c>
      <c r="AA31" s="19">
        <f>'C3'!AA31-'C4'!AA31</f>
        <v>6464.3557300000002</v>
      </c>
      <c r="AB31" s="19">
        <f>'C3'!AB31-'C4'!AB31</f>
        <v>7214.8516989999998</v>
      </c>
      <c r="AC31" s="19">
        <f>'C3'!AC31-'C4'!AC31</f>
        <v>8961.9414029999989</v>
      </c>
      <c r="AD31" s="19">
        <f>'C3'!AD31-'C4'!AD31</f>
        <v>10350.031636</v>
      </c>
      <c r="AE31" s="19">
        <f>'C3'!AE31-'C4'!AE31</f>
        <v>83824.412555999981</v>
      </c>
    </row>
    <row r="32" spans="1:31">
      <c r="A32" s="37" t="s">
        <v>100</v>
      </c>
      <c r="B32" s="4" t="s">
        <v>101</v>
      </c>
      <c r="C32" s="19">
        <f>'C3'!C32-'C4'!C32</f>
        <v>-205.030992</v>
      </c>
      <c r="D32" s="19">
        <f>'C3'!D32-'C4'!D32</f>
        <v>-207.42369400000001</v>
      </c>
      <c r="E32" s="19">
        <f>'C3'!E32-'C4'!E32</f>
        <v>-203.72814399999999</v>
      </c>
      <c r="F32" s="19">
        <f>'C3'!F32-'C4'!F32</f>
        <v>-252.30480399999999</v>
      </c>
      <c r="G32" s="19">
        <f>'C3'!G32-'C4'!G32</f>
        <v>-286.40362000000005</v>
      </c>
      <c r="H32" s="19">
        <f>'C3'!H32-'C4'!H32</f>
        <v>-296.83344499999998</v>
      </c>
      <c r="I32" s="19">
        <f>'C3'!I32-'C4'!I32</f>
        <v>-369.37706000000003</v>
      </c>
      <c r="J32" s="19">
        <f>'C3'!J32-'C4'!J32</f>
        <v>-422.64217500000001</v>
      </c>
      <c r="K32" s="19">
        <f>'C3'!K32-'C4'!K32</f>
        <v>-503.06482000000011</v>
      </c>
      <c r="L32" s="19">
        <f>'C3'!L32-'C4'!L32</f>
        <v>-577.31890599999997</v>
      </c>
      <c r="M32" s="19">
        <f>'C3'!M32-'C4'!M32</f>
        <v>-652.86949000000004</v>
      </c>
      <c r="N32" s="19">
        <f>'C3'!N32-'C4'!N32</f>
        <v>-700.30441800000006</v>
      </c>
      <c r="O32" s="19">
        <f>'C3'!O32-'C4'!O32</f>
        <v>-845.38435400000003</v>
      </c>
      <c r="P32" s="19">
        <f>'C3'!P32-'C4'!P32</f>
        <v>-1022.3383100000001</v>
      </c>
      <c r="Q32" s="19">
        <f>'C3'!Q32-'C4'!Q32</f>
        <v>-946.15512500000011</v>
      </c>
      <c r="R32" s="19">
        <f>'C3'!R32-'C4'!R32</f>
        <v>-886.66353300000014</v>
      </c>
      <c r="S32" s="19">
        <f>'C3'!S32-'C4'!S32</f>
        <v>-1232.9719219999999</v>
      </c>
      <c r="T32" s="19">
        <f>'C3'!T32-'C4'!T32</f>
        <v>-1328.0953100000002</v>
      </c>
      <c r="U32" s="19">
        <f>'C3'!U32-'C4'!U32</f>
        <v>-1333.791661</v>
      </c>
      <c r="V32" s="19">
        <f>'C3'!V32-'C4'!V32</f>
        <v>-1474.575732</v>
      </c>
      <c r="W32" s="19">
        <f>'C3'!W32-'C4'!W32</f>
        <v>-1445.5947639999999</v>
      </c>
      <c r="X32" s="19">
        <f>'C3'!X32-'C4'!X32</f>
        <v>-1439.6501070000002</v>
      </c>
      <c r="Y32" s="19">
        <f>'C3'!Y32-'C4'!Y32</f>
        <v>-1305.875759</v>
      </c>
      <c r="Z32" s="19">
        <f>'C3'!Z32-'C4'!Z32</f>
        <v>-1273.5792860000001</v>
      </c>
      <c r="AA32" s="19">
        <f>'C3'!AA32-'C4'!AA32</f>
        <v>-1300.0639719999999</v>
      </c>
      <c r="AB32" s="19">
        <f>'C3'!AB32-'C4'!AB32</f>
        <v>-1296.508478</v>
      </c>
      <c r="AC32" s="19">
        <f>'C3'!AC32-'C4'!AC32</f>
        <v>-1729.4976160000003</v>
      </c>
      <c r="AD32" s="19">
        <f>'C3'!AD32-'C4'!AD32</f>
        <v>-1938.826697</v>
      </c>
      <c r="AE32" s="19">
        <f>'C3'!AE32-'C4'!AE32</f>
        <v>-25476.874194000004</v>
      </c>
    </row>
    <row r="33" spans="1:31">
      <c r="A33" s="37" t="s">
        <v>102</v>
      </c>
      <c r="B33" s="4" t="s">
        <v>103</v>
      </c>
      <c r="C33" s="19">
        <f>'C3'!C33-'C4'!C33</f>
        <v>53.169000000000004</v>
      </c>
      <c r="D33" s="19">
        <f>'C3'!D33-'C4'!D33</f>
        <v>84.831663999999989</v>
      </c>
      <c r="E33" s="19">
        <f>'C3'!E33-'C4'!E33</f>
        <v>63.213191999999999</v>
      </c>
      <c r="F33" s="19">
        <f>'C3'!F33-'C4'!F33</f>
        <v>60.165336000000003</v>
      </c>
      <c r="G33" s="19">
        <f>'C3'!G33-'C4'!G33</f>
        <v>44.373443999999999</v>
      </c>
      <c r="H33" s="19">
        <f>'C3'!H33-'C4'!H33</f>
        <v>40.38463500000001</v>
      </c>
      <c r="I33" s="19">
        <f>'C3'!I33-'C4'!I33</f>
        <v>24.186533000000004</v>
      </c>
      <c r="J33" s="19">
        <f>'C3'!J33-'C4'!J33</f>
        <v>-0.10698299999999961</v>
      </c>
      <c r="K33" s="19">
        <f>'C3'!K33-'C4'!K33</f>
        <v>-18.374439999999993</v>
      </c>
      <c r="L33" s="19">
        <f>'C3'!L33-'C4'!L33</f>
        <v>-37.273209999999992</v>
      </c>
      <c r="M33" s="19">
        <f>'C3'!M33-'C4'!M33</f>
        <v>-43.275497999999999</v>
      </c>
      <c r="N33" s="19">
        <f>'C3'!N33-'C4'!N33</f>
        <v>27.046867999999989</v>
      </c>
      <c r="O33" s="19">
        <f>'C3'!O33-'C4'!O33</f>
        <v>118.383173</v>
      </c>
      <c r="P33" s="19">
        <f>'C3'!P33-'C4'!P33</f>
        <v>147.083012</v>
      </c>
      <c r="Q33" s="19">
        <f>'C3'!Q33-'C4'!Q33</f>
        <v>106.07935999999998</v>
      </c>
      <c r="R33" s="19">
        <f>'C3'!R33-'C4'!R33</f>
        <v>110.03886700000001</v>
      </c>
      <c r="S33" s="19">
        <f>'C3'!S33-'C4'!S33</f>
        <v>129.46557999999999</v>
      </c>
      <c r="T33" s="19">
        <f>'C3'!T33-'C4'!T33</f>
        <v>174.01826200000002</v>
      </c>
      <c r="U33" s="19">
        <f>'C3'!U33-'C4'!U33</f>
        <v>180.904526</v>
      </c>
      <c r="V33" s="19">
        <f>'C3'!V33-'C4'!V33</f>
        <v>162.42712999999998</v>
      </c>
      <c r="W33" s="19">
        <f>'C3'!W33-'C4'!W33</f>
        <v>105.14472800000003</v>
      </c>
      <c r="X33" s="19">
        <f>'C3'!X33-'C4'!X33</f>
        <v>111.51547299999997</v>
      </c>
      <c r="Y33" s="19">
        <f>'C3'!Y33-'C4'!Y33</f>
        <v>103.72630999999997</v>
      </c>
      <c r="Z33" s="19">
        <f>'C3'!Z33-'C4'!Z33</f>
        <v>115.06932199999999</v>
      </c>
      <c r="AA33" s="19">
        <f>'C3'!AA33-'C4'!AA33</f>
        <v>129.23338100000001</v>
      </c>
      <c r="AB33" s="19">
        <f>'C3'!AB33-'C4'!AB33</f>
        <v>135.65393699999998</v>
      </c>
      <c r="AC33" s="19">
        <f>'C3'!AC33-'C4'!AC33</f>
        <v>158.00559300000003</v>
      </c>
      <c r="AD33" s="19">
        <f>'C3'!AD33-'C4'!AD33</f>
        <v>8.653456000000002</v>
      </c>
      <c r="AE33" s="19">
        <f>'C3'!AE33-'C4'!AE33</f>
        <v>2293.742651</v>
      </c>
    </row>
    <row r="34" spans="1:31">
      <c r="A34" s="37" t="s">
        <v>104</v>
      </c>
      <c r="B34" s="4" t="s">
        <v>105</v>
      </c>
      <c r="C34" s="19">
        <f>'C3'!C34-'C4'!C34</f>
        <v>115.346</v>
      </c>
      <c r="D34" s="19">
        <f>'C3'!D34-'C4'!D34</f>
        <v>126.18294400000002</v>
      </c>
      <c r="E34" s="19">
        <f>'C3'!E34-'C4'!E34</f>
        <v>58.414719999999988</v>
      </c>
      <c r="F34" s="19">
        <f>'C3'!F34-'C4'!F34</f>
        <v>60.49843199999998</v>
      </c>
      <c r="G34" s="19">
        <f>'C3'!G34-'C4'!G34</f>
        <v>87.071007999999949</v>
      </c>
      <c r="H34" s="19">
        <f>'C3'!H34-'C4'!H34</f>
        <v>47.322458999999981</v>
      </c>
      <c r="I34" s="19">
        <f>'C3'!I34-'C4'!I34</f>
        <v>18.962470999999994</v>
      </c>
      <c r="J34" s="19">
        <f>'C3'!J34-'C4'!J34</f>
        <v>-42.207202999999993</v>
      </c>
      <c r="K34" s="19">
        <f>'C3'!K34-'C4'!K34</f>
        <v>10.512125000000026</v>
      </c>
      <c r="L34" s="19">
        <f>'C3'!L34-'C4'!L34</f>
        <v>76.965360999999973</v>
      </c>
      <c r="M34" s="19">
        <f>'C3'!M34-'C4'!M34</f>
        <v>78.05693500000001</v>
      </c>
      <c r="N34" s="19">
        <f>'C3'!N34-'C4'!N34</f>
        <v>90.877188999999987</v>
      </c>
      <c r="O34" s="19">
        <f>'C3'!O34-'C4'!O34</f>
        <v>92.332337999999993</v>
      </c>
      <c r="P34" s="19">
        <f>'C3'!P34-'C4'!P34</f>
        <v>120.31919900000003</v>
      </c>
      <c r="Q34" s="19">
        <f>'C3'!Q34-'C4'!Q34</f>
        <v>173.301491</v>
      </c>
      <c r="R34" s="19">
        <f>'C3'!R34-'C4'!R34</f>
        <v>52.690835999999933</v>
      </c>
      <c r="S34" s="19">
        <f>'C3'!S34-'C4'!S34</f>
        <v>8.0683480000001282</v>
      </c>
      <c r="T34" s="19">
        <f>'C3'!T34-'C4'!T34</f>
        <v>150.89172399999995</v>
      </c>
      <c r="U34" s="19">
        <f>'C3'!U34-'C4'!U34</f>
        <v>261.29201899999998</v>
      </c>
      <c r="V34" s="19">
        <f>'C3'!V34-'C4'!V34</f>
        <v>195.72060799999997</v>
      </c>
      <c r="W34" s="19">
        <f>'C3'!W34-'C4'!W34</f>
        <v>40.620800000000145</v>
      </c>
      <c r="X34" s="19">
        <f>'C3'!X34-'C4'!X34</f>
        <v>84.007965000000013</v>
      </c>
      <c r="Y34" s="19">
        <f>'C3'!Y34-'C4'!Y34</f>
        <v>18.895418000000063</v>
      </c>
      <c r="Z34" s="19">
        <f>'C3'!Z34-'C4'!Z34</f>
        <v>81.666666000000077</v>
      </c>
      <c r="AA34" s="19">
        <f>'C3'!AA34-'C4'!AA34</f>
        <v>220.66964800000005</v>
      </c>
      <c r="AB34" s="19">
        <f>'C3'!AB34-'C4'!AB34</f>
        <v>200.02308600000003</v>
      </c>
      <c r="AC34" s="19">
        <f>'C3'!AC34-'C4'!AC34</f>
        <v>117.18968200000006</v>
      </c>
      <c r="AD34" s="19">
        <f>'C3'!AD34-'C4'!AD34</f>
        <v>-225.27576099999987</v>
      </c>
      <c r="AE34" s="19">
        <f>'C3'!AE34-'C4'!AE34</f>
        <v>2320.4165080000002</v>
      </c>
    </row>
    <row r="35" spans="1:31">
      <c r="A35" s="37" t="s">
        <v>106</v>
      </c>
      <c r="B35" s="4" t="s">
        <v>107</v>
      </c>
      <c r="C35" s="19">
        <f>'C3'!C35-'C4'!C35</f>
        <v>108.20900800000001</v>
      </c>
      <c r="D35" s="19">
        <f>'C3'!D35-'C4'!D35</f>
        <v>43.433792000000011</v>
      </c>
      <c r="E35" s="19">
        <f>'C3'!E35-'C4'!E35</f>
        <v>-56.32995200000002</v>
      </c>
      <c r="F35" s="19">
        <f>'C3'!F35-'C4'!F35</f>
        <v>-30.840831999999978</v>
      </c>
      <c r="G35" s="19">
        <f>'C3'!G35-'C4'!G35</f>
        <v>-50.062447999999989</v>
      </c>
      <c r="H35" s="19">
        <f>'C3'!H35-'C4'!H35</f>
        <v>-59.65486599999997</v>
      </c>
      <c r="I35" s="19">
        <f>'C3'!I35-'C4'!I35</f>
        <v>-138.761109</v>
      </c>
      <c r="J35" s="19">
        <f>'C3'!J35-'C4'!J35</f>
        <v>-235.44915599999996</v>
      </c>
      <c r="K35" s="19">
        <f>'C3'!K35-'C4'!K35</f>
        <v>-215.18994999999998</v>
      </c>
      <c r="L35" s="19">
        <f>'C3'!L35-'C4'!L35</f>
        <v>-95.955821000000014</v>
      </c>
      <c r="M35" s="19">
        <f>'C3'!M35-'C4'!M35</f>
        <v>-27.879308000000037</v>
      </c>
      <c r="N35" s="19">
        <f>'C3'!N35-'C4'!N35</f>
        <v>-429.64148699999998</v>
      </c>
      <c r="O35" s="19">
        <f>'C3'!O35-'C4'!O35</f>
        <v>148.42057199999999</v>
      </c>
      <c r="P35" s="19">
        <f>'C3'!P35-'C4'!P35</f>
        <v>51.91206000000011</v>
      </c>
      <c r="Q35" s="19">
        <f>'C3'!Q35-'C4'!Q35</f>
        <v>549.10895400000004</v>
      </c>
      <c r="R35" s="19">
        <f>'C3'!R35-'C4'!R35</f>
        <v>1206.6084890000002</v>
      </c>
      <c r="S35" s="19">
        <f>'C3'!S35-'C4'!S35</f>
        <v>2450.9267719999998</v>
      </c>
      <c r="T35" s="19">
        <f>'C3'!T35-'C4'!T35</f>
        <v>3221.3942770000003</v>
      </c>
      <c r="U35" s="19">
        <f>'C3'!U35-'C4'!U35</f>
        <v>3224.7259720000002</v>
      </c>
      <c r="V35" s="19">
        <f>'C3'!V35-'C4'!V35</f>
        <v>3680.690783</v>
      </c>
      <c r="W35" s="19">
        <f>'C3'!W35-'C4'!W35</f>
        <v>3432.2321189999998</v>
      </c>
      <c r="X35" s="19">
        <f>'C3'!X35-'C4'!X35</f>
        <v>3224.0002649999997</v>
      </c>
      <c r="Y35" s="19">
        <f>'C3'!Y35-'C4'!Y35</f>
        <v>4106.6914320000005</v>
      </c>
      <c r="Z35" s="19">
        <f>'C3'!Z35-'C4'!Z35</f>
        <v>4214.5129849999994</v>
      </c>
      <c r="AA35" s="19">
        <f>'C3'!AA35-'C4'!AA35</f>
        <v>3826.1196150000001</v>
      </c>
      <c r="AB35" s="19">
        <f>'C3'!AB35-'C4'!AB35</f>
        <v>5009.4454810000007</v>
      </c>
      <c r="AC35" s="19">
        <f>'C3'!AC35-'C4'!AC35</f>
        <v>6534.7035540000006</v>
      </c>
      <c r="AD35" s="19">
        <f>'C3'!AD35-'C4'!AD35</f>
        <v>6178.2516979999991</v>
      </c>
      <c r="AE35" s="19">
        <f>'C3'!AE35-'C4'!AE35</f>
        <v>49871.622898999995</v>
      </c>
    </row>
    <row r="36" spans="1:31">
      <c r="A36" s="37" t="s">
        <v>108</v>
      </c>
      <c r="B36" s="4" t="s">
        <v>109</v>
      </c>
      <c r="C36" s="19">
        <f>'C3'!C36-'C4'!C36</f>
        <v>6697.5022079999999</v>
      </c>
      <c r="D36" s="19">
        <f>'C3'!D36-'C4'!D36</f>
        <v>9684.4011519999985</v>
      </c>
      <c r="E36" s="19">
        <f>'C3'!E36-'C4'!E36</f>
        <v>8105.6624639999991</v>
      </c>
      <c r="F36" s="19">
        <f>'C3'!F36-'C4'!F36</f>
        <v>4279.1482879999994</v>
      </c>
      <c r="G36" s="19">
        <f>'C3'!G36-'C4'!G36</f>
        <v>6769.451008</v>
      </c>
      <c r="H36" s="19">
        <f>'C3'!H36-'C4'!H36</f>
        <v>10767.595169</v>
      </c>
      <c r="I36" s="19">
        <f>'C3'!I36-'C4'!I36</f>
        <v>7321.7203330000002</v>
      </c>
      <c r="J36" s="19">
        <f>'C3'!J36-'C4'!J36</f>
        <v>9855.4013240000022</v>
      </c>
      <c r="K36" s="19">
        <f>'C3'!K36-'C4'!K36</f>
        <v>12834.827373000004</v>
      </c>
      <c r="L36" s="19">
        <f>'C3'!L36-'C4'!L36</f>
        <v>15739.944091000001</v>
      </c>
      <c r="M36" s="19">
        <f>'C3'!M36-'C4'!M36</f>
        <v>19717.312872999999</v>
      </c>
      <c r="N36" s="19">
        <f>'C3'!N36-'C4'!N36</f>
        <v>24163.73719</v>
      </c>
      <c r="O36" s="19">
        <f>'C3'!O36-'C4'!O36</f>
        <v>23188.492531000007</v>
      </c>
      <c r="P36" s="19">
        <f>'C3'!P36-'C4'!P36</f>
        <v>20969.101940999997</v>
      </c>
      <c r="Q36" s="19">
        <f>'C3'!Q36-'C4'!Q36</f>
        <v>14740.030086999997</v>
      </c>
      <c r="R36" s="19">
        <f>'C3'!R36-'C4'!R36</f>
        <v>17013.614192999998</v>
      </c>
      <c r="S36" s="19">
        <f>'C3'!S36-'C4'!S36</f>
        <v>20680.074596999999</v>
      </c>
      <c r="T36" s="19">
        <f>'C3'!T36-'C4'!T36</f>
        <v>18757.7261</v>
      </c>
      <c r="U36" s="19">
        <f>'C3'!U36-'C4'!U36</f>
        <v>15770.375380999998</v>
      </c>
      <c r="V36" s="19">
        <f>'C3'!V36-'C4'!V36</f>
        <v>8344.0899879999924</v>
      </c>
      <c r="W36" s="19">
        <f>'C3'!W36-'C4'!W36</f>
        <v>-3946.7558959999988</v>
      </c>
      <c r="X36" s="19">
        <f>'C3'!X36-'C4'!X36</f>
        <v>-6963.2695029999995</v>
      </c>
      <c r="Y36" s="19">
        <f>'C3'!Y36-'C4'!Y36</f>
        <v>-12796.586981999997</v>
      </c>
      <c r="Z36" s="19">
        <f>'C3'!Z36-'C4'!Z36</f>
        <v>-16567.951058999995</v>
      </c>
      <c r="AA36" s="19">
        <f>'C3'!AA36-'C4'!AA36</f>
        <v>-15997.620226999996</v>
      </c>
      <c r="AB36" s="19">
        <f>'C3'!AB36-'C4'!AB36</f>
        <v>-8474.7666649999992</v>
      </c>
      <c r="AC36" s="19">
        <f>'C3'!AC36-'C4'!AC36</f>
        <v>-15457.840011</v>
      </c>
      <c r="AD36" s="19">
        <f>'C3'!AD36-'C4'!AD36</f>
        <v>-25054.294623000002</v>
      </c>
      <c r="AE36" s="19">
        <f>'C3'!AE36-'C4'!AE36</f>
        <v>170141.12332499982</v>
      </c>
    </row>
    <row r="37" spans="1:31">
      <c r="A37" s="37" t="s">
        <v>110</v>
      </c>
      <c r="B37" s="4" t="s">
        <v>111</v>
      </c>
      <c r="C37" s="19">
        <f>'C3'!C37-'C4'!C37</f>
        <v>-38.657983999999999</v>
      </c>
      <c r="D37" s="19">
        <f>'C3'!D37-'C4'!D37</f>
        <v>-117.10812799999997</v>
      </c>
      <c r="E37" s="19">
        <f>'C3'!E37-'C4'!E37</f>
        <v>-106.16921599999989</v>
      </c>
      <c r="F37" s="19">
        <f>'C3'!F37-'C4'!F37</f>
        <v>-195.58793600000001</v>
      </c>
      <c r="G37" s="19">
        <f>'C3'!G37-'C4'!G37</f>
        <v>-286.07257599999997</v>
      </c>
      <c r="H37" s="19">
        <f>'C3'!H37-'C4'!H37</f>
        <v>-368.20503400000001</v>
      </c>
      <c r="I37" s="19">
        <f>'C3'!I37-'C4'!I37</f>
        <v>-420.92950100000002</v>
      </c>
      <c r="J37" s="19">
        <f>'C3'!J37-'C4'!J37</f>
        <v>-355.34157699999992</v>
      </c>
      <c r="K37" s="19">
        <f>'C3'!K37-'C4'!K37</f>
        <v>-307.27273600000001</v>
      </c>
      <c r="L37" s="19">
        <f>'C3'!L37-'C4'!L37</f>
        <v>-365.22105999999997</v>
      </c>
      <c r="M37" s="19">
        <f>'C3'!M37-'C4'!M37</f>
        <v>-342.03710799999999</v>
      </c>
      <c r="N37" s="19">
        <f>'C3'!N37-'C4'!N37</f>
        <v>-426.42565699999977</v>
      </c>
      <c r="O37" s="19">
        <f>'C3'!O37-'C4'!O37</f>
        <v>-480.95633600000008</v>
      </c>
      <c r="P37" s="19">
        <f>'C3'!P37-'C4'!P37</f>
        <v>-582.49087999999995</v>
      </c>
      <c r="Q37" s="19">
        <f>'C3'!Q37-'C4'!Q37</f>
        <v>-670.69978000000015</v>
      </c>
      <c r="R37" s="19">
        <f>'C3'!R37-'C4'!R37</f>
        <v>-690.81229499999995</v>
      </c>
      <c r="S37" s="19">
        <f>'C3'!S37-'C4'!S37</f>
        <v>-822.20033000000001</v>
      </c>
      <c r="T37" s="19">
        <f>'C3'!T37-'C4'!T37</f>
        <v>-762.66344299999992</v>
      </c>
      <c r="U37" s="19">
        <f>'C3'!U37-'C4'!U37</f>
        <v>-873.506621</v>
      </c>
      <c r="V37" s="19">
        <f>'C3'!V37-'C4'!V37</f>
        <v>-988.76409000000024</v>
      </c>
      <c r="W37" s="19">
        <f>'C3'!W37-'C4'!W37</f>
        <v>-1156.701587</v>
      </c>
      <c r="X37" s="19">
        <f>'C3'!X37-'C4'!X37</f>
        <v>-1153.703334</v>
      </c>
      <c r="Y37" s="19">
        <f>'C3'!Y37-'C4'!Y37</f>
        <v>-1393.4954019999996</v>
      </c>
      <c r="Z37" s="19">
        <f>'C3'!Z37-'C4'!Z37</f>
        <v>-1782.6816490000001</v>
      </c>
      <c r="AA37" s="19">
        <f>'C3'!AA37-'C4'!AA37</f>
        <v>-1897.4502890000003</v>
      </c>
      <c r="AB37" s="19">
        <f>'C3'!AB37-'C4'!AB37</f>
        <v>-1943.0685549999998</v>
      </c>
      <c r="AC37" s="19">
        <f>'C3'!AC37-'C4'!AC37</f>
        <v>-2332.7721540000002</v>
      </c>
      <c r="AD37" s="19">
        <f>'C3'!AD37-'C4'!AD37</f>
        <v>-2812.3011470000001</v>
      </c>
      <c r="AE37" s="19">
        <f>'C3'!AE37-'C4'!AE37</f>
        <v>-23673.296404999997</v>
      </c>
    </row>
    <row r="38" spans="1:31">
      <c r="A38" s="37" t="s">
        <v>112</v>
      </c>
      <c r="B38" s="4" t="s">
        <v>113</v>
      </c>
      <c r="C38" s="19">
        <f>'C3'!C38-'C4'!C38</f>
        <v>-877.34694400000012</v>
      </c>
      <c r="D38" s="19">
        <f>'C3'!D38-'C4'!D38</f>
        <v>-1334.1564800000001</v>
      </c>
      <c r="E38" s="19">
        <f>'C3'!E38-'C4'!E38</f>
        <v>-1888.5575040000003</v>
      </c>
      <c r="F38" s="19">
        <f>'C3'!F38-'C4'!F38</f>
        <v>-1979.1022079999998</v>
      </c>
      <c r="G38" s="19">
        <f>'C3'!G38-'C4'!G38</f>
        <v>-2140.8114559999999</v>
      </c>
      <c r="H38" s="19">
        <f>'C3'!H38-'C4'!H38</f>
        <v>-2573.569442</v>
      </c>
      <c r="I38" s="19">
        <f>'C3'!I38-'C4'!I38</f>
        <v>-2532.6167479999999</v>
      </c>
      <c r="J38" s="19">
        <f>'C3'!J38-'C4'!J38</f>
        <v>-2613.8538570000001</v>
      </c>
      <c r="K38" s="19">
        <f>'C3'!K38-'C4'!K38</f>
        <v>-2982.3753359999996</v>
      </c>
      <c r="L38" s="19">
        <f>'C3'!L38-'C4'!L38</f>
        <v>-3730.8998459999993</v>
      </c>
      <c r="M38" s="19">
        <f>'C3'!M38-'C4'!M38</f>
        <v>-3993.4786250000006</v>
      </c>
      <c r="N38" s="19">
        <f>'C3'!N38-'C4'!N38</f>
        <v>-4451.2249799999991</v>
      </c>
      <c r="O38" s="19">
        <f>'C3'!O38-'C4'!O38</f>
        <v>-5119.7771519999997</v>
      </c>
      <c r="P38" s="19">
        <f>'C3'!P38-'C4'!P38</f>
        <v>-6006.4853030000013</v>
      </c>
      <c r="Q38" s="19">
        <f>'C3'!Q38-'C4'!Q38</f>
        <v>-4893.148138999999</v>
      </c>
      <c r="R38" s="19">
        <f>'C3'!R38-'C4'!R38</f>
        <v>-5882.7915700000003</v>
      </c>
      <c r="S38" s="19">
        <f>'C3'!S38-'C4'!S38</f>
        <v>-7115.5636679999989</v>
      </c>
      <c r="T38" s="19">
        <f>'C3'!T38-'C4'!T38</f>
        <v>-7039.1063340000001</v>
      </c>
      <c r="U38" s="19">
        <f>'C3'!U38-'C4'!U38</f>
        <v>-7333.0348019999992</v>
      </c>
      <c r="V38" s="19">
        <f>'C3'!V38-'C4'!V38</f>
        <v>-8315.3596120000002</v>
      </c>
      <c r="W38" s="19">
        <f>'C3'!W38-'C4'!W38</f>
        <v>-6519.7316899999996</v>
      </c>
      <c r="X38" s="19">
        <f>'C3'!X38-'C4'!X38</f>
        <v>-5822.6649670000006</v>
      </c>
      <c r="Y38" s="19">
        <f>'C3'!Y38-'C4'!Y38</f>
        <v>-6975.0135840000003</v>
      </c>
      <c r="Z38" s="19">
        <f>'C3'!Z38-'C4'!Z38</f>
        <v>-7672.8837100000001</v>
      </c>
      <c r="AA38" s="19">
        <f>'C3'!AA38-'C4'!AA38</f>
        <v>-6401.0498349999998</v>
      </c>
      <c r="AB38" s="19">
        <f>'C3'!AB38-'C4'!AB38</f>
        <v>-6139.0386799999997</v>
      </c>
      <c r="AC38" s="19">
        <f>'C3'!AC38-'C4'!AC38</f>
        <v>-8748.9029460000002</v>
      </c>
      <c r="AD38" s="19">
        <f>'C3'!AD38-'C4'!AD38</f>
        <v>-11055.004262</v>
      </c>
      <c r="AE38" s="19">
        <f>'C3'!AE38-'C4'!AE38</f>
        <v>-142137.54968000003</v>
      </c>
    </row>
    <row r="39" spans="1:31">
      <c r="A39" s="37" t="s">
        <v>114</v>
      </c>
      <c r="B39" s="4" t="s">
        <v>115</v>
      </c>
      <c r="C39" s="19">
        <f>'C3'!C39-'C4'!C39</f>
        <v>-52.748992000000044</v>
      </c>
      <c r="D39" s="19">
        <f>'C3'!D39-'C4'!D39</f>
        <v>-67.448928000000024</v>
      </c>
      <c r="E39" s="19">
        <f>'C3'!E39-'C4'!E39</f>
        <v>-102.02489600000001</v>
      </c>
      <c r="F39" s="19">
        <f>'C3'!F39-'C4'!F39</f>
        <v>-145.91686399999992</v>
      </c>
      <c r="G39" s="19">
        <f>'C3'!G39-'C4'!G39</f>
        <v>-258.55007999999998</v>
      </c>
      <c r="H39" s="19">
        <f>'C3'!H39-'C4'!H39</f>
        <v>-341.74571900000001</v>
      </c>
      <c r="I39" s="19">
        <f>'C3'!I39-'C4'!I39</f>
        <v>-373.97920999999985</v>
      </c>
      <c r="J39" s="19">
        <f>'C3'!J39-'C4'!J39</f>
        <v>-486.40037399999994</v>
      </c>
      <c r="K39" s="19">
        <f>'C3'!K39-'C4'!K39</f>
        <v>-745.39353600000004</v>
      </c>
      <c r="L39" s="19">
        <f>'C3'!L39-'C4'!L39</f>
        <v>-902.66404699999998</v>
      </c>
      <c r="M39" s="19">
        <f>'C3'!M39-'C4'!M39</f>
        <v>-1177.1695479999994</v>
      </c>
      <c r="N39" s="19">
        <f>'C3'!N39-'C4'!N39</f>
        <v>-1798.914264</v>
      </c>
      <c r="O39" s="19">
        <f>'C3'!O39-'C4'!O39</f>
        <v>-2065.4449060000006</v>
      </c>
      <c r="P39" s="19">
        <f>'C3'!P39-'C4'!P39</f>
        <v>-2753.2802929999998</v>
      </c>
      <c r="Q39" s="19">
        <f>'C3'!Q39-'C4'!Q39</f>
        <v>-2610.3749459999999</v>
      </c>
      <c r="R39" s="19">
        <f>'C3'!R39-'C4'!R39</f>
        <v>-2870.5182940000004</v>
      </c>
      <c r="S39" s="19">
        <f>'C3'!S39-'C4'!S39</f>
        <v>-2769.1304579999996</v>
      </c>
      <c r="T39" s="19">
        <f>'C3'!T39-'C4'!T39</f>
        <v>-3113.0355750000003</v>
      </c>
      <c r="U39" s="19">
        <f>'C3'!U39-'C4'!U39</f>
        <v>-3327.3824199999995</v>
      </c>
      <c r="V39" s="19">
        <f>'C3'!V39-'C4'!V39</f>
        <v>-2971.9687609999992</v>
      </c>
      <c r="W39" s="19">
        <f>'C3'!W39-'C4'!W39</f>
        <v>-2677.3399039999995</v>
      </c>
      <c r="X39" s="19">
        <f>'C3'!X39-'C4'!X39</f>
        <v>-2490.5076449999997</v>
      </c>
      <c r="Y39" s="19">
        <f>'C3'!Y39-'C4'!Y39</f>
        <v>-2800.2687980000001</v>
      </c>
      <c r="Z39" s="19">
        <f>'C3'!Z39-'C4'!Z39</f>
        <v>-3069.2870549999998</v>
      </c>
      <c r="AA39" s="19">
        <f>'C3'!AA39-'C4'!AA39</f>
        <v>-3188.8431799999998</v>
      </c>
      <c r="AB39" s="19">
        <f>'C3'!AB39-'C4'!AB39</f>
        <v>-3538.9114479999994</v>
      </c>
      <c r="AC39" s="19">
        <f>'C3'!AC39-'C4'!AC39</f>
        <v>-4098.4459490000008</v>
      </c>
      <c r="AD39" s="19">
        <f>'C3'!AD39-'C4'!AD39</f>
        <v>-4043.6195690000004</v>
      </c>
      <c r="AE39" s="19">
        <f>'C3'!AE39-'C4'!AE39</f>
        <v>-54841.315658999985</v>
      </c>
    </row>
    <row r="40" spans="1:31">
      <c r="A40" s="37" t="s">
        <v>116</v>
      </c>
      <c r="B40" s="4" t="s">
        <v>117</v>
      </c>
      <c r="C40" s="19">
        <f>'C3'!C40-'C4'!C40</f>
        <v>173.10799999999998</v>
      </c>
      <c r="D40" s="19">
        <f>'C3'!D40-'C4'!D40</f>
        <v>60.523104000000018</v>
      </c>
      <c r="E40" s="19">
        <f>'C3'!E40-'C4'!E40</f>
        <v>-82.937600000000003</v>
      </c>
      <c r="F40" s="19">
        <f>'C3'!F40-'C4'!F40</f>
        <v>-110.96230399999999</v>
      </c>
      <c r="G40" s="19">
        <f>'C3'!G40-'C4'!G40</f>
        <v>-146.523168</v>
      </c>
      <c r="H40" s="19">
        <f>'C3'!H40-'C4'!H40</f>
        <v>-275.87653699999998</v>
      </c>
      <c r="I40" s="19">
        <f>'C3'!I40-'C4'!I40</f>
        <v>-294.54101300000002</v>
      </c>
      <c r="J40" s="19">
        <f>'C3'!J40-'C4'!J40</f>
        <v>-396.63005399999997</v>
      </c>
      <c r="K40" s="19">
        <f>'C3'!K40-'C4'!K40</f>
        <v>-524.35449999999992</v>
      </c>
      <c r="L40" s="19">
        <f>'C3'!L40-'C4'!L40</f>
        <v>-695.70148600000005</v>
      </c>
      <c r="M40" s="19">
        <f>'C3'!M40-'C4'!M40</f>
        <v>-828.13985100000002</v>
      </c>
      <c r="N40" s="19">
        <f>'C3'!N40-'C4'!N40</f>
        <v>-770.43607100000008</v>
      </c>
      <c r="O40" s="19">
        <f>'C3'!O40-'C4'!O40</f>
        <v>-1008.340011</v>
      </c>
      <c r="P40" s="19">
        <f>'C3'!P40-'C4'!P40</f>
        <v>-1090.6815180000001</v>
      </c>
      <c r="Q40" s="19">
        <f>'C3'!Q40-'C4'!Q40</f>
        <v>-528.86074699999995</v>
      </c>
      <c r="R40" s="19">
        <f>'C3'!R40-'C4'!R40</f>
        <v>-790.21365100000014</v>
      </c>
      <c r="S40" s="19">
        <f>'C3'!S40-'C4'!S40</f>
        <v>-1200.5339119999999</v>
      </c>
      <c r="T40" s="19">
        <f>'C3'!T40-'C4'!T40</f>
        <v>-1068.4561170000002</v>
      </c>
      <c r="U40" s="19">
        <f>'C3'!U40-'C4'!U40</f>
        <v>-908.37799999999993</v>
      </c>
      <c r="V40" s="19">
        <f>'C3'!V40-'C4'!V40</f>
        <v>-988.228431</v>
      </c>
      <c r="W40" s="19">
        <f>'C3'!W40-'C4'!W40</f>
        <v>-1021.5333770000001</v>
      </c>
      <c r="X40" s="19">
        <f>'C3'!X40-'C4'!X40</f>
        <v>-940.78810299999986</v>
      </c>
      <c r="Y40" s="19">
        <f>'C3'!Y40-'C4'!Y40</f>
        <v>-1052.0011450000002</v>
      </c>
      <c r="Z40" s="19">
        <f>'C3'!Z40-'C4'!Z40</f>
        <v>-1184.905033</v>
      </c>
      <c r="AA40" s="19">
        <f>'C3'!AA40-'C4'!AA40</f>
        <v>-1067.4153300000003</v>
      </c>
      <c r="AB40" s="19">
        <f>'C3'!AB40-'C4'!AB40</f>
        <v>-1181.848937</v>
      </c>
      <c r="AC40" s="19">
        <f>'C3'!AC40-'C4'!AC40</f>
        <v>-1713.412918</v>
      </c>
      <c r="AD40" s="19">
        <f>'C3'!AD40-'C4'!AD40</f>
        <v>-3144.6671760000004</v>
      </c>
      <c r="AE40" s="19">
        <f>'C3'!AE40-'C4'!AE40</f>
        <v>-22782.735886000002</v>
      </c>
    </row>
    <row r="41" spans="1:31">
      <c r="A41" s="37" t="s">
        <v>118</v>
      </c>
      <c r="B41" s="4" t="s">
        <v>119</v>
      </c>
      <c r="C41" s="19">
        <f>'C3'!C41-'C4'!C41</f>
        <v>-169.81999999999996</v>
      </c>
      <c r="D41" s="19">
        <f>'C3'!D41-'C4'!D41</f>
        <v>-300.27291199999991</v>
      </c>
      <c r="E41" s="19">
        <f>'C3'!E41-'C4'!E41</f>
        <v>-502.86787200000003</v>
      </c>
      <c r="F41" s="19">
        <f>'C3'!F41-'C4'!F41</f>
        <v>-527.83673599999997</v>
      </c>
      <c r="G41" s="19">
        <f>'C3'!G41-'C4'!G41</f>
        <v>-509.91715199999999</v>
      </c>
      <c r="H41" s="19">
        <f>'C3'!H41-'C4'!H41</f>
        <v>-489.07413099999997</v>
      </c>
      <c r="I41" s="19">
        <f>'C3'!I41-'C4'!I41</f>
        <v>-374.91636299999982</v>
      </c>
      <c r="J41" s="19">
        <f>'C3'!J41-'C4'!J41</f>
        <v>-504.15365900000006</v>
      </c>
      <c r="K41" s="19">
        <f>'C3'!K41-'C4'!K41</f>
        <v>-655.99728700000014</v>
      </c>
      <c r="L41" s="19">
        <f>'C3'!L41-'C4'!L41</f>
        <v>-656.28742099999999</v>
      </c>
      <c r="M41" s="19">
        <f>'C3'!M41-'C4'!M41</f>
        <v>-774.52366300000006</v>
      </c>
      <c r="N41" s="19">
        <f>'C3'!N41-'C4'!N41</f>
        <v>-802.41927400000009</v>
      </c>
      <c r="O41" s="19">
        <f>'C3'!O41-'C4'!O41</f>
        <v>-879.66501999999991</v>
      </c>
      <c r="P41" s="19">
        <f>'C3'!P41-'C4'!P41</f>
        <v>-927.50676899999985</v>
      </c>
      <c r="Q41" s="19">
        <f>'C3'!Q41-'C4'!Q41</f>
        <v>-762.67102999999997</v>
      </c>
      <c r="R41" s="19">
        <f>'C3'!R41-'C4'!R41</f>
        <v>-1012.8848919999998</v>
      </c>
      <c r="S41" s="19">
        <f>'C3'!S41-'C4'!S41</f>
        <v>-1349.9380659999999</v>
      </c>
      <c r="T41" s="19">
        <f>'C3'!T41-'C4'!T41</f>
        <v>-1319.8517350000002</v>
      </c>
      <c r="U41" s="19">
        <f>'C3'!U41-'C4'!U41</f>
        <v>-1306.7059479999998</v>
      </c>
      <c r="V41" s="19">
        <f>'C3'!V41-'C4'!V41</f>
        <v>-1476.9396529999999</v>
      </c>
      <c r="W41" s="19">
        <f>'C3'!W41-'C4'!W41</f>
        <v>-1495.5555520000003</v>
      </c>
      <c r="X41" s="19">
        <f>'C3'!X41-'C4'!X41</f>
        <v>-1411.5717500000001</v>
      </c>
      <c r="Y41" s="19">
        <f>'C3'!Y41-'C4'!Y41</f>
        <v>-1446.6875169999998</v>
      </c>
      <c r="Z41" s="19">
        <f>'C3'!Z41-'C4'!Z41</f>
        <v>-1593.4074169999999</v>
      </c>
      <c r="AA41" s="19">
        <f>'C3'!AA41-'C4'!AA41</f>
        <v>-1624.4635760000001</v>
      </c>
      <c r="AB41" s="19">
        <f>'C3'!AB41-'C4'!AB41</f>
        <v>-1349.657811</v>
      </c>
      <c r="AC41" s="19">
        <f>'C3'!AC41-'C4'!AC41</f>
        <v>-1554.5204900000001</v>
      </c>
      <c r="AD41" s="19">
        <f>'C3'!AD41-'C4'!AD41</f>
        <v>-1955.4036239999996</v>
      </c>
      <c r="AE41" s="19">
        <f>'C3'!AE41-'C4'!AE41</f>
        <v>-27735.517319999992</v>
      </c>
    </row>
    <row r="42" spans="1:31">
      <c r="A42" s="37" t="s">
        <v>120</v>
      </c>
      <c r="B42" s="4" t="s">
        <v>121</v>
      </c>
      <c r="C42" s="19">
        <f>'C3'!C42-'C4'!C42</f>
        <v>-126.64500000000001</v>
      </c>
      <c r="D42" s="19">
        <f>'C3'!D42-'C4'!D42</f>
        <v>-144.60639999999998</v>
      </c>
      <c r="E42" s="19">
        <f>'C3'!E42-'C4'!E42</f>
        <v>-167.39276800000002</v>
      </c>
      <c r="F42" s="19">
        <f>'C3'!F42-'C4'!F42</f>
        <v>-175.96364799999998</v>
      </c>
      <c r="G42" s="19">
        <f>'C3'!G42-'C4'!G42</f>
        <v>-154.48559999999998</v>
      </c>
      <c r="H42" s="19">
        <f>'C3'!H42-'C4'!H42</f>
        <v>-157.60873500000002</v>
      </c>
      <c r="I42" s="19">
        <f>'C3'!I42-'C4'!I42</f>
        <v>-249.42245800000001</v>
      </c>
      <c r="J42" s="19">
        <f>'C3'!J42-'C4'!J42</f>
        <v>-199.91386499999999</v>
      </c>
      <c r="K42" s="19">
        <f>'C3'!K42-'C4'!K42</f>
        <v>-447.90856299999996</v>
      </c>
      <c r="L42" s="19">
        <f>'C3'!L42-'C4'!L42</f>
        <v>-491.88893799999994</v>
      </c>
      <c r="M42" s="19">
        <f>'C3'!M42-'C4'!M42</f>
        <v>-486.06513699999982</v>
      </c>
      <c r="N42" s="19">
        <f>'C3'!N42-'C4'!N42</f>
        <v>-420.20625499999994</v>
      </c>
      <c r="O42" s="19">
        <f>'C3'!O42-'C4'!O42</f>
        <v>-221.199568</v>
      </c>
      <c r="P42" s="19">
        <f>'C3'!P42-'C4'!P42</f>
        <v>-145.53308800000013</v>
      </c>
      <c r="Q42" s="19">
        <f>'C3'!Q42-'C4'!Q42</f>
        <v>353.88826900000004</v>
      </c>
      <c r="R42" s="19">
        <f>'C3'!R42-'C4'!R42</f>
        <v>136.40941499999985</v>
      </c>
      <c r="S42" s="19">
        <f>'C3'!S42-'C4'!S42</f>
        <v>153.50542699999983</v>
      </c>
      <c r="T42" s="19">
        <f>'C3'!T42-'C4'!T42</f>
        <v>236.23812399999997</v>
      </c>
      <c r="U42" s="19">
        <f>'C3'!U42-'C4'!U42</f>
        <v>382.03367800000024</v>
      </c>
      <c r="V42" s="19">
        <f>'C3'!V42-'C4'!V42</f>
        <v>-158.14900599999964</v>
      </c>
      <c r="W42" s="19">
        <f>'C3'!W42-'C4'!W42</f>
        <v>-339.24700099999973</v>
      </c>
      <c r="X42" s="19">
        <f>'C3'!X42-'C4'!X42</f>
        <v>-545.58613400000013</v>
      </c>
      <c r="Y42" s="19">
        <f>'C3'!Y42-'C4'!Y42</f>
        <v>-790.23777100000007</v>
      </c>
      <c r="Z42" s="19">
        <f>'C3'!Z42-'C4'!Z42</f>
        <v>-1071.4791889999997</v>
      </c>
      <c r="AA42" s="19">
        <f>'C3'!AA42-'C4'!AA42</f>
        <v>-1125.2759819999997</v>
      </c>
      <c r="AB42" s="19">
        <f>'C3'!AB42-'C4'!AB42</f>
        <v>-854.11181499999975</v>
      </c>
      <c r="AC42" s="19">
        <f>'C3'!AC42-'C4'!AC42</f>
        <v>-997.49280099999987</v>
      </c>
      <c r="AD42" s="19">
        <f>'C3'!AD42-'C4'!AD42</f>
        <v>-1035.7574030000001</v>
      </c>
      <c r="AE42" s="19">
        <f>'C3'!AE42-'C4'!AE42</f>
        <v>-9244.102211999998</v>
      </c>
    </row>
    <row r="43" spans="1:31">
      <c r="A43" s="37" t="s">
        <v>122</v>
      </c>
      <c r="B43" s="4" t="s">
        <v>123</v>
      </c>
      <c r="C43" s="19">
        <f>'C3'!C43-'C4'!C43</f>
        <v>16.953008000000011</v>
      </c>
      <c r="D43" s="19">
        <f>'C3'!D43-'C4'!D43</f>
        <v>-14.983856000000003</v>
      </c>
      <c r="E43" s="19">
        <f>'C3'!E43-'C4'!E43</f>
        <v>8.6118560000000173</v>
      </c>
      <c r="F43" s="19">
        <f>'C3'!F43-'C4'!F43</f>
        <v>13.433183999999983</v>
      </c>
      <c r="G43" s="19">
        <f>'C3'!G43-'C4'!G43</f>
        <v>28.073024000000032</v>
      </c>
      <c r="H43" s="19">
        <f>'C3'!H43-'C4'!H43</f>
        <v>161.174466</v>
      </c>
      <c r="I43" s="19">
        <f>'C3'!I43-'C4'!I43</f>
        <v>107.01916199999999</v>
      </c>
      <c r="J43" s="19">
        <f>'C3'!J43-'C4'!J43</f>
        <v>107.09993900000001</v>
      </c>
      <c r="K43" s="19">
        <f>'C3'!K43-'C4'!K43</f>
        <v>-24.453310999999985</v>
      </c>
      <c r="L43" s="19">
        <f>'C3'!L43-'C4'!L43</f>
        <v>-75.622483999999986</v>
      </c>
      <c r="M43" s="19">
        <f>'C3'!M43-'C4'!M43</f>
        <v>-113.64044099999995</v>
      </c>
      <c r="N43" s="19">
        <f>'C3'!N43-'C4'!N43</f>
        <v>-65.918858999999884</v>
      </c>
      <c r="O43" s="19">
        <f>'C3'!O43-'C4'!O43</f>
        <v>-39.390305000000126</v>
      </c>
      <c r="P43" s="19">
        <f>'C3'!P43-'C4'!P43</f>
        <v>49.710039999999935</v>
      </c>
      <c r="Q43" s="19">
        <f>'C3'!Q43-'C4'!Q43</f>
        <v>74.968969999999899</v>
      </c>
      <c r="R43" s="19">
        <f>'C3'!R43-'C4'!R43</f>
        <v>-34.263091000000031</v>
      </c>
      <c r="S43" s="19">
        <f>'C3'!S43-'C4'!S43</f>
        <v>-20.038105999999971</v>
      </c>
      <c r="T43" s="19">
        <f>'C3'!T43-'C4'!T43</f>
        <v>-74.401172000000088</v>
      </c>
      <c r="U43" s="19">
        <f>'C3'!U43-'C4'!U43</f>
        <v>-30.513169999999946</v>
      </c>
      <c r="V43" s="19">
        <f>'C3'!V43-'C4'!V43</f>
        <v>-76.286471000000006</v>
      </c>
      <c r="W43" s="19">
        <f>'C3'!W43-'C4'!W43</f>
        <v>-173.00284199999987</v>
      </c>
      <c r="X43" s="19">
        <f>'C3'!X43-'C4'!X43</f>
        <v>-244.04932499999995</v>
      </c>
      <c r="Y43" s="19">
        <f>'C3'!Y43-'C4'!Y43</f>
        <v>-229.1427349999999</v>
      </c>
      <c r="Z43" s="19">
        <f>'C3'!Z43-'C4'!Z43</f>
        <v>-254.84147099999996</v>
      </c>
      <c r="AA43" s="19">
        <f>'C3'!AA43-'C4'!AA43</f>
        <v>-133.86639600000001</v>
      </c>
      <c r="AB43" s="19">
        <f>'C3'!AB43-'C4'!AB43</f>
        <v>114.58245700000009</v>
      </c>
      <c r="AC43" s="19">
        <f>'C3'!AC43-'C4'!AC43</f>
        <v>-18.26923899999997</v>
      </c>
      <c r="AD43" s="19">
        <f>'C3'!AD43-'C4'!AD43</f>
        <v>-23.496077000000014</v>
      </c>
      <c r="AE43" s="19">
        <f>'C3'!AE43-'C4'!AE43</f>
        <v>-964.55324499999915</v>
      </c>
    </row>
    <row r="44" spans="1:31">
      <c r="A44" s="37" t="s">
        <v>124</v>
      </c>
      <c r="B44" s="4" t="s">
        <v>125</v>
      </c>
      <c r="C44" s="19">
        <f>'C3'!C44-'C4'!C44</f>
        <v>-155.46399199999999</v>
      </c>
      <c r="D44" s="19">
        <f>'C3'!D44-'C4'!D44</f>
        <v>-178.075468</v>
      </c>
      <c r="E44" s="19">
        <f>'C3'!E44-'C4'!E44</f>
        <v>-223.586276</v>
      </c>
      <c r="F44" s="19">
        <f>'C3'!F44-'C4'!F44</f>
        <v>-253.06550800000002</v>
      </c>
      <c r="G44" s="19">
        <f>'C3'!G44-'C4'!G44</f>
        <v>-265.871576</v>
      </c>
      <c r="H44" s="19">
        <f>'C3'!H44-'C4'!H44</f>
        <v>-303.09937600000001</v>
      </c>
      <c r="I44" s="19">
        <f>'C3'!I44-'C4'!I44</f>
        <v>-324.32646099999999</v>
      </c>
      <c r="J44" s="19">
        <f>'C3'!J44-'C4'!J44</f>
        <v>-324.24358599999999</v>
      </c>
      <c r="K44" s="19">
        <f>'C3'!K44-'C4'!K44</f>
        <v>-316.03132900000003</v>
      </c>
      <c r="L44" s="19">
        <f>'C3'!L44-'C4'!L44</f>
        <v>-398.31578999999999</v>
      </c>
      <c r="M44" s="19">
        <f>'C3'!M44-'C4'!M44</f>
        <v>-475.32628599999998</v>
      </c>
      <c r="N44" s="19">
        <f>'C3'!N44-'C4'!N44</f>
        <v>-468.33774500000004</v>
      </c>
      <c r="O44" s="19">
        <f>'C3'!O44-'C4'!O44</f>
        <v>-538.551288</v>
      </c>
      <c r="P44" s="19">
        <f>'C3'!P44-'C4'!P44</f>
        <v>-554.85338400000001</v>
      </c>
      <c r="Q44" s="19">
        <f>'C3'!Q44-'C4'!Q44</f>
        <v>-465.05251600000003</v>
      </c>
      <c r="R44" s="19">
        <f>'C3'!R44-'C4'!R44</f>
        <v>-538.03301499999998</v>
      </c>
      <c r="S44" s="19">
        <f>'C3'!S44-'C4'!S44</f>
        <v>-625.29198200000008</v>
      </c>
      <c r="T44" s="19">
        <f>'C3'!T44-'C4'!T44</f>
        <v>-613.64029499999992</v>
      </c>
      <c r="U44" s="19">
        <f>'C3'!U44-'C4'!U44</f>
        <v>-678.25465600000007</v>
      </c>
      <c r="V44" s="19">
        <f>'C3'!V44-'C4'!V44</f>
        <v>-822.27682000000004</v>
      </c>
      <c r="W44" s="19">
        <f>'C3'!W44-'C4'!W44</f>
        <v>-716.52156000000002</v>
      </c>
      <c r="X44" s="19">
        <f>'C3'!X44-'C4'!X44</f>
        <v>-710.8253259999999</v>
      </c>
      <c r="Y44" s="19">
        <f>'C3'!Y44-'C4'!Y44</f>
        <v>-764.24877000000004</v>
      </c>
      <c r="Z44" s="19">
        <f>'C3'!Z44-'C4'!Z44</f>
        <v>-759.56102200000009</v>
      </c>
      <c r="AA44" s="19">
        <f>'C3'!AA44-'C4'!AA44</f>
        <v>-745.55988500000012</v>
      </c>
      <c r="AB44" s="19">
        <f>'C3'!AB44-'C4'!AB44</f>
        <v>-709.85848900000008</v>
      </c>
      <c r="AC44" s="19">
        <f>'C3'!AC44-'C4'!AC44</f>
        <v>-920.632069</v>
      </c>
      <c r="AD44" s="19">
        <f>'C3'!AD44-'C4'!AD44</f>
        <v>-1118.4334790000003</v>
      </c>
      <c r="AE44" s="19">
        <f>'C3'!AE44-'C4'!AE44</f>
        <v>-14967.337949000001</v>
      </c>
    </row>
    <row r="45" spans="1:31">
      <c r="A45" s="37" t="s">
        <v>126</v>
      </c>
      <c r="B45" s="4" t="s">
        <v>127</v>
      </c>
      <c r="C45" s="19">
        <f>'C3'!C45-'C4'!C45</f>
        <v>-6.2480000000000011</v>
      </c>
      <c r="D45" s="19">
        <f>'C3'!D45-'C4'!D45</f>
        <v>-8.6402649999999994</v>
      </c>
      <c r="E45" s="19">
        <f>'C3'!E45-'C4'!E45</f>
        <v>-6.7606540000000006</v>
      </c>
      <c r="F45" s="19">
        <f>'C3'!F45-'C4'!F45</f>
        <v>-11.201143999999998</v>
      </c>
      <c r="G45" s="19">
        <f>'C3'!G45-'C4'!G45</f>
        <v>-31.214952000000004</v>
      </c>
      <c r="H45" s="19">
        <f>'C3'!H45-'C4'!H45</f>
        <v>-56.286605000000009</v>
      </c>
      <c r="I45" s="19">
        <f>'C3'!I45-'C4'!I45</f>
        <v>-42.351852999999998</v>
      </c>
      <c r="J45" s="19">
        <f>'C3'!J45-'C4'!J45</f>
        <v>-101.34228899999999</v>
      </c>
      <c r="K45" s="19">
        <f>'C3'!K45-'C4'!K45</f>
        <v>-110.71147299999998</v>
      </c>
      <c r="L45" s="19">
        <f>'C3'!L45-'C4'!L45</f>
        <v>-169.46206900000001</v>
      </c>
      <c r="M45" s="19">
        <f>'C3'!M45-'C4'!M45</f>
        <v>-187.42688199999998</v>
      </c>
      <c r="N45" s="19">
        <f>'C3'!N45-'C4'!N45</f>
        <v>-149.031127</v>
      </c>
      <c r="O45" s="19">
        <f>'C3'!O45-'C4'!O45</f>
        <v>-162.47259700000001</v>
      </c>
      <c r="P45" s="19">
        <f>'C3'!P45-'C4'!P45</f>
        <v>-159.40029400000003</v>
      </c>
      <c r="Q45" s="19">
        <f>'C3'!Q45-'C4'!Q45</f>
        <v>-137.11908400000002</v>
      </c>
      <c r="R45" s="19">
        <f>'C3'!R45-'C4'!R45</f>
        <v>-161.06861900000001</v>
      </c>
      <c r="S45" s="19">
        <f>'C3'!S45-'C4'!S45</f>
        <v>-171.47928500000003</v>
      </c>
      <c r="T45" s="19">
        <f>'C3'!T45-'C4'!T45</f>
        <v>-158.31215599999999</v>
      </c>
      <c r="U45" s="19">
        <f>'C3'!U45-'C4'!U45</f>
        <v>-158.12175199999996</v>
      </c>
      <c r="V45" s="19">
        <f>'C3'!V45-'C4'!V45</f>
        <v>-172.95124099999998</v>
      </c>
      <c r="W45" s="19">
        <f>'C3'!W45-'C4'!W45</f>
        <v>-189.86472899999998</v>
      </c>
      <c r="X45" s="19">
        <f>'C3'!X45-'C4'!X45</f>
        <v>-148.33262999999999</v>
      </c>
      <c r="Y45" s="19">
        <f>'C3'!Y45-'C4'!Y45</f>
        <v>-133.01124900000002</v>
      </c>
      <c r="Z45" s="19">
        <f>'C3'!Z45-'C4'!Z45</f>
        <v>-84.053963999999993</v>
      </c>
      <c r="AA45" s="19">
        <f>'C3'!AA45-'C4'!AA45</f>
        <v>-55.14447899999999</v>
      </c>
      <c r="AB45" s="19">
        <f>'C3'!AB45-'C4'!AB45</f>
        <v>-22.861695000000012</v>
      </c>
      <c r="AC45" s="19">
        <f>'C3'!AC45-'C4'!AC45</f>
        <v>-35.006984999999986</v>
      </c>
      <c r="AD45" s="19">
        <f>'C3'!AD45-'C4'!AD45</f>
        <v>-32.699583999999987</v>
      </c>
      <c r="AE45" s="19">
        <f>'C3'!AE45-'C4'!AE45</f>
        <v>-2862.5776560000004</v>
      </c>
    </row>
    <row r="46" spans="1:31">
      <c r="A46" s="37" t="s">
        <v>128</v>
      </c>
      <c r="B46" s="4" t="s">
        <v>129</v>
      </c>
      <c r="C46" s="19">
        <f>'C3'!C46-'C4'!C46</f>
        <v>-21.933984000000009</v>
      </c>
      <c r="D46" s="19">
        <f>'C3'!D46-'C4'!D46</f>
        <v>-79.941056000000003</v>
      </c>
      <c r="E46" s="19">
        <f>'C3'!E46-'C4'!E46</f>
        <v>-92.792447999999979</v>
      </c>
      <c r="F46" s="19">
        <f>'C3'!F46-'C4'!F46</f>
        <v>-119.47039999999998</v>
      </c>
      <c r="G46" s="19">
        <f>'C3'!G46-'C4'!G46</f>
        <v>-153.264928</v>
      </c>
      <c r="H46" s="19">
        <f>'C3'!H46-'C4'!H46</f>
        <v>-193.07169699999992</v>
      </c>
      <c r="I46" s="19">
        <f>'C3'!I46-'C4'!I46</f>
        <v>-250.00440499999996</v>
      </c>
      <c r="J46" s="19">
        <f>'C3'!J46-'C4'!J46</f>
        <v>-358.86818799999998</v>
      </c>
      <c r="K46" s="19">
        <f>'C3'!K46-'C4'!K46</f>
        <v>-351.20351799999997</v>
      </c>
      <c r="L46" s="19">
        <f>'C3'!L46-'C4'!L46</f>
        <v>-169.84551900000002</v>
      </c>
      <c r="M46" s="19">
        <f>'C3'!M46-'C4'!M46</f>
        <v>-91.137958000000026</v>
      </c>
      <c r="N46" s="19">
        <f>'C3'!N46-'C4'!N46</f>
        <v>-278.36973500000005</v>
      </c>
      <c r="O46" s="19">
        <f>'C3'!O46-'C4'!O46</f>
        <v>-213.34137099999998</v>
      </c>
      <c r="P46" s="19">
        <f>'C3'!P46-'C4'!P46</f>
        <v>-262.26796699999994</v>
      </c>
      <c r="Q46" s="19">
        <f>'C3'!Q46-'C4'!Q46</f>
        <v>-224.12311900000003</v>
      </c>
      <c r="R46" s="19">
        <f>'C3'!R46-'C4'!R46</f>
        <v>-255.47870899999992</v>
      </c>
      <c r="S46" s="19">
        <f>'C3'!S46-'C4'!S46</f>
        <v>-279.66030599999999</v>
      </c>
      <c r="T46" s="19">
        <f>'C3'!T46-'C4'!T46</f>
        <v>-276.84276499999999</v>
      </c>
      <c r="U46" s="19">
        <f>'C3'!U46-'C4'!U46</f>
        <v>-281.09058700000003</v>
      </c>
      <c r="V46" s="19">
        <f>'C3'!V46-'C4'!V46</f>
        <v>-256.40931999999998</v>
      </c>
      <c r="W46" s="19">
        <f>'C3'!W46-'C4'!W46</f>
        <v>-241.54820000000001</v>
      </c>
      <c r="X46" s="19">
        <f>'C3'!X46-'C4'!X46</f>
        <v>-217.272651</v>
      </c>
      <c r="Y46" s="19">
        <f>'C3'!Y46-'C4'!Y46</f>
        <v>-191.56735500000002</v>
      </c>
      <c r="Z46" s="19">
        <f>'C3'!Z46-'C4'!Z46</f>
        <v>-190.19398200000001</v>
      </c>
      <c r="AA46" s="19">
        <f>'C3'!AA46-'C4'!AA46</f>
        <v>-150.88267199999999</v>
      </c>
      <c r="AB46" s="19">
        <f>'C3'!AB46-'C4'!AB46</f>
        <v>-106.85132400000001</v>
      </c>
      <c r="AC46" s="19">
        <f>'C3'!AC46-'C4'!AC46</f>
        <v>-140.835498</v>
      </c>
      <c r="AD46" s="19">
        <f>'C3'!AD46-'C4'!AD46</f>
        <v>-177.557939</v>
      </c>
      <c r="AE46" s="19">
        <f>'C3'!AE46-'C4'!AE46</f>
        <v>-5625.8276010000009</v>
      </c>
    </row>
    <row r="47" spans="1:31">
      <c r="A47" s="37" t="s">
        <v>130</v>
      </c>
      <c r="B47" s="4" t="s">
        <v>131</v>
      </c>
      <c r="C47" s="19">
        <f>'C3'!C47-'C4'!C47</f>
        <v>-483.710016</v>
      </c>
      <c r="D47" s="19">
        <f>'C3'!D47-'C4'!D47</f>
        <v>-698.21143999999993</v>
      </c>
      <c r="E47" s="19">
        <f>'C3'!E47-'C4'!E47</f>
        <v>-828.23270400000001</v>
      </c>
      <c r="F47" s="19">
        <f>'C3'!F47-'C4'!F47</f>
        <v>-853.59014400000001</v>
      </c>
      <c r="G47" s="19">
        <f>'C3'!G47-'C4'!G47</f>
        <v>-987.02691199999981</v>
      </c>
      <c r="H47" s="19">
        <f>'C3'!H47-'C4'!H47</f>
        <v>-1195.0395840000001</v>
      </c>
      <c r="I47" s="19">
        <f>'C3'!I47-'C4'!I47</f>
        <v>-1266.1033629999999</v>
      </c>
      <c r="J47" s="19">
        <f>'C3'!J47-'C4'!J47</f>
        <v>-1334.0510259999999</v>
      </c>
      <c r="K47" s="19">
        <f>'C3'!K47-'C4'!K47</f>
        <v>-1343.8510329999999</v>
      </c>
      <c r="L47" s="19">
        <f>'C3'!L47-'C4'!L47</f>
        <v>-1477.5458679999999</v>
      </c>
      <c r="M47" s="19">
        <f>'C3'!M47-'C4'!M47</f>
        <v>-1818.7470200000002</v>
      </c>
      <c r="N47" s="19">
        <f>'C3'!N47-'C4'!N47</f>
        <v>-2005.5667859999999</v>
      </c>
      <c r="O47" s="19">
        <f>'C3'!O47-'C4'!O47</f>
        <v>-2210.0107480000001</v>
      </c>
      <c r="P47" s="19">
        <f>'C3'!P47-'C4'!P47</f>
        <v>-2570.8207819999998</v>
      </c>
      <c r="Q47" s="19">
        <f>'C3'!Q47-'C4'!Q47</f>
        <v>-2005.0527399999999</v>
      </c>
      <c r="R47" s="19">
        <f>'C3'!R47-'C4'!R47</f>
        <v>-2485.387428</v>
      </c>
      <c r="S47" s="19">
        <f>'C3'!S47-'C4'!S47</f>
        <v>-2628.3293990000002</v>
      </c>
      <c r="T47" s="19">
        <f>'C3'!T47-'C4'!T47</f>
        <v>-2927.5900979999997</v>
      </c>
      <c r="U47" s="19">
        <f>'C3'!U47-'C4'!U47</f>
        <v>-3239.8169509999998</v>
      </c>
      <c r="V47" s="19">
        <f>'C3'!V47-'C4'!V47</f>
        <v>-3440.5127309999998</v>
      </c>
      <c r="W47" s="19">
        <f>'C3'!W47-'C4'!W47</f>
        <v>-3295.965948</v>
      </c>
      <c r="X47" s="19">
        <f>'C3'!X47-'C4'!X47</f>
        <v>-3288.7095679999998</v>
      </c>
      <c r="Y47" s="19">
        <f>'C3'!Y47-'C4'!Y47</f>
        <v>-3428.1098110000003</v>
      </c>
      <c r="Z47" s="19">
        <f>'C3'!Z47-'C4'!Z47</f>
        <v>-4082.2812919999997</v>
      </c>
      <c r="AA47" s="19">
        <f>'C3'!AA47-'C4'!AA47</f>
        <v>-4427.6231440000001</v>
      </c>
      <c r="AB47" s="19">
        <f>'C3'!AB47-'C4'!AB47</f>
        <v>-4335.4627139999993</v>
      </c>
      <c r="AC47" s="19">
        <f>'C3'!AC47-'C4'!AC47</f>
        <v>-6588.2011999999995</v>
      </c>
      <c r="AD47" s="19">
        <f>'C3'!AD47-'C4'!AD47</f>
        <v>-6901.7109900000005</v>
      </c>
      <c r="AE47" s="19">
        <f>'C3'!AE47-'C4'!AE47</f>
        <v>-72147.261440000017</v>
      </c>
    </row>
    <row r="48" spans="1:31">
      <c r="A48" s="37" t="s">
        <v>132</v>
      </c>
      <c r="B48" s="4" t="s">
        <v>133</v>
      </c>
      <c r="C48" s="19">
        <f>'C3'!C48-'C4'!C48</f>
        <v>-3036.0381440000001</v>
      </c>
      <c r="D48" s="19">
        <f>'C3'!D48-'C4'!D48</f>
        <v>-4016.6352640000005</v>
      </c>
      <c r="E48" s="19">
        <f>'C3'!E48-'C4'!E48</f>
        <v>-5128.3791360000005</v>
      </c>
      <c r="F48" s="19">
        <f>'C3'!F48-'C4'!F48</f>
        <v>-5613.7123840000004</v>
      </c>
      <c r="G48" s="19">
        <f>'C3'!G48-'C4'!G48</f>
        <v>-6705.1340799999989</v>
      </c>
      <c r="H48" s="19">
        <f>'C3'!H48-'C4'!H48</f>
        <v>-7356.9981029999999</v>
      </c>
      <c r="I48" s="19">
        <f>'C3'!I48-'C4'!I48</f>
        <v>-6983.6635750000014</v>
      </c>
      <c r="J48" s="19">
        <f>'C3'!J48-'C4'!J48</f>
        <v>-7601.0694430000003</v>
      </c>
      <c r="K48" s="19">
        <f>'C3'!K48-'C4'!K48</f>
        <v>-8363.4792840000009</v>
      </c>
      <c r="L48" s="19">
        <f>'C3'!L48-'C4'!L48</f>
        <v>-8612.7638019999995</v>
      </c>
      <c r="M48" s="19">
        <f>'C3'!M48-'C4'!M48</f>
        <v>-9768.9228729999995</v>
      </c>
      <c r="N48" s="19">
        <f>'C3'!N48-'C4'!N48</f>
        <v>-10957.191060000001</v>
      </c>
      <c r="O48" s="19">
        <f>'C3'!O48-'C4'!O48</f>
        <v>-10902.028134</v>
      </c>
      <c r="P48" s="19">
        <f>'C3'!P48-'C4'!P48</f>
        <v>-10795.80091</v>
      </c>
      <c r="Q48" s="19">
        <f>'C3'!Q48-'C4'!Q48</f>
        <v>-8082.7681650000013</v>
      </c>
      <c r="R48" s="19">
        <f>'C3'!R48-'C4'!R48</f>
        <v>-11700.583187</v>
      </c>
      <c r="S48" s="19">
        <f>'C3'!S48-'C4'!S48</f>
        <v>-11867.401272999999</v>
      </c>
      <c r="T48" s="19">
        <f>'C3'!T48-'C4'!T48</f>
        <v>-12315.030849000002</v>
      </c>
      <c r="U48" s="19">
        <f>'C3'!U48-'C4'!U48</f>
        <v>-12743.49914</v>
      </c>
      <c r="V48" s="19">
        <f>'C3'!V48-'C4'!V48</f>
        <v>-13697.281183999998</v>
      </c>
      <c r="W48" s="19">
        <f>'C3'!W48-'C4'!W48</f>
        <v>-14003.627007000001</v>
      </c>
      <c r="X48" s="19">
        <f>'C3'!X48-'C4'!X48</f>
        <v>-13799.219794999999</v>
      </c>
      <c r="Y48" s="19">
        <f>'C3'!Y48-'C4'!Y48</f>
        <v>-14206.763250999997</v>
      </c>
      <c r="Z48" s="19">
        <f>'C3'!Z48-'C4'!Z48</f>
        <v>-15756.605082</v>
      </c>
      <c r="AA48" s="19">
        <f>'C3'!AA48-'C4'!AA48</f>
        <v>-15149.552547000001</v>
      </c>
      <c r="AB48" s="19">
        <f>'C3'!AB48-'C4'!AB48</f>
        <v>-12741.951902000001</v>
      </c>
      <c r="AC48" s="19">
        <f>'C3'!AC48-'C4'!AC48</f>
        <v>-18338.278620000001</v>
      </c>
      <c r="AD48" s="19">
        <f>'C3'!AD48-'C4'!AD48</f>
        <v>-19591.057432000001</v>
      </c>
      <c r="AE48" s="19">
        <f>'C3'!AE48-'C4'!AE48</f>
        <v>-299835.43562600005</v>
      </c>
    </row>
    <row r="49" spans="1:31">
      <c r="A49" s="37" t="s">
        <v>134</v>
      </c>
      <c r="B49" s="4" t="s">
        <v>135</v>
      </c>
      <c r="C49" s="19">
        <f>'C3'!C49-'C4'!C49</f>
        <v>-597.39001600000006</v>
      </c>
      <c r="D49" s="19">
        <f>'C3'!D49-'C4'!D49</f>
        <v>-970.67155200000013</v>
      </c>
      <c r="E49" s="19">
        <f>'C3'!E49-'C4'!E49</f>
        <v>-1221.5940479999999</v>
      </c>
      <c r="F49" s="19">
        <f>'C3'!F49-'C4'!F49</f>
        <v>-1299.6844799999999</v>
      </c>
      <c r="G49" s="19">
        <f>'C3'!G49-'C4'!G49</f>
        <v>-1330.3391360000001</v>
      </c>
      <c r="H49" s="19">
        <f>'C3'!H49-'C4'!H49</f>
        <v>-1675.4041620000003</v>
      </c>
      <c r="I49" s="19">
        <f>'C3'!I49-'C4'!I49</f>
        <v>-1772.2591609999999</v>
      </c>
      <c r="J49" s="19">
        <f>'C3'!J49-'C4'!J49</f>
        <v>-1768.0133229999997</v>
      </c>
      <c r="K49" s="19">
        <f>'C3'!K49-'C4'!K49</f>
        <v>-1755.4758390000002</v>
      </c>
      <c r="L49" s="19">
        <f>'C3'!L49-'C4'!L49</f>
        <v>-1805.3207950000001</v>
      </c>
      <c r="M49" s="19">
        <f>'C3'!M49-'C4'!M49</f>
        <v>-2043.5619150000002</v>
      </c>
      <c r="N49" s="19">
        <f>'C3'!N49-'C4'!N49</f>
        <v>-2416.4709760000005</v>
      </c>
      <c r="O49" s="19">
        <f>'C3'!O49-'C4'!O49</f>
        <v>-2528.8458909999999</v>
      </c>
      <c r="P49" s="19">
        <f>'C3'!P49-'C4'!P49</f>
        <v>-2606.1890679999997</v>
      </c>
      <c r="Q49" s="19">
        <f>'C3'!Q49-'C4'!Q49</f>
        <v>-1963.3543860000002</v>
      </c>
      <c r="R49" s="19">
        <f>'C3'!R49-'C4'!R49</f>
        <v>-2749.8163399999999</v>
      </c>
      <c r="S49" s="19">
        <f>'C3'!S49-'C4'!S49</f>
        <v>-3400.5116370000001</v>
      </c>
      <c r="T49" s="19">
        <f>'C3'!T49-'C4'!T49</f>
        <v>-3902.0526909999999</v>
      </c>
      <c r="U49" s="19">
        <f>'C3'!U49-'C4'!U49</f>
        <v>-3847.2708550000007</v>
      </c>
      <c r="V49" s="19">
        <f>'C3'!V49-'C4'!V49</f>
        <v>-4162.8771530000004</v>
      </c>
      <c r="W49" s="19">
        <f>'C3'!W49-'C4'!W49</f>
        <v>-3994.5815189999998</v>
      </c>
      <c r="X49" s="19">
        <f>'C3'!X49-'C4'!X49</f>
        <v>-3603.5322819999992</v>
      </c>
      <c r="Y49" s="19">
        <f>'C3'!Y49-'C4'!Y49</f>
        <v>-4031.0969289999994</v>
      </c>
      <c r="Z49" s="19">
        <f>'C3'!Z49-'C4'!Z49</f>
        <v>-3870.112748</v>
      </c>
      <c r="AA49" s="19">
        <f>'C3'!AA49-'C4'!AA49</f>
        <v>-3577.0395259999996</v>
      </c>
      <c r="AB49" s="19">
        <f>'C3'!AB49-'C4'!AB49</f>
        <v>-2648.6652380000005</v>
      </c>
      <c r="AC49" s="19">
        <f>'C3'!AC49-'C4'!AC49</f>
        <v>-3695.5430909999995</v>
      </c>
      <c r="AD49" s="19">
        <f>'C3'!AD49-'C4'!AD49</f>
        <v>-4228.6637360000013</v>
      </c>
      <c r="AE49" s="19">
        <f>'C3'!AE49-'C4'!AE49</f>
        <v>-73466.338493000017</v>
      </c>
    </row>
    <row r="50" spans="1:31">
      <c r="A50" s="37" t="s">
        <v>136</v>
      </c>
      <c r="B50" s="4" t="s">
        <v>137</v>
      </c>
      <c r="C50" s="19">
        <f>'C3'!C50-'C4'!C50</f>
        <v>-60.681007999999991</v>
      </c>
      <c r="D50" s="19">
        <f>'C3'!D50-'C4'!D50</f>
        <v>-222.31756799999999</v>
      </c>
      <c r="E50" s="19">
        <f>'C3'!E50-'C4'!E50</f>
        <v>-379.41955200000007</v>
      </c>
      <c r="F50" s="19">
        <f>'C3'!F50-'C4'!F50</f>
        <v>-445.76491199999998</v>
      </c>
      <c r="G50" s="19">
        <f>'C3'!G50-'C4'!G50</f>
        <v>-506.02398399999998</v>
      </c>
      <c r="H50" s="19">
        <f>'C3'!H50-'C4'!H50</f>
        <v>-539.84837100000004</v>
      </c>
      <c r="I50" s="19">
        <f>'C3'!I50-'C4'!I50</f>
        <v>-555.03176599999995</v>
      </c>
      <c r="J50" s="19">
        <f>'C3'!J50-'C4'!J50</f>
        <v>-497.99406699999997</v>
      </c>
      <c r="K50" s="19">
        <f>'C3'!K50-'C4'!K50</f>
        <v>-605.30401099999995</v>
      </c>
      <c r="L50" s="19">
        <f>'C3'!L50-'C4'!L50</f>
        <v>-780.00988400000006</v>
      </c>
      <c r="M50" s="19">
        <f>'C3'!M50-'C4'!M50</f>
        <v>-648.99483999999995</v>
      </c>
      <c r="N50" s="19">
        <f>'C3'!N50-'C4'!N50</f>
        <v>-554.66591599999992</v>
      </c>
      <c r="O50" s="19">
        <f>'C3'!O50-'C4'!O50</f>
        <v>-466.425746</v>
      </c>
      <c r="P50" s="19">
        <f>'C3'!P50-'C4'!P50</f>
        <v>-440.93371599999995</v>
      </c>
      <c r="Q50" s="19">
        <f>'C3'!Q50-'C4'!Q50</f>
        <v>-188.62531799999996</v>
      </c>
      <c r="R50" s="19">
        <f>'C3'!R50-'C4'!R50</f>
        <v>-254.11032600000004</v>
      </c>
      <c r="S50" s="19">
        <f>'C3'!S50-'C4'!S50</f>
        <v>-393.35920800000008</v>
      </c>
      <c r="T50" s="19">
        <f>'C3'!T50-'C4'!T50</f>
        <v>-500.88796500000007</v>
      </c>
      <c r="U50" s="19">
        <f>'C3'!U50-'C4'!U50</f>
        <v>-607.85958200000005</v>
      </c>
      <c r="V50" s="19">
        <f>'C3'!V50-'C4'!V50</f>
        <v>-725.60495300000002</v>
      </c>
      <c r="W50" s="19">
        <f>'C3'!W50-'C4'!W50</f>
        <v>-749.08802500000002</v>
      </c>
      <c r="X50" s="19">
        <f>'C3'!X50-'C4'!X50</f>
        <v>-841.58035299999983</v>
      </c>
      <c r="Y50" s="19">
        <f>'C3'!Y50-'C4'!Y50</f>
        <v>-722.36156100000017</v>
      </c>
      <c r="Z50" s="19">
        <f>'C3'!Z50-'C4'!Z50</f>
        <v>-687.39361700000006</v>
      </c>
      <c r="AA50" s="19">
        <f>'C3'!AA50-'C4'!AA50</f>
        <v>-504.57847300000003</v>
      </c>
      <c r="AB50" s="19">
        <f>'C3'!AB50-'C4'!AB50</f>
        <v>-322.18008700000001</v>
      </c>
      <c r="AC50" s="19">
        <f>'C3'!AC50-'C4'!AC50</f>
        <v>-447.60181000000006</v>
      </c>
      <c r="AD50" s="19">
        <f>'C3'!AD50-'C4'!AD50</f>
        <v>-479.67810400000002</v>
      </c>
      <c r="AE50" s="19">
        <f>'C3'!AE50-'C4'!AE50</f>
        <v>-14128.324722999998</v>
      </c>
    </row>
    <row r="51" spans="1:31">
      <c r="A51" s="37" t="s">
        <v>138</v>
      </c>
      <c r="B51" s="4" t="s">
        <v>139</v>
      </c>
      <c r="C51" s="19">
        <f>'C3'!C51-'C4'!C51</f>
        <v>8.5509919999999795</v>
      </c>
      <c r="D51" s="19">
        <f>'C3'!D51-'C4'!D51</f>
        <v>-1.5720959999999877</v>
      </c>
      <c r="E51" s="19">
        <f>'C3'!E51-'C4'!E51</f>
        <v>-12.647840000000031</v>
      </c>
      <c r="F51" s="19">
        <f>'C3'!F51-'C4'!F51</f>
        <v>-33.616352000000006</v>
      </c>
      <c r="G51" s="19">
        <f>'C3'!G51-'C4'!G51</f>
        <v>4.0017599999999902</v>
      </c>
      <c r="H51" s="19">
        <f>'C3'!H51-'C4'!H51</f>
        <v>-21.925504000000046</v>
      </c>
      <c r="I51" s="19">
        <f>'C3'!I51-'C4'!I51</f>
        <v>-160.63246299999997</v>
      </c>
      <c r="J51" s="19">
        <f>'C3'!J51-'C4'!J51</f>
        <v>-206.15577800000003</v>
      </c>
      <c r="K51" s="19">
        <f>'C3'!K51-'C4'!K51</f>
        <v>-260.35414000000003</v>
      </c>
      <c r="L51" s="19">
        <f>'C3'!L51-'C4'!L51</f>
        <v>-332.50695499999995</v>
      </c>
      <c r="M51" s="19">
        <f>'C3'!M51-'C4'!M51</f>
        <v>-456.14901700000001</v>
      </c>
      <c r="N51" s="19">
        <f>'C3'!N51-'C4'!N51</f>
        <v>-373.08934199999993</v>
      </c>
      <c r="O51" s="19">
        <f>'C3'!O51-'C4'!O51</f>
        <v>-271.39758999999998</v>
      </c>
      <c r="P51" s="19">
        <f>'C3'!P51-'C4'!P51</f>
        <v>-309.04321899999997</v>
      </c>
      <c r="Q51" s="19">
        <f>'C3'!Q51-'C4'!Q51</f>
        <v>-249.37546399999999</v>
      </c>
      <c r="R51" s="19">
        <f>'C3'!R51-'C4'!R51</f>
        <v>-383.44491500000004</v>
      </c>
      <c r="S51" s="19">
        <f>'C3'!S51-'C4'!S51</f>
        <v>-435.24290800000006</v>
      </c>
      <c r="T51" s="19">
        <f>'C3'!T51-'C4'!T51</f>
        <v>-417.97037</v>
      </c>
      <c r="U51" s="19">
        <f>'C3'!U51-'C4'!U51</f>
        <v>-489.26110799999998</v>
      </c>
      <c r="V51" s="19">
        <f>'C3'!V51-'C4'!V51</f>
        <v>-568.741086</v>
      </c>
      <c r="W51" s="19">
        <f>'C3'!W51-'C4'!W51</f>
        <v>-568.32067299999994</v>
      </c>
      <c r="X51" s="19">
        <f>'C3'!X51-'C4'!X51</f>
        <v>-541.63272800000004</v>
      </c>
      <c r="Y51" s="19">
        <f>'C3'!Y51-'C4'!Y51</f>
        <v>-536.15009599999996</v>
      </c>
      <c r="Z51" s="19">
        <f>'C3'!Z51-'C4'!Z51</f>
        <v>-548.05507399999988</v>
      </c>
      <c r="AA51" s="19">
        <f>'C3'!AA51-'C4'!AA51</f>
        <v>-572.77874499999996</v>
      </c>
      <c r="AB51" s="19">
        <f>'C3'!AB51-'C4'!AB51</f>
        <v>-354.33503900000005</v>
      </c>
      <c r="AC51" s="19">
        <f>'C3'!AC51-'C4'!AC51</f>
        <v>-355.72927799999997</v>
      </c>
      <c r="AD51" s="19">
        <f>'C3'!AD51-'C4'!AD51</f>
        <v>-574.99384900000007</v>
      </c>
      <c r="AE51" s="19">
        <f>'C3'!AE51-'C4'!AE51</f>
        <v>-9022.5688770000015</v>
      </c>
    </row>
    <row r="52" spans="1:31">
      <c r="A52" s="37" t="s">
        <v>140</v>
      </c>
      <c r="B52" s="4" t="s">
        <v>141</v>
      </c>
      <c r="C52" s="19">
        <f>'C3'!C52-'C4'!C52</f>
        <v>-4.6769999999999996</v>
      </c>
      <c r="D52" s="19">
        <f>'C3'!D52-'C4'!D52</f>
        <v>-1.6485280000000007</v>
      </c>
      <c r="E52" s="19">
        <f>'C3'!E52-'C4'!E52</f>
        <v>1.0963790000000007</v>
      </c>
      <c r="F52" s="19">
        <f>'C3'!F52-'C4'!F52</f>
        <v>0.39380099999999896</v>
      </c>
      <c r="G52" s="19">
        <f>'C3'!G52-'C4'!G52</f>
        <v>-1.2236590000000001</v>
      </c>
      <c r="H52" s="19">
        <f>'C3'!H52-'C4'!H52</f>
        <v>-1.6590819999999993</v>
      </c>
      <c r="I52" s="19">
        <f>'C3'!I52-'C4'!I52</f>
        <v>-2.4888459999999997</v>
      </c>
      <c r="J52" s="19">
        <f>'C3'!J52-'C4'!J52</f>
        <v>-3.5169269999999999</v>
      </c>
      <c r="K52" s="19">
        <f>'C3'!K52-'C4'!K52</f>
        <v>-2.6479970000000002</v>
      </c>
      <c r="L52" s="19">
        <f>'C3'!L52-'C4'!L52</f>
        <v>-3.8380790000000005</v>
      </c>
      <c r="M52" s="19">
        <f>'C3'!M52-'C4'!M52</f>
        <v>-4.5824730000000002</v>
      </c>
      <c r="N52" s="19">
        <f>'C3'!N52-'C4'!N52</f>
        <v>-4.8046479999999994</v>
      </c>
      <c r="O52" s="19">
        <f>'C3'!O52-'C4'!O52</f>
        <v>-5.7948149999999998</v>
      </c>
      <c r="P52" s="19">
        <f>'C3'!P52-'C4'!P52</f>
        <v>-3.9620410000000001</v>
      </c>
      <c r="Q52" s="19">
        <f>'C3'!Q52-'C4'!Q52</f>
        <v>-3.27569</v>
      </c>
      <c r="R52" s="19">
        <f>'C3'!R52-'C4'!R52</f>
        <v>-7.0819290000000006</v>
      </c>
      <c r="S52" s="19">
        <f>'C3'!S52-'C4'!S52</f>
        <v>-6.5876460000000003</v>
      </c>
      <c r="T52" s="19">
        <f>'C3'!T52-'C4'!T52</f>
        <v>-5.6384699999999999</v>
      </c>
      <c r="U52" s="19">
        <f>'C3'!U52-'C4'!U52</f>
        <v>-2.6118930000000002</v>
      </c>
      <c r="V52" s="19">
        <f>'C3'!V52-'C4'!V52</f>
        <v>-4.8641059999999996</v>
      </c>
      <c r="W52" s="19">
        <f>'C3'!W52-'C4'!W52</f>
        <v>-6.1041089999999993</v>
      </c>
      <c r="X52" s="19">
        <f>'C3'!X52-'C4'!X52</f>
        <v>-4.7257210000000001</v>
      </c>
      <c r="Y52" s="19">
        <f>'C3'!Y52-'C4'!Y52</f>
        <v>-3.9468589999999999</v>
      </c>
      <c r="Z52" s="19">
        <f>'C3'!Z52-'C4'!Z52</f>
        <v>-4.8801610000000002</v>
      </c>
      <c r="AA52" s="19">
        <f>'C3'!AA52-'C4'!AA52</f>
        <v>-4.1492999999999993</v>
      </c>
      <c r="AB52" s="19">
        <f>'C3'!AB52-'C4'!AB52</f>
        <v>-1.848489</v>
      </c>
      <c r="AC52" s="19">
        <f>'C3'!AC52-'C4'!AC52</f>
        <v>-2.4942349999999998</v>
      </c>
      <c r="AD52" s="19">
        <f>'C3'!AD52-'C4'!AD52</f>
        <v>-3.6061270000000007</v>
      </c>
      <c r="AE52" s="19">
        <f>'C3'!AE52-'C4'!AE52</f>
        <v>-101.16864999999999</v>
      </c>
    </row>
    <row r="53" spans="1:31">
      <c r="A53" s="37" t="s">
        <v>142</v>
      </c>
      <c r="B53" s="4" t="s">
        <v>143</v>
      </c>
      <c r="C53" s="19">
        <f>'C3'!C53-'C4'!C53</f>
        <v>34.468992000000014</v>
      </c>
      <c r="D53" s="19">
        <f>'C3'!D53-'C4'!D53</f>
        <v>127.13782399999997</v>
      </c>
      <c r="E53" s="19">
        <f>'C3'!E53-'C4'!E53</f>
        <v>101.62780799999996</v>
      </c>
      <c r="F53" s="19">
        <f>'C3'!F53-'C4'!F53</f>
        <v>-13.442496000000062</v>
      </c>
      <c r="G53" s="19">
        <f>'C3'!G53-'C4'!G53</f>
        <v>-77.129855999999904</v>
      </c>
      <c r="H53" s="19">
        <f>'C3'!H53-'C4'!H53</f>
        <v>-286.69555400000002</v>
      </c>
      <c r="I53" s="19">
        <f>'C3'!I53-'C4'!I53</f>
        <v>-445.50776000000002</v>
      </c>
      <c r="J53" s="19">
        <f>'C3'!J53-'C4'!J53</f>
        <v>-581.64380699999992</v>
      </c>
      <c r="K53" s="19">
        <f>'C3'!K53-'C4'!K53</f>
        <v>-658.21233200000006</v>
      </c>
      <c r="L53" s="19">
        <f>'C3'!L53-'C4'!L53</f>
        <v>-791.70857000000001</v>
      </c>
      <c r="M53" s="19">
        <f>'C3'!M53-'C4'!M53</f>
        <v>-923.30989499999998</v>
      </c>
      <c r="N53" s="19">
        <f>'C3'!N53-'C4'!N53</f>
        <v>-937.75308399999994</v>
      </c>
      <c r="O53" s="19">
        <f>'C3'!O53-'C4'!O53</f>
        <v>-947.23583299999996</v>
      </c>
      <c r="P53" s="19">
        <f>'C3'!P53-'C4'!P53</f>
        <v>-1083.3508340000001</v>
      </c>
      <c r="Q53" s="19">
        <f>'C3'!Q53-'C4'!Q53</f>
        <v>-701.98221399999989</v>
      </c>
      <c r="R53" s="19">
        <f>'C3'!R53-'C4'!R53</f>
        <v>-887.1671520000001</v>
      </c>
      <c r="S53" s="19">
        <f>'C3'!S53-'C4'!S53</f>
        <v>-965.21753599999988</v>
      </c>
      <c r="T53" s="19">
        <f>'C3'!T53-'C4'!T53</f>
        <v>-1027.5290559999999</v>
      </c>
      <c r="U53" s="19">
        <f>'C3'!U53-'C4'!U53</f>
        <v>-1038.3757860000001</v>
      </c>
      <c r="V53" s="19">
        <f>'C3'!V53-'C4'!V53</f>
        <v>-1127.1584969999999</v>
      </c>
      <c r="W53" s="19">
        <f>'C3'!W53-'C4'!W53</f>
        <v>-1214.2511009999998</v>
      </c>
      <c r="X53" s="19">
        <f>'C3'!X53-'C4'!X53</f>
        <v>-1149.08807</v>
      </c>
      <c r="Y53" s="19">
        <f>'C3'!Y53-'C4'!Y53</f>
        <v>-1138.3210839999997</v>
      </c>
      <c r="Z53" s="19">
        <f>'C3'!Z53-'C4'!Z53</f>
        <v>-1232.236564</v>
      </c>
      <c r="AA53" s="19">
        <f>'C3'!AA53-'C4'!AA53</f>
        <v>-1125.9429110000001</v>
      </c>
      <c r="AB53" s="19">
        <f>'C3'!AB53-'C4'!AB53</f>
        <v>-853.2702529999998</v>
      </c>
      <c r="AC53" s="19">
        <f>'C3'!AC53-'C4'!AC53</f>
        <v>-1480.7527030000003</v>
      </c>
      <c r="AD53" s="19">
        <f>'C3'!AD53-'C4'!AD53</f>
        <v>-2013.6565899999998</v>
      </c>
      <c r="AE53" s="19">
        <f>'C3'!AE53-'C4'!AE53</f>
        <v>-22437.704913999994</v>
      </c>
    </row>
    <row r="54" spans="1:31">
      <c r="A54" s="37" t="s">
        <v>144</v>
      </c>
      <c r="B54" s="4" t="s">
        <v>145</v>
      </c>
      <c r="C54" s="19">
        <f>'C3'!C54-'C4'!C54</f>
        <v>-4.6059999999999999</v>
      </c>
      <c r="D54" s="19">
        <f>'C3'!D54-'C4'!D54</f>
        <v>-6.6255670000000002</v>
      </c>
      <c r="E54" s="19">
        <f>'C3'!E54-'C4'!E54</f>
        <v>-6.7770300000000017</v>
      </c>
      <c r="F54" s="19">
        <f>'C3'!F54-'C4'!F54</f>
        <v>-6.653131000000001</v>
      </c>
      <c r="G54" s="19">
        <f>'C3'!G54-'C4'!G54</f>
        <v>-3.0030469999999996</v>
      </c>
      <c r="H54" s="19">
        <f>'C3'!H54-'C4'!H54</f>
        <v>-6.1821669999999989</v>
      </c>
      <c r="I54" s="19">
        <f>'C3'!I54-'C4'!I54</f>
        <v>-5.0661779999999998</v>
      </c>
      <c r="J54" s="19">
        <f>'C3'!J54-'C4'!J54</f>
        <v>-6.5908420000000012</v>
      </c>
      <c r="K54" s="19">
        <f>'C3'!K54-'C4'!K54</f>
        <v>-4.2210819999999991</v>
      </c>
      <c r="L54" s="19">
        <f>'C3'!L54-'C4'!L54</f>
        <v>3.9826379999999997</v>
      </c>
      <c r="M54" s="19">
        <f>'C3'!M54-'C4'!M54</f>
        <v>7.4798340000000003</v>
      </c>
      <c r="N54" s="19">
        <f>'C3'!N54-'C4'!N54</f>
        <v>2.6142359999999982</v>
      </c>
      <c r="O54" s="19">
        <f>'C3'!O54-'C4'!O54</f>
        <v>-12.163646</v>
      </c>
      <c r="P54" s="19">
        <f>'C3'!P54-'C4'!P54</f>
        <v>-22.723133999999998</v>
      </c>
      <c r="Q54" s="19">
        <f>'C3'!Q54-'C4'!Q54</f>
        <v>-15.235473000000001</v>
      </c>
      <c r="R54" s="19">
        <f>'C3'!R54-'C4'!R54</f>
        <v>-18.254825999999998</v>
      </c>
      <c r="S54" s="19">
        <f>'C3'!S54-'C4'!S54</f>
        <v>-22.133305</v>
      </c>
      <c r="T54" s="19">
        <f>'C3'!T54-'C4'!T54</f>
        <v>-27.182527999999998</v>
      </c>
      <c r="U54" s="19">
        <f>'C3'!U54-'C4'!U54</f>
        <v>-23.803729000000004</v>
      </c>
      <c r="V54" s="19">
        <f>'C3'!V54-'C4'!V54</f>
        <v>-24.699491000000002</v>
      </c>
      <c r="W54" s="19">
        <f>'C3'!W54-'C4'!W54</f>
        <v>-25.523612</v>
      </c>
      <c r="X54" s="19">
        <f>'C3'!X54-'C4'!X54</f>
        <v>-27.436450000000001</v>
      </c>
      <c r="Y54" s="19">
        <f>'C3'!Y54-'C4'!Y54</f>
        <v>-28.003829000000003</v>
      </c>
      <c r="Z54" s="19">
        <f>'C3'!Z54-'C4'!Z54</f>
        <v>-36.989866999999997</v>
      </c>
      <c r="AA54" s="19">
        <f>'C3'!AA54-'C4'!AA54</f>
        <v>-35.144379000000008</v>
      </c>
      <c r="AB54" s="19">
        <f>'C3'!AB54-'C4'!AB54</f>
        <v>-39.155000999999999</v>
      </c>
      <c r="AC54" s="19">
        <f>'C3'!AC54-'C4'!AC54</f>
        <v>-51.638008000000006</v>
      </c>
      <c r="AD54" s="19">
        <f>'C3'!AD54-'C4'!AD54</f>
        <v>-55.237747999999996</v>
      </c>
      <c r="AE54" s="19">
        <f>'C3'!AE54-'C4'!AE54</f>
        <v>-500.97336199999995</v>
      </c>
    </row>
    <row r="55" spans="1:31">
      <c r="A55" s="37" t="s">
        <v>146</v>
      </c>
      <c r="B55" s="4" t="s">
        <v>147</v>
      </c>
      <c r="C55" s="19">
        <f>'C3'!C55-'C4'!C55</f>
        <v>-0.50800000000000001</v>
      </c>
      <c r="D55" s="19">
        <f>'C3'!D55-'C4'!D55</f>
        <v>0.97577899999999973</v>
      </c>
      <c r="E55" s="19">
        <f>'C3'!E55-'C4'!E55</f>
        <v>0.66243399999999975</v>
      </c>
      <c r="F55" s="19">
        <f>'C3'!F55-'C4'!F55</f>
        <v>-0.74653900000000006</v>
      </c>
      <c r="G55" s="19">
        <f>'C3'!G55-'C4'!G55</f>
        <v>2.6123469999999993</v>
      </c>
      <c r="H55" s="19">
        <f>'C3'!H55-'C4'!H55</f>
        <v>-0.4538009999999999</v>
      </c>
      <c r="I55" s="19">
        <f>'C3'!I55-'C4'!I55</f>
        <v>-1.9962739999999997</v>
      </c>
      <c r="J55" s="19">
        <f>'C3'!J55-'C4'!J55</f>
        <v>-3.1988649999999996</v>
      </c>
      <c r="K55" s="19">
        <f>'C3'!K55-'C4'!K55</f>
        <v>-2.2420809999999998</v>
      </c>
      <c r="L55" s="19">
        <f>'C3'!L55-'C4'!L55</f>
        <v>-1.3726070000000004</v>
      </c>
      <c r="M55" s="19">
        <f>'C3'!M55-'C4'!M55</f>
        <v>-4.3072529999999993</v>
      </c>
      <c r="N55" s="19">
        <f>'C3'!N55-'C4'!N55</f>
        <v>-9.1035299999999992</v>
      </c>
      <c r="O55" s="19">
        <f>'C3'!O55-'C4'!O55</f>
        <v>-11.245738000000001</v>
      </c>
      <c r="P55" s="19">
        <f>'C3'!P55-'C4'!P55</f>
        <v>-8.2682929999999999</v>
      </c>
      <c r="Q55" s="19">
        <f>'C3'!Q55-'C4'!Q55</f>
        <v>-1.891941000000001</v>
      </c>
      <c r="R55" s="19">
        <f>'C3'!R55-'C4'!R55</f>
        <v>-0.69962199999999974</v>
      </c>
      <c r="S55" s="19">
        <f>'C3'!S55-'C4'!S55</f>
        <v>1.7954739999999969</v>
      </c>
      <c r="T55" s="19">
        <f>'C3'!T55-'C4'!T55</f>
        <v>2.8340640000000015</v>
      </c>
      <c r="U55" s="19">
        <f>'C3'!U55-'C4'!U55</f>
        <v>13.032093999999999</v>
      </c>
      <c r="V55" s="19">
        <f>'C3'!V55-'C4'!V55</f>
        <v>6.8223049999999992</v>
      </c>
      <c r="W55" s="19">
        <f>'C3'!W55-'C4'!W55</f>
        <v>8.9591700000000003</v>
      </c>
      <c r="X55" s="19">
        <f>'C3'!X55-'C4'!X55</f>
        <v>6.1223819999999991</v>
      </c>
      <c r="Y55" s="19">
        <f>'C3'!Y55-'C4'!Y55</f>
        <v>5.7904549999999997</v>
      </c>
      <c r="Z55" s="19">
        <f>'C3'!Z55-'C4'!Z55</f>
        <v>8.0463510000000014</v>
      </c>
      <c r="AA55" s="19">
        <f>'C3'!AA55-'C4'!AA55</f>
        <v>6.8413609999999991</v>
      </c>
      <c r="AB55" s="19">
        <f>'C3'!AB55-'C4'!AB55</f>
        <v>8.0322490000000002</v>
      </c>
      <c r="AC55" s="19">
        <f>'C3'!AC55-'C4'!AC55</f>
        <v>9.5480219999999996</v>
      </c>
      <c r="AD55" s="19">
        <f>'C3'!AD55-'C4'!AD55</f>
        <v>9.5847209999999983</v>
      </c>
      <c r="AE55" s="19">
        <f>'C3'!AE55-'C4'!AE55</f>
        <v>45.624663999999939</v>
      </c>
    </row>
    <row r="56" spans="1:31">
      <c r="A56" s="37" t="s">
        <v>148</v>
      </c>
      <c r="B56" s="4" t="s">
        <v>149</v>
      </c>
      <c r="C56" s="19">
        <f>'C3'!C56-'C4'!C56</f>
        <v>-651.52698400000008</v>
      </c>
      <c r="D56" s="19">
        <f>'C3'!D56-'C4'!D56</f>
        <v>-369.06943199999995</v>
      </c>
      <c r="E56" s="19">
        <f>'C3'!E56-'C4'!E56</f>
        <v>-477.39726400000001</v>
      </c>
      <c r="F56" s="19">
        <f>'C3'!F56-'C4'!F56</f>
        <v>-396.22935999999999</v>
      </c>
      <c r="G56" s="19">
        <f>'C3'!G56-'C4'!G56</f>
        <v>-431.63909199999995</v>
      </c>
      <c r="H56" s="19">
        <f>'C3'!H56-'C4'!H56</f>
        <v>-531.89498900000001</v>
      </c>
      <c r="I56" s="19">
        <f>'C3'!I56-'C4'!I56</f>
        <v>-477.43403799999999</v>
      </c>
      <c r="J56" s="19">
        <f>'C3'!J56-'C4'!J56</f>
        <v>-531.80823299999997</v>
      </c>
      <c r="K56" s="19">
        <f>'C3'!K56-'C4'!K56</f>
        <v>-567.20261299999993</v>
      </c>
      <c r="L56" s="19">
        <f>'C3'!L56-'C4'!L56</f>
        <v>-688.25581399999999</v>
      </c>
      <c r="M56" s="19">
        <f>'C3'!M56-'C4'!M56</f>
        <v>-717.30517099999986</v>
      </c>
      <c r="N56" s="19">
        <f>'C3'!N56-'C4'!N56</f>
        <v>-772.71656000000007</v>
      </c>
      <c r="O56" s="19">
        <f>'C3'!O56-'C4'!O56</f>
        <v>-894.605501</v>
      </c>
      <c r="P56" s="19">
        <f>'C3'!P56-'C4'!P56</f>
        <v>-1004.5019740000001</v>
      </c>
      <c r="Q56" s="19">
        <f>'C3'!Q56-'C4'!Q56</f>
        <v>-784.06612100000007</v>
      </c>
      <c r="R56" s="19">
        <f>'C3'!R56-'C4'!R56</f>
        <v>-1109.493219</v>
      </c>
      <c r="S56" s="19">
        <f>'C3'!S56-'C4'!S56</f>
        <v>-1079.2732310000001</v>
      </c>
      <c r="T56" s="19">
        <f>'C3'!T56-'C4'!T56</f>
        <v>-877.96237799999994</v>
      </c>
      <c r="U56" s="19">
        <f>'C3'!U56-'C4'!U56</f>
        <v>-882.28315999999995</v>
      </c>
      <c r="V56" s="19">
        <f>'C3'!V56-'C4'!V56</f>
        <v>-932.82509300000004</v>
      </c>
      <c r="W56" s="19">
        <f>'C3'!W56-'C4'!W56</f>
        <v>-903.06571500000007</v>
      </c>
      <c r="X56" s="19">
        <f>'C3'!X56-'C4'!X56</f>
        <v>-913.59646099999998</v>
      </c>
      <c r="Y56" s="19">
        <f>'C3'!Y56-'C4'!Y56</f>
        <v>-982.88963799999999</v>
      </c>
      <c r="Z56" s="19">
        <f>'C3'!Z56-'C4'!Z56</f>
        <v>-1131.1255469999999</v>
      </c>
      <c r="AA56" s="19">
        <f>'C3'!AA56-'C4'!AA56</f>
        <v>-928.53616599999998</v>
      </c>
      <c r="AB56" s="19">
        <f>'C3'!AB56-'C4'!AB56</f>
        <v>-855.41343300000005</v>
      </c>
      <c r="AC56" s="19">
        <f>'C3'!AC56-'C4'!AC56</f>
        <v>-1146.6567669999999</v>
      </c>
      <c r="AD56" s="19">
        <f>'C3'!AD56-'C4'!AD56</f>
        <v>-1583.3310939999999</v>
      </c>
      <c r="AE56" s="19">
        <f>'C3'!AE56-'C4'!AE56</f>
        <v>-22622.105047999998</v>
      </c>
    </row>
    <row r="57" spans="1:31">
      <c r="A57" s="37" t="s">
        <v>150</v>
      </c>
      <c r="B57" s="4" t="s">
        <v>151</v>
      </c>
      <c r="C57" s="19">
        <f>'C3'!C57-'C4'!C57</f>
        <v>-1279.8870400000001</v>
      </c>
      <c r="D57" s="19">
        <f>'C3'!D57-'C4'!D57</f>
        <v>-1571.1726719999999</v>
      </c>
      <c r="E57" s="19">
        <f>'C3'!E57-'C4'!E57</f>
        <v>-1793.6225279999999</v>
      </c>
      <c r="F57" s="19">
        <f>'C3'!F57-'C4'!F57</f>
        <v>-1946.0606080000002</v>
      </c>
      <c r="G57" s="19">
        <f>'C3'!G57-'C4'!G57</f>
        <v>-2137.337728</v>
      </c>
      <c r="H57" s="19">
        <f>'C3'!H57-'C4'!H57</f>
        <v>-2627.8432549999998</v>
      </c>
      <c r="I57" s="19">
        <f>'C3'!I57-'C4'!I57</f>
        <v>-2379.1187839999998</v>
      </c>
      <c r="J57" s="19">
        <f>'C3'!J57-'C4'!J57</f>
        <v>-2249.9238020000003</v>
      </c>
      <c r="K57" s="19">
        <f>'C3'!K57-'C4'!K57</f>
        <v>-2375.3229769999998</v>
      </c>
      <c r="L57" s="19">
        <f>'C3'!L57-'C4'!L57</f>
        <v>-2580.5182759999998</v>
      </c>
      <c r="M57" s="19">
        <f>'C3'!M57-'C4'!M57</f>
        <v>-2687.9726580000001</v>
      </c>
      <c r="N57" s="19">
        <f>'C3'!N57-'C4'!N57</f>
        <v>-3142.9717520000004</v>
      </c>
      <c r="O57" s="19">
        <f>'C3'!O57-'C4'!O57</f>
        <v>-3325.7644800000003</v>
      </c>
      <c r="P57" s="19">
        <f>'C3'!P57-'C4'!P57</f>
        <v>-3384.3040710000005</v>
      </c>
      <c r="Q57" s="19">
        <f>'C3'!Q57-'C4'!Q57</f>
        <v>-2718.1979300000003</v>
      </c>
      <c r="R57" s="19">
        <f>'C3'!R57-'C4'!R57</f>
        <v>-3258.3408450000002</v>
      </c>
      <c r="S57" s="19">
        <f>'C3'!S57-'C4'!S57</f>
        <v>-3393.7664159999995</v>
      </c>
      <c r="T57" s="19">
        <f>'C3'!T57-'C4'!T57</f>
        <v>-3716.581862</v>
      </c>
      <c r="U57" s="19">
        <f>'C3'!U57-'C4'!U57</f>
        <v>-3552.2881219999999</v>
      </c>
      <c r="V57" s="19">
        <f>'C3'!V57-'C4'!V57</f>
        <v>-3673.509051</v>
      </c>
      <c r="W57" s="19">
        <f>'C3'!W57-'C4'!W57</f>
        <v>-3608.9856630000008</v>
      </c>
      <c r="X57" s="19">
        <f>'C3'!X57-'C4'!X57</f>
        <v>-3421.3677239999997</v>
      </c>
      <c r="Y57" s="19">
        <f>'C3'!Y57-'C4'!Y57</f>
        <v>-3556.7534380000002</v>
      </c>
      <c r="Z57" s="19">
        <f>'C3'!Z57-'C4'!Z57</f>
        <v>-3856.2426090000004</v>
      </c>
      <c r="AA57" s="19">
        <f>'C3'!AA57-'C4'!AA57</f>
        <v>-3834.5475849999998</v>
      </c>
      <c r="AB57" s="19">
        <f>'C3'!AB57-'C4'!AB57</f>
        <v>-2957.9723819999999</v>
      </c>
      <c r="AC57" s="19">
        <f>'C3'!AC57-'C4'!AC57</f>
        <v>-3882.5885770000004</v>
      </c>
      <c r="AD57" s="19">
        <f>'C3'!AD57-'C4'!AD57</f>
        <v>-4737.6420790000011</v>
      </c>
      <c r="AE57" s="19">
        <f>'C3'!AE57-'C4'!AE57</f>
        <v>-83650.604914000025</v>
      </c>
    </row>
    <row r="58" spans="1:31">
      <c r="A58" s="37" t="s">
        <v>152</v>
      </c>
      <c r="B58" s="4" t="s">
        <v>153</v>
      </c>
      <c r="C58" s="19">
        <f>'C3'!C58-'C4'!C58</f>
        <v>-260.64899200000002</v>
      </c>
      <c r="D58" s="19">
        <f>'C3'!D58-'C4'!D58</f>
        <v>-246.987616</v>
      </c>
      <c r="E58" s="19">
        <f>'C3'!E58-'C4'!E58</f>
        <v>-270.88135999999992</v>
      </c>
      <c r="F58" s="19">
        <f>'C3'!F58-'C4'!F58</f>
        <v>-307.71327999999994</v>
      </c>
      <c r="G58" s="19">
        <f>'C3'!G58-'C4'!G58</f>
        <v>-366.12675200000001</v>
      </c>
      <c r="H58" s="19">
        <f>'C3'!H58-'C4'!H58</f>
        <v>-397.28644700000007</v>
      </c>
      <c r="I58" s="19">
        <f>'C3'!I58-'C4'!I58</f>
        <v>-459.854038</v>
      </c>
      <c r="J58" s="19">
        <f>'C3'!J58-'C4'!J58</f>
        <v>-471.03702900000002</v>
      </c>
      <c r="K58" s="19">
        <f>'C3'!K58-'C4'!K58</f>
        <v>-489.74141600000007</v>
      </c>
      <c r="L58" s="19">
        <f>'C3'!L58-'C4'!L58</f>
        <v>-449.39977800000003</v>
      </c>
      <c r="M58" s="19">
        <f>'C3'!M58-'C4'!M58</f>
        <v>-402.09867899999995</v>
      </c>
      <c r="N58" s="19">
        <f>'C3'!N58-'C4'!N58</f>
        <v>-356.40285899999998</v>
      </c>
      <c r="O58" s="19">
        <f>'C3'!O58-'C4'!O58</f>
        <v>-344.52724699999999</v>
      </c>
      <c r="P58" s="19">
        <f>'C3'!P58-'C4'!P58</f>
        <v>-367.20419700000002</v>
      </c>
      <c r="Q58" s="19">
        <f>'C3'!Q58-'C4'!Q58</f>
        <v>-306.37455199999999</v>
      </c>
      <c r="R58" s="19">
        <f>'C3'!R58-'C4'!R58</f>
        <v>-284.75138199999992</v>
      </c>
      <c r="S58" s="19">
        <f>'C3'!S58-'C4'!S58</f>
        <v>-306.81960200000003</v>
      </c>
      <c r="T58" s="19">
        <f>'C3'!T58-'C4'!T58</f>
        <v>-322.64211299999999</v>
      </c>
      <c r="U58" s="19">
        <f>'C3'!U58-'C4'!U58</f>
        <v>-295.43437700000004</v>
      </c>
      <c r="V58" s="19">
        <f>'C3'!V58-'C4'!V58</f>
        <v>-288.40095199999996</v>
      </c>
      <c r="W58" s="19">
        <f>'C3'!W58-'C4'!W58</f>
        <v>-253.62476200000003</v>
      </c>
      <c r="X58" s="19">
        <f>'C3'!X58-'C4'!X58</f>
        <v>-231.32248399999997</v>
      </c>
      <c r="Y58" s="19">
        <f>'C3'!Y58-'C4'!Y58</f>
        <v>-238.185543</v>
      </c>
      <c r="Z58" s="19">
        <f>'C3'!Z58-'C4'!Z58</f>
        <v>-334.47269599999998</v>
      </c>
      <c r="AA58" s="19">
        <f>'C3'!AA58-'C4'!AA58</f>
        <v>-327.21901200000008</v>
      </c>
      <c r="AB58" s="19">
        <f>'C3'!AB58-'C4'!AB58</f>
        <v>-235.56922699999996</v>
      </c>
      <c r="AC58" s="19">
        <f>'C3'!AC58-'C4'!AC58</f>
        <v>-264.51672100000002</v>
      </c>
      <c r="AD58" s="19">
        <f>'C3'!AD58-'C4'!AD58</f>
        <v>-211.43789200000003</v>
      </c>
      <c r="AE58" s="19">
        <f>'C3'!AE58-'C4'!AE58</f>
        <v>-9090.6810050000004</v>
      </c>
    </row>
    <row r="59" spans="1:31">
      <c r="A59" s="37" t="s">
        <v>154</v>
      </c>
      <c r="B59" s="4" t="s">
        <v>155</v>
      </c>
      <c r="C59" s="19">
        <f>'C3'!C59-'C4'!C59</f>
        <v>-5.5789999999999997</v>
      </c>
      <c r="D59" s="19">
        <f>'C3'!D59-'C4'!D59</f>
        <v>-5.9637020000000005</v>
      </c>
      <c r="E59" s="19">
        <f>'C3'!E59-'C4'!E59</f>
        <v>-57.567999999999998</v>
      </c>
      <c r="F59" s="19">
        <f>'C3'!F59-'C4'!F59</f>
        <v>-11.272170000000001</v>
      </c>
      <c r="G59" s="19">
        <f>'C3'!G59-'C4'!G59</f>
        <v>-14.183629000000002</v>
      </c>
      <c r="H59" s="19">
        <f>'C3'!H59-'C4'!H59</f>
        <v>-13.04604</v>
      </c>
      <c r="I59" s="19">
        <f>'C3'!I59-'C4'!I59</f>
        <v>-11.504413000000001</v>
      </c>
      <c r="J59" s="19">
        <f>'C3'!J59-'C4'!J59</f>
        <v>-8.358846999999999</v>
      </c>
      <c r="K59" s="19">
        <f>'C3'!K59-'C4'!K59</f>
        <v>-8.6791529999999995</v>
      </c>
      <c r="L59" s="19">
        <f>'C3'!L59-'C4'!L59</f>
        <v>-10.076378</v>
      </c>
      <c r="M59" s="19">
        <f>'C3'!M59-'C4'!M59</f>
        <v>-11.925880000000001</v>
      </c>
      <c r="N59" s="19">
        <f>'C3'!N59-'C4'!N59</f>
        <v>-14.685491999999998</v>
      </c>
      <c r="O59" s="19">
        <f>'C3'!O59-'C4'!O59</f>
        <v>-12.667847</v>
      </c>
      <c r="P59" s="19">
        <f>'C3'!P59-'C4'!P59</f>
        <v>-12.173995000000001</v>
      </c>
      <c r="Q59" s="19">
        <f>'C3'!Q59-'C4'!Q59</f>
        <v>-7.0396770000000011</v>
      </c>
      <c r="R59" s="19">
        <f>'C3'!R59-'C4'!R59</f>
        <v>-8.4942089999999997</v>
      </c>
      <c r="S59" s="19">
        <f>'C3'!S59-'C4'!S59</f>
        <v>-7.6827999999999994</v>
      </c>
      <c r="T59" s="19">
        <f>'C3'!T59-'C4'!T59</f>
        <v>-4.7679809999999998</v>
      </c>
      <c r="U59" s="19">
        <f>'C3'!U59-'C4'!U59</f>
        <v>-5.1555809999999997</v>
      </c>
      <c r="V59" s="19">
        <f>'C3'!V59-'C4'!V59</f>
        <v>-5.1482570000000001</v>
      </c>
      <c r="W59" s="19">
        <f>'C3'!W59-'C4'!W59</f>
        <v>-4.1931329999999996</v>
      </c>
      <c r="X59" s="19">
        <f>'C3'!X59-'C4'!X59</f>
        <v>-2.4770699999999999</v>
      </c>
      <c r="Y59" s="19">
        <f>'C3'!Y59-'C4'!Y59</f>
        <v>-2.5734199999999996</v>
      </c>
      <c r="Z59" s="19">
        <f>'C3'!Z59-'C4'!Z59</f>
        <v>-1.0488690000000001</v>
      </c>
      <c r="AA59" s="19">
        <f>'C3'!AA59-'C4'!AA59</f>
        <v>-1.0272530000000002</v>
      </c>
      <c r="AB59" s="19">
        <f>'C3'!AB59-'C4'!AB59</f>
        <v>1.056047</v>
      </c>
      <c r="AC59" s="19">
        <f>'C3'!AC59-'C4'!AC59</f>
        <v>1.5862290000000001</v>
      </c>
      <c r="AD59" s="19">
        <f>'C3'!AD59-'C4'!AD59</f>
        <v>0.79101699999999986</v>
      </c>
      <c r="AE59" s="19">
        <f>'C3'!AE59-'C4'!AE59</f>
        <v>-243.85950300000005</v>
      </c>
    </row>
    <row r="60" spans="1:31">
      <c r="A60" s="37" t="s">
        <v>156</v>
      </c>
      <c r="B60" s="4" t="s">
        <v>157</v>
      </c>
      <c r="C60" s="19">
        <f>'C3'!C60-'C4'!C60</f>
        <v>-18.878000000000004</v>
      </c>
      <c r="D60" s="19">
        <f>'C3'!D60-'C4'!D60</f>
        <v>-29.458107999999996</v>
      </c>
      <c r="E60" s="19">
        <f>'C3'!E60-'C4'!E60</f>
        <v>-77.035108000000008</v>
      </c>
      <c r="F60" s="19">
        <f>'C3'!F60-'C4'!F60</f>
        <v>-79.74308400000001</v>
      </c>
      <c r="G60" s="19">
        <f>'C3'!G60-'C4'!G60</f>
        <v>-64.621011999999993</v>
      </c>
      <c r="H60" s="19">
        <f>'C3'!H60-'C4'!H60</f>
        <v>-64.493061000000012</v>
      </c>
      <c r="I60" s="19">
        <f>'C3'!I60-'C4'!I60</f>
        <v>-89.658763999999991</v>
      </c>
      <c r="J60" s="19">
        <f>'C3'!J60-'C4'!J60</f>
        <v>-74.040985000000006</v>
      </c>
      <c r="K60" s="19">
        <f>'C3'!K60-'C4'!K60</f>
        <v>-73.086369999999988</v>
      </c>
      <c r="L60" s="19">
        <f>'C3'!L60-'C4'!L60</f>
        <v>-65.784544000000011</v>
      </c>
      <c r="M60" s="19">
        <f>'C3'!M60-'C4'!M60</f>
        <v>-68.330399</v>
      </c>
      <c r="N60" s="19">
        <f>'C3'!N60-'C4'!N60</f>
        <v>-73.461256999999989</v>
      </c>
      <c r="O60" s="19">
        <f>'C3'!O60-'C4'!O60</f>
        <v>-80.57381199999999</v>
      </c>
      <c r="P60" s="19">
        <f>'C3'!P60-'C4'!P60</f>
        <v>-83.371072999999996</v>
      </c>
      <c r="Q60" s="19">
        <f>'C3'!Q60-'C4'!Q60</f>
        <v>-50.429542999999995</v>
      </c>
      <c r="R60" s="19">
        <f>'C3'!R60-'C4'!R60</f>
        <v>-51.756374999999998</v>
      </c>
      <c r="S60" s="19">
        <f>'C3'!S60-'C4'!S60</f>
        <v>-73.635461000000006</v>
      </c>
      <c r="T60" s="19">
        <f>'C3'!T60-'C4'!T60</f>
        <v>-80.384395999999995</v>
      </c>
      <c r="U60" s="19">
        <f>'C3'!U60-'C4'!U60</f>
        <v>-77.993670000000023</v>
      </c>
      <c r="V60" s="19">
        <f>'C3'!V60-'C4'!V60</f>
        <v>-58.734880999999994</v>
      </c>
      <c r="W60" s="19">
        <f>'C3'!W60-'C4'!W60</f>
        <v>-29.306996999999996</v>
      </c>
      <c r="X60" s="19">
        <f>'C3'!X60-'C4'!X60</f>
        <v>-34.531995999999992</v>
      </c>
      <c r="Y60" s="19">
        <f>'C3'!Y60-'C4'!Y60</f>
        <v>-32.813847000000003</v>
      </c>
      <c r="Z60" s="19">
        <f>'C3'!Z60-'C4'!Z60</f>
        <v>-39.528861000000006</v>
      </c>
      <c r="AA60" s="19">
        <f>'C3'!AA60-'C4'!AA60</f>
        <v>-39.600123000000004</v>
      </c>
      <c r="AB60" s="19">
        <f>'C3'!AB60-'C4'!AB60</f>
        <v>-5.6705690000000004</v>
      </c>
      <c r="AC60" s="19">
        <f>'C3'!AC60-'C4'!AC60</f>
        <v>-7.076820000000005</v>
      </c>
      <c r="AD60" s="19">
        <f>'C3'!AD60-'C4'!AD60</f>
        <v>-10.967513999999994</v>
      </c>
      <c r="AE60" s="19">
        <f>'C3'!AE60-'C4'!AE60</f>
        <v>-1534.9666300000008</v>
      </c>
    </row>
    <row r="61" spans="1:31">
      <c r="A61" s="37" t="s">
        <v>158</v>
      </c>
      <c r="B61" s="4" t="s">
        <v>159</v>
      </c>
      <c r="C61" s="19">
        <f>'C3'!C61-'C4'!C61</f>
        <v>-8.9380159999999478</v>
      </c>
      <c r="D61" s="19">
        <f>'C3'!D61-'C4'!D61</f>
        <v>-212.55686399999996</v>
      </c>
      <c r="E61" s="19">
        <f>'C3'!E61-'C4'!E61</f>
        <v>-340.91955200000007</v>
      </c>
      <c r="F61" s="19">
        <f>'C3'!F61-'C4'!F61</f>
        <v>-711.89433599999984</v>
      </c>
      <c r="G61" s="19">
        <f>'C3'!G61-'C4'!G61</f>
        <v>-934.35148800000002</v>
      </c>
      <c r="H61" s="19">
        <f>'C3'!H61-'C4'!H61</f>
        <v>-1355.927788</v>
      </c>
      <c r="I61" s="19">
        <f>'C3'!I61-'C4'!I61</f>
        <v>-1231.5879199999999</v>
      </c>
      <c r="J61" s="19">
        <f>'C3'!J61-'C4'!J61</f>
        <v>-1288.5668430000001</v>
      </c>
      <c r="K61" s="19">
        <f>'C3'!K61-'C4'!K61</f>
        <v>-1334.081987</v>
      </c>
      <c r="L61" s="19">
        <f>'C3'!L61-'C4'!L61</f>
        <v>-1426.626211</v>
      </c>
      <c r="M61" s="19">
        <f>'C3'!M61-'C4'!M61</f>
        <v>-1334.298342</v>
      </c>
      <c r="N61" s="19">
        <f>'C3'!N61-'C4'!N61</f>
        <v>-1215.2672190000001</v>
      </c>
      <c r="O61" s="19">
        <f>'C3'!O61-'C4'!O61</f>
        <v>-895.93672700000002</v>
      </c>
      <c r="P61" s="19">
        <f>'C3'!P61-'C4'!P61</f>
        <v>-989.04828100000009</v>
      </c>
      <c r="Q61" s="19">
        <f>'C3'!Q61-'C4'!Q61</f>
        <v>-811.74954099999991</v>
      </c>
      <c r="R61" s="19">
        <f>'C3'!R61-'C4'!R61</f>
        <v>-1050.980575</v>
      </c>
      <c r="S61" s="19">
        <f>'C3'!S61-'C4'!S61</f>
        <v>-1341.060166</v>
      </c>
      <c r="T61" s="19">
        <f>'C3'!T61-'C4'!T61</f>
        <v>-792.6472110000002</v>
      </c>
      <c r="U61" s="19">
        <f>'C3'!U61-'C4'!U61</f>
        <v>-802.29838600000016</v>
      </c>
      <c r="V61" s="19">
        <f>'C3'!V61-'C4'!V61</f>
        <v>-881.52610099999993</v>
      </c>
      <c r="W61" s="19">
        <f>'C3'!W61-'C4'!W61</f>
        <v>-782.29283100000009</v>
      </c>
      <c r="X61" s="19">
        <f>'C3'!X61-'C4'!X61</f>
        <v>-725.48220500000002</v>
      </c>
      <c r="Y61" s="19">
        <f>'C3'!Y61-'C4'!Y61</f>
        <v>-768.19331899999997</v>
      </c>
      <c r="Z61" s="19">
        <f>'C3'!Z61-'C4'!Z61</f>
        <v>-695.44257799999991</v>
      </c>
      <c r="AA61" s="19">
        <f>'C3'!AA61-'C4'!AA61</f>
        <v>-379.10866799999997</v>
      </c>
      <c r="AB61" s="19">
        <f>'C3'!AB61-'C4'!AB61</f>
        <v>-133.93273399999998</v>
      </c>
      <c r="AC61" s="19">
        <f>'C3'!AC61-'C4'!AC61</f>
        <v>-526.82351900000003</v>
      </c>
      <c r="AD61" s="19">
        <f>'C3'!AD61-'C4'!AD61</f>
        <v>-616.61217599999986</v>
      </c>
      <c r="AE61" s="19">
        <f>'C3'!AE61-'C4'!AE61</f>
        <v>-23588.151583999992</v>
      </c>
    </row>
    <row r="62" spans="1:31">
      <c r="A62" s="37" t="s">
        <v>160</v>
      </c>
      <c r="B62" s="4" t="s">
        <v>161</v>
      </c>
      <c r="C62" s="19">
        <f>'C3'!C62-'C4'!C62</f>
        <v>-2.1900000000000004</v>
      </c>
      <c r="D62" s="19">
        <f>'C3'!D62-'C4'!D62</f>
        <v>-1.1393259999999996</v>
      </c>
      <c r="E62" s="19">
        <f>'C3'!E62-'C4'!E62</f>
        <v>-4.9169090000000004</v>
      </c>
      <c r="F62" s="19">
        <f>'C3'!F62-'C4'!F62</f>
        <v>-8.9063689999999998</v>
      </c>
      <c r="G62" s="19">
        <f>'C3'!G62-'C4'!G62</f>
        <v>-8.5764809999999994</v>
      </c>
      <c r="H62" s="19">
        <f>'C3'!H62-'C4'!H62</f>
        <v>-11.078036999999998</v>
      </c>
      <c r="I62" s="19">
        <f>'C3'!I62-'C4'!I62</f>
        <v>-11.657441</v>
      </c>
      <c r="J62" s="19">
        <f>'C3'!J62-'C4'!J62</f>
        <v>-12.200779000000001</v>
      </c>
      <c r="K62" s="19">
        <f>'C3'!K62-'C4'!K62</f>
        <v>-14.886415</v>
      </c>
      <c r="L62" s="19">
        <f>'C3'!L62-'C4'!L62</f>
        <v>-19.754881000000001</v>
      </c>
      <c r="M62" s="19">
        <f>'C3'!M62-'C4'!M62</f>
        <v>-26.837004999999998</v>
      </c>
      <c r="N62" s="19">
        <f>'C3'!N62-'C4'!N62</f>
        <v>-24.102746</v>
      </c>
      <c r="O62" s="19">
        <f>'C3'!O62-'C4'!O62</f>
        <v>-18.632532000000001</v>
      </c>
      <c r="P62" s="19">
        <f>'C3'!P62-'C4'!P62</f>
        <v>-20.698374000000001</v>
      </c>
      <c r="Q62" s="19">
        <f>'C3'!Q62-'C4'!Q62</f>
        <v>-15.212418</v>
      </c>
      <c r="R62" s="19">
        <f>'C3'!R62-'C4'!R62</f>
        <v>-22.990326</v>
      </c>
      <c r="S62" s="19">
        <f>'C3'!S62-'C4'!S62</f>
        <v>-22.535644000000001</v>
      </c>
      <c r="T62" s="19">
        <f>'C3'!T62-'C4'!T62</f>
        <v>-24.079764000000001</v>
      </c>
      <c r="U62" s="19">
        <f>'C3'!U62-'C4'!U62</f>
        <v>-25.572547999999998</v>
      </c>
      <c r="V62" s="19">
        <f>'C3'!V62-'C4'!V62</f>
        <v>-26.916942999999996</v>
      </c>
      <c r="W62" s="19">
        <f>'C3'!W62-'C4'!W62</f>
        <v>-30.456686000000005</v>
      </c>
      <c r="X62" s="19">
        <f>'C3'!X62-'C4'!X62</f>
        <v>-32.654161999999999</v>
      </c>
      <c r="Y62" s="19">
        <f>'C3'!Y62-'C4'!Y62</f>
        <v>-37.242075</v>
      </c>
      <c r="Z62" s="19">
        <f>'C3'!Z62-'C4'!Z62</f>
        <v>-41.890374000000001</v>
      </c>
      <c r="AA62" s="19">
        <f>'C3'!AA62-'C4'!AA62</f>
        <v>-50.332761000000005</v>
      </c>
      <c r="AB62" s="19">
        <f>'C3'!AB62-'C4'!AB62</f>
        <v>-40.234823000000006</v>
      </c>
      <c r="AC62" s="19">
        <f>'C3'!AC62-'C4'!AC62</f>
        <v>-40.088829000000004</v>
      </c>
      <c r="AD62" s="19">
        <f>'C3'!AD62-'C4'!AD62</f>
        <v>-34.644609000000003</v>
      </c>
      <c r="AE62" s="19">
        <f>'C3'!AE62-'C4'!AE62</f>
        <v>-630.42925700000012</v>
      </c>
    </row>
    <row r="63" spans="1:31">
      <c r="A63" s="37" t="s">
        <v>162</v>
      </c>
      <c r="B63" s="4" t="s">
        <v>163</v>
      </c>
      <c r="C63" s="19">
        <f>'C3'!C63-'C4'!C63</f>
        <v>-162.71097600000002</v>
      </c>
      <c r="D63" s="19">
        <f>'C3'!D63-'C4'!D63</f>
        <v>-345.78515199999998</v>
      </c>
      <c r="E63" s="19">
        <f>'C3'!E63-'C4'!E63</f>
        <v>-524.38636799999995</v>
      </c>
      <c r="F63" s="19">
        <f>'C3'!F63-'C4'!F63</f>
        <v>-592.24643199999991</v>
      </c>
      <c r="G63" s="19">
        <f>'C3'!G63-'C4'!G63</f>
        <v>-749.30908799999997</v>
      </c>
      <c r="H63" s="19">
        <f>'C3'!H63-'C4'!H63</f>
        <v>-768.42968099999996</v>
      </c>
      <c r="I63" s="19">
        <f>'C3'!I63-'C4'!I63</f>
        <v>-706.65872899999999</v>
      </c>
      <c r="J63" s="19">
        <f>'C3'!J63-'C4'!J63</f>
        <v>-742.39692800000012</v>
      </c>
      <c r="K63" s="19">
        <f>'C3'!K63-'C4'!K63</f>
        <v>-742.55600300000015</v>
      </c>
      <c r="L63" s="19">
        <f>'C3'!L63-'C4'!L63</f>
        <v>-620.18233800000007</v>
      </c>
      <c r="M63" s="19">
        <f>'C3'!M63-'C4'!M63</f>
        <v>-691.68626699999982</v>
      </c>
      <c r="N63" s="19">
        <f>'C3'!N63-'C4'!N63</f>
        <v>-633.55480699999998</v>
      </c>
      <c r="O63" s="19">
        <f>'C3'!O63-'C4'!O63</f>
        <v>-584.87308400000006</v>
      </c>
      <c r="P63" s="19">
        <f>'C3'!P63-'C4'!P63</f>
        <v>-591.03168299999993</v>
      </c>
      <c r="Q63" s="19">
        <f>'C3'!Q63-'C4'!Q63</f>
        <v>-453.76930599999997</v>
      </c>
      <c r="R63" s="19">
        <f>'C3'!R63-'C4'!R63</f>
        <v>-563.22502399999996</v>
      </c>
      <c r="S63" s="19">
        <f>'C3'!S63-'C4'!S63</f>
        <v>-620.28883199999996</v>
      </c>
      <c r="T63" s="19">
        <f>'C3'!T63-'C4'!T63</f>
        <v>-681.96257400000013</v>
      </c>
      <c r="U63" s="19">
        <f>'C3'!U63-'C4'!U63</f>
        <v>-679.91448300000002</v>
      </c>
      <c r="V63" s="19">
        <f>'C3'!V63-'C4'!V63</f>
        <v>-775.46582499999988</v>
      </c>
      <c r="W63" s="19">
        <f>'C3'!W63-'C4'!W63</f>
        <v>-915.90977899999996</v>
      </c>
      <c r="X63" s="19">
        <f>'C3'!X63-'C4'!X63</f>
        <v>-874.5256099999998</v>
      </c>
      <c r="Y63" s="19">
        <f>'C3'!Y63-'C4'!Y63</f>
        <v>-867.40934600000003</v>
      </c>
      <c r="Z63" s="19">
        <f>'C3'!Z63-'C4'!Z63</f>
        <v>-920.11237899999992</v>
      </c>
      <c r="AA63" s="19">
        <f>'C3'!AA63-'C4'!AA63</f>
        <v>-815.52434899999992</v>
      </c>
      <c r="AB63" s="19">
        <f>'C3'!AB63-'C4'!AB63</f>
        <v>-609.87781000000007</v>
      </c>
      <c r="AC63" s="19">
        <f>'C3'!AC63-'C4'!AC63</f>
        <v>-868.37582799999996</v>
      </c>
      <c r="AD63" s="19">
        <f>'C3'!AD63-'C4'!AD63</f>
        <v>-992.61721699999998</v>
      </c>
      <c r="AE63" s="19">
        <f>'C3'!AE63-'C4'!AE63</f>
        <v>-19094.785897999998</v>
      </c>
    </row>
    <row r="64" spans="1:31">
      <c r="A64" s="37" t="s">
        <v>164</v>
      </c>
      <c r="B64" s="4" t="s">
        <v>165</v>
      </c>
      <c r="C64" s="19">
        <f>'C3'!C64-'C4'!C64</f>
        <v>228.388992</v>
      </c>
      <c r="D64" s="19">
        <f>'C3'!D64-'C4'!D64</f>
        <v>103.05459200000001</v>
      </c>
      <c r="E64" s="19">
        <f>'C3'!E64-'C4'!E64</f>
        <v>67.713407999999959</v>
      </c>
      <c r="F64" s="19">
        <f>'C3'!F64-'C4'!F64</f>
        <v>-100.125856</v>
      </c>
      <c r="G64" s="19">
        <f>'C3'!G64-'C4'!G64</f>
        <v>-290.8559039999999</v>
      </c>
      <c r="H64" s="19">
        <f>'C3'!H64-'C4'!H64</f>
        <v>-380.39367999999996</v>
      </c>
      <c r="I64" s="19">
        <f>'C3'!I64-'C4'!I64</f>
        <v>-408.44715900000006</v>
      </c>
      <c r="J64" s="19">
        <f>'C3'!J64-'C4'!J64</f>
        <v>-447.44102900000001</v>
      </c>
      <c r="K64" s="19">
        <f>'C3'!K64-'C4'!K64</f>
        <v>-411.52122799999995</v>
      </c>
      <c r="L64" s="19">
        <f>'C3'!L64-'C4'!L64</f>
        <v>-395.20515599999999</v>
      </c>
      <c r="M64" s="19">
        <f>'C3'!M64-'C4'!M64</f>
        <v>-472.71108900000002</v>
      </c>
      <c r="N64" s="19">
        <f>'C3'!N64-'C4'!N64</f>
        <v>-661.95944800000007</v>
      </c>
      <c r="O64" s="19">
        <f>'C3'!O64-'C4'!O64</f>
        <v>-625.189843</v>
      </c>
      <c r="P64" s="19">
        <f>'C3'!P64-'C4'!P64</f>
        <v>-591.67445199999997</v>
      </c>
      <c r="Q64" s="19">
        <f>'C3'!Q64-'C4'!Q64</f>
        <v>-385.67048399999999</v>
      </c>
      <c r="R64" s="19">
        <f>'C3'!R64-'C4'!R64</f>
        <v>-482.31408600000009</v>
      </c>
      <c r="S64" s="19">
        <f>'C3'!S64-'C4'!S64</f>
        <v>-576.90514399999995</v>
      </c>
      <c r="T64" s="19">
        <f>'C3'!T64-'C4'!T64</f>
        <v>-569.38315599999999</v>
      </c>
      <c r="U64" s="19">
        <f>'C3'!U64-'C4'!U64</f>
        <v>-535.59034400000007</v>
      </c>
      <c r="V64" s="19">
        <f>'C3'!V64-'C4'!V64</f>
        <v>-538.98695999999995</v>
      </c>
      <c r="W64" s="19">
        <f>'C3'!W64-'C4'!W64</f>
        <v>-552.49460900000008</v>
      </c>
      <c r="X64" s="19">
        <f>'C3'!X64-'C4'!X64</f>
        <v>-563.51147000000003</v>
      </c>
      <c r="Y64" s="19">
        <f>'C3'!Y64-'C4'!Y64</f>
        <v>-555.04400600000008</v>
      </c>
      <c r="Z64" s="19">
        <f>'C3'!Z64-'C4'!Z64</f>
        <v>-562.64381300000002</v>
      </c>
      <c r="AA64" s="19">
        <f>'C3'!AA64-'C4'!AA64</f>
        <v>-564.70275800000002</v>
      </c>
      <c r="AB64" s="19">
        <f>'C3'!AB64-'C4'!AB64</f>
        <v>-391.8377559999999</v>
      </c>
      <c r="AC64" s="19">
        <f>'C3'!AC64-'C4'!AC64</f>
        <v>-521.82536700000003</v>
      </c>
      <c r="AD64" s="19">
        <f>'C3'!AD64-'C4'!AD64</f>
        <v>-670.51205900000002</v>
      </c>
      <c r="AE64" s="19">
        <f>'C3'!AE64-'C4'!AE64</f>
        <v>-11857.789864000002</v>
      </c>
    </row>
    <row r="65" spans="1:31">
      <c r="A65" s="37" t="s">
        <v>166</v>
      </c>
      <c r="B65" s="4" t="s">
        <v>167</v>
      </c>
      <c r="C65" s="19">
        <f>'C3'!C65-'C4'!C65</f>
        <v>-160.827</v>
      </c>
      <c r="D65" s="19">
        <f>'C3'!D65-'C4'!D65</f>
        <v>-40.755576000000019</v>
      </c>
      <c r="E65" s="19">
        <f>'C3'!E65-'C4'!E65</f>
        <v>-53.993312000000003</v>
      </c>
      <c r="F65" s="19">
        <f>'C3'!F65-'C4'!F65</f>
        <v>-129.65231200000002</v>
      </c>
      <c r="G65" s="19">
        <f>'C3'!G65-'C4'!G65</f>
        <v>-166.56702399999995</v>
      </c>
      <c r="H65" s="19">
        <f>'C3'!H65-'C4'!H65</f>
        <v>-259.76910299999997</v>
      </c>
      <c r="I65" s="19">
        <f>'C3'!I65-'C4'!I65</f>
        <v>-262.07201400000008</v>
      </c>
      <c r="J65" s="19">
        <f>'C3'!J65-'C4'!J65</f>
        <v>-231.35960799999995</v>
      </c>
      <c r="K65" s="19">
        <f>'C3'!K65-'C4'!K65</f>
        <v>-216.98237999999998</v>
      </c>
      <c r="L65" s="19">
        <f>'C3'!L65-'C4'!L65</f>
        <v>-251.97998800000002</v>
      </c>
      <c r="M65" s="19">
        <f>'C3'!M65-'C4'!M65</f>
        <v>-265.42987499999998</v>
      </c>
      <c r="N65" s="19">
        <f>'C3'!N65-'C4'!N65</f>
        <v>-338.01935799999995</v>
      </c>
      <c r="O65" s="19">
        <f>'C3'!O65-'C4'!O65</f>
        <v>-327.85486600000007</v>
      </c>
      <c r="P65" s="19">
        <f>'C3'!P65-'C4'!P65</f>
        <v>-324.85859900000003</v>
      </c>
      <c r="Q65" s="19">
        <f>'C3'!Q65-'C4'!Q65</f>
        <v>-340.14059600000002</v>
      </c>
      <c r="R65" s="19">
        <f>'C3'!R65-'C4'!R65</f>
        <v>-387.76814899999999</v>
      </c>
      <c r="S65" s="19">
        <f>'C3'!S65-'C4'!S65</f>
        <v>-443.07733899999994</v>
      </c>
      <c r="T65" s="19">
        <f>'C3'!T65-'C4'!T65</f>
        <v>-416.92448100000001</v>
      </c>
      <c r="U65" s="19">
        <f>'C3'!U65-'C4'!U65</f>
        <v>-526.62431300000003</v>
      </c>
      <c r="V65" s="19">
        <f>'C3'!V65-'C4'!V65</f>
        <v>-588.71743499999991</v>
      </c>
      <c r="W65" s="19">
        <f>'C3'!W65-'C4'!W65</f>
        <v>-641.73023799999999</v>
      </c>
      <c r="X65" s="19">
        <f>'C3'!X65-'C4'!X65</f>
        <v>-611.66979600000013</v>
      </c>
      <c r="Y65" s="19">
        <f>'C3'!Y65-'C4'!Y65</f>
        <v>-614.00441499999999</v>
      </c>
      <c r="Z65" s="19">
        <f>'C3'!Z65-'C4'!Z65</f>
        <v>-644.04365700000005</v>
      </c>
      <c r="AA65" s="19">
        <f>'C3'!AA65-'C4'!AA65</f>
        <v>-625.10888</v>
      </c>
      <c r="AB65" s="19">
        <f>'C3'!AB65-'C4'!AB65</f>
        <v>-549.56174800000008</v>
      </c>
      <c r="AC65" s="19">
        <f>'C3'!AC65-'C4'!AC65</f>
        <v>-571.83136200000001</v>
      </c>
      <c r="AD65" s="19">
        <f>'C3'!AD65-'C4'!AD65</f>
        <v>-538.264185</v>
      </c>
      <c r="AE65" s="19">
        <f>'C3'!AE65-'C4'!AE65</f>
        <v>-10529.587609000002</v>
      </c>
    </row>
    <row r="66" spans="1:31">
      <c r="A66" s="37" t="s">
        <v>168</v>
      </c>
      <c r="B66" s="4" t="s">
        <v>169</v>
      </c>
      <c r="C66" s="19">
        <f>'C3'!C66-'C4'!C66</f>
        <v>1.5970000000000084</v>
      </c>
      <c r="D66" s="19">
        <f>'C3'!D66-'C4'!D66</f>
        <v>9.9862399999999951</v>
      </c>
      <c r="E66" s="19">
        <f>'C3'!E66-'C4'!E66</f>
        <v>-0.1033999999999935</v>
      </c>
      <c r="F66" s="19">
        <f>'C3'!F66-'C4'!F66</f>
        <v>-25.564359999999994</v>
      </c>
      <c r="G66" s="19">
        <f>'C3'!G66-'C4'!G66</f>
        <v>-57.400184000000024</v>
      </c>
      <c r="H66" s="19">
        <f>'C3'!H66-'C4'!H66</f>
        <v>-111.70780200000002</v>
      </c>
      <c r="I66" s="19">
        <f>'C3'!I66-'C4'!I66</f>
        <v>-113.30750899999998</v>
      </c>
      <c r="J66" s="19">
        <f>'C3'!J66-'C4'!J66</f>
        <v>-110.06680699999998</v>
      </c>
      <c r="K66" s="19">
        <f>'C3'!K66-'C4'!K66</f>
        <v>-111.90820599999999</v>
      </c>
      <c r="L66" s="19">
        <f>'C3'!L66-'C4'!L66</f>
        <v>-112.38368700000001</v>
      </c>
      <c r="M66" s="19">
        <f>'C3'!M66-'C4'!M66</f>
        <v>-115.18099900000001</v>
      </c>
      <c r="N66" s="19">
        <f>'C3'!N66-'C4'!N66</f>
        <v>-141.68605300000002</v>
      </c>
      <c r="O66" s="19">
        <f>'C3'!O66-'C4'!O66</f>
        <v>-132.24575099999998</v>
      </c>
      <c r="P66" s="19">
        <f>'C3'!P66-'C4'!P66</f>
        <v>-132.40068100000002</v>
      </c>
      <c r="Q66" s="19">
        <f>'C3'!Q66-'C4'!Q66</f>
        <v>-75.825885999999997</v>
      </c>
      <c r="R66" s="19">
        <f>'C3'!R66-'C4'!R66</f>
        <v>-126.26072099999999</v>
      </c>
      <c r="S66" s="19">
        <f>'C3'!S66-'C4'!S66</f>
        <v>-144.39020699999998</v>
      </c>
      <c r="T66" s="19">
        <f>'C3'!T66-'C4'!T66</f>
        <v>-163.55927899999998</v>
      </c>
      <c r="U66" s="19">
        <f>'C3'!U66-'C4'!U66</f>
        <v>-161.71764999999999</v>
      </c>
      <c r="V66" s="19">
        <f>'C3'!V66-'C4'!V66</f>
        <v>-163.97226000000001</v>
      </c>
      <c r="W66" s="19">
        <f>'C3'!W66-'C4'!W66</f>
        <v>-147.20366799999999</v>
      </c>
      <c r="X66" s="19">
        <f>'C3'!X66-'C4'!X66</f>
        <v>-140.121138</v>
      </c>
      <c r="Y66" s="19">
        <f>'C3'!Y66-'C4'!Y66</f>
        <v>-139.59679299999999</v>
      </c>
      <c r="Z66" s="19">
        <f>'C3'!Z66-'C4'!Z66</f>
        <v>-144.20724100000001</v>
      </c>
      <c r="AA66" s="19">
        <f>'C3'!AA66-'C4'!AA66</f>
        <v>-115.859696</v>
      </c>
      <c r="AB66" s="19">
        <f>'C3'!AB66-'C4'!AB66</f>
        <v>-78.034786000000011</v>
      </c>
      <c r="AC66" s="19">
        <f>'C3'!AC66-'C4'!AC66</f>
        <v>-108.81427499999999</v>
      </c>
      <c r="AD66" s="19">
        <f>'C3'!AD66-'C4'!AD66</f>
        <v>-71.677150000000012</v>
      </c>
      <c r="AE66" s="19">
        <f>'C3'!AE66-'C4'!AE66</f>
        <v>-2933.6129489999994</v>
      </c>
    </row>
    <row r="67" spans="1:31">
      <c r="A67" s="37" t="s">
        <v>170</v>
      </c>
      <c r="B67" s="4" t="s">
        <v>171</v>
      </c>
      <c r="C67" s="19">
        <f>'C3'!C67-'C4'!C67</f>
        <v>-177.92699200000004</v>
      </c>
      <c r="D67" s="19">
        <f>'C3'!D67-'C4'!D67</f>
        <v>-238.11466400000006</v>
      </c>
      <c r="E67" s="19">
        <f>'C3'!E67-'C4'!E67</f>
        <v>-240.74067200000002</v>
      </c>
      <c r="F67" s="19">
        <f>'C3'!F67-'C4'!F67</f>
        <v>-353.572272</v>
      </c>
      <c r="G67" s="19">
        <f>'C3'!G67-'C4'!G67</f>
        <v>-482.67262399999998</v>
      </c>
      <c r="H67" s="19">
        <f>'C3'!H67-'C4'!H67</f>
        <v>-475.14331999999996</v>
      </c>
      <c r="I67" s="19">
        <f>'C3'!I67-'C4'!I67</f>
        <v>-459.09106399999996</v>
      </c>
      <c r="J67" s="19">
        <f>'C3'!J67-'C4'!J67</f>
        <v>-474.88642300000004</v>
      </c>
      <c r="K67" s="19">
        <f>'C3'!K67-'C4'!K67</f>
        <v>-454.72107800000003</v>
      </c>
      <c r="L67" s="19">
        <f>'C3'!L67-'C4'!L67</f>
        <v>-497.56313500000005</v>
      </c>
      <c r="M67" s="19">
        <f>'C3'!M67-'C4'!M67</f>
        <v>-491.9801379999999</v>
      </c>
      <c r="N67" s="19">
        <f>'C3'!N67-'C4'!N67</f>
        <v>-483.27711500000004</v>
      </c>
      <c r="O67" s="19">
        <f>'C3'!O67-'C4'!O67</f>
        <v>-332.10552000000001</v>
      </c>
      <c r="P67" s="19">
        <f>'C3'!P67-'C4'!P67</f>
        <v>-276.44910899999996</v>
      </c>
      <c r="Q67" s="19">
        <f>'C3'!Q67-'C4'!Q67</f>
        <v>-209.78139099999999</v>
      </c>
      <c r="R67" s="19">
        <f>'C3'!R67-'C4'!R67</f>
        <v>-265.029538</v>
      </c>
      <c r="S67" s="19">
        <f>'C3'!S67-'C4'!S67</f>
        <v>-289.97370100000001</v>
      </c>
      <c r="T67" s="19">
        <f>'C3'!T67-'C4'!T67</f>
        <v>-319.952584</v>
      </c>
      <c r="U67" s="19">
        <f>'C3'!U67-'C4'!U67</f>
        <v>-311.44205200000005</v>
      </c>
      <c r="V67" s="19">
        <f>'C3'!V67-'C4'!V67</f>
        <v>-302.12266699999998</v>
      </c>
      <c r="W67" s="19">
        <f>'C3'!W67-'C4'!W67</f>
        <v>-295.145893</v>
      </c>
      <c r="X67" s="19">
        <f>'C3'!X67-'C4'!X67</f>
        <v>-289.20229900000004</v>
      </c>
      <c r="Y67" s="19">
        <f>'C3'!Y67-'C4'!Y67</f>
        <v>-300.280415</v>
      </c>
      <c r="Z67" s="19">
        <f>'C3'!Z67-'C4'!Z67</f>
        <v>-321.47174799999993</v>
      </c>
      <c r="AA67" s="19">
        <f>'C3'!AA67-'C4'!AA67</f>
        <v>-277.53521899999998</v>
      </c>
      <c r="AB67" s="19">
        <f>'C3'!AB67-'C4'!AB67</f>
        <v>-191.17760899999999</v>
      </c>
      <c r="AC67" s="19">
        <f>'C3'!AC67-'C4'!AC67</f>
        <v>-221.19334900000001</v>
      </c>
      <c r="AD67" s="19">
        <f>'C3'!AD67-'C4'!AD67</f>
        <v>-240.27946700000004</v>
      </c>
      <c r="AE67" s="19">
        <f>'C3'!AE67-'C4'!AE67</f>
        <v>-9272.832058</v>
      </c>
    </row>
    <row r="68" spans="1:31">
      <c r="A68" s="37" t="s">
        <v>172</v>
      </c>
      <c r="B68" s="4" t="s">
        <v>173</v>
      </c>
      <c r="C68" s="19">
        <f>'C3'!C68-'C4'!C68</f>
        <v>-159.77600000000001</v>
      </c>
      <c r="D68" s="19">
        <f>'C3'!D68-'C4'!D68</f>
        <v>-177.82784800000002</v>
      </c>
      <c r="E68" s="19">
        <f>'C3'!E68-'C4'!E68</f>
        <v>-248.35924000000006</v>
      </c>
      <c r="F68" s="19">
        <f>'C3'!F68-'C4'!F68</f>
        <v>-298.54708800000003</v>
      </c>
      <c r="G68" s="19">
        <f>'C3'!G68-'C4'!G68</f>
        <v>-388.73083199999996</v>
      </c>
      <c r="H68" s="19">
        <f>'C3'!H68-'C4'!H68</f>
        <v>-446.79739800000004</v>
      </c>
      <c r="I68" s="19">
        <f>'C3'!I68-'C4'!I68</f>
        <v>-522.87006600000007</v>
      </c>
      <c r="J68" s="19">
        <f>'C3'!J68-'C4'!J68</f>
        <v>-554.05729700000006</v>
      </c>
      <c r="K68" s="19">
        <f>'C3'!K68-'C4'!K68</f>
        <v>-589.76099599999998</v>
      </c>
      <c r="L68" s="19">
        <f>'C3'!L68-'C4'!L68</f>
        <v>-604.19473299999993</v>
      </c>
      <c r="M68" s="19">
        <f>'C3'!M68-'C4'!M68</f>
        <v>-585.79127400000004</v>
      </c>
      <c r="N68" s="19">
        <f>'C3'!N68-'C4'!N68</f>
        <v>-573.80756100000008</v>
      </c>
      <c r="O68" s="19">
        <f>'C3'!O68-'C4'!O68</f>
        <v>-605.01554099999998</v>
      </c>
      <c r="P68" s="19">
        <f>'C3'!P68-'C4'!P68</f>
        <v>-586.91922100000011</v>
      </c>
      <c r="Q68" s="19">
        <f>'C3'!Q68-'C4'!Q68</f>
        <v>-434.76453799999996</v>
      </c>
      <c r="R68" s="19">
        <f>'C3'!R68-'C4'!R68</f>
        <v>-595.18566200000009</v>
      </c>
      <c r="S68" s="19">
        <f>'C3'!S68-'C4'!S68</f>
        <v>-716.46838699999989</v>
      </c>
      <c r="T68" s="19">
        <f>'C3'!T68-'C4'!T68</f>
        <v>-824.00180499999988</v>
      </c>
      <c r="U68" s="19">
        <f>'C3'!U68-'C4'!U68</f>
        <v>-884.54157700000019</v>
      </c>
      <c r="V68" s="19">
        <f>'C3'!V68-'C4'!V68</f>
        <v>-902.65070600000001</v>
      </c>
      <c r="W68" s="19">
        <f>'C3'!W68-'C4'!W68</f>
        <v>-860.10285500000009</v>
      </c>
      <c r="X68" s="19">
        <f>'C3'!X68-'C4'!X68</f>
        <v>-883.79138599999987</v>
      </c>
      <c r="Y68" s="19">
        <f>'C3'!Y68-'C4'!Y68</f>
        <v>-837.39357599999994</v>
      </c>
      <c r="Z68" s="19">
        <f>'C3'!Z68-'C4'!Z68</f>
        <v>-820.98288599999989</v>
      </c>
      <c r="AA68" s="19">
        <f>'C3'!AA68-'C4'!AA68</f>
        <v>-713.18838500000004</v>
      </c>
      <c r="AB68" s="19">
        <f>'C3'!AB68-'C4'!AB68</f>
        <v>-548.62758800000006</v>
      </c>
      <c r="AC68" s="19">
        <f>'C3'!AC68-'C4'!AC68</f>
        <v>-618.47700600000007</v>
      </c>
      <c r="AD68" s="19">
        <f>'C3'!AD68-'C4'!AD68</f>
        <v>-683.82926399999997</v>
      </c>
      <c r="AE68" s="19">
        <f>'C3'!AE68-'C4'!AE68</f>
        <v>-16666.460716000005</v>
      </c>
    </row>
    <row r="69" spans="1:31">
      <c r="A69" s="37" t="s">
        <v>174</v>
      </c>
      <c r="B69" s="4" t="s">
        <v>175</v>
      </c>
      <c r="C69" s="19">
        <f>'C3'!C69-'C4'!C69</f>
        <v>0.27799999999999869</v>
      </c>
      <c r="D69" s="19">
        <f>'C3'!D69-'C4'!D69</f>
        <v>-8.7936720000000008</v>
      </c>
      <c r="E69" s="19">
        <f>'C3'!E69-'C4'!E69</f>
        <v>-79.957240000000013</v>
      </c>
      <c r="F69" s="19">
        <f>'C3'!F69-'C4'!F69</f>
        <v>-169.57639599999999</v>
      </c>
      <c r="G69" s="19">
        <f>'C3'!G69-'C4'!G69</f>
        <v>-396.01862400000005</v>
      </c>
      <c r="H69" s="19">
        <f>'C3'!H69-'C4'!H69</f>
        <v>-515.86258699999996</v>
      </c>
      <c r="I69" s="19">
        <f>'C3'!I69-'C4'!I69</f>
        <v>-452.87350099999992</v>
      </c>
      <c r="J69" s="19">
        <f>'C3'!J69-'C4'!J69</f>
        <v>-371.22330500000004</v>
      </c>
      <c r="K69" s="19">
        <f>'C3'!K69-'C4'!K69</f>
        <v>-529.64260100000013</v>
      </c>
      <c r="L69" s="19">
        <f>'C3'!L69-'C4'!L69</f>
        <v>-742.143147</v>
      </c>
      <c r="M69" s="19">
        <f>'C3'!M69-'C4'!M69</f>
        <v>-832.81317799999999</v>
      </c>
      <c r="N69" s="19">
        <f>'C3'!N69-'C4'!N69</f>
        <v>-852.72468200000003</v>
      </c>
      <c r="O69" s="19">
        <f>'C3'!O69-'C4'!O69</f>
        <v>-914.9621259999999</v>
      </c>
      <c r="P69" s="19">
        <f>'C3'!P69-'C4'!P69</f>
        <v>-841.16102000000001</v>
      </c>
      <c r="Q69" s="19">
        <f>'C3'!Q69-'C4'!Q69</f>
        <v>-614.03395999999998</v>
      </c>
      <c r="R69" s="19">
        <f>'C3'!R69-'C4'!R69</f>
        <v>-764.15581600000007</v>
      </c>
      <c r="S69" s="19">
        <f>'C3'!S69-'C4'!S69</f>
        <v>-771.31058899999994</v>
      </c>
      <c r="T69" s="19">
        <f>'C3'!T69-'C4'!T69</f>
        <v>-689.83894699999996</v>
      </c>
      <c r="U69" s="19">
        <f>'C3'!U69-'C4'!U69</f>
        <v>-692.87621899999999</v>
      </c>
      <c r="V69" s="19">
        <f>'C3'!V69-'C4'!V69</f>
        <v>-695.64553799999999</v>
      </c>
      <c r="W69" s="19">
        <f>'C3'!W69-'C4'!W69</f>
        <v>-754.23163899999997</v>
      </c>
      <c r="X69" s="19">
        <f>'C3'!X69-'C4'!X69</f>
        <v>-658.83250999999996</v>
      </c>
      <c r="Y69" s="19">
        <f>'C3'!Y69-'C4'!Y69</f>
        <v>-681.74005699999998</v>
      </c>
      <c r="Z69" s="19">
        <f>'C3'!Z69-'C4'!Z69</f>
        <v>-675.85621299999991</v>
      </c>
      <c r="AA69" s="19">
        <f>'C3'!AA69-'C4'!AA69</f>
        <v>-620.46999000000005</v>
      </c>
      <c r="AB69" s="19">
        <f>'C3'!AB69-'C4'!AB69</f>
        <v>-443.06629600000002</v>
      </c>
      <c r="AC69" s="19">
        <f>'C3'!AC69-'C4'!AC69</f>
        <v>-649.56723399999998</v>
      </c>
      <c r="AD69" s="19">
        <f>'C3'!AD69-'C4'!AD69</f>
        <v>-692.1330109999999</v>
      </c>
      <c r="AE69" s="19">
        <f>'C3'!AE69-'C4'!AE69</f>
        <v>-16111.232098</v>
      </c>
    </row>
    <row r="70" spans="1:31">
      <c r="A70" s="37" t="s">
        <v>176</v>
      </c>
      <c r="B70" s="4" t="s">
        <v>177</v>
      </c>
      <c r="C70" s="19">
        <f>'C3'!C70-'C4'!C70</f>
        <v>246.47603200000003</v>
      </c>
      <c r="D70" s="19">
        <f>'C3'!D70-'C4'!D70</f>
        <v>447.08768000000009</v>
      </c>
      <c r="E70" s="19">
        <f>'C3'!E70-'C4'!E70</f>
        <v>645.22099200000025</v>
      </c>
      <c r="F70" s="19">
        <f>'C3'!F70-'C4'!F70</f>
        <v>885.11628800000017</v>
      </c>
      <c r="G70" s="19">
        <f>'C3'!G70-'C4'!G70</f>
        <v>1342.27584</v>
      </c>
      <c r="H70" s="19">
        <f>'C3'!H70-'C4'!H70</f>
        <v>1361.822545</v>
      </c>
      <c r="I70" s="19">
        <f>'C3'!I70-'C4'!I70</f>
        <v>1411.8699779999999</v>
      </c>
      <c r="J70" s="19">
        <f>'C3'!J70-'C4'!J70</f>
        <v>1378.076816</v>
      </c>
      <c r="K70" s="19">
        <f>'C3'!K70-'C4'!K70</f>
        <v>1411.3100369999997</v>
      </c>
      <c r="L70" s="19">
        <f>'C3'!L70-'C4'!L70</f>
        <v>1521.415673</v>
      </c>
      <c r="M70" s="19">
        <f>'C3'!M70-'C4'!M70</f>
        <v>1404.166982</v>
      </c>
      <c r="N70" s="19">
        <f>'C3'!N70-'C4'!N70</f>
        <v>1192.6362099999999</v>
      </c>
      <c r="O70" s="19">
        <f>'C3'!O70-'C4'!O70</f>
        <v>832.4683849999999</v>
      </c>
      <c r="P70" s="19">
        <f>'C3'!P70-'C4'!P70</f>
        <v>678.27010899999982</v>
      </c>
      <c r="Q70" s="19">
        <f>'C3'!Q70-'C4'!Q70</f>
        <v>564.70738500000016</v>
      </c>
      <c r="R70" s="19">
        <f>'C3'!R70-'C4'!R70</f>
        <v>591.40861799999993</v>
      </c>
      <c r="S70" s="19">
        <f>'C3'!S70-'C4'!S70</f>
        <v>407.59572399999979</v>
      </c>
      <c r="T70" s="19">
        <f>'C3'!T70-'C4'!T70</f>
        <v>198.430069</v>
      </c>
      <c r="U70" s="19">
        <f>'C3'!U70-'C4'!U70</f>
        <v>111.33900999999992</v>
      </c>
      <c r="V70" s="19">
        <f>'C3'!V70-'C4'!V70</f>
        <v>-9.4743859999998676</v>
      </c>
      <c r="W70" s="19">
        <f>'C3'!W70-'C4'!W70</f>
        <v>-156.31607800000006</v>
      </c>
      <c r="X70" s="19">
        <f>'C3'!X70-'C4'!X70</f>
        <v>-127.15328900000009</v>
      </c>
      <c r="Y70" s="19">
        <f>'C3'!Y70-'C4'!Y70</f>
        <v>-167.46720199999982</v>
      </c>
      <c r="Z70" s="19">
        <f>'C3'!Z70-'C4'!Z70</f>
        <v>-293.81318400000009</v>
      </c>
      <c r="AA70" s="19">
        <f>'C3'!AA70-'C4'!AA70</f>
        <v>-378.43320000000017</v>
      </c>
      <c r="AB70" s="19">
        <f>'C3'!AB70-'C4'!AB70</f>
        <v>-282.53767900000003</v>
      </c>
      <c r="AC70" s="19">
        <f>'C3'!AC70-'C4'!AC70</f>
        <v>-418.46023300000024</v>
      </c>
      <c r="AD70" s="19">
        <f>'C3'!AD70-'C4'!AD70</f>
        <v>-831.51786999999968</v>
      </c>
      <c r="AE70" s="19">
        <f>'C3'!AE70-'C4'!AE70</f>
        <v>13966.52125200002</v>
      </c>
    </row>
    <row r="71" spans="1:31">
      <c r="A71" s="37" t="s">
        <v>178</v>
      </c>
      <c r="B71" s="4" t="s">
        <v>179</v>
      </c>
      <c r="C71" s="19">
        <f>'C3'!C71-'C4'!C71</f>
        <v>438.14003200000002</v>
      </c>
      <c r="D71" s="19">
        <f>'C3'!D71-'C4'!D71</f>
        <v>797.66284799999994</v>
      </c>
      <c r="E71" s="19">
        <f>'C3'!E71-'C4'!E71</f>
        <v>1516.8648959999998</v>
      </c>
      <c r="F71" s="19">
        <f>'C3'!F71-'C4'!F71</f>
        <v>1892.3015680000003</v>
      </c>
      <c r="G71" s="19">
        <f>'C3'!G71-'C4'!G71</f>
        <v>2699.7278719999995</v>
      </c>
      <c r="H71" s="19">
        <f>'C3'!H71-'C4'!H71</f>
        <v>3598.579248</v>
      </c>
      <c r="I71" s="19">
        <f>'C3'!I71-'C4'!I71</f>
        <v>3099.4064980000003</v>
      </c>
      <c r="J71" s="19">
        <f>'C3'!J71-'C4'!J71</f>
        <v>3052.4151540000003</v>
      </c>
      <c r="K71" s="19">
        <f>'C3'!K71-'C4'!K71</f>
        <v>2892.3128979999997</v>
      </c>
      <c r="L71" s="19">
        <f>'C3'!L71-'C4'!L71</f>
        <v>3397.5181669999997</v>
      </c>
      <c r="M71" s="19">
        <f>'C3'!M71-'C4'!M71</f>
        <v>3440.0185850000007</v>
      </c>
      <c r="N71" s="19">
        <f>'C3'!N71-'C4'!N71</f>
        <v>2651.6238680000001</v>
      </c>
      <c r="O71" s="19">
        <f>'C3'!O71-'C4'!O71</f>
        <v>1889.478613</v>
      </c>
      <c r="P71" s="19">
        <f>'C3'!P71-'C4'!P71</f>
        <v>1752.1982670000002</v>
      </c>
      <c r="Q71" s="19">
        <f>'C3'!Q71-'C4'!Q71</f>
        <v>1490.1052309999998</v>
      </c>
      <c r="R71" s="19">
        <f>'C3'!R71-'C4'!R71</f>
        <v>1568.1155330000001</v>
      </c>
      <c r="S71" s="19">
        <f>'C3'!S71-'C4'!S71</f>
        <v>1605.0912160000005</v>
      </c>
      <c r="T71" s="19">
        <f>'C3'!T71-'C4'!T71</f>
        <v>1426.7460169999999</v>
      </c>
      <c r="U71" s="19">
        <f>'C3'!U71-'C4'!U71</f>
        <v>1311.0226869999999</v>
      </c>
      <c r="V71" s="19">
        <f>'C3'!V71-'C4'!V71</f>
        <v>1172.2938759999997</v>
      </c>
      <c r="W71" s="19">
        <f>'C3'!W71-'C4'!W71</f>
        <v>973.45121300000028</v>
      </c>
      <c r="X71" s="19">
        <f>'C3'!X71-'C4'!X71</f>
        <v>763.31730000000016</v>
      </c>
      <c r="Y71" s="19">
        <f>'C3'!Y71-'C4'!Y71</f>
        <v>709.99738900000034</v>
      </c>
      <c r="Z71" s="19">
        <f>'C3'!Z71-'C4'!Z71</f>
        <v>541.83457700000008</v>
      </c>
      <c r="AA71" s="19">
        <f>'C3'!AA71-'C4'!AA71</f>
        <v>459.64514699999995</v>
      </c>
      <c r="AB71" s="19">
        <f>'C3'!AB71-'C4'!AB71</f>
        <v>561.04879799999981</v>
      </c>
      <c r="AC71" s="19">
        <f>'C3'!AC71-'C4'!AC71</f>
        <v>574.302142</v>
      </c>
      <c r="AD71" s="19">
        <f>'C3'!AD71-'C4'!AD71</f>
        <v>291.36851999999999</v>
      </c>
      <c r="AE71" s="19">
        <f>'C3'!AE71-'C4'!AE71</f>
        <v>46566.588159999999</v>
      </c>
    </row>
    <row r="72" spans="1:31">
      <c r="A72" s="37" t="s">
        <v>180</v>
      </c>
      <c r="B72" s="4" t="s">
        <v>181</v>
      </c>
      <c r="C72" s="19">
        <f>'C3'!C72-'C4'!C72</f>
        <v>268.12000799999998</v>
      </c>
      <c r="D72" s="19">
        <f>'C3'!D72-'C4'!D72</f>
        <v>356.48353600000002</v>
      </c>
      <c r="E72" s="19">
        <f>'C3'!E72-'C4'!E72</f>
        <v>533.30064799999991</v>
      </c>
      <c r="F72" s="19">
        <f>'C3'!F72-'C4'!F72</f>
        <v>653.44257599999992</v>
      </c>
      <c r="G72" s="19">
        <f>'C3'!G72-'C4'!G72</f>
        <v>761.25364799999988</v>
      </c>
      <c r="H72" s="19">
        <f>'C3'!H72-'C4'!H72</f>
        <v>693.05041199999994</v>
      </c>
      <c r="I72" s="19">
        <f>'C3'!I72-'C4'!I72</f>
        <v>519.79838000000007</v>
      </c>
      <c r="J72" s="19">
        <f>'C3'!J72-'C4'!J72</f>
        <v>664.61142599999994</v>
      </c>
      <c r="K72" s="19">
        <f>'C3'!K72-'C4'!K72</f>
        <v>612.76031400000011</v>
      </c>
      <c r="L72" s="19">
        <f>'C3'!L72-'C4'!L72</f>
        <v>597.52971600000001</v>
      </c>
      <c r="M72" s="19">
        <f>'C3'!M72-'C4'!M72</f>
        <v>561.98214600000006</v>
      </c>
      <c r="N72" s="19">
        <f>'C3'!N72-'C4'!N72</f>
        <v>557.34295599999996</v>
      </c>
      <c r="O72" s="19">
        <f>'C3'!O72-'C4'!O72</f>
        <v>457.17943600000007</v>
      </c>
      <c r="P72" s="19">
        <f>'C3'!P72-'C4'!P72</f>
        <v>368.98998499999993</v>
      </c>
      <c r="Q72" s="19">
        <f>'C3'!Q72-'C4'!Q72</f>
        <v>289.56001200000003</v>
      </c>
      <c r="R72" s="19">
        <f>'C3'!R72-'C4'!R72</f>
        <v>334.40475400000003</v>
      </c>
      <c r="S72" s="19">
        <f>'C3'!S72-'C4'!S72</f>
        <v>335.36994200000009</v>
      </c>
      <c r="T72" s="19">
        <f>'C3'!T72-'C4'!T72</f>
        <v>289.09461199999998</v>
      </c>
      <c r="U72" s="19">
        <f>'C3'!U72-'C4'!U72</f>
        <v>378.73697900000002</v>
      </c>
      <c r="V72" s="19">
        <f>'C3'!V72-'C4'!V72</f>
        <v>402.00641599999994</v>
      </c>
      <c r="W72" s="19">
        <f>'C3'!W72-'C4'!W72</f>
        <v>469.35399199999995</v>
      </c>
      <c r="X72" s="19">
        <f>'C3'!X72-'C4'!X72</f>
        <v>409.03144100000009</v>
      </c>
      <c r="Y72" s="19">
        <f>'C3'!Y72-'C4'!Y72</f>
        <v>513.22031900000002</v>
      </c>
      <c r="Z72" s="19">
        <f>'C3'!Z72-'C4'!Z72</f>
        <v>466.54807999999991</v>
      </c>
      <c r="AA72" s="19">
        <f>'C3'!AA72-'C4'!AA72</f>
        <v>408.42016299999989</v>
      </c>
      <c r="AB72" s="19">
        <f>'C3'!AB72-'C4'!AB72</f>
        <v>334.45274299999983</v>
      </c>
      <c r="AC72" s="19">
        <f>'C3'!AC72-'C4'!AC72</f>
        <v>631.30874999999992</v>
      </c>
      <c r="AD72" s="19">
        <f>'C3'!AD72-'C4'!AD72</f>
        <v>660.00983100000008</v>
      </c>
      <c r="AE72" s="19">
        <f>'C3'!AE72-'C4'!AE72</f>
        <v>13527.363220999996</v>
      </c>
    </row>
    <row r="73" spans="1:31">
      <c r="A73" s="37" t="s">
        <v>182</v>
      </c>
      <c r="B73" s="4" t="s">
        <v>183</v>
      </c>
      <c r="C73" s="19">
        <f>'C3'!C73-'C4'!C73</f>
        <v>115.572</v>
      </c>
      <c r="D73" s="19">
        <f>'C3'!D73-'C4'!D73</f>
        <v>251.17071200000001</v>
      </c>
      <c r="E73" s="19">
        <f>'C3'!E73-'C4'!E73</f>
        <v>322.96745599999997</v>
      </c>
      <c r="F73" s="19">
        <f>'C3'!F73-'C4'!F73</f>
        <v>281.62916799999999</v>
      </c>
      <c r="G73" s="19">
        <f>'C3'!G73-'C4'!G73</f>
        <v>260.66422399999999</v>
      </c>
      <c r="H73" s="19">
        <f>'C3'!H73-'C4'!H73</f>
        <v>213.80584199999998</v>
      </c>
      <c r="I73" s="19">
        <f>'C3'!I73-'C4'!I73</f>
        <v>85.349874999999997</v>
      </c>
      <c r="J73" s="19">
        <f>'C3'!J73-'C4'!J73</f>
        <v>-9.2939519999999902</v>
      </c>
      <c r="K73" s="19">
        <f>'C3'!K73-'C4'!K73</f>
        <v>-81.894477000000052</v>
      </c>
      <c r="L73" s="19">
        <f>'C3'!L73-'C4'!L73</f>
        <v>-101.59964600000001</v>
      </c>
      <c r="M73" s="19">
        <f>'C3'!M73-'C4'!M73</f>
        <v>-117.33340399999997</v>
      </c>
      <c r="N73" s="19">
        <f>'C3'!N73-'C4'!N73</f>
        <v>-159.27979300000004</v>
      </c>
      <c r="O73" s="19">
        <f>'C3'!O73-'C4'!O73</f>
        <v>-183.09678300000002</v>
      </c>
      <c r="P73" s="19">
        <f>'C3'!P73-'C4'!P73</f>
        <v>-284.737797</v>
      </c>
      <c r="Q73" s="19">
        <f>'C3'!Q73-'C4'!Q73</f>
        <v>-195.781184</v>
      </c>
      <c r="R73" s="19">
        <f>'C3'!R73-'C4'!R73</f>
        <v>-255.62986599999999</v>
      </c>
      <c r="S73" s="19">
        <f>'C3'!S73-'C4'!S73</f>
        <v>-299.59279199999997</v>
      </c>
      <c r="T73" s="19">
        <f>'C3'!T73-'C4'!T73</f>
        <v>-278.88232800000003</v>
      </c>
      <c r="U73" s="19">
        <f>'C3'!U73-'C4'!U73</f>
        <v>-238.23593100000005</v>
      </c>
      <c r="V73" s="19">
        <f>'C3'!V73-'C4'!V73</f>
        <v>-363.68149699999992</v>
      </c>
      <c r="W73" s="19">
        <f>'C3'!W73-'C4'!W73</f>
        <v>-406.34917200000007</v>
      </c>
      <c r="X73" s="19">
        <f>'C3'!X73-'C4'!X73</f>
        <v>-499.08975100000009</v>
      </c>
      <c r="Y73" s="19">
        <f>'C3'!Y73-'C4'!Y73</f>
        <v>-575.85707600000012</v>
      </c>
      <c r="Z73" s="19">
        <f>'C3'!Z73-'C4'!Z73</f>
        <v>-571.065337</v>
      </c>
      <c r="AA73" s="19">
        <f>'C3'!AA73-'C4'!AA73</f>
        <v>-734.94364199999984</v>
      </c>
      <c r="AB73" s="19">
        <f>'C3'!AB73-'C4'!AB73</f>
        <v>-434.68887599999994</v>
      </c>
      <c r="AC73" s="19">
        <f>'C3'!AC73-'C4'!AC73</f>
        <v>-565.18992200000002</v>
      </c>
      <c r="AD73" s="19">
        <f>'C3'!AD73-'C4'!AD73</f>
        <v>-846.50245000000007</v>
      </c>
      <c r="AE73" s="19">
        <f>'C3'!AE73-'C4'!AE73</f>
        <v>-5671.5663990000012</v>
      </c>
    </row>
    <row r="74" spans="1:31">
      <c r="A74" s="37" t="s">
        <v>184</v>
      </c>
      <c r="B74" s="4" t="s">
        <v>185</v>
      </c>
      <c r="C74" s="19">
        <f>'C3'!C74-'C4'!C74</f>
        <v>23.807000000000002</v>
      </c>
      <c r="D74" s="19">
        <f>'C3'!D74-'C4'!D74</f>
        <v>26.330905999999999</v>
      </c>
      <c r="E74" s="19">
        <f>'C3'!E74-'C4'!E74</f>
        <v>32.036021999999996</v>
      </c>
      <c r="F74" s="19">
        <f>'C3'!F74-'C4'!F74</f>
        <v>25.727300000000003</v>
      </c>
      <c r="G74" s="19">
        <f>'C3'!G74-'C4'!G74</f>
        <v>26.493604000000001</v>
      </c>
      <c r="H74" s="19">
        <f>'C3'!H74-'C4'!H74</f>
        <v>23.652811</v>
      </c>
      <c r="I74" s="19">
        <f>'C3'!I74-'C4'!I74</f>
        <v>8.2116779999999991</v>
      </c>
      <c r="J74" s="19">
        <f>'C3'!J74-'C4'!J74</f>
        <v>16.950769999999999</v>
      </c>
      <c r="K74" s="19">
        <f>'C3'!K74-'C4'!K74</f>
        <v>14.051121000000002</v>
      </c>
      <c r="L74" s="19">
        <f>'C3'!L74-'C4'!L74</f>
        <v>16.706378000000008</v>
      </c>
      <c r="M74" s="19">
        <f>'C3'!M74-'C4'!M74</f>
        <v>1.2718260000000043</v>
      </c>
      <c r="N74" s="19">
        <f>'C3'!N74-'C4'!N74</f>
        <v>-5.2732179999999929</v>
      </c>
      <c r="O74" s="19">
        <f>'C3'!O74-'C4'!O74</f>
        <v>-16.298706999999993</v>
      </c>
      <c r="P74" s="19">
        <f>'C3'!P74-'C4'!P74</f>
        <v>-8.6946310000000153</v>
      </c>
      <c r="Q74" s="19">
        <f>'C3'!Q74-'C4'!Q74</f>
        <v>0.94215999999999411</v>
      </c>
      <c r="R74" s="19">
        <f>'C3'!R74-'C4'!R74</f>
        <v>-12.448388999999992</v>
      </c>
      <c r="S74" s="19">
        <f>'C3'!S74-'C4'!S74</f>
        <v>-14.115903999999986</v>
      </c>
      <c r="T74" s="19">
        <f>'C3'!T74-'C4'!T74</f>
        <v>-14.28219900000002</v>
      </c>
      <c r="U74" s="19">
        <f>'C3'!U74-'C4'!U74</f>
        <v>-6.7703340000000054</v>
      </c>
      <c r="V74" s="19">
        <f>'C3'!V74-'C4'!V74</f>
        <v>-9.3094120000000089</v>
      </c>
      <c r="W74" s="19">
        <f>'C3'!W74-'C4'!W74</f>
        <v>-15.862971000000002</v>
      </c>
      <c r="X74" s="19">
        <f>'C3'!X74-'C4'!X74</f>
        <v>2.6888360000000091</v>
      </c>
      <c r="Y74" s="19">
        <f>'C3'!Y74-'C4'!Y74</f>
        <v>11.36318399999999</v>
      </c>
      <c r="Z74" s="19">
        <f>'C3'!Z74-'C4'!Z74</f>
        <v>-4.0014629999999727</v>
      </c>
      <c r="AA74" s="19">
        <f>'C3'!AA74-'C4'!AA74</f>
        <v>6.6060750000000041</v>
      </c>
      <c r="AB74" s="19">
        <f>'C3'!AB74-'C4'!AB74</f>
        <v>39.764711000000034</v>
      </c>
      <c r="AC74" s="19">
        <f>'C3'!AC74-'C4'!AC74</f>
        <v>5.2772229999999922</v>
      </c>
      <c r="AD74" s="19">
        <f>'C3'!AD74-'C4'!AD74</f>
        <v>-29.681047999999976</v>
      </c>
      <c r="AE74" s="19">
        <f>'C3'!AE74-'C4'!AE74</f>
        <v>145.14332900000045</v>
      </c>
    </row>
    <row r="75" spans="1:31">
      <c r="A75" s="37" t="s">
        <v>186</v>
      </c>
      <c r="B75" s="4" t="s">
        <v>187</v>
      </c>
      <c r="C75" s="19">
        <f>'C3'!C75-'C4'!C75</f>
        <v>-2.274</v>
      </c>
      <c r="D75" s="19">
        <f>'C3'!D75-'C4'!D75</f>
        <v>-2.0976690000000007</v>
      </c>
      <c r="E75" s="19">
        <f>'C3'!E75-'C4'!E75</f>
        <v>-4.1015640000000007</v>
      </c>
      <c r="F75" s="19">
        <f>'C3'!F75-'C4'!F75</f>
        <v>-2.9402439999999999</v>
      </c>
      <c r="G75" s="19">
        <f>'C3'!G75-'C4'!G75</f>
        <v>-3.2084330000000003</v>
      </c>
      <c r="H75" s="19">
        <f>'C3'!H75-'C4'!H75</f>
        <v>-4.6087720000000001</v>
      </c>
      <c r="I75" s="19">
        <f>'C3'!I75-'C4'!I75</f>
        <v>-10.010249999999999</v>
      </c>
      <c r="J75" s="19">
        <f>'C3'!J75-'C4'!J75</f>
        <v>-11.604602999999997</v>
      </c>
      <c r="K75" s="19">
        <f>'C3'!K75-'C4'!K75</f>
        <v>-10.553680999999999</v>
      </c>
      <c r="L75" s="19">
        <f>'C3'!L75-'C4'!L75</f>
        <v>-13.638261</v>
      </c>
      <c r="M75" s="19">
        <f>'C3'!M75-'C4'!M75</f>
        <v>-16.233065</v>
      </c>
      <c r="N75" s="19">
        <f>'C3'!N75-'C4'!N75</f>
        <v>-19.47007</v>
      </c>
      <c r="O75" s="19">
        <f>'C3'!O75-'C4'!O75</f>
        <v>-22.960402999999999</v>
      </c>
      <c r="P75" s="19">
        <f>'C3'!P75-'C4'!P75</f>
        <v>-23.957298000000002</v>
      </c>
      <c r="Q75" s="19">
        <f>'C3'!Q75-'C4'!Q75</f>
        <v>-21.467898000000002</v>
      </c>
      <c r="R75" s="19">
        <f>'C3'!R75-'C4'!R75</f>
        <v>-29.070218000000001</v>
      </c>
      <c r="S75" s="19">
        <f>'C3'!S75-'C4'!S75</f>
        <v>-33.138032000000003</v>
      </c>
      <c r="T75" s="19">
        <f>'C3'!T75-'C4'!T75</f>
        <v>-34.815911999999997</v>
      </c>
      <c r="U75" s="19">
        <f>'C3'!U75-'C4'!U75</f>
        <v>-27.110759999999999</v>
      </c>
      <c r="V75" s="19">
        <f>'C3'!V75-'C4'!V75</f>
        <v>-34.669173999999998</v>
      </c>
      <c r="W75" s="19">
        <f>'C3'!W75-'C4'!W75</f>
        <v>-42.845801000000002</v>
      </c>
      <c r="X75" s="19">
        <f>'C3'!X75-'C4'!X75</f>
        <v>-30.880094000000003</v>
      </c>
      <c r="Y75" s="19">
        <f>'C3'!Y75-'C4'!Y75</f>
        <v>-30.666361999999999</v>
      </c>
      <c r="Z75" s="19">
        <f>'C3'!Z75-'C4'!Z75</f>
        <v>-37.192613000000001</v>
      </c>
      <c r="AA75" s="19">
        <f>'C3'!AA75-'C4'!AA75</f>
        <v>-34.566308999999997</v>
      </c>
      <c r="AB75" s="19">
        <f>'C3'!AB75-'C4'!AB75</f>
        <v>-25.616880999999999</v>
      </c>
      <c r="AC75" s="19">
        <f>'C3'!AC75-'C4'!AC75</f>
        <v>-28.919104000000001</v>
      </c>
      <c r="AD75" s="19">
        <f>'C3'!AD75-'C4'!AD75</f>
        <v>-38.002831999999998</v>
      </c>
      <c r="AE75" s="19">
        <f>'C3'!AE75-'C4'!AE75</f>
        <v>-596.62030299999981</v>
      </c>
    </row>
    <row r="76" spans="1:31">
      <c r="A76" s="37" t="s">
        <v>188</v>
      </c>
      <c r="B76" s="4" t="s">
        <v>189</v>
      </c>
      <c r="C76" s="19">
        <f>'C3'!C76-'C4'!C76</f>
        <v>-8.9319999999999986</v>
      </c>
      <c r="D76" s="19">
        <f>'C3'!D76-'C4'!D76</f>
        <v>-7.2473189999999992</v>
      </c>
      <c r="E76" s="19">
        <f>'C3'!E76-'C4'!E76</f>
        <v>-11.431349999999998</v>
      </c>
      <c r="F76" s="19">
        <f>'C3'!F76-'C4'!F76</f>
        <v>-12.434781999999998</v>
      </c>
      <c r="G76" s="19">
        <f>'C3'!G76-'C4'!G76</f>
        <v>-11.710422000000003</v>
      </c>
      <c r="H76" s="19">
        <f>'C3'!H76-'C4'!H76</f>
        <v>-19.397326</v>
      </c>
      <c r="I76" s="19">
        <f>'C3'!I76-'C4'!I76</f>
        <v>-23.409865999999997</v>
      </c>
      <c r="J76" s="19">
        <f>'C3'!J76-'C4'!J76</f>
        <v>-24.471377999999998</v>
      </c>
      <c r="K76" s="19">
        <f>'C3'!K76-'C4'!K76</f>
        <v>-22.660005999999996</v>
      </c>
      <c r="L76" s="19">
        <f>'C3'!L76-'C4'!L76</f>
        <v>-21.62725</v>
      </c>
      <c r="M76" s="19">
        <f>'C3'!M76-'C4'!M76</f>
        <v>-19.750363999999998</v>
      </c>
      <c r="N76" s="19">
        <f>'C3'!N76-'C4'!N76</f>
        <v>-22.491692</v>
      </c>
      <c r="O76" s="19">
        <f>'C3'!O76-'C4'!O76</f>
        <v>-26.363008999999998</v>
      </c>
      <c r="P76" s="19">
        <f>'C3'!P76-'C4'!P76</f>
        <v>-25.639721999999999</v>
      </c>
      <c r="Q76" s="19">
        <f>'C3'!Q76-'C4'!Q76</f>
        <v>-17.528935000000001</v>
      </c>
      <c r="R76" s="19">
        <f>'C3'!R76-'C4'!R76</f>
        <v>-19.072534000000001</v>
      </c>
      <c r="S76" s="19">
        <f>'C3'!S76-'C4'!S76</f>
        <v>-22.455891000000001</v>
      </c>
      <c r="T76" s="19">
        <f>'C3'!T76-'C4'!T76</f>
        <v>-29.930947000000003</v>
      </c>
      <c r="U76" s="19">
        <f>'C3'!U76-'C4'!U76</f>
        <v>-34.941339000000006</v>
      </c>
      <c r="V76" s="19">
        <f>'C3'!V76-'C4'!V76</f>
        <v>-35.279857999999997</v>
      </c>
      <c r="W76" s="19">
        <f>'C3'!W76-'C4'!W76</f>
        <v>-41.442008999999999</v>
      </c>
      <c r="X76" s="19">
        <f>'C3'!X76-'C4'!X76</f>
        <v>-38.653944000000003</v>
      </c>
      <c r="Y76" s="19">
        <f>'C3'!Y76-'C4'!Y76</f>
        <v>-39.425906999999995</v>
      </c>
      <c r="Z76" s="19">
        <f>'C3'!Z76-'C4'!Z76</f>
        <v>-42.004176000000001</v>
      </c>
      <c r="AA76" s="19">
        <f>'C3'!AA76-'C4'!AA76</f>
        <v>-44.932036000000004</v>
      </c>
      <c r="AB76" s="19">
        <f>'C3'!AB76-'C4'!AB76</f>
        <v>-32.381715999999997</v>
      </c>
      <c r="AC76" s="19">
        <f>'C3'!AC76-'C4'!AC76</f>
        <v>-54.861381999999999</v>
      </c>
      <c r="AD76" s="19">
        <f>'C3'!AD76-'C4'!AD76</f>
        <v>-70.399910000000006</v>
      </c>
      <c r="AE76" s="19">
        <f>'C3'!AE76-'C4'!AE76</f>
        <v>-780.87707</v>
      </c>
    </row>
    <row r="77" spans="1:31">
      <c r="A77" s="37" t="s">
        <v>190</v>
      </c>
      <c r="B77" s="4" t="s">
        <v>191</v>
      </c>
      <c r="C77" s="19">
        <f>'C3'!C77-'C4'!C77</f>
        <v>3.3610080000000266</v>
      </c>
      <c r="D77" s="19">
        <f>'C3'!D77-'C4'!D77</f>
        <v>-3.2006080000000168</v>
      </c>
      <c r="E77" s="19">
        <f>'C3'!E77-'C4'!E77</f>
        <v>7.2262240000000304</v>
      </c>
      <c r="F77" s="19">
        <f>'C3'!F77-'C4'!F77</f>
        <v>21.907920000000018</v>
      </c>
      <c r="G77" s="19">
        <f>'C3'!G77-'C4'!G77</f>
        <v>47.092975999999993</v>
      </c>
      <c r="H77" s="19">
        <f>'C3'!H77-'C4'!H77</f>
        <v>60.744646999999986</v>
      </c>
      <c r="I77" s="19">
        <f>'C3'!I77-'C4'!I77</f>
        <v>123.43077299999999</v>
      </c>
      <c r="J77" s="19">
        <f>'C3'!J77-'C4'!J77</f>
        <v>51.276828000000023</v>
      </c>
      <c r="K77" s="19">
        <f>'C3'!K77-'C4'!K77</f>
        <v>87.256097000000011</v>
      </c>
      <c r="L77" s="19">
        <f>'C3'!L77-'C4'!L77</f>
        <v>114.72306600000002</v>
      </c>
      <c r="M77" s="19">
        <f>'C3'!M77-'C4'!M77</f>
        <v>149.86114300000003</v>
      </c>
      <c r="N77" s="19">
        <f>'C3'!N77-'C4'!N77</f>
        <v>167.82434400000005</v>
      </c>
      <c r="O77" s="19">
        <f>'C3'!O77-'C4'!O77</f>
        <v>52.302753999999993</v>
      </c>
      <c r="P77" s="19">
        <f>'C3'!P77-'C4'!P77</f>
        <v>-5.7077269999999771</v>
      </c>
      <c r="Q77" s="19">
        <f>'C3'!Q77-'C4'!Q77</f>
        <v>17.338266999999973</v>
      </c>
      <c r="R77" s="19">
        <f>'C3'!R77-'C4'!R77</f>
        <v>5.3506930000000352</v>
      </c>
      <c r="S77" s="19">
        <f>'C3'!S77-'C4'!S77</f>
        <v>-47.757724000000053</v>
      </c>
      <c r="T77" s="19">
        <f>'C3'!T77-'C4'!T77</f>
        <v>-43.364415999999892</v>
      </c>
      <c r="U77" s="19">
        <f>'C3'!U77-'C4'!U77</f>
        <v>-58.850820000000112</v>
      </c>
      <c r="V77" s="19">
        <f>'C3'!V77-'C4'!V77</f>
        <v>-50.902280000000019</v>
      </c>
      <c r="W77" s="19">
        <f>'C3'!W77-'C4'!W77</f>
        <v>-41.173942000000011</v>
      </c>
      <c r="X77" s="19">
        <f>'C3'!X77-'C4'!X77</f>
        <v>27.716765000000009</v>
      </c>
      <c r="Y77" s="19">
        <f>'C3'!Y77-'C4'!Y77</f>
        <v>-10.673442000000023</v>
      </c>
      <c r="Z77" s="19">
        <f>'C3'!Z77-'C4'!Z77</f>
        <v>-6.8907629999999926</v>
      </c>
      <c r="AA77" s="19">
        <f>'C3'!AA77-'C4'!AA77</f>
        <v>133.46750899999995</v>
      </c>
      <c r="AB77" s="19">
        <f>'C3'!AB77-'C4'!AB77</f>
        <v>269.33713699999998</v>
      </c>
      <c r="AC77" s="19">
        <f>'C3'!AC77-'C4'!AC77</f>
        <v>233.0652859999999</v>
      </c>
      <c r="AD77" s="19">
        <f>'C3'!AD77-'C4'!AD77</f>
        <v>399.16040199999986</v>
      </c>
      <c r="AE77" s="19">
        <f>'C3'!AE77-'C4'!AE77</f>
        <v>1703.9221170000001</v>
      </c>
    </row>
    <row r="78" spans="1:31">
      <c r="A78" s="37" t="s">
        <v>192</v>
      </c>
      <c r="B78" s="4" t="s">
        <v>193</v>
      </c>
      <c r="C78" s="19">
        <f>'C3'!C78-'C4'!C78</f>
        <v>197.25700799999998</v>
      </c>
      <c r="D78" s="19">
        <f>'C3'!D78-'C4'!D78</f>
        <v>192.39088000000007</v>
      </c>
      <c r="E78" s="19">
        <f>'C3'!E78-'C4'!E78</f>
        <v>215.53491199999999</v>
      </c>
      <c r="F78" s="19">
        <f>'C3'!F78-'C4'!F78</f>
        <v>227.74929600000002</v>
      </c>
      <c r="G78" s="19">
        <f>'C3'!G78-'C4'!G78</f>
        <v>300.66153600000001</v>
      </c>
      <c r="H78" s="19">
        <f>'C3'!H78-'C4'!H78</f>
        <v>201.33155300000004</v>
      </c>
      <c r="I78" s="19">
        <f>'C3'!I78-'C4'!I78</f>
        <v>250.04729700000001</v>
      </c>
      <c r="J78" s="19">
        <f>'C3'!J78-'C4'!J78</f>
        <v>190.47350399999999</v>
      </c>
      <c r="K78" s="19">
        <f>'C3'!K78-'C4'!K78</f>
        <v>220.59413300000006</v>
      </c>
      <c r="L78" s="19">
        <f>'C3'!L78-'C4'!L78</f>
        <v>296.75079600000004</v>
      </c>
      <c r="M78" s="19">
        <f>'C3'!M78-'C4'!M78</f>
        <v>374.93584299999998</v>
      </c>
      <c r="N78" s="19">
        <f>'C3'!N78-'C4'!N78</f>
        <v>406.69502299999999</v>
      </c>
      <c r="O78" s="19">
        <f>'C3'!O78-'C4'!O78</f>
        <v>311.44761400000004</v>
      </c>
      <c r="P78" s="19">
        <f>'C3'!P78-'C4'!P78</f>
        <v>376.40195800000004</v>
      </c>
      <c r="Q78" s="19">
        <f>'C3'!Q78-'C4'!Q78</f>
        <v>366.0581939999999</v>
      </c>
      <c r="R78" s="19">
        <f>'C3'!R78-'C4'!R78</f>
        <v>320.04368199999988</v>
      </c>
      <c r="S78" s="19">
        <f>'C3'!S78-'C4'!S78</f>
        <v>209.51465900000005</v>
      </c>
      <c r="T78" s="19">
        <f>'C3'!T78-'C4'!T78</f>
        <v>299.98043700000005</v>
      </c>
      <c r="U78" s="19">
        <f>'C3'!U78-'C4'!U78</f>
        <v>478.01467599999989</v>
      </c>
      <c r="V78" s="19">
        <f>'C3'!V78-'C4'!V78</f>
        <v>457.00113699999997</v>
      </c>
      <c r="W78" s="19">
        <f>'C3'!W78-'C4'!W78</f>
        <v>606.14431900000011</v>
      </c>
      <c r="X78" s="19">
        <f>'C3'!X78-'C4'!X78</f>
        <v>548.89279000000022</v>
      </c>
      <c r="Y78" s="19">
        <f>'C3'!Y78-'C4'!Y78</f>
        <v>440.43641600000012</v>
      </c>
      <c r="Z78" s="19">
        <f>'C3'!Z78-'C4'!Z78</f>
        <v>397.75312699999995</v>
      </c>
      <c r="AA78" s="19">
        <f>'C3'!AA78-'C4'!AA78</f>
        <v>395.37732199999994</v>
      </c>
      <c r="AB78" s="19">
        <f>'C3'!AB78-'C4'!AB78</f>
        <v>498.13870299999996</v>
      </c>
      <c r="AC78" s="19">
        <f>'C3'!AC78-'C4'!AC78</f>
        <v>522.79263800000012</v>
      </c>
      <c r="AD78" s="19">
        <f>'C3'!AD78-'C4'!AD78</f>
        <v>454.36980799999992</v>
      </c>
      <c r="AE78" s="19">
        <f>'C3'!AE78-'C4'!AE78</f>
        <v>9756.7892610000035</v>
      </c>
    </row>
    <row r="79" spans="1:31">
      <c r="A79" s="37" t="s">
        <v>194</v>
      </c>
      <c r="B79" s="4" t="s">
        <v>195</v>
      </c>
      <c r="C79" s="19">
        <f>'C3'!C79-'C4'!C79</f>
        <v>216.11900799999995</v>
      </c>
      <c r="D79" s="19">
        <f>'C3'!D79-'C4'!D79</f>
        <v>78.999647999999979</v>
      </c>
      <c r="E79" s="19">
        <f>'C3'!E79-'C4'!E79</f>
        <v>70.130495999999994</v>
      </c>
      <c r="F79" s="19">
        <f>'C3'!F79-'C4'!F79</f>
        <v>155.47769600000004</v>
      </c>
      <c r="G79" s="19">
        <f>'C3'!G79-'C4'!G79</f>
        <v>161.938176</v>
      </c>
      <c r="H79" s="19">
        <f>'C3'!H79-'C4'!H79</f>
        <v>127.26406999999995</v>
      </c>
      <c r="I79" s="19">
        <f>'C3'!I79-'C4'!I79</f>
        <v>60.502305999999976</v>
      </c>
      <c r="J79" s="19">
        <f>'C3'!J79-'C4'!J79</f>
        <v>-44.584389999999985</v>
      </c>
      <c r="K79" s="19">
        <f>'C3'!K79-'C4'!K79</f>
        <v>-120.00945000000013</v>
      </c>
      <c r="L79" s="19">
        <f>'C3'!L79-'C4'!L79</f>
        <v>-49.912313999999924</v>
      </c>
      <c r="M79" s="19">
        <f>'C3'!M79-'C4'!M79</f>
        <v>14.446990000000142</v>
      </c>
      <c r="N79" s="19">
        <f>'C3'!N79-'C4'!N79</f>
        <v>56.697155000000066</v>
      </c>
      <c r="O79" s="19">
        <f>'C3'!O79-'C4'!O79</f>
        <v>63.345151999999871</v>
      </c>
      <c r="P79" s="19">
        <f>'C3'!P79-'C4'!P79</f>
        <v>371.9840109999999</v>
      </c>
      <c r="Q79" s="19">
        <f>'C3'!Q79-'C4'!Q79</f>
        <v>362.81965300000013</v>
      </c>
      <c r="R79" s="19">
        <f>'C3'!R79-'C4'!R79</f>
        <v>448.31334200000003</v>
      </c>
      <c r="S79" s="19">
        <f>'C3'!S79-'C4'!S79</f>
        <v>368.69063200000005</v>
      </c>
      <c r="T79" s="19">
        <f>'C3'!T79-'C4'!T79</f>
        <v>399.44477499999994</v>
      </c>
      <c r="U79" s="19">
        <f>'C3'!U79-'C4'!U79</f>
        <v>471.45409199999995</v>
      </c>
      <c r="V79" s="19">
        <f>'C3'!V79-'C4'!V79</f>
        <v>307.46464999999989</v>
      </c>
      <c r="W79" s="19">
        <f>'C3'!W79-'C4'!W79</f>
        <v>215.17821099999992</v>
      </c>
      <c r="X79" s="19">
        <f>'C3'!X79-'C4'!X79</f>
        <v>142.82236599999987</v>
      </c>
      <c r="Y79" s="19">
        <f>'C3'!Y79-'C4'!Y79</f>
        <v>-1.5015260000000126</v>
      </c>
      <c r="Z79" s="19">
        <f>'C3'!Z79-'C4'!Z79</f>
        <v>46.525645000000168</v>
      </c>
      <c r="AA79" s="19">
        <f>'C3'!AA79-'C4'!AA79</f>
        <v>179.99618400000008</v>
      </c>
      <c r="AB79" s="19">
        <f>'C3'!AB79-'C4'!AB79</f>
        <v>356.82703199999992</v>
      </c>
      <c r="AC79" s="19">
        <f>'C3'!AC79-'C4'!AC79</f>
        <v>348.92693699999995</v>
      </c>
      <c r="AD79" s="19">
        <f>'C3'!AD79-'C4'!AD79</f>
        <v>454.34864099999959</v>
      </c>
      <c r="AE79" s="19">
        <f>'C3'!AE79-'C4'!AE79</f>
        <v>5263.7091879999898</v>
      </c>
    </row>
    <row r="80" spans="1:31">
      <c r="A80" s="37" t="s">
        <v>196</v>
      </c>
      <c r="B80" s="4" t="s">
        <v>197</v>
      </c>
      <c r="C80" s="19">
        <f>'C3'!C80-'C4'!C80</f>
        <v>428.00896</v>
      </c>
      <c r="D80" s="19">
        <f>'C3'!D80-'C4'!D80</f>
        <v>582.24931200000003</v>
      </c>
      <c r="E80" s="19">
        <f>'C3'!E80-'C4'!E80</f>
        <v>477.73961599999996</v>
      </c>
      <c r="F80" s="19">
        <f>'C3'!F80-'C4'!F80</f>
        <v>292.0183679999999</v>
      </c>
      <c r="G80" s="19">
        <f>'C3'!G80-'C4'!G80</f>
        <v>143.22943999999995</v>
      </c>
      <c r="H80" s="19">
        <f>'C3'!H80-'C4'!H80</f>
        <v>69.21541000000002</v>
      </c>
      <c r="I80" s="19">
        <f>'C3'!I80-'C4'!I80</f>
        <v>-23.409354000000121</v>
      </c>
      <c r="J80" s="19">
        <f>'C3'!J80-'C4'!J80</f>
        <v>301.66941399999996</v>
      </c>
      <c r="K80" s="19">
        <f>'C3'!K80-'C4'!K80</f>
        <v>321.54300100000012</v>
      </c>
      <c r="L80" s="19">
        <f>'C3'!L80-'C4'!L80</f>
        <v>710.63947500000006</v>
      </c>
      <c r="M80" s="19">
        <f>'C3'!M80-'C4'!M80</f>
        <v>950.91965099999982</v>
      </c>
      <c r="N80" s="19">
        <f>'C3'!N80-'C4'!N80</f>
        <v>2039.4917070000001</v>
      </c>
      <c r="O80" s="19">
        <f>'C3'!O80-'C4'!O80</f>
        <v>2566.742765</v>
      </c>
      <c r="P80" s="19">
        <f>'C3'!P80-'C4'!P80</f>
        <v>4077.4816299999998</v>
      </c>
      <c r="Q80" s="19">
        <f>'C3'!Q80-'C4'!Q80</f>
        <v>5246.2085290000005</v>
      </c>
      <c r="R80" s="19">
        <f>'C3'!R80-'C4'!R80</f>
        <v>8083.3292830000009</v>
      </c>
      <c r="S80" s="19">
        <f>'C3'!S80-'C4'!S80</f>
        <v>11937.75827</v>
      </c>
      <c r="T80" s="19">
        <f>'C3'!T80-'C4'!T80</f>
        <v>11926.282663</v>
      </c>
      <c r="U80" s="19">
        <f>'C3'!U80-'C4'!U80</f>
        <v>8515.3246089999993</v>
      </c>
      <c r="V80" s="19">
        <f>'C3'!V80-'C4'!V80</f>
        <v>6527.7954100000006</v>
      </c>
      <c r="W80" s="19">
        <f>'C3'!W80-'C4'!W80</f>
        <v>5732.1839550000004</v>
      </c>
      <c r="X80" s="19">
        <f>'C3'!X80-'C4'!X80</f>
        <v>6429.1283100000001</v>
      </c>
      <c r="Y80" s="19">
        <f>'C3'!Y80-'C4'!Y80</f>
        <v>6012.1522350000005</v>
      </c>
      <c r="Z80" s="19">
        <f>'C3'!Z80-'C4'!Z80</f>
        <v>5674.0049839999992</v>
      </c>
      <c r="AA80" s="19">
        <f>'C3'!AA80-'C4'!AA80</f>
        <v>6180.7000410000001</v>
      </c>
      <c r="AB80" s="19">
        <f>'C3'!AB80-'C4'!AB80</f>
        <v>7402.8237520000002</v>
      </c>
      <c r="AC80" s="19">
        <f>'C3'!AC80-'C4'!AC80</f>
        <v>5452.0197240000007</v>
      </c>
      <c r="AD80" s="19">
        <f>'C3'!AD80-'C4'!AD80</f>
        <v>4669.8910939999996</v>
      </c>
      <c r="AE80" s="19">
        <f>'C3'!AE80-'C4'!AE80</f>
        <v>112727.14225399999</v>
      </c>
    </row>
    <row r="81" spans="1:31">
      <c r="A81" s="37" t="s">
        <v>198</v>
      </c>
      <c r="B81" s="4" t="s">
        <v>199</v>
      </c>
      <c r="C81" s="19">
        <f>'C3'!C81-'C4'!C81</f>
        <v>446.29299199999969</v>
      </c>
      <c r="D81" s="19">
        <f>'C3'!D81-'C4'!D81</f>
        <v>-359.02912000000015</v>
      </c>
      <c r="E81" s="19">
        <f>'C3'!E81-'C4'!E81</f>
        <v>-616.53990400000021</v>
      </c>
      <c r="F81" s="19">
        <f>'C3'!F81-'C4'!F81</f>
        <v>-1124.9614079999997</v>
      </c>
      <c r="G81" s="19">
        <f>'C3'!G81-'C4'!G81</f>
        <v>-1018.64832</v>
      </c>
      <c r="H81" s="19">
        <f>'C3'!H81-'C4'!H81</f>
        <v>-2072.445084</v>
      </c>
      <c r="I81" s="19">
        <f>'C3'!I81-'C4'!I81</f>
        <v>-2045.072928</v>
      </c>
      <c r="J81" s="19">
        <f>'C3'!J81-'C4'!J81</f>
        <v>-1859.9415460000002</v>
      </c>
      <c r="K81" s="19">
        <f>'C3'!K81-'C4'!K81</f>
        <v>-1790.4002589999996</v>
      </c>
      <c r="L81" s="19">
        <f>'C3'!L81-'C4'!L81</f>
        <v>-2301.8477810000004</v>
      </c>
      <c r="M81" s="19">
        <f>'C3'!M81-'C4'!M81</f>
        <v>-2778.6872089999993</v>
      </c>
      <c r="N81" s="19">
        <f>'C3'!N81-'C4'!N81</f>
        <v>-3926.8039959999992</v>
      </c>
      <c r="O81" s="19">
        <f>'C3'!O81-'C4'!O81</f>
        <v>-3208.747374</v>
      </c>
      <c r="P81" s="19">
        <f>'C3'!P81-'C4'!P81</f>
        <v>-3925.1324819999991</v>
      </c>
      <c r="Q81" s="19">
        <f>'C3'!Q81-'C4'!Q81</f>
        <v>-2998.633437</v>
      </c>
      <c r="R81" s="19">
        <f>'C3'!R81-'C4'!R81</f>
        <v>-3676.3742090000005</v>
      </c>
      <c r="S81" s="19">
        <f>'C3'!S81-'C4'!S81</f>
        <v>-4049.1643059999997</v>
      </c>
      <c r="T81" s="19">
        <f>'C3'!T81-'C4'!T81</f>
        <v>-6825.0305100000005</v>
      </c>
      <c r="U81" s="19">
        <f>'C3'!U81-'C4'!U81</f>
        <v>-4980.9964009999985</v>
      </c>
      <c r="V81" s="19">
        <f>'C3'!V81-'C4'!V81</f>
        <v>-6058.6237019999999</v>
      </c>
      <c r="W81" s="19">
        <f>'C3'!W81-'C4'!W81</f>
        <v>-7177.8099099999999</v>
      </c>
      <c r="X81" s="19">
        <f>'C3'!X81-'C4'!X81</f>
        <v>-6603.6588420000007</v>
      </c>
      <c r="Y81" s="19">
        <f>'C3'!Y81-'C4'!Y81</f>
        <v>-7661.0019920000013</v>
      </c>
      <c r="Z81" s="19">
        <f>'C3'!Z81-'C4'!Z81</f>
        <v>-8104.2991520000014</v>
      </c>
      <c r="AA81" s="19">
        <f>'C3'!AA81-'C4'!AA81</f>
        <v>-7714.3381090000003</v>
      </c>
      <c r="AB81" s="19">
        <f>'C3'!AB81-'C4'!AB81</f>
        <v>-5906.3114860000005</v>
      </c>
      <c r="AC81" s="19">
        <f>'C3'!AC81-'C4'!AC81</f>
        <v>-11604.655547</v>
      </c>
      <c r="AD81" s="19">
        <f>'C3'!AD81-'C4'!AD81</f>
        <v>-13848.741115999997</v>
      </c>
      <c r="AE81" s="19">
        <f>'C3'!AE81-'C4'!AE81</f>
        <v>-123791.60313800002</v>
      </c>
    </row>
    <row r="82" spans="1:31">
      <c r="A82" s="37" t="s">
        <v>200</v>
      </c>
      <c r="B82" s="4" t="s">
        <v>201</v>
      </c>
      <c r="C82" s="19">
        <f>'C3'!C82-'C4'!C82</f>
        <v>-1034.0639999999999</v>
      </c>
      <c r="D82" s="19">
        <f>'C3'!D82-'C4'!D82</f>
        <v>-1148.824576</v>
      </c>
      <c r="E82" s="19">
        <f>'C3'!E82-'C4'!E82</f>
        <v>-1422.6795519999996</v>
      </c>
      <c r="F82" s="19">
        <f>'C3'!F82-'C4'!F82</f>
        <v>-1716.2408959999998</v>
      </c>
      <c r="G82" s="19">
        <f>'C3'!G82-'C4'!G82</f>
        <v>-2727.7040639999996</v>
      </c>
      <c r="H82" s="19">
        <f>'C3'!H82-'C4'!H82</f>
        <v>-2648.7041499999991</v>
      </c>
      <c r="I82" s="19">
        <f>'C3'!I82-'C4'!I82</f>
        <v>-2085.7890229999994</v>
      </c>
      <c r="J82" s="19">
        <f>'C3'!J82-'C4'!J82</f>
        <v>-1824.229777</v>
      </c>
      <c r="K82" s="19">
        <f>'C3'!K82-'C4'!K82</f>
        <v>-1834.5422130000002</v>
      </c>
      <c r="L82" s="19">
        <f>'C3'!L82-'C4'!L82</f>
        <v>-2002.1172369999995</v>
      </c>
      <c r="M82" s="19">
        <f>'C3'!M82-'C4'!M82</f>
        <v>-2291.8816389999997</v>
      </c>
      <c r="N82" s="19">
        <f>'C3'!N82-'C4'!N82</f>
        <v>-2422.0412060000003</v>
      </c>
      <c r="O82" s="19">
        <f>'C3'!O82-'C4'!O82</f>
        <v>-2645.6916959999999</v>
      </c>
      <c r="P82" s="19">
        <f>'C3'!P82-'C4'!P82</f>
        <v>-2400.5256320000008</v>
      </c>
      <c r="Q82" s="19">
        <f>'C3'!Q82-'C4'!Q82</f>
        <v>-1913.5548650000001</v>
      </c>
      <c r="R82" s="19">
        <f>'C3'!R82-'C4'!R82</f>
        <v>-2918.3185590000003</v>
      </c>
      <c r="S82" s="19">
        <f>'C3'!S82-'C4'!S82</f>
        <v>-3015.4169879999999</v>
      </c>
      <c r="T82" s="19">
        <f>'C3'!T82-'C4'!T82</f>
        <v>-3225.5712939999985</v>
      </c>
      <c r="U82" s="19">
        <f>'C3'!U82-'C4'!U82</f>
        <v>-3127.3262499999992</v>
      </c>
      <c r="V82" s="19">
        <f>'C3'!V82-'C4'!V82</f>
        <v>-3147.6207669999994</v>
      </c>
      <c r="W82" s="19">
        <f>'C3'!W82-'C4'!W82</f>
        <v>-3663.0495240000009</v>
      </c>
      <c r="X82" s="19">
        <f>'C3'!X82-'C4'!X82</f>
        <v>-3379.129355</v>
      </c>
      <c r="Y82" s="19">
        <f>'C3'!Y82-'C4'!Y82</f>
        <v>-3508.2053750000005</v>
      </c>
      <c r="Z82" s="19">
        <f>'C3'!Z82-'C4'!Z82</f>
        <v>-3019.1805569999988</v>
      </c>
      <c r="AA82" s="19">
        <f>'C3'!AA82-'C4'!AA82</f>
        <v>-2968.3376910000006</v>
      </c>
      <c r="AB82" s="19">
        <f>'C3'!AB82-'C4'!AB82</f>
        <v>-2056.5627800000011</v>
      </c>
      <c r="AC82" s="19">
        <f>'C3'!AC82-'C4'!AC82</f>
        <v>-2981.6330890000008</v>
      </c>
      <c r="AD82" s="19">
        <f>'C3'!AD82-'C4'!AD82</f>
        <v>-2671.8431660000006</v>
      </c>
      <c r="AE82" s="19">
        <f>'C3'!AE82-'C4'!AE82</f>
        <v>-69800.785921000032</v>
      </c>
    </row>
    <row r="83" spans="1:31">
      <c r="A83" s="37" t="s">
        <v>202</v>
      </c>
      <c r="B83" s="4" t="s">
        <v>203</v>
      </c>
      <c r="C83" s="19">
        <f>'C3'!C83-'C4'!C83</f>
        <v>422.12601599999994</v>
      </c>
      <c r="D83" s="19">
        <f>'C3'!D83-'C4'!D83</f>
        <v>-66.757503999999926</v>
      </c>
      <c r="E83" s="19">
        <f>'C3'!E83-'C4'!E83</f>
        <v>-150.43366400000002</v>
      </c>
      <c r="F83" s="19">
        <f>'C3'!F83-'C4'!F83</f>
        <v>-435.39699199999995</v>
      </c>
      <c r="G83" s="19">
        <f>'C3'!G83-'C4'!G83</f>
        <v>-673.3660799999999</v>
      </c>
      <c r="H83" s="19">
        <f>'C3'!H83-'C4'!H83</f>
        <v>-782.910889</v>
      </c>
      <c r="I83" s="19">
        <f>'C3'!I83-'C4'!I83</f>
        <v>-730.89079800000002</v>
      </c>
      <c r="J83" s="19">
        <f>'C3'!J83-'C4'!J83</f>
        <v>-668.76650400000005</v>
      </c>
      <c r="K83" s="19">
        <f>'C3'!K83-'C4'!K83</f>
        <v>-730.33637900000008</v>
      </c>
      <c r="L83" s="19">
        <f>'C3'!L83-'C4'!L83</f>
        <v>-933.71689099999992</v>
      </c>
      <c r="M83" s="19">
        <f>'C3'!M83-'C4'!M83</f>
        <v>-783.75057399999969</v>
      </c>
      <c r="N83" s="19">
        <f>'C3'!N83-'C4'!N83</f>
        <v>-978.61579699999993</v>
      </c>
      <c r="O83" s="19">
        <f>'C3'!O83-'C4'!O83</f>
        <v>-644.97561499999983</v>
      </c>
      <c r="P83" s="19">
        <f>'C3'!P83-'C4'!P83</f>
        <v>-840.04565600000024</v>
      </c>
      <c r="Q83" s="19">
        <f>'C3'!Q83-'C4'!Q83</f>
        <v>-508.72434099999987</v>
      </c>
      <c r="R83" s="19">
        <f>'C3'!R83-'C4'!R83</f>
        <v>-1050.858545</v>
      </c>
      <c r="S83" s="19">
        <f>'C3'!S83-'C4'!S83</f>
        <v>-388.6083749999998</v>
      </c>
      <c r="T83" s="19">
        <f>'C3'!T83-'C4'!T83</f>
        <v>-51.057565999999952</v>
      </c>
      <c r="U83" s="19">
        <f>'C3'!U83-'C4'!U83</f>
        <v>-597.98806300000024</v>
      </c>
      <c r="V83" s="19">
        <f>'C3'!V83-'C4'!V83</f>
        <v>-808.56793999999991</v>
      </c>
      <c r="W83" s="19">
        <f>'C3'!W83-'C4'!W83</f>
        <v>-813.40078000000017</v>
      </c>
      <c r="X83" s="19">
        <f>'C3'!X83-'C4'!X83</f>
        <v>-676.3969790000001</v>
      </c>
      <c r="Y83" s="19">
        <f>'C3'!Y83-'C4'!Y83</f>
        <v>-802.39241700000002</v>
      </c>
      <c r="Z83" s="19">
        <f>'C3'!Z83-'C4'!Z83</f>
        <v>-1107.3858319999999</v>
      </c>
      <c r="AA83" s="19">
        <f>'C3'!AA83-'C4'!AA83</f>
        <v>-945.03395600000022</v>
      </c>
      <c r="AB83" s="19">
        <f>'C3'!AB83-'C4'!AB83</f>
        <v>-664.649946</v>
      </c>
      <c r="AC83" s="19">
        <f>'C3'!AC83-'C4'!AC83</f>
        <v>-1756.9147919999996</v>
      </c>
      <c r="AD83" s="19">
        <f>'C3'!AD83-'C4'!AD83</f>
        <v>-703.37262099999953</v>
      </c>
      <c r="AE83" s="19">
        <f>'C3'!AE83-'C4'!AE83</f>
        <v>-18873.189479999994</v>
      </c>
    </row>
    <row r="84" spans="1:31">
      <c r="A84" s="37" t="s">
        <v>204</v>
      </c>
      <c r="B84" s="4" t="s">
        <v>205</v>
      </c>
      <c r="C84" s="19">
        <f>'C3'!C84-'C4'!C84</f>
        <v>-29.425999999999998</v>
      </c>
      <c r="D84" s="19">
        <f>'C3'!D84-'C4'!D84</f>
        <v>-37.602228000000004</v>
      </c>
      <c r="E84" s="19">
        <f>'C3'!E84-'C4'!E84</f>
        <v>-46.929242000000002</v>
      </c>
      <c r="F84" s="19">
        <f>'C3'!F84-'C4'!F84</f>
        <v>-43.122480000000003</v>
      </c>
      <c r="G84" s="19">
        <f>'C3'!G84-'C4'!G84</f>
        <v>-45.641518000000005</v>
      </c>
      <c r="H84" s="19">
        <f>'C3'!H84-'C4'!H84</f>
        <v>-82.315294000000009</v>
      </c>
      <c r="I84" s="19">
        <f>'C3'!I84-'C4'!I84</f>
        <v>-91.607444999999984</v>
      </c>
      <c r="J84" s="19">
        <f>'C3'!J84-'C4'!J84</f>
        <v>-73.155065999999991</v>
      </c>
      <c r="K84" s="19">
        <f>'C3'!K84-'C4'!K84</f>
        <v>-49.672676999999993</v>
      </c>
      <c r="L84" s="19">
        <f>'C3'!L84-'C4'!L84</f>
        <v>-88.122814000000005</v>
      </c>
      <c r="M84" s="19">
        <f>'C3'!M84-'C4'!M84</f>
        <v>-104.82216300000003</v>
      </c>
      <c r="N84" s="19">
        <f>'C3'!N84-'C4'!N84</f>
        <v>-143.779551</v>
      </c>
      <c r="O84" s="19">
        <f>'C3'!O84-'C4'!O84</f>
        <v>-251.685486</v>
      </c>
      <c r="P84" s="19">
        <f>'C3'!P84-'C4'!P84</f>
        <v>-214.96703300000001</v>
      </c>
      <c r="Q84" s="19">
        <f>'C3'!Q84-'C4'!Q84</f>
        <v>-132.425352</v>
      </c>
      <c r="R84" s="19">
        <f>'C3'!R84-'C4'!R84</f>
        <v>-201.37782500000003</v>
      </c>
      <c r="S84" s="19">
        <f>'C3'!S84-'C4'!S84</f>
        <v>-227.209599</v>
      </c>
      <c r="T84" s="19">
        <f>'C3'!T84-'C4'!T84</f>
        <v>-211.197183</v>
      </c>
      <c r="U84" s="19">
        <f>'C3'!U84-'C4'!U84</f>
        <v>-197.57760099999999</v>
      </c>
      <c r="V84" s="19">
        <f>'C3'!V84-'C4'!V84</f>
        <v>-215.15809400000001</v>
      </c>
      <c r="W84" s="19">
        <f>'C3'!W84-'C4'!W84</f>
        <v>-186.197946</v>
      </c>
      <c r="X84" s="19">
        <f>'C3'!X84-'C4'!X84</f>
        <v>-159.59054300000003</v>
      </c>
      <c r="Y84" s="19">
        <f>'C3'!Y84-'C4'!Y84</f>
        <v>-177.71434699999995</v>
      </c>
      <c r="Z84" s="19">
        <f>'C3'!Z84-'C4'!Z84</f>
        <v>-129.92161199999998</v>
      </c>
      <c r="AA84" s="19">
        <f>'C3'!AA84-'C4'!AA84</f>
        <v>-139.822495</v>
      </c>
      <c r="AB84" s="19">
        <f>'C3'!AB84-'C4'!AB84</f>
        <v>-115.68393899999995</v>
      </c>
      <c r="AC84" s="19">
        <f>'C3'!AC84-'C4'!AC84</f>
        <v>-161.61437600000002</v>
      </c>
      <c r="AD84" s="19">
        <f>'C3'!AD84-'C4'!AD84</f>
        <v>-232.23861600000001</v>
      </c>
      <c r="AE84" s="19">
        <f>'C3'!AE84-'C4'!AE84</f>
        <v>-3790.5785249999994</v>
      </c>
    </row>
    <row r="85" spans="1:31">
      <c r="A85" s="37" t="s">
        <v>206</v>
      </c>
      <c r="B85" s="4" t="s">
        <v>207</v>
      </c>
      <c r="C85" s="19">
        <f>'C3'!C85-'C4'!C85</f>
        <v>-644.61398400000007</v>
      </c>
      <c r="D85" s="19">
        <f>'C3'!D85-'C4'!D85</f>
        <v>-705.97820800000011</v>
      </c>
      <c r="E85" s="19">
        <f>'C3'!E85-'C4'!E85</f>
        <v>-944.26275200000009</v>
      </c>
      <c r="F85" s="19">
        <f>'C3'!F85-'C4'!F85</f>
        <v>-1138.178208</v>
      </c>
      <c r="G85" s="19">
        <f>'C3'!G85-'C4'!G85</f>
        <v>-1247.6103679999999</v>
      </c>
      <c r="H85" s="19">
        <f>'C3'!H85-'C4'!H85</f>
        <v>-1509.879719</v>
      </c>
      <c r="I85" s="19">
        <f>'C3'!I85-'C4'!I85</f>
        <v>-1385.5076549999999</v>
      </c>
      <c r="J85" s="19">
        <f>'C3'!J85-'C4'!J85</f>
        <v>-1318.0766799999999</v>
      </c>
      <c r="K85" s="19">
        <f>'C3'!K85-'C4'!K85</f>
        <v>-1565.9476020000002</v>
      </c>
      <c r="L85" s="19">
        <f>'C3'!L85-'C4'!L85</f>
        <v>-1918.8454299999999</v>
      </c>
      <c r="M85" s="19">
        <f>'C3'!M85-'C4'!M85</f>
        <v>-2083.7130380000003</v>
      </c>
      <c r="N85" s="19">
        <f>'C3'!N85-'C4'!N85</f>
        <v>-2811.047133</v>
      </c>
      <c r="O85" s="19">
        <f>'C3'!O85-'C4'!O85</f>
        <v>-2995.6807260000005</v>
      </c>
      <c r="P85" s="19">
        <f>'C3'!P85-'C4'!P85</f>
        <v>-2879.6803529999997</v>
      </c>
      <c r="Q85" s="19">
        <f>'C3'!Q85-'C4'!Q85</f>
        <v>-1955.3237450000001</v>
      </c>
      <c r="R85" s="19">
        <f>'C3'!R85-'C4'!R85</f>
        <v>-2931.1804550000006</v>
      </c>
      <c r="S85" s="19">
        <f>'C3'!S85-'C4'!S85</f>
        <v>-4317.1331909999999</v>
      </c>
      <c r="T85" s="19">
        <f>'C3'!T85-'C4'!T85</f>
        <v>-4231.2967269999999</v>
      </c>
      <c r="U85" s="19">
        <f>'C3'!U85-'C4'!U85</f>
        <v>-3804.2884339999991</v>
      </c>
      <c r="V85" s="19">
        <f>'C3'!V85-'C4'!V85</f>
        <v>-4079.3075320000007</v>
      </c>
      <c r="W85" s="19">
        <f>'C3'!W85-'C4'!W85</f>
        <v>-4273.5952490000009</v>
      </c>
      <c r="X85" s="19">
        <f>'C3'!X85-'C4'!X85</f>
        <v>-3221.1969370000002</v>
      </c>
      <c r="Y85" s="19">
        <f>'C3'!Y85-'C4'!Y85</f>
        <v>-4529.9380450000008</v>
      </c>
      <c r="Z85" s="19">
        <f>'C3'!Z85-'C4'!Z85</f>
        <v>-5345.5244330000005</v>
      </c>
      <c r="AA85" s="19">
        <f>'C3'!AA85-'C4'!AA85</f>
        <v>-5296.1192710000005</v>
      </c>
      <c r="AB85" s="19">
        <f>'C3'!AB85-'C4'!AB85</f>
        <v>-4161.5469200000007</v>
      </c>
      <c r="AC85" s="19">
        <f>'C3'!AC85-'C4'!AC85</f>
        <v>-6402.2777579999993</v>
      </c>
      <c r="AD85" s="19">
        <f>'C3'!AD85-'C4'!AD85</f>
        <v>-8490.7828239999999</v>
      </c>
      <c r="AE85" s="19">
        <f>'C3'!AE85-'C4'!AE85</f>
        <v>-86188.533376999985</v>
      </c>
    </row>
    <row r="86" spans="1:31">
      <c r="A86" s="37" t="s">
        <v>318</v>
      </c>
      <c r="B86" s="4" t="s">
        <v>317</v>
      </c>
      <c r="C86" s="19">
        <f>'C3'!C86-'C4'!C86</f>
        <v>0</v>
      </c>
      <c r="D86" s="19">
        <f>'C3'!D86-'C4'!D86</f>
        <v>0</v>
      </c>
      <c r="E86" s="19">
        <f>'C3'!E86-'C4'!E86</f>
        <v>0</v>
      </c>
      <c r="F86" s="19">
        <f>'C3'!F86-'C4'!F86</f>
        <v>0</v>
      </c>
      <c r="G86" s="19">
        <f>'C3'!G86-'C4'!G86</f>
        <v>0</v>
      </c>
      <c r="H86" s="19">
        <f>'C3'!H86-'C4'!H86</f>
        <v>0</v>
      </c>
      <c r="I86" s="19">
        <f>'C3'!I86-'C4'!I86</f>
        <v>0</v>
      </c>
      <c r="J86" s="19">
        <f>'C3'!J86-'C4'!J86</f>
        <v>0</v>
      </c>
      <c r="K86" s="19">
        <f>'C3'!K86-'C4'!K86</f>
        <v>0</v>
      </c>
      <c r="L86" s="19">
        <f>'C3'!L86-'C4'!L86</f>
        <v>0</v>
      </c>
      <c r="M86" s="19">
        <f>'C3'!M86-'C4'!M86</f>
        <v>0</v>
      </c>
      <c r="N86" s="19">
        <f>'C3'!N86-'C4'!N86</f>
        <v>0</v>
      </c>
      <c r="O86" s="19">
        <f>'C3'!O86-'C4'!O86</f>
        <v>0</v>
      </c>
      <c r="P86" s="19">
        <f>'C3'!P86-'C4'!P86</f>
        <v>0</v>
      </c>
      <c r="Q86" s="19">
        <f>'C3'!Q86-'C4'!Q86</f>
        <v>0</v>
      </c>
      <c r="R86" s="19">
        <f>'C3'!R86-'C4'!R86</f>
        <v>0</v>
      </c>
      <c r="S86" s="19">
        <f>'C3'!S86-'C4'!S86</f>
        <v>0</v>
      </c>
      <c r="T86" s="19">
        <f>'C3'!T86-'C4'!T86</f>
        <v>0</v>
      </c>
      <c r="U86" s="19">
        <f>'C3'!U86-'C4'!U86</f>
        <v>0</v>
      </c>
      <c r="V86" s="19">
        <f>'C3'!V86-'C4'!V86</f>
        <v>0</v>
      </c>
      <c r="W86" s="19">
        <f>'C3'!W86-'C4'!W86</f>
        <v>0</v>
      </c>
      <c r="X86" s="19">
        <f>'C3'!X86-'C4'!X86</f>
        <v>0</v>
      </c>
      <c r="Y86" s="19">
        <f>'C3'!Y86-'C4'!Y86</f>
        <v>0</v>
      </c>
      <c r="Z86" s="19">
        <f>'C3'!Z86-'C4'!Z86</f>
        <v>0</v>
      </c>
      <c r="AA86" s="19">
        <f>'C3'!AA86-'C4'!AA86</f>
        <v>0</v>
      </c>
      <c r="AB86" s="19">
        <f>'C3'!AB86-'C4'!AB86</f>
        <v>0</v>
      </c>
      <c r="AC86" s="19">
        <f>'C3'!AC86-'C4'!AC86</f>
        <v>0</v>
      </c>
      <c r="AD86" s="19">
        <f>'C3'!AD86-'C4'!AD86</f>
        <v>0</v>
      </c>
      <c r="AE86" s="19">
        <f>'C3'!AE86-'C4'!AE86</f>
        <v>0</v>
      </c>
    </row>
    <row r="87" spans="1:31">
      <c r="A87" s="37" t="s">
        <v>208</v>
      </c>
      <c r="B87" s="4" t="s">
        <v>209</v>
      </c>
      <c r="C87" s="19">
        <f>'C3'!C87-'C4'!C87</f>
        <v>70.658000000000001</v>
      </c>
      <c r="D87" s="19">
        <f>'C3'!D87-'C4'!D87</f>
        <v>22.933208000000008</v>
      </c>
      <c r="E87" s="19">
        <f>'C3'!E87-'C4'!E87</f>
        <v>10.289055999999988</v>
      </c>
      <c r="F87" s="19">
        <f>'C3'!F87-'C4'!F87</f>
        <v>-26.099264000000005</v>
      </c>
      <c r="G87" s="19">
        <f>'C3'!G87-'C4'!G87</f>
        <v>-107.27482000000001</v>
      </c>
      <c r="H87" s="19">
        <f>'C3'!H87-'C4'!H87</f>
        <v>-85.522798000000009</v>
      </c>
      <c r="I87" s="19">
        <f>'C3'!I87-'C4'!I87</f>
        <v>-29.076404</v>
      </c>
      <c r="J87" s="19">
        <f>'C3'!J87-'C4'!J87</f>
        <v>-28.347323999999997</v>
      </c>
      <c r="K87" s="19">
        <f>'C3'!K87-'C4'!K87</f>
        <v>-21.813719999999996</v>
      </c>
      <c r="L87" s="19">
        <f>'C3'!L87-'C4'!L87</f>
        <v>-19.980412999999999</v>
      </c>
      <c r="M87" s="19">
        <f>'C3'!M87-'C4'!M87</f>
        <v>-31.811992000000004</v>
      </c>
      <c r="N87" s="19">
        <f>'C3'!N87-'C4'!N87</f>
        <v>-33.041223000000009</v>
      </c>
      <c r="O87" s="19">
        <f>'C3'!O87-'C4'!O87</f>
        <v>30.385091000000003</v>
      </c>
      <c r="P87" s="19">
        <f>'C3'!P87-'C4'!P87</f>
        <v>76.056725999999998</v>
      </c>
      <c r="Q87" s="19">
        <f>'C3'!Q87-'C4'!Q87</f>
        <v>209.73272699999998</v>
      </c>
      <c r="R87" s="19">
        <f>'C3'!R87-'C4'!R87</f>
        <v>178.44475</v>
      </c>
      <c r="S87" s="19">
        <f>'C3'!S87-'C4'!S87</f>
        <v>276.67870899999997</v>
      </c>
      <c r="T87" s="19">
        <f>'C3'!T87-'C4'!T87</f>
        <v>171.773562</v>
      </c>
      <c r="U87" s="19">
        <f>'C3'!U87-'C4'!U87</f>
        <v>178.69338899999997</v>
      </c>
      <c r="V87" s="19">
        <f>'C3'!V87-'C4'!V87</f>
        <v>168.58665500000001</v>
      </c>
      <c r="W87" s="19">
        <f>'C3'!W87-'C4'!W87</f>
        <v>127.871758</v>
      </c>
      <c r="X87" s="19">
        <f>'C3'!X87-'C4'!X87</f>
        <v>121.23942000000001</v>
      </c>
      <c r="Y87" s="19">
        <f>'C3'!Y87-'C4'!Y87</f>
        <v>174.707618</v>
      </c>
      <c r="Z87" s="19">
        <f>'C3'!Z87-'C4'!Z87</f>
        <v>172.911158</v>
      </c>
      <c r="AA87" s="19">
        <f>'C3'!AA87-'C4'!AA87</f>
        <v>171.57004799999999</v>
      </c>
      <c r="AB87" s="19">
        <f>'C3'!AB87-'C4'!AB87</f>
        <v>131.43680000000001</v>
      </c>
      <c r="AC87" s="19">
        <f>'C3'!AC87-'C4'!AC87</f>
        <v>129.84487899999999</v>
      </c>
      <c r="AD87" s="19">
        <f>'C3'!AD87-'C4'!AD87</f>
        <v>194.40267600000001</v>
      </c>
      <c r="AE87" s="19">
        <f>'C3'!AE87-'C4'!AE87</f>
        <v>2235.2482719999994</v>
      </c>
    </row>
    <row r="88" spans="1:31">
      <c r="A88" s="37" t="s">
        <v>210</v>
      </c>
      <c r="B88" s="4" t="s">
        <v>211</v>
      </c>
      <c r="C88" s="19">
        <f>'C3'!C88-'C4'!C88</f>
        <v>126.84899999999999</v>
      </c>
      <c r="D88" s="19">
        <f>'C3'!D88-'C4'!D88</f>
        <v>98.726392000000004</v>
      </c>
      <c r="E88" s="19">
        <f>'C3'!E88-'C4'!E88</f>
        <v>103.50461999999999</v>
      </c>
      <c r="F88" s="19">
        <f>'C3'!F88-'C4'!F88</f>
        <v>40.747056000000001</v>
      </c>
      <c r="G88" s="19">
        <f>'C3'!G88-'C4'!G88</f>
        <v>34.082960000000014</v>
      </c>
      <c r="H88" s="19">
        <f>'C3'!H88-'C4'!H88</f>
        <v>42.404003000000003</v>
      </c>
      <c r="I88" s="19">
        <f>'C3'!I88-'C4'!I88</f>
        <v>114.59996600000002</v>
      </c>
      <c r="J88" s="19">
        <f>'C3'!J88-'C4'!J88</f>
        <v>120.82665300000002</v>
      </c>
      <c r="K88" s="19">
        <f>'C3'!K88-'C4'!K88</f>
        <v>150.898686</v>
      </c>
      <c r="L88" s="19">
        <f>'C3'!L88-'C4'!L88</f>
        <v>192.82193700000002</v>
      </c>
      <c r="M88" s="19">
        <f>'C3'!M88-'C4'!M88</f>
        <v>269.61185999999998</v>
      </c>
      <c r="N88" s="19">
        <f>'C3'!N88-'C4'!N88</f>
        <v>502.37129700000003</v>
      </c>
      <c r="O88" s="19">
        <f>'C3'!O88-'C4'!O88</f>
        <v>687.17909099999997</v>
      </c>
      <c r="P88" s="19">
        <f>'C3'!P88-'C4'!P88</f>
        <v>351.45583499999998</v>
      </c>
      <c r="Q88" s="19">
        <f>'C3'!Q88-'C4'!Q88</f>
        <v>352.19402500000001</v>
      </c>
      <c r="R88" s="19">
        <f>'C3'!R88-'C4'!R88</f>
        <v>398.69386000000003</v>
      </c>
      <c r="S88" s="19">
        <f>'C3'!S88-'C4'!S88</f>
        <v>376.78336700000006</v>
      </c>
      <c r="T88" s="19">
        <f>'C3'!T88-'C4'!T88</f>
        <v>299.114555</v>
      </c>
      <c r="U88" s="19">
        <f>'C3'!U88-'C4'!U88</f>
        <v>254.86875300000003</v>
      </c>
      <c r="V88" s="19">
        <f>'C3'!V88-'C4'!V88</f>
        <v>268.70383600000002</v>
      </c>
      <c r="W88" s="19">
        <f>'C3'!W88-'C4'!W88</f>
        <v>245.00717400000002</v>
      </c>
      <c r="X88" s="19">
        <f>'C3'!X88-'C4'!X88</f>
        <v>199.50675699999996</v>
      </c>
      <c r="Y88" s="19">
        <f>'C3'!Y88-'C4'!Y88</f>
        <v>410.81994200000008</v>
      </c>
      <c r="Z88" s="19">
        <f>'C3'!Z88-'C4'!Z88</f>
        <v>358.97679200000005</v>
      </c>
      <c r="AA88" s="19">
        <f>'C3'!AA88-'C4'!AA88</f>
        <v>429.24601599999994</v>
      </c>
      <c r="AB88" s="19">
        <f>'C3'!AB88-'C4'!AB88</f>
        <v>383.63842799999998</v>
      </c>
      <c r="AC88" s="19">
        <f>'C3'!AC88-'C4'!AC88</f>
        <v>336.19110000000001</v>
      </c>
      <c r="AD88" s="19">
        <f>'C3'!AD88-'C4'!AD88</f>
        <v>235.54313300000001</v>
      </c>
      <c r="AE88" s="19">
        <f>'C3'!AE88-'C4'!AE88</f>
        <v>7385.3670939999984</v>
      </c>
    </row>
    <row r="89" spans="1:31">
      <c r="A89" s="37" t="s">
        <v>212</v>
      </c>
      <c r="B89" s="4" t="s">
        <v>213</v>
      </c>
      <c r="C89" s="19">
        <f>'C3'!C89-'C4'!C89</f>
        <v>-12.495999999999999</v>
      </c>
      <c r="D89" s="19">
        <f>'C3'!D89-'C4'!D89</f>
        <v>-15.608383</v>
      </c>
      <c r="E89" s="19">
        <f>'C3'!E89-'C4'!E89</f>
        <v>-18.263776</v>
      </c>
      <c r="F89" s="19">
        <f>'C3'!F89-'C4'!F89</f>
        <v>-28.295302999999997</v>
      </c>
      <c r="G89" s="19">
        <f>'C3'!G89-'C4'!G89</f>
        <v>-33.383977000000002</v>
      </c>
      <c r="H89" s="19">
        <f>'C3'!H89-'C4'!H89</f>
        <v>-43.002892000000003</v>
      </c>
      <c r="I89" s="19">
        <f>'C3'!I89-'C4'!I89</f>
        <v>-28.344049000000002</v>
      </c>
      <c r="J89" s="19">
        <f>'C3'!J89-'C4'!J89</f>
        <v>-26.167691999999999</v>
      </c>
      <c r="K89" s="19">
        <f>'C3'!K89-'C4'!K89</f>
        <v>-29.690085</v>
      </c>
      <c r="L89" s="19">
        <f>'C3'!L89-'C4'!L89</f>
        <v>-45.065329000000006</v>
      </c>
      <c r="M89" s="19">
        <f>'C3'!M89-'C4'!M89</f>
        <v>-39.189651000000005</v>
      </c>
      <c r="N89" s="19">
        <f>'C3'!N89-'C4'!N89</f>
        <v>-35.390658000000002</v>
      </c>
      <c r="O89" s="19">
        <f>'C3'!O89-'C4'!O89</f>
        <v>-52.636637999999998</v>
      </c>
      <c r="P89" s="19">
        <f>'C3'!P89-'C4'!P89</f>
        <v>-52.887633000000001</v>
      </c>
      <c r="Q89" s="19">
        <f>'C3'!Q89-'C4'!Q89</f>
        <v>-26.393379999999993</v>
      </c>
      <c r="R89" s="19">
        <f>'C3'!R89-'C4'!R89</f>
        <v>-88.306723000000005</v>
      </c>
      <c r="S89" s="19">
        <f>'C3'!S89-'C4'!S89</f>
        <v>-124.85655700000001</v>
      </c>
      <c r="T89" s="19">
        <f>'C3'!T89-'C4'!T89</f>
        <v>-95.859582999999986</v>
      </c>
      <c r="U89" s="19">
        <f>'C3'!U89-'C4'!U89</f>
        <v>-109.76266</v>
      </c>
      <c r="V89" s="19">
        <f>'C3'!V89-'C4'!V89</f>
        <v>-118.67225000000001</v>
      </c>
      <c r="W89" s="19">
        <f>'C3'!W89-'C4'!W89</f>
        <v>-95.838137000000003</v>
      </c>
      <c r="X89" s="19">
        <f>'C3'!X89-'C4'!X89</f>
        <v>-102.450326</v>
      </c>
      <c r="Y89" s="19">
        <f>'C3'!Y89-'C4'!Y89</f>
        <v>-123.70150000000001</v>
      </c>
      <c r="Z89" s="19">
        <f>'C3'!Z89-'C4'!Z89</f>
        <v>-125.68891000000001</v>
      </c>
      <c r="AA89" s="19">
        <f>'C3'!AA89-'C4'!AA89</f>
        <v>-118.94925300000001</v>
      </c>
      <c r="AB89" s="19">
        <f>'C3'!AB89-'C4'!AB89</f>
        <v>-98.55561999999999</v>
      </c>
      <c r="AC89" s="19">
        <f>'C3'!AC89-'C4'!AC89</f>
        <v>-157.84021799999999</v>
      </c>
      <c r="AD89" s="19">
        <f>'C3'!AD89-'C4'!AD89</f>
        <v>-148.67367100000001</v>
      </c>
      <c r="AE89" s="19">
        <f>'C3'!AE89-'C4'!AE89</f>
        <v>-1995.9708540000006</v>
      </c>
    </row>
    <row r="90" spans="1:31">
      <c r="A90" s="37" t="s">
        <v>214</v>
      </c>
      <c r="B90" s="4" t="s">
        <v>215</v>
      </c>
      <c r="C90" s="19">
        <f>'C3'!C90-'C4'!C90</f>
        <v>-157.028008</v>
      </c>
      <c r="D90" s="19">
        <f>'C3'!D90-'C4'!D90</f>
        <v>-187.86185700000001</v>
      </c>
      <c r="E90" s="19">
        <f>'C3'!E90-'C4'!E90</f>
        <v>-242.04864000000001</v>
      </c>
      <c r="F90" s="19">
        <f>'C3'!F90-'C4'!F90</f>
        <v>-292.437704</v>
      </c>
      <c r="G90" s="19">
        <f>'C3'!G90-'C4'!G90</f>
        <v>-302.595688</v>
      </c>
      <c r="H90" s="19">
        <f>'C3'!H90-'C4'!H90</f>
        <v>-393.81969300000003</v>
      </c>
      <c r="I90" s="19">
        <f>'C3'!I90-'C4'!I90</f>
        <v>-288.64688699999999</v>
      </c>
      <c r="J90" s="19">
        <f>'C3'!J90-'C4'!J90</f>
        <v>-254.53026199999996</v>
      </c>
      <c r="K90" s="19">
        <f>'C3'!K90-'C4'!K90</f>
        <v>-217.61488500000002</v>
      </c>
      <c r="L90" s="19">
        <f>'C3'!L90-'C4'!L90</f>
        <v>-282.04258700000003</v>
      </c>
      <c r="M90" s="19">
        <f>'C3'!M90-'C4'!M90</f>
        <v>-286.27842300000003</v>
      </c>
      <c r="N90" s="19">
        <f>'C3'!N90-'C4'!N90</f>
        <v>-206.77923099999998</v>
      </c>
      <c r="O90" s="19">
        <f>'C3'!O90-'C4'!O90</f>
        <v>-183.39479699999998</v>
      </c>
      <c r="P90" s="19">
        <f>'C3'!P90-'C4'!P90</f>
        <v>-214.37806</v>
      </c>
      <c r="Q90" s="19">
        <f>'C3'!Q90-'C4'!Q90</f>
        <v>-127.18078399999999</v>
      </c>
      <c r="R90" s="19">
        <f>'C3'!R90-'C4'!R90</f>
        <v>-189.13082899999995</v>
      </c>
      <c r="S90" s="19">
        <f>'C3'!S90-'C4'!S90</f>
        <v>-228.60833600000007</v>
      </c>
      <c r="T90" s="19">
        <f>'C3'!T90-'C4'!T90</f>
        <v>-266.21115599999996</v>
      </c>
      <c r="U90" s="19">
        <f>'C3'!U90-'C4'!U90</f>
        <v>-243.98376099999996</v>
      </c>
      <c r="V90" s="19">
        <f>'C3'!V90-'C4'!V90</f>
        <v>-159.274666</v>
      </c>
      <c r="W90" s="19">
        <f>'C3'!W90-'C4'!W90</f>
        <v>-239.70895700000003</v>
      </c>
      <c r="X90" s="19">
        <f>'C3'!X90-'C4'!X90</f>
        <v>-269.96584000000001</v>
      </c>
      <c r="Y90" s="19">
        <f>'C3'!Y90-'C4'!Y90</f>
        <v>-256.71657499999998</v>
      </c>
      <c r="Z90" s="19">
        <f>'C3'!Z90-'C4'!Z90</f>
        <v>-283.59395499999994</v>
      </c>
      <c r="AA90" s="19">
        <f>'C3'!AA90-'C4'!AA90</f>
        <v>-268.85918299999997</v>
      </c>
      <c r="AB90" s="19">
        <f>'C3'!AB90-'C4'!AB90</f>
        <v>-208.38246899999999</v>
      </c>
      <c r="AC90" s="19">
        <f>'C3'!AC90-'C4'!AC90</f>
        <v>-260.88190800000001</v>
      </c>
      <c r="AD90" s="19">
        <f>'C3'!AD90-'C4'!AD90</f>
        <v>-347.19269299999996</v>
      </c>
      <c r="AE90" s="19">
        <f>'C3'!AE90-'C4'!AE90</f>
        <v>-6859.1478339999985</v>
      </c>
    </row>
    <row r="91" spans="1:31">
      <c r="A91" s="37" t="s">
        <v>216</v>
      </c>
      <c r="B91" s="4" t="s">
        <v>217</v>
      </c>
      <c r="C91" s="19">
        <f>'C3'!C91-'C4'!C91</f>
        <v>-178.83499200000003</v>
      </c>
      <c r="D91" s="19">
        <f>'C3'!D91-'C4'!D91</f>
        <v>-205.28430399999996</v>
      </c>
      <c r="E91" s="19">
        <f>'C3'!E91-'C4'!E91</f>
        <v>-274.76479999999998</v>
      </c>
      <c r="F91" s="19">
        <f>'C3'!F91-'C4'!F91</f>
        <v>-336.84012799999994</v>
      </c>
      <c r="G91" s="19">
        <f>'C3'!G91-'C4'!G91</f>
        <v>-517.43116800000007</v>
      </c>
      <c r="H91" s="19">
        <f>'C3'!H91-'C4'!H91</f>
        <v>-433.21869600000002</v>
      </c>
      <c r="I91" s="19">
        <f>'C3'!I91-'C4'!I91</f>
        <v>-38.41533000000004</v>
      </c>
      <c r="J91" s="19">
        <f>'C3'!J91-'C4'!J91</f>
        <v>-132.89755800000012</v>
      </c>
      <c r="K91" s="19">
        <f>'C3'!K91-'C4'!K91</f>
        <v>-445.09721799999994</v>
      </c>
      <c r="L91" s="19">
        <f>'C3'!L91-'C4'!L91</f>
        <v>-609.565111</v>
      </c>
      <c r="M91" s="19">
        <f>'C3'!M91-'C4'!M91</f>
        <v>-558.65861700000005</v>
      </c>
      <c r="N91" s="19">
        <f>'C3'!N91-'C4'!N91</f>
        <v>-735.58422500000006</v>
      </c>
      <c r="O91" s="19">
        <f>'C3'!O91-'C4'!O91</f>
        <v>-602.41814800000009</v>
      </c>
      <c r="P91" s="19">
        <f>'C3'!P91-'C4'!P91</f>
        <v>-643.63284799999997</v>
      </c>
      <c r="Q91" s="19">
        <f>'C3'!Q91-'C4'!Q91</f>
        <v>-561.68881699999986</v>
      </c>
      <c r="R91" s="19">
        <f>'C3'!R91-'C4'!R91</f>
        <v>-649.340777</v>
      </c>
      <c r="S91" s="19">
        <f>'C3'!S91-'C4'!S91</f>
        <v>-676.27288199999998</v>
      </c>
      <c r="T91" s="19">
        <f>'C3'!T91-'C4'!T91</f>
        <v>-864.0795770000002</v>
      </c>
      <c r="U91" s="19">
        <f>'C3'!U91-'C4'!U91</f>
        <v>-862.08929600000033</v>
      </c>
      <c r="V91" s="19">
        <f>'C3'!V91-'C4'!V91</f>
        <v>-748.29175199999986</v>
      </c>
      <c r="W91" s="19">
        <f>'C3'!W91-'C4'!W91</f>
        <v>-833.34081200000014</v>
      </c>
      <c r="X91" s="19">
        <f>'C3'!X91-'C4'!X91</f>
        <v>-991.78487900000027</v>
      </c>
      <c r="Y91" s="19">
        <f>'C3'!Y91-'C4'!Y91</f>
        <v>-1046.7156189999998</v>
      </c>
      <c r="Z91" s="19">
        <f>'C3'!Z91-'C4'!Z91</f>
        <v>-1486.3287109999997</v>
      </c>
      <c r="AA91" s="19">
        <f>'C3'!AA91-'C4'!AA91</f>
        <v>-1190.8394769999995</v>
      </c>
      <c r="AB91" s="19">
        <f>'C3'!AB91-'C4'!AB91</f>
        <v>-961.78108499999996</v>
      </c>
      <c r="AC91" s="19">
        <f>'C3'!AC91-'C4'!AC91</f>
        <v>-1236.1934609999996</v>
      </c>
      <c r="AD91" s="19">
        <f>'C3'!AD91-'C4'!AD91</f>
        <v>-1374.1425539999996</v>
      </c>
      <c r="AE91" s="19">
        <f>'C3'!AE91-'C4'!AE91</f>
        <v>-19195.532842000001</v>
      </c>
    </row>
    <row r="92" spans="1:31">
      <c r="A92" s="37" t="s">
        <v>218</v>
      </c>
      <c r="B92" s="4" t="s">
        <v>219</v>
      </c>
      <c r="C92" s="19">
        <f>'C3'!C92-'C4'!C92</f>
        <v>-214.156992</v>
      </c>
      <c r="D92" s="19">
        <f>'C3'!D92-'C4'!D92</f>
        <v>-228.34812799999997</v>
      </c>
      <c r="E92" s="19">
        <f>'C3'!E92-'C4'!E92</f>
        <v>-264.77689599999997</v>
      </c>
      <c r="F92" s="19">
        <f>'C3'!F92-'C4'!F92</f>
        <v>-234.614464</v>
      </c>
      <c r="G92" s="19">
        <f>'C3'!G92-'C4'!G92</f>
        <v>-366.60281599999985</v>
      </c>
      <c r="H92" s="19">
        <f>'C3'!H92-'C4'!H92</f>
        <v>-333.14927399999988</v>
      </c>
      <c r="I92" s="19">
        <f>'C3'!I92-'C4'!I92</f>
        <v>-141.76728600000024</v>
      </c>
      <c r="J92" s="19">
        <f>'C3'!J92-'C4'!J92</f>
        <v>-38.533204000000296</v>
      </c>
      <c r="K92" s="19">
        <f>'C3'!K92-'C4'!K92</f>
        <v>-66.796092999999928</v>
      </c>
      <c r="L92" s="19">
        <f>'C3'!L92-'C4'!L92</f>
        <v>108.30911199999991</v>
      </c>
      <c r="M92" s="19">
        <f>'C3'!M92-'C4'!M92</f>
        <v>266.22284599999989</v>
      </c>
      <c r="N92" s="19">
        <f>'C3'!N92-'C4'!N92</f>
        <v>305.37050999999997</v>
      </c>
      <c r="O92" s="19">
        <f>'C3'!O92-'C4'!O92</f>
        <v>206.0623800000003</v>
      </c>
      <c r="P92" s="19">
        <f>'C3'!P92-'C4'!P92</f>
        <v>18.299441999999772</v>
      </c>
      <c r="Q92" s="19">
        <f>'C3'!Q92-'C4'!Q92</f>
        <v>66.626868000000059</v>
      </c>
      <c r="R92" s="19">
        <f>'C3'!R92-'C4'!R92</f>
        <v>-130.05803500000025</v>
      </c>
      <c r="S92" s="19">
        <f>'C3'!S92-'C4'!S92</f>
        <v>-211.52188999999976</v>
      </c>
      <c r="T92" s="19">
        <f>'C3'!T92-'C4'!T92</f>
        <v>-319.14923899999985</v>
      </c>
      <c r="U92" s="19">
        <f>'C3'!U92-'C4'!U92</f>
        <v>-262.05447400000003</v>
      </c>
      <c r="V92" s="19">
        <f>'C3'!V92-'C4'!V92</f>
        <v>-406.31813799999964</v>
      </c>
      <c r="W92" s="19">
        <f>'C3'!W92-'C4'!W92</f>
        <v>-288.08010100000047</v>
      </c>
      <c r="X92" s="19">
        <f>'C3'!X92-'C4'!X92</f>
        <v>-207.02797700000019</v>
      </c>
      <c r="Y92" s="19">
        <f>'C3'!Y92-'C4'!Y92</f>
        <v>-228.52348600000005</v>
      </c>
      <c r="Z92" s="19">
        <f>'C3'!Z92-'C4'!Z92</f>
        <v>-283.85679299999993</v>
      </c>
      <c r="AA92" s="19">
        <f>'C3'!AA92-'C4'!AA92</f>
        <v>-169.21650400000044</v>
      </c>
      <c r="AB92" s="19">
        <f>'C3'!AB92-'C4'!AB92</f>
        <v>138.04437499999995</v>
      </c>
      <c r="AC92" s="19">
        <f>'C3'!AC92-'C4'!AC92</f>
        <v>-134.93658700000015</v>
      </c>
      <c r="AD92" s="19">
        <f>'C3'!AD92-'C4'!AD92</f>
        <v>-229.62518899999986</v>
      </c>
      <c r="AE92" s="19">
        <f>'C3'!AE92-'C4'!AE92</f>
        <v>-3650.1780329999965</v>
      </c>
    </row>
    <row r="93" spans="1:31">
      <c r="A93" s="37" t="s">
        <v>220</v>
      </c>
      <c r="B93" s="4" t="s">
        <v>221</v>
      </c>
      <c r="C93" s="19">
        <f>'C3'!C93-'C4'!C93</f>
        <v>-1168.983040000001</v>
      </c>
      <c r="D93" s="19">
        <f>'C3'!D93-'C4'!D93</f>
        <v>-2732.5091840000005</v>
      </c>
      <c r="E93" s="19">
        <f>'C3'!E93-'C4'!E93</f>
        <v>-3371.7657600000002</v>
      </c>
      <c r="F93" s="19">
        <f>'C3'!F93-'C4'!F93</f>
        <v>-3721.2006399999991</v>
      </c>
      <c r="G93" s="19">
        <f>'C3'!G93-'C4'!G93</f>
        <v>-3306.2625279999993</v>
      </c>
      <c r="H93" s="19">
        <f>'C3'!H93-'C4'!H93</f>
        <v>-3149.7731459999995</v>
      </c>
      <c r="I93" s="19">
        <f>'C3'!I93-'C4'!I93</f>
        <v>-3677.9832979999992</v>
      </c>
      <c r="J93" s="19">
        <f>'C3'!J93-'C4'!J93</f>
        <v>-4315.4742769999975</v>
      </c>
      <c r="K93" s="19">
        <f>'C3'!K93-'C4'!K93</f>
        <v>-4163.9303350000009</v>
      </c>
      <c r="L93" s="19">
        <f>'C3'!L93-'C4'!L93</f>
        <v>-5355.2964179999981</v>
      </c>
      <c r="M93" s="19">
        <f>'C3'!M93-'C4'!M93</f>
        <v>-7771.4600030000001</v>
      </c>
      <c r="N93" s="19">
        <f>'C3'!N93-'C4'!N93</f>
        <v>-7990.8803829999997</v>
      </c>
      <c r="O93" s="19">
        <f>'C3'!O93-'C4'!O93</f>
        <v>-8988.1730960000059</v>
      </c>
      <c r="P93" s="19">
        <f>'C3'!P93-'C4'!P93</f>
        <v>-12666.228990999996</v>
      </c>
      <c r="Q93" s="19">
        <f>'C3'!Q93-'C4'!Q93</f>
        <v>-8078.591768000002</v>
      </c>
      <c r="R93" s="19">
        <f>'C3'!R93-'C4'!R93</f>
        <v>-5981.1648370000039</v>
      </c>
      <c r="S93" s="19">
        <f>'C3'!S93-'C4'!S93</f>
        <v>-6436.2620490000045</v>
      </c>
      <c r="T93" s="19">
        <f>'C3'!T93-'C4'!T93</f>
        <v>-7743.2377259999994</v>
      </c>
      <c r="U93" s="19">
        <f>'C3'!U93-'C4'!U93</f>
        <v>-9221.5750770000013</v>
      </c>
      <c r="V93" s="19">
        <f>'C3'!V93-'C4'!V93</f>
        <v>-5859.9473749999961</v>
      </c>
      <c r="W93" s="19">
        <f>'C3'!W93-'C4'!W93</f>
        <v>-9771.1587420000069</v>
      </c>
      <c r="X93" s="19">
        <f>'C3'!X93-'C4'!X93</f>
        <v>-6397.9936109999908</v>
      </c>
      <c r="Y93" s="19">
        <f>'C3'!Y93-'C4'!Y93</f>
        <v>-5908.2802789999987</v>
      </c>
      <c r="Z93" s="19">
        <f>'C3'!Z93-'C4'!Z93</f>
        <v>-2606.4507929999963</v>
      </c>
      <c r="AA93" s="19">
        <f>'C3'!AA93-'C4'!AA93</f>
        <v>2837.0701930000068</v>
      </c>
      <c r="AB93" s="19">
        <f>'C3'!AB93-'C4'!AB93</f>
        <v>8397.2559920000058</v>
      </c>
      <c r="AC93" s="19">
        <f>'C3'!AC93-'C4'!AC93</f>
        <v>5108.7072920000064</v>
      </c>
      <c r="AD93" s="19">
        <f>'C3'!AD93-'C4'!AD93</f>
        <v>8516.0422829999879</v>
      </c>
      <c r="AE93" s="19">
        <f>'C3'!AE93-'C4'!AE93</f>
        <v>-115525.5075960001</v>
      </c>
    </row>
    <row r="94" spans="1:31">
      <c r="A94" s="37" t="s">
        <v>222</v>
      </c>
      <c r="B94" s="4" t="s">
        <v>223</v>
      </c>
      <c r="C94" s="19">
        <f>'C3'!C94-'C4'!C94</f>
        <v>3022.8377600000022</v>
      </c>
      <c r="D94" s="19">
        <f>'C3'!D94-'C4'!D94</f>
        <v>2762.7069440000014</v>
      </c>
      <c r="E94" s="19">
        <f>'C3'!E94-'C4'!E94</f>
        <v>2322.8088319999988</v>
      </c>
      <c r="F94" s="19">
        <f>'C3'!F94-'C4'!F94</f>
        <v>1918.1240320000034</v>
      </c>
      <c r="G94" s="19">
        <f>'C3'!G94-'C4'!G94</f>
        <v>2252.079104000004</v>
      </c>
      <c r="H94" s="19">
        <f>'C3'!H94-'C4'!H94</f>
        <v>1255.0165170000037</v>
      </c>
      <c r="I94" s="19">
        <f>'C3'!I94-'C4'!I94</f>
        <v>40.761895999996341</v>
      </c>
      <c r="J94" s="19">
        <f>'C3'!J94-'C4'!J94</f>
        <v>3748.4944190000024</v>
      </c>
      <c r="K94" s="19">
        <f>'C3'!K94-'C4'!K94</f>
        <v>4191.4301679999917</v>
      </c>
      <c r="L94" s="19">
        <f>'C3'!L94-'C4'!L94</f>
        <v>3003.7738779999927</v>
      </c>
      <c r="M94" s="19">
        <f>'C3'!M94-'C4'!M94</f>
        <v>4641.3861649999963</v>
      </c>
      <c r="N94" s="19">
        <f>'C3'!N94-'C4'!N94</f>
        <v>5956.090922000003</v>
      </c>
      <c r="O94" s="19">
        <f>'C3'!O94-'C4'!O94</f>
        <v>13952.100018999998</v>
      </c>
      <c r="P94" s="19">
        <f>'C3'!P94-'C4'!P94</f>
        <v>11289.838001000004</v>
      </c>
      <c r="Q94" s="19">
        <f>'C3'!Q94-'C4'!Q94</f>
        <v>5566.6384319999997</v>
      </c>
      <c r="R94" s="19">
        <f>'C3'!R94-'C4'!R94</f>
        <v>1421.1235730000044</v>
      </c>
      <c r="S94" s="19">
        <f>'C3'!S94-'C4'!S94</f>
        <v>-4301.3556969999918</v>
      </c>
      <c r="T94" s="19">
        <f>'C3'!T94-'C4'!T94</f>
        <v>-1892.2002429999848</v>
      </c>
      <c r="U94" s="19">
        <f>'C3'!U94-'C4'!U94</f>
        <v>-5086.065625999996</v>
      </c>
      <c r="V94" s="19">
        <f>'C3'!V94-'C4'!V94</f>
        <v>-4737.3691220000037</v>
      </c>
      <c r="W94" s="19">
        <f>'C3'!W94-'C4'!W94</f>
        <v>-3620.0879399999976</v>
      </c>
      <c r="X94" s="19">
        <f>'C3'!X94-'C4'!X94</f>
        <v>-7180.0257859999983</v>
      </c>
      <c r="Y94" s="19">
        <f>'C3'!Y94-'C4'!Y94</f>
        <v>-3807.5538690000103</v>
      </c>
      <c r="Z94" s="19">
        <f>'C3'!Z94-'C4'!Z94</f>
        <v>-12624.631062999993</v>
      </c>
      <c r="AA94" s="19">
        <f>'C3'!AA94-'C4'!AA94</f>
        <v>-14365.091797999994</v>
      </c>
      <c r="AB94" s="19">
        <f>'C3'!AB94-'C4'!AB94</f>
        <v>-7325.6507770000026</v>
      </c>
      <c r="AC94" s="19">
        <f>'C3'!AC94-'C4'!AC94</f>
        <v>-14098.131823000003</v>
      </c>
      <c r="AD94" s="19">
        <f>'C3'!AD94-'C4'!AD94</f>
        <v>-20014.575670000006</v>
      </c>
      <c r="AE94" s="19">
        <f>'C3'!AE94-'C4'!AE94</f>
        <v>-31707.528752000304</v>
      </c>
    </row>
    <row r="95" spans="1:31">
      <c r="A95" s="37" t="s">
        <v>224</v>
      </c>
      <c r="B95" s="4" t="s">
        <v>225</v>
      </c>
      <c r="C95" s="19">
        <f>'C3'!C95-'C4'!C95</f>
        <v>-70.701999999999998</v>
      </c>
      <c r="D95" s="19">
        <f>'C3'!D95-'C4'!D95</f>
        <v>104.253328</v>
      </c>
      <c r="E95" s="19">
        <f>'C3'!E95-'C4'!E95</f>
        <v>127.68244000000001</v>
      </c>
      <c r="F95" s="19">
        <f>'C3'!F95-'C4'!F95</f>
        <v>132.88191999999995</v>
      </c>
      <c r="G95" s="19">
        <f>'C3'!G95-'C4'!G95</f>
        <v>130.17376000000002</v>
      </c>
      <c r="H95" s="19">
        <f>'C3'!H95-'C4'!H95</f>
        <v>175.34707500000002</v>
      </c>
      <c r="I95" s="19">
        <f>'C3'!I95-'C4'!I95</f>
        <v>248.08968499999986</v>
      </c>
      <c r="J95" s="19">
        <f>'C3'!J95-'C4'!J95</f>
        <v>278.85482099999996</v>
      </c>
      <c r="K95" s="19">
        <f>'C3'!K95-'C4'!K95</f>
        <v>-5.6478800000000149</v>
      </c>
      <c r="L95" s="19">
        <f>'C3'!L95-'C4'!L95</f>
        <v>91.403321999999946</v>
      </c>
      <c r="M95" s="19">
        <f>'C3'!M95-'C4'!M95</f>
        <v>-26.075420999999892</v>
      </c>
      <c r="N95" s="19">
        <f>'C3'!N95-'C4'!N95</f>
        <v>174.83540699999992</v>
      </c>
      <c r="O95" s="19">
        <f>'C3'!O95-'C4'!O95</f>
        <v>156.49854200000004</v>
      </c>
      <c r="P95" s="19">
        <f>'C3'!P95-'C4'!P95</f>
        <v>668.50008700000001</v>
      </c>
      <c r="Q95" s="19">
        <f>'C3'!Q95-'C4'!Q95</f>
        <v>332.96448799999996</v>
      </c>
      <c r="R95" s="19">
        <f>'C3'!R95-'C4'!R95</f>
        <v>205.86533599999996</v>
      </c>
      <c r="S95" s="19">
        <f>'C3'!S95-'C4'!S95</f>
        <v>478.26290900000004</v>
      </c>
      <c r="T95" s="19">
        <f>'C3'!T95-'C4'!T95</f>
        <v>1046.7198259999998</v>
      </c>
      <c r="U95" s="19">
        <f>'C3'!U95-'C4'!U95</f>
        <v>1425.1797030000002</v>
      </c>
      <c r="V95" s="19">
        <f>'C3'!V95-'C4'!V95</f>
        <v>2613.6131140000002</v>
      </c>
      <c r="W95" s="19">
        <f>'C3'!W95-'C4'!W95</f>
        <v>2199.7477429999999</v>
      </c>
      <c r="X95" s="19">
        <f>'C3'!X95-'C4'!X95</f>
        <v>1904.3631430000003</v>
      </c>
      <c r="Y95" s="19">
        <f>'C3'!Y95-'C4'!Y95</f>
        <v>1319.7086599999998</v>
      </c>
      <c r="Z95" s="19">
        <f>'C3'!Z95-'C4'!Z95</f>
        <v>1619.1409680000002</v>
      </c>
      <c r="AA95" s="19">
        <f>'C3'!AA95-'C4'!AA95</f>
        <v>2664.10034</v>
      </c>
      <c r="AB95" s="19">
        <f>'C3'!AB95-'C4'!AB95</f>
        <v>1416.868369</v>
      </c>
      <c r="AC95" s="19">
        <f>'C3'!AC95-'C4'!AC95</f>
        <v>1206.3439740000003</v>
      </c>
      <c r="AD95" s="19">
        <f>'C3'!AD95-'C4'!AD95</f>
        <v>2774.0626259999995</v>
      </c>
      <c r="AE95" s="19">
        <f>'C3'!AE95-'C4'!AE95</f>
        <v>23393.036284999995</v>
      </c>
    </row>
    <row r="96" spans="1:31">
      <c r="A96" s="37" t="s">
        <v>226</v>
      </c>
      <c r="B96" s="4" t="s">
        <v>227</v>
      </c>
      <c r="C96" s="19">
        <f>'C3'!C96-'C4'!C96</f>
        <v>8364.5050879999999</v>
      </c>
      <c r="D96" s="19">
        <f>'C3'!D96-'C4'!D96</f>
        <v>9419.3520639999988</v>
      </c>
      <c r="E96" s="19">
        <f>'C3'!E96-'C4'!E96</f>
        <v>8411.3571840000004</v>
      </c>
      <c r="F96" s="19">
        <f>'C3'!F96-'C4'!F96</f>
        <v>9383.5151360000018</v>
      </c>
      <c r="G96" s="19">
        <f>'C3'!G96-'C4'!G96</f>
        <v>11557.389311999999</v>
      </c>
      <c r="H96" s="19">
        <f>'C3'!H96-'C4'!H96</f>
        <v>11025.992123999997</v>
      </c>
      <c r="I96" s="19">
        <f>'C3'!I96-'C4'!I96</f>
        <v>10799.992195999999</v>
      </c>
      <c r="J96" s="19">
        <f>'C3'!J96-'C4'!J96</f>
        <v>9462.1843910000061</v>
      </c>
      <c r="K96" s="19">
        <f>'C3'!K96-'C4'!K96</f>
        <v>10318.304246999996</v>
      </c>
      <c r="L96" s="19">
        <f>'C3'!L96-'C4'!L96</f>
        <v>9947.9414149999975</v>
      </c>
      <c r="M96" s="19">
        <f>'C3'!M96-'C4'!M96</f>
        <v>10048.678330999996</v>
      </c>
      <c r="N96" s="19">
        <f>'C3'!N96-'C4'!N96</f>
        <v>14448.429514000003</v>
      </c>
      <c r="O96" s="19">
        <f>'C3'!O96-'C4'!O96</f>
        <v>15156.927355</v>
      </c>
      <c r="P96" s="19">
        <f>'C3'!P96-'C4'!P96</f>
        <v>16339.234694999996</v>
      </c>
      <c r="Q96" s="19">
        <f>'C3'!Q96-'C4'!Q96</f>
        <v>15264.540783999997</v>
      </c>
      <c r="R96" s="19">
        <f>'C3'!R96-'C4'!R96</f>
        <v>27027.045702999996</v>
      </c>
      <c r="S96" s="19">
        <f>'C3'!S96-'C4'!S96</f>
        <v>34329.709999999992</v>
      </c>
      <c r="T96" s="19">
        <f>'C3'!T96-'C4'!T96</f>
        <v>37882.428440999996</v>
      </c>
      <c r="U96" s="19">
        <f>'C3'!U96-'C4'!U96</f>
        <v>43799.220034999991</v>
      </c>
      <c r="V96" s="19">
        <f>'C3'!V96-'C4'!V96</f>
        <v>50220.282468000005</v>
      </c>
      <c r="W96" s="19">
        <f>'C3'!W96-'C4'!W96</f>
        <v>53097.099558999995</v>
      </c>
      <c r="X96" s="19">
        <f>'C3'!X96-'C4'!X96</f>
        <v>50838.123249999997</v>
      </c>
      <c r="Y96" s="19">
        <f>'C3'!Y96-'C4'!Y96</f>
        <v>60096.057121999998</v>
      </c>
      <c r="Z96" s="19">
        <f>'C3'!Z96-'C4'!Z96</f>
        <v>72452.332448000001</v>
      </c>
      <c r="AA96" s="19">
        <f>'C3'!AA96-'C4'!AA96</f>
        <v>78596.579845999993</v>
      </c>
      <c r="AB96" s="19">
        <f>'C3'!AB96-'C4'!AB96</f>
        <v>68624.918200999993</v>
      </c>
      <c r="AC96" s="19">
        <f>'C3'!AC96-'C4'!AC96</f>
        <v>75881.914553999988</v>
      </c>
      <c r="AD96" s="19">
        <f>'C3'!AD96-'C4'!AD96</f>
        <v>87788.708933999995</v>
      </c>
      <c r="AE96" s="19">
        <f>'C3'!AE96-'C4'!AE96</f>
        <v>910582.76439699996</v>
      </c>
    </row>
    <row r="97" spans="1:31">
      <c r="A97" s="37" t="s">
        <v>228</v>
      </c>
      <c r="B97" s="4" t="s">
        <v>229</v>
      </c>
      <c r="C97" s="19">
        <f>'C3'!C97-'C4'!C97</f>
        <v>257.56200799999999</v>
      </c>
      <c r="D97" s="19">
        <f>'C3'!D97-'C4'!D97</f>
        <v>107.310688</v>
      </c>
      <c r="E97" s="19">
        <f>'C3'!E97-'C4'!E97</f>
        <v>20.932208000000003</v>
      </c>
      <c r="F97" s="19">
        <f>'C3'!F97-'C4'!F97</f>
        <v>165.5534080000001</v>
      </c>
      <c r="G97" s="19">
        <f>'C3'!G97-'C4'!G97</f>
        <v>135.47297600000002</v>
      </c>
      <c r="H97" s="19">
        <f>'C3'!H97-'C4'!H97</f>
        <v>17.713264000000038</v>
      </c>
      <c r="I97" s="19">
        <f>'C3'!I97-'C4'!I97</f>
        <v>175.42719399999999</v>
      </c>
      <c r="J97" s="19">
        <f>'C3'!J97-'C4'!J97</f>
        <v>218.50804199999999</v>
      </c>
      <c r="K97" s="19">
        <f>'C3'!K97-'C4'!K97</f>
        <v>-27.758895999999993</v>
      </c>
      <c r="L97" s="19">
        <f>'C3'!L97-'C4'!L97</f>
        <v>-102.98181500000001</v>
      </c>
      <c r="M97" s="19">
        <f>'C3'!M97-'C4'!M97</f>
        <v>95.202756000000022</v>
      </c>
      <c r="N97" s="19">
        <f>'C3'!N97-'C4'!N97</f>
        <v>177.18642799999995</v>
      </c>
      <c r="O97" s="19">
        <f>'C3'!O97-'C4'!O97</f>
        <v>-42.573712000000114</v>
      </c>
      <c r="P97" s="19">
        <f>'C3'!P97-'C4'!P97</f>
        <v>112.63064199999997</v>
      </c>
      <c r="Q97" s="19">
        <f>'C3'!Q97-'C4'!Q97</f>
        <v>151.99407199999996</v>
      </c>
      <c r="R97" s="19">
        <f>'C3'!R97-'C4'!R97</f>
        <v>269.57689700000003</v>
      </c>
      <c r="S97" s="19">
        <f>'C3'!S97-'C4'!S97</f>
        <v>149.42000999999999</v>
      </c>
      <c r="T97" s="19">
        <f>'C3'!T97-'C4'!T97</f>
        <v>26.556173999999942</v>
      </c>
      <c r="U97" s="19">
        <f>'C3'!U97-'C4'!U97</f>
        <v>627.68629799999997</v>
      </c>
      <c r="V97" s="19">
        <f>'C3'!V97-'C4'!V97</f>
        <v>640.55457799999999</v>
      </c>
      <c r="W97" s="19">
        <f>'C3'!W97-'C4'!W97</f>
        <v>454.28935000000001</v>
      </c>
      <c r="X97" s="19">
        <f>'C3'!X97-'C4'!X97</f>
        <v>457.37485199999992</v>
      </c>
      <c r="Y97" s="19">
        <f>'C3'!Y97-'C4'!Y97</f>
        <v>533.116896</v>
      </c>
      <c r="Z97" s="19">
        <f>'C3'!Z97-'C4'!Z97</f>
        <v>441.7600010000001</v>
      </c>
      <c r="AA97" s="19">
        <f>'C3'!AA97-'C4'!AA97</f>
        <v>628.971408</v>
      </c>
      <c r="AB97" s="19">
        <f>'C3'!AB97-'C4'!AB97</f>
        <v>411.45849999999996</v>
      </c>
      <c r="AC97" s="19">
        <f>'C3'!AC97-'C4'!AC97</f>
        <v>426.37705700000004</v>
      </c>
      <c r="AD97" s="19">
        <f>'C3'!AD97-'C4'!AD97</f>
        <v>-33.772776999999998</v>
      </c>
      <c r="AE97" s="19">
        <f>'C3'!AE97-'C4'!AE97</f>
        <v>6495.5485069999995</v>
      </c>
    </row>
    <row r="98" spans="1:31">
      <c r="A98" s="37" t="s">
        <v>230</v>
      </c>
      <c r="B98" s="4" t="s">
        <v>231</v>
      </c>
      <c r="C98" s="19">
        <f>'C3'!C98-'C4'!C98</f>
        <v>24.658999999999999</v>
      </c>
      <c r="D98" s="19">
        <f>'C3'!D98-'C4'!D98</f>
        <v>37.877722000000006</v>
      </c>
      <c r="E98" s="19">
        <f>'C3'!E98-'C4'!E98</f>
        <v>-14.753635000000001</v>
      </c>
      <c r="F98" s="19">
        <f>'C3'!F98-'C4'!F98</f>
        <v>8.9221000000000004</v>
      </c>
      <c r="G98" s="19">
        <f>'C3'!G98-'C4'!G98</f>
        <v>-9.8769399999999976</v>
      </c>
      <c r="H98" s="19">
        <f>'C3'!H98-'C4'!H98</f>
        <v>-0.15378099999999506</v>
      </c>
      <c r="I98" s="19">
        <f>'C3'!I98-'C4'!I98</f>
        <v>-53.727494999999998</v>
      </c>
      <c r="J98" s="19">
        <f>'C3'!J98-'C4'!J98</f>
        <v>-1.7461520000000021</v>
      </c>
      <c r="K98" s="19">
        <f>'C3'!K98-'C4'!K98</f>
        <v>58.111443000000008</v>
      </c>
      <c r="L98" s="19">
        <f>'C3'!L98-'C4'!L98</f>
        <v>11.288781</v>
      </c>
      <c r="M98" s="19">
        <f>'C3'!M98-'C4'!M98</f>
        <v>70.949815000000001</v>
      </c>
      <c r="N98" s="19">
        <f>'C3'!N98-'C4'!N98</f>
        <v>62.488951</v>
      </c>
      <c r="O98" s="19">
        <f>'C3'!O98-'C4'!O98</f>
        <v>108.45992100000001</v>
      </c>
      <c r="P98" s="19">
        <f>'C3'!P98-'C4'!P98</f>
        <v>59.574340000000007</v>
      </c>
      <c r="Q98" s="19">
        <f>'C3'!Q98-'C4'!Q98</f>
        <v>7.6086469999999977</v>
      </c>
      <c r="R98" s="19">
        <f>'C3'!R98-'C4'!R98</f>
        <v>55.02761799999999</v>
      </c>
      <c r="S98" s="19">
        <f>'C3'!S98-'C4'!S98</f>
        <v>3.4679199999999923</v>
      </c>
      <c r="T98" s="19">
        <f>'C3'!T98-'C4'!T98</f>
        <v>-41.528233</v>
      </c>
      <c r="U98" s="19">
        <f>'C3'!U98-'C4'!U98</f>
        <v>-6.6690669999999983</v>
      </c>
      <c r="V98" s="19">
        <f>'C3'!V98-'C4'!V98</f>
        <v>-163.383498</v>
      </c>
      <c r="W98" s="19">
        <f>'C3'!W98-'C4'!W98</f>
        <v>327.93095899999997</v>
      </c>
      <c r="X98" s="19">
        <f>'C3'!X98-'C4'!X98</f>
        <v>443.82549499999999</v>
      </c>
      <c r="Y98" s="19">
        <f>'C3'!Y98-'C4'!Y98</f>
        <v>569.96849600000007</v>
      </c>
      <c r="Z98" s="19">
        <f>'C3'!Z98-'C4'!Z98</f>
        <v>504.29262900000003</v>
      </c>
      <c r="AA98" s="19">
        <f>'C3'!AA98-'C4'!AA98</f>
        <v>778.797147</v>
      </c>
      <c r="AB98" s="19">
        <f>'C3'!AB98-'C4'!AB98</f>
        <v>583.99387400000012</v>
      </c>
      <c r="AC98" s="19">
        <f>'C3'!AC98-'C4'!AC98</f>
        <v>1199.1598479999998</v>
      </c>
      <c r="AD98" s="19">
        <f>'C3'!AD98-'C4'!AD98</f>
        <v>1297.2243639999999</v>
      </c>
      <c r="AE98" s="19">
        <f>'C3'!AE98-'C4'!AE98</f>
        <v>5921.7902689999992</v>
      </c>
    </row>
    <row r="99" spans="1:31">
      <c r="A99" s="37" t="s">
        <v>232</v>
      </c>
      <c r="B99" s="4" t="s">
        <v>233</v>
      </c>
      <c r="C99" s="19">
        <f>'C3'!C99-'C4'!C99</f>
        <v>-493.57094399999983</v>
      </c>
      <c r="D99" s="19">
        <f>'C3'!D99-'C4'!D99</f>
        <v>-498.49497600000018</v>
      </c>
      <c r="E99" s="19">
        <f>'C3'!E99-'C4'!E99</f>
        <v>-302.44889600000033</v>
      </c>
      <c r="F99" s="19">
        <f>'C3'!F99-'C4'!F99</f>
        <v>-29.880320000000211</v>
      </c>
      <c r="G99" s="19">
        <f>'C3'!G99-'C4'!G99</f>
        <v>-156.74931199999992</v>
      </c>
      <c r="H99" s="19">
        <f>'C3'!H99-'C4'!H99</f>
        <v>-83.568763000000217</v>
      </c>
      <c r="I99" s="19">
        <f>'C3'!I99-'C4'!I99</f>
        <v>404.33039700000154</v>
      </c>
      <c r="J99" s="19">
        <f>'C3'!J99-'C4'!J99</f>
        <v>334.37554200000068</v>
      </c>
      <c r="K99" s="19">
        <f>'C3'!K99-'C4'!K99</f>
        <v>466.33283000000029</v>
      </c>
      <c r="L99" s="19">
        <f>'C3'!L99-'C4'!L99</f>
        <v>229.97173499999917</v>
      </c>
      <c r="M99" s="19">
        <f>'C3'!M99-'C4'!M99</f>
        <v>704.23408599999948</v>
      </c>
      <c r="N99" s="19">
        <f>'C3'!N99-'C4'!N99</f>
        <v>-1256.6448560000008</v>
      </c>
      <c r="O99" s="19">
        <f>'C3'!O99-'C4'!O99</f>
        <v>-4030.7643410000001</v>
      </c>
      <c r="P99" s="19">
        <f>'C3'!P99-'C4'!P99</f>
        <v>-3081.0382979999977</v>
      </c>
      <c r="Q99" s="19">
        <f>'C3'!Q99-'C4'!Q99</f>
        <v>-51.666347999998834</v>
      </c>
      <c r="R99" s="19">
        <f>'C3'!R99-'C4'!R99</f>
        <v>-60.333903000000646</v>
      </c>
      <c r="S99" s="19">
        <f>'C3'!S99-'C4'!S99</f>
        <v>-292.19335499999943</v>
      </c>
      <c r="T99" s="19">
        <f>'C3'!T99-'C4'!T99</f>
        <v>-34.241129000000001</v>
      </c>
      <c r="U99" s="19">
        <f>'C3'!U99-'C4'!U99</f>
        <v>358.47316699999828</v>
      </c>
      <c r="V99" s="19">
        <f>'C3'!V99-'C4'!V99</f>
        <v>1182.3522910000011</v>
      </c>
      <c r="W99" s="19">
        <f>'C3'!W99-'C4'!W99</f>
        <v>116.18256199999996</v>
      </c>
      <c r="X99" s="19">
        <f>'C3'!X99-'C4'!X99</f>
        <v>1737.8697679999987</v>
      </c>
      <c r="Y99" s="19">
        <f>'C3'!Y99-'C4'!Y99</f>
        <v>2266.367704000002</v>
      </c>
      <c r="Z99" s="19">
        <f>'C3'!Z99-'C4'!Z99</f>
        <v>3722.2535360000002</v>
      </c>
      <c r="AA99" s="19">
        <f>'C3'!AA99-'C4'!AA99</f>
        <v>3591.0773259999987</v>
      </c>
      <c r="AB99" s="19">
        <f>'C3'!AB99-'C4'!AB99</f>
        <v>2799.4326220000003</v>
      </c>
      <c r="AC99" s="19">
        <f>'C3'!AC99-'C4'!AC99</f>
        <v>-25.489636000002065</v>
      </c>
      <c r="AD99" s="19">
        <f>'C3'!AD99-'C4'!AD99</f>
        <v>4079.6205929999996</v>
      </c>
      <c r="AE99" s="19">
        <f>'C3'!AE99-'C4'!AE99</f>
        <v>11595.789082000032</v>
      </c>
    </row>
    <row r="100" spans="1:31">
      <c r="A100" s="37" t="s">
        <v>234</v>
      </c>
      <c r="B100" s="4" t="s">
        <v>235</v>
      </c>
      <c r="C100" s="19">
        <f>'C3'!C100-'C4'!C100</f>
        <v>-44.710999999999999</v>
      </c>
      <c r="D100" s="19">
        <f>'C3'!D100-'C4'!D100</f>
        <v>-66.355855999999989</v>
      </c>
      <c r="E100" s="19">
        <f>'C3'!E100-'C4'!E100</f>
        <v>-82.120208000000019</v>
      </c>
      <c r="F100" s="19">
        <f>'C3'!F100-'C4'!F100</f>
        <v>-90.784119999999987</v>
      </c>
      <c r="G100" s="19">
        <f>'C3'!G100-'C4'!G100</f>
        <v>-81.682787999999988</v>
      </c>
      <c r="H100" s="19">
        <f>'C3'!H100-'C4'!H100</f>
        <v>-76.987489999999994</v>
      </c>
      <c r="I100" s="19">
        <f>'C3'!I100-'C4'!I100</f>
        <v>-64.931448000000017</v>
      </c>
      <c r="J100" s="19">
        <f>'C3'!J100-'C4'!J100</f>
        <v>-82.241919999999979</v>
      </c>
      <c r="K100" s="19">
        <f>'C3'!K100-'C4'!K100</f>
        <v>-158.659289</v>
      </c>
      <c r="L100" s="19">
        <f>'C3'!L100-'C4'!L100</f>
        <v>-19.241161000000005</v>
      </c>
      <c r="M100" s="19">
        <f>'C3'!M100-'C4'!M100</f>
        <v>-95.502573999999981</v>
      </c>
      <c r="N100" s="19">
        <f>'C3'!N100-'C4'!N100</f>
        <v>-86.542670999999984</v>
      </c>
      <c r="O100" s="19">
        <f>'C3'!O100-'C4'!O100</f>
        <v>-77.68659999999997</v>
      </c>
      <c r="P100" s="19">
        <f>'C3'!P100-'C4'!P100</f>
        <v>-177.54105699999997</v>
      </c>
      <c r="Q100" s="19">
        <f>'C3'!Q100-'C4'!Q100</f>
        <v>-73.160524999999978</v>
      </c>
      <c r="R100" s="19">
        <f>'C3'!R100-'C4'!R100</f>
        <v>-143.039534</v>
      </c>
      <c r="S100" s="19">
        <f>'C3'!S100-'C4'!S100</f>
        <v>-249.50681299999999</v>
      </c>
      <c r="T100" s="19">
        <f>'C3'!T100-'C4'!T100</f>
        <v>-258.98852799999997</v>
      </c>
      <c r="U100" s="19">
        <f>'C3'!U100-'C4'!U100</f>
        <v>-261.57325400000002</v>
      </c>
      <c r="V100" s="19">
        <f>'C3'!V100-'C4'!V100</f>
        <v>-266.422459</v>
      </c>
      <c r="W100" s="19">
        <f>'C3'!W100-'C4'!W100</f>
        <v>-269.77680499999997</v>
      </c>
      <c r="X100" s="19">
        <f>'C3'!X100-'C4'!X100</f>
        <v>-248.85440199999999</v>
      </c>
      <c r="Y100" s="19">
        <f>'C3'!Y100-'C4'!Y100</f>
        <v>-243.29162900000003</v>
      </c>
      <c r="Z100" s="19">
        <f>'C3'!Z100-'C4'!Z100</f>
        <v>-253.69386599999996</v>
      </c>
      <c r="AA100" s="19">
        <f>'C3'!AA100-'C4'!AA100</f>
        <v>-248.939662</v>
      </c>
      <c r="AB100" s="19">
        <f>'C3'!AB100-'C4'!AB100</f>
        <v>-150.62736100000001</v>
      </c>
      <c r="AC100" s="19">
        <f>'C3'!AC100-'C4'!AC100</f>
        <v>-232.78329300000001</v>
      </c>
      <c r="AD100" s="19">
        <f>'C3'!AD100-'C4'!AD100</f>
        <v>-315.1601</v>
      </c>
      <c r="AE100" s="19">
        <f>'C3'!AE100-'C4'!AE100</f>
        <v>-4420.8064130000002</v>
      </c>
    </row>
    <row r="101" spans="1:31">
      <c r="A101" s="37" t="s">
        <v>236</v>
      </c>
      <c r="B101" s="4" t="s">
        <v>237</v>
      </c>
      <c r="C101" s="19">
        <f>'C3'!C101-'C4'!C101</f>
        <v>43.038999999999994</v>
      </c>
      <c r="D101" s="19">
        <f>'C3'!D101-'C4'!D101</f>
        <v>42.748544000000003</v>
      </c>
      <c r="E101" s="19">
        <f>'C3'!E101-'C4'!E101</f>
        <v>49.820384000000004</v>
      </c>
      <c r="F101" s="19">
        <f>'C3'!F101-'C4'!F101</f>
        <v>36.518896000000005</v>
      </c>
      <c r="G101" s="19">
        <f>'C3'!G101-'C4'!G101</f>
        <v>15.624567999999996</v>
      </c>
      <c r="H101" s="19">
        <f>'C3'!H101-'C4'!H101</f>
        <v>38.911208000000002</v>
      </c>
      <c r="I101" s="19">
        <f>'C3'!I101-'C4'!I101</f>
        <v>14.088105999999996</v>
      </c>
      <c r="J101" s="19">
        <f>'C3'!J101-'C4'!J101</f>
        <v>-19.204702999999995</v>
      </c>
      <c r="K101" s="19">
        <f>'C3'!K101-'C4'!K101</f>
        <v>-3.915186999999996</v>
      </c>
      <c r="L101" s="19">
        <f>'C3'!L101-'C4'!L101</f>
        <v>-5.1108350000000016</v>
      </c>
      <c r="M101" s="19">
        <f>'C3'!M101-'C4'!M101</f>
        <v>-4.3383370000000028</v>
      </c>
      <c r="N101" s="19">
        <f>'C3'!N101-'C4'!N101</f>
        <v>-9.8797980000000081</v>
      </c>
      <c r="O101" s="19">
        <f>'C3'!O101-'C4'!O101</f>
        <v>-15.12922600000001</v>
      </c>
      <c r="P101" s="19">
        <f>'C3'!P101-'C4'!P101</f>
        <v>-13.731493</v>
      </c>
      <c r="Q101" s="19">
        <f>'C3'!Q101-'C4'!Q101</f>
        <v>-8.4471149999999966</v>
      </c>
      <c r="R101" s="19">
        <f>'C3'!R101-'C4'!R101</f>
        <v>-14.483547000000009</v>
      </c>
      <c r="S101" s="19">
        <f>'C3'!S101-'C4'!S101</f>
        <v>-11.276896999999991</v>
      </c>
      <c r="T101" s="19">
        <f>'C3'!T101-'C4'!T101</f>
        <v>-14.136005999999995</v>
      </c>
      <c r="U101" s="19">
        <f>'C3'!U101-'C4'!U101</f>
        <v>-0.41416100000000711</v>
      </c>
      <c r="V101" s="19">
        <f>'C3'!V101-'C4'!V101</f>
        <v>12.30498200000001</v>
      </c>
      <c r="W101" s="19">
        <f>'C3'!W101-'C4'!W101</f>
        <v>14.171915999999996</v>
      </c>
      <c r="X101" s="19">
        <f>'C3'!X101-'C4'!X101</f>
        <v>8.4323540000000037</v>
      </c>
      <c r="Y101" s="19">
        <f>'C3'!Y101-'C4'!Y101</f>
        <v>16.541309999999996</v>
      </c>
      <c r="Z101" s="19">
        <f>'C3'!Z101-'C4'!Z101</f>
        <v>20.718536000000014</v>
      </c>
      <c r="AA101" s="19">
        <f>'C3'!AA101-'C4'!AA101</f>
        <v>24.813757999999993</v>
      </c>
      <c r="AB101" s="19">
        <f>'C3'!AB101-'C4'!AB101</f>
        <v>26.228198999999996</v>
      </c>
      <c r="AC101" s="19">
        <f>'C3'!AC101-'C4'!AC101</f>
        <v>60.297506999999996</v>
      </c>
      <c r="AD101" s="19">
        <f>'C3'!AD101-'C4'!AD101</f>
        <v>40.774286000000018</v>
      </c>
      <c r="AE101" s="19">
        <f>'C3'!AE101-'C4'!AE101</f>
        <v>344.96624900000006</v>
      </c>
    </row>
    <row r="102" spans="1:31">
      <c r="A102" s="37" t="s">
        <v>238</v>
      </c>
      <c r="B102" s="4" t="s">
        <v>239</v>
      </c>
      <c r="C102" s="19">
        <f>'C3'!C102-'C4'!C102</f>
        <v>-1.9210000000000003</v>
      </c>
      <c r="D102" s="19">
        <f>'C3'!D102-'C4'!D102</f>
        <v>-8.8927910000000008</v>
      </c>
      <c r="E102" s="19">
        <f>'C3'!E102-'C4'!E102</f>
        <v>-15.667531</v>
      </c>
      <c r="F102" s="19">
        <f>'C3'!F102-'C4'!F102</f>
        <v>-13.929082999999997</v>
      </c>
      <c r="G102" s="19">
        <f>'C3'!G102-'C4'!G102</f>
        <v>-11.962341</v>
      </c>
      <c r="H102" s="19">
        <f>'C3'!H102-'C4'!H102</f>
        <v>-26.486568000000002</v>
      </c>
      <c r="I102" s="19">
        <f>'C3'!I102-'C4'!I102</f>
        <v>1.4574740000000013</v>
      </c>
      <c r="J102" s="19">
        <f>'C3'!J102-'C4'!J102</f>
        <v>-12.514893999999998</v>
      </c>
      <c r="K102" s="19">
        <f>'C3'!K102-'C4'!K102</f>
        <v>-12.510364000000003</v>
      </c>
      <c r="L102" s="19">
        <f>'C3'!L102-'C4'!L102</f>
        <v>-12.357648000000001</v>
      </c>
      <c r="M102" s="19">
        <f>'C3'!M102-'C4'!M102</f>
        <v>-21.011298</v>
      </c>
      <c r="N102" s="19">
        <f>'C3'!N102-'C4'!N102</f>
        <v>-23.506136999999999</v>
      </c>
      <c r="O102" s="19">
        <f>'C3'!O102-'C4'!O102</f>
        <v>-29.456930000000003</v>
      </c>
      <c r="P102" s="19">
        <f>'C3'!P102-'C4'!P102</f>
        <v>-31.882675000000006</v>
      </c>
      <c r="Q102" s="19">
        <f>'C3'!Q102-'C4'!Q102</f>
        <v>-38.519113000000004</v>
      </c>
      <c r="R102" s="19">
        <f>'C3'!R102-'C4'!R102</f>
        <v>-56.034852000000008</v>
      </c>
      <c r="S102" s="19">
        <f>'C3'!S102-'C4'!S102</f>
        <v>-41.983973000000006</v>
      </c>
      <c r="T102" s="19">
        <f>'C3'!T102-'C4'!T102</f>
        <v>-61.702415999999992</v>
      </c>
      <c r="U102" s="19">
        <f>'C3'!U102-'C4'!U102</f>
        <v>-31.459259000000003</v>
      </c>
      <c r="V102" s="19">
        <f>'C3'!V102-'C4'!V102</f>
        <v>-33.396693999999997</v>
      </c>
      <c r="W102" s="19">
        <f>'C3'!W102-'C4'!W102</f>
        <v>-50.390792999999995</v>
      </c>
      <c r="X102" s="19">
        <f>'C3'!X102-'C4'!X102</f>
        <v>-11.323104999999991</v>
      </c>
      <c r="Y102" s="19">
        <f>'C3'!Y102-'C4'!Y102</f>
        <v>-10.247335</v>
      </c>
      <c r="Z102" s="19">
        <f>'C3'!Z102-'C4'!Z102</f>
        <v>-16.662194999999997</v>
      </c>
      <c r="AA102" s="19">
        <f>'C3'!AA102-'C4'!AA102</f>
        <v>16.300356000000001</v>
      </c>
      <c r="AB102" s="19">
        <f>'C3'!AB102-'C4'!AB102</f>
        <v>34.400095999999998</v>
      </c>
      <c r="AC102" s="19">
        <f>'C3'!AC102-'C4'!AC102</f>
        <v>60.90387299999999</v>
      </c>
      <c r="AD102" s="19">
        <f>'C3'!AD102-'C4'!AD102</f>
        <v>67.226140000000015</v>
      </c>
      <c r="AE102" s="19">
        <f>'C3'!AE102-'C4'!AE102</f>
        <v>-393.53105599999981</v>
      </c>
    </row>
    <row r="103" spans="1:31">
      <c r="A103" s="37" t="s">
        <v>240</v>
      </c>
      <c r="B103" s="4" t="s">
        <v>241</v>
      </c>
      <c r="C103" s="19">
        <f>'C3'!C103-'C4'!C103</f>
        <v>545.193984</v>
      </c>
      <c r="D103" s="19">
        <f>'C3'!D103-'C4'!D103</f>
        <v>1037.1382400000002</v>
      </c>
      <c r="E103" s="19">
        <f>'C3'!E103-'C4'!E103</f>
        <v>1355.1215360000001</v>
      </c>
      <c r="F103" s="19">
        <f>'C3'!F103-'C4'!F103</f>
        <v>1506.4928640000001</v>
      </c>
      <c r="G103" s="19">
        <f>'C3'!G103-'C4'!G103</f>
        <v>1919.0330239999998</v>
      </c>
      <c r="H103" s="19">
        <f>'C3'!H103-'C4'!H103</f>
        <v>2661.0253889999999</v>
      </c>
      <c r="I103" s="19">
        <f>'C3'!I103-'C4'!I103</f>
        <v>2617.9957440000003</v>
      </c>
      <c r="J103" s="19">
        <f>'C3'!J103-'C4'!J103</f>
        <v>2837.2935869999997</v>
      </c>
      <c r="K103" s="19">
        <f>'C3'!K103-'C4'!K103</f>
        <v>3295.5088929999997</v>
      </c>
      <c r="L103" s="19">
        <f>'C3'!L103-'C4'!L103</f>
        <v>3544.6533000000004</v>
      </c>
      <c r="M103" s="19">
        <f>'C3'!M103-'C4'!M103</f>
        <v>3893.2124819999999</v>
      </c>
      <c r="N103" s="19">
        <f>'C3'!N103-'C4'!N103</f>
        <v>3596.5226989999996</v>
      </c>
      <c r="O103" s="19">
        <f>'C3'!O103-'C4'!O103</f>
        <v>3130.8052380000004</v>
      </c>
      <c r="P103" s="19">
        <f>'C3'!P103-'C4'!P103</f>
        <v>2733.0927569999999</v>
      </c>
      <c r="Q103" s="19">
        <f>'C3'!Q103-'C4'!Q103</f>
        <v>2367.6471259999998</v>
      </c>
      <c r="R103" s="19">
        <f>'C3'!R103-'C4'!R103</f>
        <v>3124.6990019999998</v>
      </c>
      <c r="S103" s="19">
        <f>'C3'!S103-'C4'!S103</f>
        <v>3322.5894279999993</v>
      </c>
      <c r="T103" s="19">
        <f>'C3'!T103-'C4'!T103</f>
        <v>4202.0767100000003</v>
      </c>
      <c r="U103" s="19">
        <f>'C3'!U103-'C4'!U103</f>
        <v>4683.66651</v>
      </c>
      <c r="V103" s="19">
        <f>'C3'!V103-'C4'!V103</f>
        <v>5886.4691810000004</v>
      </c>
      <c r="W103" s="19">
        <f>'C3'!W103-'C4'!W103</f>
        <v>6020.0551569999989</v>
      </c>
      <c r="X103" s="19">
        <f>'C3'!X103-'C4'!X103</f>
        <v>6606.3920710000002</v>
      </c>
      <c r="Y103" s="19">
        <f>'C3'!Y103-'C4'!Y103</f>
        <v>6845.825546</v>
      </c>
      <c r="Z103" s="19">
        <f>'C3'!Z103-'C4'!Z103</f>
        <v>6594.004124</v>
      </c>
      <c r="AA103" s="19">
        <f>'C3'!AA103-'C4'!AA103</f>
        <v>6537.9428690000004</v>
      </c>
      <c r="AB103" s="19">
        <f>'C3'!AB103-'C4'!AB103</f>
        <v>6092.6345469999997</v>
      </c>
      <c r="AC103" s="19">
        <f>'C3'!AC103-'C4'!AC103</f>
        <v>7011.2397610000007</v>
      </c>
      <c r="AD103" s="19">
        <f>'C3'!AD103-'C4'!AD103</f>
        <v>8171.4208520000002</v>
      </c>
      <c r="AE103" s="19">
        <f>'C3'!AE103-'C4'!AE103</f>
        <v>112139.75262100002</v>
      </c>
    </row>
    <row r="104" spans="1:31">
      <c r="A104" s="37" t="s">
        <v>242</v>
      </c>
      <c r="B104" s="4" t="s">
        <v>243</v>
      </c>
      <c r="C104" s="19">
        <f>'C3'!C104-'C4'!C104</f>
        <v>446.56896000000006</v>
      </c>
      <c r="D104" s="19">
        <f>'C3'!D104-'C4'!D104</f>
        <v>507.62368000000004</v>
      </c>
      <c r="E104" s="19">
        <f>'C3'!E104-'C4'!E104</f>
        <v>450.92863999999997</v>
      </c>
      <c r="F104" s="19">
        <f>'C3'!F104-'C4'!F104</f>
        <v>491.80761599999983</v>
      </c>
      <c r="G104" s="19">
        <f>'C3'!G104-'C4'!G104</f>
        <v>332.4860799999999</v>
      </c>
      <c r="H104" s="19">
        <f>'C3'!H104-'C4'!H104</f>
        <v>93.731736000000069</v>
      </c>
      <c r="I104" s="19">
        <f>'C3'!I104-'C4'!I104</f>
        <v>76.411061999999902</v>
      </c>
      <c r="J104" s="19">
        <f>'C3'!J104-'C4'!J104</f>
        <v>487.18059599999992</v>
      </c>
      <c r="K104" s="19">
        <f>'C3'!K104-'C4'!K104</f>
        <v>-120.46540500000003</v>
      </c>
      <c r="L104" s="19">
        <f>'C3'!L104-'C4'!L104</f>
        <v>-254.67760800000008</v>
      </c>
      <c r="M104" s="19">
        <f>'C3'!M104-'C4'!M104</f>
        <v>-413.70556399999998</v>
      </c>
      <c r="N104" s="19">
        <f>'C3'!N104-'C4'!N104</f>
        <v>-784.51174199999991</v>
      </c>
      <c r="O104" s="19">
        <f>'C3'!O104-'C4'!O104</f>
        <v>-872.2058619999998</v>
      </c>
      <c r="P104" s="19">
        <f>'C3'!P104-'C4'!P104</f>
        <v>-832.56280100000049</v>
      </c>
      <c r="Q104" s="19">
        <f>'C3'!Q104-'C4'!Q104</f>
        <v>-596.91670299999987</v>
      </c>
      <c r="R104" s="19">
        <f>'C3'!R104-'C4'!R104</f>
        <v>-751.57312199999978</v>
      </c>
      <c r="S104" s="19">
        <f>'C3'!S104-'C4'!S104</f>
        <v>-771.30692999999997</v>
      </c>
      <c r="T104" s="19">
        <f>'C3'!T104-'C4'!T104</f>
        <v>-555.12256700000012</v>
      </c>
      <c r="U104" s="19">
        <f>'C3'!U104-'C4'!U104</f>
        <v>-598.21636100000001</v>
      </c>
      <c r="V104" s="19">
        <f>'C3'!V104-'C4'!V104</f>
        <v>-496.04581399999984</v>
      </c>
      <c r="W104" s="19">
        <f>'C3'!W104-'C4'!W104</f>
        <v>-452.62297499999977</v>
      </c>
      <c r="X104" s="19">
        <f>'C3'!X104-'C4'!X104</f>
        <v>-488.51122000000009</v>
      </c>
      <c r="Y104" s="19">
        <f>'C3'!Y104-'C4'!Y104</f>
        <v>-618.76923599999964</v>
      </c>
      <c r="Z104" s="19">
        <f>'C3'!Z104-'C4'!Z104</f>
        <v>-746.70077399999968</v>
      </c>
      <c r="AA104" s="19">
        <f>'C3'!AA104-'C4'!AA104</f>
        <v>-902.21649100000013</v>
      </c>
      <c r="AB104" s="19">
        <f>'C3'!AB104-'C4'!AB104</f>
        <v>-597.39242000000013</v>
      </c>
      <c r="AC104" s="19">
        <f>'C3'!AC104-'C4'!AC104</f>
        <v>-731.56516899999997</v>
      </c>
      <c r="AD104" s="19">
        <f>'C3'!AD104-'C4'!AD104</f>
        <v>-854.62598299999991</v>
      </c>
      <c r="AE104" s="19">
        <f>'C3'!AE104-'C4'!AE104</f>
        <v>-9552.976376999999</v>
      </c>
    </row>
    <row r="105" spans="1:31">
      <c r="A105" s="37" t="s">
        <v>244</v>
      </c>
      <c r="B105" s="4" t="s">
        <v>245</v>
      </c>
      <c r="C105" s="19">
        <f>'C3'!C105-'C4'!C105</f>
        <v>37.226000000000028</v>
      </c>
      <c r="D105" s="19">
        <f>'C3'!D105-'C4'!D105</f>
        <v>-10.534143999999969</v>
      </c>
      <c r="E105" s="19">
        <f>'C3'!E105-'C4'!E105</f>
        <v>-130.67254400000002</v>
      </c>
      <c r="F105" s="19">
        <f>'C3'!F105-'C4'!F105</f>
        <v>-110.04700799999995</v>
      </c>
      <c r="G105" s="19">
        <f>'C3'!G105-'C4'!G105</f>
        <v>-119.86390399999993</v>
      </c>
      <c r="H105" s="19">
        <f>'C3'!H105-'C4'!H105</f>
        <v>-122.938241</v>
      </c>
      <c r="I105" s="19">
        <f>'C3'!I105-'C4'!I105</f>
        <v>-51.259231999999997</v>
      </c>
      <c r="J105" s="19">
        <f>'C3'!J105-'C4'!J105</f>
        <v>14.567348000000038</v>
      </c>
      <c r="K105" s="19">
        <f>'C3'!K105-'C4'!K105</f>
        <v>22.478087999999957</v>
      </c>
      <c r="L105" s="19">
        <f>'C3'!L105-'C4'!L105</f>
        <v>91.844731000000024</v>
      </c>
      <c r="M105" s="19">
        <f>'C3'!M105-'C4'!M105</f>
        <v>99.143503000000123</v>
      </c>
      <c r="N105" s="19">
        <f>'C3'!N105-'C4'!N105</f>
        <v>81.797832999999969</v>
      </c>
      <c r="O105" s="19">
        <f>'C3'!O105-'C4'!O105</f>
        <v>2.8208140000000412</v>
      </c>
      <c r="P105" s="19">
        <f>'C3'!P105-'C4'!P105</f>
        <v>-37.887389999999982</v>
      </c>
      <c r="Q105" s="19">
        <f>'C3'!Q105-'C4'!Q105</f>
        <v>33.296992000000046</v>
      </c>
      <c r="R105" s="19">
        <f>'C3'!R105-'C4'!R105</f>
        <v>-46.962178999999992</v>
      </c>
      <c r="S105" s="19">
        <f>'C3'!S105-'C4'!S105</f>
        <v>-61.197721000000001</v>
      </c>
      <c r="T105" s="19">
        <f>'C3'!T105-'C4'!T105</f>
        <v>-55.13385100000005</v>
      </c>
      <c r="U105" s="19">
        <f>'C3'!U105-'C4'!U105</f>
        <v>-69.142139999999927</v>
      </c>
      <c r="V105" s="19">
        <f>'C3'!V105-'C4'!V105</f>
        <v>-69.467567000000031</v>
      </c>
      <c r="W105" s="19">
        <f>'C3'!W105-'C4'!W105</f>
        <v>-138.39203599999996</v>
      </c>
      <c r="X105" s="19">
        <f>'C3'!X105-'C4'!X105</f>
        <v>-110.77556900000002</v>
      </c>
      <c r="Y105" s="19">
        <f>'C3'!Y105-'C4'!Y105</f>
        <v>-103.80083500000012</v>
      </c>
      <c r="Z105" s="19">
        <f>'C3'!Z105-'C4'!Z105</f>
        <v>-132.31445299999996</v>
      </c>
      <c r="AA105" s="19">
        <f>'C3'!AA105-'C4'!AA105</f>
        <v>-169.89142699999991</v>
      </c>
      <c r="AB105" s="19">
        <f>'C3'!AB105-'C4'!AB105</f>
        <v>-110.22037699999998</v>
      </c>
      <c r="AC105" s="19">
        <f>'C3'!AC105-'C4'!AC105</f>
        <v>-85.022284000000013</v>
      </c>
      <c r="AD105" s="19">
        <f>'C3'!AD105-'C4'!AD105</f>
        <v>-168.63676800000019</v>
      </c>
      <c r="AE105" s="19">
        <f>'C3'!AE105-'C4'!AE105</f>
        <v>-1520.9843609999989</v>
      </c>
    </row>
    <row r="106" spans="1:31">
      <c r="A106" s="37" t="s">
        <v>246</v>
      </c>
      <c r="B106" s="4" t="s">
        <v>247</v>
      </c>
      <c r="C106" s="19">
        <f>'C3'!C106-'C4'!C106</f>
        <v>-10.254000000000001</v>
      </c>
      <c r="D106" s="19">
        <f>'C3'!D106-'C4'!D106</f>
        <v>-6.0568259999999974</v>
      </c>
      <c r="E106" s="19">
        <f>'C3'!E106-'C4'!E106</f>
        <v>-7.8412990000000011</v>
      </c>
      <c r="F106" s="19">
        <f>'C3'!F106-'C4'!F106</f>
        <v>-9.9300410000000028</v>
      </c>
      <c r="G106" s="19">
        <f>'C3'!G106-'C4'!G106</f>
        <v>4.833189</v>
      </c>
      <c r="H106" s="19">
        <f>'C3'!H106-'C4'!H106</f>
        <v>15.261971999999997</v>
      </c>
      <c r="I106" s="19">
        <f>'C3'!I106-'C4'!I106</f>
        <v>0.33869800000000083</v>
      </c>
      <c r="J106" s="19">
        <f>'C3'!J106-'C4'!J106</f>
        <v>-4.2684280000000019</v>
      </c>
      <c r="K106" s="19">
        <f>'C3'!K106-'C4'!K106</f>
        <v>-4.0008849999999985</v>
      </c>
      <c r="L106" s="19">
        <f>'C3'!L106-'C4'!L106</f>
        <v>-0.73511700000000069</v>
      </c>
      <c r="M106" s="19">
        <f>'C3'!M106-'C4'!M106</f>
        <v>-3.4182640000000006</v>
      </c>
      <c r="N106" s="19">
        <f>'C3'!N106-'C4'!N106</f>
        <v>-2.173862999999999</v>
      </c>
      <c r="O106" s="19">
        <f>'C3'!O106-'C4'!O106</f>
        <v>-11.510223</v>
      </c>
      <c r="P106" s="19">
        <f>'C3'!P106-'C4'!P106</f>
        <v>-5.6726390000000002</v>
      </c>
      <c r="Q106" s="19">
        <f>'C3'!Q106-'C4'!Q106</f>
        <v>-4.7685139999999997</v>
      </c>
      <c r="R106" s="19">
        <f>'C3'!R106-'C4'!R106</f>
        <v>-6.0669999999998225E-3</v>
      </c>
      <c r="S106" s="19">
        <f>'C3'!S106-'C4'!S106</f>
        <v>-10.383105</v>
      </c>
      <c r="T106" s="19">
        <f>'C3'!T106-'C4'!T106</f>
        <v>-9.8264410000000009</v>
      </c>
      <c r="U106" s="19">
        <f>'C3'!U106-'C4'!U106</f>
        <v>-6.7516609999999986</v>
      </c>
      <c r="V106" s="19">
        <f>'C3'!V106-'C4'!V106</f>
        <v>-58.547249999999998</v>
      </c>
      <c r="W106" s="19">
        <f>'C3'!W106-'C4'!W106</f>
        <v>-46.016952000000003</v>
      </c>
      <c r="X106" s="19">
        <f>'C3'!X106-'C4'!X106</f>
        <v>-112.925095</v>
      </c>
      <c r="Y106" s="19">
        <f>'C3'!Y106-'C4'!Y106</f>
        <v>-26.042317999999998</v>
      </c>
      <c r="Z106" s="19">
        <f>'C3'!Z106-'C4'!Z106</f>
        <v>-34.517561000000001</v>
      </c>
      <c r="AA106" s="19">
        <f>'C3'!AA106-'C4'!AA106</f>
        <v>-37.476759999999999</v>
      </c>
      <c r="AB106" s="19">
        <f>'C3'!AB106-'C4'!AB106</f>
        <v>-29.013032000000003</v>
      </c>
      <c r="AC106" s="19">
        <f>'C3'!AC106-'C4'!AC106</f>
        <v>-14.467732999999999</v>
      </c>
      <c r="AD106" s="19">
        <f>'C3'!AD106-'C4'!AD106</f>
        <v>-8.163572000000002</v>
      </c>
      <c r="AE106" s="19">
        <f>'C3'!AE106-'C4'!AE106</f>
        <v>-444.33378700000003</v>
      </c>
    </row>
    <row r="107" spans="1:31">
      <c r="A107" s="37" t="s">
        <v>248</v>
      </c>
      <c r="B107" s="4" t="s">
        <v>249</v>
      </c>
      <c r="C107" s="19">
        <f>'C3'!C107-'C4'!C107</f>
        <v>0</v>
      </c>
      <c r="D107" s="19">
        <f>'C3'!D107-'C4'!D107</f>
        <v>0</v>
      </c>
      <c r="E107" s="19">
        <f>'C3'!E107-'C4'!E107</f>
        <v>0</v>
      </c>
      <c r="F107" s="19">
        <f>'C3'!F107-'C4'!F107</f>
        <v>0</v>
      </c>
      <c r="G107" s="19">
        <f>'C3'!G107-'C4'!G107</f>
        <v>0</v>
      </c>
      <c r="H107" s="19">
        <f>'C3'!H107-'C4'!H107</f>
        <v>0</v>
      </c>
      <c r="I107" s="19">
        <f>'C3'!I107-'C4'!I107</f>
        <v>0</v>
      </c>
      <c r="J107" s="19">
        <f>'C3'!J107-'C4'!J107</f>
        <v>0</v>
      </c>
      <c r="K107" s="19">
        <f>'C3'!K107-'C4'!K107</f>
        <v>0</v>
      </c>
      <c r="L107" s="19">
        <f>'C3'!L107-'C4'!L107</f>
        <v>0</v>
      </c>
      <c r="M107" s="19">
        <f>'C3'!M107-'C4'!M107</f>
        <v>0</v>
      </c>
      <c r="N107" s="19">
        <f>'C3'!N107-'C4'!N107</f>
        <v>0</v>
      </c>
      <c r="O107" s="19">
        <f>'C3'!O107-'C4'!O107</f>
        <v>0</v>
      </c>
      <c r="P107" s="19">
        <f>'C3'!P107-'C4'!P107</f>
        <v>0</v>
      </c>
      <c r="Q107" s="19">
        <f>'C3'!Q107-'C4'!Q107</f>
        <v>0</v>
      </c>
      <c r="R107" s="19">
        <f>'C3'!R107-'C4'!R107</f>
        <v>0</v>
      </c>
      <c r="S107" s="19">
        <f>'C3'!S107-'C4'!S107</f>
        <v>0</v>
      </c>
      <c r="T107" s="19">
        <f>'C3'!T107-'C4'!T107</f>
        <v>0</v>
      </c>
      <c r="U107" s="19">
        <f>'C3'!U107-'C4'!U107</f>
        <v>0</v>
      </c>
      <c r="V107" s="19">
        <f>'C3'!V107-'C4'!V107</f>
        <v>0</v>
      </c>
      <c r="W107" s="19">
        <f>'C3'!W107-'C4'!W107</f>
        <v>0</v>
      </c>
      <c r="X107" s="19">
        <f>'C3'!X107-'C4'!X107</f>
        <v>0</v>
      </c>
      <c r="Y107" s="19">
        <f>'C3'!Y107-'C4'!Y107</f>
        <v>0</v>
      </c>
      <c r="Z107" s="19">
        <f>'C3'!Z107-'C4'!Z107</f>
        <v>0</v>
      </c>
      <c r="AA107" s="19">
        <f>'C3'!AA107-'C4'!AA107</f>
        <v>0</v>
      </c>
      <c r="AB107" s="19">
        <f>'C3'!AB107-'C4'!AB107</f>
        <v>0</v>
      </c>
      <c r="AC107" s="19">
        <f>'C3'!AC107-'C4'!AC107</f>
        <v>0</v>
      </c>
      <c r="AD107" s="19">
        <f>'C3'!AD107-'C4'!AD107</f>
        <v>0</v>
      </c>
      <c r="AE107" s="19">
        <f>'C3'!AE107-'C4'!AE107</f>
        <v>0</v>
      </c>
    </row>
    <row r="108" spans="1:31">
      <c r="A108" s="37" t="s">
        <v>250</v>
      </c>
      <c r="B108" s="4" t="s">
        <v>249</v>
      </c>
      <c r="C108" s="19">
        <f>'C3'!C108-'C4'!C108</f>
        <v>-4855.3692000000001</v>
      </c>
      <c r="D108" s="19">
        <f>'C3'!D108-'C4'!D108</f>
        <v>-2141.2990159999999</v>
      </c>
      <c r="E108" s="19">
        <f>'C3'!E108-'C4'!E108</f>
        <v>-3804.3701280000005</v>
      </c>
      <c r="F108" s="19">
        <f>'C3'!F108-'C4'!F108</f>
        <v>-3906.3432640000001</v>
      </c>
      <c r="G108" s="19">
        <f>'C3'!G108-'C4'!G108</f>
        <v>-3396.0720000000001</v>
      </c>
      <c r="H108" s="19">
        <f>'C3'!H108-'C4'!H108</f>
        <v>-9286.8113319999993</v>
      </c>
      <c r="I108" s="19">
        <f>'C3'!I108-'C4'!I108</f>
        <v>-721.87440300000003</v>
      </c>
      <c r="J108" s="19">
        <f>'C3'!J108-'C4'!J108</f>
        <v>-2574.6825399999998</v>
      </c>
      <c r="K108" s="19">
        <f>'C3'!K108-'C4'!K108</f>
        <v>-928.59427300000004</v>
      </c>
      <c r="L108" s="19">
        <f>'C3'!L108-'C4'!L108</f>
        <v>-1661.306613</v>
      </c>
      <c r="M108" s="19">
        <f>'C3'!M108-'C4'!M108</f>
        <v>-1767.4339820000002</v>
      </c>
      <c r="N108" s="19">
        <f>'C3'!N108-'C4'!N108</f>
        <v>-2485.6786029999998</v>
      </c>
      <c r="O108" s="19">
        <f>'C3'!O108-'C4'!O108</f>
        <v>-6730.6074839999983</v>
      </c>
      <c r="P108" s="19">
        <f>'C3'!P108-'C4'!P108</f>
        <v>-3343.1463349999999</v>
      </c>
      <c r="Q108" s="19">
        <f>'C3'!Q108-'C4'!Q108</f>
        <v>-3174.5488740000001</v>
      </c>
      <c r="R108" s="19">
        <f>'C3'!R108-'C4'!R108</f>
        <v>-4286.5038850000001</v>
      </c>
      <c r="S108" s="19">
        <f>'C3'!S108-'C4'!S108</f>
        <v>-4997.0322289999995</v>
      </c>
      <c r="T108" s="19">
        <f>'C3'!T108-'C4'!T108</f>
        <v>-6096.1153490000006</v>
      </c>
      <c r="U108" s="19">
        <f>'C3'!U108-'C4'!U108</f>
        <v>-5202.0490329999993</v>
      </c>
      <c r="V108" s="19">
        <f>'C3'!V108-'C4'!V108</f>
        <v>-5913.595112</v>
      </c>
      <c r="W108" s="19">
        <f>'C3'!W108-'C4'!W108</f>
        <v>-5893.5852030000005</v>
      </c>
      <c r="X108" s="19">
        <f>'C3'!X108-'C4'!X108</f>
        <v>-7021.9748520000003</v>
      </c>
      <c r="Y108" s="19">
        <f>'C3'!Y108-'C4'!Y108</f>
        <v>-9145.2352559999999</v>
      </c>
      <c r="Z108" s="19">
        <f>'C3'!Z108-'C4'!Z108</f>
        <v>-10200.404756</v>
      </c>
      <c r="AA108" s="19">
        <f>'C3'!AA108-'C4'!AA108</f>
        <v>-9300.0851909999983</v>
      </c>
      <c r="AB108" s="19">
        <f>'C3'!AB108-'C4'!AB108</f>
        <v>-6412.6601069999997</v>
      </c>
      <c r="AC108" s="19">
        <f>'C3'!AC108-'C4'!AC108</f>
        <v>-9490.6630079999995</v>
      </c>
      <c r="AD108" s="19">
        <f>'C3'!AD108-'C4'!AD108</f>
        <v>-14639.758888000004</v>
      </c>
      <c r="AE108" s="19">
        <f>'C3'!AE108-'C4'!AE108</f>
        <v>-149377.80091600004</v>
      </c>
    </row>
    <row r="109" spans="1:31">
      <c r="A109" s="37"/>
      <c r="B109" s="4" t="s">
        <v>55</v>
      </c>
      <c r="C109" s="19">
        <f>'C3'!C109-'C4'!C109</f>
        <v>7087.6658239999815</v>
      </c>
      <c r="D109" s="19">
        <f>'C3'!D109-'C4'!D109</f>
        <v>6306.1370709999901</v>
      </c>
      <c r="E109" s="19">
        <f>'C3'!E109-'C4'!E109</f>
        <v>-1936.3480649999547</v>
      </c>
      <c r="F109" s="19">
        <f>'C3'!F109-'C4'!F109</f>
        <v>-7998.4119999999239</v>
      </c>
      <c r="G109" s="19">
        <f>'C3'!G109-'C4'!G109</f>
        <v>-5692.7942949999997</v>
      </c>
      <c r="H109" s="19">
        <f>'C3'!H109-'C4'!H109</f>
        <v>-13109.278092999943</v>
      </c>
      <c r="I109" s="19">
        <f>'C3'!I109-'C4'!I109</f>
        <v>-9990.6738799999875</v>
      </c>
      <c r="J109" s="19">
        <f>'C3'!J109-'C4'!J109</f>
        <v>-7900.000607999973</v>
      </c>
      <c r="K109" s="19">
        <f>'C3'!K109-'C4'!K109</f>
        <v>-5639.2782500000903</v>
      </c>
      <c r="L109" s="19">
        <f>'C3'!L109-'C4'!L109</f>
        <v>-8827.9322710001143</v>
      </c>
      <c r="M109" s="19">
        <f>'C3'!M109-'C4'!M109</f>
        <v>-7611.6741730000358</v>
      </c>
      <c r="N109" s="19">
        <f>'C3'!N109-'C4'!N109</f>
        <v>-6125.374730999989</v>
      </c>
      <c r="O109" s="19">
        <f>'C3'!O109-'C4'!O109</f>
        <v>-10105.297806000046</v>
      </c>
      <c r="P109" s="19">
        <f>'C3'!P109-'C4'!P109</f>
        <v>-17318.311130000046</v>
      </c>
      <c r="Q109" s="19">
        <f>'C3'!Q109-'C4'!Q109</f>
        <v>-4672.1945809999888</v>
      </c>
      <c r="R109" s="19">
        <f>'C3'!R109-'C4'!R109</f>
        <v>-3176.6587900001905</v>
      </c>
      <c r="S109" s="19">
        <f>'C3'!S109-'C4'!S109</f>
        <v>-1516.2238890001317</v>
      </c>
      <c r="T109" s="19">
        <f>'C3'!T109-'C4'!T109</f>
        <v>-108.85563300008653</v>
      </c>
      <c r="U109" s="19">
        <f>'C3'!U109-'C4'!U109</f>
        <v>-1260.8763249999029</v>
      </c>
      <c r="V109" s="19">
        <f>'C3'!V109-'C4'!V109</f>
        <v>-3093.7751630000421</v>
      </c>
      <c r="W109" s="19">
        <f>'C3'!W109-'C4'!W109</f>
        <v>-14697.768173000077</v>
      </c>
      <c r="X109" s="19">
        <f>'C3'!X109-'C4'!X109</f>
        <v>-13133.799016000063</v>
      </c>
      <c r="Y109" s="19">
        <f>'C3'!Y109-'C4'!Y109</f>
        <v>-10998.32038099994</v>
      </c>
      <c r="Z109" s="19">
        <f>'C3'!Z109-'C4'!Z109</f>
        <v>-13610.238093999971</v>
      </c>
      <c r="AA109" s="19">
        <f>'C3'!AA109-'C4'!AA109</f>
        <v>5367.911426999839</v>
      </c>
      <c r="AB109" s="19">
        <f>'C3'!AB109-'C4'!AB109</f>
        <v>34002.274728000106</v>
      </c>
      <c r="AC109" s="19">
        <f>'C3'!AC109-'C4'!AC109</f>
        <v>-11969.956032000016</v>
      </c>
      <c r="AD109" s="19">
        <f>'C3'!AD109-'C4'!AD109</f>
        <v>-26332.977985000005</v>
      </c>
      <c r="AE109" s="19">
        <f>'C3'!AE109-'C4'!AE109</f>
        <v>-154063.03031400219</v>
      </c>
    </row>
    <row r="110" spans="1:31" ht="15" thickBot="1">
      <c r="A110" s="37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" thickTop="1">
      <c r="A111" s="37"/>
      <c r="B111" s="24" t="s">
        <v>347</v>
      </c>
    </row>
    <row r="114" spans="2:4">
      <c r="C114" s="13"/>
    </row>
    <row r="115" spans="2:4">
      <c r="B115" s="18"/>
      <c r="C115" s="13"/>
      <c r="D115" s="18"/>
    </row>
    <row r="116" spans="2:4">
      <c r="B116" s="18"/>
      <c r="C116" s="13"/>
      <c r="D116" s="18"/>
    </row>
    <row r="117" spans="2:4">
      <c r="B117" s="18"/>
      <c r="C117" s="13"/>
      <c r="D117" s="18"/>
    </row>
    <row r="118" spans="2:4">
      <c r="B118" s="18"/>
      <c r="C118" s="13"/>
      <c r="D118" s="18"/>
    </row>
    <row r="119" spans="2:4">
      <c r="B119" s="18"/>
      <c r="C119" s="13"/>
      <c r="D119" s="18"/>
    </row>
    <row r="120" spans="2:4">
      <c r="B120" s="18"/>
      <c r="C120" s="13"/>
      <c r="D120" s="18"/>
    </row>
    <row r="121" spans="2:4">
      <c r="B121" s="18"/>
      <c r="C121" s="13"/>
      <c r="D121" s="18"/>
    </row>
    <row r="122" spans="2:4">
      <c r="B122" s="18"/>
      <c r="C122" s="13"/>
      <c r="D122" s="18"/>
    </row>
    <row r="123" spans="2:4">
      <c r="B123" s="18"/>
      <c r="C123" s="13"/>
      <c r="D123" s="18"/>
    </row>
    <row r="124" spans="2:4">
      <c r="B124" s="18"/>
      <c r="C124" s="13"/>
      <c r="D124" s="18"/>
    </row>
    <row r="125" spans="2:4">
      <c r="B125" s="18"/>
      <c r="C125" s="13"/>
      <c r="D125" s="18"/>
    </row>
    <row r="126" spans="2:4">
      <c r="B126" s="18"/>
      <c r="C126" s="13"/>
      <c r="D126" s="18"/>
    </row>
    <row r="127" spans="2:4">
      <c r="B127" s="18"/>
      <c r="C127" s="13"/>
      <c r="D127" s="18"/>
    </row>
    <row r="128" spans="2:4">
      <c r="B128" s="18"/>
      <c r="C128" s="13"/>
      <c r="D128" s="18"/>
    </row>
    <row r="129" spans="2:4">
      <c r="B129" s="18"/>
      <c r="C129" s="13"/>
      <c r="D129" s="18"/>
    </row>
    <row r="130" spans="2:4">
      <c r="B130" s="18"/>
      <c r="C130" s="13"/>
      <c r="D130" s="18"/>
    </row>
    <row r="131" spans="2:4">
      <c r="B131" s="18"/>
      <c r="C131" s="13"/>
      <c r="D131" s="18"/>
    </row>
    <row r="132" spans="2:4">
      <c r="B132" s="18"/>
      <c r="C132" s="13"/>
      <c r="D132" s="18"/>
    </row>
    <row r="133" spans="2:4">
      <c r="B133" s="18"/>
      <c r="C133" s="13"/>
      <c r="D133" s="18"/>
    </row>
    <row r="134" spans="2:4">
      <c r="B134" s="18"/>
      <c r="C134" s="13"/>
      <c r="D134" s="18"/>
    </row>
    <row r="135" spans="2:4">
      <c r="B135" s="18"/>
      <c r="C135" s="13"/>
      <c r="D135" s="18"/>
    </row>
    <row r="136" spans="2:4">
      <c r="B136" s="18"/>
      <c r="C136" s="13"/>
      <c r="D136" s="18"/>
    </row>
    <row r="137" spans="2:4">
      <c r="B137" s="18"/>
      <c r="C137" s="13"/>
      <c r="D137" s="18"/>
    </row>
    <row r="138" spans="2:4">
      <c r="B138" s="18"/>
      <c r="C138" s="13"/>
      <c r="D138" s="18"/>
    </row>
    <row r="139" spans="2:4">
      <c r="B139" s="18"/>
      <c r="C139" s="13"/>
      <c r="D139" s="18"/>
    </row>
    <row r="140" spans="2:4">
      <c r="B140" s="18"/>
      <c r="C140" s="13"/>
      <c r="D140" s="18"/>
    </row>
    <row r="141" spans="2:4">
      <c r="B141" s="18"/>
      <c r="C141" s="13"/>
      <c r="D141" s="18"/>
    </row>
    <row r="142" spans="2:4">
      <c r="B142" s="18"/>
      <c r="C142" s="13"/>
      <c r="D142" s="18"/>
    </row>
    <row r="143" spans="2:4">
      <c r="B143" s="25"/>
      <c r="C143" s="13"/>
      <c r="D143" s="25"/>
    </row>
    <row r="144" spans="2:4">
      <c r="B144" s="18"/>
      <c r="C144" s="13"/>
      <c r="D144" s="18"/>
    </row>
    <row r="145" spans="2:4">
      <c r="B145" s="18"/>
      <c r="C145" s="13"/>
      <c r="D145" s="18"/>
    </row>
    <row r="146" spans="2:4">
      <c r="B146" s="18"/>
      <c r="C146" s="13"/>
      <c r="D146" s="18"/>
    </row>
    <row r="147" spans="2:4">
      <c r="B147" s="18"/>
      <c r="C147" s="13"/>
      <c r="D147" s="18"/>
    </row>
    <row r="148" spans="2:4">
      <c r="B148" s="18"/>
      <c r="C148" s="13"/>
      <c r="D148" s="18"/>
    </row>
    <row r="149" spans="2:4">
      <c r="B149" s="18"/>
      <c r="C149" s="13"/>
      <c r="D149" s="18"/>
    </row>
    <row r="150" spans="2:4">
      <c r="B150" s="18"/>
      <c r="C150" s="13"/>
      <c r="D150" s="18"/>
    </row>
    <row r="151" spans="2:4">
      <c r="B151" s="18"/>
      <c r="C151" s="13"/>
      <c r="D151" s="18"/>
    </row>
    <row r="152" spans="2:4">
      <c r="B152" s="18"/>
      <c r="C152" s="13"/>
      <c r="D152" s="18"/>
    </row>
    <row r="153" spans="2:4">
      <c r="B153" s="18"/>
      <c r="C153" s="13"/>
      <c r="D153" s="18"/>
    </row>
    <row r="154" spans="2:4">
      <c r="B154" s="18"/>
      <c r="C154" s="13"/>
      <c r="D154" s="18"/>
    </row>
    <row r="155" spans="2:4">
      <c r="B155" s="18"/>
      <c r="C155" s="13"/>
      <c r="D155" s="18"/>
    </row>
    <row r="156" spans="2:4">
      <c r="B156" s="18"/>
      <c r="C156" s="13"/>
      <c r="D156" s="18"/>
    </row>
    <row r="157" spans="2:4">
      <c r="B157" s="18"/>
      <c r="C157" s="13"/>
      <c r="D157" s="18"/>
    </row>
    <row r="158" spans="2:4">
      <c r="B158" s="18"/>
      <c r="C158" s="13"/>
      <c r="D158" s="18"/>
    </row>
    <row r="159" spans="2:4">
      <c r="B159" s="18"/>
      <c r="C159" s="13"/>
      <c r="D159" s="18"/>
    </row>
    <row r="160" spans="2:4">
      <c r="B160" s="18"/>
      <c r="C160" s="13"/>
      <c r="D160" s="18"/>
    </row>
    <row r="161" spans="2:4">
      <c r="B161" s="18"/>
      <c r="C161" s="13"/>
      <c r="D161" s="18"/>
    </row>
    <row r="162" spans="2:4">
      <c r="B162" s="18"/>
      <c r="C162" s="13"/>
      <c r="D162" s="18"/>
    </row>
    <row r="163" spans="2:4">
      <c r="B163" s="18"/>
      <c r="C163" s="13"/>
      <c r="D163" s="18"/>
    </row>
    <row r="164" spans="2:4">
      <c r="B164" s="18"/>
      <c r="C164" s="13"/>
      <c r="D164" s="18"/>
    </row>
    <row r="165" spans="2:4">
      <c r="B165" s="18"/>
      <c r="C165" s="13"/>
      <c r="D165" s="18"/>
    </row>
    <row r="166" spans="2:4">
      <c r="B166" s="18"/>
      <c r="C166" s="13"/>
      <c r="D166" s="18"/>
    </row>
    <row r="167" spans="2:4">
      <c r="B167" s="18"/>
      <c r="C167" s="13"/>
      <c r="D167" s="18"/>
    </row>
    <row r="168" spans="2:4">
      <c r="B168" s="18"/>
      <c r="C168" s="13"/>
      <c r="D168" s="18"/>
    </row>
    <row r="169" spans="2:4">
      <c r="B169" s="18"/>
      <c r="C169" s="13"/>
      <c r="D169" s="18"/>
    </row>
    <row r="170" spans="2:4">
      <c r="B170" s="18"/>
      <c r="C170" s="13"/>
      <c r="D170" s="18"/>
    </row>
    <row r="171" spans="2:4">
      <c r="B171" s="18"/>
      <c r="C171" s="13"/>
      <c r="D171" s="18"/>
    </row>
    <row r="172" spans="2:4">
      <c r="B172" s="18"/>
      <c r="C172" s="13"/>
      <c r="D172" s="18"/>
    </row>
    <row r="173" spans="2:4">
      <c r="B173" s="18"/>
      <c r="C173" s="13"/>
      <c r="D173" s="18"/>
    </row>
    <row r="174" spans="2:4">
      <c r="B174" s="18"/>
      <c r="C174" s="13"/>
      <c r="D174" s="18"/>
    </row>
    <row r="175" spans="2:4">
      <c r="B175" s="18"/>
      <c r="C175" s="13"/>
      <c r="D175" s="18"/>
    </row>
    <row r="176" spans="2:4">
      <c r="B176" s="18"/>
      <c r="C176" s="13"/>
      <c r="D176" s="18"/>
    </row>
    <row r="177" spans="2:4">
      <c r="B177" s="18"/>
      <c r="C177" s="13"/>
      <c r="D177" s="18"/>
    </row>
    <row r="178" spans="2:4">
      <c r="B178" s="18"/>
      <c r="C178" s="13"/>
      <c r="D178" s="18"/>
    </row>
    <row r="179" spans="2:4">
      <c r="B179" s="18"/>
      <c r="C179" s="13"/>
      <c r="D179" s="18"/>
    </row>
    <row r="180" spans="2:4">
      <c r="B180" s="18"/>
      <c r="C180" s="13"/>
      <c r="D180" s="18"/>
    </row>
    <row r="181" spans="2:4">
      <c r="B181" s="18"/>
      <c r="C181" s="13"/>
      <c r="D181" s="18"/>
    </row>
    <row r="182" spans="2:4">
      <c r="B182" s="18"/>
      <c r="C182" s="13"/>
      <c r="D182" s="18"/>
    </row>
    <row r="183" spans="2:4">
      <c r="B183" s="18"/>
      <c r="C183" s="13"/>
      <c r="D183" s="18"/>
    </row>
    <row r="184" spans="2:4">
      <c r="B184" s="18"/>
      <c r="C184" s="13"/>
      <c r="D184" s="18"/>
    </row>
    <row r="185" spans="2:4">
      <c r="B185" s="18"/>
      <c r="C185" s="13"/>
      <c r="D185" s="18"/>
    </row>
    <row r="186" spans="2:4">
      <c r="B186" s="25"/>
      <c r="C186" s="13"/>
      <c r="D186" s="25"/>
    </row>
    <row r="187" spans="2:4">
      <c r="B187" s="18"/>
      <c r="C187" s="13"/>
      <c r="D187" s="18"/>
    </row>
    <row r="188" spans="2:4">
      <c r="B188" s="18"/>
      <c r="C188" s="13"/>
      <c r="D188" s="18"/>
    </row>
    <row r="189" spans="2:4">
      <c r="B189" s="18"/>
      <c r="C189" s="13"/>
      <c r="D189" s="18"/>
    </row>
    <row r="190" spans="2:4">
      <c r="B190" s="18"/>
      <c r="C190" s="13"/>
      <c r="D190" s="18"/>
    </row>
    <row r="191" spans="2:4">
      <c r="B191" s="18"/>
      <c r="C191" s="13"/>
      <c r="D191" s="18"/>
    </row>
    <row r="192" spans="2:4">
      <c r="B192" s="18"/>
      <c r="C192" s="13"/>
      <c r="D192" s="18"/>
    </row>
    <row r="193" spans="1:4">
      <c r="B193" s="18"/>
      <c r="C193" s="13"/>
      <c r="D193" s="18"/>
    </row>
    <row r="194" spans="1:4">
      <c r="B194" s="18"/>
      <c r="C194" s="13"/>
      <c r="D194" s="18"/>
    </row>
    <row r="195" spans="1:4">
      <c r="B195" s="18"/>
      <c r="C195" s="13"/>
      <c r="D195" s="18"/>
    </row>
    <row r="196" spans="1:4">
      <c r="B196" s="18"/>
      <c r="C196" s="13"/>
      <c r="D196" s="18"/>
    </row>
    <row r="197" spans="1:4">
      <c r="B197" s="18"/>
      <c r="C197" s="13"/>
      <c r="D197" s="18"/>
    </row>
    <row r="198" spans="1:4">
      <c r="B198" s="18"/>
      <c r="C198" s="13"/>
      <c r="D198" s="18"/>
    </row>
    <row r="199" spans="1:4">
      <c r="B199" s="18"/>
      <c r="C199" s="13"/>
      <c r="D199" s="18"/>
    </row>
    <row r="200" spans="1:4">
      <c r="A200" s="44"/>
      <c r="B200" s="27"/>
      <c r="C200" s="26"/>
      <c r="D200" s="27"/>
    </row>
    <row r="201" spans="1:4">
      <c r="B201" s="18"/>
      <c r="C201" s="13"/>
      <c r="D201" s="18"/>
    </row>
    <row r="202" spans="1:4">
      <c r="B202" s="18"/>
      <c r="C202" s="13"/>
      <c r="D202" s="18"/>
    </row>
    <row r="203" spans="1:4">
      <c r="B203" s="18"/>
      <c r="C203" s="13"/>
      <c r="D203" s="18"/>
    </row>
    <row r="204" spans="1:4">
      <c r="B204" s="18"/>
      <c r="C204" s="13"/>
      <c r="D204" s="18"/>
    </row>
    <row r="205" spans="1:4">
      <c r="A205" s="44"/>
      <c r="B205" s="27"/>
      <c r="C205" s="26"/>
      <c r="D205" s="27"/>
    </row>
    <row r="206" spans="1:4">
      <c r="B206" s="18"/>
      <c r="C206" s="13"/>
      <c r="D206" s="18"/>
    </row>
    <row r="207" spans="1:4">
      <c r="B207" s="18"/>
      <c r="C207" s="13"/>
      <c r="D207" s="18"/>
    </row>
    <row r="208" spans="1:4">
      <c r="B208" s="18"/>
      <c r="C208" s="13"/>
      <c r="D208" s="18"/>
    </row>
    <row r="209" spans="1:4">
      <c r="A209" s="44"/>
      <c r="B209" s="27"/>
      <c r="C209" s="26"/>
      <c r="D209" s="27"/>
    </row>
    <row r="210" spans="1:4">
      <c r="B210" s="18"/>
      <c r="C210" s="13"/>
      <c r="D210" s="18"/>
    </row>
    <row r="211" spans="1:4">
      <c r="B211" s="18"/>
      <c r="C211" s="13"/>
      <c r="D211" s="18"/>
    </row>
    <row r="212" spans="1:4">
      <c r="B212" s="18"/>
      <c r="C212" s="13"/>
      <c r="D212" s="18"/>
    </row>
    <row r="213" spans="1:4">
      <c r="B213" s="18"/>
      <c r="C213" s="13"/>
      <c r="D213" s="18"/>
    </row>
    <row r="214" spans="1:4">
      <c r="B214" s="18"/>
    </row>
  </sheetData>
  <mergeCells count="3">
    <mergeCell ref="A2:AE2"/>
    <mergeCell ref="A4:AE4"/>
    <mergeCell ref="A6:AE6"/>
  </mergeCells>
  <phoneticPr fontId="5" type="noConversion"/>
  <hyperlinks>
    <hyperlink ref="A1" location="Indice!A1" display="ÍNDICE" xr:uid="{00000000-0004-0000-0600-000000000000}"/>
  </hyperlinks>
  <pageMargins left="0.75" right="0.75" top="1" bottom="1" header="0" footer="0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318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66406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253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354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X7" s="70"/>
      <c r="Y7" s="70"/>
      <c r="Z7" s="70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540.07500800000003</v>
      </c>
      <c r="D10" s="5">
        <v>130.155056</v>
      </c>
      <c r="E10" s="5">
        <v>199.41062400000001</v>
      </c>
      <c r="F10" s="5">
        <v>212.06192000000001</v>
      </c>
      <c r="G10" s="5">
        <v>291.960352</v>
      </c>
      <c r="H10" s="5">
        <v>407.00698800000004</v>
      </c>
      <c r="I10" s="5">
        <v>412.99933500000003</v>
      </c>
      <c r="J10" s="5">
        <v>351.88922300000002</v>
      </c>
      <c r="K10" s="5">
        <v>475.63642800000002</v>
      </c>
      <c r="L10" s="5">
        <v>547.89901399999997</v>
      </c>
      <c r="M10" s="5">
        <v>520.92348100000004</v>
      </c>
      <c r="N10" s="5">
        <v>658.07840800000008</v>
      </c>
      <c r="O10" s="5">
        <v>478.66374000000002</v>
      </c>
      <c r="P10" s="5">
        <v>314.76588099999998</v>
      </c>
      <c r="Q10" s="5">
        <v>398.958214</v>
      </c>
      <c r="R10" s="5">
        <v>540.45686999999998</v>
      </c>
      <c r="S10" s="6">
        <v>623.14291700000001</v>
      </c>
      <c r="T10" s="9">
        <v>732.41542299999992</v>
      </c>
      <c r="U10" s="7">
        <v>541.64299399999993</v>
      </c>
      <c r="V10" s="7">
        <v>771.03892200000007</v>
      </c>
      <c r="W10" s="7">
        <v>879.93118400000003</v>
      </c>
      <c r="X10" s="7">
        <v>667.78166399999998</v>
      </c>
      <c r="Y10" s="7">
        <v>689.44322699999998</v>
      </c>
      <c r="Z10" s="7">
        <v>759.78939700000001</v>
      </c>
      <c r="AA10" s="7">
        <v>828.67437800000005</v>
      </c>
      <c r="AB10" s="7">
        <v>885.66255899999999</v>
      </c>
      <c r="AC10" s="7">
        <v>718.50465800000006</v>
      </c>
      <c r="AD10" s="7">
        <v>689.85944900000004</v>
      </c>
      <c r="AE10" s="5">
        <f t="shared" ref="AE10:AE73" si="0">SUM(C10:AD10)</f>
        <v>15268.827314000002</v>
      </c>
    </row>
    <row r="11" spans="1:31">
      <c r="A11" s="37" t="s">
        <v>58</v>
      </c>
      <c r="B11" s="4" t="s">
        <v>59</v>
      </c>
      <c r="C11" s="5">
        <v>53.97</v>
      </c>
      <c r="D11" s="5">
        <v>30.982472000000001</v>
      </c>
      <c r="E11" s="5">
        <v>51.101148000000002</v>
      </c>
      <c r="F11" s="5">
        <v>89.407135999999994</v>
      </c>
      <c r="G11" s="5">
        <v>125.22769599999999</v>
      </c>
      <c r="H11" s="5">
        <v>110.149918</v>
      </c>
      <c r="I11" s="5">
        <v>73.861869000000013</v>
      </c>
      <c r="J11" s="5">
        <v>62.701351000000003</v>
      </c>
      <c r="K11" s="5">
        <v>86.469032999999996</v>
      </c>
      <c r="L11" s="5">
        <v>212.280687</v>
      </c>
      <c r="M11" s="5">
        <v>97.690622000000005</v>
      </c>
      <c r="N11" s="5">
        <v>120.942679</v>
      </c>
      <c r="O11" s="5">
        <v>124.17073500000001</v>
      </c>
      <c r="P11" s="5">
        <v>108.933098</v>
      </c>
      <c r="Q11" s="5">
        <v>152.28451899999999</v>
      </c>
      <c r="R11" s="5">
        <v>240.06791899999999</v>
      </c>
      <c r="S11" s="6">
        <v>361.53050400000001</v>
      </c>
      <c r="T11" s="9">
        <v>567.88417600000002</v>
      </c>
      <c r="U11" s="7">
        <v>599.26045399999998</v>
      </c>
      <c r="V11" s="7">
        <v>844.50513799999999</v>
      </c>
      <c r="W11" s="7">
        <v>1075.9721119999999</v>
      </c>
      <c r="X11" s="7">
        <v>1090.5293340000001</v>
      </c>
      <c r="Y11" s="7">
        <v>1115.331271</v>
      </c>
      <c r="Z11" s="7">
        <v>1207.883601</v>
      </c>
      <c r="AA11" s="7">
        <v>1374.4889639999999</v>
      </c>
      <c r="AB11" s="7">
        <v>1582.312314</v>
      </c>
      <c r="AC11" s="7">
        <v>2110.4739709999999</v>
      </c>
      <c r="AD11" s="7">
        <v>2127.6517650000001</v>
      </c>
      <c r="AE11" s="5">
        <f t="shared" si="0"/>
        <v>15798.064485999999</v>
      </c>
    </row>
    <row r="12" spans="1:31">
      <c r="A12" s="37" t="s">
        <v>60</v>
      </c>
      <c r="B12" s="50" t="s">
        <v>61</v>
      </c>
      <c r="C12" s="5">
        <v>567.75897600000008</v>
      </c>
      <c r="D12" s="5">
        <v>557.84556799999996</v>
      </c>
      <c r="E12" s="5">
        <v>584.99020799999994</v>
      </c>
      <c r="F12" s="5">
        <v>559.29740800000002</v>
      </c>
      <c r="G12" s="5">
        <v>521.66745600000002</v>
      </c>
      <c r="H12" s="5">
        <v>551.16675299999997</v>
      </c>
      <c r="I12" s="5">
        <v>478.12348100000003</v>
      </c>
      <c r="J12" s="5">
        <v>378.50945100000001</v>
      </c>
      <c r="K12" s="5">
        <v>450.90754200000003</v>
      </c>
      <c r="L12" s="5">
        <v>445.562297</v>
      </c>
      <c r="M12" s="5">
        <v>443.56544099999996</v>
      </c>
      <c r="N12" s="5">
        <v>440.95693599999998</v>
      </c>
      <c r="O12" s="5">
        <v>477.99196000000001</v>
      </c>
      <c r="P12" s="5">
        <v>506.52059399999996</v>
      </c>
      <c r="Q12" s="5">
        <v>481.70177000000001</v>
      </c>
      <c r="R12" s="5">
        <v>378.07016900000002</v>
      </c>
      <c r="S12" s="6">
        <v>512.40576799999997</v>
      </c>
      <c r="T12" s="9">
        <v>302.81970799999999</v>
      </c>
      <c r="U12" s="7">
        <v>527.33121200000005</v>
      </c>
      <c r="V12" s="7">
        <v>564.33883600000001</v>
      </c>
      <c r="W12" s="7">
        <v>572.867436</v>
      </c>
      <c r="X12" s="7">
        <v>531.93460800000003</v>
      </c>
      <c r="Y12" s="7">
        <v>597.15827000000002</v>
      </c>
      <c r="Z12" s="7">
        <v>557.939168</v>
      </c>
      <c r="AA12" s="7">
        <v>620.177188</v>
      </c>
      <c r="AB12" s="7">
        <v>539.37384099999997</v>
      </c>
      <c r="AC12" s="7">
        <v>536.96778200000006</v>
      </c>
      <c r="AD12" s="7">
        <v>564.29624699999999</v>
      </c>
      <c r="AE12" s="5">
        <f t="shared" si="0"/>
        <v>14252.246074000001</v>
      </c>
    </row>
    <row r="13" spans="1:31">
      <c r="A13" s="37" t="s">
        <v>62</v>
      </c>
      <c r="B13" s="4" t="s">
        <v>63</v>
      </c>
      <c r="C13" s="5">
        <v>5.27</v>
      </c>
      <c r="D13" s="5">
        <v>17.099080000000001</v>
      </c>
      <c r="E13" s="5">
        <v>13.061129000000001</v>
      </c>
      <c r="F13" s="5">
        <v>11.500360000000001</v>
      </c>
      <c r="G13" s="5">
        <v>11.988145000000001</v>
      </c>
      <c r="H13" s="5">
        <v>13.39995</v>
      </c>
      <c r="I13" s="5">
        <v>12.215831</v>
      </c>
      <c r="J13" s="5">
        <v>32.629490000000004</v>
      </c>
      <c r="K13" s="5">
        <v>42.650528999999999</v>
      </c>
      <c r="L13" s="5">
        <v>38.846239000000004</v>
      </c>
      <c r="M13" s="5">
        <v>46.893059000000001</v>
      </c>
      <c r="N13" s="5">
        <v>56.497980000000005</v>
      </c>
      <c r="O13" s="5">
        <v>65.218478000000005</v>
      </c>
      <c r="P13" s="5">
        <v>83.068013999999991</v>
      </c>
      <c r="Q13" s="5">
        <v>71.109442999999999</v>
      </c>
      <c r="R13" s="5">
        <v>87.048505000000006</v>
      </c>
      <c r="S13" s="6">
        <v>99.051211999999992</v>
      </c>
      <c r="T13" s="9">
        <v>103.60557399999999</v>
      </c>
      <c r="U13" s="7">
        <v>116.57778200000001</v>
      </c>
      <c r="V13" s="7">
        <v>112.712389</v>
      </c>
      <c r="W13" s="7">
        <v>114.640035</v>
      </c>
      <c r="X13" s="7">
        <v>122.13837099999999</v>
      </c>
      <c r="Y13" s="7">
        <v>123.59036400000001</v>
      </c>
      <c r="Z13" s="7">
        <v>127.40619599999999</v>
      </c>
      <c r="AA13" s="7">
        <v>142.92647700000001</v>
      </c>
      <c r="AB13" s="7">
        <v>152.84840700000001</v>
      </c>
      <c r="AC13" s="7">
        <v>123.91171799999999</v>
      </c>
      <c r="AD13" s="7">
        <v>201.760018</v>
      </c>
      <c r="AE13" s="5">
        <f t="shared" si="0"/>
        <v>2149.6647749999997</v>
      </c>
    </row>
    <row r="14" spans="1:31">
      <c r="A14" s="37" t="s">
        <v>64</v>
      </c>
      <c r="B14" s="4" t="s">
        <v>65</v>
      </c>
      <c r="C14" s="5">
        <v>13.15</v>
      </c>
      <c r="D14" s="5">
        <v>13.453273999999999</v>
      </c>
      <c r="E14" s="5">
        <v>15.704325000000001</v>
      </c>
      <c r="F14" s="5">
        <v>20.934883999999997</v>
      </c>
      <c r="G14" s="5">
        <v>16.737746999999999</v>
      </c>
      <c r="H14" s="5">
        <v>14.417207000000001</v>
      </c>
      <c r="I14" s="5">
        <v>10.503583000000001</v>
      </c>
      <c r="J14" s="5">
        <v>5.7782900000000001</v>
      </c>
      <c r="K14" s="5">
        <v>4.1406080000000003</v>
      </c>
      <c r="L14" s="5">
        <v>5.1159790000000003</v>
      </c>
      <c r="M14" s="5">
        <v>5.9321769999999994</v>
      </c>
      <c r="N14" s="5">
        <v>4.1377420000000003</v>
      </c>
      <c r="O14" s="5">
        <v>8.0455909999999999</v>
      </c>
      <c r="P14" s="5">
        <v>10.742865999999999</v>
      </c>
      <c r="Q14" s="5">
        <v>13.032848</v>
      </c>
      <c r="R14" s="5">
        <v>10.377865999999999</v>
      </c>
      <c r="S14" s="6">
        <v>15.605553</v>
      </c>
      <c r="T14" s="9">
        <v>8.6914789999999993</v>
      </c>
      <c r="U14" s="7">
        <v>11.67577</v>
      </c>
      <c r="V14" s="7">
        <v>13.098431</v>
      </c>
      <c r="W14" s="7">
        <v>14.571470999999999</v>
      </c>
      <c r="X14" s="7">
        <v>15.063709999999999</v>
      </c>
      <c r="Y14" s="7">
        <v>20.960091000000002</v>
      </c>
      <c r="Z14" s="7">
        <v>20.871699</v>
      </c>
      <c r="AA14" s="7">
        <v>21.889714000000001</v>
      </c>
      <c r="AB14" s="7">
        <v>22.276281999999998</v>
      </c>
      <c r="AC14" s="7">
        <v>24.865188</v>
      </c>
      <c r="AD14" s="7">
        <v>36.116433000000001</v>
      </c>
      <c r="AE14" s="5">
        <f t="shared" si="0"/>
        <v>397.89080799999999</v>
      </c>
    </row>
    <row r="15" spans="1:31">
      <c r="A15" s="37" t="s">
        <v>66</v>
      </c>
      <c r="B15" s="4" t="s">
        <v>67</v>
      </c>
      <c r="C15" s="5">
        <v>30.544</v>
      </c>
      <c r="D15" s="5">
        <v>29.425234</v>
      </c>
      <c r="E15" s="5">
        <v>33.334120000000006</v>
      </c>
      <c r="F15" s="5">
        <v>34.087447999999995</v>
      </c>
      <c r="G15" s="5">
        <v>42.577803999999993</v>
      </c>
      <c r="H15" s="5">
        <v>41.499919999999996</v>
      </c>
      <c r="I15" s="5">
        <v>40.749918000000001</v>
      </c>
      <c r="J15" s="5">
        <v>38.455720999999997</v>
      </c>
      <c r="K15" s="5">
        <v>33.458863000000001</v>
      </c>
      <c r="L15" s="5">
        <v>34.106907</v>
      </c>
      <c r="M15" s="5">
        <v>35.099136999999999</v>
      </c>
      <c r="N15" s="5">
        <v>62.918398000000003</v>
      </c>
      <c r="O15" s="5">
        <v>43.102153000000001</v>
      </c>
      <c r="P15" s="5">
        <v>44.103650999999999</v>
      </c>
      <c r="Q15" s="5">
        <v>39.209077999999998</v>
      </c>
      <c r="R15" s="5">
        <v>40.835711000000003</v>
      </c>
      <c r="S15" s="6">
        <v>38.790514000000002</v>
      </c>
      <c r="T15" s="9">
        <v>38.677762999999999</v>
      </c>
      <c r="U15" s="7">
        <v>42.289942000000003</v>
      </c>
      <c r="V15" s="7">
        <v>47.151617000000002</v>
      </c>
      <c r="W15" s="7">
        <v>54.636761</v>
      </c>
      <c r="X15" s="7">
        <v>56.118500999999995</v>
      </c>
      <c r="Y15" s="7">
        <v>62.372163999999998</v>
      </c>
      <c r="Z15" s="7">
        <v>62.356290000000001</v>
      </c>
      <c r="AA15" s="7">
        <v>67.750719000000004</v>
      </c>
      <c r="AB15" s="7">
        <v>67.214668000000003</v>
      </c>
      <c r="AC15" s="7">
        <v>105.03272100000001</v>
      </c>
      <c r="AD15" s="7">
        <v>106.78574</v>
      </c>
      <c r="AE15" s="5">
        <f t="shared" si="0"/>
        <v>1372.685463</v>
      </c>
    </row>
    <row r="16" spans="1:31">
      <c r="A16" s="37" t="s">
        <v>68</v>
      </c>
      <c r="B16" s="4" t="s">
        <v>69</v>
      </c>
      <c r="C16" s="5">
        <v>1675.9549439999998</v>
      </c>
      <c r="D16" s="5">
        <v>1534.3027199999999</v>
      </c>
      <c r="E16" s="5">
        <v>1617.03296</v>
      </c>
      <c r="F16" s="5">
        <v>1929.0585599999999</v>
      </c>
      <c r="G16" s="5">
        <v>1928.033664</v>
      </c>
      <c r="H16" s="5">
        <v>2009.8122089999999</v>
      </c>
      <c r="I16" s="5">
        <v>2130.4834079999996</v>
      </c>
      <c r="J16" s="5">
        <v>1958.9068259999999</v>
      </c>
      <c r="K16" s="5">
        <v>2507.7293590000004</v>
      </c>
      <c r="L16" s="5">
        <v>2892.287253</v>
      </c>
      <c r="M16" s="5">
        <v>2995.7761499999997</v>
      </c>
      <c r="N16" s="5">
        <v>3307.2973010000001</v>
      </c>
      <c r="O16" s="5">
        <v>3423.9005790000001</v>
      </c>
      <c r="P16" s="5">
        <v>3684.426082</v>
      </c>
      <c r="Q16" s="5">
        <v>3490.3779130000003</v>
      </c>
      <c r="R16" s="5">
        <v>4116.506762</v>
      </c>
      <c r="S16" s="6">
        <v>4606.4376459999994</v>
      </c>
      <c r="T16" s="9">
        <v>4268.3751600000005</v>
      </c>
      <c r="U16" s="7">
        <v>5079.2537400000001</v>
      </c>
      <c r="V16" s="7">
        <v>5084.1799979999996</v>
      </c>
      <c r="W16" s="7">
        <v>5525.4576299999999</v>
      </c>
      <c r="X16" s="7">
        <v>6319.7390869999999</v>
      </c>
      <c r="Y16" s="7">
        <v>6337.9478449999997</v>
      </c>
      <c r="Z16" s="7">
        <v>6679.9025410000004</v>
      </c>
      <c r="AA16" s="7">
        <v>7183.912053</v>
      </c>
      <c r="AB16" s="7">
        <v>8140.3793959999994</v>
      </c>
      <c r="AC16" s="7">
        <v>8239.3318600000002</v>
      </c>
      <c r="AD16" s="7">
        <v>8639.8369050000001</v>
      </c>
      <c r="AE16" s="5">
        <f t="shared" si="0"/>
        <v>117306.64055100002</v>
      </c>
    </row>
    <row r="17" spans="1:31">
      <c r="A17" s="37" t="s">
        <v>70</v>
      </c>
      <c r="B17" s="4" t="s">
        <v>71</v>
      </c>
      <c r="C17" s="5">
        <v>522.08000000000004</v>
      </c>
      <c r="D17" s="5">
        <v>532.93664000000001</v>
      </c>
      <c r="E17" s="5">
        <v>527.7379840000001</v>
      </c>
      <c r="F17" s="5">
        <v>648.78553599999998</v>
      </c>
      <c r="G17" s="5">
        <v>708.930432</v>
      </c>
      <c r="H17" s="5">
        <v>657.73565300000007</v>
      </c>
      <c r="I17" s="5">
        <v>649.99144999999999</v>
      </c>
      <c r="J17" s="5">
        <v>658.12769700000001</v>
      </c>
      <c r="K17" s="5">
        <v>873.82216400000004</v>
      </c>
      <c r="L17" s="5">
        <v>1082.886035</v>
      </c>
      <c r="M17" s="5">
        <v>1249.190409</v>
      </c>
      <c r="N17" s="5">
        <v>1350.44487</v>
      </c>
      <c r="O17" s="5">
        <v>1778.1630630000002</v>
      </c>
      <c r="P17" s="5">
        <v>1739.167829</v>
      </c>
      <c r="Q17" s="5">
        <v>1866.8196250000001</v>
      </c>
      <c r="R17" s="5">
        <v>2032.184442</v>
      </c>
      <c r="S17" s="6">
        <v>2325.25702</v>
      </c>
      <c r="T17" s="9">
        <v>2542.5406499999999</v>
      </c>
      <c r="U17" s="7">
        <v>2885.949897</v>
      </c>
      <c r="V17" s="7">
        <v>3459.7823560000002</v>
      </c>
      <c r="W17" s="7">
        <v>3908.8455789999998</v>
      </c>
      <c r="X17" s="7">
        <v>4606.9764489999998</v>
      </c>
      <c r="Y17" s="7">
        <v>5374.0816370000002</v>
      </c>
      <c r="Z17" s="7">
        <v>5465.9784140000002</v>
      </c>
      <c r="AA17" s="7">
        <v>6302.7166569999999</v>
      </c>
      <c r="AB17" s="7">
        <v>6075.3542479999996</v>
      </c>
      <c r="AC17" s="7">
        <v>7164.8813820000005</v>
      </c>
      <c r="AD17" s="7">
        <v>8110.6876500000008</v>
      </c>
      <c r="AE17" s="5">
        <f t="shared" si="0"/>
        <v>75102.055768000006</v>
      </c>
    </row>
    <row r="18" spans="1:31">
      <c r="A18" s="37" t="s">
        <v>72</v>
      </c>
      <c r="B18" s="4" t="s">
        <v>73</v>
      </c>
      <c r="C18" s="5">
        <v>618.31500800000003</v>
      </c>
      <c r="D18" s="5">
        <v>601.95891200000005</v>
      </c>
      <c r="E18" s="5">
        <v>677.69516799999997</v>
      </c>
      <c r="F18" s="5">
        <v>559.02476799999999</v>
      </c>
      <c r="G18" s="5">
        <v>492.81958399999996</v>
      </c>
      <c r="H18" s="5">
        <v>534.04105099999992</v>
      </c>
      <c r="I18" s="5">
        <v>163.84653700000001</v>
      </c>
      <c r="J18" s="5">
        <v>150.774033</v>
      </c>
      <c r="K18" s="5">
        <v>139.20783600000001</v>
      </c>
      <c r="L18" s="5">
        <v>140.63402100000002</v>
      </c>
      <c r="M18" s="5">
        <v>180.67222099999998</v>
      </c>
      <c r="N18" s="5">
        <v>221.05358699999999</v>
      </c>
      <c r="O18" s="5">
        <v>222.64143999999999</v>
      </c>
      <c r="P18" s="5">
        <v>245.20018900000002</v>
      </c>
      <c r="Q18" s="5">
        <v>261.56214899999998</v>
      </c>
      <c r="R18" s="5">
        <v>269.30902500000002</v>
      </c>
      <c r="S18" s="6">
        <v>531.44304799999998</v>
      </c>
      <c r="T18" s="9">
        <v>530.76091299999996</v>
      </c>
      <c r="U18" s="7">
        <v>391.23433799999998</v>
      </c>
      <c r="V18" s="7">
        <v>330.514655</v>
      </c>
      <c r="W18" s="7">
        <v>281.62655099999995</v>
      </c>
      <c r="X18" s="7">
        <v>256.05447800000002</v>
      </c>
      <c r="Y18" s="7">
        <v>272.86346500000002</v>
      </c>
      <c r="Z18" s="7">
        <v>309.71881800000006</v>
      </c>
      <c r="AA18" s="7">
        <v>244.14171299999998</v>
      </c>
      <c r="AB18" s="7">
        <v>299.33121699999998</v>
      </c>
      <c r="AC18" s="7">
        <v>335.22259000000003</v>
      </c>
      <c r="AD18" s="7">
        <v>557.5314790000001</v>
      </c>
      <c r="AE18" s="5">
        <f t="shared" si="0"/>
        <v>9819.1987940000017</v>
      </c>
    </row>
    <row r="19" spans="1:31">
      <c r="A19" s="37" t="s">
        <v>74</v>
      </c>
      <c r="B19" s="4" t="s">
        <v>75</v>
      </c>
      <c r="C19" s="5">
        <v>38.856999999999999</v>
      </c>
      <c r="D19" s="5">
        <v>2.7187359999999998</v>
      </c>
      <c r="E19" s="5">
        <v>3.0323229999999999</v>
      </c>
      <c r="F19" s="5">
        <v>6.1903040000000003</v>
      </c>
      <c r="G19" s="5">
        <v>7.5249049999999995</v>
      </c>
      <c r="H19" s="5">
        <v>6.1092380000000004</v>
      </c>
      <c r="I19" s="5">
        <v>5.1495940000000004</v>
      </c>
      <c r="J19" s="5">
        <v>14.940146</v>
      </c>
      <c r="K19" s="5">
        <v>7.2317229999999997</v>
      </c>
      <c r="L19" s="5">
        <v>3.5488930000000001</v>
      </c>
      <c r="M19" s="5">
        <v>4.7451509999999999</v>
      </c>
      <c r="N19" s="5">
        <v>9.6258199999999992</v>
      </c>
      <c r="O19" s="5">
        <v>43.298805000000002</v>
      </c>
      <c r="P19" s="5">
        <v>33.003881</v>
      </c>
      <c r="Q19" s="5">
        <v>12.069198</v>
      </c>
      <c r="R19" s="5">
        <v>8.4357919999999993</v>
      </c>
      <c r="S19" s="6">
        <v>16.051932000000001</v>
      </c>
      <c r="T19" s="9">
        <v>29.851745999999999</v>
      </c>
      <c r="U19" s="7">
        <v>17.646853999999998</v>
      </c>
      <c r="V19" s="7">
        <v>28.901619999999998</v>
      </c>
      <c r="W19" s="7">
        <v>31.020696000000001</v>
      </c>
      <c r="X19" s="7">
        <v>23.614974999999998</v>
      </c>
      <c r="Y19" s="7">
        <v>28.413168000000002</v>
      </c>
      <c r="Z19" s="7">
        <v>21.661287000000002</v>
      </c>
      <c r="AA19" s="7">
        <v>21.297651999999999</v>
      </c>
      <c r="AB19" s="7">
        <v>28.899699999999999</v>
      </c>
      <c r="AC19" s="7">
        <v>14.513033</v>
      </c>
      <c r="AD19" s="7">
        <v>22.712703000000001</v>
      </c>
      <c r="AE19" s="5">
        <f t="shared" si="0"/>
        <v>491.06687499999992</v>
      </c>
    </row>
    <row r="20" spans="1:31">
      <c r="A20" s="37" t="s">
        <v>76</v>
      </c>
      <c r="B20" s="4" t="s">
        <v>77</v>
      </c>
      <c r="C20" s="5">
        <v>5.8140000000000001</v>
      </c>
      <c r="D20" s="5">
        <v>4.1591400000000007</v>
      </c>
      <c r="E20" s="5">
        <v>3.4357730000000002</v>
      </c>
      <c r="F20" s="5">
        <v>6.2486870000000003</v>
      </c>
      <c r="G20" s="5">
        <v>23.32319</v>
      </c>
      <c r="H20" s="5">
        <v>11.883781000000001</v>
      </c>
      <c r="I20" s="5">
        <v>11.973103999999999</v>
      </c>
      <c r="J20" s="5">
        <v>8.8303439999999984</v>
      </c>
      <c r="K20" s="5">
        <v>11.657926999999999</v>
      </c>
      <c r="L20" s="5">
        <v>21.78303</v>
      </c>
      <c r="M20" s="5">
        <v>26.442323000000002</v>
      </c>
      <c r="N20" s="5">
        <v>23.434117999999998</v>
      </c>
      <c r="O20" s="5">
        <v>33.768855000000002</v>
      </c>
      <c r="P20" s="5">
        <v>48.619340999999999</v>
      </c>
      <c r="Q20" s="5">
        <v>43.616913999999994</v>
      </c>
      <c r="R20" s="5">
        <v>40.667955999999997</v>
      </c>
      <c r="S20" s="6">
        <v>44.977942999999996</v>
      </c>
      <c r="T20" s="9">
        <v>50.125154000000002</v>
      </c>
      <c r="U20" s="7">
        <v>57.544042000000005</v>
      </c>
      <c r="V20" s="7">
        <v>60.049498</v>
      </c>
      <c r="W20" s="7">
        <v>65.733039999999988</v>
      </c>
      <c r="X20" s="7">
        <v>87.458327000000011</v>
      </c>
      <c r="Y20" s="7">
        <v>106.01333500000001</v>
      </c>
      <c r="Z20" s="7">
        <v>120.75632899999999</v>
      </c>
      <c r="AA20" s="7">
        <v>126.580974</v>
      </c>
      <c r="AB20" s="7">
        <v>158.17272700000001</v>
      </c>
      <c r="AC20" s="7">
        <v>173.18677299999999</v>
      </c>
      <c r="AD20" s="7">
        <v>213.05981700000001</v>
      </c>
      <c r="AE20" s="5">
        <f t="shared" si="0"/>
        <v>1589.3164420000001</v>
      </c>
    </row>
    <row r="21" spans="1:31">
      <c r="A21" s="37" t="s">
        <v>78</v>
      </c>
      <c r="B21" s="4" t="s">
        <v>79</v>
      </c>
      <c r="C21" s="5">
        <v>34.628999999999998</v>
      </c>
      <c r="D21" s="5">
        <v>43.484120000000004</v>
      </c>
      <c r="E21" s="5">
        <v>50.113900000000001</v>
      </c>
      <c r="F21" s="5">
        <v>50.108987999999997</v>
      </c>
      <c r="G21" s="5">
        <v>47.230736</v>
      </c>
      <c r="H21" s="5">
        <v>52.365584999999996</v>
      </c>
      <c r="I21" s="5">
        <v>43.150794999999995</v>
      </c>
      <c r="J21" s="5">
        <v>43.841676</v>
      </c>
      <c r="K21" s="5">
        <v>45.583514999999998</v>
      </c>
      <c r="L21" s="5">
        <v>61.603467999999999</v>
      </c>
      <c r="M21" s="5">
        <v>57.053671999999999</v>
      </c>
      <c r="N21" s="5">
        <v>59.152842</v>
      </c>
      <c r="O21" s="5">
        <v>63.890440999999996</v>
      </c>
      <c r="P21" s="5">
        <v>81.367394000000004</v>
      </c>
      <c r="Q21" s="5">
        <v>70.494785999999991</v>
      </c>
      <c r="R21" s="5">
        <v>72.665877999999992</v>
      </c>
      <c r="S21" s="6">
        <v>84.262384999999995</v>
      </c>
      <c r="T21" s="9">
        <v>93.042668000000006</v>
      </c>
      <c r="U21" s="7">
        <v>117.000371</v>
      </c>
      <c r="V21" s="7">
        <v>120.01495600000001</v>
      </c>
      <c r="W21" s="7">
        <v>92.080950000000001</v>
      </c>
      <c r="X21" s="7">
        <v>85.659429000000003</v>
      </c>
      <c r="Y21" s="7">
        <v>100.79183599999999</v>
      </c>
      <c r="Z21" s="7">
        <v>119.36890200000001</v>
      </c>
      <c r="AA21" s="7">
        <v>108.714562</v>
      </c>
      <c r="AB21" s="7">
        <v>126.412227</v>
      </c>
      <c r="AC21" s="7">
        <v>126.388187</v>
      </c>
      <c r="AD21" s="7">
        <v>178.32118100000002</v>
      </c>
      <c r="AE21" s="5">
        <f t="shared" si="0"/>
        <v>2228.7944499999994</v>
      </c>
    </row>
    <row r="22" spans="1:31">
      <c r="A22" s="37" t="s">
        <v>80</v>
      </c>
      <c r="B22" s="4" t="s">
        <v>81</v>
      </c>
      <c r="C22" s="5">
        <v>10.627000000000001</v>
      </c>
      <c r="D22" s="5">
        <v>10.018435</v>
      </c>
      <c r="E22" s="5">
        <v>11.634841</v>
      </c>
      <c r="F22" s="5">
        <v>13.274998</v>
      </c>
      <c r="G22" s="5">
        <v>14.108675999999999</v>
      </c>
      <c r="H22" s="5">
        <v>16.478463000000001</v>
      </c>
      <c r="I22" s="5">
        <v>17.105524000000003</v>
      </c>
      <c r="J22" s="5">
        <v>20.418279999999999</v>
      </c>
      <c r="K22" s="5">
        <v>26.770902999999997</v>
      </c>
      <c r="L22" s="5">
        <v>29.384588000000001</v>
      </c>
      <c r="M22" s="5">
        <v>32.023117999999997</v>
      </c>
      <c r="N22" s="5">
        <v>30.069329000000003</v>
      </c>
      <c r="O22" s="5">
        <v>30.60538</v>
      </c>
      <c r="P22" s="5">
        <v>34.962805999999993</v>
      </c>
      <c r="Q22" s="5">
        <v>34.067160999999999</v>
      </c>
      <c r="R22" s="5">
        <v>37.549870999999996</v>
      </c>
      <c r="S22" s="6">
        <v>40.829203</v>
      </c>
      <c r="T22" s="9">
        <v>46.806621</v>
      </c>
      <c r="U22" s="7">
        <v>52.074423000000003</v>
      </c>
      <c r="V22" s="7">
        <v>70.441084000000004</v>
      </c>
      <c r="W22" s="7">
        <v>68.216712999999999</v>
      </c>
      <c r="X22" s="7">
        <v>71.821767000000008</v>
      </c>
      <c r="Y22" s="7">
        <v>65.597206</v>
      </c>
      <c r="Z22" s="7">
        <v>66.311865000000012</v>
      </c>
      <c r="AA22" s="7">
        <v>67.448370999999995</v>
      </c>
      <c r="AB22" s="7">
        <v>63.402070000000002</v>
      </c>
      <c r="AC22" s="7">
        <v>63.136015</v>
      </c>
      <c r="AD22" s="7">
        <v>74.544332999999995</v>
      </c>
      <c r="AE22" s="5">
        <f t="shared" si="0"/>
        <v>1119.7290440000002</v>
      </c>
    </row>
    <row r="23" spans="1:31">
      <c r="A23" s="37" t="s">
        <v>82</v>
      </c>
      <c r="B23" s="4" t="s">
        <v>83</v>
      </c>
      <c r="C23" s="5">
        <v>22.138999999999999</v>
      </c>
      <c r="D23" s="5">
        <v>18.435658</v>
      </c>
      <c r="E23" s="5">
        <v>17.505988000000002</v>
      </c>
      <c r="F23" s="5">
        <v>20.350891999999998</v>
      </c>
      <c r="G23" s="5">
        <v>18.852740000000001</v>
      </c>
      <c r="H23" s="5">
        <v>19.64132</v>
      </c>
      <c r="I23" s="5">
        <v>16.230864</v>
      </c>
      <c r="J23" s="5">
        <v>14.726853999999999</v>
      </c>
      <c r="K23" s="5">
        <v>13.360232</v>
      </c>
      <c r="L23" s="5">
        <v>20.334605</v>
      </c>
      <c r="M23" s="5">
        <v>17.805501</v>
      </c>
      <c r="N23" s="5">
        <v>18.909658</v>
      </c>
      <c r="O23" s="5">
        <v>29.197465000000001</v>
      </c>
      <c r="P23" s="5">
        <v>22.954746</v>
      </c>
      <c r="Q23" s="5">
        <v>19.221741999999999</v>
      </c>
      <c r="R23" s="5">
        <v>25.855944999999998</v>
      </c>
      <c r="S23" s="6">
        <v>28.133736000000003</v>
      </c>
      <c r="T23" s="9">
        <v>27.115611000000001</v>
      </c>
      <c r="U23" s="7">
        <v>30.628778999999998</v>
      </c>
      <c r="V23" s="7">
        <v>36.439421000000003</v>
      </c>
      <c r="W23" s="7">
        <v>43.972633999999999</v>
      </c>
      <c r="X23" s="7">
        <v>44.849035000000001</v>
      </c>
      <c r="Y23" s="7">
        <v>45.185612999999996</v>
      </c>
      <c r="Z23" s="7">
        <v>45.034658999999998</v>
      </c>
      <c r="AA23" s="7">
        <v>46.232543</v>
      </c>
      <c r="AB23" s="7">
        <v>72.695259000000007</v>
      </c>
      <c r="AC23" s="7">
        <v>75.814034000000007</v>
      </c>
      <c r="AD23" s="7">
        <v>65.472880000000004</v>
      </c>
      <c r="AE23" s="5">
        <f t="shared" si="0"/>
        <v>877.09741399999996</v>
      </c>
    </row>
    <row r="24" spans="1:31">
      <c r="A24" s="37" t="s">
        <v>84</v>
      </c>
      <c r="B24" s="4" t="s">
        <v>85</v>
      </c>
      <c r="C24" s="5">
        <v>43.813000000000002</v>
      </c>
      <c r="D24" s="5">
        <v>52.367595999999999</v>
      </c>
      <c r="E24" s="5">
        <v>33.975824000000003</v>
      </c>
      <c r="F24" s="5">
        <v>48.098588000000007</v>
      </c>
      <c r="G24" s="5">
        <v>51.798016000000004</v>
      </c>
      <c r="H24" s="5">
        <v>33.249892000000003</v>
      </c>
      <c r="I24" s="5">
        <v>27.809580999999998</v>
      </c>
      <c r="J24" s="5">
        <v>26.725884999999998</v>
      </c>
      <c r="K24" s="5">
        <v>46.461141000000005</v>
      </c>
      <c r="L24" s="5">
        <v>46.012982000000001</v>
      </c>
      <c r="M24" s="5">
        <v>53.753838999999999</v>
      </c>
      <c r="N24" s="5">
        <v>59.261094</v>
      </c>
      <c r="O24" s="5">
        <v>77.753804000000002</v>
      </c>
      <c r="P24" s="5">
        <v>99.52835300000001</v>
      </c>
      <c r="Q24" s="5">
        <v>76.91977</v>
      </c>
      <c r="R24" s="5">
        <v>80.736945000000006</v>
      </c>
      <c r="S24" s="6">
        <v>112.681692</v>
      </c>
      <c r="T24" s="9">
        <v>139.48506700000002</v>
      </c>
      <c r="U24" s="7">
        <v>133.31357699999998</v>
      </c>
      <c r="V24" s="7">
        <v>130.79626500000001</v>
      </c>
      <c r="W24" s="7">
        <v>128.78721400000001</v>
      </c>
      <c r="X24" s="7">
        <v>146.39935</v>
      </c>
      <c r="Y24" s="7">
        <v>155.23767699999999</v>
      </c>
      <c r="Z24" s="7">
        <v>205.45746800000001</v>
      </c>
      <c r="AA24" s="7">
        <v>226.58461399999999</v>
      </c>
      <c r="AB24" s="7">
        <v>291.58108899999996</v>
      </c>
      <c r="AC24" s="7">
        <v>313.74774400000001</v>
      </c>
      <c r="AD24" s="7">
        <v>452.43528999999995</v>
      </c>
      <c r="AE24" s="5">
        <f t="shared" si="0"/>
        <v>3294.7733569999996</v>
      </c>
    </row>
    <row r="25" spans="1:31">
      <c r="A25" s="37" t="s">
        <v>86</v>
      </c>
      <c r="B25" s="4" t="s">
        <v>87</v>
      </c>
      <c r="C25" s="5">
        <v>51.603000000000002</v>
      </c>
      <c r="D25" s="5">
        <v>77.234943999999999</v>
      </c>
      <c r="E25" s="5">
        <v>79.58672</v>
      </c>
      <c r="F25" s="5">
        <v>58.908671999999996</v>
      </c>
      <c r="G25" s="5">
        <v>65.379571999999996</v>
      </c>
      <c r="H25" s="5">
        <v>61.108457000000001</v>
      </c>
      <c r="I25" s="5">
        <v>60.918228999999997</v>
      </c>
      <c r="J25" s="5">
        <v>74.377642000000009</v>
      </c>
      <c r="K25" s="5">
        <v>73.779513999999992</v>
      </c>
      <c r="L25" s="5">
        <v>88.205054999999987</v>
      </c>
      <c r="M25" s="5">
        <v>78.498992999999999</v>
      </c>
      <c r="N25" s="5">
        <v>86.730831999999992</v>
      </c>
      <c r="O25" s="5">
        <v>93.525779</v>
      </c>
      <c r="P25" s="5">
        <v>104.671497</v>
      </c>
      <c r="Q25" s="5">
        <v>58.885487999999995</v>
      </c>
      <c r="R25" s="5">
        <v>64.118336999999997</v>
      </c>
      <c r="S25" s="6">
        <v>73.592251000000005</v>
      </c>
      <c r="T25" s="9">
        <v>73.650804999999991</v>
      </c>
      <c r="U25" s="7">
        <v>82.846153000000001</v>
      </c>
      <c r="V25" s="7">
        <v>97.780573000000004</v>
      </c>
      <c r="W25" s="7">
        <v>97.617082999999994</v>
      </c>
      <c r="X25" s="7">
        <v>86.726536999999993</v>
      </c>
      <c r="Y25" s="7">
        <v>101.73896099999999</v>
      </c>
      <c r="Z25" s="7">
        <v>121.15531</v>
      </c>
      <c r="AA25" s="7">
        <v>117.624481</v>
      </c>
      <c r="AB25" s="7">
        <v>147.352903</v>
      </c>
      <c r="AC25" s="7">
        <v>175.68204699999998</v>
      </c>
      <c r="AD25" s="7">
        <v>210.12457900000001</v>
      </c>
      <c r="AE25" s="5">
        <f t="shared" si="0"/>
        <v>2563.4244139999996</v>
      </c>
    </row>
    <row r="26" spans="1:31">
      <c r="A26" s="37" t="s">
        <v>88</v>
      </c>
      <c r="B26" s="4" t="s">
        <v>89</v>
      </c>
      <c r="C26" s="5">
        <v>164.98099199999999</v>
      </c>
      <c r="D26" s="5">
        <v>131.362144</v>
      </c>
      <c r="E26" s="5">
        <v>134.677312</v>
      </c>
      <c r="F26" s="5">
        <v>166.54448000000002</v>
      </c>
      <c r="G26" s="5">
        <v>188.41433600000002</v>
      </c>
      <c r="H26" s="5">
        <v>173.91605100000001</v>
      </c>
      <c r="I26" s="5">
        <v>214.10730799999999</v>
      </c>
      <c r="J26" s="5">
        <v>248.556826</v>
      </c>
      <c r="K26" s="5">
        <v>244.08019899999999</v>
      </c>
      <c r="L26" s="5">
        <v>308.82485700000001</v>
      </c>
      <c r="M26" s="5">
        <v>489.87266299999999</v>
      </c>
      <c r="N26" s="5">
        <v>794.18139500000007</v>
      </c>
      <c r="O26" s="5">
        <v>520.24219100000005</v>
      </c>
      <c r="P26" s="5">
        <v>859.008422</v>
      </c>
      <c r="Q26" s="5">
        <v>979.84303199999999</v>
      </c>
      <c r="R26" s="5">
        <v>1179.7379110000002</v>
      </c>
      <c r="S26" s="6">
        <v>1697.508413</v>
      </c>
      <c r="T26" s="9">
        <v>1248.4715160000001</v>
      </c>
      <c r="U26" s="7">
        <v>1784.7362860000001</v>
      </c>
      <c r="V26" s="7">
        <v>1377.7975079999999</v>
      </c>
      <c r="W26" s="7">
        <v>1372.2174210000001</v>
      </c>
      <c r="X26" s="7">
        <v>1277.553062</v>
      </c>
      <c r="Y26" s="7">
        <v>1317.108923</v>
      </c>
      <c r="Z26" s="7">
        <v>1358.641875</v>
      </c>
      <c r="AA26" s="7">
        <v>1309.778247</v>
      </c>
      <c r="AB26" s="7">
        <v>1476.309951</v>
      </c>
      <c r="AC26" s="7">
        <v>1505.863636</v>
      </c>
      <c r="AD26" s="7">
        <v>2010.779757</v>
      </c>
      <c r="AE26" s="5">
        <f t="shared" si="0"/>
        <v>24535.116714</v>
      </c>
    </row>
    <row r="27" spans="1:31">
      <c r="A27" s="37" t="s">
        <v>90</v>
      </c>
      <c r="B27" s="4" t="s">
        <v>91</v>
      </c>
      <c r="C27" s="5">
        <v>32.673000000000002</v>
      </c>
      <c r="D27" s="5">
        <v>33.609396000000004</v>
      </c>
      <c r="E27" s="5">
        <v>38.833919999999999</v>
      </c>
      <c r="F27" s="5">
        <v>32.610371999999998</v>
      </c>
      <c r="G27" s="5">
        <v>43.44688</v>
      </c>
      <c r="H27" s="5">
        <v>42.843637000000001</v>
      </c>
      <c r="I27" s="5">
        <v>37.651883000000005</v>
      </c>
      <c r="J27" s="5">
        <v>55.458089000000001</v>
      </c>
      <c r="K27" s="5">
        <v>89.705804000000001</v>
      </c>
      <c r="L27" s="5">
        <v>99.620948999999996</v>
      </c>
      <c r="M27" s="5">
        <v>108.52727300000001</v>
      </c>
      <c r="N27" s="5">
        <v>137.70256899999998</v>
      </c>
      <c r="O27" s="5">
        <v>152.20047</v>
      </c>
      <c r="P27" s="5">
        <v>223.458168</v>
      </c>
      <c r="Q27" s="5">
        <v>361.097758</v>
      </c>
      <c r="R27" s="5">
        <v>463.501149</v>
      </c>
      <c r="S27" s="6">
        <v>553.62318200000004</v>
      </c>
      <c r="T27" s="9">
        <v>542.48730799999998</v>
      </c>
      <c r="U27" s="7">
        <v>528.09402499999999</v>
      </c>
      <c r="V27" s="7">
        <v>520.11537499999997</v>
      </c>
      <c r="W27" s="7">
        <v>520.38374199999998</v>
      </c>
      <c r="X27" s="7">
        <v>537.09623699999997</v>
      </c>
      <c r="Y27" s="7">
        <v>551.12391000000002</v>
      </c>
      <c r="Z27" s="7">
        <v>516.34024099999999</v>
      </c>
      <c r="AA27" s="7">
        <v>591.84652599999993</v>
      </c>
      <c r="AB27" s="7">
        <v>560.91367400000001</v>
      </c>
      <c r="AC27" s="7">
        <v>526.81296400000008</v>
      </c>
      <c r="AD27" s="7">
        <v>630.08788800000002</v>
      </c>
      <c r="AE27" s="5">
        <f t="shared" si="0"/>
        <v>8531.8663889999989</v>
      </c>
    </row>
    <row r="28" spans="1:31">
      <c r="A28" s="37" t="s">
        <v>92</v>
      </c>
      <c r="B28" s="4" t="s">
        <v>93</v>
      </c>
      <c r="C28" s="5">
        <v>100.70399999999999</v>
      </c>
      <c r="D28" s="5">
        <v>128.831784</v>
      </c>
      <c r="E28" s="5">
        <v>154.449648</v>
      </c>
      <c r="F28" s="5">
        <v>151.45056</v>
      </c>
      <c r="G28" s="5">
        <v>158.961296</v>
      </c>
      <c r="H28" s="5">
        <v>167.20125300000001</v>
      </c>
      <c r="I28" s="5">
        <v>187.32833600000001</v>
      </c>
      <c r="J28" s="5">
        <v>206.785492</v>
      </c>
      <c r="K28" s="5">
        <v>259.863922</v>
      </c>
      <c r="L28" s="5">
        <v>279.86460999999997</v>
      </c>
      <c r="M28" s="5">
        <v>325.24487499999998</v>
      </c>
      <c r="N28" s="5">
        <v>440.78323599999999</v>
      </c>
      <c r="O28" s="5">
        <v>500.28753</v>
      </c>
      <c r="P28" s="5">
        <v>578.86528799999996</v>
      </c>
      <c r="Q28" s="5">
        <v>654.730322</v>
      </c>
      <c r="R28" s="5">
        <v>722.01366599999994</v>
      </c>
      <c r="S28" s="6">
        <v>856.26325899999995</v>
      </c>
      <c r="T28" s="9">
        <v>916.93303600000002</v>
      </c>
      <c r="U28" s="7">
        <v>944.49975899999993</v>
      </c>
      <c r="V28" s="7">
        <v>922.310654</v>
      </c>
      <c r="W28" s="7">
        <v>1069.7526710000002</v>
      </c>
      <c r="X28" s="7">
        <v>1259.6121950000002</v>
      </c>
      <c r="Y28" s="7">
        <v>1399.701298</v>
      </c>
      <c r="Z28" s="7">
        <v>1476.554083</v>
      </c>
      <c r="AA28" s="7">
        <v>1551.429112</v>
      </c>
      <c r="AB28" s="7">
        <v>1767.542166</v>
      </c>
      <c r="AC28" s="7">
        <v>2105.8291559999998</v>
      </c>
      <c r="AD28" s="7">
        <v>2643.605853</v>
      </c>
      <c r="AE28" s="5">
        <f t="shared" si="0"/>
        <v>21931.399060000003</v>
      </c>
    </row>
    <row r="29" spans="1:31">
      <c r="A29" s="37" t="s">
        <v>94</v>
      </c>
      <c r="B29" s="4" t="s">
        <v>95</v>
      </c>
      <c r="C29" s="5">
        <v>210.195008</v>
      </c>
      <c r="D29" s="5">
        <v>226.43963200000002</v>
      </c>
      <c r="E29" s="5">
        <v>241.699488</v>
      </c>
      <c r="F29" s="5">
        <v>285.45622399999996</v>
      </c>
      <c r="G29" s="5">
        <v>303.32921600000003</v>
      </c>
      <c r="H29" s="5">
        <v>276.253534</v>
      </c>
      <c r="I29" s="5">
        <v>240.96608499999999</v>
      </c>
      <c r="J29" s="5">
        <v>252.693949</v>
      </c>
      <c r="K29" s="5">
        <v>304.04344900000001</v>
      </c>
      <c r="L29" s="5">
        <v>375.97990299999998</v>
      </c>
      <c r="M29" s="5">
        <v>459.34408399999995</v>
      </c>
      <c r="N29" s="5">
        <v>477.372343</v>
      </c>
      <c r="O29" s="5">
        <v>559.13383299999998</v>
      </c>
      <c r="P29" s="5">
        <v>619.97218899999996</v>
      </c>
      <c r="Q29" s="5">
        <v>611.68936499999995</v>
      </c>
      <c r="R29" s="5">
        <v>702.37996699999997</v>
      </c>
      <c r="S29" s="6">
        <v>788.47067400000003</v>
      </c>
      <c r="T29" s="9">
        <v>751.761528</v>
      </c>
      <c r="U29" s="7">
        <v>877.45505299999991</v>
      </c>
      <c r="V29" s="7">
        <v>943.301377</v>
      </c>
      <c r="W29" s="7">
        <v>1030.123047</v>
      </c>
      <c r="X29" s="7">
        <v>1074.4039369999998</v>
      </c>
      <c r="Y29" s="7">
        <v>1278.3503619999999</v>
      </c>
      <c r="Z29" s="7">
        <v>1328.8427279999999</v>
      </c>
      <c r="AA29" s="7">
        <v>1339.3266820000001</v>
      </c>
      <c r="AB29" s="7">
        <v>1205.513807</v>
      </c>
      <c r="AC29" s="7">
        <v>1506.9286299999999</v>
      </c>
      <c r="AD29" s="7">
        <v>1867.51766</v>
      </c>
      <c r="AE29" s="5">
        <f t="shared" si="0"/>
        <v>20138.943753999996</v>
      </c>
    </row>
    <row r="30" spans="1:31">
      <c r="A30" s="37" t="s">
        <v>96</v>
      </c>
      <c r="B30" s="4" t="s">
        <v>97</v>
      </c>
      <c r="C30" s="5">
        <v>100.482</v>
      </c>
      <c r="D30" s="5">
        <v>104.09060799999999</v>
      </c>
      <c r="E30" s="5">
        <v>127.62652800000001</v>
      </c>
      <c r="F30" s="5">
        <v>139.486288</v>
      </c>
      <c r="G30" s="5">
        <v>169.190336</v>
      </c>
      <c r="H30" s="5">
        <v>183.54929899999999</v>
      </c>
      <c r="I30" s="5">
        <v>197.03956099999999</v>
      </c>
      <c r="J30" s="5">
        <v>206.42321799999999</v>
      </c>
      <c r="K30" s="5">
        <v>273.27431000000001</v>
      </c>
      <c r="L30" s="5">
        <v>365.016751</v>
      </c>
      <c r="M30" s="5">
        <v>421.22644300000002</v>
      </c>
      <c r="N30" s="5">
        <v>458.88566900000001</v>
      </c>
      <c r="O30" s="5">
        <v>454.44595099999998</v>
      </c>
      <c r="P30" s="5">
        <v>472.72878700000001</v>
      </c>
      <c r="Q30" s="5">
        <v>461.20729399999999</v>
      </c>
      <c r="R30" s="5">
        <v>498.35229200000003</v>
      </c>
      <c r="S30" s="6">
        <v>514.54815700000006</v>
      </c>
      <c r="T30" s="9">
        <v>532.48091499999998</v>
      </c>
      <c r="U30" s="7">
        <v>601.33876599999996</v>
      </c>
      <c r="V30" s="7">
        <v>547.37812800000006</v>
      </c>
      <c r="W30" s="7">
        <v>537.03386</v>
      </c>
      <c r="X30" s="7">
        <v>524.32992400000001</v>
      </c>
      <c r="Y30" s="7">
        <v>565.075332</v>
      </c>
      <c r="Z30" s="7">
        <v>590.87571600000001</v>
      </c>
      <c r="AA30" s="7">
        <v>646.47591299999999</v>
      </c>
      <c r="AB30" s="7">
        <v>733.77267900000004</v>
      </c>
      <c r="AC30" s="7">
        <v>786.87455699999998</v>
      </c>
      <c r="AD30" s="7">
        <v>1001.508571</v>
      </c>
      <c r="AE30" s="5">
        <f t="shared" si="0"/>
        <v>12214.717853</v>
      </c>
    </row>
    <row r="31" spans="1:31">
      <c r="A31" s="37" t="s">
        <v>98</v>
      </c>
      <c r="B31" s="4" t="s">
        <v>99</v>
      </c>
      <c r="C31" s="5">
        <v>409.94700799999998</v>
      </c>
      <c r="D31" s="5">
        <v>486.93536</v>
      </c>
      <c r="E31" s="5">
        <v>646.19846400000006</v>
      </c>
      <c r="F31" s="5">
        <v>806.57792000000006</v>
      </c>
      <c r="G31" s="5">
        <v>949.59168</v>
      </c>
      <c r="H31" s="5">
        <v>1292.291453</v>
      </c>
      <c r="I31" s="5">
        <v>1379.8889790000001</v>
      </c>
      <c r="J31" s="5">
        <v>1658.7056699999998</v>
      </c>
      <c r="K31" s="5">
        <v>1694.8416399999999</v>
      </c>
      <c r="L31" s="5">
        <v>1778.2808540000001</v>
      </c>
      <c r="M31" s="5">
        <v>2048.052972</v>
      </c>
      <c r="N31" s="5">
        <v>2422.2169079999999</v>
      </c>
      <c r="O31" s="5">
        <v>2349.2503820000002</v>
      </c>
      <c r="P31" s="5">
        <v>2293.201634</v>
      </c>
      <c r="Q31" s="5">
        <v>2220.4763069999999</v>
      </c>
      <c r="R31" s="5">
        <v>2308.7580699999999</v>
      </c>
      <c r="S31" s="6">
        <v>2575.3871760000002</v>
      </c>
      <c r="T31" s="9">
        <v>2640.37635</v>
      </c>
      <c r="U31" s="7">
        <v>2812.9266419999999</v>
      </c>
      <c r="V31" s="7">
        <v>3219.3296110000001</v>
      </c>
      <c r="W31" s="7">
        <v>3258.225199</v>
      </c>
      <c r="X31" s="7">
        <v>3681.2039340000001</v>
      </c>
      <c r="Y31" s="7">
        <v>4827.4829280000004</v>
      </c>
      <c r="Z31" s="7">
        <v>5441.8043949999992</v>
      </c>
      <c r="AA31" s="7">
        <v>6110.1917160000003</v>
      </c>
      <c r="AB31" s="7">
        <v>7107.1207340000001</v>
      </c>
      <c r="AC31" s="7">
        <v>8674.4828350000007</v>
      </c>
      <c r="AD31" s="7">
        <v>9940.0253110000012</v>
      </c>
      <c r="AE31" s="5">
        <f t="shared" si="0"/>
        <v>85033.772132000013</v>
      </c>
    </row>
    <row r="32" spans="1:31">
      <c r="A32" s="37" t="s">
        <v>100</v>
      </c>
      <c r="B32" s="4" t="s">
        <v>101</v>
      </c>
      <c r="C32" s="5">
        <v>12.188000000000001</v>
      </c>
      <c r="D32" s="5">
        <v>24.138860000000001</v>
      </c>
      <c r="E32" s="5">
        <v>19.704788000000001</v>
      </c>
      <c r="F32" s="5">
        <v>15.217063</v>
      </c>
      <c r="G32" s="5">
        <v>11.731166</v>
      </c>
      <c r="H32" s="5">
        <v>12.469759</v>
      </c>
      <c r="I32" s="5">
        <v>16.72073</v>
      </c>
      <c r="J32" s="5">
        <v>19.301805000000002</v>
      </c>
      <c r="K32" s="5">
        <v>20.293267</v>
      </c>
      <c r="L32" s="5">
        <v>17.792344</v>
      </c>
      <c r="M32" s="5">
        <v>17.940397000000001</v>
      </c>
      <c r="N32" s="5">
        <v>31.096724999999999</v>
      </c>
      <c r="O32" s="5">
        <v>26.621920999999997</v>
      </c>
      <c r="P32" s="5">
        <v>29.322376999999999</v>
      </c>
      <c r="Q32" s="5">
        <v>29.766432000000002</v>
      </c>
      <c r="R32" s="5">
        <v>24.956808000000002</v>
      </c>
      <c r="S32" s="6">
        <v>25.503509999999999</v>
      </c>
      <c r="T32" s="9">
        <v>41.374033000000004</v>
      </c>
      <c r="U32" s="7">
        <v>45.847190000000005</v>
      </c>
      <c r="V32" s="7">
        <v>33.605058</v>
      </c>
      <c r="W32" s="7">
        <v>22.960412000000002</v>
      </c>
      <c r="X32" s="7">
        <v>18.591527999999997</v>
      </c>
      <c r="Y32" s="7">
        <v>28.612972000000003</v>
      </c>
      <c r="Z32" s="7">
        <v>33.656353000000003</v>
      </c>
      <c r="AA32" s="7">
        <v>40.468050000000005</v>
      </c>
      <c r="AB32" s="7">
        <v>44.518213000000003</v>
      </c>
      <c r="AC32" s="7">
        <v>68.274213000000003</v>
      </c>
      <c r="AD32" s="7">
        <v>101.277794</v>
      </c>
      <c r="AE32" s="5">
        <f t="shared" si="0"/>
        <v>833.95176800000013</v>
      </c>
    </row>
    <row r="33" spans="1:31">
      <c r="A33" s="37" t="s">
        <v>102</v>
      </c>
      <c r="B33" s="4" t="s">
        <v>103</v>
      </c>
      <c r="C33" s="5">
        <v>27.123000000000001</v>
      </c>
      <c r="D33" s="5">
        <v>36.574980000000004</v>
      </c>
      <c r="E33" s="5">
        <v>45.660016000000006</v>
      </c>
      <c r="F33" s="5">
        <v>34.255175999999999</v>
      </c>
      <c r="G33" s="5">
        <v>36.083868000000002</v>
      </c>
      <c r="H33" s="5">
        <v>20.411541</v>
      </c>
      <c r="I33" s="5">
        <v>13.69581</v>
      </c>
      <c r="J33" s="5">
        <v>19.539674999999999</v>
      </c>
      <c r="K33" s="5">
        <v>18.181653999999998</v>
      </c>
      <c r="L33" s="5">
        <v>25.180665000000001</v>
      </c>
      <c r="M33" s="5">
        <v>9.3170779999999986</v>
      </c>
      <c r="N33" s="5">
        <v>14.365563</v>
      </c>
      <c r="O33" s="5">
        <v>13.591364</v>
      </c>
      <c r="P33" s="5">
        <v>12.656546000000001</v>
      </c>
      <c r="Q33" s="5">
        <v>12.960079</v>
      </c>
      <c r="R33" s="5">
        <v>11.848967</v>
      </c>
      <c r="S33" s="6">
        <v>14.505117</v>
      </c>
      <c r="T33" s="9">
        <v>12.44894</v>
      </c>
      <c r="U33" s="7">
        <v>205.57365900000002</v>
      </c>
      <c r="V33" s="7">
        <v>208.58004300000002</v>
      </c>
      <c r="W33" s="7">
        <v>105.074355</v>
      </c>
      <c r="X33" s="7">
        <v>12.847465</v>
      </c>
      <c r="Y33" s="7">
        <v>11.181187</v>
      </c>
      <c r="Z33" s="7">
        <v>11.773153000000001</v>
      </c>
      <c r="AA33" s="7">
        <v>9.2093500000000006</v>
      </c>
      <c r="AB33" s="7">
        <v>5.0961310000000006</v>
      </c>
      <c r="AC33" s="7">
        <v>14.299721999999999</v>
      </c>
      <c r="AD33" s="7">
        <v>6.3139820000000002</v>
      </c>
      <c r="AE33" s="5">
        <f t="shared" si="0"/>
        <v>968.34908599999994</v>
      </c>
    </row>
    <row r="34" spans="1:31">
      <c r="A34" s="37" t="s">
        <v>104</v>
      </c>
      <c r="B34" s="4" t="s">
        <v>105</v>
      </c>
      <c r="C34" s="5">
        <v>178.852</v>
      </c>
      <c r="D34" s="5">
        <v>165.95872</v>
      </c>
      <c r="E34" s="5">
        <v>198.62092800000002</v>
      </c>
      <c r="F34" s="5">
        <v>223.983136</v>
      </c>
      <c r="G34" s="5">
        <v>227.71823999999998</v>
      </c>
      <c r="H34" s="5">
        <v>228.81592699999999</v>
      </c>
      <c r="I34" s="5">
        <v>164.069278</v>
      </c>
      <c r="J34" s="5">
        <v>138.97368</v>
      </c>
      <c r="K34" s="5">
        <v>153.93676300000001</v>
      </c>
      <c r="L34" s="5">
        <v>267.63704300000001</v>
      </c>
      <c r="M34" s="5">
        <v>217.518047</v>
      </c>
      <c r="N34" s="5">
        <v>251.12194</v>
      </c>
      <c r="O34" s="5">
        <v>253.89873</v>
      </c>
      <c r="P34" s="5">
        <v>373.55728299999998</v>
      </c>
      <c r="Q34" s="5">
        <v>197.98201299999999</v>
      </c>
      <c r="R34" s="5">
        <v>232.75068200000001</v>
      </c>
      <c r="S34" s="6">
        <v>282.14459199999999</v>
      </c>
      <c r="T34" s="9">
        <v>352.655732</v>
      </c>
      <c r="U34" s="7">
        <v>358.95872800000001</v>
      </c>
      <c r="V34" s="7">
        <v>349.506531</v>
      </c>
      <c r="W34" s="7">
        <v>328.14727899999997</v>
      </c>
      <c r="X34" s="7">
        <v>303.92486599999995</v>
      </c>
      <c r="Y34" s="7">
        <v>352.053247</v>
      </c>
      <c r="Z34" s="7">
        <v>439.36800199999999</v>
      </c>
      <c r="AA34" s="7">
        <v>465.40981400000004</v>
      </c>
      <c r="AB34" s="7">
        <v>432.081209</v>
      </c>
      <c r="AC34" s="7">
        <v>521.99570800000004</v>
      </c>
      <c r="AD34" s="7">
        <v>549.39535699999999</v>
      </c>
      <c r="AE34" s="5">
        <f t="shared" si="0"/>
        <v>8211.0354749999988</v>
      </c>
    </row>
    <row r="35" spans="1:31">
      <c r="A35" s="37" t="s">
        <v>106</v>
      </c>
      <c r="B35" s="4" t="s">
        <v>107</v>
      </c>
      <c r="C35" s="5">
        <v>66.527000000000001</v>
      </c>
      <c r="D35" s="5">
        <v>76.965351999999996</v>
      </c>
      <c r="E35" s="5">
        <v>64.971516000000008</v>
      </c>
      <c r="F35" s="5">
        <v>74.046728000000002</v>
      </c>
      <c r="G35" s="5">
        <v>63.739744000000002</v>
      </c>
      <c r="H35" s="5">
        <v>97.256319000000005</v>
      </c>
      <c r="I35" s="5">
        <v>54.762900999999999</v>
      </c>
      <c r="J35" s="5">
        <v>28.210522000000001</v>
      </c>
      <c r="K35" s="5">
        <v>43.287565999999998</v>
      </c>
      <c r="L35" s="5">
        <v>84.07419999999999</v>
      </c>
      <c r="M35" s="5">
        <v>181.04209700000001</v>
      </c>
      <c r="N35" s="5">
        <v>82.111353000000008</v>
      </c>
      <c r="O35" s="5">
        <v>102.469718</v>
      </c>
      <c r="P35" s="5">
        <v>116.210414</v>
      </c>
      <c r="Q35" s="5">
        <v>71.499710000000007</v>
      </c>
      <c r="R35" s="5">
        <v>123.582176</v>
      </c>
      <c r="S35" s="6">
        <v>206.51778899999999</v>
      </c>
      <c r="T35" s="9">
        <v>130.49811</v>
      </c>
      <c r="U35" s="7">
        <v>62.609156999999996</v>
      </c>
      <c r="V35" s="7">
        <v>78.610710000000012</v>
      </c>
      <c r="W35" s="7">
        <v>78.212330000000009</v>
      </c>
      <c r="X35" s="7">
        <v>20.615981999999999</v>
      </c>
      <c r="Y35" s="7">
        <v>74.425517000000013</v>
      </c>
      <c r="Z35" s="7">
        <v>178.93354500000001</v>
      </c>
      <c r="AA35" s="7">
        <v>235.82200700000001</v>
      </c>
      <c r="AB35" s="7">
        <v>117.87699000000001</v>
      </c>
      <c r="AC35" s="7">
        <v>248.61841000000001</v>
      </c>
      <c r="AD35" s="7">
        <v>169.854883</v>
      </c>
      <c r="AE35" s="5">
        <f t="shared" si="0"/>
        <v>2933.352746</v>
      </c>
    </row>
    <row r="36" spans="1:31">
      <c r="A36" s="37" t="s">
        <v>108</v>
      </c>
      <c r="B36" s="4" t="s">
        <v>109</v>
      </c>
      <c r="C36" s="5">
        <v>6365.7052160000003</v>
      </c>
      <c r="D36" s="5">
        <v>8962.2497280000007</v>
      </c>
      <c r="E36" s="5">
        <v>8475.949568</v>
      </c>
      <c r="F36" s="5">
        <v>5326.0636160000004</v>
      </c>
      <c r="G36" s="5">
        <v>7598.7102720000003</v>
      </c>
      <c r="H36" s="5">
        <v>12236.774170000001</v>
      </c>
      <c r="I36" s="5">
        <v>9445.0121390000004</v>
      </c>
      <c r="J36" s="5">
        <v>11062.398786</v>
      </c>
      <c r="K36" s="5">
        <v>14500.671065999999</v>
      </c>
      <c r="L36" s="5">
        <v>18835.184521000003</v>
      </c>
      <c r="M36" s="5">
        <v>25567.035997999999</v>
      </c>
      <c r="N36" s="5">
        <v>31603.385824999998</v>
      </c>
      <c r="O36" s="5">
        <v>34299.084493000002</v>
      </c>
      <c r="P36" s="5">
        <v>41371.728770000002</v>
      </c>
      <c r="Q36" s="5">
        <v>26150.998921999999</v>
      </c>
      <c r="R36" s="5">
        <v>34657.526259000006</v>
      </c>
      <c r="S36" s="6">
        <v>45694.635169000001</v>
      </c>
      <c r="T36" s="9">
        <v>39461.353373999998</v>
      </c>
      <c r="U36" s="7">
        <v>35953.087074000003</v>
      </c>
      <c r="V36" s="7">
        <v>30206.758135</v>
      </c>
      <c r="W36" s="7">
        <v>13608.973042</v>
      </c>
      <c r="X36" s="7">
        <v>8949.7219789999999</v>
      </c>
      <c r="Y36" s="7">
        <v>12163.845730000001</v>
      </c>
      <c r="Z36" s="7">
        <v>15154.863839</v>
      </c>
      <c r="AA36" s="7">
        <v>1312.5276569999999</v>
      </c>
      <c r="AB36" s="7">
        <v>1155.6529869999999</v>
      </c>
      <c r="AC36" s="7">
        <v>3018.788669</v>
      </c>
      <c r="AD36" s="7">
        <v>5722.2910069999998</v>
      </c>
      <c r="AE36" s="5">
        <f t="shared" si="0"/>
        <v>508860.97801100009</v>
      </c>
    </row>
    <row r="37" spans="1:31">
      <c r="A37" s="37" t="s">
        <v>110</v>
      </c>
      <c r="B37" s="4" t="s">
        <v>111</v>
      </c>
      <c r="C37" s="5">
        <v>238.28399999999999</v>
      </c>
      <c r="D37" s="5">
        <v>241.68254400000001</v>
      </c>
      <c r="E37" s="5">
        <v>327.28867200000002</v>
      </c>
      <c r="F37" s="5">
        <v>254.90464</v>
      </c>
      <c r="G37" s="5">
        <v>234.10833600000001</v>
      </c>
      <c r="H37" s="5">
        <v>264.52032500000001</v>
      </c>
      <c r="I37" s="5">
        <v>226.55850700000002</v>
      </c>
      <c r="J37" s="5">
        <v>266.08522899999997</v>
      </c>
      <c r="K37" s="5">
        <v>260.76333</v>
      </c>
      <c r="L37" s="5">
        <v>300.81032400000004</v>
      </c>
      <c r="M37" s="5">
        <v>362.818127</v>
      </c>
      <c r="N37" s="5">
        <v>463.34616</v>
      </c>
      <c r="O37" s="5">
        <v>513.98927700000002</v>
      </c>
      <c r="P37" s="5">
        <v>637.893823</v>
      </c>
      <c r="Q37" s="5">
        <v>377.49465000000004</v>
      </c>
      <c r="R37" s="5">
        <v>477.34177799999998</v>
      </c>
      <c r="S37" s="6">
        <v>538.3365500000001</v>
      </c>
      <c r="T37" s="9">
        <v>620.96650399999999</v>
      </c>
      <c r="U37" s="7">
        <v>537.61702700000001</v>
      </c>
      <c r="V37" s="7">
        <v>598.90706599999999</v>
      </c>
      <c r="W37" s="7">
        <v>611.12651199999993</v>
      </c>
      <c r="X37" s="7">
        <v>555.77609199999995</v>
      </c>
      <c r="Y37" s="7">
        <v>566.64414399999998</v>
      </c>
      <c r="Z37" s="7">
        <v>646.99687600000004</v>
      </c>
      <c r="AA37" s="7">
        <v>630.50456999999994</v>
      </c>
      <c r="AB37" s="7">
        <v>589.621757</v>
      </c>
      <c r="AC37" s="7">
        <v>682.53974399999993</v>
      </c>
      <c r="AD37" s="7">
        <v>1017.6857389999999</v>
      </c>
      <c r="AE37" s="5">
        <f t="shared" si="0"/>
        <v>13044.612303</v>
      </c>
    </row>
    <row r="38" spans="1:31">
      <c r="A38" s="37" t="s">
        <v>112</v>
      </c>
      <c r="B38" s="4" t="s">
        <v>113</v>
      </c>
      <c r="C38" s="5">
        <v>456.7</v>
      </c>
      <c r="D38" s="5">
        <v>363.02032000000003</v>
      </c>
      <c r="E38" s="5">
        <v>345.22800000000001</v>
      </c>
      <c r="F38" s="5">
        <v>311.96067200000005</v>
      </c>
      <c r="G38" s="5">
        <v>351.99759999999998</v>
      </c>
      <c r="H38" s="5">
        <v>352.36146000000002</v>
      </c>
      <c r="I38" s="5">
        <v>303.14984299999998</v>
      </c>
      <c r="J38" s="5">
        <v>283.09477199999998</v>
      </c>
      <c r="K38" s="5">
        <v>328.541426</v>
      </c>
      <c r="L38" s="5">
        <v>454.29893300000003</v>
      </c>
      <c r="M38" s="5">
        <v>460.67868699999997</v>
      </c>
      <c r="N38" s="5">
        <v>472.14713799999998</v>
      </c>
      <c r="O38" s="5">
        <v>398.28379799999999</v>
      </c>
      <c r="P38" s="5">
        <v>404.88002500000005</v>
      </c>
      <c r="Q38" s="5">
        <v>372.22841899999997</v>
      </c>
      <c r="R38" s="5">
        <v>487.07139100000001</v>
      </c>
      <c r="S38" s="6">
        <v>564.11999900000001</v>
      </c>
      <c r="T38" s="9">
        <v>632.86373400000002</v>
      </c>
      <c r="U38" s="7">
        <v>575.61664500000006</v>
      </c>
      <c r="V38" s="7">
        <v>641.17725600000006</v>
      </c>
      <c r="W38" s="7">
        <v>605.65813900000001</v>
      </c>
      <c r="X38" s="7">
        <v>571.39560100000006</v>
      </c>
      <c r="Y38" s="7">
        <v>696.17016100000001</v>
      </c>
      <c r="Z38" s="7">
        <v>776.72196699999995</v>
      </c>
      <c r="AA38" s="7">
        <v>863.36272499999995</v>
      </c>
      <c r="AB38" s="7">
        <v>678.00683499999991</v>
      </c>
      <c r="AC38" s="7">
        <v>733.11836600000004</v>
      </c>
      <c r="AD38" s="7">
        <v>689.50491899999997</v>
      </c>
      <c r="AE38" s="5">
        <f t="shared" si="0"/>
        <v>14173.358831000001</v>
      </c>
    </row>
    <row r="39" spans="1:31">
      <c r="A39" s="37" t="s">
        <v>114</v>
      </c>
      <c r="B39" s="4" t="s">
        <v>115</v>
      </c>
      <c r="C39" s="5">
        <v>111.97499999999999</v>
      </c>
      <c r="D39" s="5">
        <v>166.54823999999999</v>
      </c>
      <c r="E39" s="5">
        <v>164.31344000000001</v>
      </c>
      <c r="F39" s="5">
        <v>146.028144</v>
      </c>
      <c r="G39" s="5">
        <v>160.90833600000002</v>
      </c>
      <c r="H39" s="5">
        <v>129.93588299999999</v>
      </c>
      <c r="I39" s="5">
        <v>197.76582399999998</v>
      </c>
      <c r="J39" s="5">
        <v>192.32478899999998</v>
      </c>
      <c r="K39" s="5">
        <v>235.74175200000002</v>
      </c>
      <c r="L39" s="5">
        <v>189.19215700000001</v>
      </c>
      <c r="M39" s="5">
        <v>389.38867499999998</v>
      </c>
      <c r="N39" s="5">
        <v>386.70943</v>
      </c>
      <c r="O39" s="5">
        <v>291.98623900000001</v>
      </c>
      <c r="P39" s="5">
        <v>245.517269</v>
      </c>
      <c r="Q39" s="5">
        <v>221.58140599999999</v>
      </c>
      <c r="R39" s="5">
        <v>257.87488200000001</v>
      </c>
      <c r="S39" s="6">
        <v>397.59508199999999</v>
      </c>
      <c r="T39" s="9">
        <v>399.56736999999998</v>
      </c>
      <c r="U39" s="7">
        <v>438.77594799999997</v>
      </c>
      <c r="V39" s="7">
        <v>430.67273800000004</v>
      </c>
      <c r="W39" s="7">
        <v>425.57441700000004</v>
      </c>
      <c r="X39" s="7">
        <v>459.80239799999998</v>
      </c>
      <c r="Y39" s="7">
        <v>485.70486</v>
      </c>
      <c r="Z39" s="7">
        <v>590.56368099999997</v>
      </c>
      <c r="AA39" s="7">
        <v>569.65662100000009</v>
      </c>
      <c r="AB39" s="7">
        <v>603.9230500000001</v>
      </c>
      <c r="AC39" s="7">
        <v>730.81194400000004</v>
      </c>
      <c r="AD39" s="7">
        <v>1040.650386</v>
      </c>
      <c r="AE39" s="5">
        <f t="shared" si="0"/>
        <v>10061.089961</v>
      </c>
    </row>
    <row r="40" spans="1:31">
      <c r="A40" s="37" t="s">
        <v>116</v>
      </c>
      <c r="B40" s="4" t="s">
        <v>117</v>
      </c>
      <c r="C40" s="5">
        <v>221.63100800000001</v>
      </c>
      <c r="D40" s="5">
        <v>97.921392000000012</v>
      </c>
      <c r="E40" s="5">
        <v>36.774712000000001</v>
      </c>
      <c r="F40" s="5">
        <v>27.166698</v>
      </c>
      <c r="G40" s="5">
        <v>123.227648</v>
      </c>
      <c r="H40" s="5">
        <v>9.6620179999999998</v>
      </c>
      <c r="I40" s="5">
        <v>9.5466049999999996</v>
      </c>
      <c r="J40" s="5">
        <v>10.904796000000001</v>
      </c>
      <c r="K40" s="5">
        <v>5.1874979999999997</v>
      </c>
      <c r="L40" s="5">
        <v>5.2352039999999995</v>
      </c>
      <c r="M40" s="5">
        <v>6.1671100000000001</v>
      </c>
      <c r="N40" s="5">
        <v>15.42071</v>
      </c>
      <c r="O40" s="5">
        <v>34.366799</v>
      </c>
      <c r="P40" s="5">
        <v>60.676276000000001</v>
      </c>
      <c r="Q40" s="5">
        <v>34.075468000000001</v>
      </c>
      <c r="R40" s="5">
        <v>48.340814000000002</v>
      </c>
      <c r="S40" s="6">
        <v>53.595881999999996</v>
      </c>
      <c r="T40" s="9">
        <v>84.518865000000005</v>
      </c>
      <c r="U40" s="7">
        <v>70.452658</v>
      </c>
      <c r="V40" s="7">
        <v>86.616883000000001</v>
      </c>
      <c r="W40" s="7">
        <v>53.892009000000002</v>
      </c>
      <c r="X40" s="7">
        <v>39.945625999999997</v>
      </c>
      <c r="Y40" s="7">
        <v>61.871125999999997</v>
      </c>
      <c r="Z40" s="7">
        <v>111.02461</v>
      </c>
      <c r="AA40" s="7">
        <v>112.49714299999999</v>
      </c>
      <c r="AB40" s="7">
        <v>103.05393799999999</v>
      </c>
      <c r="AC40" s="7">
        <v>291.37327899999997</v>
      </c>
      <c r="AD40" s="7">
        <v>160.23722000000001</v>
      </c>
      <c r="AE40" s="5">
        <f t="shared" si="0"/>
        <v>1975.3839949999999</v>
      </c>
    </row>
    <row r="41" spans="1:31">
      <c r="A41" s="37" t="s">
        <v>118</v>
      </c>
      <c r="B41" s="4" t="s">
        <v>119</v>
      </c>
      <c r="C41" s="5">
        <v>59.765999999999998</v>
      </c>
      <c r="D41" s="5">
        <v>58.923519999999996</v>
      </c>
      <c r="E41" s="5">
        <v>98.837088000000008</v>
      </c>
      <c r="F41" s="5">
        <v>167.43377600000002</v>
      </c>
      <c r="G41" s="5">
        <v>287.36268800000005</v>
      </c>
      <c r="H41" s="5">
        <v>344.12702200000001</v>
      </c>
      <c r="I41" s="5">
        <v>330.90689299999997</v>
      </c>
      <c r="J41" s="5">
        <v>242.18241500000002</v>
      </c>
      <c r="K41" s="5">
        <v>154.409537</v>
      </c>
      <c r="L41" s="5">
        <v>179.52495400000001</v>
      </c>
      <c r="M41" s="5">
        <v>195.60007899999999</v>
      </c>
      <c r="N41" s="5">
        <v>180.99016699999999</v>
      </c>
      <c r="O41" s="5">
        <v>178.92042800000002</v>
      </c>
      <c r="P41" s="5">
        <v>158.05310500000002</v>
      </c>
      <c r="Q41" s="5">
        <v>131.924262</v>
      </c>
      <c r="R41" s="5">
        <v>151.01498699999999</v>
      </c>
      <c r="S41" s="6">
        <v>176.14398300000002</v>
      </c>
      <c r="T41" s="9">
        <v>218.76998999999998</v>
      </c>
      <c r="U41" s="7">
        <v>231.32115900000002</v>
      </c>
      <c r="V41" s="7">
        <v>243.850989</v>
      </c>
      <c r="W41" s="7">
        <v>226.12217900000002</v>
      </c>
      <c r="X41" s="7">
        <v>240.09756099999998</v>
      </c>
      <c r="Y41" s="7">
        <v>242.78972300000001</v>
      </c>
      <c r="Z41" s="7">
        <v>253.00522000000001</v>
      </c>
      <c r="AA41" s="7">
        <v>264.75592399999999</v>
      </c>
      <c r="AB41" s="7">
        <v>284.55686599999996</v>
      </c>
      <c r="AC41" s="7">
        <v>356.48177700000002</v>
      </c>
      <c r="AD41" s="7">
        <v>455.67349999999999</v>
      </c>
      <c r="AE41" s="5">
        <f t="shared" si="0"/>
        <v>6113.545791999999</v>
      </c>
    </row>
    <row r="42" spans="1:31">
      <c r="A42" s="37" t="s">
        <v>120</v>
      </c>
      <c r="B42" s="4" t="s">
        <v>121</v>
      </c>
      <c r="C42" s="5">
        <v>79.548000000000002</v>
      </c>
      <c r="D42" s="5">
        <v>86.930720000000008</v>
      </c>
      <c r="E42" s="5">
        <v>106.16832799999999</v>
      </c>
      <c r="F42" s="5">
        <v>134.709552</v>
      </c>
      <c r="G42" s="5">
        <v>144.11107199999998</v>
      </c>
      <c r="H42" s="5">
        <v>139.37687899999997</v>
      </c>
      <c r="I42" s="5">
        <v>122.719318</v>
      </c>
      <c r="J42" s="5">
        <v>190.02398199999999</v>
      </c>
      <c r="K42" s="5">
        <v>198.233756</v>
      </c>
      <c r="L42" s="5">
        <v>213.83061600000002</v>
      </c>
      <c r="M42" s="5">
        <v>269.46807799999999</v>
      </c>
      <c r="N42" s="5">
        <v>396.25880000000001</v>
      </c>
      <c r="O42" s="5">
        <v>509.54730800000004</v>
      </c>
      <c r="P42" s="5">
        <v>594.85165800000004</v>
      </c>
      <c r="Q42" s="5">
        <v>695.97398499999997</v>
      </c>
      <c r="R42" s="5">
        <v>751.29433800000004</v>
      </c>
      <c r="S42" s="6">
        <v>841.87290399999995</v>
      </c>
      <c r="T42" s="9">
        <v>963.23989500000005</v>
      </c>
      <c r="U42" s="7">
        <v>1096.6875130000001</v>
      </c>
      <c r="V42" s="7">
        <v>1117.305752</v>
      </c>
      <c r="W42" s="7">
        <v>1123.297814</v>
      </c>
      <c r="X42" s="7">
        <v>1142.825495</v>
      </c>
      <c r="Y42" s="7">
        <v>1189.800168</v>
      </c>
      <c r="Z42" s="7">
        <v>1171.645219</v>
      </c>
      <c r="AA42" s="7">
        <v>1251.9268500000001</v>
      </c>
      <c r="AB42" s="7">
        <v>1283.475954</v>
      </c>
      <c r="AC42" s="7">
        <v>1428.991395</v>
      </c>
      <c r="AD42" s="7">
        <v>1721.494901</v>
      </c>
      <c r="AE42" s="5">
        <f t="shared" si="0"/>
        <v>18965.610249999998</v>
      </c>
    </row>
    <row r="43" spans="1:31">
      <c r="A43" s="37" t="s">
        <v>122</v>
      </c>
      <c r="B43" s="4" t="s">
        <v>123</v>
      </c>
      <c r="C43" s="5">
        <v>88.070999999999998</v>
      </c>
      <c r="D43" s="5">
        <v>120.314424</v>
      </c>
      <c r="E43" s="5">
        <v>187.01926399999999</v>
      </c>
      <c r="F43" s="5">
        <v>205.384624</v>
      </c>
      <c r="G43" s="5">
        <v>234.57817600000001</v>
      </c>
      <c r="H43" s="5">
        <v>300.86664200000001</v>
      </c>
      <c r="I43" s="5">
        <v>285.930654</v>
      </c>
      <c r="J43" s="5">
        <v>317.73485600000004</v>
      </c>
      <c r="K43" s="5">
        <v>319.87050099999999</v>
      </c>
      <c r="L43" s="5">
        <v>282.96861099999995</v>
      </c>
      <c r="M43" s="5">
        <v>305.41371299999997</v>
      </c>
      <c r="N43" s="5">
        <v>353.55593099999999</v>
      </c>
      <c r="O43" s="5">
        <v>365.76497699999999</v>
      </c>
      <c r="P43" s="5">
        <v>409.92194599999999</v>
      </c>
      <c r="Q43" s="5">
        <v>316.40097200000002</v>
      </c>
      <c r="R43" s="5">
        <v>318.231651</v>
      </c>
      <c r="S43" s="6">
        <v>398.50953100000004</v>
      </c>
      <c r="T43" s="9">
        <v>400.36987499999998</v>
      </c>
      <c r="U43" s="7">
        <v>416.129143</v>
      </c>
      <c r="V43" s="7">
        <v>423.42615999999998</v>
      </c>
      <c r="W43" s="7">
        <v>428.38314700000001</v>
      </c>
      <c r="X43" s="7">
        <v>434.767247</v>
      </c>
      <c r="Y43" s="7">
        <v>475.71614399999999</v>
      </c>
      <c r="Z43" s="7">
        <v>480.16521799999998</v>
      </c>
      <c r="AA43" s="7">
        <v>535.64888199999996</v>
      </c>
      <c r="AB43" s="7">
        <v>721.25206900000001</v>
      </c>
      <c r="AC43" s="7">
        <v>806.50217700000007</v>
      </c>
      <c r="AD43" s="7">
        <v>968.91307999999992</v>
      </c>
      <c r="AE43" s="5">
        <f t="shared" si="0"/>
        <v>10901.810614999999</v>
      </c>
    </row>
    <row r="44" spans="1:31">
      <c r="A44" s="37" t="s">
        <v>124</v>
      </c>
      <c r="B44" s="4" t="s">
        <v>125</v>
      </c>
      <c r="C44" s="5">
        <v>15.845000000000001</v>
      </c>
      <c r="D44" s="5">
        <v>15.578785</v>
      </c>
      <c r="E44" s="5">
        <v>13.606394</v>
      </c>
      <c r="F44" s="5">
        <v>20.484276000000001</v>
      </c>
      <c r="G44" s="5">
        <v>20.550687999999997</v>
      </c>
      <c r="H44" s="5">
        <v>15.953797</v>
      </c>
      <c r="I44" s="5">
        <v>15.181625</v>
      </c>
      <c r="J44" s="5">
        <v>18.895258000000002</v>
      </c>
      <c r="K44" s="5">
        <v>32.130260999999997</v>
      </c>
      <c r="L44" s="5">
        <v>31.377372999999999</v>
      </c>
      <c r="M44" s="5">
        <v>30.648246</v>
      </c>
      <c r="N44" s="5">
        <v>28.017429</v>
      </c>
      <c r="O44" s="5">
        <v>36.509484999999998</v>
      </c>
      <c r="P44" s="5">
        <v>40.490567000000006</v>
      </c>
      <c r="Q44" s="5">
        <v>40.894661999999997</v>
      </c>
      <c r="R44" s="5">
        <v>40.371335999999999</v>
      </c>
      <c r="S44" s="6">
        <v>40.478824000000003</v>
      </c>
      <c r="T44" s="9">
        <v>48.116620000000005</v>
      </c>
      <c r="U44" s="7">
        <v>44.893417999999997</v>
      </c>
      <c r="V44" s="7">
        <v>50.400340999999997</v>
      </c>
      <c r="W44" s="7">
        <v>68.003568000000001</v>
      </c>
      <c r="X44" s="7">
        <v>63.699152000000005</v>
      </c>
      <c r="Y44" s="7">
        <v>65.947441000000012</v>
      </c>
      <c r="Z44" s="7">
        <v>72.714013999999992</v>
      </c>
      <c r="AA44" s="7">
        <v>63.378312000000001</v>
      </c>
      <c r="AB44" s="7">
        <v>66.753079999999997</v>
      </c>
      <c r="AC44" s="7">
        <v>110.08311</v>
      </c>
      <c r="AD44" s="7">
        <v>125.49419400000001</v>
      </c>
      <c r="AE44" s="5">
        <f t="shared" si="0"/>
        <v>1236.4972560000001</v>
      </c>
    </row>
    <row r="45" spans="1:31">
      <c r="A45" s="37" t="s">
        <v>126</v>
      </c>
      <c r="B45" s="4" t="s">
        <v>127</v>
      </c>
      <c r="C45" s="5">
        <v>9.0440000000000005</v>
      </c>
      <c r="D45" s="5">
        <v>10.996299</v>
      </c>
      <c r="E45" s="5">
        <v>11.935788000000001</v>
      </c>
      <c r="F45" s="5">
        <v>11.370073</v>
      </c>
      <c r="G45" s="5">
        <v>11.917581</v>
      </c>
      <c r="H45" s="5">
        <v>13.190327999999999</v>
      </c>
      <c r="I45" s="5">
        <v>20.550536999999998</v>
      </c>
      <c r="J45" s="5">
        <v>25.006443999999998</v>
      </c>
      <c r="K45" s="5">
        <v>33.001040000000003</v>
      </c>
      <c r="L45" s="5">
        <v>23.427844</v>
      </c>
      <c r="M45" s="5">
        <v>30.226285000000001</v>
      </c>
      <c r="N45" s="5">
        <v>91.149713000000006</v>
      </c>
      <c r="O45" s="5">
        <v>94.931843999999998</v>
      </c>
      <c r="P45" s="5">
        <v>81.954723000000001</v>
      </c>
      <c r="Q45" s="5">
        <v>64.803519999999992</v>
      </c>
      <c r="R45" s="5">
        <v>81.990023000000008</v>
      </c>
      <c r="S45" s="6">
        <v>90.432066999999989</v>
      </c>
      <c r="T45" s="9">
        <v>87.594363000000001</v>
      </c>
      <c r="U45" s="7">
        <v>87.072926999999993</v>
      </c>
      <c r="V45" s="7">
        <v>80.155372</v>
      </c>
      <c r="W45" s="7">
        <v>75.082821999999993</v>
      </c>
      <c r="X45" s="7">
        <v>76.078293000000002</v>
      </c>
      <c r="Y45" s="7">
        <v>85.430437999999995</v>
      </c>
      <c r="Z45" s="7">
        <v>91.982005000000001</v>
      </c>
      <c r="AA45" s="7">
        <v>111.532183</v>
      </c>
      <c r="AB45" s="7">
        <v>94.249483999999995</v>
      </c>
      <c r="AC45" s="7">
        <v>102.41671700000001</v>
      </c>
      <c r="AD45" s="7">
        <v>106.57162699999999</v>
      </c>
      <c r="AE45" s="5">
        <f t="shared" si="0"/>
        <v>1704.0943400000003</v>
      </c>
    </row>
    <row r="46" spans="1:31">
      <c r="A46" s="37" t="s">
        <v>128</v>
      </c>
      <c r="B46" s="4" t="s">
        <v>129</v>
      </c>
      <c r="C46" s="5">
        <v>101.70099999999999</v>
      </c>
      <c r="D46" s="5">
        <v>90.141216</v>
      </c>
      <c r="E46" s="5">
        <v>107.83018399999999</v>
      </c>
      <c r="F46" s="5">
        <v>192.53279999999998</v>
      </c>
      <c r="G46" s="5">
        <v>262.600368</v>
      </c>
      <c r="H46" s="5">
        <v>335.064009</v>
      </c>
      <c r="I46" s="5">
        <v>244.83721599999998</v>
      </c>
      <c r="J46" s="5">
        <v>214.62526800000001</v>
      </c>
      <c r="K46" s="5">
        <v>155.95415400000002</v>
      </c>
      <c r="L46" s="5">
        <v>361.31174300000004</v>
      </c>
      <c r="M46" s="5">
        <v>322.30265399999996</v>
      </c>
      <c r="N46" s="5">
        <v>207.32473499999998</v>
      </c>
      <c r="O46" s="5">
        <v>168.00824</v>
      </c>
      <c r="P46" s="5">
        <v>128.72459000000001</v>
      </c>
      <c r="Q46" s="5">
        <v>134.16493</v>
      </c>
      <c r="R46" s="5">
        <v>106.844128</v>
      </c>
      <c r="S46" s="6">
        <v>92.035155000000003</v>
      </c>
      <c r="T46" s="9">
        <v>86.217894000000001</v>
      </c>
      <c r="U46" s="7">
        <v>75.942830000000001</v>
      </c>
      <c r="V46" s="7">
        <v>72.820914000000002</v>
      </c>
      <c r="W46" s="7">
        <v>63.654610999999996</v>
      </c>
      <c r="X46" s="7">
        <v>33.533902000000005</v>
      </c>
      <c r="Y46" s="7">
        <v>24.376397000000001</v>
      </c>
      <c r="Z46" s="7">
        <v>15.824509000000001</v>
      </c>
      <c r="AA46" s="7">
        <v>15.517689000000001</v>
      </c>
      <c r="AB46" s="7">
        <v>10.186536</v>
      </c>
      <c r="AC46" s="7">
        <v>15.598709999999999</v>
      </c>
      <c r="AD46" s="7">
        <v>15.809848000000001</v>
      </c>
      <c r="AE46" s="5">
        <f t="shared" si="0"/>
        <v>3655.48623</v>
      </c>
    </row>
    <row r="47" spans="1:31">
      <c r="A47" s="37" t="s">
        <v>130</v>
      </c>
      <c r="B47" s="4" t="s">
        <v>131</v>
      </c>
      <c r="C47" s="5">
        <v>125.77800000000001</v>
      </c>
      <c r="D47" s="5">
        <v>151.934</v>
      </c>
      <c r="E47" s="5">
        <v>232.65932800000002</v>
      </c>
      <c r="F47" s="5">
        <v>248.497648</v>
      </c>
      <c r="G47" s="5">
        <v>217.37</v>
      </c>
      <c r="H47" s="5">
        <v>222.46292199999999</v>
      </c>
      <c r="I47" s="5">
        <v>204.59319099999999</v>
      </c>
      <c r="J47" s="5">
        <v>214.48777999999999</v>
      </c>
      <c r="K47" s="5">
        <v>252.23564499999998</v>
      </c>
      <c r="L47" s="5">
        <v>292.715551</v>
      </c>
      <c r="M47" s="5">
        <v>354.60464000000002</v>
      </c>
      <c r="N47" s="5">
        <v>443.66445799999997</v>
      </c>
      <c r="O47" s="5">
        <v>433.93958199999997</v>
      </c>
      <c r="P47" s="5">
        <v>381.67053899999996</v>
      </c>
      <c r="Q47" s="5">
        <v>298.03596799999997</v>
      </c>
      <c r="R47" s="5">
        <v>438.08847300000002</v>
      </c>
      <c r="S47" s="6">
        <v>541.09364200000005</v>
      </c>
      <c r="T47" s="9">
        <v>521.42709300000001</v>
      </c>
      <c r="U47" s="7">
        <v>523.43704600000001</v>
      </c>
      <c r="V47" s="7">
        <v>574.11939700000005</v>
      </c>
      <c r="W47" s="7">
        <v>538.80824899999993</v>
      </c>
      <c r="X47" s="7">
        <v>555.17448899999999</v>
      </c>
      <c r="Y47" s="7">
        <v>588.67043999999999</v>
      </c>
      <c r="Z47" s="7">
        <v>562.95617099999993</v>
      </c>
      <c r="AA47" s="7">
        <v>616.96544499999993</v>
      </c>
      <c r="AB47" s="7">
        <v>800.31889200000001</v>
      </c>
      <c r="AC47" s="7">
        <v>816.13371299999994</v>
      </c>
      <c r="AD47" s="7">
        <v>950.14524899999992</v>
      </c>
      <c r="AE47" s="5">
        <f t="shared" si="0"/>
        <v>12101.987550999997</v>
      </c>
    </row>
    <row r="48" spans="1:31">
      <c r="A48" s="37" t="s">
        <v>132</v>
      </c>
      <c r="B48" s="4" t="s">
        <v>133</v>
      </c>
      <c r="C48" s="5">
        <v>1290.5649920000001</v>
      </c>
      <c r="D48" s="5">
        <v>1343.3904639999998</v>
      </c>
      <c r="E48" s="5">
        <v>1653.860608</v>
      </c>
      <c r="F48" s="5">
        <v>1750.5752320000001</v>
      </c>
      <c r="G48" s="5">
        <v>2080.8067839999999</v>
      </c>
      <c r="H48" s="5">
        <v>2527.6600550000003</v>
      </c>
      <c r="I48" s="5">
        <v>2371.519769</v>
      </c>
      <c r="J48" s="5">
        <v>2379.5216420000002</v>
      </c>
      <c r="K48" s="5">
        <v>2592.180171</v>
      </c>
      <c r="L48" s="5">
        <v>3215.5197640000001</v>
      </c>
      <c r="M48" s="5">
        <v>3700.6497039999999</v>
      </c>
      <c r="N48" s="5">
        <v>3938.3275800000001</v>
      </c>
      <c r="O48" s="5">
        <v>3953.7685610000003</v>
      </c>
      <c r="P48" s="5">
        <v>3802.4019349999999</v>
      </c>
      <c r="Q48" s="5">
        <v>3236.9579520000002</v>
      </c>
      <c r="R48" s="5">
        <v>3826.64212</v>
      </c>
      <c r="S48" s="6">
        <v>4199.5704189999997</v>
      </c>
      <c r="T48" s="9">
        <v>5083.5434009999999</v>
      </c>
      <c r="U48" s="7">
        <v>5510.5659570000007</v>
      </c>
      <c r="V48" s="7">
        <v>6099.705774</v>
      </c>
      <c r="W48" s="7">
        <v>6260.7728809999999</v>
      </c>
      <c r="X48" s="7">
        <v>6364.5633470000002</v>
      </c>
      <c r="Y48" s="7">
        <v>6702.6016380000001</v>
      </c>
      <c r="Z48" s="7">
        <v>7343.0705280000002</v>
      </c>
      <c r="AA48" s="7">
        <v>7148.858354</v>
      </c>
      <c r="AB48" s="7">
        <v>7085.8275750000003</v>
      </c>
      <c r="AC48" s="7">
        <v>8892.702913000001</v>
      </c>
      <c r="AD48" s="7">
        <v>10400.949833000001</v>
      </c>
      <c r="AE48" s="5">
        <f t="shared" si="0"/>
        <v>124757.07995299999</v>
      </c>
    </row>
    <row r="49" spans="1:31">
      <c r="A49" s="37" t="s">
        <v>134</v>
      </c>
      <c r="B49" s="4" t="s">
        <v>135</v>
      </c>
      <c r="C49" s="5">
        <v>338.07001600000001</v>
      </c>
      <c r="D49" s="5">
        <v>366.98367999999999</v>
      </c>
      <c r="E49" s="5">
        <v>439.69292799999999</v>
      </c>
      <c r="F49" s="5">
        <v>495.56969600000002</v>
      </c>
      <c r="G49" s="5">
        <v>649.55148800000006</v>
      </c>
      <c r="H49" s="5">
        <v>747.35589099999993</v>
      </c>
      <c r="I49" s="5">
        <v>567.89318400000002</v>
      </c>
      <c r="J49" s="5">
        <v>570.15537399999994</v>
      </c>
      <c r="K49" s="5">
        <v>662.54721100000006</v>
      </c>
      <c r="L49" s="5">
        <v>816.22585199999992</v>
      </c>
      <c r="M49" s="5">
        <v>935.50702999999999</v>
      </c>
      <c r="N49" s="5">
        <v>989.50811999999996</v>
      </c>
      <c r="O49" s="5">
        <v>1153.5790919999999</v>
      </c>
      <c r="P49" s="5">
        <v>1147.5748149999999</v>
      </c>
      <c r="Q49" s="5">
        <v>889.80059199999994</v>
      </c>
      <c r="R49" s="5">
        <v>1253.1259230000001</v>
      </c>
      <c r="S49" s="6">
        <v>1594.77178</v>
      </c>
      <c r="T49" s="9">
        <v>1833.77628</v>
      </c>
      <c r="U49" s="7">
        <v>1821.4556189999998</v>
      </c>
      <c r="V49" s="7">
        <v>2009.734379</v>
      </c>
      <c r="W49" s="7">
        <v>2094.1670119999999</v>
      </c>
      <c r="X49" s="7">
        <v>2076.8582529999999</v>
      </c>
      <c r="Y49" s="7">
        <v>2303.2165709999999</v>
      </c>
      <c r="Z49" s="7">
        <v>2532.3030899999999</v>
      </c>
      <c r="AA49" s="7">
        <v>2691.2625839999996</v>
      </c>
      <c r="AB49" s="7">
        <v>2494.830927</v>
      </c>
      <c r="AC49" s="7">
        <v>3223.9905759999997</v>
      </c>
      <c r="AD49" s="7">
        <v>3788.8145850000001</v>
      </c>
      <c r="AE49" s="5">
        <f t="shared" si="0"/>
        <v>40488.322547999996</v>
      </c>
    </row>
    <row r="50" spans="1:31">
      <c r="A50" s="37" t="s">
        <v>136</v>
      </c>
      <c r="B50" s="4" t="s">
        <v>137</v>
      </c>
      <c r="C50" s="5">
        <v>138.03399999999999</v>
      </c>
      <c r="D50" s="5">
        <v>134.000192</v>
      </c>
      <c r="E50" s="5">
        <v>137.762992</v>
      </c>
      <c r="F50" s="5">
        <v>172.44272000000001</v>
      </c>
      <c r="G50" s="5">
        <v>205.39488</v>
      </c>
      <c r="H50" s="5">
        <v>228.88842199999999</v>
      </c>
      <c r="I50" s="5">
        <v>195.98203599999999</v>
      </c>
      <c r="J50" s="5">
        <v>134.47403800000001</v>
      </c>
      <c r="K50" s="5">
        <v>189.507048</v>
      </c>
      <c r="L50" s="5">
        <v>173.36005799999998</v>
      </c>
      <c r="M50" s="5">
        <v>203.47676800000002</v>
      </c>
      <c r="N50" s="5">
        <v>187.846608</v>
      </c>
      <c r="O50" s="5">
        <v>153.98901199999997</v>
      </c>
      <c r="P50" s="5">
        <v>119.796312</v>
      </c>
      <c r="Q50" s="5">
        <v>92.394770999999992</v>
      </c>
      <c r="R50" s="5">
        <v>127.992105</v>
      </c>
      <c r="S50" s="6">
        <v>155.93175600000001</v>
      </c>
      <c r="T50" s="9">
        <v>244.59707299999999</v>
      </c>
      <c r="U50" s="7">
        <v>280.42105900000001</v>
      </c>
      <c r="V50" s="7">
        <v>263.89216600000003</v>
      </c>
      <c r="W50" s="7">
        <v>239.13376700000001</v>
      </c>
      <c r="X50" s="7">
        <v>147.40708600000002</v>
      </c>
      <c r="Y50" s="7">
        <v>109.93632799999999</v>
      </c>
      <c r="Z50" s="7">
        <v>90.999145999999996</v>
      </c>
      <c r="AA50" s="7">
        <v>76.009429999999995</v>
      </c>
      <c r="AB50" s="7">
        <v>62.279836000000003</v>
      </c>
      <c r="AC50" s="7">
        <v>87.907295000000005</v>
      </c>
      <c r="AD50" s="7">
        <v>88.511210999999989</v>
      </c>
      <c r="AE50" s="5">
        <f t="shared" si="0"/>
        <v>4442.3681149999993</v>
      </c>
    </row>
    <row r="51" spans="1:31">
      <c r="A51" s="37" t="s">
        <v>138</v>
      </c>
      <c r="B51" s="4" t="s">
        <v>139</v>
      </c>
      <c r="C51" s="5">
        <v>135.61799999999999</v>
      </c>
      <c r="D51" s="5">
        <v>185.947104</v>
      </c>
      <c r="E51" s="5">
        <v>262.088752</v>
      </c>
      <c r="F51" s="5">
        <v>283.61008000000004</v>
      </c>
      <c r="G51" s="5">
        <v>295.102912</v>
      </c>
      <c r="H51" s="5">
        <v>365.364439</v>
      </c>
      <c r="I51" s="5">
        <v>209.13735999999997</v>
      </c>
      <c r="J51" s="5">
        <v>170.12479199999999</v>
      </c>
      <c r="K51" s="5">
        <v>184.59187700000001</v>
      </c>
      <c r="L51" s="5">
        <v>212.07496</v>
      </c>
      <c r="M51" s="5">
        <v>221.796291</v>
      </c>
      <c r="N51" s="5">
        <v>242.10506599999999</v>
      </c>
      <c r="O51" s="5">
        <v>264.275532</v>
      </c>
      <c r="P51" s="5">
        <v>260.149765</v>
      </c>
      <c r="Q51" s="5">
        <v>169.022854</v>
      </c>
      <c r="R51" s="5">
        <v>170.29802699999999</v>
      </c>
      <c r="S51" s="6">
        <v>212.11659800000001</v>
      </c>
      <c r="T51" s="9">
        <v>321.492771</v>
      </c>
      <c r="U51" s="7">
        <v>277.92470299999997</v>
      </c>
      <c r="V51" s="7">
        <v>304.15622300000001</v>
      </c>
      <c r="W51" s="7">
        <v>293.73588799999999</v>
      </c>
      <c r="X51" s="7">
        <v>292.91091700000004</v>
      </c>
      <c r="Y51" s="7">
        <v>272.200739</v>
      </c>
      <c r="Z51" s="7">
        <v>414.32501400000001</v>
      </c>
      <c r="AA51" s="7">
        <v>380.53406199999995</v>
      </c>
      <c r="AB51" s="7">
        <v>309.87264199999998</v>
      </c>
      <c r="AC51" s="7">
        <v>402.50242500000002</v>
      </c>
      <c r="AD51" s="7">
        <v>523.70231200000001</v>
      </c>
      <c r="AE51" s="5">
        <f t="shared" si="0"/>
        <v>7636.7821050000002</v>
      </c>
    </row>
    <row r="52" spans="1:31">
      <c r="A52" s="37" t="s">
        <v>140</v>
      </c>
      <c r="B52" s="4" t="s">
        <v>141</v>
      </c>
      <c r="C52" s="5">
        <v>3.7120000000000002</v>
      </c>
      <c r="D52" s="5">
        <v>5.5683149999999992</v>
      </c>
      <c r="E52" s="5">
        <v>6.2503710000000003</v>
      </c>
      <c r="F52" s="5">
        <v>4.7600040000000003</v>
      </c>
      <c r="G52" s="5">
        <v>3.560403</v>
      </c>
      <c r="H52" s="5">
        <v>3.0118229999999997</v>
      </c>
      <c r="I52" s="5">
        <v>2.3434299999999997</v>
      </c>
      <c r="J52" s="5">
        <v>0.88134400000000002</v>
      </c>
      <c r="K52" s="5">
        <v>0.78525599999999995</v>
      </c>
      <c r="L52" s="5">
        <v>0.54593800000000003</v>
      </c>
      <c r="M52" s="5">
        <v>0.74928300000000003</v>
      </c>
      <c r="N52" s="5">
        <v>0.78486400000000001</v>
      </c>
      <c r="O52" s="5">
        <v>0.68331200000000003</v>
      </c>
      <c r="P52" s="5">
        <v>0.42931599999999998</v>
      </c>
      <c r="Q52" s="5">
        <v>0.39271200000000001</v>
      </c>
      <c r="R52" s="5">
        <v>0.37610199999999999</v>
      </c>
      <c r="S52" s="6">
        <v>0.92716200000000004</v>
      </c>
      <c r="T52" s="9">
        <v>0.72966500000000001</v>
      </c>
      <c r="U52" s="7">
        <v>0.77676900000000004</v>
      </c>
      <c r="V52" s="7">
        <v>1.8233710000000001</v>
      </c>
      <c r="W52" s="7">
        <v>0.50527600000000006</v>
      </c>
      <c r="X52" s="7">
        <v>0.28637899999999999</v>
      </c>
      <c r="Y52" s="7">
        <v>0.47574299999999997</v>
      </c>
      <c r="Z52" s="7">
        <v>0.75755700000000004</v>
      </c>
      <c r="AA52" s="7">
        <v>0.18639800000000001</v>
      </c>
      <c r="AB52" s="7">
        <v>7.7650000000000011E-2</v>
      </c>
      <c r="AC52" s="7">
        <v>0.246421</v>
      </c>
      <c r="AD52" s="7">
        <v>0.275117</v>
      </c>
      <c r="AE52" s="5">
        <f t="shared" si="0"/>
        <v>41.901980999999999</v>
      </c>
    </row>
    <row r="53" spans="1:31">
      <c r="A53" s="37" t="s">
        <v>142</v>
      </c>
      <c r="B53" s="4" t="s">
        <v>143</v>
      </c>
      <c r="C53" s="5">
        <v>361.20400000000001</v>
      </c>
      <c r="D53" s="5">
        <v>481.79526400000003</v>
      </c>
      <c r="E53" s="5">
        <v>522.99072000000001</v>
      </c>
      <c r="F53" s="5">
        <v>490.52444799999995</v>
      </c>
      <c r="G53" s="5">
        <v>525.07628799999998</v>
      </c>
      <c r="H53" s="5">
        <v>526.55482900000004</v>
      </c>
      <c r="I53" s="5">
        <v>374.11434800000001</v>
      </c>
      <c r="J53" s="5">
        <v>344.84628800000002</v>
      </c>
      <c r="K53" s="5">
        <v>324.36992099999998</v>
      </c>
      <c r="L53" s="5">
        <v>372.37994500000002</v>
      </c>
      <c r="M53" s="5">
        <v>398.17396000000002</v>
      </c>
      <c r="N53" s="5">
        <v>452.33722499999999</v>
      </c>
      <c r="O53" s="5">
        <v>397.42949499999997</v>
      </c>
      <c r="P53" s="5">
        <v>357.55616700000002</v>
      </c>
      <c r="Q53" s="5">
        <v>274.08272199999999</v>
      </c>
      <c r="R53" s="5">
        <v>267.36628300000001</v>
      </c>
      <c r="S53" s="6">
        <v>269.22260399999999</v>
      </c>
      <c r="T53" s="9">
        <v>304.65392099999997</v>
      </c>
      <c r="U53" s="7">
        <v>363.39352399999996</v>
      </c>
      <c r="V53" s="7">
        <v>349.80642800000004</v>
      </c>
      <c r="W53" s="7">
        <v>374.319841</v>
      </c>
      <c r="X53" s="7">
        <v>374.62266199999999</v>
      </c>
      <c r="Y53" s="7">
        <v>423.96005400000001</v>
      </c>
      <c r="Z53" s="7">
        <v>453.98721599999999</v>
      </c>
      <c r="AA53" s="7">
        <v>500.12496000000004</v>
      </c>
      <c r="AB53" s="7">
        <v>581.60445300000003</v>
      </c>
      <c r="AC53" s="7">
        <v>840.72002899999995</v>
      </c>
      <c r="AD53" s="7">
        <v>919.573667</v>
      </c>
      <c r="AE53" s="5">
        <f t="shared" si="0"/>
        <v>12226.791261999999</v>
      </c>
    </row>
    <row r="54" spans="1:31">
      <c r="A54" s="37" t="s">
        <v>144</v>
      </c>
      <c r="B54" s="4" t="s">
        <v>145</v>
      </c>
      <c r="C54" s="5">
        <v>0.42</v>
      </c>
      <c r="D54" s="5">
        <v>1.6318309999999998</v>
      </c>
      <c r="E54" s="5">
        <v>1.981271</v>
      </c>
      <c r="F54" s="5">
        <v>2.1951109999999998</v>
      </c>
      <c r="G54" s="5">
        <v>6.0861350000000005</v>
      </c>
      <c r="H54" s="5">
        <v>5.4906559999999995</v>
      </c>
      <c r="I54" s="5">
        <v>5.2989840000000008</v>
      </c>
      <c r="J54" s="5">
        <v>3.4293390000000001</v>
      </c>
      <c r="K54" s="5">
        <v>6.6433249999999999</v>
      </c>
      <c r="L54" s="5">
        <v>16.883845000000001</v>
      </c>
      <c r="M54" s="5">
        <v>20.483850999999998</v>
      </c>
      <c r="N54" s="5">
        <v>20.038321</v>
      </c>
      <c r="O54" s="5">
        <v>9.3432870000000001</v>
      </c>
      <c r="P54" s="5">
        <v>0.33666399999999996</v>
      </c>
      <c r="Q54" s="5">
        <v>0.664628</v>
      </c>
      <c r="R54" s="5">
        <v>0.34593200000000002</v>
      </c>
      <c r="S54" s="6">
        <v>0.62026800000000004</v>
      </c>
      <c r="T54" s="9">
        <v>0.67058399999999996</v>
      </c>
      <c r="U54" s="7">
        <v>1.0197640000000001</v>
      </c>
      <c r="V54" s="7">
        <v>1.9568299999999998</v>
      </c>
      <c r="W54" s="7">
        <v>2.016216</v>
      </c>
      <c r="X54" s="7">
        <v>2.660863</v>
      </c>
      <c r="Y54" s="7">
        <v>1.8247100000000001</v>
      </c>
      <c r="Z54" s="7">
        <v>1.2426189999999999</v>
      </c>
      <c r="AA54" s="7">
        <v>1.6934960000000001</v>
      </c>
      <c r="AB54" s="7">
        <v>1.8179689999999999</v>
      </c>
      <c r="AC54" s="7">
        <v>2.8802130000000004</v>
      </c>
      <c r="AD54" s="7">
        <v>3.6928550000000002</v>
      </c>
      <c r="AE54" s="5">
        <f t="shared" si="0"/>
        <v>123.36956699999999</v>
      </c>
    </row>
    <row r="55" spans="1:31">
      <c r="A55" s="37" t="s">
        <v>146</v>
      </c>
      <c r="B55" s="4" t="s">
        <v>147</v>
      </c>
      <c r="C55" s="5">
        <v>1.8460000000000001</v>
      </c>
      <c r="D55" s="5">
        <v>1.8796030000000001</v>
      </c>
      <c r="E55" s="5">
        <v>2.139656</v>
      </c>
      <c r="F55" s="5">
        <v>1.643408</v>
      </c>
      <c r="G55" s="5">
        <v>5.0491899999999994</v>
      </c>
      <c r="H55" s="5">
        <v>2.6840380000000001</v>
      </c>
      <c r="I55" s="5">
        <v>2.1881689999999998</v>
      </c>
      <c r="J55" s="5">
        <v>1.751212</v>
      </c>
      <c r="K55" s="5">
        <v>3.0900940000000001</v>
      </c>
      <c r="L55" s="5">
        <v>4.4698799999999999</v>
      </c>
      <c r="M55" s="5">
        <v>3.6984219999999999</v>
      </c>
      <c r="N55" s="5">
        <v>3.5494349999999999</v>
      </c>
      <c r="O55" s="5">
        <v>3.0049290000000002</v>
      </c>
      <c r="P55" s="5">
        <v>5.6863830000000002</v>
      </c>
      <c r="Q55" s="5">
        <v>7.5642969999999998</v>
      </c>
      <c r="R55" s="5">
        <v>11.165471</v>
      </c>
      <c r="S55" s="6">
        <v>12.652884</v>
      </c>
      <c r="T55" s="9">
        <v>10.156585</v>
      </c>
      <c r="U55" s="7">
        <v>20.824491000000002</v>
      </c>
      <c r="V55" s="7">
        <v>14.089373</v>
      </c>
      <c r="W55" s="7">
        <v>15.602686</v>
      </c>
      <c r="X55" s="7">
        <v>11.635771</v>
      </c>
      <c r="Y55" s="7">
        <v>12.139016999999999</v>
      </c>
      <c r="Z55" s="7">
        <v>14.872707</v>
      </c>
      <c r="AA55" s="7">
        <v>14.549481999999999</v>
      </c>
      <c r="AB55" s="7">
        <v>14.536654</v>
      </c>
      <c r="AC55" s="7">
        <v>19.213397000000001</v>
      </c>
      <c r="AD55" s="7">
        <v>22.197005000000001</v>
      </c>
      <c r="AE55" s="5">
        <f t="shared" si="0"/>
        <v>243.88023899999996</v>
      </c>
    </row>
    <row r="56" spans="1:31">
      <c r="A56" s="37" t="s">
        <v>148</v>
      </c>
      <c r="B56" s="4" t="s">
        <v>149</v>
      </c>
      <c r="C56" s="5">
        <v>25.219000000000001</v>
      </c>
      <c r="D56" s="5">
        <v>33.164496</v>
      </c>
      <c r="E56" s="5">
        <v>33.692016000000002</v>
      </c>
      <c r="F56" s="5">
        <v>26.532348000000002</v>
      </c>
      <c r="G56" s="5">
        <v>36.295839999999998</v>
      </c>
      <c r="H56" s="5">
        <v>38.905991999999998</v>
      </c>
      <c r="I56" s="5">
        <v>27.273915000000002</v>
      </c>
      <c r="J56" s="5">
        <v>24.939824000000002</v>
      </c>
      <c r="K56" s="5">
        <v>23.912700000000001</v>
      </c>
      <c r="L56" s="5">
        <v>25.594024000000001</v>
      </c>
      <c r="M56" s="5">
        <v>24.929848000000003</v>
      </c>
      <c r="N56" s="5">
        <v>30.797982000000001</v>
      </c>
      <c r="O56" s="5">
        <v>38.367620000000002</v>
      </c>
      <c r="P56" s="5">
        <v>36.082326000000002</v>
      </c>
      <c r="Q56" s="5">
        <v>24.096260999999998</v>
      </c>
      <c r="R56" s="5">
        <v>31.953882</v>
      </c>
      <c r="S56" s="6">
        <v>31.455241999999998</v>
      </c>
      <c r="T56" s="9">
        <v>33.708946000000005</v>
      </c>
      <c r="U56" s="7">
        <v>24.129693</v>
      </c>
      <c r="V56" s="7">
        <v>24.227323999999999</v>
      </c>
      <c r="W56" s="7">
        <v>23.470492999999998</v>
      </c>
      <c r="X56" s="7">
        <v>39.309976999999996</v>
      </c>
      <c r="Y56" s="7">
        <v>24.964279999999999</v>
      </c>
      <c r="Z56" s="7">
        <v>18.773154999999999</v>
      </c>
      <c r="AA56" s="7">
        <v>12.238502</v>
      </c>
      <c r="AB56" s="7">
        <v>8.9113679999999995</v>
      </c>
      <c r="AC56" s="7">
        <v>5.7682020000000005</v>
      </c>
      <c r="AD56" s="7">
        <v>5.3273869999999999</v>
      </c>
      <c r="AE56" s="5">
        <f t="shared" si="0"/>
        <v>734.04264300000011</v>
      </c>
    </row>
    <row r="57" spans="1:31">
      <c r="A57" s="37" t="s">
        <v>150</v>
      </c>
      <c r="B57" s="4" t="s">
        <v>151</v>
      </c>
      <c r="C57" s="5">
        <v>587.26899200000003</v>
      </c>
      <c r="D57" s="5">
        <v>525.61199999999997</v>
      </c>
      <c r="E57" s="5">
        <v>604.01664000000005</v>
      </c>
      <c r="F57" s="5">
        <v>642.06803200000002</v>
      </c>
      <c r="G57" s="5">
        <v>840.82783999999992</v>
      </c>
      <c r="H57" s="5">
        <v>803.09476700000005</v>
      </c>
      <c r="I57" s="5">
        <v>768.29296299999999</v>
      </c>
      <c r="J57" s="5">
        <v>759.22033499999998</v>
      </c>
      <c r="K57" s="5">
        <v>807.83723400000008</v>
      </c>
      <c r="L57" s="5">
        <v>888.14551300000005</v>
      </c>
      <c r="M57" s="5">
        <v>1028.3218770000001</v>
      </c>
      <c r="N57" s="5">
        <v>1102.7995679999999</v>
      </c>
      <c r="O57" s="5">
        <v>1052.452497</v>
      </c>
      <c r="P57" s="5">
        <v>1021.249403</v>
      </c>
      <c r="Q57" s="5">
        <v>946.92765599999996</v>
      </c>
      <c r="R57" s="5">
        <v>1097.692757</v>
      </c>
      <c r="S57" s="6">
        <v>1112.2531370000002</v>
      </c>
      <c r="T57" s="9">
        <v>1038.647984</v>
      </c>
      <c r="U57" s="7">
        <v>1254.786308</v>
      </c>
      <c r="V57" s="7">
        <v>1378.4944820000001</v>
      </c>
      <c r="W57" s="7">
        <v>1475.3878380000001</v>
      </c>
      <c r="X57" s="7">
        <v>1421.430916</v>
      </c>
      <c r="Y57" s="7">
        <v>1584.584981</v>
      </c>
      <c r="Z57" s="7">
        <v>1664.8337409999999</v>
      </c>
      <c r="AA57" s="7">
        <v>1580.8006440000001</v>
      </c>
      <c r="AB57" s="7">
        <v>1686.7981950000001</v>
      </c>
      <c r="AC57" s="7">
        <v>1816.965927</v>
      </c>
      <c r="AD57" s="7">
        <v>2207.6971669999998</v>
      </c>
      <c r="AE57" s="5">
        <f t="shared" si="0"/>
        <v>31698.509393999993</v>
      </c>
    </row>
    <row r="58" spans="1:31">
      <c r="A58" s="37" t="s">
        <v>152</v>
      </c>
      <c r="B58" s="4" t="s">
        <v>153</v>
      </c>
      <c r="C58" s="5">
        <v>112.125</v>
      </c>
      <c r="D58" s="5">
        <v>136.39431999999999</v>
      </c>
      <c r="E58" s="5">
        <v>173.26729600000002</v>
      </c>
      <c r="F58" s="5">
        <v>216.27932800000002</v>
      </c>
      <c r="G58" s="5">
        <v>218.84614400000001</v>
      </c>
      <c r="H58" s="5">
        <v>235.473421</v>
      </c>
      <c r="I58" s="5">
        <v>209.05175200000002</v>
      </c>
      <c r="J58" s="5">
        <v>219.275319</v>
      </c>
      <c r="K58" s="5">
        <v>219.20507599999999</v>
      </c>
      <c r="L58" s="5">
        <v>242.18427600000001</v>
      </c>
      <c r="M58" s="5">
        <v>318.93536999999998</v>
      </c>
      <c r="N58" s="5">
        <v>359.11144999999999</v>
      </c>
      <c r="O58" s="5">
        <v>400.99842099999995</v>
      </c>
      <c r="P58" s="5">
        <v>357.84083199999998</v>
      </c>
      <c r="Q58" s="5">
        <v>235.181579</v>
      </c>
      <c r="R58" s="5">
        <v>317.79975199999996</v>
      </c>
      <c r="S58" s="6">
        <v>319.26240200000001</v>
      </c>
      <c r="T58" s="9">
        <v>309.41756099999998</v>
      </c>
      <c r="U58" s="7">
        <v>326.65963699999998</v>
      </c>
      <c r="V58" s="7">
        <v>338.29976500000004</v>
      </c>
      <c r="W58" s="7">
        <v>335.17141600000002</v>
      </c>
      <c r="X58" s="7">
        <v>333.012293</v>
      </c>
      <c r="Y58" s="7">
        <v>330.39381600000002</v>
      </c>
      <c r="Z58" s="7">
        <v>276.23356000000001</v>
      </c>
      <c r="AA58" s="7">
        <v>258.55612400000001</v>
      </c>
      <c r="AB58" s="7">
        <v>260.67175500000002</v>
      </c>
      <c r="AC58" s="7">
        <v>311.585826</v>
      </c>
      <c r="AD58" s="7">
        <v>431.49822999999998</v>
      </c>
      <c r="AE58" s="5">
        <f t="shared" si="0"/>
        <v>7802.7317209999992</v>
      </c>
    </row>
    <row r="59" spans="1:31">
      <c r="A59" s="37" t="s">
        <v>154</v>
      </c>
      <c r="B59" s="4" t="s">
        <v>155</v>
      </c>
      <c r="C59" s="5">
        <v>3.1E-2</v>
      </c>
      <c r="D59" s="5">
        <v>0.30214600000000003</v>
      </c>
      <c r="E59" s="5">
        <v>3.8273000000000001E-2</v>
      </c>
      <c r="F59" s="5">
        <v>2.1280000000000001E-3</v>
      </c>
      <c r="G59" s="5">
        <v>1.8692E-2</v>
      </c>
      <c r="H59" s="5">
        <v>2.921E-3</v>
      </c>
      <c r="I59" s="5">
        <v>8.6660000000000001E-3</v>
      </c>
      <c r="J59" s="5">
        <v>0</v>
      </c>
      <c r="K59" s="5">
        <v>2.7400000000000002E-3</v>
      </c>
      <c r="L59" s="5">
        <v>0</v>
      </c>
      <c r="M59" s="5">
        <v>1.709E-3</v>
      </c>
      <c r="N59" s="5">
        <v>6.2060000000000006E-3</v>
      </c>
      <c r="O59" s="5">
        <v>8.1860000000000006E-3</v>
      </c>
      <c r="P59" s="5">
        <v>2.1984E-2</v>
      </c>
      <c r="Q59" s="5">
        <v>5.3409999999999999E-2</v>
      </c>
      <c r="R59" s="5">
        <v>1.5618E-2</v>
      </c>
      <c r="S59" s="6">
        <v>2.9950000000000001E-2</v>
      </c>
      <c r="T59" s="9">
        <v>6.1936999999999999E-2</v>
      </c>
      <c r="U59" s="7">
        <v>1.8268999999999997E-2</v>
      </c>
      <c r="V59" s="7">
        <v>2.8924999999999999E-2</v>
      </c>
      <c r="W59" s="7">
        <v>0.14021199999999998</v>
      </c>
      <c r="X59" s="7">
        <v>0.14070099999999999</v>
      </c>
      <c r="Y59" s="7">
        <v>4.5304999999999998E-2</v>
      </c>
      <c r="Z59" s="7">
        <v>1.8309200000000001</v>
      </c>
      <c r="AA59" s="7">
        <v>1.9815780000000001</v>
      </c>
      <c r="AB59" s="7">
        <v>1.922787</v>
      </c>
      <c r="AC59" s="7">
        <v>2.0702570000000002</v>
      </c>
      <c r="AD59" s="7">
        <v>1.477638</v>
      </c>
      <c r="AE59" s="5">
        <f t="shared" si="0"/>
        <v>10.262158000000001</v>
      </c>
    </row>
    <row r="60" spans="1:31">
      <c r="A60" s="37" t="s">
        <v>156</v>
      </c>
      <c r="B60" s="4" t="s">
        <v>157</v>
      </c>
      <c r="C60" s="5">
        <v>15.791</v>
      </c>
      <c r="D60" s="5">
        <v>15.052174000000001</v>
      </c>
      <c r="E60" s="5">
        <v>21.138795999999999</v>
      </c>
      <c r="F60" s="5">
        <v>22.029008000000001</v>
      </c>
      <c r="G60" s="5">
        <v>33.865584000000005</v>
      </c>
      <c r="H60" s="5">
        <v>63.218384</v>
      </c>
      <c r="I60" s="5">
        <v>48.802942999999999</v>
      </c>
      <c r="J60" s="5">
        <v>33.202376999999998</v>
      </c>
      <c r="K60" s="5">
        <v>32.377956999999995</v>
      </c>
      <c r="L60" s="5">
        <v>29.748584999999999</v>
      </c>
      <c r="M60" s="5">
        <v>33.796078999999999</v>
      </c>
      <c r="N60" s="5">
        <v>37.987627000000003</v>
      </c>
      <c r="O60" s="5">
        <v>34.338877000000004</v>
      </c>
      <c r="P60" s="5">
        <v>28.827729999999999</v>
      </c>
      <c r="Q60" s="5">
        <v>20.746782</v>
      </c>
      <c r="R60" s="5">
        <v>22.080674999999999</v>
      </c>
      <c r="S60" s="6">
        <v>21.356355999999998</v>
      </c>
      <c r="T60" s="9">
        <v>26.512276</v>
      </c>
      <c r="U60" s="7">
        <v>29.601046999999998</v>
      </c>
      <c r="V60" s="7">
        <v>21.802344000000002</v>
      </c>
      <c r="W60" s="7">
        <v>27.113350999999998</v>
      </c>
      <c r="X60" s="7">
        <v>27.973116000000001</v>
      </c>
      <c r="Y60" s="7">
        <v>24.315822000000001</v>
      </c>
      <c r="Z60" s="7">
        <v>29.973311000000002</v>
      </c>
      <c r="AA60" s="7">
        <v>27.844318999999999</v>
      </c>
      <c r="AB60" s="7">
        <v>22.235161000000002</v>
      </c>
      <c r="AC60" s="7">
        <v>25.527488000000002</v>
      </c>
      <c r="AD60" s="7">
        <v>31.614262</v>
      </c>
      <c r="AE60" s="5">
        <f t="shared" si="0"/>
        <v>808.87343099999987</v>
      </c>
    </row>
    <row r="61" spans="1:31">
      <c r="A61" s="37" t="s">
        <v>158</v>
      </c>
      <c r="B61" s="4" t="s">
        <v>159</v>
      </c>
      <c r="C61" s="5">
        <v>223.16499200000001</v>
      </c>
      <c r="D61" s="5">
        <v>251.08265599999999</v>
      </c>
      <c r="E61" s="5">
        <v>317.81379200000003</v>
      </c>
      <c r="F61" s="5">
        <v>322.03884799999997</v>
      </c>
      <c r="G61" s="5">
        <v>320.10483199999999</v>
      </c>
      <c r="H61" s="5">
        <v>284.66773799999999</v>
      </c>
      <c r="I61" s="5">
        <v>200.315079</v>
      </c>
      <c r="J61" s="5">
        <v>179.022245</v>
      </c>
      <c r="K61" s="5">
        <v>152.181184</v>
      </c>
      <c r="L61" s="5">
        <v>160.99185399999999</v>
      </c>
      <c r="M61" s="5">
        <v>132.78849</v>
      </c>
      <c r="N61" s="5">
        <v>78.071210000000008</v>
      </c>
      <c r="O61" s="5">
        <v>75.628675000000001</v>
      </c>
      <c r="P61" s="5">
        <v>59.362431999999998</v>
      </c>
      <c r="Q61" s="5">
        <v>61.226063000000003</v>
      </c>
      <c r="R61" s="5">
        <v>75.914822999999998</v>
      </c>
      <c r="S61" s="6">
        <v>98.809194000000005</v>
      </c>
      <c r="T61" s="9">
        <v>105.08292999999999</v>
      </c>
      <c r="U61" s="7">
        <v>80.532047000000006</v>
      </c>
      <c r="V61" s="7">
        <v>65.306862999999993</v>
      </c>
      <c r="W61" s="7">
        <v>68.644019999999998</v>
      </c>
      <c r="X61" s="7">
        <v>60.523105999999999</v>
      </c>
      <c r="Y61" s="7">
        <v>64.632923000000005</v>
      </c>
      <c r="Z61" s="7">
        <v>73.948403999999996</v>
      </c>
      <c r="AA61" s="7">
        <v>59.344410000000003</v>
      </c>
      <c r="AB61" s="7">
        <v>34.851891000000002</v>
      </c>
      <c r="AC61" s="7">
        <v>68.886141000000009</v>
      </c>
      <c r="AD61" s="7">
        <v>77.636542000000006</v>
      </c>
      <c r="AE61" s="5">
        <f t="shared" si="0"/>
        <v>3752.5733840000007</v>
      </c>
    </row>
    <row r="62" spans="1:31">
      <c r="A62" s="37" t="s">
        <v>160</v>
      </c>
      <c r="B62" s="4" t="s">
        <v>161</v>
      </c>
      <c r="C62" s="5">
        <v>1.714</v>
      </c>
      <c r="D62" s="5">
        <v>2.414466</v>
      </c>
      <c r="E62" s="5">
        <v>3.2061799999999998</v>
      </c>
      <c r="F62" s="5">
        <v>2.688291</v>
      </c>
      <c r="G62" s="5">
        <v>2.0078299999999998</v>
      </c>
      <c r="H62" s="5">
        <v>2.6707080000000003</v>
      </c>
      <c r="I62" s="5">
        <v>2.0882020000000003</v>
      </c>
      <c r="J62" s="5">
        <v>1.270764</v>
      </c>
      <c r="K62" s="5">
        <v>1.388396</v>
      </c>
      <c r="L62" s="5">
        <v>1.1785680000000001</v>
      </c>
      <c r="M62" s="5">
        <v>0.43445400000000001</v>
      </c>
      <c r="N62" s="5">
        <v>0.196322</v>
      </c>
      <c r="O62" s="5">
        <v>0.17124400000000001</v>
      </c>
      <c r="P62" s="5">
        <v>0.15956800000000002</v>
      </c>
      <c r="Q62" s="5">
        <v>0.30137799999999998</v>
      </c>
      <c r="R62" s="5">
        <v>0.50308399999999998</v>
      </c>
      <c r="S62" s="6">
        <v>0.52719300000000002</v>
      </c>
      <c r="T62" s="9">
        <v>0.9631559999999999</v>
      </c>
      <c r="U62" s="7">
        <v>0.70623199999999997</v>
      </c>
      <c r="V62" s="7">
        <v>0.99641200000000008</v>
      </c>
      <c r="W62" s="7">
        <v>0.74417999999999995</v>
      </c>
      <c r="X62" s="7">
        <v>0.52411800000000008</v>
      </c>
      <c r="Y62" s="7">
        <v>0.6081660000000001</v>
      </c>
      <c r="Z62" s="7">
        <v>0.54546700000000004</v>
      </c>
      <c r="AA62" s="7">
        <v>0.48215800000000003</v>
      </c>
      <c r="AB62" s="7">
        <v>0.434415</v>
      </c>
      <c r="AC62" s="7">
        <v>1.0532539999999999</v>
      </c>
      <c r="AD62" s="7">
        <v>0.49590899999999999</v>
      </c>
      <c r="AE62" s="5">
        <f t="shared" si="0"/>
        <v>30.474114999999998</v>
      </c>
    </row>
    <row r="63" spans="1:31">
      <c r="A63" s="37" t="s">
        <v>162</v>
      </c>
      <c r="B63" s="4" t="s">
        <v>163</v>
      </c>
      <c r="C63" s="5">
        <v>140.22700800000001</v>
      </c>
      <c r="D63" s="5">
        <v>143.851696</v>
      </c>
      <c r="E63" s="5">
        <v>161.82928000000001</v>
      </c>
      <c r="F63" s="5">
        <v>164.33011199999999</v>
      </c>
      <c r="G63" s="5">
        <v>248.35539199999999</v>
      </c>
      <c r="H63" s="5">
        <v>342.17923500000001</v>
      </c>
      <c r="I63" s="5">
        <v>303.38295699999998</v>
      </c>
      <c r="J63" s="5">
        <v>319.69001500000002</v>
      </c>
      <c r="K63" s="5">
        <v>324.04096899999996</v>
      </c>
      <c r="L63" s="5">
        <v>329.37001899999996</v>
      </c>
      <c r="M63" s="5">
        <v>306.22693199999998</v>
      </c>
      <c r="N63" s="5">
        <v>306.34132</v>
      </c>
      <c r="O63" s="5">
        <v>259.53319099999999</v>
      </c>
      <c r="P63" s="5">
        <v>237.306815</v>
      </c>
      <c r="Q63" s="5">
        <v>188.995622</v>
      </c>
      <c r="R63" s="5">
        <v>204.19612899999998</v>
      </c>
      <c r="S63" s="6">
        <v>216.41119699999999</v>
      </c>
      <c r="T63" s="9">
        <v>239.808076</v>
      </c>
      <c r="U63" s="7">
        <v>238.233487</v>
      </c>
      <c r="V63" s="7">
        <v>190.41326999999998</v>
      </c>
      <c r="W63" s="7">
        <v>164.791</v>
      </c>
      <c r="X63" s="7">
        <v>140.791279</v>
      </c>
      <c r="Y63" s="7">
        <v>146.68476100000001</v>
      </c>
      <c r="Z63" s="7">
        <v>149.44233199999999</v>
      </c>
      <c r="AA63" s="7">
        <v>154.328778</v>
      </c>
      <c r="AB63" s="7">
        <v>137.582142</v>
      </c>
      <c r="AC63" s="7">
        <v>173.21609700000002</v>
      </c>
      <c r="AD63" s="7">
        <v>203.47779500000001</v>
      </c>
      <c r="AE63" s="5">
        <f t="shared" si="0"/>
        <v>6135.0369060000012</v>
      </c>
    </row>
    <row r="64" spans="1:31">
      <c r="A64" s="37" t="s">
        <v>164</v>
      </c>
      <c r="B64" s="4" t="s">
        <v>165</v>
      </c>
      <c r="C64" s="5">
        <v>264.632992</v>
      </c>
      <c r="D64" s="5">
        <v>159.587616</v>
      </c>
      <c r="E64" s="5">
        <v>163.46360000000001</v>
      </c>
      <c r="F64" s="5">
        <v>150.970752</v>
      </c>
      <c r="G64" s="5">
        <v>150.73479999999998</v>
      </c>
      <c r="H64" s="5">
        <v>147.128624</v>
      </c>
      <c r="I64" s="5">
        <v>149.49866200000002</v>
      </c>
      <c r="J64" s="5">
        <v>170.75086999999999</v>
      </c>
      <c r="K64" s="5">
        <v>135.77593299999998</v>
      </c>
      <c r="L64" s="5">
        <v>143.80979399999998</v>
      </c>
      <c r="M64" s="5">
        <v>118.890148</v>
      </c>
      <c r="N64" s="5">
        <v>84.680593999999999</v>
      </c>
      <c r="O64" s="5">
        <v>99.394494999999992</v>
      </c>
      <c r="P64" s="5">
        <v>67.99007499999999</v>
      </c>
      <c r="Q64" s="5">
        <v>39.416216999999996</v>
      </c>
      <c r="R64" s="5">
        <v>56.428916999999998</v>
      </c>
      <c r="S64" s="6">
        <v>59.251092999999997</v>
      </c>
      <c r="T64" s="9">
        <v>57.098737999999997</v>
      </c>
      <c r="U64" s="7">
        <v>51.227190999999998</v>
      </c>
      <c r="V64" s="7">
        <v>73.021770999999987</v>
      </c>
      <c r="W64" s="7">
        <v>86.439956000000009</v>
      </c>
      <c r="X64" s="7">
        <v>65.635086000000001</v>
      </c>
      <c r="Y64" s="7">
        <v>67.726951</v>
      </c>
      <c r="Z64" s="7">
        <v>73.016449999999992</v>
      </c>
      <c r="AA64" s="7">
        <v>61.547122000000002</v>
      </c>
      <c r="AB64" s="7">
        <v>46.312667999999995</v>
      </c>
      <c r="AC64" s="7">
        <v>58.353175</v>
      </c>
      <c r="AD64" s="7">
        <v>86.095606000000004</v>
      </c>
      <c r="AE64" s="5">
        <f t="shared" si="0"/>
        <v>2888.8798960000004</v>
      </c>
    </row>
    <row r="65" spans="1:31">
      <c r="A65" s="37" t="s">
        <v>166</v>
      </c>
      <c r="B65" s="4" t="s">
        <v>167</v>
      </c>
      <c r="C65" s="5">
        <v>51.119</v>
      </c>
      <c r="D65" s="5">
        <v>80.591567999999995</v>
      </c>
      <c r="E65" s="5">
        <v>116.408632</v>
      </c>
      <c r="F65" s="5">
        <v>85.907775999999998</v>
      </c>
      <c r="G65" s="5">
        <v>109.90464799999999</v>
      </c>
      <c r="H65" s="5">
        <v>108.613484</v>
      </c>
      <c r="I65" s="5">
        <v>125.14151099999999</v>
      </c>
      <c r="J65" s="5">
        <v>141.593941</v>
      </c>
      <c r="K65" s="5">
        <v>153.981323</v>
      </c>
      <c r="L65" s="5">
        <v>149.63563399999998</v>
      </c>
      <c r="M65" s="5">
        <v>176.95439100000002</v>
      </c>
      <c r="N65" s="5">
        <v>185.61813100000001</v>
      </c>
      <c r="O65" s="5">
        <v>170.71693100000002</v>
      </c>
      <c r="P65" s="5">
        <v>176.68714499999999</v>
      </c>
      <c r="Q65" s="5">
        <v>128.110984</v>
      </c>
      <c r="R65" s="5">
        <v>177.77749900000001</v>
      </c>
      <c r="S65" s="6">
        <v>181.89279500000001</v>
      </c>
      <c r="T65" s="9">
        <v>176.17418900000001</v>
      </c>
      <c r="U65" s="7">
        <v>174.19353799999999</v>
      </c>
      <c r="V65" s="7">
        <v>175.342141</v>
      </c>
      <c r="W65" s="7">
        <v>155.73934700000001</v>
      </c>
      <c r="X65" s="7">
        <v>144.443622</v>
      </c>
      <c r="Y65" s="7">
        <v>157.260481</v>
      </c>
      <c r="Z65" s="7">
        <v>153.34453600000001</v>
      </c>
      <c r="AA65" s="7">
        <v>164.97175899999999</v>
      </c>
      <c r="AB65" s="7">
        <v>182.83855700000001</v>
      </c>
      <c r="AC65" s="7">
        <v>238.68911300000002</v>
      </c>
      <c r="AD65" s="7">
        <v>280.81024400000001</v>
      </c>
      <c r="AE65" s="5">
        <f t="shared" si="0"/>
        <v>4324.462919999999</v>
      </c>
    </row>
    <row r="66" spans="1:31">
      <c r="A66" s="37" t="s">
        <v>168</v>
      </c>
      <c r="B66" s="4" t="s">
        <v>169</v>
      </c>
      <c r="C66" s="5">
        <v>35.478999999999999</v>
      </c>
      <c r="D66" s="5">
        <v>49.034888000000002</v>
      </c>
      <c r="E66" s="5">
        <v>46.062435999999998</v>
      </c>
      <c r="F66" s="5">
        <v>40.984660000000005</v>
      </c>
      <c r="G66" s="5">
        <v>48.718807999999996</v>
      </c>
      <c r="H66" s="5">
        <v>37.193598000000001</v>
      </c>
      <c r="I66" s="5">
        <v>27.838774000000001</v>
      </c>
      <c r="J66" s="5">
        <v>33.339458</v>
      </c>
      <c r="K66" s="5">
        <v>29.298441</v>
      </c>
      <c r="L66" s="5">
        <v>21.358524000000003</v>
      </c>
      <c r="M66" s="5">
        <v>15.369244</v>
      </c>
      <c r="N66" s="5">
        <v>14.355696</v>
      </c>
      <c r="O66" s="5">
        <v>11.205283</v>
      </c>
      <c r="P66" s="5">
        <v>8.4718330000000002</v>
      </c>
      <c r="Q66" s="5">
        <v>6.1321980000000007</v>
      </c>
      <c r="R66" s="5">
        <v>10.558221999999999</v>
      </c>
      <c r="S66" s="6">
        <v>11.560975000000001</v>
      </c>
      <c r="T66" s="9">
        <v>10.171721</v>
      </c>
      <c r="U66" s="7">
        <v>17.495947000000001</v>
      </c>
      <c r="V66" s="7">
        <v>23.599687999999997</v>
      </c>
      <c r="W66" s="7">
        <v>34.707260999999995</v>
      </c>
      <c r="X66" s="7">
        <v>29.777608000000001</v>
      </c>
      <c r="Y66" s="7">
        <v>41.925457000000002</v>
      </c>
      <c r="Z66" s="7">
        <v>53.965122000000001</v>
      </c>
      <c r="AA66" s="7">
        <v>75.033486000000011</v>
      </c>
      <c r="AB66" s="7">
        <v>71.064327000000006</v>
      </c>
      <c r="AC66" s="7">
        <v>73.381085000000013</v>
      </c>
      <c r="AD66" s="7">
        <v>125.464822</v>
      </c>
      <c r="AE66" s="5">
        <f t="shared" si="0"/>
        <v>1003.5485620000001</v>
      </c>
    </row>
    <row r="67" spans="1:31">
      <c r="A67" s="37" t="s">
        <v>170</v>
      </c>
      <c r="B67" s="4" t="s">
        <v>171</v>
      </c>
      <c r="C67" s="5">
        <v>77.167000000000002</v>
      </c>
      <c r="D67" s="5">
        <v>85.466911999999994</v>
      </c>
      <c r="E67" s="5">
        <v>118.288144</v>
      </c>
      <c r="F67" s="5">
        <v>119.945088</v>
      </c>
      <c r="G67" s="5">
        <v>135.97790400000002</v>
      </c>
      <c r="H67" s="5">
        <v>182.46060200000002</v>
      </c>
      <c r="I67" s="5">
        <v>96.41711500000001</v>
      </c>
      <c r="J67" s="5">
        <v>132.607911</v>
      </c>
      <c r="K67" s="5">
        <v>141.06866299999999</v>
      </c>
      <c r="L67" s="5">
        <v>107.886999</v>
      </c>
      <c r="M67" s="5">
        <v>118.83240600000001</v>
      </c>
      <c r="N67" s="5">
        <v>92.315422000000012</v>
      </c>
      <c r="O67" s="5">
        <v>143.24079699999999</v>
      </c>
      <c r="P67" s="5">
        <v>92.220354999999998</v>
      </c>
      <c r="Q67" s="5">
        <v>65.310659999999999</v>
      </c>
      <c r="R67" s="5">
        <v>83.89497999999999</v>
      </c>
      <c r="S67" s="6">
        <v>84.887597999999997</v>
      </c>
      <c r="T67" s="9">
        <v>88.649923000000001</v>
      </c>
      <c r="U67" s="7">
        <v>87.217482000000004</v>
      </c>
      <c r="V67" s="7">
        <v>97.851804000000001</v>
      </c>
      <c r="W67" s="7">
        <v>82.741470000000007</v>
      </c>
      <c r="X67" s="7">
        <v>73.39846</v>
      </c>
      <c r="Y67" s="7">
        <v>64.473168999999999</v>
      </c>
      <c r="Z67" s="7">
        <v>63.902597</v>
      </c>
      <c r="AA67" s="7">
        <v>76.824691999999999</v>
      </c>
      <c r="AB67" s="7">
        <v>66.393570999999994</v>
      </c>
      <c r="AC67" s="7">
        <v>85.048824999999994</v>
      </c>
      <c r="AD67" s="7">
        <v>92.198184999999995</v>
      </c>
      <c r="AE67" s="5">
        <f t="shared" si="0"/>
        <v>2756.6887339999994</v>
      </c>
    </row>
    <row r="68" spans="1:31">
      <c r="A68" s="37" t="s">
        <v>172</v>
      </c>
      <c r="B68" s="4" t="s">
        <v>173</v>
      </c>
      <c r="C68" s="5">
        <v>20.268000000000001</v>
      </c>
      <c r="D68" s="5">
        <v>22.522380000000002</v>
      </c>
      <c r="E68" s="5">
        <v>22.076664000000001</v>
      </c>
      <c r="F68" s="5">
        <v>30.259418</v>
      </c>
      <c r="G68" s="5">
        <v>56.153176000000002</v>
      </c>
      <c r="H68" s="5">
        <v>52.380464000000003</v>
      </c>
      <c r="I68" s="5">
        <v>44.838239000000002</v>
      </c>
      <c r="J68" s="5">
        <v>58.450555000000001</v>
      </c>
      <c r="K68" s="5">
        <v>76.663770999999997</v>
      </c>
      <c r="L68" s="5">
        <v>83.568013000000008</v>
      </c>
      <c r="M68" s="5">
        <v>90.849475999999996</v>
      </c>
      <c r="N68" s="5">
        <v>121.58704700000001</v>
      </c>
      <c r="O68" s="5">
        <v>167.55623600000001</v>
      </c>
      <c r="P68" s="5">
        <v>155.90601000000001</v>
      </c>
      <c r="Q68" s="5">
        <v>95.079234</v>
      </c>
      <c r="R68" s="5">
        <v>123.862892</v>
      </c>
      <c r="S68" s="6">
        <v>130.34282000000002</v>
      </c>
      <c r="T68" s="9">
        <v>140.359039</v>
      </c>
      <c r="U68" s="7">
        <v>153.0822</v>
      </c>
      <c r="V68" s="7">
        <v>191.02294699999999</v>
      </c>
      <c r="W68" s="7">
        <v>196.12402</v>
      </c>
      <c r="X68" s="7">
        <v>220.69644</v>
      </c>
      <c r="Y68" s="7">
        <v>219.44180499999999</v>
      </c>
      <c r="Z68" s="7">
        <v>269.59364899999997</v>
      </c>
      <c r="AA68" s="7">
        <v>260.701707</v>
      </c>
      <c r="AB68" s="7">
        <v>240.013127</v>
      </c>
      <c r="AC68" s="7">
        <v>261.94744700000001</v>
      </c>
      <c r="AD68" s="7">
        <v>269.39807500000001</v>
      </c>
      <c r="AE68" s="5">
        <f t="shared" si="0"/>
        <v>3774.7448510000004</v>
      </c>
    </row>
    <row r="69" spans="1:31">
      <c r="A69" s="37" t="s">
        <v>174</v>
      </c>
      <c r="B69" s="4" t="s">
        <v>175</v>
      </c>
      <c r="C69" s="5">
        <v>13.939</v>
      </c>
      <c r="D69" s="5">
        <v>33.125613999999999</v>
      </c>
      <c r="E69" s="5">
        <v>50.174080000000004</v>
      </c>
      <c r="F69" s="5">
        <v>57.289928000000003</v>
      </c>
      <c r="G69" s="5">
        <v>71.940848000000003</v>
      </c>
      <c r="H69" s="5">
        <v>82.633409999999998</v>
      </c>
      <c r="I69" s="5">
        <v>90.960498999999999</v>
      </c>
      <c r="J69" s="5">
        <v>69.321232999999992</v>
      </c>
      <c r="K69" s="5">
        <v>84.987904</v>
      </c>
      <c r="L69" s="5">
        <v>85.806894999999997</v>
      </c>
      <c r="M69" s="5">
        <v>84.610793000000001</v>
      </c>
      <c r="N69" s="5">
        <v>100.70070600000001</v>
      </c>
      <c r="O69" s="5">
        <v>75.737679999999997</v>
      </c>
      <c r="P69" s="5">
        <v>52.229475000000001</v>
      </c>
      <c r="Q69" s="5">
        <v>29.205963000000001</v>
      </c>
      <c r="R69" s="5">
        <v>22.237096000000001</v>
      </c>
      <c r="S69" s="6">
        <v>23.889620000000001</v>
      </c>
      <c r="T69" s="9">
        <v>24.631212999999999</v>
      </c>
      <c r="U69" s="7">
        <v>31.212171999999999</v>
      </c>
      <c r="V69" s="7">
        <v>35.835862999999996</v>
      </c>
      <c r="W69" s="7">
        <v>37.818533000000002</v>
      </c>
      <c r="X69" s="7">
        <v>38.759726999999998</v>
      </c>
      <c r="Y69" s="7">
        <v>28.265502999999999</v>
      </c>
      <c r="Z69" s="7">
        <v>34.185004999999997</v>
      </c>
      <c r="AA69" s="7">
        <v>27.987748</v>
      </c>
      <c r="AB69" s="7">
        <v>26.553932</v>
      </c>
      <c r="AC69" s="7">
        <v>36.255322999999997</v>
      </c>
      <c r="AD69" s="7">
        <v>63.827652999999998</v>
      </c>
      <c r="AE69" s="5">
        <f t="shared" si="0"/>
        <v>1414.1234160000004</v>
      </c>
    </row>
    <row r="70" spans="1:31">
      <c r="A70" s="37" t="s">
        <v>176</v>
      </c>
      <c r="B70" s="4" t="s">
        <v>177</v>
      </c>
      <c r="C70" s="5">
        <v>848.8819840000001</v>
      </c>
      <c r="D70" s="5">
        <v>1233.2421119999999</v>
      </c>
      <c r="E70" s="5">
        <v>1982.604928</v>
      </c>
      <c r="F70" s="5">
        <v>2296.260608</v>
      </c>
      <c r="G70" s="5">
        <v>2811.510272</v>
      </c>
      <c r="H70" s="5">
        <v>3129.4693420000003</v>
      </c>
      <c r="I70" s="5">
        <v>2747.9244870000002</v>
      </c>
      <c r="J70" s="5">
        <v>2679.512217</v>
      </c>
      <c r="K70" s="5">
        <v>2940.4070780000002</v>
      </c>
      <c r="L70" s="5">
        <v>2624.393779</v>
      </c>
      <c r="M70" s="5">
        <v>2541.1894029999999</v>
      </c>
      <c r="N70" s="5">
        <v>2365.0382890000001</v>
      </c>
      <c r="O70" s="5">
        <v>1926.9884169999998</v>
      </c>
      <c r="P70" s="5">
        <v>1806.684661</v>
      </c>
      <c r="Q70" s="5">
        <v>1495.469705</v>
      </c>
      <c r="R70" s="5">
        <v>1627.831807</v>
      </c>
      <c r="S70" s="6">
        <v>1641.0899879999999</v>
      </c>
      <c r="T70" s="9">
        <v>1548.1927549999998</v>
      </c>
      <c r="U70" s="7">
        <v>1598.1273140000001</v>
      </c>
      <c r="V70" s="7">
        <v>1644.94247</v>
      </c>
      <c r="W70" s="7">
        <v>1615.8394659999999</v>
      </c>
      <c r="X70" s="7">
        <v>1608.036192</v>
      </c>
      <c r="Y70" s="7">
        <v>1500.6289429999999</v>
      </c>
      <c r="Z70" s="7">
        <v>1591.4859799999999</v>
      </c>
      <c r="AA70" s="7">
        <v>1594.9594669999999</v>
      </c>
      <c r="AB70" s="7">
        <v>1366.9629</v>
      </c>
      <c r="AC70" s="7">
        <v>2064.5438039999999</v>
      </c>
      <c r="AD70" s="7">
        <v>2445.3796339999999</v>
      </c>
      <c r="AE70" s="5">
        <f t="shared" si="0"/>
        <v>55277.598001999999</v>
      </c>
    </row>
    <row r="71" spans="1:31">
      <c r="A71" s="37" t="s">
        <v>178</v>
      </c>
      <c r="B71" s="4" t="s">
        <v>179</v>
      </c>
      <c r="C71" s="5">
        <v>1620.8049920000001</v>
      </c>
      <c r="D71" s="5">
        <v>2222.046464</v>
      </c>
      <c r="E71" s="5">
        <v>3304.1315839999997</v>
      </c>
      <c r="F71" s="5">
        <v>3903.2079360000002</v>
      </c>
      <c r="G71" s="5">
        <v>4356.0642559999997</v>
      </c>
      <c r="H71" s="5">
        <v>5028.3763989999998</v>
      </c>
      <c r="I71" s="5">
        <v>4410.8098069999996</v>
      </c>
      <c r="J71" s="5">
        <v>4347.5163810000004</v>
      </c>
      <c r="K71" s="5">
        <v>4101.4526639999995</v>
      </c>
      <c r="L71" s="5">
        <v>4379.0939589999998</v>
      </c>
      <c r="M71" s="5">
        <v>4475.407252</v>
      </c>
      <c r="N71" s="5">
        <v>3657.3102819999999</v>
      </c>
      <c r="O71" s="5">
        <v>2932.1105090000001</v>
      </c>
      <c r="P71" s="5">
        <v>2823.099608</v>
      </c>
      <c r="Q71" s="5">
        <v>2366.0117030000001</v>
      </c>
      <c r="R71" s="5">
        <v>2448.7341160000001</v>
      </c>
      <c r="S71" s="6">
        <v>2658.7450350000004</v>
      </c>
      <c r="T71" s="9">
        <v>2542.914855</v>
      </c>
      <c r="U71" s="7">
        <v>2513.3084449999997</v>
      </c>
      <c r="V71" s="7">
        <v>2547.295717</v>
      </c>
      <c r="W71" s="7">
        <v>2428.8280650000002</v>
      </c>
      <c r="X71" s="7">
        <v>2220.046515</v>
      </c>
      <c r="Y71" s="7">
        <v>2156.7753280000002</v>
      </c>
      <c r="Z71" s="7">
        <v>2172.2346690000004</v>
      </c>
      <c r="AA71" s="7">
        <v>2157.8280290000002</v>
      </c>
      <c r="AB71" s="7">
        <v>1669.4635029999999</v>
      </c>
      <c r="AC71" s="7">
        <v>2061.4078119999999</v>
      </c>
      <c r="AD71" s="7">
        <v>2436.3728450000003</v>
      </c>
      <c r="AE71" s="5">
        <f t="shared" si="0"/>
        <v>83941.398730000001</v>
      </c>
    </row>
    <row r="72" spans="1:31">
      <c r="A72" s="37" t="s">
        <v>180</v>
      </c>
      <c r="B72" s="4" t="s">
        <v>181</v>
      </c>
      <c r="C72" s="5">
        <v>336.70099200000004</v>
      </c>
      <c r="D72" s="5">
        <v>439.57491199999998</v>
      </c>
      <c r="E72" s="5">
        <v>608.21772799999997</v>
      </c>
      <c r="F72" s="5">
        <v>778.60467200000005</v>
      </c>
      <c r="G72" s="5">
        <v>925.37382400000001</v>
      </c>
      <c r="H72" s="5">
        <v>890.82763</v>
      </c>
      <c r="I72" s="5">
        <v>713.56095700000003</v>
      </c>
      <c r="J72" s="5">
        <v>853.39076599999999</v>
      </c>
      <c r="K72" s="5">
        <v>801.41400600000009</v>
      </c>
      <c r="L72" s="5">
        <v>781.44806900000003</v>
      </c>
      <c r="M72" s="5">
        <v>780.74236300000007</v>
      </c>
      <c r="N72" s="5">
        <v>823.945694</v>
      </c>
      <c r="O72" s="5">
        <v>787.23731999999995</v>
      </c>
      <c r="P72" s="5">
        <v>708.37378200000001</v>
      </c>
      <c r="Q72" s="5">
        <v>637.56750600000009</v>
      </c>
      <c r="R72" s="5">
        <v>704.29243799999995</v>
      </c>
      <c r="S72" s="6">
        <v>762.13959900000009</v>
      </c>
      <c r="T72" s="9">
        <v>752.97312899999997</v>
      </c>
      <c r="U72" s="7">
        <v>885.17540399999996</v>
      </c>
      <c r="V72" s="7">
        <v>966.75021499999991</v>
      </c>
      <c r="W72" s="7">
        <v>1003.1709509999999</v>
      </c>
      <c r="X72" s="7">
        <v>995.41707400000007</v>
      </c>
      <c r="Y72" s="7">
        <v>1121.518536</v>
      </c>
      <c r="Z72" s="7">
        <v>1118.255928</v>
      </c>
      <c r="AA72" s="7">
        <v>1133.3172339999999</v>
      </c>
      <c r="AB72" s="7">
        <v>1360.618663</v>
      </c>
      <c r="AC72" s="7">
        <v>1440.1873209999999</v>
      </c>
      <c r="AD72" s="7">
        <v>1514.867268</v>
      </c>
      <c r="AE72" s="5">
        <f t="shared" si="0"/>
        <v>24625.663980999998</v>
      </c>
    </row>
    <row r="73" spans="1:31">
      <c r="A73" s="37" t="s">
        <v>182</v>
      </c>
      <c r="B73" s="4" t="s">
        <v>183</v>
      </c>
      <c r="C73" s="5">
        <v>217.10400000000001</v>
      </c>
      <c r="D73" s="5">
        <v>301.15385600000002</v>
      </c>
      <c r="E73" s="5">
        <v>402.61110400000001</v>
      </c>
      <c r="F73" s="5">
        <v>377.37811200000004</v>
      </c>
      <c r="G73" s="5">
        <v>376.83318400000002</v>
      </c>
      <c r="H73" s="5">
        <v>370.75541200000004</v>
      </c>
      <c r="I73" s="5">
        <v>329.83884</v>
      </c>
      <c r="J73" s="5">
        <v>308.52459199999998</v>
      </c>
      <c r="K73" s="5">
        <v>300.81779299999999</v>
      </c>
      <c r="L73" s="5">
        <v>273.52134999999998</v>
      </c>
      <c r="M73" s="5">
        <v>266.00260700000001</v>
      </c>
      <c r="N73" s="5">
        <v>288.672101</v>
      </c>
      <c r="O73" s="5">
        <v>262.86338499999999</v>
      </c>
      <c r="P73" s="5">
        <v>271.816171</v>
      </c>
      <c r="Q73" s="5">
        <v>260.762584</v>
      </c>
      <c r="R73" s="5">
        <v>326.04611700000004</v>
      </c>
      <c r="S73" s="6">
        <v>382.261529</v>
      </c>
      <c r="T73" s="9">
        <v>493.10015399999997</v>
      </c>
      <c r="U73" s="7">
        <v>558.1502539999999</v>
      </c>
      <c r="V73" s="7">
        <v>524.00935100000004</v>
      </c>
      <c r="W73" s="7">
        <v>516.25887899999998</v>
      </c>
      <c r="X73" s="7">
        <v>435.50832000000003</v>
      </c>
      <c r="Y73" s="7">
        <v>444.61632799999995</v>
      </c>
      <c r="Z73" s="7">
        <v>515.49899800000003</v>
      </c>
      <c r="AA73" s="7">
        <v>484.93659499999995</v>
      </c>
      <c r="AB73" s="7">
        <v>392.78140000000002</v>
      </c>
      <c r="AC73" s="7">
        <v>604.84144800000001</v>
      </c>
      <c r="AD73" s="7">
        <v>863.4657709999999</v>
      </c>
      <c r="AE73" s="5">
        <f t="shared" si="0"/>
        <v>11150.130234999997</v>
      </c>
    </row>
    <row r="74" spans="1:31">
      <c r="A74" s="37" t="s">
        <v>184</v>
      </c>
      <c r="B74" s="4" t="s">
        <v>185</v>
      </c>
      <c r="C74" s="5">
        <v>37.973999999999997</v>
      </c>
      <c r="D74" s="5">
        <v>42.022064</v>
      </c>
      <c r="E74" s="5">
        <v>52.166423999999999</v>
      </c>
      <c r="F74" s="5">
        <v>46.876404000000001</v>
      </c>
      <c r="G74" s="5">
        <v>47.966104000000001</v>
      </c>
      <c r="H74" s="5">
        <v>53.743144000000001</v>
      </c>
      <c r="I74" s="5">
        <v>59.551763000000001</v>
      </c>
      <c r="J74" s="5">
        <v>56.050305000000002</v>
      </c>
      <c r="K74" s="5">
        <v>54.618874000000005</v>
      </c>
      <c r="L74" s="5">
        <v>63.027087000000002</v>
      </c>
      <c r="M74" s="5">
        <v>54.84355</v>
      </c>
      <c r="N74" s="5">
        <v>49.673523000000003</v>
      </c>
      <c r="O74" s="5">
        <v>43.927534000000001</v>
      </c>
      <c r="P74" s="5">
        <v>57.290928000000001</v>
      </c>
      <c r="Q74" s="5">
        <v>51.817802</v>
      </c>
      <c r="R74" s="5">
        <v>62.030677000000004</v>
      </c>
      <c r="S74" s="6">
        <v>71.565207999999998</v>
      </c>
      <c r="T74" s="9">
        <v>83.608858999999995</v>
      </c>
      <c r="U74" s="7">
        <v>94.327293000000012</v>
      </c>
      <c r="V74" s="7">
        <v>106.53645200000001</v>
      </c>
      <c r="W74" s="7">
        <v>116.752111</v>
      </c>
      <c r="X74" s="7">
        <v>130.43789100000001</v>
      </c>
      <c r="Y74" s="7">
        <v>136.15544399999999</v>
      </c>
      <c r="Z74" s="7">
        <v>131.200087</v>
      </c>
      <c r="AA74" s="7">
        <v>150.54071200000001</v>
      </c>
      <c r="AB74" s="7">
        <v>147.35815299999999</v>
      </c>
      <c r="AC74" s="7">
        <v>194.961828</v>
      </c>
      <c r="AD74" s="7">
        <v>231.689595</v>
      </c>
      <c r="AE74" s="5">
        <f t="shared" ref="AE74:AE109" si="1">SUM(C74:AD74)</f>
        <v>2428.713816</v>
      </c>
    </row>
    <row r="75" spans="1:31">
      <c r="A75" s="37" t="s">
        <v>186</v>
      </c>
      <c r="B75" s="4" t="s">
        <v>187</v>
      </c>
      <c r="C75" s="5">
        <v>1.411</v>
      </c>
      <c r="D75" s="5">
        <v>1.937703</v>
      </c>
      <c r="E75" s="5">
        <v>2.2866409999999999</v>
      </c>
      <c r="F75" s="5">
        <v>4.3986970000000003</v>
      </c>
      <c r="G75" s="5">
        <v>5.6004949999999996</v>
      </c>
      <c r="H75" s="5">
        <v>5.3265200000000004</v>
      </c>
      <c r="I75" s="5">
        <v>4.7987719999999996</v>
      </c>
      <c r="J75" s="5">
        <v>3.8467849999999997</v>
      </c>
      <c r="K75" s="5">
        <v>2.8564579999999999</v>
      </c>
      <c r="L75" s="5">
        <v>2.8916599999999999</v>
      </c>
      <c r="M75" s="5">
        <v>1.9841690000000001</v>
      </c>
      <c r="N75" s="5">
        <v>0.84661900000000001</v>
      </c>
      <c r="O75" s="5">
        <v>0.82894800000000002</v>
      </c>
      <c r="P75" s="5">
        <v>1.0781990000000001</v>
      </c>
      <c r="Q75" s="5">
        <v>1.3300540000000001</v>
      </c>
      <c r="R75" s="5">
        <v>1.087655</v>
      </c>
      <c r="S75" s="6">
        <v>2.04223</v>
      </c>
      <c r="T75" s="9">
        <v>1.898914</v>
      </c>
      <c r="U75" s="7">
        <v>2.646779</v>
      </c>
      <c r="V75" s="7">
        <v>2.618293</v>
      </c>
      <c r="W75" s="7">
        <v>3.4010920000000002</v>
      </c>
      <c r="X75" s="7">
        <v>4.8321540000000001</v>
      </c>
      <c r="Y75" s="7">
        <v>4.276205</v>
      </c>
      <c r="Z75" s="7">
        <v>3.717225</v>
      </c>
      <c r="AA75" s="7">
        <v>4.2458850000000004</v>
      </c>
      <c r="AB75" s="7">
        <v>2.2302020000000002</v>
      </c>
      <c r="AC75" s="7">
        <v>2.9420439999999997</v>
      </c>
      <c r="AD75" s="7">
        <v>3.932706</v>
      </c>
      <c r="AE75" s="5">
        <f t="shared" si="1"/>
        <v>81.29410399999999</v>
      </c>
    </row>
    <row r="76" spans="1:31">
      <c r="A76" s="37" t="s">
        <v>188</v>
      </c>
      <c r="B76" s="4" t="s">
        <v>189</v>
      </c>
      <c r="C76" s="5">
        <v>1.7589999999999999</v>
      </c>
      <c r="D76" s="5">
        <v>2.7105970000000004</v>
      </c>
      <c r="E76" s="5">
        <v>4.2780760000000004</v>
      </c>
      <c r="F76" s="5">
        <v>3.3097880000000002</v>
      </c>
      <c r="G76" s="5">
        <v>5.7289060000000003</v>
      </c>
      <c r="H76" s="5">
        <v>3.3562319999999999</v>
      </c>
      <c r="I76" s="5">
        <v>4.5378609999999995</v>
      </c>
      <c r="J76" s="5">
        <v>3.8318780000000001</v>
      </c>
      <c r="K76" s="5">
        <v>2.8765890000000001</v>
      </c>
      <c r="L76" s="5">
        <v>3.2691319999999999</v>
      </c>
      <c r="M76" s="5">
        <v>4.3264199999999997</v>
      </c>
      <c r="N76" s="5">
        <v>4.3737700000000004</v>
      </c>
      <c r="O76" s="5">
        <v>4.579307</v>
      </c>
      <c r="P76" s="5">
        <v>5.057633</v>
      </c>
      <c r="Q76" s="5">
        <v>5.2564269999999995</v>
      </c>
      <c r="R76" s="5">
        <v>6.1503620000000003</v>
      </c>
      <c r="S76" s="6">
        <v>7.3032340000000007</v>
      </c>
      <c r="T76" s="9">
        <v>3.7814540000000001</v>
      </c>
      <c r="U76" s="7">
        <v>4.3193639999999993</v>
      </c>
      <c r="V76" s="7">
        <v>5.3886469999999997</v>
      </c>
      <c r="W76" s="7">
        <v>4.2158819999999997</v>
      </c>
      <c r="X76" s="7">
        <v>6.6805849999999998</v>
      </c>
      <c r="Y76" s="7">
        <v>5.3789570000000007</v>
      </c>
      <c r="Z76" s="7">
        <v>7.5214930000000004</v>
      </c>
      <c r="AA76" s="7">
        <v>7.0785559999999998</v>
      </c>
      <c r="AB76" s="7">
        <v>6.6097010000000003</v>
      </c>
      <c r="AC76" s="7">
        <v>5.3747059999999998</v>
      </c>
      <c r="AD76" s="7">
        <v>6.1294199999999996</v>
      </c>
      <c r="AE76" s="5">
        <f t="shared" si="1"/>
        <v>135.183977</v>
      </c>
    </row>
    <row r="77" spans="1:31">
      <c r="A77" s="37" t="s">
        <v>190</v>
      </c>
      <c r="B77" s="4" t="s">
        <v>191</v>
      </c>
      <c r="C77" s="5">
        <v>120.967</v>
      </c>
      <c r="D77" s="5">
        <v>153.85020800000001</v>
      </c>
      <c r="E77" s="5">
        <v>197.88267199999999</v>
      </c>
      <c r="F77" s="5">
        <v>210.60601600000001</v>
      </c>
      <c r="G77" s="5">
        <v>264.04953600000005</v>
      </c>
      <c r="H77" s="5">
        <v>294.79051199999998</v>
      </c>
      <c r="I77" s="5">
        <v>357.29954399999997</v>
      </c>
      <c r="J77" s="5">
        <v>309.73795799999999</v>
      </c>
      <c r="K77" s="5">
        <v>357.045275</v>
      </c>
      <c r="L77" s="5">
        <v>421.41101600000002</v>
      </c>
      <c r="M77" s="5">
        <v>492.49651299999999</v>
      </c>
      <c r="N77" s="5">
        <v>552.05973699999993</v>
      </c>
      <c r="O77" s="5">
        <v>478.54326600000002</v>
      </c>
      <c r="P77" s="5">
        <v>422.82892800000002</v>
      </c>
      <c r="Q77" s="5">
        <v>314.27871299999998</v>
      </c>
      <c r="R77" s="5">
        <v>396.96998500000001</v>
      </c>
      <c r="S77" s="6">
        <v>438.72358100000002</v>
      </c>
      <c r="T77" s="9">
        <v>448.575334</v>
      </c>
      <c r="U77" s="7">
        <v>487.68899200000004</v>
      </c>
      <c r="V77" s="7">
        <v>538.996938</v>
      </c>
      <c r="W77" s="7">
        <v>596.11238900000001</v>
      </c>
      <c r="X77" s="7">
        <v>613.19727499999999</v>
      </c>
      <c r="Y77" s="7">
        <v>624.98755799999992</v>
      </c>
      <c r="Z77" s="7">
        <v>678.56167200000004</v>
      </c>
      <c r="AA77" s="7">
        <v>739.20796799999994</v>
      </c>
      <c r="AB77" s="7">
        <v>768.99494900000002</v>
      </c>
      <c r="AC77" s="7">
        <v>910.00790099999995</v>
      </c>
      <c r="AD77" s="7">
        <v>1119.4608700000001</v>
      </c>
      <c r="AE77" s="5">
        <f t="shared" si="1"/>
        <v>13309.332306000002</v>
      </c>
    </row>
    <row r="78" spans="1:31">
      <c r="A78" s="37" t="s">
        <v>192</v>
      </c>
      <c r="B78" s="4" t="s">
        <v>193</v>
      </c>
      <c r="C78" s="5">
        <v>305.343008</v>
      </c>
      <c r="D78" s="5">
        <v>325.71955200000002</v>
      </c>
      <c r="E78" s="5">
        <v>390.12559999999996</v>
      </c>
      <c r="F78" s="5">
        <v>427.32051200000001</v>
      </c>
      <c r="G78" s="5">
        <v>526.43235199999992</v>
      </c>
      <c r="H78" s="5">
        <v>513.62777700000004</v>
      </c>
      <c r="I78" s="5">
        <v>510.14738799999998</v>
      </c>
      <c r="J78" s="5">
        <v>510.34107799999998</v>
      </c>
      <c r="K78" s="5">
        <v>537.34168</v>
      </c>
      <c r="L78" s="5">
        <v>616.22407299999998</v>
      </c>
      <c r="M78" s="5">
        <v>711.81919299999993</v>
      </c>
      <c r="N78" s="5">
        <v>828.42380700000001</v>
      </c>
      <c r="O78" s="5">
        <v>846.51518299999998</v>
      </c>
      <c r="P78" s="5">
        <v>863.42480799999998</v>
      </c>
      <c r="Q78" s="5">
        <v>668.46013199999993</v>
      </c>
      <c r="R78" s="5">
        <v>748.63601700000004</v>
      </c>
      <c r="S78" s="6">
        <v>785.11982899999998</v>
      </c>
      <c r="T78" s="9">
        <v>917.20546899999999</v>
      </c>
      <c r="U78" s="7">
        <v>1037.755105</v>
      </c>
      <c r="V78" s="7">
        <v>1127.4966059999999</v>
      </c>
      <c r="W78" s="7">
        <v>1185.661916</v>
      </c>
      <c r="X78" s="7">
        <v>1097.108105</v>
      </c>
      <c r="Y78" s="7">
        <v>1096.6484599999999</v>
      </c>
      <c r="Z78" s="7">
        <v>1127.4090349999999</v>
      </c>
      <c r="AA78" s="7">
        <v>1093.24776</v>
      </c>
      <c r="AB78" s="7">
        <v>1018.935601</v>
      </c>
      <c r="AC78" s="7">
        <v>1271.397099</v>
      </c>
      <c r="AD78" s="7">
        <v>1326.650001</v>
      </c>
      <c r="AE78" s="5">
        <f t="shared" si="1"/>
        <v>22414.537146000002</v>
      </c>
    </row>
    <row r="79" spans="1:31">
      <c r="A79" s="37" t="s">
        <v>194</v>
      </c>
      <c r="B79" s="4" t="s">
        <v>195</v>
      </c>
      <c r="C79" s="5">
        <v>445.03299200000004</v>
      </c>
      <c r="D79" s="5">
        <v>494.43248</v>
      </c>
      <c r="E79" s="5">
        <v>620.03904</v>
      </c>
      <c r="F79" s="5">
        <v>720.82995200000005</v>
      </c>
      <c r="G79" s="5">
        <v>815.80268799999999</v>
      </c>
      <c r="H79" s="5">
        <v>919.51756699999999</v>
      </c>
      <c r="I79" s="5">
        <v>833.633195</v>
      </c>
      <c r="J79" s="5">
        <v>905.30289300000004</v>
      </c>
      <c r="K79" s="5">
        <v>872.17860100000007</v>
      </c>
      <c r="L79" s="5">
        <v>985.98605000000009</v>
      </c>
      <c r="M79" s="5">
        <v>1089.809716</v>
      </c>
      <c r="N79" s="5">
        <v>1159.8850500000001</v>
      </c>
      <c r="O79" s="5">
        <v>1148.024964</v>
      </c>
      <c r="P79" s="5">
        <v>1114.829328</v>
      </c>
      <c r="Q79" s="5">
        <v>918.97951699999999</v>
      </c>
      <c r="R79" s="5">
        <v>1071.2688410000001</v>
      </c>
      <c r="S79" s="6">
        <v>1103.472432</v>
      </c>
      <c r="T79" s="9">
        <v>1177.4646480000001</v>
      </c>
      <c r="U79" s="7">
        <v>1255.283052</v>
      </c>
      <c r="V79" s="7">
        <v>1288.8540290000001</v>
      </c>
      <c r="W79" s="7">
        <v>1300.3069850000002</v>
      </c>
      <c r="X79" s="7">
        <v>1318.97468</v>
      </c>
      <c r="Y79" s="7">
        <v>1250.197805</v>
      </c>
      <c r="Z79" s="7">
        <v>1357.9353389999999</v>
      </c>
      <c r="AA79" s="7">
        <v>1497.4428030000001</v>
      </c>
      <c r="AB79" s="7">
        <v>1454.723387</v>
      </c>
      <c r="AC79" s="7">
        <v>1787.4732770000001</v>
      </c>
      <c r="AD79" s="7">
        <v>2055.6571710000003</v>
      </c>
      <c r="AE79" s="5">
        <f t="shared" si="1"/>
        <v>30963.338481999996</v>
      </c>
    </row>
    <row r="80" spans="1:31">
      <c r="A80" s="37" t="s">
        <v>196</v>
      </c>
      <c r="B80" s="4" t="s">
        <v>197</v>
      </c>
      <c r="C80" s="5">
        <v>491.02700799999997</v>
      </c>
      <c r="D80" s="5">
        <v>566.45375999999999</v>
      </c>
      <c r="E80" s="5">
        <v>563.87731200000007</v>
      </c>
      <c r="F80" s="5">
        <v>689.36633600000005</v>
      </c>
      <c r="G80" s="5">
        <v>729.24940800000002</v>
      </c>
      <c r="H80" s="5">
        <v>661.47360199999991</v>
      </c>
      <c r="I80" s="5">
        <v>614.02084000000002</v>
      </c>
      <c r="J80" s="5">
        <v>902.17571299999997</v>
      </c>
      <c r="K80" s="5">
        <v>934.21687800000007</v>
      </c>
      <c r="L80" s="5">
        <v>1310.203861</v>
      </c>
      <c r="M80" s="5">
        <v>1515.8060740000001</v>
      </c>
      <c r="N80" s="5">
        <v>2730.3592669999998</v>
      </c>
      <c r="O80" s="5">
        <v>2734.5809850000001</v>
      </c>
      <c r="P80" s="5">
        <v>3507.6081509999999</v>
      </c>
      <c r="Q80" s="5">
        <v>4791.3617570000006</v>
      </c>
      <c r="R80" s="5">
        <v>6875.9772120000007</v>
      </c>
      <c r="S80" s="6">
        <v>10035.716023000001</v>
      </c>
      <c r="T80" s="9">
        <v>9811.9723389999999</v>
      </c>
      <c r="U80" s="7">
        <v>7369.8754730000001</v>
      </c>
      <c r="V80" s="7">
        <v>6042.6919179999995</v>
      </c>
      <c r="W80" s="7">
        <v>5391.1979069999998</v>
      </c>
      <c r="X80" s="7">
        <v>5659.2743399999999</v>
      </c>
      <c r="Y80" s="7">
        <v>5442.1975480000001</v>
      </c>
      <c r="Z80" s="7">
        <v>5348.1951119999994</v>
      </c>
      <c r="AA80" s="7">
        <v>5329.9424150000004</v>
      </c>
      <c r="AB80" s="7">
        <v>5730.4504280000001</v>
      </c>
      <c r="AC80" s="7">
        <v>5680.5166369999997</v>
      </c>
      <c r="AD80" s="7">
        <v>5155.5901199999998</v>
      </c>
      <c r="AE80" s="5">
        <f t="shared" si="1"/>
        <v>106615.37842399998</v>
      </c>
    </row>
    <row r="81" spans="1:31">
      <c r="A81" s="37" t="s">
        <v>198</v>
      </c>
      <c r="B81" s="4" t="s">
        <v>199</v>
      </c>
      <c r="C81" s="5">
        <v>1075.180032</v>
      </c>
      <c r="D81" s="5">
        <v>1177.8977279999999</v>
      </c>
      <c r="E81" s="5">
        <v>1326.6028799999999</v>
      </c>
      <c r="F81" s="5">
        <v>1270.2024960000001</v>
      </c>
      <c r="G81" s="5">
        <v>1080.5550079999998</v>
      </c>
      <c r="H81" s="5">
        <v>1064.505776</v>
      </c>
      <c r="I81" s="5">
        <v>803.74391400000002</v>
      </c>
      <c r="J81" s="5">
        <v>1174.088254</v>
      </c>
      <c r="K81" s="5">
        <v>1166.5806029999999</v>
      </c>
      <c r="L81" s="5">
        <v>1937.8967579999999</v>
      </c>
      <c r="M81" s="5">
        <v>2049.8182620000002</v>
      </c>
      <c r="N81" s="5">
        <v>2285.432331</v>
      </c>
      <c r="O81" s="5">
        <v>2351.042825</v>
      </c>
      <c r="P81" s="5">
        <v>2611.4822510000004</v>
      </c>
      <c r="Q81" s="5">
        <v>1215.0077570000001</v>
      </c>
      <c r="R81" s="5">
        <v>2013.223837</v>
      </c>
      <c r="S81" s="6">
        <v>2230.1827269999999</v>
      </c>
      <c r="T81" s="9">
        <v>1904.0478500000002</v>
      </c>
      <c r="U81" s="7">
        <v>2209.0797009999997</v>
      </c>
      <c r="V81" s="7">
        <v>2430.243708</v>
      </c>
      <c r="W81" s="7">
        <v>1571.7028009999999</v>
      </c>
      <c r="X81" s="7">
        <v>1521.5536259999999</v>
      </c>
      <c r="Y81" s="7">
        <v>1893.426514</v>
      </c>
      <c r="Z81" s="7">
        <v>2501.0046619999998</v>
      </c>
      <c r="AA81" s="7">
        <v>2241.9968849999996</v>
      </c>
      <c r="AB81" s="7">
        <v>2034.57574</v>
      </c>
      <c r="AC81" s="7">
        <v>4770.6895219999997</v>
      </c>
      <c r="AD81" s="7">
        <v>5581.3154100000002</v>
      </c>
      <c r="AE81" s="5">
        <f t="shared" si="1"/>
        <v>55493.079858000005</v>
      </c>
    </row>
    <row r="82" spans="1:31">
      <c r="A82" s="37" t="s">
        <v>200</v>
      </c>
      <c r="B82" s="4" t="s">
        <v>201</v>
      </c>
      <c r="C82" s="5">
        <v>1063.9150079999999</v>
      </c>
      <c r="D82" s="5">
        <v>1288.5835519999998</v>
      </c>
      <c r="E82" s="5">
        <v>1625.749376</v>
      </c>
      <c r="F82" s="5">
        <v>1738.4395519999998</v>
      </c>
      <c r="G82" s="5">
        <v>1689.49632</v>
      </c>
      <c r="H82" s="5">
        <v>2158.0930499999999</v>
      </c>
      <c r="I82" s="5">
        <v>2019.1917350000001</v>
      </c>
      <c r="J82" s="5">
        <v>2020.4535149999999</v>
      </c>
      <c r="K82" s="5">
        <v>2030.630492</v>
      </c>
      <c r="L82" s="5">
        <v>2319.5740950000004</v>
      </c>
      <c r="M82" s="5">
        <v>2484.6775050000001</v>
      </c>
      <c r="N82" s="5">
        <v>2710.710583</v>
      </c>
      <c r="O82" s="5">
        <v>2846.4314959999997</v>
      </c>
      <c r="P82" s="5">
        <v>3255.5568160000003</v>
      </c>
      <c r="Q82" s="5">
        <v>2480.5317880000002</v>
      </c>
      <c r="R82" s="5">
        <v>2772.4233979999999</v>
      </c>
      <c r="S82" s="6">
        <v>3413.156551</v>
      </c>
      <c r="T82" s="9">
        <v>3986.514318</v>
      </c>
      <c r="U82" s="7">
        <v>4042.4008950000002</v>
      </c>
      <c r="V82" s="7">
        <v>4623.3372470000004</v>
      </c>
      <c r="W82" s="7">
        <v>4628.8101050000005</v>
      </c>
      <c r="X82" s="7">
        <v>4294.3973159999996</v>
      </c>
      <c r="Y82" s="7">
        <v>4829.3286040000003</v>
      </c>
      <c r="Z82" s="7">
        <v>5579.5988039999993</v>
      </c>
      <c r="AA82" s="7">
        <v>5742.8507410000002</v>
      </c>
      <c r="AB82" s="7">
        <v>5169.278714</v>
      </c>
      <c r="AC82" s="7">
        <v>6900.5507209999996</v>
      </c>
      <c r="AD82" s="7">
        <v>8533.2992589999994</v>
      </c>
      <c r="AE82" s="7">
        <f t="shared" si="1"/>
        <v>96247.981556000013</v>
      </c>
    </row>
    <row r="83" spans="1:31">
      <c r="A83" s="37" t="s">
        <v>202</v>
      </c>
      <c r="B83" s="4" t="s">
        <v>203</v>
      </c>
      <c r="C83" s="5">
        <v>724.88902399999995</v>
      </c>
      <c r="D83" s="5">
        <v>557.70860800000003</v>
      </c>
      <c r="E83" s="5">
        <v>640.86880000000008</v>
      </c>
      <c r="F83" s="5">
        <v>711.49631999999997</v>
      </c>
      <c r="G83" s="5">
        <v>640.10822400000006</v>
      </c>
      <c r="H83" s="5">
        <v>726.83843899999999</v>
      </c>
      <c r="I83" s="5">
        <v>726.20330000000001</v>
      </c>
      <c r="J83" s="5">
        <v>453.83607499999999</v>
      </c>
      <c r="K83" s="5">
        <v>394.861537</v>
      </c>
      <c r="L83" s="5">
        <v>698.25523099999998</v>
      </c>
      <c r="M83" s="5">
        <v>804.466497</v>
      </c>
      <c r="N83" s="5">
        <v>1084.1183640000002</v>
      </c>
      <c r="O83" s="5">
        <v>1516.1034930000001</v>
      </c>
      <c r="P83" s="5">
        <v>1207.826577</v>
      </c>
      <c r="Q83" s="5">
        <v>766.56871100000001</v>
      </c>
      <c r="R83" s="5">
        <v>926.006123</v>
      </c>
      <c r="S83" s="6">
        <v>1659.7820570000001</v>
      </c>
      <c r="T83" s="9">
        <v>1485.9896659999999</v>
      </c>
      <c r="U83" s="7">
        <v>1139.797172</v>
      </c>
      <c r="V83" s="7">
        <v>1272.828403</v>
      </c>
      <c r="W83" s="7">
        <v>1139.3085430000001</v>
      </c>
      <c r="X83" s="7">
        <v>1050.897348</v>
      </c>
      <c r="Y83" s="7">
        <v>1031.522072</v>
      </c>
      <c r="Z83" s="7">
        <v>1059.1832849999998</v>
      </c>
      <c r="AA83" s="7">
        <v>1146.5779259999999</v>
      </c>
      <c r="AB83" s="7">
        <v>1120.4458179999999</v>
      </c>
      <c r="AC83" s="7">
        <v>1579.410224</v>
      </c>
      <c r="AD83" s="7">
        <v>1583.4561619999999</v>
      </c>
      <c r="AE83" s="7">
        <f t="shared" si="1"/>
        <v>27849.353998999995</v>
      </c>
    </row>
    <row r="84" spans="1:31">
      <c r="A84" s="37" t="s">
        <v>204</v>
      </c>
      <c r="B84" s="4" t="s">
        <v>205</v>
      </c>
      <c r="C84" s="5">
        <v>1.625</v>
      </c>
      <c r="D84" s="5">
        <v>1.248259</v>
      </c>
      <c r="E84" s="5">
        <v>1.2975329999999998</v>
      </c>
      <c r="F84" s="5">
        <v>1.9409400000000001</v>
      </c>
      <c r="G84" s="5">
        <v>3.2537500000000001</v>
      </c>
      <c r="H84" s="5">
        <v>7.1676639999999994</v>
      </c>
      <c r="I84" s="5">
        <v>8.280479999999999</v>
      </c>
      <c r="J84" s="5">
        <v>14.427826999999999</v>
      </c>
      <c r="K84" s="5">
        <v>39.689555999999996</v>
      </c>
      <c r="L84" s="5">
        <v>46.344260000000006</v>
      </c>
      <c r="M84" s="5">
        <v>63.610616</v>
      </c>
      <c r="N84" s="5">
        <v>59.017648000000001</v>
      </c>
      <c r="O84" s="5">
        <v>79.821241000000001</v>
      </c>
      <c r="P84" s="5">
        <v>84.888278</v>
      </c>
      <c r="Q84" s="5">
        <v>58.589188</v>
      </c>
      <c r="R84" s="5">
        <v>26.585211999999999</v>
      </c>
      <c r="S84" s="6">
        <v>34.136392000000001</v>
      </c>
      <c r="T84" s="9">
        <v>22.291883000000002</v>
      </c>
      <c r="U84" s="7">
        <v>22.630478</v>
      </c>
      <c r="V84" s="7">
        <v>24.611705000000001</v>
      </c>
      <c r="W84" s="7">
        <v>31.743124999999999</v>
      </c>
      <c r="X84" s="7">
        <v>30.172219000000002</v>
      </c>
      <c r="Y84" s="7">
        <v>37.860767999999993</v>
      </c>
      <c r="Z84" s="7">
        <v>120.074704</v>
      </c>
      <c r="AA84" s="7">
        <v>124.261178</v>
      </c>
      <c r="AB84" s="7">
        <v>98.89285000000001</v>
      </c>
      <c r="AC84" s="7">
        <v>99.280563000000001</v>
      </c>
      <c r="AD84" s="7">
        <v>151.142247</v>
      </c>
      <c r="AE84" s="7">
        <f t="shared" si="1"/>
        <v>1294.8855640000002</v>
      </c>
    </row>
    <row r="85" spans="1:31">
      <c r="A85" s="37" t="s">
        <v>206</v>
      </c>
      <c r="B85" s="4" t="s">
        <v>207</v>
      </c>
      <c r="C85" s="5">
        <v>272.18201599999998</v>
      </c>
      <c r="D85" s="5">
        <v>321.91904</v>
      </c>
      <c r="E85" s="5">
        <v>392.33158399999996</v>
      </c>
      <c r="F85" s="5">
        <v>396.21328000000005</v>
      </c>
      <c r="G85" s="5">
        <v>441.57651199999998</v>
      </c>
      <c r="H85" s="5">
        <v>467.97690899999998</v>
      </c>
      <c r="I85" s="5">
        <v>430.35912000000002</v>
      </c>
      <c r="J85" s="5">
        <v>636.83976399999995</v>
      </c>
      <c r="K85" s="5">
        <v>505.56455800000003</v>
      </c>
      <c r="L85" s="5">
        <v>619.72965599999998</v>
      </c>
      <c r="M85" s="5">
        <v>716.56546800000001</v>
      </c>
      <c r="N85" s="5">
        <v>844.926241</v>
      </c>
      <c r="O85" s="5">
        <v>938.57888700000001</v>
      </c>
      <c r="P85" s="5">
        <v>978.85652599999992</v>
      </c>
      <c r="Q85" s="5">
        <v>719.68436199999996</v>
      </c>
      <c r="R85" s="5">
        <v>733.8604939999999</v>
      </c>
      <c r="S85" s="6">
        <v>841.87821099999996</v>
      </c>
      <c r="T85" s="9">
        <v>1013.06303</v>
      </c>
      <c r="U85" s="7">
        <v>835.35984199999996</v>
      </c>
      <c r="V85" s="7">
        <v>914.54583100000002</v>
      </c>
      <c r="W85" s="7">
        <v>911.40386000000001</v>
      </c>
      <c r="X85" s="7">
        <v>973.24974899999995</v>
      </c>
      <c r="Y85" s="7">
        <v>1112.7633859999999</v>
      </c>
      <c r="Z85" s="7">
        <v>1398.7945139999999</v>
      </c>
      <c r="AA85" s="7">
        <v>1224.470517</v>
      </c>
      <c r="AB85" s="7">
        <v>1393.297411</v>
      </c>
      <c r="AC85" s="7">
        <v>1993.9911930000001</v>
      </c>
      <c r="AD85" s="7">
        <v>2472.1998009999998</v>
      </c>
      <c r="AE85" s="7">
        <f t="shared" si="1"/>
        <v>24502.181762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>
        <f t="shared" si="1"/>
        <v>0</v>
      </c>
    </row>
    <row r="87" spans="1:31">
      <c r="A87" s="37" t="s">
        <v>208</v>
      </c>
      <c r="B87" s="4" t="s">
        <v>209</v>
      </c>
      <c r="C87" s="5">
        <v>54.286000000000001</v>
      </c>
      <c r="D87" s="5">
        <v>47.881156000000004</v>
      </c>
      <c r="E87" s="5">
        <v>46.794252</v>
      </c>
      <c r="F87" s="5">
        <v>35.413095999999996</v>
      </c>
      <c r="G87" s="5">
        <v>15.117426</v>
      </c>
      <c r="H87" s="5">
        <v>11.055790999999999</v>
      </c>
      <c r="I87" s="5">
        <v>7.1182309999999998</v>
      </c>
      <c r="J87" s="5">
        <v>5.0222319999999998</v>
      </c>
      <c r="K87" s="5">
        <v>5.0348439999999997</v>
      </c>
      <c r="L87" s="5">
        <v>7.1092240000000002</v>
      </c>
      <c r="M87" s="5">
        <v>17.385245999999999</v>
      </c>
      <c r="N87" s="5">
        <v>26.107108</v>
      </c>
      <c r="O87" s="5">
        <v>87.776168999999996</v>
      </c>
      <c r="P87" s="5">
        <v>128.64890700000001</v>
      </c>
      <c r="Q87" s="5">
        <v>74.929084000000003</v>
      </c>
      <c r="R87" s="5">
        <v>74.484035000000006</v>
      </c>
      <c r="S87" s="6">
        <v>100.661321</v>
      </c>
      <c r="T87" s="9">
        <v>91.492122000000009</v>
      </c>
      <c r="U87" s="7">
        <v>153.00430499999999</v>
      </c>
      <c r="V87" s="7">
        <v>152.788712</v>
      </c>
      <c r="W87" s="7">
        <v>134.72094099999998</v>
      </c>
      <c r="X87" s="7">
        <v>120.78937699999999</v>
      </c>
      <c r="Y87" s="7">
        <v>193.13757899999999</v>
      </c>
      <c r="Z87" s="7">
        <v>198.900329</v>
      </c>
      <c r="AA87" s="7">
        <v>170.419882</v>
      </c>
      <c r="AB87" s="7">
        <v>119.861698</v>
      </c>
      <c r="AC87" s="7">
        <v>163.82604699999999</v>
      </c>
      <c r="AD87" s="7">
        <v>176.44654299999999</v>
      </c>
      <c r="AE87" s="7">
        <f t="shared" si="1"/>
        <v>2420.2116570000003</v>
      </c>
    </row>
    <row r="88" spans="1:31">
      <c r="A88" s="37" t="s">
        <v>210</v>
      </c>
      <c r="B88" s="4" t="s">
        <v>211</v>
      </c>
      <c r="C88" s="5">
        <v>126.446</v>
      </c>
      <c r="D88" s="5">
        <v>113.744648</v>
      </c>
      <c r="E88" s="5">
        <v>141.67177600000002</v>
      </c>
      <c r="F88" s="5">
        <v>102.89936</v>
      </c>
      <c r="G88" s="5">
        <v>122.029472</v>
      </c>
      <c r="H88" s="5">
        <v>124.039863</v>
      </c>
      <c r="I88" s="5">
        <v>149.79933799999998</v>
      </c>
      <c r="J88" s="5">
        <v>148.73115299999998</v>
      </c>
      <c r="K88" s="5">
        <v>160.84123499999998</v>
      </c>
      <c r="L88" s="5">
        <v>191.115669</v>
      </c>
      <c r="M88" s="5">
        <v>262.49800699999997</v>
      </c>
      <c r="N88" s="5">
        <v>472.541495</v>
      </c>
      <c r="O88" s="5">
        <v>424.60331300000001</v>
      </c>
      <c r="P88" s="5">
        <v>198.66798499999999</v>
      </c>
      <c r="Q88" s="5">
        <v>158.37994500000002</v>
      </c>
      <c r="R88" s="5">
        <v>205.48083499999998</v>
      </c>
      <c r="S88" s="6">
        <v>230.416111</v>
      </c>
      <c r="T88" s="9">
        <v>220.84253799999999</v>
      </c>
      <c r="U88" s="7">
        <v>224.80505400000001</v>
      </c>
      <c r="V88" s="7">
        <v>258.75149399999998</v>
      </c>
      <c r="W88" s="7">
        <v>228.01152299999998</v>
      </c>
      <c r="X88" s="7">
        <v>207.761053</v>
      </c>
      <c r="Y88" s="7">
        <v>291.13066300000003</v>
      </c>
      <c r="Z88" s="7">
        <v>316.42371500000002</v>
      </c>
      <c r="AA88" s="7">
        <v>372.34736599999997</v>
      </c>
      <c r="AB88" s="7">
        <v>313.39723200000003</v>
      </c>
      <c r="AC88" s="7">
        <v>322.45512500000001</v>
      </c>
      <c r="AD88" s="7">
        <v>388.58606400000002</v>
      </c>
      <c r="AE88" s="7">
        <f t="shared" si="1"/>
        <v>6478.4180320000005</v>
      </c>
    </row>
    <row r="89" spans="1:31">
      <c r="A89" s="37" t="s">
        <v>212</v>
      </c>
      <c r="B89" s="4" t="s">
        <v>213</v>
      </c>
      <c r="C89" s="5">
        <v>0.41599999999999998</v>
      </c>
      <c r="D89" s="5">
        <v>1.806541</v>
      </c>
      <c r="E89" s="5">
        <v>1.3185660000000001</v>
      </c>
      <c r="F89" s="5">
        <v>0.86964999999999992</v>
      </c>
      <c r="G89" s="5">
        <v>0.79847599999999996</v>
      </c>
      <c r="H89" s="5">
        <v>1.379324</v>
      </c>
      <c r="I89" s="5">
        <v>1.5407789999999999</v>
      </c>
      <c r="J89" s="5">
        <v>0.93592600000000004</v>
      </c>
      <c r="K89" s="5">
        <v>0.82373000000000007</v>
      </c>
      <c r="L89" s="5">
        <v>1.1276919999999999</v>
      </c>
      <c r="M89" s="5">
        <v>8.338674000000001</v>
      </c>
      <c r="N89" s="5">
        <v>19.142880000000002</v>
      </c>
      <c r="O89" s="5">
        <v>36.048242000000002</v>
      </c>
      <c r="P89" s="5">
        <v>61.997934000000001</v>
      </c>
      <c r="Q89" s="5">
        <v>38.235264000000001</v>
      </c>
      <c r="R89" s="5">
        <v>36.034584000000002</v>
      </c>
      <c r="S89" s="6">
        <v>36.582293</v>
      </c>
      <c r="T89" s="9">
        <v>23.635823000000002</v>
      </c>
      <c r="U89" s="7">
        <v>21.031633000000003</v>
      </c>
      <c r="V89" s="7">
        <v>25.058669999999999</v>
      </c>
      <c r="W89" s="7">
        <v>14.299248</v>
      </c>
      <c r="X89" s="7">
        <v>13.939204999999999</v>
      </c>
      <c r="Y89" s="7">
        <v>15.439468999999999</v>
      </c>
      <c r="Z89" s="7">
        <v>17.861447999999999</v>
      </c>
      <c r="AA89" s="7">
        <v>18.861291000000001</v>
      </c>
      <c r="AB89" s="7">
        <v>16.208175999999998</v>
      </c>
      <c r="AC89" s="7">
        <v>29.519973999999998</v>
      </c>
      <c r="AD89" s="7">
        <v>33.019173000000002</v>
      </c>
      <c r="AE89" s="7">
        <f t="shared" si="1"/>
        <v>476.27066499999995</v>
      </c>
    </row>
    <row r="90" spans="1:31">
      <c r="A90" s="37" t="s">
        <v>214</v>
      </c>
      <c r="B90" s="4" t="s">
        <v>215</v>
      </c>
      <c r="C90" s="5">
        <v>10.416</v>
      </c>
      <c r="D90" s="5">
        <v>7.8945379999999998</v>
      </c>
      <c r="E90" s="5">
        <v>9.284713</v>
      </c>
      <c r="F90" s="5">
        <v>12.666604999999999</v>
      </c>
      <c r="G90" s="5">
        <v>24.450156</v>
      </c>
      <c r="H90" s="5">
        <v>12.401322</v>
      </c>
      <c r="I90" s="5">
        <v>9.8026429999999998</v>
      </c>
      <c r="J90" s="5">
        <v>14.499044</v>
      </c>
      <c r="K90" s="5">
        <v>38.698059000000001</v>
      </c>
      <c r="L90" s="5">
        <v>19.876815999999998</v>
      </c>
      <c r="M90" s="5">
        <v>22.286777999999998</v>
      </c>
      <c r="N90" s="5">
        <v>22.231061</v>
      </c>
      <c r="O90" s="5">
        <v>45.696409000000003</v>
      </c>
      <c r="P90" s="5">
        <v>38.562330000000003</v>
      </c>
      <c r="Q90" s="5">
        <v>38.179369000000001</v>
      </c>
      <c r="R90" s="5">
        <v>40.499964999999996</v>
      </c>
      <c r="S90" s="6">
        <v>38.0916</v>
      </c>
      <c r="T90" s="9">
        <v>45.674039</v>
      </c>
      <c r="U90" s="7">
        <v>74.892342999999997</v>
      </c>
      <c r="V90" s="7">
        <v>197.37712999999999</v>
      </c>
      <c r="W90" s="7">
        <v>114.91589900000001</v>
      </c>
      <c r="X90" s="7">
        <v>48.267699999999998</v>
      </c>
      <c r="Y90" s="7">
        <v>49.643713000000005</v>
      </c>
      <c r="Z90" s="7">
        <v>59.754131000000001</v>
      </c>
      <c r="AA90" s="7">
        <v>74.893652000000003</v>
      </c>
      <c r="AB90" s="7">
        <v>68.198993999999999</v>
      </c>
      <c r="AC90" s="7">
        <v>69.566721999999999</v>
      </c>
      <c r="AD90" s="7">
        <v>92.416066000000001</v>
      </c>
      <c r="AE90" s="7">
        <f t="shared" si="1"/>
        <v>1301.1377970000001</v>
      </c>
    </row>
    <row r="91" spans="1:31">
      <c r="A91" s="37" t="s">
        <v>216</v>
      </c>
      <c r="B91" s="4" t="s">
        <v>217</v>
      </c>
      <c r="C91" s="5">
        <v>109.82299999999999</v>
      </c>
      <c r="D91" s="5">
        <v>162.04670400000001</v>
      </c>
      <c r="E91" s="5">
        <v>246.19623999999999</v>
      </c>
      <c r="F91" s="5">
        <v>236.20510400000001</v>
      </c>
      <c r="G91" s="5">
        <v>295.91094400000003</v>
      </c>
      <c r="H91" s="5">
        <v>299.20746600000001</v>
      </c>
      <c r="I91" s="5">
        <v>686.82057799999995</v>
      </c>
      <c r="J91" s="5">
        <v>535.19429700000001</v>
      </c>
      <c r="K91" s="5">
        <v>203.415471</v>
      </c>
      <c r="L91" s="5">
        <v>261.36540100000002</v>
      </c>
      <c r="M91" s="5">
        <v>295.09507100000002</v>
      </c>
      <c r="N91" s="5">
        <v>271.03998100000001</v>
      </c>
      <c r="O91" s="5">
        <v>316.15167500000001</v>
      </c>
      <c r="P91" s="5">
        <v>387.05346600000001</v>
      </c>
      <c r="Q91" s="5">
        <v>309.18671399999999</v>
      </c>
      <c r="R91" s="5">
        <v>508.138285</v>
      </c>
      <c r="S91" s="6">
        <v>741.47353199999998</v>
      </c>
      <c r="T91" s="9">
        <v>808.710104</v>
      </c>
      <c r="U91" s="7">
        <v>865.40325800000005</v>
      </c>
      <c r="V91" s="7">
        <v>1003.347084</v>
      </c>
      <c r="W91" s="7">
        <v>987.61444999999992</v>
      </c>
      <c r="X91" s="7">
        <v>966.01286699999991</v>
      </c>
      <c r="Y91" s="7">
        <v>968.30554799999993</v>
      </c>
      <c r="Z91" s="7">
        <v>912.60206900000003</v>
      </c>
      <c r="AA91" s="7">
        <v>866.74280599999997</v>
      </c>
      <c r="AB91" s="7">
        <v>751.72846300000003</v>
      </c>
      <c r="AC91" s="7">
        <v>883.20589399999994</v>
      </c>
      <c r="AD91" s="7">
        <v>883.76869999999997</v>
      </c>
      <c r="AE91" s="7">
        <f t="shared" si="1"/>
        <v>15761.765171999999</v>
      </c>
    </row>
    <row r="92" spans="1:31">
      <c r="A92" s="37" t="s">
        <v>218</v>
      </c>
      <c r="B92" s="4" t="s">
        <v>219</v>
      </c>
      <c r="C92" s="5">
        <v>253.28200000000001</v>
      </c>
      <c r="D92" s="5">
        <v>398.484128</v>
      </c>
      <c r="E92" s="5">
        <v>479.83632</v>
      </c>
      <c r="F92" s="5">
        <v>647.69856000000004</v>
      </c>
      <c r="G92" s="5">
        <v>754.35283200000003</v>
      </c>
      <c r="H92" s="5">
        <v>1147.0600480000001</v>
      </c>
      <c r="I92" s="5">
        <v>1270.5405410000001</v>
      </c>
      <c r="J92" s="5">
        <v>1334.998468</v>
      </c>
      <c r="K92" s="5">
        <v>1190.8908259999998</v>
      </c>
      <c r="L92" s="5">
        <v>1523.9484240000002</v>
      </c>
      <c r="M92" s="5">
        <v>1793.348673</v>
      </c>
      <c r="N92" s="5">
        <v>1989.7464280000002</v>
      </c>
      <c r="O92" s="5">
        <v>1998.0862569999999</v>
      </c>
      <c r="P92" s="5">
        <v>1729.3453119999999</v>
      </c>
      <c r="Q92" s="5">
        <v>1290.062805</v>
      </c>
      <c r="R92" s="5">
        <v>1398.600324</v>
      </c>
      <c r="S92" s="6">
        <v>1477.0765589999999</v>
      </c>
      <c r="T92" s="9">
        <v>1636.824071</v>
      </c>
      <c r="U92" s="7">
        <v>1716.1668200000001</v>
      </c>
      <c r="V92" s="7">
        <v>1791.053827</v>
      </c>
      <c r="W92" s="7">
        <v>1903.1933980000001</v>
      </c>
      <c r="X92" s="7">
        <v>2032.627598</v>
      </c>
      <c r="Y92" s="7">
        <v>2134.8135480000001</v>
      </c>
      <c r="Z92" s="7">
        <v>2206.3120440000002</v>
      </c>
      <c r="AA92" s="7">
        <v>2240.6189640000002</v>
      </c>
      <c r="AB92" s="7">
        <v>2198.880494</v>
      </c>
      <c r="AC92" s="7">
        <v>2456.7210839999998</v>
      </c>
      <c r="AD92" s="7">
        <v>2657.1849630000002</v>
      </c>
      <c r="AE92" s="7">
        <f t="shared" si="1"/>
        <v>43651.755315999995</v>
      </c>
    </row>
    <row r="93" spans="1:31">
      <c r="A93" s="37" t="s">
        <v>220</v>
      </c>
      <c r="B93" s="4" t="s">
        <v>221</v>
      </c>
      <c r="C93" s="5">
        <v>7143.3871360000003</v>
      </c>
      <c r="D93" s="5">
        <v>8502.9227520000004</v>
      </c>
      <c r="E93" s="5">
        <v>10651.026432000001</v>
      </c>
      <c r="F93" s="5">
        <v>12702.639104</v>
      </c>
      <c r="G93" s="5">
        <v>16151.746560000001</v>
      </c>
      <c r="H93" s="5">
        <v>19139.454959999999</v>
      </c>
      <c r="I93" s="5">
        <v>20121.875515</v>
      </c>
      <c r="J93" s="5">
        <v>20130.41978</v>
      </c>
      <c r="K93" s="5">
        <v>21704.678107</v>
      </c>
      <c r="L93" s="5">
        <v>25754.735639999999</v>
      </c>
      <c r="M93" s="5">
        <v>24593.251366</v>
      </c>
      <c r="N93" s="5">
        <v>27067.836287999999</v>
      </c>
      <c r="O93" s="5">
        <v>27401.640133000001</v>
      </c>
      <c r="P93" s="5">
        <v>28604.627596000002</v>
      </c>
      <c r="Q93" s="5">
        <v>25088.675992</v>
      </c>
      <c r="R93" s="5">
        <v>36268.808023999998</v>
      </c>
      <c r="S93" s="6">
        <v>42024.108178999995</v>
      </c>
      <c r="T93" s="9">
        <v>46695.255950999999</v>
      </c>
      <c r="U93" s="7">
        <v>46866.985538000001</v>
      </c>
      <c r="V93" s="7">
        <v>52378.686404</v>
      </c>
      <c r="W93" s="7">
        <v>50529.691550999996</v>
      </c>
      <c r="X93" s="7">
        <v>53575.591453000001</v>
      </c>
      <c r="Y93" s="7">
        <v>57193.298076999999</v>
      </c>
      <c r="Z93" s="7">
        <v>65019.095022000001</v>
      </c>
      <c r="AA93" s="7">
        <v>69222.879218999995</v>
      </c>
      <c r="AB93" s="7">
        <v>65318.585189999998</v>
      </c>
      <c r="AC93" s="7">
        <v>74591.719309000007</v>
      </c>
      <c r="AD93" s="7">
        <v>90470.779601999995</v>
      </c>
      <c r="AE93" s="7">
        <f t="shared" si="1"/>
        <v>1044914.4008800001</v>
      </c>
    </row>
    <row r="94" spans="1:31">
      <c r="A94" s="37" t="s">
        <v>222</v>
      </c>
      <c r="B94" s="4" t="s">
        <v>223</v>
      </c>
      <c r="C94" s="5">
        <v>19699.775488000003</v>
      </c>
      <c r="D94" s="5">
        <v>22923.71456</v>
      </c>
      <c r="E94" s="5">
        <v>27070.775296</v>
      </c>
      <c r="F94" s="5">
        <v>30585.290752000001</v>
      </c>
      <c r="G94" s="5">
        <v>36936.540159999997</v>
      </c>
      <c r="H94" s="5">
        <v>46153.048468000001</v>
      </c>
      <c r="I94" s="5">
        <v>40332.441699000003</v>
      </c>
      <c r="J94" s="5">
        <v>37884.213708999996</v>
      </c>
      <c r="K94" s="5">
        <v>39738.550858000002</v>
      </c>
      <c r="L94" s="5">
        <v>45110.979512999998</v>
      </c>
      <c r="M94" s="5">
        <v>48880.910123000001</v>
      </c>
      <c r="N94" s="5">
        <v>56973.272674</v>
      </c>
      <c r="O94" s="5">
        <v>57915.639974999998</v>
      </c>
      <c r="P94" s="5">
        <v>65590.560792999997</v>
      </c>
      <c r="Q94" s="5">
        <v>50879.003290000001</v>
      </c>
      <c r="R94" s="5">
        <v>60110.341674000003</v>
      </c>
      <c r="S94" s="6">
        <v>60421.106633000003</v>
      </c>
      <c r="T94" s="9">
        <v>63323.770316000002</v>
      </c>
      <c r="U94" s="7">
        <v>66888.689096000002</v>
      </c>
      <c r="V94" s="7">
        <v>69947.135232999994</v>
      </c>
      <c r="W94" s="7">
        <v>72200.451350999996</v>
      </c>
      <c r="X94" s="7">
        <v>67422.82764399999</v>
      </c>
      <c r="Y94" s="7">
        <v>70087.046292999992</v>
      </c>
      <c r="Z94" s="7">
        <v>70580.794263000003</v>
      </c>
      <c r="AA94" s="7">
        <v>69246.454634000009</v>
      </c>
      <c r="AB94" s="7">
        <v>65144.044115999997</v>
      </c>
      <c r="AC94" s="7">
        <v>76388.238851000002</v>
      </c>
      <c r="AD94" s="7">
        <v>86123.495371000012</v>
      </c>
      <c r="AE94" s="7">
        <f t="shared" si="1"/>
        <v>1524559.112833</v>
      </c>
    </row>
    <row r="95" spans="1:31">
      <c r="A95" s="37" t="s">
        <v>224</v>
      </c>
      <c r="B95" s="4" t="s">
        <v>225</v>
      </c>
      <c r="C95" s="5">
        <v>52.365000000000002</v>
      </c>
      <c r="D95" s="5">
        <v>129.58807999999999</v>
      </c>
      <c r="E95" s="5">
        <v>174.24494399999998</v>
      </c>
      <c r="F95" s="5">
        <v>319.064032</v>
      </c>
      <c r="G95" s="5">
        <v>587.63884800000005</v>
      </c>
      <c r="H95" s="5">
        <v>558.43698699999993</v>
      </c>
      <c r="I95" s="5">
        <v>512.76798900000006</v>
      </c>
      <c r="J95" s="5">
        <v>469.53150499999998</v>
      </c>
      <c r="K95" s="5">
        <v>222.62384599999999</v>
      </c>
      <c r="L95" s="5">
        <v>479.46653200000003</v>
      </c>
      <c r="M95" s="5">
        <v>552.92065500000001</v>
      </c>
      <c r="N95" s="5">
        <v>813.86746600000004</v>
      </c>
      <c r="O95" s="5">
        <v>1180.7586669999998</v>
      </c>
      <c r="P95" s="5">
        <v>1299.0496659999999</v>
      </c>
      <c r="Q95" s="5">
        <v>421.228005</v>
      </c>
      <c r="R95" s="5">
        <v>465.90608399999996</v>
      </c>
      <c r="S95" s="6">
        <v>1451.995803</v>
      </c>
      <c r="T95" s="9">
        <v>2099.5083199999999</v>
      </c>
      <c r="U95" s="7">
        <v>2533.1913709999999</v>
      </c>
      <c r="V95" s="7">
        <v>3826.505729</v>
      </c>
      <c r="W95" s="7">
        <v>3627.4909279999997</v>
      </c>
      <c r="X95" s="7">
        <v>3071.8775299999998</v>
      </c>
      <c r="Y95" s="7">
        <v>2353.370011</v>
      </c>
      <c r="Z95" s="7">
        <v>2758.1972179999998</v>
      </c>
      <c r="AA95" s="7">
        <v>3699.2524069999999</v>
      </c>
      <c r="AB95" s="7">
        <v>1999.8729329999999</v>
      </c>
      <c r="AC95" s="7">
        <v>2007.4074480000002</v>
      </c>
      <c r="AD95" s="7">
        <v>4119.2324799999997</v>
      </c>
      <c r="AE95" s="5">
        <f t="shared" si="1"/>
        <v>41787.360483999997</v>
      </c>
    </row>
    <row r="96" spans="1:31">
      <c r="A96" s="37" t="s">
        <v>226</v>
      </c>
      <c r="B96" s="4" t="s">
        <v>227</v>
      </c>
      <c r="C96" s="5">
        <v>10301.25056</v>
      </c>
      <c r="D96" s="5">
        <v>13995.979776</v>
      </c>
      <c r="E96" s="5">
        <v>15414.72768</v>
      </c>
      <c r="F96" s="5">
        <v>17610.905600000002</v>
      </c>
      <c r="G96" s="5">
        <v>20694.4768</v>
      </c>
      <c r="H96" s="5">
        <v>24923.609920000003</v>
      </c>
      <c r="I96" s="5">
        <v>24557.957030000001</v>
      </c>
      <c r="J96" s="5">
        <v>25098.467940000002</v>
      </c>
      <c r="K96" s="5">
        <v>24395.336796</v>
      </c>
      <c r="L96" s="5">
        <v>26355.334945999999</v>
      </c>
      <c r="M96" s="5">
        <v>28235.608490999999</v>
      </c>
      <c r="N96" s="5">
        <v>34112.874409999997</v>
      </c>
      <c r="O96" s="5">
        <v>33128.031300999995</v>
      </c>
      <c r="P96" s="5">
        <v>32862.213162</v>
      </c>
      <c r="Q96" s="5">
        <v>27279.892957</v>
      </c>
      <c r="R96" s="5">
        <v>41060.952996</v>
      </c>
      <c r="S96" s="6">
        <v>47038.034459000002</v>
      </c>
      <c r="T96" s="9">
        <v>53385.694755999997</v>
      </c>
      <c r="U96" s="7">
        <v>61890.239685</v>
      </c>
      <c r="V96" s="7">
        <v>70207.627206999998</v>
      </c>
      <c r="W96" s="7">
        <v>75630.244124999997</v>
      </c>
      <c r="X96" s="7">
        <v>73676.66350200001</v>
      </c>
      <c r="Y96" s="7">
        <v>82603.092113000006</v>
      </c>
      <c r="Z96" s="7">
        <v>92933.407240999994</v>
      </c>
      <c r="AA96" s="7">
        <v>100594.13275</v>
      </c>
      <c r="AB96" s="7">
        <v>83561.171161999999</v>
      </c>
      <c r="AC96" s="7">
        <v>94635.881691999995</v>
      </c>
      <c r="AD96" s="7">
        <v>112122.87477699999</v>
      </c>
      <c r="AE96" s="5">
        <f t="shared" si="1"/>
        <v>1348306.6838339998</v>
      </c>
    </row>
    <row r="97" spans="1:31">
      <c r="A97" s="37" t="s">
        <v>228</v>
      </c>
      <c r="B97" s="4" t="s">
        <v>229</v>
      </c>
      <c r="C97" s="5">
        <v>317.20198399999998</v>
      </c>
      <c r="D97" s="5">
        <v>183.29679999999999</v>
      </c>
      <c r="E97" s="5">
        <v>180.63668799999999</v>
      </c>
      <c r="F97" s="5">
        <v>911.99283200000002</v>
      </c>
      <c r="G97" s="5">
        <v>375.23315200000002</v>
      </c>
      <c r="H97" s="5">
        <v>285.69040699999999</v>
      </c>
      <c r="I97" s="5">
        <v>360.13771299999996</v>
      </c>
      <c r="J97" s="5">
        <v>354.69457199999999</v>
      </c>
      <c r="K97" s="5">
        <v>199.37975500000002</v>
      </c>
      <c r="L97" s="5">
        <v>137.73075500000002</v>
      </c>
      <c r="M97" s="5">
        <v>279.264612</v>
      </c>
      <c r="N97" s="5">
        <v>367.41891800000002</v>
      </c>
      <c r="O97" s="5">
        <v>633.08914300000004</v>
      </c>
      <c r="P97" s="5">
        <v>662.28014199999996</v>
      </c>
      <c r="Q97" s="5">
        <v>343.19243499999999</v>
      </c>
      <c r="R97" s="5">
        <v>472.07730900000001</v>
      </c>
      <c r="S97" s="6">
        <v>455.700108</v>
      </c>
      <c r="T97" s="9">
        <v>464.72143900000003</v>
      </c>
      <c r="U97" s="7">
        <v>755.17388899999992</v>
      </c>
      <c r="V97" s="7">
        <v>940.09349999999995</v>
      </c>
      <c r="W97" s="7">
        <v>634.52858800000001</v>
      </c>
      <c r="X97" s="7">
        <v>490.69099599999998</v>
      </c>
      <c r="Y97" s="7">
        <v>475.21128100000004</v>
      </c>
      <c r="Z97" s="7">
        <v>507.44184100000001</v>
      </c>
      <c r="AA97" s="7">
        <v>533.79023699999993</v>
      </c>
      <c r="AB97" s="7">
        <v>412.64813400000003</v>
      </c>
      <c r="AC97" s="7">
        <v>412.15898700000002</v>
      </c>
      <c r="AD97" s="7">
        <v>19.969939</v>
      </c>
      <c r="AE97" s="5">
        <f t="shared" si="1"/>
        <v>12165.446155999998</v>
      </c>
    </row>
    <row r="98" spans="1:31">
      <c r="A98" s="37" t="s">
        <v>230</v>
      </c>
      <c r="B98" s="4" t="s">
        <v>231</v>
      </c>
      <c r="C98" s="5">
        <v>38.174999999999997</v>
      </c>
      <c r="D98" s="5">
        <v>28.393349999999998</v>
      </c>
      <c r="E98" s="5">
        <v>6.2267569999999992</v>
      </c>
      <c r="F98" s="5">
        <v>28.395362000000002</v>
      </c>
      <c r="G98" s="5">
        <v>7.1040460000000003</v>
      </c>
      <c r="H98" s="5">
        <v>31.021964000000001</v>
      </c>
      <c r="I98" s="5">
        <v>7.2050140000000003</v>
      </c>
      <c r="J98" s="5">
        <v>26.748508000000001</v>
      </c>
      <c r="K98" s="5">
        <v>70.066845000000001</v>
      </c>
      <c r="L98" s="5">
        <v>79.681674000000001</v>
      </c>
      <c r="M98" s="5">
        <v>113.59317799999999</v>
      </c>
      <c r="N98" s="5">
        <v>181.021815</v>
      </c>
      <c r="O98" s="5">
        <v>130.468692</v>
      </c>
      <c r="P98" s="5">
        <v>92.329232999999988</v>
      </c>
      <c r="Q98" s="5">
        <v>31.996080000000003</v>
      </c>
      <c r="R98" s="5">
        <v>96.336888999999999</v>
      </c>
      <c r="S98" s="6">
        <v>72.396720000000002</v>
      </c>
      <c r="T98" s="9">
        <v>56.366072000000003</v>
      </c>
      <c r="U98" s="7">
        <v>57.221625999999993</v>
      </c>
      <c r="V98" s="7">
        <v>116.70390300000001</v>
      </c>
      <c r="W98" s="7">
        <v>195.331119</v>
      </c>
      <c r="X98" s="7">
        <v>336.92562800000002</v>
      </c>
      <c r="Y98" s="7">
        <v>397.06446899999997</v>
      </c>
      <c r="Z98" s="7">
        <v>424.03928000000002</v>
      </c>
      <c r="AA98" s="7">
        <v>477.42064299999998</v>
      </c>
      <c r="AB98" s="7">
        <v>381.9615</v>
      </c>
      <c r="AC98" s="7">
        <v>676.66870400000005</v>
      </c>
      <c r="AD98" s="7">
        <v>822.87416700000006</v>
      </c>
      <c r="AE98" s="5">
        <f t="shared" si="1"/>
        <v>4983.7382379999999</v>
      </c>
    </row>
    <row r="99" spans="1:31">
      <c r="A99" s="37" t="s">
        <v>232</v>
      </c>
      <c r="B99" s="4" t="s">
        <v>233</v>
      </c>
      <c r="C99" s="5">
        <v>1302.1489920000001</v>
      </c>
      <c r="D99" s="5">
        <v>1847.0064639999998</v>
      </c>
      <c r="E99" s="5">
        <v>2522.6288640000002</v>
      </c>
      <c r="F99" s="5">
        <v>3111.0863360000003</v>
      </c>
      <c r="G99" s="5">
        <v>3534.0518399999996</v>
      </c>
      <c r="H99" s="5">
        <v>4212.0211929999996</v>
      </c>
      <c r="I99" s="5">
        <v>4614.8913660000007</v>
      </c>
      <c r="J99" s="5">
        <v>4863.1295680000003</v>
      </c>
      <c r="K99" s="5">
        <v>5134.8528799999995</v>
      </c>
      <c r="L99" s="5">
        <v>5597.9442609999996</v>
      </c>
      <c r="M99" s="5">
        <v>6971.2278640000004</v>
      </c>
      <c r="N99" s="5">
        <v>7877.958439</v>
      </c>
      <c r="O99" s="5">
        <v>7842.9405120000001</v>
      </c>
      <c r="P99" s="5">
        <v>8376.3737199999996</v>
      </c>
      <c r="Q99" s="5">
        <v>7710.0041330000004</v>
      </c>
      <c r="R99" s="5">
        <v>9252.1780739999995</v>
      </c>
      <c r="S99" s="6">
        <v>9921.8535490000013</v>
      </c>
      <c r="T99" s="9">
        <v>10610.114710999998</v>
      </c>
      <c r="U99" s="7">
        <v>11679.874964000001</v>
      </c>
      <c r="V99" s="7">
        <v>13125.604406</v>
      </c>
      <c r="W99" s="7">
        <v>13865.363257999999</v>
      </c>
      <c r="X99" s="7">
        <v>14911.06509</v>
      </c>
      <c r="Y99" s="7">
        <v>16021.314892</v>
      </c>
      <c r="Z99" s="7">
        <v>17555.767313</v>
      </c>
      <c r="AA99" s="7">
        <v>18261.592155999999</v>
      </c>
      <c r="AB99" s="7">
        <v>17076.044287000001</v>
      </c>
      <c r="AC99" s="7">
        <v>18742.211653000002</v>
      </c>
      <c r="AD99" s="7">
        <v>20902.871554000001</v>
      </c>
      <c r="AE99" s="5">
        <f t="shared" si="1"/>
        <v>267444.12233899999</v>
      </c>
    </row>
    <row r="100" spans="1:31">
      <c r="A100" s="37" t="s">
        <v>234</v>
      </c>
      <c r="B100" s="4" t="s">
        <v>235</v>
      </c>
      <c r="C100" s="5">
        <v>25.581</v>
      </c>
      <c r="D100" s="5">
        <v>22.236695999999998</v>
      </c>
      <c r="E100" s="5">
        <v>26.119427999999999</v>
      </c>
      <c r="F100" s="5">
        <v>36.12426</v>
      </c>
      <c r="G100" s="5">
        <v>54.382767999999999</v>
      </c>
      <c r="H100" s="5">
        <v>77.798649999999995</v>
      </c>
      <c r="I100" s="5">
        <v>116.39680100000001</v>
      </c>
      <c r="J100" s="5">
        <v>104.159415</v>
      </c>
      <c r="K100" s="5">
        <v>129.70625200000001</v>
      </c>
      <c r="L100" s="5">
        <v>196.46784400000001</v>
      </c>
      <c r="M100" s="5">
        <v>113.492176</v>
      </c>
      <c r="N100" s="5">
        <v>171.00762599999999</v>
      </c>
      <c r="O100" s="5">
        <v>191.92831700000002</v>
      </c>
      <c r="P100" s="5">
        <v>114.309315</v>
      </c>
      <c r="Q100" s="5">
        <v>120.054655</v>
      </c>
      <c r="R100" s="5">
        <v>117.55446499999999</v>
      </c>
      <c r="S100" s="6">
        <v>104.22264999999999</v>
      </c>
      <c r="T100" s="9">
        <v>96.320683000000002</v>
      </c>
      <c r="U100" s="7">
        <v>100.440831</v>
      </c>
      <c r="V100" s="7">
        <v>108.369029</v>
      </c>
      <c r="W100" s="7">
        <v>109.73130400000001</v>
      </c>
      <c r="X100" s="7">
        <v>101.624048</v>
      </c>
      <c r="Y100" s="7">
        <v>93.291975999999991</v>
      </c>
      <c r="Z100" s="7">
        <v>97.923023000000001</v>
      </c>
      <c r="AA100" s="7">
        <v>103.516958</v>
      </c>
      <c r="AB100" s="7">
        <v>84.932577000000009</v>
      </c>
      <c r="AC100" s="7">
        <v>105.72803999999999</v>
      </c>
      <c r="AD100" s="7">
        <v>91.512307000000007</v>
      </c>
      <c r="AE100" s="5">
        <f t="shared" si="1"/>
        <v>2814.9330939999995</v>
      </c>
    </row>
    <row r="101" spans="1:31">
      <c r="A101" s="37" t="s">
        <v>236</v>
      </c>
      <c r="B101" s="4" t="s">
        <v>237</v>
      </c>
      <c r="C101" s="5">
        <v>79.125</v>
      </c>
      <c r="D101" s="5">
        <v>70.432224000000005</v>
      </c>
      <c r="E101" s="5">
        <v>74.732744000000011</v>
      </c>
      <c r="F101" s="5">
        <v>63.870471999999999</v>
      </c>
      <c r="G101" s="5">
        <v>62.234563999999999</v>
      </c>
      <c r="H101" s="5">
        <v>86.914991000000001</v>
      </c>
      <c r="I101" s="5">
        <v>75.040492</v>
      </c>
      <c r="J101" s="5">
        <v>40.068269999999998</v>
      </c>
      <c r="K101" s="5">
        <v>49.783603999999997</v>
      </c>
      <c r="L101" s="5">
        <v>48.141091000000003</v>
      </c>
      <c r="M101" s="5">
        <v>52.300417000000003</v>
      </c>
      <c r="N101" s="5">
        <v>56.221156999999998</v>
      </c>
      <c r="O101" s="5">
        <v>52.963791000000001</v>
      </c>
      <c r="P101" s="5">
        <v>63.953898000000002</v>
      </c>
      <c r="Q101" s="5">
        <v>54.914595999999996</v>
      </c>
      <c r="R101" s="5">
        <v>52.965305000000001</v>
      </c>
      <c r="S101" s="6">
        <v>64.086726999999996</v>
      </c>
      <c r="T101" s="9">
        <v>68.430505999999994</v>
      </c>
      <c r="U101" s="7">
        <v>78.118865999999997</v>
      </c>
      <c r="V101" s="7">
        <v>81.870831999999993</v>
      </c>
      <c r="W101" s="7">
        <v>85.831439000000003</v>
      </c>
      <c r="X101" s="7">
        <v>74.870664000000005</v>
      </c>
      <c r="Y101" s="7">
        <v>76.280952999999997</v>
      </c>
      <c r="Z101" s="7">
        <v>85.885272000000001</v>
      </c>
      <c r="AA101" s="7">
        <v>99.092246000000003</v>
      </c>
      <c r="AB101" s="7">
        <v>81.032039999999995</v>
      </c>
      <c r="AC101" s="7">
        <v>129.34821700000001</v>
      </c>
      <c r="AD101" s="7">
        <v>136.28523800000002</v>
      </c>
      <c r="AE101" s="5">
        <f t="shared" si="1"/>
        <v>2044.7956159999999</v>
      </c>
    </row>
    <row r="102" spans="1:31">
      <c r="A102" s="37" t="s">
        <v>238</v>
      </c>
      <c r="B102" s="4" t="s">
        <v>239</v>
      </c>
      <c r="C102" s="5">
        <v>4.4050000000000002</v>
      </c>
      <c r="D102" s="5">
        <v>6.9201409999999992</v>
      </c>
      <c r="E102" s="5">
        <v>7.8348599999999999</v>
      </c>
      <c r="F102" s="5">
        <v>7.5410729999999999</v>
      </c>
      <c r="G102" s="5">
        <v>9.1688729999999996</v>
      </c>
      <c r="H102" s="5">
        <v>9.6575689999999987</v>
      </c>
      <c r="I102" s="5">
        <v>20.328825000000002</v>
      </c>
      <c r="J102" s="5">
        <v>16.393433000000002</v>
      </c>
      <c r="K102" s="5">
        <v>11.863059999999999</v>
      </c>
      <c r="L102" s="5">
        <v>10.461326</v>
      </c>
      <c r="M102" s="5">
        <v>10.145601000000001</v>
      </c>
      <c r="N102" s="5">
        <v>14.15066</v>
      </c>
      <c r="O102" s="5">
        <v>12.828456000000001</v>
      </c>
      <c r="P102" s="5">
        <v>14.401498999999999</v>
      </c>
      <c r="Q102" s="5">
        <v>18.004477999999999</v>
      </c>
      <c r="R102" s="5">
        <v>19.632168</v>
      </c>
      <c r="S102" s="6">
        <v>18.034284</v>
      </c>
      <c r="T102" s="9">
        <v>28.303863</v>
      </c>
      <c r="U102" s="7">
        <v>41.793639999999996</v>
      </c>
      <c r="V102" s="7">
        <v>40.597619000000002</v>
      </c>
      <c r="W102" s="7">
        <v>40.625506999999999</v>
      </c>
      <c r="X102" s="7">
        <v>53.502935999999998</v>
      </c>
      <c r="Y102" s="7">
        <v>44.363639999999997</v>
      </c>
      <c r="Z102" s="7">
        <v>51.86242</v>
      </c>
      <c r="AA102" s="7">
        <v>57.432413000000004</v>
      </c>
      <c r="AB102" s="7">
        <v>75.633925000000005</v>
      </c>
      <c r="AC102" s="7">
        <v>86.926369999999991</v>
      </c>
      <c r="AD102" s="7">
        <v>85.608879000000002</v>
      </c>
      <c r="AE102" s="5">
        <f t="shared" si="1"/>
        <v>818.42251799999997</v>
      </c>
    </row>
    <row r="103" spans="1:31">
      <c r="A103" s="37" t="s">
        <v>240</v>
      </c>
      <c r="B103" s="4" t="s">
        <v>241</v>
      </c>
      <c r="C103" s="5">
        <v>1058.5710079999999</v>
      </c>
      <c r="D103" s="5">
        <v>1590.8835839999999</v>
      </c>
      <c r="E103" s="5">
        <v>2012.9914879999999</v>
      </c>
      <c r="F103" s="5">
        <v>2221.4484479999996</v>
      </c>
      <c r="G103" s="5">
        <v>2768.1213440000001</v>
      </c>
      <c r="H103" s="5">
        <v>3915.308994</v>
      </c>
      <c r="I103" s="5">
        <v>3894.5060869999998</v>
      </c>
      <c r="J103" s="5">
        <v>4194.2117200000002</v>
      </c>
      <c r="K103" s="5">
        <v>4675.9196169999996</v>
      </c>
      <c r="L103" s="5">
        <v>5013.5079079999996</v>
      </c>
      <c r="M103" s="5">
        <v>5523.4017810000005</v>
      </c>
      <c r="N103" s="5">
        <v>5656.0546160000004</v>
      </c>
      <c r="O103" s="5">
        <v>5446.9517350000006</v>
      </c>
      <c r="P103" s="5">
        <v>4994.9084000000003</v>
      </c>
      <c r="Q103" s="5">
        <v>3854.229452</v>
      </c>
      <c r="R103" s="5">
        <v>5065.669911</v>
      </c>
      <c r="S103" s="6">
        <v>5654.5596809999997</v>
      </c>
      <c r="T103" s="9">
        <v>6859.3889660000004</v>
      </c>
      <c r="U103" s="7">
        <v>7712.8744809999998</v>
      </c>
      <c r="V103" s="7">
        <v>9035.0913060000003</v>
      </c>
      <c r="W103" s="7">
        <v>9250.9022970000005</v>
      </c>
      <c r="X103" s="7">
        <v>9686.8215409999993</v>
      </c>
      <c r="Y103" s="7">
        <v>10064.364398</v>
      </c>
      <c r="Z103" s="7">
        <v>9994.0332720000006</v>
      </c>
      <c r="AA103" s="7">
        <v>9634.8470370000014</v>
      </c>
      <c r="AB103" s="7">
        <v>8622.9097870000005</v>
      </c>
      <c r="AC103" s="7">
        <v>10467.454408</v>
      </c>
      <c r="AD103" s="7">
        <v>12026.183245999999</v>
      </c>
      <c r="AE103" s="5">
        <f t="shared" si="1"/>
        <v>170896.11651300002</v>
      </c>
    </row>
    <row r="104" spans="1:31">
      <c r="A104" s="37" t="s">
        <v>242</v>
      </c>
      <c r="B104" s="4" t="s">
        <v>243</v>
      </c>
      <c r="C104" s="5">
        <v>691.16403200000002</v>
      </c>
      <c r="D104" s="5">
        <v>820.77811199999996</v>
      </c>
      <c r="E104" s="5">
        <v>938.46393599999999</v>
      </c>
      <c r="F104" s="5">
        <v>1009.052992</v>
      </c>
      <c r="G104" s="5">
        <v>737.42649600000004</v>
      </c>
      <c r="H104" s="5">
        <v>690.0733469999999</v>
      </c>
      <c r="I104" s="5">
        <v>737.0155749999999</v>
      </c>
      <c r="J104" s="5">
        <v>1202.9248089999999</v>
      </c>
      <c r="K104" s="5">
        <v>608.85789299999999</v>
      </c>
      <c r="L104" s="5">
        <v>370.45946600000002</v>
      </c>
      <c r="M104" s="5">
        <v>589.18678</v>
      </c>
      <c r="N104" s="5">
        <v>693.12425699999994</v>
      </c>
      <c r="O104" s="5">
        <v>1331.0412720000002</v>
      </c>
      <c r="P104" s="5">
        <v>1932.572721</v>
      </c>
      <c r="Q104" s="5">
        <v>1455.1461529999999</v>
      </c>
      <c r="R104" s="5">
        <v>1141.9147330000001</v>
      </c>
      <c r="S104" s="6">
        <v>1127.2219140000002</v>
      </c>
      <c r="T104" s="9">
        <v>1139.5658019999998</v>
      </c>
      <c r="U104" s="7">
        <v>1163.7254660000001</v>
      </c>
      <c r="V104" s="7">
        <v>1367.760769</v>
      </c>
      <c r="W104" s="7">
        <v>1466.2026329999999</v>
      </c>
      <c r="X104" s="7">
        <v>1309.5295370000001</v>
      </c>
      <c r="Y104" s="7">
        <v>1413.3190400000001</v>
      </c>
      <c r="Z104" s="7">
        <v>1454.8997220000001</v>
      </c>
      <c r="AA104" s="7">
        <v>1379.542248</v>
      </c>
      <c r="AB104" s="7">
        <v>1246.735762</v>
      </c>
      <c r="AC104" s="7">
        <v>1820.321056</v>
      </c>
      <c r="AD104" s="7">
        <v>2209.0970499999999</v>
      </c>
      <c r="AE104" s="5">
        <f t="shared" si="1"/>
        <v>32047.123573000001</v>
      </c>
    </row>
    <row r="105" spans="1:31">
      <c r="A105" s="37" t="s">
        <v>244</v>
      </c>
      <c r="B105" s="4" t="s">
        <v>245</v>
      </c>
      <c r="C105" s="5">
        <v>235.04300800000001</v>
      </c>
      <c r="D105" s="5">
        <v>242.31203200000002</v>
      </c>
      <c r="E105" s="5">
        <v>290.17808000000002</v>
      </c>
      <c r="F105" s="5">
        <v>322.74339199999997</v>
      </c>
      <c r="G105" s="5">
        <v>355.91817599999996</v>
      </c>
      <c r="H105" s="5">
        <v>370.35655400000002</v>
      </c>
      <c r="I105" s="5">
        <v>363.07891799999999</v>
      </c>
      <c r="J105" s="5">
        <v>480.94107500000001</v>
      </c>
      <c r="K105" s="5">
        <v>500.20880999999997</v>
      </c>
      <c r="L105" s="5">
        <v>628.59707800000001</v>
      </c>
      <c r="M105" s="5">
        <v>636.82359900000006</v>
      </c>
      <c r="N105" s="5">
        <v>624.68112899999994</v>
      </c>
      <c r="O105" s="5">
        <v>573.29846200000009</v>
      </c>
      <c r="P105" s="5">
        <v>561.79525699999999</v>
      </c>
      <c r="Q105" s="5">
        <v>467.44488000000001</v>
      </c>
      <c r="R105" s="5">
        <v>532.88220999999999</v>
      </c>
      <c r="S105" s="6">
        <v>550.56386800000007</v>
      </c>
      <c r="T105" s="9">
        <v>577.59825699999999</v>
      </c>
      <c r="U105" s="7">
        <v>562.65300999999999</v>
      </c>
      <c r="V105" s="7">
        <v>605.54004299999997</v>
      </c>
      <c r="W105" s="7">
        <v>613.53603599999997</v>
      </c>
      <c r="X105" s="7">
        <v>698.65272900000002</v>
      </c>
      <c r="Y105" s="7">
        <v>723.91806999999994</v>
      </c>
      <c r="Z105" s="7">
        <v>734.61045799999999</v>
      </c>
      <c r="AA105" s="7">
        <v>693.371759</v>
      </c>
      <c r="AB105" s="7">
        <v>616.38344999999993</v>
      </c>
      <c r="AC105" s="7">
        <v>763.06256200000007</v>
      </c>
      <c r="AD105" s="7">
        <v>830.93294400000002</v>
      </c>
      <c r="AE105" s="5">
        <f t="shared" si="1"/>
        <v>15157.125845999995</v>
      </c>
    </row>
    <row r="106" spans="1:31">
      <c r="A106" s="37" t="s">
        <v>246</v>
      </c>
      <c r="B106" s="4" t="s">
        <v>247</v>
      </c>
      <c r="C106" s="5">
        <v>4.1390000000000002</v>
      </c>
      <c r="D106" s="5">
        <v>8.4128150000000002</v>
      </c>
      <c r="E106" s="5">
        <v>7.3676300000000001</v>
      </c>
      <c r="F106" s="5">
        <v>6.8176220000000001</v>
      </c>
      <c r="G106" s="5">
        <v>10.572936</v>
      </c>
      <c r="H106" s="5">
        <v>11.552535000000001</v>
      </c>
      <c r="I106" s="5">
        <v>8.2589899999999989</v>
      </c>
      <c r="J106" s="5">
        <v>4.0651080000000004</v>
      </c>
      <c r="K106" s="5">
        <v>4.5892700000000008</v>
      </c>
      <c r="L106" s="5">
        <v>5.1193360000000006</v>
      </c>
      <c r="M106" s="5">
        <v>6.926501</v>
      </c>
      <c r="N106" s="5">
        <v>7.1325339999999997</v>
      </c>
      <c r="O106" s="5">
        <v>5.9326429999999997</v>
      </c>
      <c r="P106" s="5">
        <v>5.5770600000000004</v>
      </c>
      <c r="Q106" s="5">
        <v>6.3918400000000002</v>
      </c>
      <c r="R106" s="5">
        <v>7.4270889999999996</v>
      </c>
      <c r="S106" s="6">
        <v>6.173044</v>
      </c>
      <c r="T106" s="9">
        <v>4.9943909999999994</v>
      </c>
      <c r="U106" s="7">
        <v>11.010384</v>
      </c>
      <c r="V106" s="7">
        <v>5.2800099999999999</v>
      </c>
      <c r="W106" s="7">
        <v>3.1435970000000002</v>
      </c>
      <c r="X106" s="7">
        <v>2.7783660000000001</v>
      </c>
      <c r="Y106" s="7">
        <v>4.2675260000000002</v>
      </c>
      <c r="Z106" s="7">
        <v>2.4316819999999999</v>
      </c>
      <c r="AA106" s="7">
        <v>2.69069</v>
      </c>
      <c r="AB106" s="7">
        <v>3.351302</v>
      </c>
      <c r="AC106" s="7">
        <v>9.6367929999999991</v>
      </c>
      <c r="AD106" s="7">
        <v>12.227772999999999</v>
      </c>
      <c r="AE106" s="5">
        <f t="shared" si="1"/>
        <v>178.26846700000004</v>
      </c>
    </row>
    <row r="107" spans="1:31">
      <c r="A107" s="37" t="s">
        <v>248</v>
      </c>
      <c r="B107" s="4" t="s">
        <v>249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9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5">
        <v>17.074999999999999</v>
      </c>
      <c r="D108" s="5">
        <v>38.976336000000003</v>
      </c>
      <c r="E108" s="5">
        <v>42.946120000000001</v>
      </c>
      <c r="F108" s="5">
        <v>51.308467999999998</v>
      </c>
      <c r="G108" s="5">
        <v>25.994439999999997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1108.348982</v>
      </c>
      <c r="Q108" s="5">
        <v>1015.86411</v>
      </c>
      <c r="R108" s="5">
        <v>1178.914352</v>
      </c>
      <c r="S108" s="6">
        <v>1923.1820889999999</v>
      </c>
      <c r="T108" s="9">
        <v>3446.5967089999999</v>
      </c>
      <c r="U108" s="7">
        <v>2328.7389600000001</v>
      </c>
      <c r="V108" s="7">
        <v>3216.337822</v>
      </c>
      <c r="W108" s="7">
        <v>4017.5943360000001</v>
      </c>
      <c r="X108" s="7">
        <v>4232.7597390000001</v>
      </c>
      <c r="Y108" s="7">
        <v>4493.8019000000004</v>
      </c>
      <c r="Z108" s="7">
        <v>5357.8941930000001</v>
      </c>
      <c r="AA108" s="7">
        <v>6490.4818880000003</v>
      </c>
      <c r="AB108" s="7">
        <v>6771.9475219999995</v>
      </c>
      <c r="AC108" s="7">
        <v>7973.6919870000002</v>
      </c>
      <c r="AD108" s="7">
        <v>9148.4717929999988</v>
      </c>
      <c r="AE108" s="5">
        <f t="shared" si="1"/>
        <v>62880.926745999997</v>
      </c>
    </row>
    <row r="109" spans="1:31">
      <c r="A109" s="37"/>
      <c r="B109" s="4" t="s">
        <v>55</v>
      </c>
      <c r="C109" s="53">
        <f>SUM(C10:C108)</f>
        <v>66338.808423999988</v>
      </c>
      <c r="D109" s="53">
        <f t="shared" ref="D109:AD109" si="2">SUM(D10:D108)</f>
        <v>79771.337326000008</v>
      </c>
      <c r="E109" s="53">
        <f t="shared" si="2"/>
        <v>93018.723631999979</v>
      </c>
      <c r="F109" s="53">
        <f t="shared" si="2"/>
        <v>101926.63477199999</v>
      </c>
      <c r="G109" s="53">
        <f t="shared" si="2"/>
        <v>120455.061808</v>
      </c>
      <c r="H109" s="53">
        <f t="shared" si="2"/>
        <v>146542.94044199999</v>
      </c>
      <c r="I109" s="53">
        <f t="shared" si="2"/>
        <v>136311.91101000004</v>
      </c>
      <c r="J109" s="53">
        <f t="shared" si="2"/>
        <v>137551.14161899994</v>
      </c>
      <c r="K109" s="53">
        <f t="shared" si="2"/>
        <v>144652.22745099998</v>
      </c>
      <c r="L109" s="53">
        <f t="shared" si="2"/>
        <v>166399.82063199999</v>
      </c>
      <c r="M109" s="53">
        <f t="shared" si="2"/>
        <v>183365.55124199999</v>
      </c>
      <c r="N109" s="53">
        <f t="shared" si="2"/>
        <v>211472.61053899999</v>
      </c>
      <c r="O109" s="53">
        <f t="shared" si="2"/>
        <v>215370.88910499998</v>
      </c>
      <c r="P109" s="53">
        <f t="shared" si="2"/>
        <v>233793.947984</v>
      </c>
      <c r="Q109" s="53">
        <f t="shared" si="2"/>
        <v>185448.518572</v>
      </c>
      <c r="R109" s="53">
        <f t="shared" si="2"/>
        <v>238858.91163199994</v>
      </c>
      <c r="S109" s="53">
        <f t="shared" si="2"/>
        <v>274720.11277400004</v>
      </c>
      <c r="T109" s="53">
        <f t="shared" si="2"/>
        <v>288178.653628</v>
      </c>
      <c r="U109" s="53">
        <f t="shared" si="2"/>
        <v>299486.78090000001</v>
      </c>
      <c r="V109" s="53">
        <f t="shared" si="2"/>
        <v>318652.62815899996</v>
      </c>
      <c r="W109" s="53">
        <f t="shared" si="2"/>
        <v>309174.10818299995</v>
      </c>
      <c r="X109" s="53">
        <f t="shared" si="2"/>
        <v>302908.58690599992</v>
      </c>
      <c r="Y109" s="53">
        <f t="shared" si="2"/>
        <v>327215.24441300001</v>
      </c>
      <c r="Z109" s="53">
        <f t="shared" si="2"/>
        <v>356892.79895299999</v>
      </c>
      <c r="AA109" s="53">
        <f t="shared" si="2"/>
        <v>358638.5401879999</v>
      </c>
      <c r="AB109" s="53">
        <f t="shared" si="2"/>
        <v>330433.64567500009</v>
      </c>
      <c r="AC109" s="53">
        <f t="shared" si="2"/>
        <v>386086.71758700005</v>
      </c>
      <c r="AD109" s="53">
        <f t="shared" si="2"/>
        <v>452605.21820399998</v>
      </c>
      <c r="AE109" s="5">
        <f t="shared" si="1"/>
        <v>6466272.0717599979</v>
      </c>
    </row>
    <row r="110" spans="1:31">
      <c r="A110" s="52"/>
      <c r="B110" s="54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</row>
    <row r="111" spans="1:31">
      <c r="B111" s="18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C10/C$109*100</f>
        <v>0.81411623276099154</v>
      </c>
      <c r="D113" s="20">
        <f t="shared" ref="D113:AE122" si="3">D10/D$109*100</f>
        <v>0.16316017803249031</v>
      </c>
      <c r="E113" s="20">
        <f t="shared" si="3"/>
        <v>0.21437686544582887</v>
      </c>
      <c r="F113" s="20">
        <f t="shared" si="3"/>
        <v>0.20805348913398541</v>
      </c>
      <c r="G113" s="20">
        <f t="shared" si="3"/>
        <v>0.24238114000171432</v>
      </c>
      <c r="H113" s="20">
        <f t="shared" si="3"/>
        <v>0.27773906185613129</v>
      </c>
      <c r="I113" s="20">
        <f t="shared" si="3"/>
        <v>0.30298110556875824</v>
      </c>
      <c r="J113" s="20">
        <f t="shared" si="3"/>
        <v>0.25582428386867967</v>
      </c>
      <c r="K113" s="20">
        <f t="shared" si="3"/>
        <v>0.32881375999627716</v>
      </c>
      <c r="L113" s="20">
        <f t="shared" si="3"/>
        <v>0.32926658930222108</v>
      </c>
      <c r="M113" s="20">
        <f t="shared" si="3"/>
        <v>0.28409015623250949</v>
      </c>
      <c r="N113" s="20">
        <f t="shared" si="3"/>
        <v>0.31118848267049531</v>
      </c>
      <c r="O113" s="20">
        <f t="shared" si="3"/>
        <v>0.22225090029072436</v>
      </c>
      <c r="P113" s="20">
        <f t="shared" si="3"/>
        <v>0.13463388753824432</v>
      </c>
      <c r="Q113" s="20">
        <f t="shared" si="3"/>
        <v>0.21513151847859344</v>
      </c>
      <c r="R113" s="20">
        <f t="shared" si="3"/>
        <v>0.22626615281269455</v>
      </c>
      <c r="S113" s="20">
        <f t="shared" si="3"/>
        <v>0.22682828377863684</v>
      </c>
      <c r="T113" s="20">
        <f t="shared" si="3"/>
        <v>0.25415325312243636</v>
      </c>
      <c r="U113" s="20">
        <f t="shared" si="3"/>
        <v>0.18085706232919074</v>
      </c>
      <c r="V113" s="20">
        <f t="shared" si="3"/>
        <v>0.24196848036516752</v>
      </c>
      <c r="W113" s="20">
        <f t="shared" si="3"/>
        <v>0.28460700967856251</v>
      </c>
      <c r="X113" s="20">
        <f t="shared" si="3"/>
        <v>0.22045649838485074</v>
      </c>
      <c r="Y113" s="20">
        <f t="shared" si="3"/>
        <v>0.21070021607239303</v>
      </c>
      <c r="Z113" s="20">
        <f t="shared" si="3"/>
        <v>0.21289008890875896</v>
      </c>
      <c r="AA113" s="20">
        <f t="shared" si="3"/>
        <v>0.2310611619056907</v>
      </c>
      <c r="AB113" s="20">
        <f t="shared" si="3"/>
        <v>0.26803038086233461</v>
      </c>
      <c r="AC113" s="20">
        <f t="shared" si="3"/>
        <v>0.18609929460681163</v>
      </c>
      <c r="AD113" s="20">
        <f t="shared" si="3"/>
        <v>0.15241968524743432</v>
      </c>
      <c r="AE113" s="20">
        <f t="shared" si="3"/>
        <v>0.23613029492964271</v>
      </c>
    </row>
    <row r="114" spans="1:31">
      <c r="A114" s="37" t="s">
        <v>58</v>
      </c>
      <c r="B114" s="4" t="s">
        <v>59</v>
      </c>
      <c r="C114" s="20">
        <f t="shared" ref="C114:R177" si="4">C11/C$109*100</f>
        <v>8.1355094072619469E-2</v>
      </c>
      <c r="D114" s="20">
        <f t="shared" si="4"/>
        <v>3.8839103164817861E-2</v>
      </c>
      <c r="E114" s="20">
        <f t="shared" si="4"/>
        <v>5.4936410654446301E-2</v>
      </c>
      <c r="F114" s="20">
        <f t="shared" si="4"/>
        <v>8.7717146945933314E-2</v>
      </c>
      <c r="G114" s="20">
        <f t="shared" si="4"/>
        <v>0.10396216989171228</v>
      </c>
      <c r="H114" s="20">
        <f t="shared" si="4"/>
        <v>7.5165625630117652E-2</v>
      </c>
      <c r="I114" s="20">
        <f t="shared" si="4"/>
        <v>5.4185924364732442E-2</v>
      </c>
      <c r="J114" s="20">
        <f t="shared" si="4"/>
        <v>4.558402806548504E-2</v>
      </c>
      <c r="K114" s="20">
        <f t="shared" si="4"/>
        <v>5.9777187343548394E-2</v>
      </c>
      <c r="L114" s="20">
        <f t="shared" si="4"/>
        <v>0.12757266575993939</v>
      </c>
      <c r="M114" s="20">
        <f t="shared" si="4"/>
        <v>5.3276431335279026E-2</v>
      </c>
      <c r="N114" s="20">
        <f t="shared" si="4"/>
        <v>5.7190706017078097E-2</v>
      </c>
      <c r="O114" s="20">
        <f t="shared" si="4"/>
        <v>5.7654372657329256E-2</v>
      </c>
      <c r="P114" s="20">
        <f t="shared" si="4"/>
        <v>4.6593634668188666E-2</v>
      </c>
      <c r="Q114" s="20">
        <f t="shared" si="4"/>
        <v>8.2116870047077697E-2</v>
      </c>
      <c r="R114" s="20">
        <f t="shared" si="4"/>
        <v>0.10050615962357842</v>
      </c>
      <c r="S114" s="20">
        <f t="shared" si="3"/>
        <v>0.13159957614658341</v>
      </c>
      <c r="T114" s="20">
        <f t="shared" si="3"/>
        <v>0.19705976443802195</v>
      </c>
      <c r="U114" s="20">
        <f t="shared" si="3"/>
        <v>0.20009579461208199</v>
      </c>
      <c r="V114" s="20">
        <f t="shared" si="3"/>
        <v>0.26502374792233391</v>
      </c>
      <c r="W114" s="20">
        <f t="shared" si="3"/>
        <v>0.34801494805740096</v>
      </c>
      <c r="X114" s="20">
        <f t="shared" si="3"/>
        <v>0.36001928672243894</v>
      </c>
      <c r="Y114" s="20">
        <f t="shared" si="3"/>
        <v>0.3408555347110499</v>
      </c>
      <c r="Z114" s="20">
        <f t="shared" si="3"/>
        <v>0.33844437448542325</v>
      </c>
      <c r="AA114" s="20">
        <f t="shared" si="3"/>
        <v>0.38325188455191866</v>
      </c>
      <c r="AB114" s="20">
        <f t="shared" si="3"/>
        <v>0.47885932159471811</v>
      </c>
      <c r="AC114" s="20">
        <f t="shared" si="3"/>
        <v>0.54663211005813217</v>
      </c>
      <c r="AD114" s="20">
        <f t="shared" si="3"/>
        <v>0.47008997674459346</v>
      </c>
      <c r="AE114" s="20">
        <f t="shared" si="3"/>
        <v>0.24431487433067539</v>
      </c>
    </row>
    <row r="115" spans="1:31">
      <c r="A115" s="37" t="s">
        <v>60</v>
      </c>
      <c r="B115" s="50" t="s">
        <v>61</v>
      </c>
      <c r="C115" s="20">
        <f t="shared" si="4"/>
        <v>0.85584741343439141</v>
      </c>
      <c r="D115" s="20">
        <f t="shared" si="3"/>
        <v>0.69930577410312567</v>
      </c>
      <c r="E115" s="20">
        <f t="shared" si="3"/>
        <v>0.62889511397117648</v>
      </c>
      <c r="F115" s="20">
        <f t="shared" si="3"/>
        <v>0.54872547224883284</v>
      </c>
      <c r="G115" s="20">
        <f t="shared" si="3"/>
        <v>0.43308055981201915</v>
      </c>
      <c r="H115" s="20">
        <f t="shared" si="3"/>
        <v>0.37611279761248234</v>
      </c>
      <c r="I115" s="20">
        <f t="shared" si="3"/>
        <v>0.35075693492766324</v>
      </c>
      <c r="J115" s="20">
        <f t="shared" si="3"/>
        <v>0.27517725156249556</v>
      </c>
      <c r="K115" s="20">
        <f t="shared" si="3"/>
        <v>0.31171835369955991</v>
      </c>
      <c r="L115" s="20">
        <f t="shared" si="3"/>
        <v>0.2677660921194015</v>
      </c>
      <c r="M115" s="20">
        <f t="shared" si="3"/>
        <v>0.24190227553407589</v>
      </c>
      <c r="N115" s="20">
        <f t="shared" si="3"/>
        <v>0.20851728026437649</v>
      </c>
      <c r="O115" s="20">
        <f t="shared" si="3"/>
        <v>0.22193898255532768</v>
      </c>
      <c r="P115" s="20">
        <f t="shared" si="3"/>
        <v>0.21665256879731734</v>
      </c>
      <c r="Q115" s="20">
        <f t="shared" si="3"/>
        <v>0.259749591805437</v>
      </c>
      <c r="R115" s="20">
        <f t="shared" si="3"/>
        <v>0.15828179338875875</v>
      </c>
      <c r="S115" s="20">
        <f t="shared" si="3"/>
        <v>0.18651920415507886</v>
      </c>
      <c r="T115" s="20">
        <f t="shared" si="3"/>
        <v>0.10508054784338731</v>
      </c>
      <c r="U115" s="20">
        <f t="shared" si="3"/>
        <v>0.17607829314378931</v>
      </c>
      <c r="V115" s="20">
        <f t="shared" si="3"/>
        <v>0.17710157900169857</v>
      </c>
      <c r="W115" s="20">
        <f t="shared" si="3"/>
        <v>0.18528958953474853</v>
      </c>
      <c r="X115" s="20">
        <f t="shared" si="3"/>
        <v>0.17560895629712622</v>
      </c>
      <c r="Y115" s="20">
        <f t="shared" si="3"/>
        <v>0.18249708110979299</v>
      </c>
      <c r="Z115" s="20">
        <f t="shared" si="3"/>
        <v>0.15633242520913859</v>
      </c>
      <c r="AA115" s="20">
        <f t="shared" si="3"/>
        <v>0.17292541612368276</v>
      </c>
      <c r="AB115" s="20">
        <f t="shared" si="3"/>
        <v>0.16323211878081695</v>
      </c>
      <c r="AC115" s="20">
        <f t="shared" si="3"/>
        <v>0.13907957915672162</v>
      </c>
      <c r="AD115" s="20">
        <f t="shared" si="3"/>
        <v>0.12467736214779085</v>
      </c>
      <c r="AE115" s="20">
        <f t="shared" si="3"/>
        <v>0.22040900716571313</v>
      </c>
    </row>
    <row r="116" spans="1:31">
      <c r="A116" s="37" t="s">
        <v>62</v>
      </c>
      <c r="B116" s="4" t="s">
        <v>63</v>
      </c>
      <c r="C116" s="20">
        <f t="shared" si="4"/>
        <v>7.9440679222291012E-3</v>
      </c>
      <c r="D116" s="20">
        <f t="shared" si="3"/>
        <v>2.1435117641467532E-2</v>
      </c>
      <c r="E116" s="20">
        <f t="shared" si="3"/>
        <v>1.4041397785323682E-2</v>
      </c>
      <c r="F116" s="20">
        <f t="shared" si="3"/>
        <v>1.12829782183285E-2</v>
      </c>
      <c r="G116" s="20">
        <f t="shared" si="3"/>
        <v>9.9523796012064396E-3</v>
      </c>
      <c r="H116" s="20">
        <f t="shared" si="3"/>
        <v>9.1440433497398978E-3</v>
      </c>
      <c r="I116" s="20">
        <f t="shared" si="3"/>
        <v>8.9616754027487932E-3</v>
      </c>
      <c r="J116" s="20">
        <f t="shared" si="3"/>
        <v>2.3721715149685744E-2</v>
      </c>
      <c r="K116" s="20">
        <f t="shared" si="3"/>
        <v>2.9484875381160368E-2</v>
      </c>
      <c r="L116" s="20">
        <f t="shared" si="3"/>
        <v>2.3345120717353444E-2</v>
      </c>
      <c r="M116" s="20">
        <f t="shared" si="3"/>
        <v>2.5573538040475251E-2</v>
      </c>
      <c r="N116" s="20">
        <f t="shared" si="3"/>
        <v>2.6716452715081319E-2</v>
      </c>
      <c r="O116" s="20">
        <f t="shared" si="3"/>
        <v>3.0281937485155654E-2</v>
      </c>
      <c r="P116" s="20">
        <f t="shared" si="3"/>
        <v>3.5530438112831242E-2</v>
      </c>
      <c r="Q116" s="20">
        <f t="shared" si="3"/>
        <v>3.8344573225799004E-2</v>
      </c>
      <c r="R116" s="20">
        <f t="shared" si="3"/>
        <v>3.6443482223561349E-2</v>
      </c>
      <c r="S116" s="20">
        <f t="shared" si="3"/>
        <v>3.6055318629504569E-2</v>
      </c>
      <c r="T116" s="20">
        <f t="shared" si="3"/>
        <v>3.5951855800444153E-2</v>
      </c>
      <c r="U116" s="20">
        <f t="shared" si="3"/>
        <v>3.8925852302952181E-2</v>
      </c>
      <c r="V116" s="20">
        <f t="shared" si="3"/>
        <v>3.537155480285549E-2</v>
      </c>
      <c r="W116" s="20">
        <f t="shared" si="3"/>
        <v>3.7079442283745385E-2</v>
      </c>
      <c r="X116" s="20">
        <f t="shared" si="3"/>
        <v>4.0321858237020718E-2</v>
      </c>
      <c r="Y116" s="20">
        <f t="shared" si="3"/>
        <v>3.7770356396967991E-2</v>
      </c>
      <c r="Z116" s="20">
        <f t="shared" si="3"/>
        <v>3.5698729807316282E-2</v>
      </c>
      <c r="AA116" s="20">
        <f t="shared" si="3"/>
        <v>3.985251471441896E-2</v>
      </c>
      <c r="AB116" s="20">
        <f t="shared" si="3"/>
        <v>4.6256913907107067E-2</v>
      </c>
      <c r="AC116" s="20">
        <f t="shared" si="3"/>
        <v>3.2094271145724655E-2</v>
      </c>
      <c r="AD116" s="20">
        <f t="shared" si="3"/>
        <v>4.4577483839141674E-2</v>
      </c>
      <c r="AE116" s="20">
        <f t="shared" si="3"/>
        <v>3.3244267348232708E-2</v>
      </c>
    </row>
    <row r="117" spans="1:31">
      <c r="A117" s="37" t="s">
        <v>64</v>
      </c>
      <c r="B117" s="4" t="s">
        <v>65</v>
      </c>
      <c r="C117" s="20">
        <f t="shared" si="4"/>
        <v>1.9822484473873376E-2</v>
      </c>
      <c r="D117" s="20">
        <f t="shared" si="3"/>
        <v>1.6864796869357674E-2</v>
      </c>
      <c r="E117" s="20">
        <f t="shared" si="3"/>
        <v>1.6882971929532531E-2</v>
      </c>
      <c r="F117" s="20">
        <f t="shared" si="3"/>
        <v>2.0539169223853317E-2</v>
      </c>
      <c r="G117" s="20">
        <f t="shared" si="3"/>
        <v>1.389542850982819E-2</v>
      </c>
      <c r="H117" s="20">
        <f t="shared" si="3"/>
        <v>9.8382132612564611E-3</v>
      </c>
      <c r="I117" s="20">
        <f t="shared" si="3"/>
        <v>7.7055503970078184E-3</v>
      </c>
      <c r="J117" s="20">
        <f t="shared" si="3"/>
        <v>4.2008302744626913E-3</v>
      </c>
      <c r="K117" s="20">
        <f t="shared" si="3"/>
        <v>2.8624571311234074E-3</v>
      </c>
      <c r="L117" s="20">
        <f t="shared" si="3"/>
        <v>3.0745099246916843E-3</v>
      </c>
      <c r="M117" s="20">
        <f t="shared" si="3"/>
        <v>3.2351643805607205E-3</v>
      </c>
      <c r="N117" s="20">
        <f t="shared" si="3"/>
        <v>1.9566325820888821E-3</v>
      </c>
      <c r="O117" s="20">
        <f t="shared" si="3"/>
        <v>3.7356910367201601E-3</v>
      </c>
      <c r="P117" s="20">
        <f t="shared" si="3"/>
        <v>4.5950145812735932E-3</v>
      </c>
      <c r="Q117" s="20">
        <f t="shared" si="3"/>
        <v>7.0277444653406721E-3</v>
      </c>
      <c r="R117" s="20">
        <f t="shared" si="3"/>
        <v>4.3447681851572486E-3</v>
      </c>
      <c r="S117" s="20">
        <f t="shared" si="3"/>
        <v>5.680528026296346E-3</v>
      </c>
      <c r="T117" s="20">
        <f t="shared" si="3"/>
        <v>3.0160037499583621E-3</v>
      </c>
      <c r="U117" s="20">
        <f t="shared" si="3"/>
        <v>3.8985927742495557E-3</v>
      </c>
      <c r="V117" s="20">
        <f t="shared" si="3"/>
        <v>4.1105673835723708E-3</v>
      </c>
      <c r="W117" s="20">
        <f t="shared" si="3"/>
        <v>4.7130308180189382E-3</v>
      </c>
      <c r="X117" s="20">
        <f t="shared" si="3"/>
        <v>4.9730217798925067E-3</v>
      </c>
      <c r="Y117" s="20">
        <f t="shared" si="3"/>
        <v>6.4055973423857004E-3</v>
      </c>
      <c r="Z117" s="20">
        <f t="shared" si="3"/>
        <v>5.8481703921262479E-3</v>
      </c>
      <c r="AA117" s="20">
        <f t="shared" si="3"/>
        <v>6.1035587498558617E-3</v>
      </c>
      <c r="AB117" s="20">
        <f t="shared" si="3"/>
        <v>6.7415295904551939E-3</v>
      </c>
      <c r="AC117" s="20">
        <f t="shared" si="3"/>
        <v>6.4403116883700942E-3</v>
      </c>
      <c r="AD117" s="20">
        <f t="shared" si="3"/>
        <v>7.979676669066035E-3</v>
      </c>
      <c r="AE117" s="20">
        <f t="shared" si="3"/>
        <v>6.1533261140943856E-3</v>
      </c>
    </row>
    <row r="118" spans="1:31">
      <c r="A118" s="37" t="s">
        <v>66</v>
      </c>
      <c r="B118" s="4" t="s">
        <v>67</v>
      </c>
      <c r="C118" s="20">
        <f t="shared" si="4"/>
        <v>4.6042430857033335E-2</v>
      </c>
      <c r="D118" s="20">
        <f t="shared" si="3"/>
        <v>3.6886975931904535E-2</v>
      </c>
      <c r="E118" s="20">
        <f t="shared" si="3"/>
        <v>3.5835924960523236E-2</v>
      </c>
      <c r="F118" s="20">
        <f t="shared" si="3"/>
        <v>3.3443121198154256E-2</v>
      </c>
      <c r="G118" s="20">
        <f t="shared" si="3"/>
        <v>3.5347459343690442E-2</v>
      </c>
      <c r="H118" s="20">
        <f t="shared" si="3"/>
        <v>2.8319289810091658E-2</v>
      </c>
      <c r="I118" s="20">
        <f t="shared" si="3"/>
        <v>2.9894612802406184E-2</v>
      </c>
      <c r="J118" s="20">
        <f t="shared" si="3"/>
        <v>2.7957398642693712E-2</v>
      </c>
      <c r="K118" s="20">
        <f t="shared" si="3"/>
        <v>2.3130554979759282E-2</v>
      </c>
      <c r="L118" s="20">
        <f t="shared" si="3"/>
        <v>2.04969613972294E-2</v>
      </c>
      <c r="M118" s="20">
        <f t="shared" si="3"/>
        <v>1.9141619983830703E-2</v>
      </c>
      <c r="N118" s="20">
        <f t="shared" si="3"/>
        <v>2.9752504515659976E-2</v>
      </c>
      <c r="O118" s="20">
        <f t="shared" si="3"/>
        <v>2.0012989303761646E-2</v>
      </c>
      <c r="P118" s="20">
        <f t="shared" si="3"/>
        <v>1.8864325351577661E-2</v>
      </c>
      <c r="Q118" s="20">
        <f t="shared" si="3"/>
        <v>2.1142836999680403E-2</v>
      </c>
      <c r="R118" s="20">
        <f t="shared" si="3"/>
        <v>1.7096163890637624E-2</v>
      </c>
      <c r="S118" s="20">
        <f t="shared" si="3"/>
        <v>1.412001240401034E-2</v>
      </c>
      <c r="T118" s="20">
        <f t="shared" si="3"/>
        <v>1.3421453155211075E-2</v>
      </c>
      <c r="U118" s="20">
        <f t="shared" si="3"/>
        <v>1.4120804221446024E-2</v>
      </c>
      <c r="V118" s="20">
        <f t="shared" si="3"/>
        <v>1.4797184404979232E-2</v>
      </c>
      <c r="W118" s="20">
        <f t="shared" si="3"/>
        <v>1.7671842354813404E-2</v>
      </c>
      <c r="X118" s="20">
        <f t="shared" si="3"/>
        <v>1.8526546762246448E-2</v>
      </c>
      <c r="Y118" s="20">
        <f t="shared" si="3"/>
        <v>1.9061509225186332E-2</v>
      </c>
      <c r="Z118" s="20">
        <f t="shared" si="3"/>
        <v>1.7471994442850004E-2</v>
      </c>
      <c r="AA118" s="20">
        <f t="shared" si="3"/>
        <v>1.8891087099697869E-2</v>
      </c>
      <c r="AB118" s="20">
        <f t="shared" si="3"/>
        <v>2.0341351094164718E-2</v>
      </c>
      <c r="AC118" s="20">
        <f t="shared" si="3"/>
        <v>2.720443781553613E-2</v>
      </c>
      <c r="AD118" s="20">
        <f t="shared" si="3"/>
        <v>2.3593572434657421E-2</v>
      </c>
      <c r="AE118" s="20">
        <f t="shared" si="3"/>
        <v>2.1228390141437101E-2</v>
      </c>
    </row>
    <row r="119" spans="1:31">
      <c r="A119" s="37" t="s">
        <v>68</v>
      </c>
      <c r="B119" s="4" t="s">
        <v>69</v>
      </c>
      <c r="C119" s="20">
        <f t="shared" si="4"/>
        <v>2.5263567191141685</v>
      </c>
      <c r="D119" s="20">
        <f t="shared" si="3"/>
        <v>1.9233759536082418</v>
      </c>
      <c r="E119" s="20">
        <f t="shared" si="3"/>
        <v>1.7383951282725556</v>
      </c>
      <c r="F119" s="20">
        <f t="shared" si="3"/>
        <v>1.8925951634870679</v>
      </c>
      <c r="G119" s="20">
        <f t="shared" si="3"/>
        <v>1.6006248596453339</v>
      </c>
      <c r="H119" s="20">
        <f t="shared" si="3"/>
        <v>1.3714834729929966</v>
      </c>
      <c r="I119" s="20">
        <f t="shared" si="3"/>
        <v>1.5629473552342055</v>
      </c>
      <c r="J119" s="20">
        <f t="shared" si="3"/>
        <v>1.4241298203296162</v>
      </c>
      <c r="K119" s="20">
        <f t="shared" si="3"/>
        <v>1.7336265076522777</v>
      </c>
      <c r="L119" s="20">
        <f t="shared" si="3"/>
        <v>1.7381552708499677</v>
      </c>
      <c r="M119" s="20">
        <f t="shared" si="3"/>
        <v>1.6337726087089661</v>
      </c>
      <c r="N119" s="20">
        <f t="shared" si="3"/>
        <v>1.5639364797977302</v>
      </c>
      <c r="O119" s="20">
        <f t="shared" si="3"/>
        <v>1.5897694406279497</v>
      </c>
      <c r="P119" s="20">
        <f t="shared" si="3"/>
        <v>1.5759287670920157</v>
      </c>
      <c r="Q119" s="20">
        <f t="shared" si="3"/>
        <v>1.882127686905662</v>
      </c>
      <c r="R119" s="20">
        <f t="shared" si="3"/>
        <v>1.7234051406640134</v>
      </c>
      <c r="S119" s="20">
        <f t="shared" si="3"/>
        <v>1.6767748089086982</v>
      </c>
      <c r="T119" s="20">
        <f t="shared" si="3"/>
        <v>1.4811559101493688</v>
      </c>
      <c r="U119" s="20">
        <f t="shared" si="3"/>
        <v>1.6959859546174714</v>
      </c>
      <c r="V119" s="20">
        <f t="shared" si="3"/>
        <v>1.5955242633251143</v>
      </c>
      <c r="W119" s="20">
        <f t="shared" si="3"/>
        <v>1.7871669987091821</v>
      </c>
      <c r="X119" s="20">
        <f t="shared" si="3"/>
        <v>2.0863519095155834</v>
      </c>
      <c r="Y119" s="20">
        <f t="shared" si="3"/>
        <v>1.9369353822037878</v>
      </c>
      <c r="Z119" s="20">
        <f t="shared" si="3"/>
        <v>1.8716831946726087</v>
      </c>
      <c r="AA119" s="20">
        <f t="shared" si="3"/>
        <v>2.0031065398699655</v>
      </c>
      <c r="AB119" s="20">
        <f t="shared" si="3"/>
        <v>2.4635443462093796</v>
      </c>
      <c r="AC119" s="20">
        <f t="shared" si="3"/>
        <v>2.1340625006462091</v>
      </c>
      <c r="AD119" s="20">
        <f t="shared" si="3"/>
        <v>1.9089123495491429</v>
      </c>
      <c r="AE119" s="20">
        <f t="shared" si="3"/>
        <v>1.8141309126677583</v>
      </c>
    </row>
    <row r="120" spans="1:31">
      <c r="A120" s="37" t="s">
        <v>70</v>
      </c>
      <c r="B120" s="4" t="s">
        <v>71</v>
      </c>
      <c r="C120" s="20">
        <f t="shared" si="4"/>
        <v>0.78699031894447247</v>
      </c>
      <c r="D120" s="20">
        <f t="shared" si="3"/>
        <v>0.6680803630282115</v>
      </c>
      <c r="E120" s="20">
        <f t="shared" si="3"/>
        <v>0.56734597443825763</v>
      </c>
      <c r="F120" s="20">
        <f t="shared" si="3"/>
        <v>0.6365220802700593</v>
      </c>
      <c r="G120" s="20">
        <f t="shared" si="3"/>
        <v>0.58854349610479917</v>
      </c>
      <c r="H120" s="20">
        <f t="shared" si="3"/>
        <v>0.44883475861488137</v>
      </c>
      <c r="I120" s="20">
        <f t="shared" si="3"/>
        <v>0.47684127174500224</v>
      </c>
      <c r="J120" s="20">
        <f t="shared" si="3"/>
        <v>0.47846036699785033</v>
      </c>
      <c r="K120" s="20">
        <f t="shared" si="3"/>
        <v>0.60408483118312284</v>
      </c>
      <c r="L120" s="20">
        <f t="shared" si="3"/>
        <v>0.65077355906221002</v>
      </c>
      <c r="M120" s="20">
        <f t="shared" si="3"/>
        <v>0.68125686670085517</v>
      </c>
      <c r="N120" s="20">
        <f t="shared" si="3"/>
        <v>0.63859091092600362</v>
      </c>
      <c r="O120" s="20">
        <f t="shared" si="3"/>
        <v>0.82562832441718281</v>
      </c>
      <c r="P120" s="20">
        <f t="shared" si="3"/>
        <v>0.74388915709615466</v>
      </c>
      <c r="Q120" s="20">
        <f t="shared" si="3"/>
        <v>1.0066511392892099</v>
      </c>
      <c r="R120" s="20">
        <f t="shared" si="3"/>
        <v>0.85078862166587388</v>
      </c>
      <c r="S120" s="20">
        <f t="shared" si="3"/>
        <v>0.8464094588927622</v>
      </c>
      <c r="T120" s="20">
        <f t="shared" si="3"/>
        <v>0.88227931458173836</v>
      </c>
      <c r="U120" s="20">
        <f t="shared" si="3"/>
        <v>0.96363181317295987</v>
      </c>
      <c r="V120" s="20">
        <f t="shared" si="3"/>
        <v>1.0857535919250765</v>
      </c>
      <c r="W120" s="20">
        <f t="shared" si="3"/>
        <v>1.2642861984698786</v>
      </c>
      <c r="X120" s="20">
        <f t="shared" si="3"/>
        <v>1.5209131230174266</v>
      </c>
      <c r="Y120" s="20">
        <f t="shared" si="3"/>
        <v>1.6423689692821941</v>
      </c>
      <c r="Z120" s="20">
        <f t="shared" si="3"/>
        <v>1.5315462878587882</v>
      </c>
      <c r="AA120" s="20">
        <f t="shared" si="3"/>
        <v>1.7574008230392888</v>
      </c>
      <c r="AB120" s="20">
        <f t="shared" si="3"/>
        <v>1.8386003748466488</v>
      </c>
      <c r="AC120" s="20">
        <f t="shared" si="3"/>
        <v>1.8557699748853649</v>
      </c>
      <c r="AD120" s="20">
        <f t="shared" si="3"/>
        <v>1.7920004727705812</v>
      </c>
      <c r="AE120" s="20">
        <f t="shared" si="3"/>
        <v>1.1614428674597763</v>
      </c>
    </row>
    <row r="121" spans="1:31">
      <c r="A121" s="37" t="s">
        <v>72</v>
      </c>
      <c r="B121" s="4" t="s">
        <v>73</v>
      </c>
      <c r="C121" s="20">
        <f t="shared" si="4"/>
        <v>0.93205624684736832</v>
      </c>
      <c r="D121" s="20">
        <f t="shared" si="3"/>
        <v>0.75460551644005414</v>
      </c>
      <c r="E121" s="20">
        <f t="shared" si="3"/>
        <v>0.72855780163259687</v>
      </c>
      <c r="F121" s="20">
        <f t="shared" si="3"/>
        <v>0.54845798573698057</v>
      </c>
      <c r="G121" s="20">
        <f t="shared" si="3"/>
        <v>0.40913148571998775</v>
      </c>
      <c r="H121" s="20">
        <f t="shared" si="3"/>
        <v>0.3644263240448401</v>
      </c>
      <c r="I121" s="20">
        <f t="shared" si="3"/>
        <v>0.1201997212026321</v>
      </c>
      <c r="J121" s="20">
        <f t="shared" si="3"/>
        <v>0.10961307279995237</v>
      </c>
      <c r="K121" s="20">
        <f t="shared" si="3"/>
        <v>9.6236220107399156E-2</v>
      </c>
      <c r="L121" s="20">
        <f t="shared" si="3"/>
        <v>8.4515728722459327E-2</v>
      </c>
      <c r="M121" s="20">
        <f t="shared" si="3"/>
        <v>9.8531168900724733E-2</v>
      </c>
      <c r="N121" s="20">
        <f t="shared" si="3"/>
        <v>0.10453059922823106</v>
      </c>
      <c r="O121" s="20">
        <f t="shared" si="3"/>
        <v>0.10337582805420625</v>
      </c>
      <c r="P121" s="20">
        <f t="shared" si="3"/>
        <v>0.10487875803217141</v>
      </c>
      <c r="Q121" s="20">
        <f t="shared" si="3"/>
        <v>0.14104299727713868</v>
      </c>
      <c r="R121" s="20">
        <f t="shared" si="3"/>
        <v>0.11274815880217745</v>
      </c>
      <c r="S121" s="20">
        <f t="shared" si="3"/>
        <v>0.19344890428069764</v>
      </c>
      <c r="T121" s="20">
        <f t="shared" si="3"/>
        <v>0.18417773361004772</v>
      </c>
      <c r="U121" s="20">
        <f t="shared" si="3"/>
        <v>0.13063492713243824</v>
      </c>
      <c r="V121" s="20">
        <f t="shared" si="3"/>
        <v>0.10372255735329483</v>
      </c>
      <c r="W121" s="20">
        <f t="shared" si="3"/>
        <v>9.1089953377760005E-2</v>
      </c>
      <c r="X121" s="20">
        <f t="shared" si="3"/>
        <v>8.4531931106812799E-2</v>
      </c>
      <c r="Y121" s="20">
        <f t="shared" si="3"/>
        <v>8.3389594359974561E-2</v>
      </c>
      <c r="Z121" s="20">
        <f t="shared" si="3"/>
        <v>8.6782030600955781E-2</v>
      </c>
      <c r="AA121" s="20">
        <f t="shared" si="3"/>
        <v>6.8074589215096584E-2</v>
      </c>
      <c r="AB121" s="20">
        <f t="shared" si="3"/>
        <v>9.0587390514829391E-2</v>
      </c>
      <c r="AC121" s="20">
        <f t="shared" si="3"/>
        <v>8.6825724566518298E-2</v>
      </c>
      <c r="AD121" s="20">
        <f t="shared" si="3"/>
        <v>0.12318273333488333</v>
      </c>
      <c r="AE121" s="20">
        <f t="shared" si="3"/>
        <v>0.15185254633629111</v>
      </c>
    </row>
    <row r="122" spans="1:31">
      <c r="A122" s="37" t="s">
        <v>74</v>
      </c>
      <c r="B122" s="4" t="s">
        <v>75</v>
      </c>
      <c r="C122" s="20">
        <f t="shared" si="4"/>
        <v>5.8573557353710851E-2</v>
      </c>
      <c r="D122" s="20">
        <f t="shared" si="3"/>
        <v>3.4081614915008798E-3</v>
      </c>
      <c r="E122" s="20">
        <f t="shared" si="3"/>
        <v>3.2599060507392625E-3</v>
      </c>
      <c r="F122" s="20">
        <f t="shared" si="3"/>
        <v>6.0732938096574179E-3</v>
      </c>
      <c r="G122" s="20">
        <f t="shared" si="3"/>
        <v>6.2470641640567691E-3</v>
      </c>
      <c r="H122" s="20">
        <f t="shared" si="3"/>
        <v>4.1689063844177242E-3</v>
      </c>
      <c r="I122" s="20">
        <f t="shared" si="3"/>
        <v>3.7778019263644677E-3</v>
      </c>
      <c r="J122" s="20">
        <f t="shared" si="3"/>
        <v>1.0861520903535938E-2</v>
      </c>
      <c r="K122" s="20">
        <f t="shared" si="3"/>
        <v>4.9993858562943317E-3</v>
      </c>
      <c r="L122" s="20">
        <f t="shared" si="3"/>
        <v>2.1327504960768694E-3</v>
      </c>
      <c r="M122" s="20">
        <f t="shared" si="3"/>
        <v>2.5878094155960089E-3</v>
      </c>
      <c r="N122" s="20">
        <f t="shared" si="3"/>
        <v>4.5518045932595114E-3</v>
      </c>
      <c r="O122" s="20">
        <f t="shared" si="3"/>
        <v>2.0104297837063065E-2</v>
      </c>
      <c r="P122" s="20">
        <f t="shared" si="3"/>
        <v>1.4116653268654612E-2</v>
      </c>
      <c r="Q122" s="20">
        <f t="shared" si="3"/>
        <v>6.5081123823128081E-3</v>
      </c>
      <c r="R122" s="20">
        <f t="shared" si="3"/>
        <v>3.5317049476456942E-3</v>
      </c>
      <c r="S122" s="20">
        <f t="shared" si="3"/>
        <v>5.8430130353088524E-3</v>
      </c>
      <c r="T122" s="20">
        <f t="shared" si="3"/>
        <v>1.0358763782183047E-2</v>
      </c>
      <c r="U122" s="20">
        <f t="shared" si="3"/>
        <v>5.8923649140602179E-3</v>
      </c>
      <c r="V122" s="20">
        <f t="shared" ref="D122:AE131" si="5">V19/V$109*100</f>
        <v>9.0699455915294654E-3</v>
      </c>
      <c r="W122" s="20">
        <f t="shared" si="5"/>
        <v>1.0033406801852525E-2</v>
      </c>
      <c r="X122" s="20">
        <f t="shared" si="5"/>
        <v>7.7960731457666832E-3</v>
      </c>
      <c r="Y122" s="20">
        <f t="shared" si="5"/>
        <v>8.6833264907847218E-3</v>
      </c>
      <c r="Z122" s="20">
        <f t="shared" si="5"/>
        <v>6.0694099358537699E-3</v>
      </c>
      <c r="AA122" s="20">
        <f t="shared" si="5"/>
        <v>5.9384727555593098E-3</v>
      </c>
      <c r="AB122" s="20">
        <f t="shared" si="5"/>
        <v>8.7459919346180824E-3</v>
      </c>
      <c r="AC122" s="20">
        <f t="shared" si="5"/>
        <v>3.7590086213545176E-3</v>
      </c>
      <c r="AD122" s="20">
        <f t="shared" si="5"/>
        <v>5.0182150108934098E-3</v>
      </c>
      <c r="AE122" s="20">
        <f t="shared" si="5"/>
        <v>7.5942810563852554E-3</v>
      </c>
    </row>
    <row r="123" spans="1:31">
      <c r="A123" s="37" t="s">
        <v>76</v>
      </c>
      <c r="B123" s="4" t="s">
        <v>77</v>
      </c>
      <c r="C123" s="20">
        <f t="shared" si="4"/>
        <v>8.7641007400075903E-3</v>
      </c>
      <c r="D123" s="20">
        <f t="shared" si="5"/>
        <v>5.2138275970013163E-3</v>
      </c>
      <c r="E123" s="20">
        <f t="shared" si="5"/>
        <v>3.6936359324737473E-3</v>
      </c>
      <c r="F123" s="20">
        <f t="shared" si="5"/>
        <v>6.1305732441551781E-3</v>
      </c>
      <c r="G123" s="20">
        <f t="shared" si="5"/>
        <v>1.936256530022468E-2</v>
      </c>
      <c r="H123" s="20">
        <f t="shared" si="5"/>
        <v>8.1094189622211554E-3</v>
      </c>
      <c r="I123" s="20">
        <f t="shared" si="5"/>
        <v>8.7836080583754972E-3</v>
      </c>
      <c r="J123" s="20">
        <f t="shared" si="5"/>
        <v>6.4196806337376584E-3</v>
      </c>
      <c r="K123" s="20">
        <f t="shared" si="5"/>
        <v>8.0592792834448725E-3</v>
      </c>
      <c r="L123" s="20">
        <f t="shared" si="5"/>
        <v>1.3090777332130701E-2</v>
      </c>
      <c r="M123" s="20">
        <f t="shared" si="5"/>
        <v>1.4420551090920164E-2</v>
      </c>
      <c r="N123" s="20">
        <f t="shared" si="5"/>
        <v>1.1081396281188033E-2</v>
      </c>
      <c r="O123" s="20">
        <f t="shared" si="5"/>
        <v>1.5679396198961987E-2</v>
      </c>
      <c r="P123" s="20">
        <f t="shared" si="5"/>
        <v>2.0795808197450572E-2</v>
      </c>
      <c r="Q123" s="20">
        <f t="shared" si="5"/>
        <v>2.3519688556080765E-2</v>
      </c>
      <c r="R123" s="20">
        <f t="shared" si="5"/>
        <v>1.7025932054256128E-2</v>
      </c>
      <c r="S123" s="20">
        <f t="shared" si="5"/>
        <v>1.6372278878977214E-2</v>
      </c>
      <c r="T123" s="20">
        <f t="shared" si="5"/>
        <v>1.7393777564352442E-2</v>
      </c>
      <c r="U123" s="20">
        <f t="shared" si="5"/>
        <v>1.9214217678346954E-2</v>
      </c>
      <c r="V123" s="20">
        <f t="shared" si="5"/>
        <v>1.8844814915518836E-2</v>
      </c>
      <c r="W123" s="20">
        <f t="shared" si="5"/>
        <v>2.1260848906886034E-2</v>
      </c>
      <c r="X123" s="20">
        <f t="shared" si="5"/>
        <v>2.8872845069638293E-2</v>
      </c>
      <c r="Y123" s="20">
        <f t="shared" si="5"/>
        <v>3.2398654038927839E-2</v>
      </c>
      <c r="Z123" s="20">
        <f t="shared" si="5"/>
        <v>3.3835462456585648E-2</v>
      </c>
      <c r="AA123" s="20">
        <f t="shared" si="5"/>
        <v>3.5294860929794579E-2</v>
      </c>
      <c r="AB123" s="20">
        <f t="shared" si="5"/>
        <v>4.7868226819605321E-2</v>
      </c>
      <c r="AC123" s="20">
        <f t="shared" si="5"/>
        <v>4.4856962208489969E-2</v>
      </c>
      <c r="AD123" s="20">
        <f t="shared" si="5"/>
        <v>4.70740964599239E-2</v>
      </c>
      <c r="AE123" s="20">
        <f t="shared" si="5"/>
        <v>2.4578558160906736E-2</v>
      </c>
    </row>
    <row r="124" spans="1:31">
      <c r="A124" s="37" t="s">
        <v>78</v>
      </c>
      <c r="B124" s="4" t="s">
        <v>79</v>
      </c>
      <c r="C124" s="20">
        <f t="shared" si="4"/>
        <v>5.2200214056711866E-2</v>
      </c>
      <c r="D124" s="20">
        <f t="shared" si="5"/>
        <v>5.4510957767066479E-2</v>
      </c>
      <c r="E124" s="20">
        <f t="shared" si="5"/>
        <v>5.3875067344785615E-2</v>
      </c>
      <c r="F124" s="20">
        <f t="shared" si="5"/>
        <v>4.9161819294916337E-2</v>
      </c>
      <c r="G124" s="20">
        <f t="shared" si="5"/>
        <v>3.9210254256714996E-2</v>
      </c>
      <c r="H124" s="20">
        <f t="shared" si="5"/>
        <v>3.5733952684486835E-2</v>
      </c>
      <c r="I124" s="20">
        <f t="shared" si="5"/>
        <v>3.1655924035012897E-2</v>
      </c>
      <c r="J124" s="20">
        <f t="shared" si="5"/>
        <v>3.1873000459302726E-2</v>
      </c>
      <c r="K124" s="20">
        <f t="shared" si="5"/>
        <v>3.1512487435038719E-2</v>
      </c>
      <c r="L124" s="20">
        <f t="shared" si="5"/>
        <v>3.7021354810374822E-2</v>
      </c>
      <c r="M124" s="20">
        <f t="shared" si="5"/>
        <v>3.1114716812157585E-2</v>
      </c>
      <c r="N124" s="20">
        <f t="shared" si="5"/>
        <v>2.7971869193476939E-2</v>
      </c>
      <c r="O124" s="20">
        <f t="shared" si="5"/>
        <v>2.9665309580837282E-2</v>
      </c>
      <c r="P124" s="20">
        <f t="shared" si="5"/>
        <v>3.4803036905629608E-2</v>
      </c>
      <c r="Q124" s="20">
        <f t="shared" si="5"/>
        <v>3.801312975850521E-2</v>
      </c>
      <c r="R124" s="20">
        <f t="shared" si="5"/>
        <v>3.0422092064102388E-2</v>
      </c>
      <c r="S124" s="20">
        <f t="shared" si="5"/>
        <v>3.0672084453211804E-2</v>
      </c>
      <c r="T124" s="20">
        <f t="shared" si="5"/>
        <v>3.2286453846822952E-2</v>
      </c>
      <c r="U124" s="20">
        <f t="shared" si="5"/>
        <v>3.9066956694514994E-2</v>
      </c>
      <c r="V124" s="20">
        <f t="shared" si="5"/>
        <v>3.7663256284242996E-2</v>
      </c>
      <c r="W124" s="20">
        <f t="shared" si="5"/>
        <v>2.9782878825511921E-2</v>
      </c>
      <c r="X124" s="20">
        <f t="shared" si="5"/>
        <v>2.8278970191948454E-2</v>
      </c>
      <c r="Y124" s="20">
        <f t="shared" si="5"/>
        <v>3.0802915732368492E-2</v>
      </c>
      <c r="Z124" s="20">
        <f t="shared" si="5"/>
        <v>3.3446710707021009E-2</v>
      </c>
      <c r="AA124" s="20">
        <f t="shared" si="5"/>
        <v>3.0313128628900659E-2</v>
      </c>
      <c r="AB124" s="20">
        <f t="shared" si="5"/>
        <v>3.825646348505729E-2</v>
      </c>
      <c r="AC124" s="20">
        <f t="shared" si="5"/>
        <v>3.2735699324212032E-2</v>
      </c>
      <c r="AD124" s="20">
        <f t="shared" si="5"/>
        <v>3.9398834531250676E-2</v>
      </c>
      <c r="AE124" s="20">
        <f t="shared" si="5"/>
        <v>3.4467996788037462E-2</v>
      </c>
    </row>
    <row r="125" spans="1:31">
      <c r="A125" s="37" t="s">
        <v>80</v>
      </c>
      <c r="B125" s="4" t="s">
        <v>81</v>
      </c>
      <c r="C125" s="20">
        <f t="shared" si="4"/>
        <v>1.6019280798772042E-2</v>
      </c>
      <c r="D125" s="20">
        <f t="shared" si="5"/>
        <v>1.2558940762216199E-2</v>
      </c>
      <c r="E125" s="20">
        <f t="shared" si="5"/>
        <v>1.2508063479810448E-2</v>
      </c>
      <c r="F125" s="20">
        <f t="shared" si="5"/>
        <v>1.3024071705786112E-2</v>
      </c>
      <c r="G125" s="20">
        <f t="shared" si="5"/>
        <v>1.171281288493181E-2</v>
      </c>
      <c r="H125" s="20">
        <f t="shared" si="5"/>
        <v>1.1244801660385672E-2</v>
      </c>
      <c r="I125" s="20">
        <f t="shared" si="5"/>
        <v>1.2548810939012599E-2</v>
      </c>
      <c r="J125" s="20">
        <f t="shared" si="5"/>
        <v>1.4844137067619671E-2</v>
      </c>
      <c r="K125" s="20">
        <f t="shared" si="5"/>
        <v>1.8507079684665393E-2</v>
      </c>
      <c r="L125" s="20">
        <f t="shared" si="5"/>
        <v>1.7659026246780167E-2</v>
      </c>
      <c r="M125" s="20">
        <f t="shared" si="5"/>
        <v>1.7464086238170719E-2</v>
      </c>
      <c r="N125" s="20">
        <f t="shared" si="5"/>
        <v>1.4219018209194795E-2</v>
      </c>
      <c r="O125" s="20">
        <f t="shared" si="5"/>
        <v>1.4210546340401154E-2</v>
      </c>
      <c r="P125" s="20">
        <f t="shared" si="5"/>
        <v>1.4954538516280464E-2</v>
      </c>
      <c r="Q125" s="20">
        <f t="shared" si="5"/>
        <v>1.8370144589089015E-2</v>
      </c>
      <c r="R125" s="20">
        <f t="shared" si="5"/>
        <v>1.572052335976961E-2</v>
      </c>
      <c r="S125" s="20">
        <f t="shared" si="5"/>
        <v>1.4862109143638988E-2</v>
      </c>
      <c r="T125" s="20">
        <f t="shared" si="5"/>
        <v>1.6242223499461923E-2</v>
      </c>
      <c r="U125" s="20">
        <f t="shared" si="5"/>
        <v>1.7387886985699007E-2</v>
      </c>
      <c r="V125" s="20">
        <f t="shared" si="5"/>
        <v>2.2105916529535606E-2</v>
      </c>
      <c r="W125" s="20">
        <f t="shared" si="5"/>
        <v>2.2064173937755026E-2</v>
      </c>
      <c r="X125" s="20">
        <f t="shared" si="5"/>
        <v>2.3710706828620903E-2</v>
      </c>
      <c r="Y125" s="20">
        <f t="shared" si="5"/>
        <v>2.0047111838470896E-2</v>
      </c>
      <c r="Z125" s="20">
        <f t="shared" si="5"/>
        <v>1.8580331459344679E-2</v>
      </c>
      <c r="AA125" s="20">
        <f t="shared" si="5"/>
        <v>1.8806782719069531E-2</v>
      </c>
      <c r="AB125" s="20">
        <f t="shared" si="5"/>
        <v>1.91875345715731E-2</v>
      </c>
      <c r="AC125" s="20">
        <f t="shared" si="5"/>
        <v>1.6352806798066825E-2</v>
      </c>
      <c r="AD125" s="20">
        <f t="shared" si="5"/>
        <v>1.6470056022730408E-2</v>
      </c>
      <c r="AE125" s="20">
        <f t="shared" si="5"/>
        <v>1.7316454234738547E-2</v>
      </c>
    </row>
    <row r="126" spans="1:31">
      <c r="A126" s="37" t="s">
        <v>82</v>
      </c>
      <c r="B126" s="4" t="s">
        <v>83</v>
      </c>
      <c r="C126" s="20">
        <f t="shared" si="4"/>
        <v>3.3372622339702097E-2</v>
      </c>
      <c r="D126" s="20">
        <f t="shared" si="5"/>
        <v>2.3110629228465039E-2</v>
      </c>
      <c r="E126" s="20">
        <f t="shared" si="5"/>
        <v>1.8819854021279704E-2</v>
      </c>
      <c r="F126" s="20">
        <f t="shared" si="5"/>
        <v>1.9966215941027557E-2</v>
      </c>
      <c r="G126" s="20">
        <f t="shared" si="5"/>
        <v>1.5651264228356322E-2</v>
      </c>
      <c r="H126" s="20">
        <f t="shared" si="5"/>
        <v>1.3403115797156948E-2</v>
      </c>
      <c r="I126" s="20">
        <f t="shared" si="5"/>
        <v>1.1907150211406897E-2</v>
      </c>
      <c r="J126" s="20">
        <f t="shared" si="5"/>
        <v>1.0706457123265184E-2</v>
      </c>
      <c r="K126" s="20">
        <f t="shared" si="5"/>
        <v>9.2361052680821603E-3</v>
      </c>
      <c r="L126" s="20">
        <f t="shared" si="5"/>
        <v>1.2220328677499484E-2</v>
      </c>
      <c r="M126" s="20">
        <f t="shared" si="5"/>
        <v>9.7103850092871962E-3</v>
      </c>
      <c r="N126" s="20">
        <f t="shared" si="5"/>
        <v>8.9418946273009964E-3</v>
      </c>
      <c r="O126" s="20">
        <f t="shared" si="5"/>
        <v>1.3556829858173325E-2</v>
      </c>
      <c r="P126" s="20">
        <f t="shared" si="5"/>
        <v>9.8183662143260172E-3</v>
      </c>
      <c r="Q126" s="20">
        <f t="shared" si="5"/>
        <v>1.036500164466787E-2</v>
      </c>
      <c r="R126" s="20">
        <f t="shared" si="5"/>
        <v>1.0824777197275011E-2</v>
      </c>
      <c r="S126" s="20">
        <f t="shared" si="5"/>
        <v>1.0240872324897584E-2</v>
      </c>
      <c r="T126" s="20">
        <f t="shared" si="5"/>
        <v>9.4093058797486851E-3</v>
      </c>
      <c r="U126" s="20">
        <f t="shared" si="5"/>
        <v>1.0227088791016484E-2</v>
      </c>
      <c r="V126" s="20">
        <f t="shared" si="5"/>
        <v>1.1435468525876276E-2</v>
      </c>
      <c r="W126" s="20">
        <f t="shared" si="5"/>
        <v>1.4222612061024409E-2</v>
      </c>
      <c r="X126" s="20">
        <f t="shared" si="5"/>
        <v>1.4806128627155022E-2</v>
      </c>
      <c r="Y126" s="20">
        <f t="shared" si="5"/>
        <v>1.3809140549383526E-2</v>
      </c>
      <c r="Z126" s="20">
        <f t="shared" si="5"/>
        <v>1.2618539553646392E-2</v>
      </c>
      <c r="AA126" s="20">
        <f t="shared" si="5"/>
        <v>1.289112513556538E-2</v>
      </c>
      <c r="AB126" s="20">
        <f t="shared" si="5"/>
        <v>2.1999956708857623E-2</v>
      </c>
      <c r="AC126" s="20">
        <f t="shared" si="5"/>
        <v>1.9636529967627343E-2</v>
      </c>
      <c r="AD126" s="20">
        <f t="shared" si="5"/>
        <v>1.4465781075128879E-2</v>
      </c>
      <c r="AE126" s="20">
        <f t="shared" si="5"/>
        <v>1.3564189756730582E-2</v>
      </c>
    </row>
    <row r="127" spans="1:31">
      <c r="A127" s="37" t="s">
        <v>84</v>
      </c>
      <c r="B127" s="4" t="s">
        <v>85</v>
      </c>
      <c r="C127" s="20">
        <f t="shared" si="4"/>
        <v>6.6044297509795763E-2</v>
      </c>
      <c r="D127" s="20">
        <f t="shared" si="5"/>
        <v>6.5647133112474151E-2</v>
      </c>
      <c r="E127" s="20">
        <f t="shared" si="5"/>
        <v>3.6525790371425559E-2</v>
      </c>
      <c r="F127" s="20">
        <f t="shared" si="5"/>
        <v>4.7189420221311035E-2</v>
      </c>
      <c r="G127" s="20">
        <f t="shared" si="5"/>
        <v>4.3001942153799842E-2</v>
      </c>
      <c r="H127" s="20">
        <f t="shared" si="5"/>
        <v>2.2689521514794447E-2</v>
      </c>
      <c r="I127" s="20">
        <f t="shared" si="5"/>
        <v>2.0401431389190816E-2</v>
      </c>
      <c r="J127" s="20">
        <f t="shared" si="5"/>
        <v>1.9429780578650139E-2</v>
      </c>
      <c r="K127" s="20">
        <f t="shared" si="5"/>
        <v>3.2119201908410583E-2</v>
      </c>
      <c r="L127" s="20">
        <f t="shared" si="5"/>
        <v>2.7652062258984998E-2</v>
      </c>
      <c r="M127" s="20">
        <f t="shared" si="5"/>
        <v>2.931512415276815E-2</v>
      </c>
      <c r="N127" s="20">
        <f t="shared" si="5"/>
        <v>2.8023058801305623E-2</v>
      </c>
      <c r="O127" s="20">
        <f t="shared" si="5"/>
        <v>3.6102281196458551E-2</v>
      </c>
      <c r="P127" s="20">
        <f t="shared" si="5"/>
        <v>4.2570970659519106E-2</v>
      </c>
      <c r="Q127" s="20">
        <f t="shared" si="5"/>
        <v>4.1477694506433092E-2</v>
      </c>
      <c r="R127" s="20">
        <f t="shared" si="5"/>
        <v>3.3801102269271029E-2</v>
      </c>
      <c r="S127" s="20">
        <f t="shared" si="5"/>
        <v>4.1016906575274376E-2</v>
      </c>
      <c r="T127" s="20">
        <f t="shared" si="5"/>
        <v>4.8402289775444828E-2</v>
      </c>
      <c r="U127" s="20">
        <f t="shared" si="5"/>
        <v>4.4514010467965853E-2</v>
      </c>
      <c r="V127" s="20">
        <f t="shared" si="5"/>
        <v>4.1046661298753145E-2</v>
      </c>
      <c r="W127" s="20">
        <f t="shared" si="5"/>
        <v>4.1655239100348899E-2</v>
      </c>
      <c r="X127" s="20">
        <f t="shared" si="5"/>
        <v>4.8331198364287828E-2</v>
      </c>
      <c r="Y127" s="20">
        <f t="shared" si="5"/>
        <v>4.7442067461888858E-2</v>
      </c>
      <c r="Z127" s="20">
        <f t="shared" si="5"/>
        <v>5.7568398298520215E-2</v>
      </c>
      <c r="AA127" s="20">
        <f t="shared" si="5"/>
        <v>6.3179103361625147E-2</v>
      </c>
      <c r="AB127" s="20">
        <f t="shared" si="5"/>
        <v>8.8241948971136616E-2</v>
      </c>
      <c r="AC127" s="20">
        <f t="shared" si="5"/>
        <v>8.1263542543211345E-2</v>
      </c>
      <c r="AD127" s="20">
        <f t="shared" si="5"/>
        <v>9.9962455535825612E-2</v>
      </c>
      <c r="AE127" s="20">
        <f t="shared" si="5"/>
        <v>5.0953212615181903E-2</v>
      </c>
    </row>
    <row r="128" spans="1:31">
      <c r="A128" s="37" t="s">
        <v>86</v>
      </c>
      <c r="B128" s="4" t="s">
        <v>87</v>
      </c>
      <c r="C128" s="20">
        <f t="shared" si="4"/>
        <v>7.7787046867322268E-2</v>
      </c>
      <c r="D128" s="20">
        <f t="shared" si="5"/>
        <v>9.6820420202265653E-2</v>
      </c>
      <c r="E128" s="20">
        <f t="shared" si="5"/>
        <v>8.5559892559760778E-2</v>
      </c>
      <c r="F128" s="20">
        <f t="shared" si="5"/>
        <v>5.7795170155252346E-2</v>
      </c>
      <c r="G128" s="20">
        <f t="shared" si="5"/>
        <v>5.427714785802204E-2</v>
      </c>
      <c r="H128" s="20">
        <f t="shared" si="5"/>
        <v>4.1700034689959031E-2</v>
      </c>
      <c r="I128" s="20">
        <f t="shared" si="5"/>
        <v>4.4690319832381302E-2</v>
      </c>
      <c r="J128" s="20">
        <f t="shared" si="5"/>
        <v>5.40727187899444E-2</v>
      </c>
      <c r="K128" s="20">
        <f t="shared" si="5"/>
        <v>5.1004754852456272E-2</v>
      </c>
      <c r="L128" s="20">
        <f t="shared" si="5"/>
        <v>5.3007902691835876E-2</v>
      </c>
      <c r="M128" s="20">
        <f t="shared" si="5"/>
        <v>4.2810109351673988E-2</v>
      </c>
      <c r="N128" s="20">
        <f t="shared" si="5"/>
        <v>4.1012796777294719E-2</v>
      </c>
      <c r="O128" s="20">
        <f t="shared" si="5"/>
        <v>4.3425450574428974E-2</v>
      </c>
      <c r="P128" s="20">
        <f t="shared" si="5"/>
        <v>4.477083256541925E-2</v>
      </c>
      <c r="Q128" s="20">
        <f t="shared" si="5"/>
        <v>3.1753010729572276E-2</v>
      </c>
      <c r="R128" s="20">
        <f t="shared" si="5"/>
        <v>2.6843602594482412E-2</v>
      </c>
      <c r="S128" s="20">
        <f t="shared" si="5"/>
        <v>2.678808269875059E-2</v>
      </c>
      <c r="T128" s="20">
        <f t="shared" si="5"/>
        <v>2.5557342319696346E-2</v>
      </c>
      <c r="U128" s="20">
        <f t="shared" si="5"/>
        <v>2.766270776661181E-2</v>
      </c>
      <c r="V128" s="20">
        <f t="shared" si="5"/>
        <v>3.0685632051718044E-2</v>
      </c>
      <c r="W128" s="20">
        <f t="shared" si="5"/>
        <v>3.1573498690977225E-2</v>
      </c>
      <c r="X128" s="20">
        <f t="shared" si="5"/>
        <v>2.8631257332732332E-2</v>
      </c>
      <c r="Y128" s="20">
        <f t="shared" si="5"/>
        <v>3.1092365877547108E-2</v>
      </c>
      <c r="Z128" s="20">
        <f t="shared" si="5"/>
        <v>3.3947255409867545E-2</v>
      </c>
      <c r="AA128" s="20">
        <f t="shared" si="5"/>
        <v>3.2797501612163805E-2</v>
      </c>
      <c r="AB128" s="20">
        <f t="shared" si="5"/>
        <v>4.4593795132148797E-2</v>
      </c>
      <c r="AC128" s="20">
        <f t="shared" si="5"/>
        <v>4.5503261054406025E-2</v>
      </c>
      <c r="AD128" s="20">
        <f t="shared" si="5"/>
        <v>4.6425575876876402E-2</v>
      </c>
      <c r="AE128" s="20">
        <f t="shared" si="5"/>
        <v>3.9643002730973612E-2</v>
      </c>
    </row>
    <row r="129" spans="1:31">
      <c r="A129" s="37" t="s">
        <v>88</v>
      </c>
      <c r="B129" s="4" t="s">
        <v>89</v>
      </c>
      <c r="C129" s="20">
        <f t="shared" si="4"/>
        <v>0.24869453630450397</v>
      </c>
      <c r="D129" s="20">
        <f t="shared" si="5"/>
        <v>0.16467336314441469</v>
      </c>
      <c r="E129" s="20">
        <f t="shared" si="5"/>
        <v>0.1447851644716277</v>
      </c>
      <c r="F129" s="20">
        <f t="shared" si="5"/>
        <v>0.16339642760947018</v>
      </c>
      <c r="G129" s="20">
        <f t="shared" si="5"/>
        <v>0.1564187782331008</v>
      </c>
      <c r="H129" s="20">
        <f t="shared" si="5"/>
        <v>0.11867924205385655</v>
      </c>
      <c r="I129" s="20">
        <f t="shared" si="5"/>
        <v>0.15707160615207924</v>
      </c>
      <c r="J129" s="20">
        <f t="shared" si="5"/>
        <v>0.18070139082412884</v>
      </c>
      <c r="K129" s="20">
        <f t="shared" si="5"/>
        <v>0.16873587313591878</v>
      </c>
      <c r="L129" s="20">
        <f t="shared" si="5"/>
        <v>0.18559206123363486</v>
      </c>
      <c r="M129" s="20">
        <f t="shared" si="5"/>
        <v>0.26715632226550656</v>
      </c>
      <c r="N129" s="20">
        <f t="shared" si="5"/>
        <v>0.37554811139645738</v>
      </c>
      <c r="O129" s="20">
        <f t="shared" si="5"/>
        <v>0.24155641143607195</v>
      </c>
      <c r="P129" s="20">
        <f t="shared" si="5"/>
        <v>0.36742115414330034</v>
      </c>
      <c r="Q129" s="20">
        <f t="shared" si="5"/>
        <v>0.52836390365640906</v>
      </c>
      <c r="R129" s="20">
        <f t="shared" si="5"/>
        <v>0.49390575504989892</v>
      </c>
      <c r="S129" s="20">
        <f t="shared" si="5"/>
        <v>0.61790467245347425</v>
      </c>
      <c r="T129" s="20">
        <f t="shared" si="5"/>
        <v>0.43322831177204724</v>
      </c>
      <c r="U129" s="20">
        <f t="shared" si="5"/>
        <v>0.59593157355280113</v>
      </c>
      <c r="V129" s="20">
        <f t="shared" si="5"/>
        <v>0.43238228285144165</v>
      </c>
      <c r="W129" s="20">
        <f t="shared" si="5"/>
        <v>0.44383322687156762</v>
      </c>
      <c r="X129" s="20">
        <f t="shared" si="5"/>
        <v>0.42176191670540414</v>
      </c>
      <c r="Y129" s="20">
        <f t="shared" si="5"/>
        <v>0.40252064825488071</v>
      </c>
      <c r="Z129" s="20">
        <f t="shared" si="5"/>
        <v>0.38068626741301181</v>
      </c>
      <c r="AA129" s="20">
        <f t="shared" si="5"/>
        <v>0.36520844812534881</v>
      </c>
      <c r="AB129" s="20">
        <f t="shared" si="5"/>
        <v>0.4467795487303472</v>
      </c>
      <c r="AC129" s="20">
        <f t="shared" si="5"/>
        <v>0.39003248943954449</v>
      </c>
      <c r="AD129" s="20">
        <f t="shared" si="5"/>
        <v>0.44426791299027696</v>
      </c>
      <c r="AE129" s="20">
        <f t="shared" si="5"/>
        <v>0.37943217423763614</v>
      </c>
    </row>
    <row r="130" spans="1:31">
      <c r="A130" s="37" t="s">
        <v>90</v>
      </c>
      <c r="B130" s="4" t="s">
        <v>91</v>
      </c>
      <c r="C130" s="20">
        <f t="shared" si="4"/>
        <v>4.9251713704552461E-2</v>
      </c>
      <c r="D130" s="20">
        <f t="shared" si="5"/>
        <v>4.2132170685128575E-2</v>
      </c>
      <c r="E130" s="20">
        <f t="shared" si="5"/>
        <v>4.1748498026735435E-2</v>
      </c>
      <c r="F130" s="20">
        <f t="shared" si="5"/>
        <v>3.1993965142620713E-2</v>
      </c>
      <c r="G130" s="20">
        <f t="shared" si="5"/>
        <v>3.6068953307460329E-2</v>
      </c>
      <c r="H130" s="20">
        <f t="shared" si="5"/>
        <v>2.9236234014941867E-2</v>
      </c>
      <c r="I130" s="20">
        <f t="shared" si="5"/>
        <v>2.7621858369543222E-2</v>
      </c>
      <c r="J130" s="20">
        <f t="shared" si="5"/>
        <v>4.0318159738442751E-2</v>
      </c>
      <c r="K130" s="20">
        <f t="shared" si="5"/>
        <v>6.2014809989972171E-2</v>
      </c>
      <c r="L130" s="20">
        <f t="shared" si="5"/>
        <v>5.9868423308169182E-2</v>
      </c>
      <c r="M130" s="20">
        <f t="shared" si="5"/>
        <v>5.9186293316768751E-2</v>
      </c>
      <c r="N130" s="20">
        <f t="shared" si="5"/>
        <v>6.5116030226810256E-2</v>
      </c>
      <c r="O130" s="20">
        <f t="shared" si="5"/>
        <v>7.0669007604736003E-2</v>
      </c>
      <c r="P130" s="20">
        <f t="shared" si="5"/>
        <v>9.5579107126970056E-2</v>
      </c>
      <c r="Q130" s="20">
        <f t="shared" si="5"/>
        <v>0.19471590324934548</v>
      </c>
      <c r="R130" s="20">
        <f t="shared" si="5"/>
        <v>0.19404808714614635</v>
      </c>
      <c r="S130" s="20">
        <f t="shared" si="5"/>
        <v>0.2015226247578899</v>
      </c>
      <c r="T130" s="20">
        <f t="shared" si="5"/>
        <v>0.18824687435047785</v>
      </c>
      <c r="U130" s="20">
        <f t="shared" si="5"/>
        <v>0.17633299987832618</v>
      </c>
      <c r="V130" s="20">
        <f t="shared" si="5"/>
        <v>0.16322331248448857</v>
      </c>
      <c r="W130" s="20">
        <f t="shared" si="5"/>
        <v>0.16831414022935751</v>
      </c>
      <c r="X130" s="20">
        <f t="shared" si="5"/>
        <v>0.1773129783100782</v>
      </c>
      <c r="Y130" s="20">
        <f t="shared" si="5"/>
        <v>0.16842855564039372</v>
      </c>
      <c r="Z130" s="20">
        <f t="shared" si="5"/>
        <v>0.14467656464763751</v>
      </c>
      <c r="AA130" s="20">
        <f t="shared" si="5"/>
        <v>0.16502591319096699</v>
      </c>
      <c r="AB130" s="20">
        <f t="shared" si="5"/>
        <v>0.16975077488074258</v>
      </c>
      <c r="AC130" s="20">
        <f t="shared" si="5"/>
        <v>0.13644938818214825</v>
      </c>
      <c r="AD130" s="20">
        <f t="shared" si="5"/>
        <v>0.13921357126642858</v>
      </c>
      <c r="AE130" s="20">
        <f t="shared" si="5"/>
        <v>0.13194412938887962</v>
      </c>
    </row>
    <row r="131" spans="1:31">
      <c r="A131" s="37" t="s">
        <v>92</v>
      </c>
      <c r="B131" s="4" t="s">
        <v>93</v>
      </c>
      <c r="C131" s="20">
        <f t="shared" si="4"/>
        <v>0.15180254573817067</v>
      </c>
      <c r="D131" s="20">
        <f t="shared" si="5"/>
        <v>0.16150134662216531</v>
      </c>
      <c r="E131" s="20">
        <f t="shared" si="5"/>
        <v>0.16604146129873013</v>
      </c>
      <c r="F131" s="20">
        <f t="shared" si="5"/>
        <v>0.14858781548000702</v>
      </c>
      <c r="G131" s="20">
        <f t="shared" si="5"/>
        <v>0.13196730267207635</v>
      </c>
      <c r="H131" s="20">
        <f t="shared" si="5"/>
        <v>0.11409710525508142</v>
      </c>
      <c r="I131" s="20">
        <f t="shared" si="5"/>
        <v>0.13742624148689203</v>
      </c>
      <c r="J131" s="20">
        <f t="shared" si="5"/>
        <v>0.15033353381593215</v>
      </c>
      <c r="K131" s="20">
        <f t="shared" si="5"/>
        <v>0.17964736981877949</v>
      </c>
      <c r="L131" s="20">
        <f t="shared" si="5"/>
        <v>0.16818804788193373</v>
      </c>
      <c r="M131" s="20">
        <f t="shared" si="5"/>
        <v>0.17737512460601293</v>
      </c>
      <c r="N131" s="20">
        <f t="shared" si="5"/>
        <v>0.20843514196781068</v>
      </c>
      <c r="O131" s="20">
        <f t="shared" si="5"/>
        <v>0.23229115693351407</v>
      </c>
      <c r="P131" s="20">
        <f t="shared" si="5"/>
        <v>0.24759635268215555</v>
      </c>
      <c r="Q131" s="20">
        <f t="shared" si="5"/>
        <v>0.35305233336000053</v>
      </c>
      <c r="R131" s="20">
        <f t="shared" si="5"/>
        <v>0.3022762102811456</v>
      </c>
      <c r="S131" s="20">
        <f t="shared" si="5"/>
        <v>0.31168568269495778</v>
      </c>
      <c r="T131" s="20">
        <f t="shared" si="5"/>
        <v>0.31818215001574601</v>
      </c>
      <c r="U131" s="20">
        <f t="shared" si="5"/>
        <v>0.31537277076525544</v>
      </c>
      <c r="V131" s="20">
        <f t="shared" si="5"/>
        <v>0.28944078049147276</v>
      </c>
      <c r="W131" s="20">
        <f t="shared" si="5"/>
        <v>0.34600331744688478</v>
      </c>
      <c r="X131" s="20">
        <f t="shared" si="5"/>
        <v>0.41583905159839168</v>
      </c>
      <c r="Y131" s="20">
        <f t="shared" ref="D131:AE140" si="6">Y28/Y$109*100</f>
        <v>0.42776164066284894</v>
      </c>
      <c r="Z131" s="20">
        <f t="shared" si="6"/>
        <v>0.4137248180214616</v>
      </c>
      <c r="AA131" s="20">
        <f t="shared" si="6"/>
        <v>0.43258850852636588</v>
      </c>
      <c r="AB131" s="20">
        <f t="shared" si="6"/>
        <v>0.53491591704873664</v>
      </c>
      <c r="AC131" s="20">
        <f t="shared" si="6"/>
        <v>0.54542906038342953</v>
      </c>
      <c r="AD131" s="20">
        <f t="shared" si="6"/>
        <v>0.58408647242075407</v>
      </c>
      <c r="AE131" s="20">
        <f t="shared" si="6"/>
        <v>0.339166042143208</v>
      </c>
    </row>
    <row r="132" spans="1:31">
      <c r="A132" s="37" t="s">
        <v>94</v>
      </c>
      <c r="B132" s="4" t="s">
        <v>95</v>
      </c>
      <c r="C132" s="20">
        <f t="shared" si="4"/>
        <v>0.31685074392134521</v>
      </c>
      <c r="D132" s="20">
        <f t="shared" si="6"/>
        <v>0.28386089489087224</v>
      </c>
      <c r="E132" s="20">
        <f t="shared" si="6"/>
        <v>0.2598396092341686</v>
      </c>
      <c r="F132" s="20">
        <f t="shared" si="6"/>
        <v>0.28006048138304368</v>
      </c>
      <c r="G132" s="20">
        <f t="shared" si="6"/>
        <v>0.25181940173132228</v>
      </c>
      <c r="H132" s="20">
        <f t="shared" si="6"/>
        <v>0.18851371015674276</v>
      </c>
      <c r="I132" s="20">
        <f t="shared" si="6"/>
        <v>0.17677551669151081</v>
      </c>
      <c r="J132" s="20">
        <f t="shared" si="6"/>
        <v>0.1837090888710555</v>
      </c>
      <c r="K132" s="20">
        <f t="shared" si="6"/>
        <v>0.21018926176093125</v>
      </c>
      <c r="L132" s="20">
        <f t="shared" si="6"/>
        <v>0.22594970449607332</v>
      </c>
      <c r="M132" s="20">
        <f t="shared" si="6"/>
        <v>0.2505072958844774</v>
      </c>
      <c r="N132" s="20">
        <f t="shared" si="6"/>
        <v>0.22573719678556792</v>
      </c>
      <c r="O132" s="20">
        <f t="shared" si="6"/>
        <v>0.25961439604189263</v>
      </c>
      <c r="P132" s="20">
        <f t="shared" si="6"/>
        <v>0.26517888694126018</v>
      </c>
      <c r="Q132" s="20">
        <f t="shared" si="6"/>
        <v>0.32984321994597809</v>
      </c>
      <c r="R132" s="20">
        <f t="shared" si="6"/>
        <v>0.29405642109017383</v>
      </c>
      <c r="S132" s="20">
        <f t="shared" si="6"/>
        <v>0.28700871808706618</v>
      </c>
      <c r="T132" s="20">
        <f t="shared" si="6"/>
        <v>0.26086648630485426</v>
      </c>
      <c r="U132" s="20">
        <f t="shared" si="6"/>
        <v>0.29298623811145313</v>
      </c>
      <c r="V132" s="20">
        <f t="shared" si="6"/>
        <v>0.29602811765585546</v>
      </c>
      <c r="W132" s="20">
        <f t="shared" si="6"/>
        <v>0.33318541874479052</v>
      </c>
      <c r="X132" s="20">
        <f t="shared" si="6"/>
        <v>0.35469576745059855</v>
      </c>
      <c r="Y132" s="20">
        <f t="shared" si="6"/>
        <v>0.39067567414020277</v>
      </c>
      <c r="Z132" s="20">
        <f t="shared" si="6"/>
        <v>0.37233666016752498</v>
      </c>
      <c r="AA132" s="20">
        <f t="shared" si="6"/>
        <v>0.37344750547387329</v>
      </c>
      <c r="AB132" s="20">
        <f t="shared" si="6"/>
        <v>0.36482780212572241</v>
      </c>
      <c r="AC132" s="20">
        <f t="shared" si="6"/>
        <v>0.39030833265079401</v>
      </c>
      <c r="AD132" s="20">
        <f t="shared" si="6"/>
        <v>0.41261514116221815</v>
      </c>
      <c r="AE132" s="20">
        <f t="shared" si="6"/>
        <v>0.31144596964845239</v>
      </c>
    </row>
    <row r="133" spans="1:31">
      <c r="A133" s="37" t="s">
        <v>96</v>
      </c>
      <c r="B133" s="4" t="s">
        <v>97</v>
      </c>
      <c r="C133" s="20">
        <f t="shared" si="4"/>
        <v>0.1514678999926802</v>
      </c>
      <c r="D133" s="20">
        <f t="shared" si="6"/>
        <v>0.1304862266187351</v>
      </c>
      <c r="E133" s="20">
        <f t="shared" si="6"/>
        <v>0.13720520236862763</v>
      </c>
      <c r="F133" s="20">
        <f t="shared" si="6"/>
        <v>0.13684969420605059</v>
      </c>
      <c r="G133" s="20">
        <f t="shared" si="6"/>
        <v>0.14045929947691352</v>
      </c>
      <c r="H133" s="20">
        <f t="shared" si="6"/>
        <v>0.12525291115790507</v>
      </c>
      <c r="I133" s="20">
        <f t="shared" si="6"/>
        <v>0.14455050885871953</v>
      </c>
      <c r="J133" s="20">
        <f t="shared" si="6"/>
        <v>0.150070159775022</v>
      </c>
      <c r="K133" s="20">
        <f t="shared" si="6"/>
        <v>0.18891814859371586</v>
      </c>
      <c r="L133" s="20">
        <f t="shared" si="6"/>
        <v>0.21936126470187095</v>
      </c>
      <c r="M133" s="20">
        <f t="shared" si="6"/>
        <v>0.22971950846104064</v>
      </c>
      <c r="N133" s="20">
        <f t="shared" si="6"/>
        <v>0.21699532049582934</v>
      </c>
      <c r="O133" s="20">
        <f t="shared" si="6"/>
        <v>0.21100621021183766</v>
      </c>
      <c r="P133" s="20">
        <f t="shared" si="6"/>
        <v>0.20219889825050211</v>
      </c>
      <c r="Q133" s="20">
        <f t="shared" si="6"/>
        <v>0.24869828972019381</v>
      </c>
      <c r="R133" s="20">
        <f t="shared" si="6"/>
        <v>0.20863876863333902</v>
      </c>
      <c r="S133" s="20">
        <f t="shared" si="6"/>
        <v>0.18729904840396444</v>
      </c>
      <c r="T133" s="20">
        <f t="shared" si="6"/>
        <v>0.18477458628402138</v>
      </c>
      <c r="U133" s="20">
        <f t="shared" si="6"/>
        <v>0.20078975245347797</v>
      </c>
      <c r="V133" s="20">
        <f t="shared" si="6"/>
        <v>0.17177894661106377</v>
      </c>
      <c r="W133" s="20">
        <f t="shared" si="6"/>
        <v>0.17369949351713826</v>
      </c>
      <c r="X133" s="20">
        <f t="shared" si="6"/>
        <v>0.17309840217990011</v>
      </c>
      <c r="Y133" s="20">
        <f t="shared" si="6"/>
        <v>0.17269223902257469</v>
      </c>
      <c r="Z133" s="20">
        <f t="shared" si="6"/>
        <v>0.16556112023930575</v>
      </c>
      <c r="AA133" s="20">
        <f t="shared" si="6"/>
        <v>0.18025834944039046</v>
      </c>
      <c r="AB133" s="20">
        <f t="shared" si="6"/>
        <v>0.22206354849279072</v>
      </c>
      <c r="AC133" s="20">
        <f t="shared" si="6"/>
        <v>0.20380772535193137</v>
      </c>
      <c r="AD133" s="20">
        <f t="shared" si="6"/>
        <v>0.22127640838391663</v>
      </c>
      <c r="AE133" s="20">
        <f t="shared" si="6"/>
        <v>0.1888989160593019</v>
      </c>
    </row>
    <row r="134" spans="1:31">
      <c r="A134" s="37" t="s">
        <v>98</v>
      </c>
      <c r="B134" s="4" t="s">
        <v>99</v>
      </c>
      <c r="C134" s="20">
        <f t="shared" si="4"/>
        <v>0.6179595590259197</v>
      </c>
      <c r="D134" s="20">
        <f t="shared" si="6"/>
        <v>0.61041393603575989</v>
      </c>
      <c r="E134" s="20">
        <f t="shared" si="6"/>
        <v>0.69469719511147654</v>
      </c>
      <c r="F134" s="20">
        <f t="shared" si="6"/>
        <v>0.79133184550263702</v>
      </c>
      <c r="G134" s="20">
        <f t="shared" si="6"/>
        <v>0.78833688327154472</v>
      </c>
      <c r="H134" s="20">
        <f t="shared" si="6"/>
        <v>0.88185172830722214</v>
      </c>
      <c r="I134" s="20">
        <f t="shared" si="6"/>
        <v>1.0123025704619235</v>
      </c>
      <c r="J134" s="20">
        <f t="shared" si="6"/>
        <v>1.2058828814335938</v>
      </c>
      <c r="K134" s="20">
        <f t="shared" si="6"/>
        <v>1.1716664650560715</v>
      </c>
      <c r="L134" s="20">
        <f t="shared" si="6"/>
        <v>1.068679549801163</v>
      </c>
      <c r="M134" s="20">
        <f t="shared" si="6"/>
        <v>1.1169235214181781</v>
      </c>
      <c r="N134" s="20">
        <f t="shared" si="6"/>
        <v>1.1454045523088163</v>
      </c>
      <c r="O134" s="20">
        <f t="shared" si="6"/>
        <v>1.0907929069534872</v>
      </c>
      <c r="P134" s="20">
        <f t="shared" si="6"/>
        <v>0.98086441234866295</v>
      </c>
      <c r="Q134" s="20">
        <f t="shared" si="6"/>
        <v>1.1973545672395893</v>
      </c>
      <c r="R134" s="20">
        <f t="shared" si="6"/>
        <v>0.96657815872367692</v>
      </c>
      <c r="S134" s="20">
        <f t="shared" si="6"/>
        <v>0.93745854644383331</v>
      </c>
      <c r="T134" s="20">
        <f t="shared" si="6"/>
        <v>0.91622898391647412</v>
      </c>
      <c r="U134" s="20">
        <f t="shared" si="6"/>
        <v>0.93924901578185149</v>
      </c>
      <c r="V134" s="20">
        <f t="shared" si="6"/>
        <v>1.0102943853309856</v>
      </c>
      <c r="W134" s="20">
        <f t="shared" si="6"/>
        <v>1.0538480140359807</v>
      </c>
      <c r="X134" s="20">
        <f t="shared" si="6"/>
        <v>1.215285433668597</v>
      </c>
      <c r="Y134" s="20">
        <f t="shared" si="6"/>
        <v>1.4753233568503656</v>
      </c>
      <c r="Z134" s="20">
        <f t="shared" si="6"/>
        <v>1.5247728200076804</v>
      </c>
      <c r="AA134" s="20">
        <f t="shared" si="6"/>
        <v>1.7037186557799981</v>
      </c>
      <c r="AB134" s="20">
        <f t="shared" si="6"/>
        <v>2.1508465699616588</v>
      </c>
      <c r="AC134" s="20">
        <f t="shared" si="6"/>
        <v>2.2467705932010751</v>
      </c>
      <c r="AD134" s="20">
        <f t="shared" si="6"/>
        <v>2.196180006594576</v>
      </c>
      <c r="AE134" s="20">
        <f t="shared" si="6"/>
        <v>1.3150354823974399</v>
      </c>
    </row>
    <row r="135" spans="1:31">
      <c r="A135" s="37" t="s">
        <v>100</v>
      </c>
      <c r="B135" s="4" t="s">
        <v>101</v>
      </c>
      <c r="C135" s="20">
        <f t="shared" si="4"/>
        <v>1.8372352910081269E-2</v>
      </c>
      <c r="D135" s="20">
        <f t="shared" si="6"/>
        <v>3.0260066847509627E-2</v>
      </c>
      <c r="E135" s="20">
        <f t="shared" si="6"/>
        <v>2.1183679189101697E-2</v>
      </c>
      <c r="F135" s="20">
        <f t="shared" si="6"/>
        <v>1.4929427459308448E-2</v>
      </c>
      <c r="G135" s="20">
        <f t="shared" si="6"/>
        <v>9.7390394591295431E-3</v>
      </c>
      <c r="H135" s="20">
        <f t="shared" si="6"/>
        <v>8.5092867403840488E-3</v>
      </c>
      <c r="I135" s="20">
        <f t="shared" si="6"/>
        <v>1.2266521594560684E-2</v>
      </c>
      <c r="J135" s="20">
        <f t="shared" si="6"/>
        <v>1.4032457144895002E-2</v>
      </c>
      <c r="K135" s="20">
        <f t="shared" si="6"/>
        <v>1.4029004155414207E-2</v>
      </c>
      <c r="L135" s="20">
        <f t="shared" si="6"/>
        <v>1.0692525948900208E-2</v>
      </c>
      <c r="M135" s="20">
        <f t="shared" si="6"/>
        <v>9.7839517174754601E-3</v>
      </c>
      <c r="N135" s="20">
        <f t="shared" si="6"/>
        <v>1.4704847554839785E-2</v>
      </c>
      <c r="O135" s="20">
        <f t="shared" si="6"/>
        <v>1.2360965361024715E-2</v>
      </c>
      <c r="P135" s="20">
        <f t="shared" si="6"/>
        <v>1.254197435513032E-2</v>
      </c>
      <c r="Q135" s="20">
        <f t="shared" si="6"/>
        <v>1.6051048684135618E-2</v>
      </c>
      <c r="R135" s="20">
        <f t="shared" si="6"/>
        <v>1.0448347030254381E-2</v>
      </c>
      <c r="S135" s="20">
        <f t="shared" si="6"/>
        <v>9.2834520714472034E-3</v>
      </c>
      <c r="T135" s="20">
        <f t="shared" si="6"/>
        <v>1.4357077624982013E-2</v>
      </c>
      <c r="U135" s="20">
        <f t="shared" si="6"/>
        <v>1.5308585528290342E-2</v>
      </c>
      <c r="V135" s="20">
        <f t="shared" si="6"/>
        <v>1.0545984884590968E-2</v>
      </c>
      <c r="W135" s="20">
        <f t="shared" si="6"/>
        <v>7.4263696060893128E-3</v>
      </c>
      <c r="X135" s="20">
        <f t="shared" si="6"/>
        <v>6.1376695160409601E-3</v>
      </c>
      <c r="Y135" s="20">
        <f t="shared" si="6"/>
        <v>8.7443884380538454E-3</v>
      </c>
      <c r="Z135" s="20">
        <f t="shared" si="6"/>
        <v>9.4303816436577311E-3</v>
      </c>
      <c r="AA135" s="20">
        <f t="shared" si="6"/>
        <v>1.1283798439171227E-2</v>
      </c>
      <c r="AB135" s="20">
        <f t="shared" si="6"/>
        <v>1.3472663447773155E-2</v>
      </c>
      <c r="AC135" s="20">
        <f t="shared" si="6"/>
        <v>1.768364719374611E-2</v>
      </c>
      <c r="AD135" s="20">
        <f t="shared" si="6"/>
        <v>2.2376629770616496E-2</v>
      </c>
      <c r="AE135" s="20">
        <f t="shared" si="6"/>
        <v>1.2896948330431356E-2</v>
      </c>
    </row>
    <row r="136" spans="1:31">
      <c r="A136" s="37" t="s">
        <v>102</v>
      </c>
      <c r="B136" s="4" t="s">
        <v>103</v>
      </c>
      <c r="C136" s="20">
        <f t="shared" si="4"/>
        <v>4.0885570067290308E-2</v>
      </c>
      <c r="D136" s="20">
        <f t="shared" si="6"/>
        <v>4.5849776656657674E-2</v>
      </c>
      <c r="E136" s="20">
        <f t="shared" si="6"/>
        <v>4.9086908761121942E-2</v>
      </c>
      <c r="F136" s="20">
        <f t="shared" si="6"/>
        <v>3.3607678774665237E-2</v>
      </c>
      <c r="G136" s="20">
        <f t="shared" si="6"/>
        <v>2.9956290303114103E-2</v>
      </c>
      <c r="H136" s="20">
        <f t="shared" si="6"/>
        <v>1.3928709863767645E-2</v>
      </c>
      <c r="I136" s="20">
        <f t="shared" si="6"/>
        <v>1.0047405174295632E-2</v>
      </c>
      <c r="J136" s="20">
        <f t="shared" si="6"/>
        <v>1.4205389188351878E-2</v>
      </c>
      <c r="K136" s="20">
        <f t="shared" si="6"/>
        <v>1.2569218131230585E-2</v>
      </c>
      <c r="L136" s="20">
        <f t="shared" si="6"/>
        <v>1.5132627489838507E-2</v>
      </c>
      <c r="M136" s="20">
        <f t="shared" si="6"/>
        <v>5.0811496144679965E-3</v>
      </c>
      <c r="N136" s="20">
        <f t="shared" si="6"/>
        <v>6.7931080830681322E-3</v>
      </c>
      <c r="O136" s="20">
        <f t="shared" si="6"/>
        <v>6.3106783170560196E-3</v>
      </c>
      <c r="P136" s="20">
        <f t="shared" si="6"/>
        <v>5.4135473176859863E-3</v>
      </c>
      <c r="Q136" s="20">
        <f t="shared" si="6"/>
        <v>6.9885050038662215E-3</v>
      </c>
      <c r="R136" s="20">
        <f t="shared" si="6"/>
        <v>4.9606551914023675E-3</v>
      </c>
      <c r="S136" s="20">
        <f t="shared" si="6"/>
        <v>5.2799617958561021E-3</v>
      </c>
      <c r="T136" s="20">
        <f t="shared" si="6"/>
        <v>4.3198688880231612E-3</v>
      </c>
      <c r="U136" s="20">
        <f t="shared" si="6"/>
        <v>6.864198091889806E-2</v>
      </c>
      <c r="V136" s="20">
        <f t="shared" si="6"/>
        <v>6.5456872019245868E-2</v>
      </c>
      <c r="W136" s="20">
        <f t="shared" si="6"/>
        <v>3.398549626859651E-2</v>
      </c>
      <c r="X136" s="20">
        <f t="shared" si="6"/>
        <v>4.2413670511053849E-3</v>
      </c>
      <c r="Y136" s="20">
        <f t="shared" si="6"/>
        <v>3.4170739875088105E-3</v>
      </c>
      <c r="Z136" s="20">
        <f t="shared" si="6"/>
        <v>3.2987925322501208E-3</v>
      </c>
      <c r="AA136" s="20">
        <f t="shared" si="6"/>
        <v>2.5678640101458195E-3</v>
      </c>
      <c r="AB136" s="20">
        <f t="shared" si="6"/>
        <v>1.5422554775225065E-3</v>
      </c>
      <c r="AC136" s="20">
        <f t="shared" si="6"/>
        <v>3.7037591164419499E-3</v>
      </c>
      <c r="AD136" s="20">
        <f t="shared" si="6"/>
        <v>1.395030756617158E-3</v>
      </c>
      <c r="AE136" s="20">
        <f t="shared" si="6"/>
        <v>1.4975384197473667E-2</v>
      </c>
    </row>
    <row r="137" spans="1:31">
      <c r="A137" s="37" t="s">
        <v>104</v>
      </c>
      <c r="B137" s="4" t="s">
        <v>105</v>
      </c>
      <c r="C137" s="20">
        <f t="shared" si="4"/>
        <v>0.26960387780389361</v>
      </c>
      <c r="D137" s="20">
        <f t="shared" si="6"/>
        <v>0.20804304599003981</v>
      </c>
      <c r="E137" s="20">
        <f t="shared" si="6"/>
        <v>0.21352790088346377</v>
      </c>
      <c r="F137" s="20">
        <f t="shared" si="6"/>
        <v>0.21974936825985533</v>
      </c>
      <c r="G137" s="20">
        <f t="shared" si="6"/>
        <v>0.18904829451083818</v>
      </c>
      <c r="H137" s="20">
        <f t="shared" si="6"/>
        <v>0.15614257930805114</v>
      </c>
      <c r="I137" s="20">
        <f t="shared" si="6"/>
        <v>0.12036312658544099</v>
      </c>
      <c r="J137" s="20">
        <f t="shared" si="6"/>
        <v>0.10103418871283548</v>
      </c>
      <c r="K137" s="20">
        <f t="shared" si="6"/>
        <v>0.10641852235019685</v>
      </c>
      <c r="L137" s="20">
        <f t="shared" si="6"/>
        <v>0.16083974248499361</v>
      </c>
      <c r="M137" s="20">
        <f t="shared" si="6"/>
        <v>0.11862536093975834</v>
      </c>
      <c r="N137" s="20">
        <f t="shared" si="6"/>
        <v>0.11874915591193681</v>
      </c>
      <c r="O137" s="20">
        <f t="shared" si="6"/>
        <v>0.11788906618489953</v>
      </c>
      <c r="P137" s="20">
        <f t="shared" si="6"/>
        <v>0.1597805615676437</v>
      </c>
      <c r="Q137" s="20">
        <f t="shared" si="6"/>
        <v>0.10675847643567661</v>
      </c>
      <c r="R137" s="20">
        <f t="shared" si="6"/>
        <v>9.7442745765579541E-2</v>
      </c>
      <c r="S137" s="20">
        <f t="shared" si="6"/>
        <v>0.10270256121804514</v>
      </c>
      <c r="T137" s="20">
        <f t="shared" si="6"/>
        <v>0.12237399528392248</v>
      </c>
      <c r="U137" s="20">
        <f t="shared" si="6"/>
        <v>0.1198579539708826</v>
      </c>
      <c r="V137" s="20">
        <f t="shared" si="6"/>
        <v>0.1096826136408342</v>
      </c>
      <c r="W137" s="20">
        <f t="shared" si="6"/>
        <v>0.10613672694925987</v>
      </c>
      <c r="X137" s="20">
        <f t="shared" si="6"/>
        <v>0.10033550686178315</v>
      </c>
      <c r="Y137" s="20">
        <f t="shared" si="6"/>
        <v>0.10759072292965981</v>
      </c>
      <c r="Z137" s="20">
        <f t="shared" si="6"/>
        <v>0.12310923708434401</v>
      </c>
      <c r="AA137" s="20">
        <f t="shared" si="6"/>
        <v>0.12977127716280304</v>
      </c>
      <c r="AB137" s="20">
        <f t="shared" si="6"/>
        <v>0.13076186842818541</v>
      </c>
      <c r="AC137" s="20">
        <f t="shared" si="6"/>
        <v>0.13520167470728242</v>
      </c>
      <c r="AD137" s="20">
        <f t="shared" si="6"/>
        <v>0.12138511331797647</v>
      </c>
      <c r="AE137" s="20">
        <f t="shared" si="6"/>
        <v>0.1269825238387334</v>
      </c>
    </row>
    <row r="138" spans="1:31">
      <c r="A138" s="37" t="s">
        <v>106</v>
      </c>
      <c r="B138" s="4" t="s">
        <v>107</v>
      </c>
      <c r="C138" s="20">
        <f t="shared" si="4"/>
        <v>0.10028368247858357</v>
      </c>
      <c r="D138" s="20">
        <f t="shared" si="6"/>
        <v>9.6482464228306919E-2</v>
      </c>
      <c r="E138" s="20">
        <f t="shared" si="6"/>
        <v>6.9847782750750126E-2</v>
      </c>
      <c r="F138" s="20">
        <f t="shared" si="6"/>
        <v>7.2647084018456376E-2</v>
      </c>
      <c r="G138" s="20">
        <f t="shared" si="6"/>
        <v>5.2915787052268765E-2</v>
      </c>
      <c r="H138" s="20">
        <f t="shared" si="6"/>
        <v>6.6367113084163154E-2</v>
      </c>
      <c r="I138" s="20">
        <f t="shared" si="6"/>
        <v>4.0174699770721072E-2</v>
      </c>
      <c r="J138" s="20">
        <f t="shared" si="6"/>
        <v>2.0509115131984685E-2</v>
      </c>
      <c r="K138" s="20">
        <f t="shared" si="6"/>
        <v>2.9925267493487704E-2</v>
      </c>
      <c r="L138" s="20">
        <f t="shared" si="6"/>
        <v>5.0525415039919731E-2</v>
      </c>
      <c r="M138" s="20">
        <f t="shared" si="6"/>
        <v>9.8732883997968868E-2</v>
      </c>
      <c r="N138" s="20">
        <f t="shared" si="6"/>
        <v>3.8828363063526355E-2</v>
      </c>
      <c r="O138" s="20">
        <f t="shared" si="6"/>
        <v>4.7578258336502872E-2</v>
      </c>
      <c r="P138" s="20">
        <f t="shared" si="6"/>
        <v>4.9706339707284906E-2</v>
      </c>
      <c r="Q138" s="20">
        <f t="shared" si="6"/>
        <v>3.8555018153051679E-2</v>
      </c>
      <c r="R138" s="20">
        <f t="shared" si="6"/>
        <v>5.1738566150045073E-2</v>
      </c>
      <c r="S138" s="20">
        <f t="shared" si="6"/>
        <v>7.5173887675960935E-2</v>
      </c>
      <c r="T138" s="20">
        <f t="shared" si="6"/>
        <v>4.528375310145475E-2</v>
      </c>
      <c r="U138" s="20">
        <f t="shared" si="6"/>
        <v>2.0905482643290847E-2</v>
      </c>
      <c r="V138" s="20">
        <f t="shared" si="6"/>
        <v>2.46697196424111E-2</v>
      </c>
      <c r="W138" s="20">
        <f t="shared" si="6"/>
        <v>2.5297179786383076E-2</v>
      </c>
      <c r="X138" s="20">
        <f t="shared" si="6"/>
        <v>6.8060077829347415E-3</v>
      </c>
      <c r="Y138" s="20">
        <f t="shared" si="6"/>
        <v>2.2745125195347757E-2</v>
      </c>
      <c r="Z138" s="20">
        <f t="shared" si="6"/>
        <v>5.0136496316240932E-2</v>
      </c>
      <c r="AA138" s="20">
        <f t="shared" si="6"/>
        <v>6.5754786665253848E-2</v>
      </c>
      <c r="AB138" s="20">
        <f t="shared" si="6"/>
        <v>3.5673422347534969E-2</v>
      </c>
      <c r="AC138" s="20">
        <f t="shared" si="6"/>
        <v>6.4394447846804467E-2</v>
      </c>
      <c r="AD138" s="20">
        <f t="shared" si="6"/>
        <v>3.7528264405348143E-2</v>
      </c>
      <c r="AE138" s="20">
        <f t="shared" si="6"/>
        <v>4.536389303522758E-2</v>
      </c>
    </row>
    <row r="139" spans="1:31">
      <c r="A139" s="37" t="s">
        <v>108</v>
      </c>
      <c r="B139" s="4" t="s">
        <v>109</v>
      </c>
      <c r="C139" s="20">
        <f t="shared" si="4"/>
        <v>9.5957485026170914</v>
      </c>
      <c r="D139" s="20">
        <f t="shared" si="6"/>
        <v>11.234924759220402</v>
      </c>
      <c r="E139" s="20">
        <f t="shared" si="6"/>
        <v>9.1120897353230639</v>
      </c>
      <c r="F139" s="20">
        <f t="shared" si="6"/>
        <v>5.2253894459616843</v>
      </c>
      <c r="G139" s="20">
        <f t="shared" si="6"/>
        <v>6.3083362026844547</v>
      </c>
      <c r="H139" s="20">
        <f t="shared" si="6"/>
        <v>8.3502993273450627</v>
      </c>
      <c r="I139" s="20">
        <f t="shared" si="6"/>
        <v>6.9289705272396196</v>
      </c>
      <c r="J139" s="20">
        <f t="shared" si="6"/>
        <v>8.0423896565260868</v>
      </c>
      <c r="K139" s="20">
        <f t="shared" si="6"/>
        <v>10.024505893566008</v>
      </c>
      <c r="L139" s="20">
        <f t="shared" si="6"/>
        <v>11.319233668319141</v>
      </c>
      <c r="M139" s="20">
        <f t="shared" si="6"/>
        <v>13.943205702938958</v>
      </c>
      <c r="N139" s="20">
        <f t="shared" si="6"/>
        <v>14.944434527218203</v>
      </c>
      <c r="O139" s="20">
        <f t="shared" si="6"/>
        <v>15.925589867569398</v>
      </c>
      <c r="P139" s="20">
        <f t="shared" si="6"/>
        <v>17.695808264819298</v>
      </c>
      <c r="Q139" s="20">
        <f t="shared" si="6"/>
        <v>14.101487099152497</v>
      </c>
      <c r="R139" s="20">
        <f t="shared" si="6"/>
        <v>14.509622447076801</v>
      </c>
      <c r="S139" s="20">
        <f t="shared" si="6"/>
        <v>16.633159730314663</v>
      </c>
      <c r="T139" s="20">
        <f t="shared" si="6"/>
        <v>13.693364472768796</v>
      </c>
      <c r="U139" s="20">
        <f t="shared" si="6"/>
        <v>12.00489950372965</v>
      </c>
      <c r="V139" s="20">
        <f t="shared" si="6"/>
        <v>9.4795258113884309</v>
      </c>
      <c r="W139" s="20">
        <f t="shared" si="6"/>
        <v>4.4017182169552367</v>
      </c>
      <c r="X139" s="20">
        <f t="shared" si="6"/>
        <v>2.9545950051846241</v>
      </c>
      <c r="Y139" s="20">
        <f t="shared" si="6"/>
        <v>3.7173835686723709</v>
      </c>
      <c r="Z139" s="20">
        <f t="shared" si="6"/>
        <v>4.2463350012830539</v>
      </c>
      <c r="AA139" s="20">
        <f t="shared" si="6"/>
        <v>0.36597507237007126</v>
      </c>
      <c r="AB139" s="20">
        <f t="shared" si="6"/>
        <v>0.34973829152272495</v>
      </c>
      <c r="AC139" s="20">
        <f t="shared" si="6"/>
        <v>0.781893945450157</v>
      </c>
      <c r="AD139" s="20">
        <f t="shared" si="6"/>
        <v>1.2643007143635774</v>
      </c>
      <c r="AE139" s="20">
        <f t="shared" si="6"/>
        <v>7.869464389432931</v>
      </c>
    </row>
    <row r="140" spans="1:31">
      <c r="A140" s="37" t="s">
        <v>110</v>
      </c>
      <c r="B140" s="4" t="s">
        <v>111</v>
      </c>
      <c r="C140" s="20">
        <f t="shared" si="4"/>
        <v>0.35919246314619335</v>
      </c>
      <c r="D140" s="20">
        <f t="shared" si="6"/>
        <v>0.30296915170460353</v>
      </c>
      <c r="E140" s="20">
        <f t="shared" si="6"/>
        <v>0.35185246498846529</v>
      </c>
      <c r="F140" s="20">
        <f t="shared" si="6"/>
        <v>0.25008638867573429</v>
      </c>
      <c r="G140" s="20">
        <f t="shared" si="6"/>
        <v>0.19435325712850346</v>
      </c>
      <c r="H140" s="20">
        <f t="shared" si="6"/>
        <v>0.18050704059994901</v>
      </c>
      <c r="I140" s="20">
        <f t="shared" si="6"/>
        <v>0.16620595025139023</v>
      </c>
      <c r="J140" s="20">
        <f t="shared" si="6"/>
        <v>0.19344458058881395</v>
      </c>
      <c r="K140" s="20">
        <f t="shared" si="6"/>
        <v>0.18026914247714015</v>
      </c>
      <c r="L140" s="20">
        <f t="shared" si="6"/>
        <v>0.18077562996011537</v>
      </c>
      <c r="M140" s="20">
        <f t="shared" si="6"/>
        <v>0.19786602474810783</v>
      </c>
      <c r="N140" s="20">
        <f t="shared" si="6"/>
        <v>0.21910457284232998</v>
      </c>
      <c r="O140" s="20">
        <f t="shared" si="6"/>
        <v>0.23865308776684965</v>
      </c>
      <c r="P140" s="20">
        <f t="shared" si="6"/>
        <v>0.27284445491448522</v>
      </c>
      <c r="Q140" s="20">
        <f t="shared" si="6"/>
        <v>0.20355765196012526</v>
      </c>
      <c r="R140" s="20">
        <f t="shared" si="6"/>
        <v>0.19984256594764224</v>
      </c>
      <c r="S140" s="20">
        <f t="shared" si="6"/>
        <v>0.19595818615685615</v>
      </c>
      <c r="T140" s="20">
        <f t="shared" si="6"/>
        <v>0.21547970197736593</v>
      </c>
      <c r="U140" s="20">
        <f t="shared" si="6"/>
        <v>0.17951277361370843</v>
      </c>
      <c r="V140" s="20">
        <f t="shared" si="6"/>
        <v>0.1879498278298084</v>
      </c>
      <c r="W140" s="20">
        <f t="shared" si="6"/>
        <v>0.1976641949714219</v>
      </c>
      <c r="X140" s="20">
        <f t="shared" si="6"/>
        <v>0.18347980744846665</v>
      </c>
      <c r="Y140" s="20">
        <f t="shared" si="6"/>
        <v>0.17317168245523457</v>
      </c>
      <c r="Z140" s="20">
        <f t="shared" si="6"/>
        <v>0.18128605505576606</v>
      </c>
      <c r="AA140" s="20">
        <f t="shared" si="6"/>
        <v>0.17580502353971403</v>
      </c>
      <c r="AB140" s="20">
        <f t="shared" ref="D140:AE149" si="7">AB37/AB$109*100</f>
        <v>0.17843877726057164</v>
      </c>
      <c r="AC140" s="20">
        <f t="shared" si="7"/>
        <v>0.17678405210772311</v>
      </c>
      <c r="AD140" s="20">
        <f t="shared" si="7"/>
        <v>0.22485064203155181</v>
      </c>
      <c r="AE140" s="20">
        <f t="shared" si="7"/>
        <v>0.20173311853006365</v>
      </c>
    </row>
    <row r="141" spans="1:31">
      <c r="A141" s="37" t="s">
        <v>112</v>
      </c>
      <c r="B141" s="4" t="s">
        <v>113</v>
      </c>
      <c r="C141" s="20">
        <f t="shared" si="4"/>
        <v>0.68843563948425623</v>
      </c>
      <c r="D141" s="20">
        <f t="shared" si="7"/>
        <v>0.45507613657829477</v>
      </c>
      <c r="E141" s="20">
        <f t="shared" si="7"/>
        <v>0.37113818220704531</v>
      </c>
      <c r="F141" s="20">
        <f t="shared" si="7"/>
        <v>0.30606393775074187</v>
      </c>
      <c r="G141" s="20">
        <f t="shared" si="7"/>
        <v>0.29222316996613096</v>
      </c>
      <c r="H141" s="20">
        <f t="shared" si="7"/>
        <v>0.24044929011060798</v>
      </c>
      <c r="I141" s="20">
        <f t="shared" si="7"/>
        <v>0.22239424328645827</v>
      </c>
      <c r="J141" s="20">
        <f t="shared" si="7"/>
        <v>0.20581055792625721</v>
      </c>
      <c r="K141" s="20">
        <f t="shared" si="7"/>
        <v>0.22712503760876501</v>
      </c>
      <c r="L141" s="20">
        <f t="shared" si="7"/>
        <v>0.27301647999050471</v>
      </c>
      <c r="M141" s="20">
        <f t="shared" si="7"/>
        <v>0.25123513325139846</v>
      </c>
      <c r="N141" s="20">
        <f t="shared" si="7"/>
        <v>0.22326633070665486</v>
      </c>
      <c r="O141" s="20">
        <f t="shared" si="7"/>
        <v>0.18492926302859078</v>
      </c>
      <c r="P141" s="20">
        <f t="shared" si="7"/>
        <v>0.17317814618011779</v>
      </c>
      <c r="Q141" s="20">
        <f t="shared" si="7"/>
        <v>0.20071792531223864</v>
      </c>
      <c r="R141" s="20">
        <f t="shared" si="7"/>
        <v>0.20391593835544672</v>
      </c>
      <c r="S141" s="20">
        <f t="shared" si="7"/>
        <v>0.20534353793894819</v>
      </c>
      <c r="T141" s="20">
        <f t="shared" si="7"/>
        <v>0.21960812365267773</v>
      </c>
      <c r="U141" s="20">
        <f t="shared" si="7"/>
        <v>0.19220101911349505</v>
      </c>
      <c r="V141" s="20">
        <f t="shared" si="7"/>
        <v>0.20121511619231586</v>
      </c>
      <c r="W141" s="20">
        <f t="shared" si="7"/>
        <v>0.19589549155956854</v>
      </c>
      <c r="X141" s="20">
        <f t="shared" si="7"/>
        <v>0.18863631659848532</v>
      </c>
      <c r="Y141" s="20">
        <f t="shared" si="7"/>
        <v>0.21275602921522738</v>
      </c>
      <c r="Z141" s="20">
        <f t="shared" si="7"/>
        <v>0.21763453039081582</v>
      </c>
      <c r="AA141" s="20">
        <f t="shared" si="7"/>
        <v>0.24073339260956769</v>
      </c>
      <c r="AB141" s="20">
        <f t="shared" si="7"/>
        <v>0.20518698500420185</v>
      </c>
      <c r="AC141" s="20">
        <f t="shared" si="7"/>
        <v>0.18988437897628543</v>
      </c>
      <c r="AD141" s="20">
        <f t="shared" si="7"/>
        <v>0.15234135429018048</v>
      </c>
      <c r="AE141" s="20">
        <f t="shared" si="7"/>
        <v>0.21918902690313616</v>
      </c>
    </row>
    <row r="142" spans="1:31">
      <c r="A142" s="37" t="s">
        <v>114</v>
      </c>
      <c r="B142" s="4" t="s">
        <v>115</v>
      </c>
      <c r="C142" s="20">
        <f t="shared" si="4"/>
        <v>0.16879260068151872</v>
      </c>
      <c r="D142" s="20">
        <f t="shared" si="7"/>
        <v>0.20878205829666674</v>
      </c>
      <c r="E142" s="20">
        <f t="shared" si="7"/>
        <v>0.17664555434028065</v>
      </c>
      <c r="F142" s="20">
        <f t="shared" si="7"/>
        <v>0.143267894919371</v>
      </c>
      <c r="G142" s="20">
        <f t="shared" si="7"/>
        <v>0.13358370630906383</v>
      </c>
      <c r="H142" s="20">
        <f t="shared" si="7"/>
        <v>8.8667446284406398E-2</v>
      </c>
      <c r="I142" s="20">
        <f t="shared" si="7"/>
        <v>0.14508330382477844</v>
      </c>
      <c r="J142" s="20">
        <f t="shared" si="7"/>
        <v>0.13982056908892579</v>
      </c>
      <c r="K142" s="20">
        <f t="shared" si="7"/>
        <v>0.16297139432564633</v>
      </c>
      <c r="L142" s="20">
        <f t="shared" si="7"/>
        <v>0.11369733229364845</v>
      </c>
      <c r="M142" s="20">
        <f t="shared" si="7"/>
        <v>0.21235650445927942</v>
      </c>
      <c r="N142" s="20">
        <f t="shared" si="7"/>
        <v>0.18286501926389312</v>
      </c>
      <c r="O142" s="20">
        <f t="shared" si="7"/>
        <v>0.13557367953179952</v>
      </c>
      <c r="P142" s="20">
        <f t="shared" si="7"/>
        <v>0.10501438173104562</v>
      </c>
      <c r="Q142" s="20">
        <f t="shared" si="7"/>
        <v>0.11948405288229437</v>
      </c>
      <c r="R142" s="20">
        <f t="shared" si="7"/>
        <v>0.1079611726596566</v>
      </c>
      <c r="S142" s="20">
        <f t="shared" si="7"/>
        <v>0.14472732920253409</v>
      </c>
      <c r="T142" s="20">
        <f t="shared" si="7"/>
        <v>0.13865266041383756</v>
      </c>
      <c r="U142" s="20">
        <f t="shared" si="7"/>
        <v>0.14650928721508721</v>
      </c>
      <c r="V142" s="20">
        <f t="shared" si="7"/>
        <v>0.13515430281814741</v>
      </c>
      <c r="W142" s="20">
        <f t="shared" si="7"/>
        <v>0.13764878938313385</v>
      </c>
      <c r="X142" s="20">
        <f t="shared" si="7"/>
        <v>0.15179576211310514</v>
      </c>
      <c r="Y142" s="20">
        <f t="shared" si="7"/>
        <v>0.14843588992050741</v>
      </c>
      <c r="Z142" s="20">
        <f t="shared" si="7"/>
        <v>0.16547368922334929</v>
      </c>
      <c r="AA142" s="20">
        <f t="shared" si="7"/>
        <v>0.1588386515016996</v>
      </c>
      <c r="AB142" s="20">
        <f t="shared" si="7"/>
        <v>0.18276681503371847</v>
      </c>
      <c r="AC142" s="20">
        <f t="shared" si="7"/>
        <v>0.18928699453001002</v>
      </c>
      <c r="AD142" s="20">
        <f t="shared" si="7"/>
        <v>0.22992452233083932</v>
      </c>
      <c r="AE142" s="20">
        <f t="shared" si="7"/>
        <v>0.15559335965678844</v>
      </c>
    </row>
    <row r="143" spans="1:31">
      <c r="A143" s="37" t="s">
        <v>116</v>
      </c>
      <c r="B143" s="4" t="s">
        <v>117</v>
      </c>
      <c r="C143" s="20">
        <f t="shared" si="4"/>
        <v>0.33408952205390918</v>
      </c>
      <c r="D143" s="20">
        <f t="shared" si="7"/>
        <v>0.12275260172689159</v>
      </c>
      <c r="E143" s="20">
        <f t="shared" si="7"/>
        <v>3.9534741570404534E-2</v>
      </c>
      <c r="F143" s="20">
        <f t="shared" si="7"/>
        <v>2.6653188404355026E-2</v>
      </c>
      <c r="G143" s="20">
        <f t="shared" si="7"/>
        <v>0.10230175980185821</v>
      </c>
      <c r="H143" s="20">
        <f t="shared" si="7"/>
        <v>6.5933015748541749E-3</v>
      </c>
      <c r="I143" s="20">
        <f t="shared" si="7"/>
        <v>7.003500229191011E-3</v>
      </c>
      <c r="J143" s="20">
        <f t="shared" si="7"/>
        <v>7.9278120644065385E-3</v>
      </c>
      <c r="K143" s="20">
        <f t="shared" si="7"/>
        <v>3.5861860487127525E-3</v>
      </c>
      <c r="L143" s="20">
        <f t="shared" si="7"/>
        <v>3.1461596413483329E-3</v>
      </c>
      <c r="M143" s="20">
        <f t="shared" si="7"/>
        <v>3.3632871377573237E-3</v>
      </c>
      <c r="N143" s="20">
        <f t="shared" si="7"/>
        <v>7.2920601683101171E-3</v>
      </c>
      <c r="O143" s="20">
        <f t="shared" si="7"/>
        <v>1.5957030749520248E-2</v>
      </c>
      <c r="P143" s="20">
        <f t="shared" si="7"/>
        <v>2.5952885659877072E-2</v>
      </c>
      <c r="Q143" s="20">
        <f t="shared" si="7"/>
        <v>1.8374623999366312E-2</v>
      </c>
      <c r="R143" s="20">
        <f t="shared" si="7"/>
        <v>2.0238229199702917E-2</v>
      </c>
      <c r="S143" s="20">
        <f t="shared" si="7"/>
        <v>1.9509267617435398E-2</v>
      </c>
      <c r="T143" s="20">
        <f t="shared" si="7"/>
        <v>2.9328634836743504E-2</v>
      </c>
      <c r="U143" s="20">
        <f t="shared" si="7"/>
        <v>2.3524463346355329E-2</v>
      </c>
      <c r="V143" s="20">
        <f t="shared" si="7"/>
        <v>2.718222771311344E-2</v>
      </c>
      <c r="W143" s="20">
        <f t="shared" si="7"/>
        <v>1.7430958018030848E-2</v>
      </c>
      <c r="X143" s="20">
        <f t="shared" si="7"/>
        <v>1.3187353454722668E-2</v>
      </c>
      <c r="Y143" s="20">
        <f t="shared" si="7"/>
        <v>1.8908387386104893E-2</v>
      </c>
      <c r="Z143" s="20">
        <f t="shared" si="7"/>
        <v>3.1108671938942952E-2</v>
      </c>
      <c r="AA143" s="20">
        <f t="shared" si="7"/>
        <v>3.1367834293834815E-2</v>
      </c>
      <c r="AB143" s="20">
        <f t="shared" si="7"/>
        <v>3.1187483281093987E-2</v>
      </c>
      <c r="AC143" s="20">
        <f t="shared" si="7"/>
        <v>7.546835095002781E-2</v>
      </c>
      <c r="AD143" s="20">
        <f t="shared" si="7"/>
        <v>3.5403308127078918E-2</v>
      </c>
      <c r="AE143" s="20">
        <f t="shared" si="7"/>
        <v>3.0549039277624104E-2</v>
      </c>
    </row>
    <row r="144" spans="1:31">
      <c r="A144" s="37" t="s">
        <v>118</v>
      </c>
      <c r="B144" s="4" t="s">
        <v>119</v>
      </c>
      <c r="C144" s="20">
        <f t="shared" si="4"/>
        <v>9.0092061373803503E-2</v>
      </c>
      <c r="D144" s="20">
        <f t="shared" si="7"/>
        <v>7.386552861612232E-2</v>
      </c>
      <c r="E144" s="20">
        <f t="shared" si="7"/>
        <v>0.10625504644744277</v>
      </c>
      <c r="F144" s="20">
        <f t="shared" si="7"/>
        <v>0.16426891398360513</v>
      </c>
      <c r="G144" s="20">
        <f t="shared" si="7"/>
        <v>0.23856422775992872</v>
      </c>
      <c r="H144" s="20">
        <f t="shared" si="7"/>
        <v>0.23483016033529197</v>
      </c>
      <c r="I144" s="20">
        <f t="shared" si="7"/>
        <v>0.24275713732435619</v>
      </c>
      <c r="J144" s="20">
        <f t="shared" si="7"/>
        <v>0.17606717919565951</v>
      </c>
      <c r="K144" s="20">
        <f t="shared" si="7"/>
        <v>0.10674535727581883</v>
      </c>
      <c r="L144" s="20">
        <f t="shared" si="7"/>
        <v>0.10788770884376539</v>
      </c>
      <c r="M144" s="20">
        <f t="shared" si="7"/>
        <v>0.10667220624328354</v>
      </c>
      <c r="N144" s="20">
        <f t="shared" si="7"/>
        <v>8.5585630469446339E-2</v>
      </c>
      <c r="O144" s="20">
        <f t="shared" si="7"/>
        <v>8.3075493045288384E-2</v>
      </c>
      <c r="P144" s="20">
        <f t="shared" si="7"/>
        <v>6.7603591266107793E-2</v>
      </c>
      <c r="Q144" s="20">
        <f t="shared" si="7"/>
        <v>7.1137943304076967E-2</v>
      </c>
      <c r="R144" s="20">
        <f t="shared" si="7"/>
        <v>6.3223509630933317E-2</v>
      </c>
      <c r="S144" s="20">
        <f t="shared" si="7"/>
        <v>6.4117614550087867E-2</v>
      </c>
      <c r="T144" s="20">
        <f t="shared" si="7"/>
        <v>7.5914710283296244E-2</v>
      </c>
      <c r="U144" s="20">
        <f t="shared" si="7"/>
        <v>7.7239188422556532E-2</v>
      </c>
      <c r="V144" s="20">
        <f t="shared" si="7"/>
        <v>7.6525648135663343E-2</v>
      </c>
      <c r="W144" s="20">
        <f t="shared" si="7"/>
        <v>7.3137488882529078E-2</v>
      </c>
      <c r="X144" s="20">
        <f t="shared" si="7"/>
        <v>7.9264032575777799E-2</v>
      </c>
      <c r="Y144" s="20">
        <f t="shared" si="7"/>
        <v>7.419878112205526E-2</v>
      </c>
      <c r="Z144" s="20">
        <f t="shared" si="7"/>
        <v>7.0891096918242621E-2</v>
      </c>
      <c r="AA144" s="20">
        <f t="shared" si="7"/>
        <v>7.3822496561918236E-2</v>
      </c>
      <c r="AB144" s="20">
        <f t="shared" si="7"/>
        <v>8.6116189959625805E-2</v>
      </c>
      <c r="AC144" s="20">
        <f t="shared" si="7"/>
        <v>9.2332048931383165E-2</v>
      </c>
      <c r="AD144" s="20">
        <f t="shared" si="7"/>
        <v>0.10067791569177559</v>
      </c>
      <c r="AE144" s="20">
        <f t="shared" si="7"/>
        <v>9.4545137045803376E-2</v>
      </c>
    </row>
    <row r="145" spans="1:31">
      <c r="A145" s="37" t="s">
        <v>120</v>
      </c>
      <c r="B145" s="4" t="s">
        <v>121</v>
      </c>
      <c r="C145" s="20">
        <f t="shared" si="4"/>
        <v>0.11991171064088815</v>
      </c>
      <c r="D145" s="20">
        <f t="shared" si="7"/>
        <v>0.10897488109637914</v>
      </c>
      <c r="E145" s="20">
        <f t="shared" si="7"/>
        <v>0.11413651344004933</v>
      </c>
      <c r="F145" s="20">
        <f t="shared" si="7"/>
        <v>0.13216324889105993</v>
      </c>
      <c r="G145" s="20">
        <f t="shared" si="7"/>
        <v>0.11963886767141974</v>
      </c>
      <c r="H145" s="20">
        <f t="shared" si="7"/>
        <v>9.5109923807734517E-2</v>
      </c>
      <c r="I145" s="20">
        <f t="shared" si="7"/>
        <v>9.0028316007540327E-2</v>
      </c>
      <c r="J145" s="20">
        <f t="shared" si="7"/>
        <v>0.1381478770465922</v>
      </c>
      <c r="K145" s="20">
        <f t="shared" si="7"/>
        <v>0.13704162009337217</v>
      </c>
      <c r="L145" s="20">
        <f t="shared" si="7"/>
        <v>0.12850411448032459</v>
      </c>
      <c r="M145" s="20">
        <f t="shared" si="7"/>
        <v>0.14695676269331781</v>
      </c>
      <c r="N145" s="20">
        <f t="shared" si="7"/>
        <v>0.1873806726034252</v>
      </c>
      <c r="O145" s="20">
        <f t="shared" si="7"/>
        <v>0.23659061357711159</v>
      </c>
      <c r="P145" s="20">
        <f t="shared" si="7"/>
        <v>0.25443415585792217</v>
      </c>
      <c r="Q145" s="20">
        <f t="shared" si="7"/>
        <v>0.3752922861606951</v>
      </c>
      <c r="R145" s="20">
        <f t="shared" si="7"/>
        <v>0.31453477404999991</v>
      </c>
      <c r="S145" s="20">
        <f t="shared" si="7"/>
        <v>0.30644749505201724</v>
      </c>
      <c r="T145" s="20">
        <f t="shared" si="7"/>
        <v>0.33425095262031923</v>
      </c>
      <c r="U145" s="20">
        <f t="shared" si="7"/>
        <v>0.3661889548861888</v>
      </c>
      <c r="V145" s="20">
        <f t="shared" si="7"/>
        <v>0.35063440664374229</v>
      </c>
      <c r="W145" s="20">
        <f t="shared" si="7"/>
        <v>0.36332208431086371</v>
      </c>
      <c r="X145" s="20">
        <f t="shared" si="7"/>
        <v>0.37728395443429513</v>
      </c>
      <c r="Y145" s="20">
        <f t="shared" si="7"/>
        <v>0.3636139172349423</v>
      </c>
      <c r="Z145" s="20">
        <f t="shared" si="7"/>
        <v>0.32829051817161953</v>
      </c>
      <c r="AA145" s="20">
        <f t="shared" si="7"/>
        <v>0.34907761149812133</v>
      </c>
      <c r="AB145" s="20">
        <f t="shared" si="7"/>
        <v>0.38842169095043372</v>
      </c>
      <c r="AC145" s="20">
        <f t="shared" si="7"/>
        <v>0.37012187415589964</v>
      </c>
      <c r="AD145" s="20">
        <f t="shared" si="7"/>
        <v>0.38035242011374276</v>
      </c>
      <c r="AE145" s="20">
        <f t="shared" si="7"/>
        <v>0.29330052988070321</v>
      </c>
    </row>
    <row r="146" spans="1:31">
      <c r="A146" s="37" t="s">
        <v>122</v>
      </c>
      <c r="B146" s="4" t="s">
        <v>123</v>
      </c>
      <c r="C146" s="20">
        <f t="shared" si="4"/>
        <v>0.13275939392384045</v>
      </c>
      <c r="D146" s="20">
        <f t="shared" si="7"/>
        <v>0.15082412810545387</v>
      </c>
      <c r="E146" s="20">
        <f t="shared" si="7"/>
        <v>0.20105550441638426</v>
      </c>
      <c r="F146" s="20">
        <f t="shared" si="7"/>
        <v>0.2015024085308276</v>
      </c>
      <c r="G146" s="20">
        <f t="shared" si="7"/>
        <v>0.19474331130551173</v>
      </c>
      <c r="H146" s="20">
        <f t="shared" si="7"/>
        <v>0.20530954346386926</v>
      </c>
      <c r="I146" s="20">
        <f t="shared" si="7"/>
        <v>0.2097620463842105</v>
      </c>
      <c r="J146" s="20">
        <f t="shared" si="7"/>
        <v>0.23099397959203219</v>
      </c>
      <c r="K146" s="20">
        <f t="shared" si="7"/>
        <v>0.22113071235515822</v>
      </c>
      <c r="L146" s="20">
        <f t="shared" si="7"/>
        <v>0.17005343510904175</v>
      </c>
      <c r="M146" s="20">
        <f t="shared" si="7"/>
        <v>0.16656002773221276</v>
      </c>
      <c r="N146" s="20">
        <f t="shared" si="7"/>
        <v>0.16718757578055096</v>
      </c>
      <c r="O146" s="20">
        <f t="shared" si="7"/>
        <v>0.16983027674723403</v>
      </c>
      <c r="P146" s="20">
        <f t="shared" si="7"/>
        <v>0.17533471226896497</v>
      </c>
      <c r="Q146" s="20">
        <f t="shared" si="7"/>
        <v>0.17061391184807875</v>
      </c>
      <c r="R146" s="20">
        <f t="shared" si="7"/>
        <v>0.13322996777708102</v>
      </c>
      <c r="S146" s="20">
        <f t="shared" si="7"/>
        <v>0.14506019489291488</v>
      </c>
      <c r="T146" s="20">
        <f t="shared" si="7"/>
        <v>0.1389311352383594</v>
      </c>
      <c r="U146" s="20">
        <f t="shared" si="7"/>
        <v>0.13894741589243881</v>
      </c>
      <c r="V146" s="20">
        <f t="shared" si="7"/>
        <v>0.13288017188068524</v>
      </c>
      <c r="W146" s="20">
        <f t="shared" si="7"/>
        <v>0.1385572516138513</v>
      </c>
      <c r="X146" s="20">
        <f t="shared" si="7"/>
        <v>0.14353084256898899</v>
      </c>
      <c r="Y146" s="20">
        <f t="shared" si="7"/>
        <v>0.14538324608115361</v>
      </c>
      <c r="Z146" s="20">
        <f t="shared" si="7"/>
        <v>0.13454046128379127</v>
      </c>
      <c r="AA146" s="20">
        <f t="shared" si="7"/>
        <v>0.14935619627472566</v>
      </c>
      <c r="AB146" s="20">
        <f t="shared" si="7"/>
        <v>0.21827440348171795</v>
      </c>
      <c r="AC146" s="20">
        <f t="shared" si="7"/>
        <v>0.20889145890346886</v>
      </c>
      <c r="AD146" s="20">
        <f t="shared" si="7"/>
        <v>0.2140746595553584</v>
      </c>
      <c r="AE146" s="20">
        <f t="shared" si="7"/>
        <v>0.16859498786961388</v>
      </c>
    </row>
    <row r="147" spans="1:31">
      <c r="A147" s="37" t="s">
        <v>124</v>
      </c>
      <c r="B147" s="4" t="s">
        <v>125</v>
      </c>
      <c r="C147" s="20">
        <f t="shared" si="4"/>
        <v>2.3884963231066435E-2</v>
      </c>
      <c r="D147" s="20">
        <f t="shared" si="7"/>
        <v>1.9529301528861769E-2</v>
      </c>
      <c r="E147" s="20">
        <f t="shared" si="7"/>
        <v>1.4627586219984612E-2</v>
      </c>
      <c r="F147" s="20">
        <f t="shared" si="7"/>
        <v>2.009707869373039E-2</v>
      </c>
      <c r="G147" s="20">
        <f t="shared" si="7"/>
        <v>1.7060875393312139E-2</v>
      </c>
      <c r="H147" s="20">
        <f t="shared" si="7"/>
        <v>1.0886772813402314E-2</v>
      </c>
      <c r="I147" s="20">
        <f t="shared" si="7"/>
        <v>1.1137416303177097E-2</v>
      </c>
      <c r="J147" s="20">
        <f t="shared" si="7"/>
        <v>1.3736896529973982E-2</v>
      </c>
      <c r="K147" s="20">
        <f t="shared" si="7"/>
        <v>2.2212074826766091E-2</v>
      </c>
      <c r="L147" s="20">
        <f t="shared" si="7"/>
        <v>1.8856614677122966E-2</v>
      </c>
      <c r="M147" s="20">
        <f t="shared" si="7"/>
        <v>1.6714287821462944E-2</v>
      </c>
      <c r="N147" s="20">
        <f t="shared" si="7"/>
        <v>1.3248727070890818E-2</v>
      </c>
      <c r="O147" s="20">
        <f t="shared" si="7"/>
        <v>1.6951912652503606E-2</v>
      </c>
      <c r="P147" s="20">
        <f t="shared" si="7"/>
        <v>1.7318911524078901E-2</v>
      </c>
      <c r="Q147" s="20">
        <f t="shared" si="7"/>
        <v>2.2051759871094753E-2</v>
      </c>
      <c r="R147" s="20">
        <f t="shared" si="7"/>
        <v>1.6901749959490082E-2</v>
      </c>
      <c r="S147" s="20">
        <f t="shared" si="7"/>
        <v>1.4734568791219201E-2</v>
      </c>
      <c r="T147" s="20">
        <f t="shared" si="7"/>
        <v>1.6696802276726614E-2</v>
      </c>
      <c r="U147" s="20">
        <f t="shared" si="7"/>
        <v>1.4990116714029564E-2</v>
      </c>
      <c r="V147" s="20">
        <f t="shared" si="7"/>
        <v>1.5816703377337735E-2</v>
      </c>
      <c r="W147" s="20">
        <f t="shared" si="7"/>
        <v>2.1995233818140017E-2</v>
      </c>
      <c r="X147" s="20">
        <f t="shared" si="7"/>
        <v>2.1029166802645789E-2</v>
      </c>
      <c r="Y147" s="20">
        <f t="shared" si="7"/>
        <v>2.0154146888328769E-2</v>
      </c>
      <c r="Z147" s="20">
        <f t="shared" si="7"/>
        <v>2.0374189172019653E-2</v>
      </c>
      <c r="AA147" s="20">
        <f t="shared" si="7"/>
        <v>1.7671918909433662E-2</v>
      </c>
      <c r="AB147" s="20">
        <f t="shared" si="7"/>
        <v>2.020165950826187E-2</v>
      </c>
      <c r="AC147" s="20">
        <f t="shared" si="7"/>
        <v>2.851253487506834E-2</v>
      </c>
      <c r="AD147" s="20">
        <f t="shared" si="7"/>
        <v>2.7727076258196561E-2</v>
      </c>
      <c r="AE147" s="20">
        <f t="shared" si="7"/>
        <v>1.9122258424604899E-2</v>
      </c>
    </row>
    <row r="148" spans="1:31">
      <c r="A148" s="37" t="s">
        <v>126</v>
      </c>
      <c r="B148" s="4" t="s">
        <v>127</v>
      </c>
      <c r="C148" s="20">
        <f t="shared" si="4"/>
        <v>1.3633045595567363E-2</v>
      </c>
      <c r="D148" s="20">
        <f t="shared" si="7"/>
        <v>1.3784774542592455E-2</v>
      </c>
      <c r="E148" s="20">
        <f t="shared" si="7"/>
        <v>1.2831597267685891E-2</v>
      </c>
      <c r="F148" s="20">
        <f t="shared" si="7"/>
        <v>1.1155153925599282E-2</v>
      </c>
      <c r="G148" s="20">
        <f t="shared" si="7"/>
        <v>9.893798418364597E-3</v>
      </c>
      <c r="H148" s="20">
        <f t="shared" si="7"/>
        <v>9.0009985880012966E-3</v>
      </c>
      <c r="I148" s="20">
        <f t="shared" si="7"/>
        <v>1.5076112459821931E-2</v>
      </c>
      <c r="J148" s="20">
        <f t="shared" si="7"/>
        <v>1.8179742970992438E-2</v>
      </c>
      <c r="K148" s="20">
        <f t="shared" si="7"/>
        <v>2.2814055878385208E-2</v>
      </c>
      <c r="L148" s="20">
        <f t="shared" si="7"/>
        <v>1.4079248349559004E-2</v>
      </c>
      <c r="M148" s="20">
        <f t="shared" si="7"/>
        <v>1.6484167715945901E-2</v>
      </c>
      <c r="N148" s="20">
        <f t="shared" si="7"/>
        <v>4.3102372816828723E-2</v>
      </c>
      <c r="O148" s="20">
        <f t="shared" si="7"/>
        <v>4.4078308073343085E-2</v>
      </c>
      <c r="P148" s="20">
        <f t="shared" si="7"/>
        <v>3.5054253417033998E-2</v>
      </c>
      <c r="Q148" s="20">
        <f t="shared" si="7"/>
        <v>3.4944210123113037E-2</v>
      </c>
      <c r="R148" s="20">
        <f t="shared" si="7"/>
        <v>3.432571237966564E-2</v>
      </c>
      <c r="S148" s="20">
        <f t="shared" si="7"/>
        <v>3.2917890898797937E-2</v>
      </c>
      <c r="T148" s="20">
        <f t="shared" si="7"/>
        <v>3.0395854063872678E-2</v>
      </c>
      <c r="U148" s="20">
        <f t="shared" si="7"/>
        <v>2.9074046853865661E-2</v>
      </c>
      <c r="V148" s="20">
        <f t="shared" si="7"/>
        <v>2.5154467566482586E-2</v>
      </c>
      <c r="W148" s="20">
        <f t="shared" si="7"/>
        <v>2.428496436563133E-2</v>
      </c>
      <c r="X148" s="20">
        <f t="shared" si="7"/>
        <v>2.511592483299557E-2</v>
      </c>
      <c r="Y148" s="20">
        <f t="shared" si="7"/>
        <v>2.6108330665723076E-2</v>
      </c>
      <c r="Z148" s="20">
        <f t="shared" si="7"/>
        <v>2.5773006703929967E-2</v>
      </c>
      <c r="AA148" s="20">
        <f t="shared" si="7"/>
        <v>3.1098772301921131E-2</v>
      </c>
      <c r="AB148" s="20">
        <f t="shared" si="7"/>
        <v>2.8522968297453467E-2</v>
      </c>
      <c r="AC148" s="20">
        <f t="shared" si="7"/>
        <v>2.6526868792610462E-2</v>
      </c>
      <c r="AD148" s="20">
        <f t="shared" si="7"/>
        <v>2.3546265644680573E-2</v>
      </c>
      <c r="AE148" s="20">
        <f t="shared" si="7"/>
        <v>2.6353582421040595E-2</v>
      </c>
    </row>
    <row r="149" spans="1:31">
      <c r="A149" s="37" t="s">
        <v>128</v>
      </c>
      <c r="B149" s="4" t="s">
        <v>129</v>
      </c>
      <c r="C149" s="20">
        <f t="shared" si="4"/>
        <v>0.1533054367663419</v>
      </c>
      <c r="D149" s="20">
        <f t="shared" si="7"/>
        <v>0.11299950461106301</v>
      </c>
      <c r="E149" s="20">
        <f t="shared" si="7"/>
        <v>0.11592309568404421</v>
      </c>
      <c r="F149" s="20">
        <f t="shared" si="7"/>
        <v>0.18889351191734841</v>
      </c>
      <c r="G149" s="20">
        <f t="shared" si="7"/>
        <v>0.21800691814726167</v>
      </c>
      <c r="H149" s="20">
        <f t="shared" si="7"/>
        <v>0.22864561608316744</v>
      </c>
      <c r="I149" s="20">
        <f t="shared" si="7"/>
        <v>0.17961542332279268</v>
      </c>
      <c r="J149" s="20">
        <f t="shared" si="7"/>
        <v>0.15603306920889548</v>
      </c>
      <c r="K149" s="20">
        <f t="shared" si="7"/>
        <v>0.1078131714583023</v>
      </c>
      <c r="L149" s="20">
        <f t="shared" si="7"/>
        <v>0.21713469499408641</v>
      </c>
      <c r="M149" s="20">
        <f t="shared" si="7"/>
        <v>0.17577055876468051</v>
      </c>
      <c r="N149" s="20">
        <f t="shared" si="7"/>
        <v>9.8038575525961527E-2</v>
      </c>
      <c r="O149" s="20">
        <f t="shared" si="7"/>
        <v>7.8008797149038467E-2</v>
      </c>
      <c r="P149" s="20">
        <f t="shared" si="7"/>
        <v>5.5058991522231121E-2</v>
      </c>
      <c r="Q149" s="20">
        <f t="shared" si="7"/>
        <v>7.2346185902752713E-2</v>
      </c>
      <c r="R149" s="20">
        <f t="shared" si="7"/>
        <v>4.4731062060858057E-2</v>
      </c>
      <c r="S149" s="20">
        <f t="shared" si="7"/>
        <v>3.3501425895130298E-2</v>
      </c>
      <c r="T149" s="20">
        <f t="shared" si="7"/>
        <v>2.9918209733638266E-2</v>
      </c>
      <c r="U149" s="20">
        <f t="shared" si="7"/>
        <v>2.5357656779301272E-2</v>
      </c>
      <c r="V149" s="20">
        <f t="shared" si="7"/>
        <v>2.2852758008217063E-2</v>
      </c>
      <c r="W149" s="20">
        <f t="shared" si="7"/>
        <v>2.0588596947556447E-2</v>
      </c>
      <c r="X149" s="20">
        <f t="shared" si="7"/>
        <v>1.1070634326522546E-2</v>
      </c>
      <c r="Y149" s="20">
        <f t="shared" si="7"/>
        <v>7.4496520000861995E-3</v>
      </c>
      <c r="Z149" s="20">
        <f t="shared" si="7"/>
        <v>4.4339670193468839E-3</v>
      </c>
      <c r="AA149" s="20">
        <f t="shared" si="7"/>
        <v>4.3268325238736364E-3</v>
      </c>
      <c r="AB149" s="20">
        <f t="shared" si="7"/>
        <v>3.0827780806616245E-3</v>
      </c>
      <c r="AC149" s="20">
        <f t="shared" si="7"/>
        <v>4.0402089192527104E-3</v>
      </c>
      <c r="AD149" s="20">
        <f t="shared" si="7"/>
        <v>3.4930768281319557E-3</v>
      </c>
      <c r="AE149" s="20">
        <f t="shared" ref="D149:AE159" si="8">AE46/AE$109*100</f>
        <v>5.6531587125208074E-2</v>
      </c>
    </row>
    <row r="150" spans="1:31">
      <c r="A150" s="37" t="s">
        <v>130</v>
      </c>
      <c r="B150" s="4" t="s">
        <v>131</v>
      </c>
      <c r="C150" s="20">
        <f t="shared" si="4"/>
        <v>0.18959942601937987</v>
      </c>
      <c r="D150" s="20">
        <f t="shared" si="8"/>
        <v>0.19046189407492845</v>
      </c>
      <c r="E150" s="20">
        <f t="shared" si="8"/>
        <v>0.25012096373246878</v>
      </c>
      <c r="F150" s="20">
        <f t="shared" si="8"/>
        <v>0.24380050273990223</v>
      </c>
      <c r="G150" s="20">
        <f t="shared" si="8"/>
        <v>0.18045733963963931</v>
      </c>
      <c r="H150" s="20">
        <f t="shared" si="8"/>
        <v>0.15180732782419379</v>
      </c>
      <c r="I150" s="20">
        <f t="shared" si="8"/>
        <v>0.15009193949675514</v>
      </c>
      <c r="J150" s="20">
        <f t="shared" si="8"/>
        <v>0.1559331151129994</v>
      </c>
      <c r="K150" s="20">
        <f t="shared" si="8"/>
        <v>0.1743738409319989</v>
      </c>
      <c r="L150" s="20">
        <f t="shared" si="8"/>
        <v>0.1759109774807705</v>
      </c>
      <c r="M150" s="20">
        <f t="shared" si="8"/>
        <v>0.19338672809485583</v>
      </c>
      <c r="N150" s="20">
        <f t="shared" si="8"/>
        <v>0.20979759831270392</v>
      </c>
      <c r="O150" s="20">
        <f t="shared" si="8"/>
        <v>0.20148478924114996</v>
      </c>
      <c r="P150" s="20">
        <f t="shared" si="8"/>
        <v>0.16325082077236666</v>
      </c>
      <c r="Q150" s="20">
        <f t="shared" si="8"/>
        <v>0.16071089178546774</v>
      </c>
      <c r="R150" s="20">
        <f t="shared" si="8"/>
        <v>0.18340888770143307</v>
      </c>
      <c r="S150" s="20">
        <f t="shared" si="8"/>
        <v>0.19696178650200746</v>
      </c>
      <c r="T150" s="20">
        <f t="shared" si="8"/>
        <v>0.18093883305912464</v>
      </c>
      <c r="U150" s="20">
        <f t="shared" si="8"/>
        <v>0.17477801338242641</v>
      </c>
      <c r="V150" s="20">
        <f t="shared" si="8"/>
        <v>0.18017092792140046</v>
      </c>
      <c r="W150" s="20">
        <f t="shared" si="8"/>
        <v>0.17427340606448186</v>
      </c>
      <c r="X150" s="20">
        <f t="shared" si="8"/>
        <v>0.183281198684633</v>
      </c>
      <c r="Y150" s="20">
        <f t="shared" si="8"/>
        <v>0.17990312189031146</v>
      </c>
      <c r="Z150" s="20">
        <f t="shared" si="8"/>
        <v>0.15773817029974227</v>
      </c>
      <c r="AA150" s="20">
        <f t="shared" si="8"/>
        <v>0.17202987851684426</v>
      </c>
      <c r="AB150" s="20">
        <f t="shared" si="8"/>
        <v>0.24220260329880519</v>
      </c>
      <c r="AC150" s="20">
        <f t="shared" si="8"/>
        <v>0.21138611504191254</v>
      </c>
      <c r="AD150" s="20">
        <f t="shared" si="8"/>
        <v>0.20992803679336872</v>
      </c>
      <c r="AE150" s="20">
        <f t="shared" si="8"/>
        <v>0.18715555758707911</v>
      </c>
    </row>
    <row r="151" spans="1:31">
      <c r="A151" s="37" t="s">
        <v>132</v>
      </c>
      <c r="B151" s="4" t="s">
        <v>133</v>
      </c>
      <c r="C151" s="20">
        <f t="shared" si="4"/>
        <v>1.9454147921250584</v>
      </c>
      <c r="D151" s="20">
        <f t="shared" si="8"/>
        <v>1.6840515767085507</v>
      </c>
      <c r="E151" s="20">
        <f t="shared" si="8"/>
        <v>1.7779867788156194</v>
      </c>
      <c r="F151" s="20">
        <f t="shared" si="8"/>
        <v>1.7174855580348232</v>
      </c>
      <c r="G151" s="20">
        <f t="shared" si="8"/>
        <v>1.7274548306792727</v>
      </c>
      <c r="H151" s="20">
        <f t="shared" si="8"/>
        <v>1.724859653679748</v>
      </c>
      <c r="I151" s="20">
        <f t="shared" si="8"/>
        <v>1.7397744272149642</v>
      </c>
      <c r="J151" s="20">
        <f t="shared" si="8"/>
        <v>1.7299177702145052</v>
      </c>
      <c r="K151" s="20">
        <f t="shared" si="8"/>
        <v>1.7920084720977316</v>
      </c>
      <c r="L151" s="20">
        <f t="shared" si="8"/>
        <v>1.9324057873302962</v>
      </c>
      <c r="M151" s="20">
        <f t="shared" si="8"/>
        <v>2.0181815389718438</v>
      </c>
      <c r="N151" s="20">
        <f t="shared" si="8"/>
        <v>1.8623345926273935</v>
      </c>
      <c r="O151" s="20">
        <f t="shared" si="8"/>
        <v>1.8357952541452414</v>
      </c>
      <c r="P151" s="20">
        <f t="shared" si="8"/>
        <v>1.6263902328473543</v>
      </c>
      <c r="Q151" s="20">
        <f t="shared" si="8"/>
        <v>1.7454752278019725</v>
      </c>
      <c r="R151" s="20">
        <f t="shared" si="8"/>
        <v>1.6020512250744696</v>
      </c>
      <c r="S151" s="20">
        <f t="shared" si="8"/>
        <v>1.5286723555092592</v>
      </c>
      <c r="T151" s="20">
        <f t="shared" si="8"/>
        <v>1.7640249674988673</v>
      </c>
      <c r="U151" s="20">
        <f t="shared" si="8"/>
        <v>1.8400030680619599</v>
      </c>
      <c r="V151" s="20">
        <f t="shared" si="8"/>
        <v>1.9142179398427539</v>
      </c>
      <c r="W151" s="20">
        <f t="shared" si="8"/>
        <v>2.0249990912221705</v>
      </c>
      <c r="X151" s="20">
        <f t="shared" si="8"/>
        <v>2.1011498591075211</v>
      </c>
      <c r="Y151" s="20">
        <f t="shared" si="8"/>
        <v>2.0483769483368577</v>
      </c>
      <c r="Z151" s="20">
        <f t="shared" si="8"/>
        <v>2.0575003333051352</v>
      </c>
      <c r="AA151" s="20">
        <f t="shared" si="8"/>
        <v>1.9933324372368171</v>
      </c>
      <c r="AB151" s="20">
        <f t="shared" si="8"/>
        <v>2.1444025654606937</v>
      </c>
      <c r="AC151" s="20">
        <f t="shared" si="8"/>
        <v>2.3032915943284515</v>
      </c>
      <c r="AD151" s="20">
        <f t="shared" si="8"/>
        <v>2.2980180993653598</v>
      </c>
      <c r="AE151" s="20">
        <f t="shared" si="8"/>
        <v>1.9293509238166566</v>
      </c>
    </row>
    <row r="152" spans="1:31">
      <c r="A152" s="37" t="s">
        <v>134</v>
      </c>
      <c r="B152" s="4" t="s">
        <v>135</v>
      </c>
      <c r="C152" s="20">
        <f t="shared" si="4"/>
        <v>0.50961122762297517</v>
      </c>
      <c r="D152" s="20">
        <f t="shared" si="8"/>
        <v>0.46004453767680331</v>
      </c>
      <c r="E152" s="20">
        <f t="shared" si="8"/>
        <v>0.4726929276513297</v>
      </c>
      <c r="F152" s="20">
        <f t="shared" si="8"/>
        <v>0.48620235241607013</v>
      </c>
      <c r="G152" s="20">
        <f t="shared" si="8"/>
        <v>0.53924798032593779</v>
      </c>
      <c r="H152" s="20">
        <f t="shared" si="8"/>
        <v>0.50999105705524916</v>
      </c>
      <c r="I152" s="20">
        <f t="shared" si="8"/>
        <v>0.4166130309466049</v>
      </c>
      <c r="J152" s="20">
        <f t="shared" si="8"/>
        <v>0.41450428348989027</v>
      </c>
      <c r="K152" s="20">
        <f t="shared" si="8"/>
        <v>0.45802765894112052</v>
      </c>
      <c r="L152" s="20">
        <f t="shared" si="8"/>
        <v>0.49052087249848469</v>
      </c>
      <c r="M152" s="20">
        <f t="shared" si="8"/>
        <v>0.51018690460856941</v>
      </c>
      <c r="N152" s="20">
        <f t="shared" si="8"/>
        <v>0.46791313422478131</v>
      </c>
      <c r="O152" s="20">
        <f t="shared" si="8"/>
        <v>0.53562442760664575</v>
      </c>
      <c r="P152" s="20">
        <f t="shared" si="8"/>
        <v>0.49084881148357856</v>
      </c>
      <c r="Q152" s="20">
        <f t="shared" si="8"/>
        <v>0.47981002967922698</v>
      </c>
      <c r="R152" s="20">
        <f t="shared" si="8"/>
        <v>0.52463017370297638</v>
      </c>
      <c r="S152" s="20">
        <f t="shared" si="8"/>
        <v>0.58050783537350525</v>
      </c>
      <c r="T152" s="20">
        <f t="shared" si="8"/>
        <v>0.63633314158208243</v>
      </c>
      <c r="U152" s="20">
        <f t="shared" si="8"/>
        <v>0.60819232606069251</v>
      </c>
      <c r="V152" s="20">
        <f t="shared" si="8"/>
        <v>0.63069756888908857</v>
      </c>
      <c r="W152" s="20">
        <f t="shared" si="8"/>
        <v>0.67734229890960462</v>
      </c>
      <c r="X152" s="20">
        <f t="shared" si="8"/>
        <v>0.68563861929886483</v>
      </c>
      <c r="Y152" s="20">
        <f t="shared" si="8"/>
        <v>0.7038842506044608</v>
      </c>
      <c r="Z152" s="20">
        <f t="shared" si="8"/>
        <v>0.70954165996873597</v>
      </c>
      <c r="AA152" s="20">
        <f t="shared" si="8"/>
        <v>0.75041086844409632</v>
      </c>
      <c r="AB152" s="20">
        <f t="shared" si="8"/>
        <v>0.75501722044788544</v>
      </c>
      <c r="AC152" s="20">
        <f t="shared" si="8"/>
        <v>0.8350431209210174</v>
      </c>
      <c r="AD152" s="20">
        <f t="shared" si="8"/>
        <v>0.83711243985090134</v>
      </c>
      <c r="AE152" s="20">
        <f t="shared" si="8"/>
        <v>0.62614628797980409</v>
      </c>
    </row>
    <row r="153" spans="1:31">
      <c r="A153" s="37" t="s">
        <v>136</v>
      </c>
      <c r="B153" s="4" t="s">
        <v>137</v>
      </c>
      <c r="C153" s="20">
        <f t="shared" si="4"/>
        <v>0.20807428303168343</v>
      </c>
      <c r="D153" s="20">
        <f t="shared" si="8"/>
        <v>0.1679803755230829</v>
      </c>
      <c r="E153" s="20">
        <f t="shared" si="8"/>
        <v>0.14810243209207749</v>
      </c>
      <c r="F153" s="20">
        <f t="shared" si="8"/>
        <v>0.16918317806306238</v>
      </c>
      <c r="G153" s="20">
        <f t="shared" si="8"/>
        <v>0.17051577319962716</v>
      </c>
      <c r="H153" s="20">
        <f t="shared" si="8"/>
        <v>0.15619204944955462</v>
      </c>
      <c r="I153" s="20">
        <f t="shared" si="8"/>
        <v>0.14377469624471956</v>
      </c>
      <c r="J153" s="20">
        <f t="shared" si="8"/>
        <v>9.7762938509428632E-2</v>
      </c>
      <c r="K153" s="20">
        <f t="shared" si="8"/>
        <v>0.13100873131331095</v>
      </c>
      <c r="L153" s="20">
        <f t="shared" si="8"/>
        <v>0.10418283946555017</v>
      </c>
      <c r="M153" s="20">
        <f t="shared" si="8"/>
        <v>0.11096782717461356</v>
      </c>
      <c r="N153" s="20">
        <f t="shared" si="8"/>
        <v>8.882786641788637E-2</v>
      </c>
      <c r="O153" s="20">
        <f t="shared" si="8"/>
        <v>7.1499455028448886E-2</v>
      </c>
      <c r="P153" s="20">
        <f t="shared" si="8"/>
        <v>5.1240125346699916E-2</v>
      </c>
      <c r="Q153" s="20">
        <f t="shared" si="8"/>
        <v>4.9822328973810545E-2</v>
      </c>
      <c r="R153" s="20">
        <f t="shared" si="8"/>
        <v>5.3584814619431965E-2</v>
      </c>
      <c r="S153" s="20">
        <f t="shared" si="8"/>
        <v>5.6760225680410267E-2</v>
      </c>
      <c r="T153" s="20">
        <f t="shared" si="8"/>
        <v>8.4876887972327758E-2</v>
      </c>
      <c r="U153" s="20">
        <f t="shared" si="8"/>
        <v>9.3633868632630526E-2</v>
      </c>
      <c r="V153" s="20">
        <f t="shared" si="8"/>
        <v>8.2814997486329922E-2</v>
      </c>
      <c r="W153" s="20">
        <f t="shared" si="8"/>
        <v>7.7345987477857259E-2</v>
      </c>
      <c r="X153" s="20">
        <f t="shared" si="8"/>
        <v>4.8663884872218593E-2</v>
      </c>
      <c r="Y153" s="20">
        <f t="shared" si="8"/>
        <v>3.3597556922269206E-2</v>
      </c>
      <c r="Z153" s="20">
        <f t="shared" si="8"/>
        <v>2.5497613363721545E-2</v>
      </c>
      <c r="AA153" s="20">
        <f t="shared" si="8"/>
        <v>2.1193882274937743E-2</v>
      </c>
      <c r="AB153" s="20">
        <f t="shared" si="8"/>
        <v>1.8847909955651335E-2</v>
      </c>
      <c r="AC153" s="20">
        <f t="shared" si="8"/>
        <v>2.2768795453366287E-2</v>
      </c>
      <c r="AD153" s="20">
        <f t="shared" si="8"/>
        <v>1.9555941345799039E-2</v>
      </c>
      <c r="AE153" s="20">
        <f t="shared" si="8"/>
        <v>6.8700606248862497E-2</v>
      </c>
    </row>
    <row r="154" spans="1:31">
      <c r="A154" s="37" t="s">
        <v>138</v>
      </c>
      <c r="B154" s="4" t="s">
        <v>139</v>
      </c>
      <c r="C154" s="20">
        <f t="shared" si="4"/>
        <v>0.20443237257625543</v>
      </c>
      <c r="D154" s="20">
        <f t="shared" si="8"/>
        <v>0.23310014628449</v>
      </c>
      <c r="E154" s="20">
        <f t="shared" si="8"/>
        <v>0.28175913597446645</v>
      </c>
      <c r="F154" s="20">
        <f t="shared" si="8"/>
        <v>0.27824923351429026</v>
      </c>
      <c r="G154" s="20">
        <f t="shared" si="8"/>
        <v>0.24499004655394299</v>
      </c>
      <c r="H154" s="20">
        <f t="shared" si="8"/>
        <v>0.24932244289489128</v>
      </c>
      <c r="I154" s="20">
        <f t="shared" si="8"/>
        <v>0.15342559461634819</v>
      </c>
      <c r="J154" s="20">
        <f t="shared" si="8"/>
        <v>0.1236811196167496</v>
      </c>
      <c r="K154" s="20">
        <f t="shared" si="8"/>
        <v>0.12761080852524675</v>
      </c>
      <c r="L154" s="20">
        <f t="shared" si="8"/>
        <v>0.12744903161224702</v>
      </c>
      <c r="M154" s="20">
        <f t="shared" si="8"/>
        <v>0.12095853855737622</v>
      </c>
      <c r="N154" s="20">
        <f t="shared" si="8"/>
        <v>0.11448530633963623</v>
      </c>
      <c r="O154" s="20">
        <f t="shared" si="8"/>
        <v>0.12270717416742311</v>
      </c>
      <c r="P154" s="20">
        <f t="shared" si="8"/>
        <v>0.11127309634969837</v>
      </c>
      <c r="Q154" s="20">
        <f t="shared" si="8"/>
        <v>9.1142736162854399E-2</v>
      </c>
      <c r="R154" s="20">
        <f t="shared" si="8"/>
        <v>7.1296492911418416E-2</v>
      </c>
      <c r="S154" s="20">
        <f t="shared" si="8"/>
        <v>7.7211892445056926E-2</v>
      </c>
      <c r="T154" s="20">
        <f t="shared" si="8"/>
        <v>0.11156023076400519</v>
      </c>
      <c r="U154" s="20">
        <f t="shared" si="8"/>
        <v>9.2800323995869544E-2</v>
      </c>
      <c r="V154" s="20">
        <f t="shared" si="8"/>
        <v>9.5450718469591092E-2</v>
      </c>
      <c r="W154" s="20">
        <f t="shared" si="8"/>
        <v>9.5006625789678972E-2</v>
      </c>
      <c r="X154" s="20">
        <f t="shared" si="8"/>
        <v>9.6699443218787845E-2</v>
      </c>
      <c r="Y154" s="20">
        <f t="shared" si="8"/>
        <v>8.3187059175164044E-2</v>
      </c>
      <c r="Z154" s="20">
        <f t="shared" si="8"/>
        <v>0.11609228743630756</v>
      </c>
      <c r="AA154" s="20">
        <f t="shared" si="8"/>
        <v>0.1061051781552876</v>
      </c>
      <c r="AB154" s="20">
        <f t="shared" si="8"/>
        <v>9.3777569583448836E-2</v>
      </c>
      <c r="AC154" s="20">
        <f t="shared" si="8"/>
        <v>0.10425181874051415</v>
      </c>
      <c r="AD154" s="20">
        <f t="shared" si="8"/>
        <v>0.11570841230645176</v>
      </c>
      <c r="AE154" s="20">
        <f t="shared" si="8"/>
        <v>0.11810177518437469</v>
      </c>
    </row>
    <row r="155" spans="1:31">
      <c r="A155" s="37" t="s">
        <v>140</v>
      </c>
      <c r="B155" s="4" t="s">
        <v>141</v>
      </c>
      <c r="C155" s="20">
        <f t="shared" si="4"/>
        <v>5.5955180507238E-3</v>
      </c>
      <c r="D155" s="20">
        <f t="shared" si="8"/>
        <v>6.9803455560034948E-3</v>
      </c>
      <c r="E155" s="20">
        <f t="shared" si="8"/>
        <v>6.7194762043044955E-3</v>
      </c>
      <c r="F155" s="20">
        <f t="shared" si="8"/>
        <v>4.6700295861309147E-3</v>
      </c>
      <c r="G155" s="20">
        <f t="shared" si="8"/>
        <v>2.9557935935271228E-3</v>
      </c>
      <c r="H155" s="20">
        <f t="shared" si="8"/>
        <v>2.0552494653893237E-3</v>
      </c>
      <c r="I155" s="20">
        <f t="shared" si="8"/>
        <v>1.7191674466570147E-3</v>
      </c>
      <c r="J155" s="20">
        <f t="shared" si="8"/>
        <v>6.4073913864067845E-4</v>
      </c>
      <c r="K155" s="20">
        <f t="shared" si="8"/>
        <v>5.4285786941372916E-4</v>
      </c>
      <c r="L155" s="20">
        <f t="shared" si="8"/>
        <v>3.2808809404149793E-4</v>
      </c>
      <c r="M155" s="20">
        <f t="shared" si="8"/>
        <v>4.0862800832808574E-4</v>
      </c>
      <c r="N155" s="20">
        <f t="shared" si="8"/>
        <v>3.7114215311360836E-4</v>
      </c>
      <c r="O155" s="20">
        <f t="shared" si="8"/>
        <v>3.1727221949056646E-4</v>
      </c>
      <c r="P155" s="20">
        <f t="shared" si="8"/>
        <v>1.8363007413236409E-4</v>
      </c>
      <c r="Q155" s="20">
        <f t="shared" si="8"/>
        <v>2.117633524516565E-4</v>
      </c>
      <c r="R155" s="20">
        <f t="shared" si="8"/>
        <v>1.5745780529195612E-4</v>
      </c>
      <c r="S155" s="20">
        <f t="shared" si="8"/>
        <v>3.3749330933142665E-4</v>
      </c>
      <c r="T155" s="20">
        <f t="shared" si="8"/>
        <v>2.5319883718448477E-4</v>
      </c>
      <c r="U155" s="20">
        <f t="shared" si="8"/>
        <v>2.5936670649225307E-4</v>
      </c>
      <c r="V155" s="20">
        <f t="shared" si="8"/>
        <v>5.7221276050175305E-4</v>
      </c>
      <c r="W155" s="20">
        <f t="shared" si="8"/>
        <v>1.6342765665905228E-4</v>
      </c>
      <c r="X155" s="20">
        <f t="shared" si="8"/>
        <v>9.4543044462741004E-5</v>
      </c>
      <c r="Y155" s="20">
        <f t="shared" si="8"/>
        <v>1.4539145352272562E-4</v>
      </c>
      <c r="Z155" s="20">
        <f t="shared" si="8"/>
        <v>2.1226457979046093E-4</v>
      </c>
      <c r="AA155" s="20">
        <f t="shared" si="8"/>
        <v>5.1973778362551149E-5</v>
      </c>
      <c r="AB155" s="20">
        <f t="shared" si="8"/>
        <v>2.3499422960206999E-5</v>
      </c>
      <c r="AC155" s="20">
        <f t="shared" si="8"/>
        <v>6.3825298508092803E-5</v>
      </c>
      <c r="AD155" s="20">
        <f t="shared" si="8"/>
        <v>6.0785202851107698E-5</v>
      </c>
      <c r="AE155" s="20">
        <f t="shared" si="8"/>
        <v>6.480083197086241E-4</v>
      </c>
    </row>
    <row r="156" spans="1:31">
      <c r="A156" s="37" t="s">
        <v>142</v>
      </c>
      <c r="B156" s="4" t="s">
        <v>143</v>
      </c>
      <c r="C156" s="20">
        <f t="shared" si="4"/>
        <v>0.54448370204570029</v>
      </c>
      <c r="D156" s="20">
        <f t="shared" si="8"/>
        <v>0.60397039857945034</v>
      </c>
      <c r="E156" s="20">
        <f t="shared" si="8"/>
        <v>0.56224241698805955</v>
      </c>
      <c r="F156" s="20">
        <f t="shared" si="8"/>
        <v>0.48125247056106152</v>
      </c>
      <c r="G156" s="20">
        <f t="shared" si="8"/>
        <v>0.43591052141664932</v>
      </c>
      <c r="H156" s="20">
        <f t="shared" si="8"/>
        <v>0.3593177722596636</v>
      </c>
      <c r="I156" s="20">
        <f t="shared" si="8"/>
        <v>0.27445462779298457</v>
      </c>
      <c r="J156" s="20">
        <f t="shared" si="8"/>
        <v>0.25070405373674221</v>
      </c>
      <c r="K156" s="20">
        <f t="shared" si="8"/>
        <v>0.2242412209724722</v>
      </c>
      <c r="L156" s="20">
        <f t="shared" si="8"/>
        <v>0.22378626586595515</v>
      </c>
      <c r="M156" s="20">
        <f t="shared" si="8"/>
        <v>0.21714763613068347</v>
      </c>
      <c r="N156" s="20">
        <f t="shared" si="8"/>
        <v>0.21389872846752392</v>
      </c>
      <c r="O156" s="20">
        <f t="shared" si="8"/>
        <v>0.18453259707083292</v>
      </c>
      <c r="P156" s="20">
        <f t="shared" si="8"/>
        <v>0.1529364511285253</v>
      </c>
      <c r="Q156" s="20">
        <f t="shared" si="8"/>
        <v>0.14779450604971425</v>
      </c>
      <c r="R156" s="20">
        <f t="shared" si="8"/>
        <v>0.11193481590166508</v>
      </c>
      <c r="S156" s="20">
        <f t="shared" si="8"/>
        <v>9.7998869206011641E-2</v>
      </c>
      <c r="T156" s="20">
        <f t="shared" si="8"/>
        <v>0.10571703252985119</v>
      </c>
      <c r="U156" s="20">
        <f t="shared" si="8"/>
        <v>0.12133875255126493</v>
      </c>
      <c r="V156" s="20">
        <f t="shared" si="8"/>
        <v>0.10977672772416461</v>
      </c>
      <c r="W156" s="20">
        <f t="shared" si="8"/>
        <v>0.12107088889165335</v>
      </c>
      <c r="X156" s="20">
        <f t="shared" si="8"/>
        <v>0.1236751542194658</v>
      </c>
      <c r="Y156" s="20">
        <f t="shared" si="8"/>
        <v>0.12956610709276489</v>
      </c>
      <c r="Z156" s="20">
        <f t="shared" si="8"/>
        <v>0.12720548504532495</v>
      </c>
      <c r="AA156" s="20">
        <f t="shared" si="8"/>
        <v>0.13945098029281303</v>
      </c>
      <c r="AB156" s="20">
        <f t="shared" si="8"/>
        <v>0.17601247954393859</v>
      </c>
      <c r="AC156" s="20">
        <f t="shared" si="8"/>
        <v>0.21775419632522161</v>
      </c>
      <c r="AD156" s="20">
        <f t="shared" si="8"/>
        <v>0.20317345669345027</v>
      </c>
      <c r="AE156" s="20">
        <f t="shared" si="8"/>
        <v>0.18908562965356476</v>
      </c>
    </row>
    <row r="157" spans="1:31">
      <c r="A157" s="37" t="s">
        <v>144</v>
      </c>
      <c r="B157" s="4" t="s">
        <v>145</v>
      </c>
      <c r="C157" s="20">
        <f t="shared" si="4"/>
        <v>6.331135725495679E-4</v>
      </c>
      <c r="D157" s="20">
        <f t="shared" si="8"/>
        <v>2.0456357567771831E-3</v>
      </c>
      <c r="E157" s="20">
        <f t="shared" si="8"/>
        <v>2.1299700991794842E-3</v>
      </c>
      <c r="F157" s="20">
        <f t="shared" si="8"/>
        <v>2.153618634530857E-3</v>
      </c>
      <c r="G157" s="20">
        <f t="shared" si="8"/>
        <v>5.0526187182577918E-3</v>
      </c>
      <c r="H157" s="20">
        <f t="shared" si="8"/>
        <v>3.7467898374627861E-3</v>
      </c>
      <c r="I157" s="20">
        <f t="shared" si="8"/>
        <v>3.8873961642363441E-3</v>
      </c>
      <c r="J157" s="20">
        <f t="shared" si="8"/>
        <v>2.4931374321115088E-3</v>
      </c>
      <c r="K157" s="20">
        <f t="shared" si="8"/>
        <v>4.5926185286364728E-3</v>
      </c>
      <c r="L157" s="20">
        <f t="shared" si="8"/>
        <v>1.0146552403646706E-2</v>
      </c>
      <c r="M157" s="20">
        <f t="shared" si="8"/>
        <v>1.1171046503149366E-2</v>
      </c>
      <c r="N157" s="20">
        <f t="shared" si="8"/>
        <v>9.4756105525564092E-3</v>
      </c>
      <c r="O157" s="20">
        <f t="shared" si="8"/>
        <v>4.3382311503783865E-3</v>
      </c>
      <c r="P157" s="20">
        <f t="shared" si="8"/>
        <v>1.4400030578338153E-4</v>
      </c>
      <c r="Q157" s="20">
        <f t="shared" si="8"/>
        <v>3.5838949004165789E-4</v>
      </c>
      <c r="R157" s="20">
        <f t="shared" si="8"/>
        <v>1.448269179644271E-4</v>
      </c>
      <c r="S157" s="20">
        <f t="shared" si="8"/>
        <v>2.2578179432762059E-4</v>
      </c>
      <c r="T157" s="20">
        <f t="shared" si="8"/>
        <v>2.3269731867983323E-4</v>
      </c>
      <c r="U157" s="20">
        <f t="shared" si="8"/>
        <v>3.4050384358717454E-4</v>
      </c>
      <c r="V157" s="20">
        <f t="shared" si="8"/>
        <v>6.1409504491002941E-4</v>
      </c>
      <c r="W157" s="20">
        <f t="shared" si="8"/>
        <v>6.5212964043114604E-4</v>
      </c>
      <c r="X157" s="20">
        <f t="shared" si="8"/>
        <v>8.7843762607685077E-4</v>
      </c>
      <c r="Y157" s="20">
        <f t="shared" si="8"/>
        <v>5.576482242669943E-4</v>
      </c>
      <c r="Z157" s="20">
        <f t="shared" si="8"/>
        <v>3.4817710069954177E-4</v>
      </c>
      <c r="AA157" s="20">
        <f t="shared" si="8"/>
        <v>4.7220134208450162E-4</v>
      </c>
      <c r="AB157" s="20">
        <f t="shared" si="8"/>
        <v>5.5017672195163615E-4</v>
      </c>
      <c r="AC157" s="20">
        <f t="shared" si="8"/>
        <v>7.4600157653726556E-4</v>
      </c>
      <c r="AD157" s="20">
        <f t="shared" si="8"/>
        <v>8.1591083166335536E-4</v>
      </c>
      <c r="AE157" s="20">
        <f t="shared" si="8"/>
        <v>1.9078932286005885E-3</v>
      </c>
    </row>
    <row r="158" spans="1:31">
      <c r="A158" s="37" t="s">
        <v>146</v>
      </c>
      <c r="B158" s="4" t="s">
        <v>147</v>
      </c>
      <c r="C158" s="20">
        <f t="shared" si="4"/>
        <v>2.7826848926821484E-3</v>
      </c>
      <c r="D158" s="20">
        <f t="shared" si="8"/>
        <v>2.3562385475859107E-3</v>
      </c>
      <c r="E158" s="20">
        <f t="shared" si="8"/>
        <v>2.3002422700024268E-3</v>
      </c>
      <c r="F158" s="20">
        <f t="shared" si="8"/>
        <v>1.6123440194765032E-3</v>
      </c>
      <c r="G158" s="20">
        <f t="shared" si="8"/>
        <v>4.1917624084973557E-3</v>
      </c>
      <c r="H158" s="20">
        <f t="shared" si="8"/>
        <v>1.8315710002163575E-3</v>
      </c>
      <c r="I158" s="20">
        <f t="shared" si="8"/>
        <v>1.6052661750442869E-3</v>
      </c>
      <c r="J158" s="20">
        <f t="shared" si="8"/>
        <v>1.2731351985799187E-3</v>
      </c>
      <c r="K158" s="20">
        <f t="shared" si="8"/>
        <v>2.136222894353113E-3</v>
      </c>
      <c r="L158" s="20">
        <f t="shared" si="8"/>
        <v>2.6862288571123656E-3</v>
      </c>
      <c r="M158" s="20">
        <f t="shared" si="8"/>
        <v>2.016966641198019E-3</v>
      </c>
      <c r="N158" s="20">
        <f t="shared" si="8"/>
        <v>1.6784372174501576E-3</v>
      </c>
      <c r="O158" s="20">
        <f t="shared" si="8"/>
        <v>1.3952345242606136E-3</v>
      </c>
      <c r="P158" s="20">
        <f t="shared" si="8"/>
        <v>2.4322199308551627E-3</v>
      </c>
      <c r="Q158" s="20">
        <f t="shared" si="8"/>
        <v>4.0789201543625043E-3</v>
      </c>
      <c r="R158" s="20">
        <f t="shared" si="8"/>
        <v>4.6745046788131484E-3</v>
      </c>
      <c r="S158" s="20">
        <f t="shared" si="8"/>
        <v>4.6057363154946591E-3</v>
      </c>
      <c r="T158" s="20">
        <f t="shared" si="8"/>
        <v>3.524405736557708E-3</v>
      </c>
      <c r="U158" s="20">
        <f t="shared" si="8"/>
        <v>6.9533923792627732E-3</v>
      </c>
      <c r="V158" s="20">
        <f t="shared" si="8"/>
        <v>4.4215461461594293E-3</v>
      </c>
      <c r="W158" s="20">
        <f t="shared" si="8"/>
        <v>5.0465694206077499E-3</v>
      </c>
      <c r="X158" s="20">
        <f t="shared" si="8"/>
        <v>3.8413473579112728E-3</v>
      </c>
      <c r="Y158" s="20">
        <f t="shared" si="8"/>
        <v>3.7097956795309156E-3</v>
      </c>
      <c r="Z158" s="20">
        <f t="shared" si="8"/>
        <v>4.1672757319932974E-3</v>
      </c>
      <c r="AA158" s="20">
        <f t="shared" si="8"/>
        <v>4.0568651635635973E-3</v>
      </c>
      <c r="AB158" s="20">
        <f t="shared" si="8"/>
        <v>4.3992656892747565E-3</v>
      </c>
      <c r="AC158" s="20">
        <f t="shared" si="8"/>
        <v>4.9764459964024765E-3</v>
      </c>
      <c r="AD158" s="20">
        <f t="shared" si="8"/>
        <v>4.9042750960938504E-3</v>
      </c>
      <c r="AE158" s="20">
        <f t="shared" si="8"/>
        <v>3.7715740428722845E-3</v>
      </c>
    </row>
    <row r="159" spans="1:31">
      <c r="A159" s="37" t="s">
        <v>148</v>
      </c>
      <c r="B159" s="4" t="s">
        <v>149</v>
      </c>
      <c r="C159" s="20">
        <f t="shared" si="4"/>
        <v>3.80154552050656E-2</v>
      </c>
      <c r="D159" s="20">
        <f t="shared" si="8"/>
        <v>4.1574451565814026E-2</v>
      </c>
      <c r="E159" s="20">
        <f t="shared" si="8"/>
        <v>3.6220681906249455E-2</v>
      </c>
      <c r="F159" s="20">
        <f t="shared" ref="D159:AE168" si="9">F56/F$109*100</f>
        <v>2.603082899710198E-2</v>
      </c>
      <c r="G159" s="20">
        <f t="shared" si="9"/>
        <v>3.0132266303473366E-2</v>
      </c>
      <c r="H159" s="20">
        <f t="shared" si="9"/>
        <v>2.6549209318888031E-2</v>
      </c>
      <c r="I159" s="20">
        <f t="shared" si="9"/>
        <v>2.0008460594466426E-2</v>
      </c>
      <c r="J159" s="20">
        <f t="shared" si="9"/>
        <v>1.8131310075986361E-2</v>
      </c>
      <c r="K159" s="20">
        <f t="shared" si="9"/>
        <v>1.6531166108797235E-2</v>
      </c>
      <c r="L159" s="20">
        <f t="shared" si="9"/>
        <v>1.5381040618188064E-2</v>
      </c>
      <c r="M159" s="20">
        <f t="shared" si="9"/>
        <v>1.3595709680003299E-2</v>
      </c>
      <c r="N159" s="20">
        <f t="shared" si="9"/>
        <v>1.4563579615110584E-2</v>
      </c>
      <c r="O159" s="20">
        <f t="shared" si="9"/>
        <v>1.7814673171217026E-2</v>
      </c>
      <c r="P159" s="20">
        <f t="shared" si="9"/>
        <v>1.5433387523987294E-2</v>
      </c>
      <c r="Q159" s="20">
        <f t="shared" si="9"/>
        <v>1.2993504173313023E-2</v>
      </c>
      <c r="R159" s="20">
        <f t="shared" si="9"/>
        <v>1.3377722347337003E-2</v>
      </c>
      <c r="S159" s="20">
        <f t="shared" si="9"/>
        <v>1.1449923226362688E-2</v>
      </c>
      <c r="T159" s="20">
        <f t="shared" si="9"/>
        <v>1.1697239047939246E-2</v>
      </c>
      <c r="U159" s="20">
        <f t="shared" si="9"/>
        <v>8.0570143788940771E-3</v>
      </c>
      <c r="V159" s="20">
        <f t="shared" si="9"/>
        <v>7.6030516804371532E-3</v>
      </c>
      <c r="W159" s="20">
        <f t="shared" si="9"/>
        <v>7.5913514032384067E-3</v>
      </c>
      <c r="X159" s="20">
        <f t="shared" si="9"/>
        <v>1.297750499631721E-2</v>
      </c>
      <c r="Y159" s="20">
        <f t="shared" si="9"/>
        <v>7.6293144730417654E-3</v>
      </c>
      <c r="Z159" s="20">
        <f t="shared" si="9"/>
        <v>5.2601663735087796E-3</v>
      </c>
      <c r="AA159" s="20">
        <f t="shared" si="9"/>
        <v>3.4124893530919809E-3</v>
      </c>
      <c r="AB159" s="20">
        <f t="shared" si="9"/>
        <v>2.6968706475988908E-3</v>
      </c>
      <c r="AC159" s="20">
        <f t="shared" si="9"/>
        <v>1.4940172083750083E-3</v>
      </c>
      <c r="AD159" s="20">
        <f t="shared" si="9"/>
        <v>1.1770493988425071E-3</v>
      </c>
      <c r="AE159" s="20">
        <f t="shared" si="9"/>
        <v>1.1351867580793078E-2</v>
      </c>
    </row>
    <row r="160" spans="1:31">
      <c r="A160" s="37" t="s">
        <v>150</v>
      </c>
      <c r="B160" s="4" t="s">
        <v>151</v>
      </c>
      <c r="C160" s="20">
        <f t="shared" si="4"/>
        <v>0.88525707041119894</v>
      </c>
      <c r="D160" s="20">
        <f t="shared" si="9"/>
        <v>0.65889831814150412</v>
      </c>
      <c r="E160" s="20">
        <f t="shared" si="9"/>
        <v>0.64934952492963294</v>
      </c>
      <c r="F160" s="20">
        <f t="shared" si="9"/>
        <v>0.62993155168542947</v>
      </c>
      <c r="G160" s="20">
        <f t="shared" si="9"/>
        <v>0.69804276165682611</v>
      </c>
      <c r="H160" s="20">
        <f t="shared" si="9"/>
        <v>0.54802692274204479</v>
      </c>
      <c r="I160" s="20">
        <f t="shared" si="9"/>
        <v>0.56362863472997371</v>
      </c>
      <c r="J160" s="20">
        <f t="shared" si="9"/>
        <v>0.55195495003810924</v>
      </c>
      <c r="K160" s="20">
        <f t="shared" si="9"/>
        <v>0.55846857544841455</v>
      </c>
      <c r="L160" s="20">
        <f t="shared" si="9"/>
        <v>0.53374186920800248</v>
      </c>
      <c r="M160" s="20">
        <f t="shared" si="9"/>
        <v>0.56080428959246209</v>
      </c>
      <c r="N160" s="20">
        <f t="shared" si="9"/>
        <v>0.52148576838825211</v>
      </c>
      <c r="O160" s="20">
        <f t="shared" si="9"/>
        <v>0.48866980183514808</v>
      </c>
      <c r="P160" s="20">
        <f t="shared" si="9"/>
        <v>0.43681601333405368</v>
      </c>
      <c r="Q160" s="20">
        <f t="shared" si="9"/>
        <v>0.5106148397903526</v>
      </c>
      <c r="R160" s="20">
        <f t="shared" si="9"/>
        <v>0.45955696168086446</v>
      </c>
      <c r="S160" s="20">
        <f t="shared" si="9"/>
        <v>0.40486774913164114</v>
      </c>
      <c r="T160" s="20">
        <f t="shared" si="9"/>
        <v>0.36041808472766174</v>
      </c>
      <c r="U160" s="20">
        <f t="shared" si="9"/>
        <v>0.41897886251579791</v>
      </c>
      <c r="V160" s="20">
        <f t="shared" si="9"/>
        <v>0.43260100817752073</v>
      </c>
      <c r="W160" s="20">
        <f t="shared" si="9"/>
        <v>0.47720290895986639</v>
      </c>
      <c r="X160" s="20">
        <f t="shared" si="9"/>
        <v>0.46926068703397483</v>
      </c>
      <c r="Y160" s="20">
        <f t="shared" si="9"/>
        <v>0.48426380129160196</v>
      </c>
      <c r="Z160" s="20">
        <f t="shared" si="9"/>
        <v>0.46648005952601068</v>
      </c>
      <c r="AA160" s="20">
        <f t="shared" si="9"/>
        <v>0.44077823960897722</v>
      </c>
      <c r="AB160" s="20">
        <f t="shared" si="9"/>
        <v>0.5104801575379101</v>
      </c>
      <c r="AC160" s="20">
        <f t="shared" si="9"/>
        <v>0.4706108353988035</v>
      </c>
      <c r="AD160" s="20">
        <f t="shared" si="9"/>
        <v>0.48777545600566585</v>
      </c>
      <c r="AE160" s="20">
        <f t="shared" si="9"/>
        <v>0.49021304767605073</v>
      </c>
    </row>
    <row r="161" spans="1:31">
      <c r="A161" s="37" t="s">
        <v>152</v>
      </c>
      <c r="B161" s="4" t="s">
        <v>153</v>
      </c>
      <c r="C161" s="20">
        <f t="shared" si="4"/>
        <v>0.16901871267171498</v>
      </c>
      <c r="D161" s="20">
        <f t="shared" si="9"/>
        <v>0.17098161391302732</v>
      </c>
      <c r="E161" s="20">
        <f t="shared" si="9"/>
        <v>0.18627141852158591</v>
      </c>
      <c r="F161" s="20">
        <f t="shared" si="9"/>
        <v>0.21219117896298248</v>
      </c>
      <c r="G161" s="20">
        <f t="shared" si="9"/>
        <v>0.18168281242413126</v>
      </c>
      <c r="H161" s="20">
        <f t="shared" si="9"/>
        <v>0.16068561221016148</v>
      </c>
      <c r="I161" s="20">
        <f t="shared" si="9"/>
        <v>0.15336279159395227</v>
      </c>
      <c r="J161" s="20">
        <f t="shared" si="9"/>
        <v>0.15941366710526197</v>
      </c>
      <c r="K161" s="20">
        <f t="shared" si="9"/>
        <v>0.15153937126495637</v>
      </c>
      <c r="L161" s="20">
        <f t="shared" si="9"/>
        <v>0.14554359198234981</v>
      </c>
      <c r="M161" s="20">
        <f t="shared" si="9"/>
        <v>0.17393418111512085</v>
      </c>
      <c r="N161" s="20">
        <f t="shared" si="9"/>
        <v>0.16981463891929036</v>
      </c>
      <c r="O161" s="20">
        <f t="shared" si="9"/>
        <v>0.18618970403400287</v>
      </c>
      <c r="P161" s="20">
        <f t="shared" si="9"/>
        <v>0.15305821005447467</v>
      </c>
      <c r="Q161" s="20">
        <f t="shared" si="9"/>
        <v>0.12681771782862275</v>
      </c>
      <c r="R161" s="20">
        <f t="shared" si="9"/>
        <v>0.13304915015673391</v>
      </c>
      <c r="S161" s="20">
        <f t="shared" si="9"/>
        <v>0.11621369792558396</v>
      </c>
      <c r="T161" s="20">
        <f t="shared" si="9"/>
        <v>0.10737004878904617</v>
      </c>
      <c r="U161" s="20">
        <f t="shared" si="9"/>
        <v>0.10907314039649486</v>
      </c>
      <c r="V161" s="20">
        <f t="shared" si="9"/>
        <v>0.10616569113347989</v>
      </c>
      <c r="W161" s="20">
        <f t="shared" si="9"/>
        <v>0.10840863032476585</v>
      </c>
      <c r="X161" s="20">
        <f t="shared" si="9"/>
        <v>0.10993821482629081</v>
      </c>
      <c r="Y161" s="20">
        <f t="shared" si="9"/>
        <v>0.10097140082599212</v>
      </c>
      <c r="Z161" s="20">
        <f t="shared" si="9"/>
        <v>7.7399589123225157E-2</v>
      </c>
      <c r="AA161" s="20">
        <f t="shared" si="9"/>
        <v>7.2093792224467504E-2</v>
      </c>
      <c r="AB161" s="20">
        <f t="shared" si="9"/>
        <v>7.8887776233412144E-2</v>
      </c>
      <c r="AC161" s="20">
        <f t="shared" si="9"/>
        <v>8.0703585957936474E-2</v>
      </c>
      <c r="AD161" s="20">
        <f t="shared" si="9"/>
        <v>9.5336556593899766E-2</v>
      </c>
      <c r="AE161" s="20">
        <f t="shared" si="9"/>
        <v>0.12066816296018058</v>
      </c>
    </row>
    <row r="162" spans="1:31">
      <c r="A162" s="37" t="s">
        <v>154</v>
      </c>
      <c r="B162" s="4" t="s">
        <v>155</v>
      </c>
      <c r="C162" s="20">
        <f t="shared" si="4"/>
        <v>4.6729811307230008E-5</v>
      </c>
      <c r="D162" s="20">
        <f t="shared" si="9"/>
        <v>3.7876511805891598E-4</v>
      </c>
      <c r="E162" s="20">
        <f t="shared" si="9"/>
        <v>4.1145479647103495E-5</v>
      </c>
      <c r="F162" s="20">
        <f t="shared" si="9"/>
        <v>2.0877761781894693E-6</v>
      </c>
      <c r="G162" s="20">
        <f t="shared" si="9"/>
        <v>1.5517820272089701E-5</v>
      </c>
      <c r="H162" s="20">
        <f t="shared" si="9"/>
        <v>1.9932724095679642E-6</v>
      </c>
      <c r="I162" s="20">
        <f t="shared" si="9"/>
        <v>6.3574781805855909E-6</v>
      </c>
      <c r="J162" s="20">
        <f t="shared" si="9"/>
        <v>0</v>
      </c>
      <c r="K162" s="20">
        <f t="shared" si="9"/>
        <v>1.8941982769868911E-6</v>
      </c>
      <c r="L162" s="20">
        <f t="shared" si="9"/>
        <v>0</v>
      </c>
      <c r="M162" s="20">
        <f t="shared" si="9"/>
        <v>9.3201803088112042E-7</v>
      </c>
      <c r="N162" s="20">
        <f t="shared" si="9"/>
        <v>2.934659001079236E-6</v>
      </c>
      <c r="O162" s="20">
        <f t="shared" si="9"/>
        <v>3.8008850843388924E-6</v>
      </c>
      <c r="P162" s="20">
        <f t="shared" si="9"/>
        <v>9.4031518735055129E-6</v>
      </c>
      <c r="Q162" s="20">
        <f t="shared" si="9"/>
        <v>2.8800445757814817E-5</v>
      </c>
      <c r="R162" s="20">
        <f t="shared" si="9"/>
        <v>6.5385879443602286E-6</v>
      </c>
      <c r="S162" s="20">
        <f t="shared" si="9"/>
        <v>1.0902004843248781E-5</v>
      </c>
      <c r="T162" s="20">
        <f t="shared" si="9"/>
        <v>2.1492570396956732E-5</v>
      </c>
      <c r="U162" s="20">
        <f t="shared" si="9"/>
        <v>6.1001022967020702E-6</v>
      </c>
      <c r="V162" s="20">
        <f t="shared" si="9"/>
        <v>9.0772827348428856E-6</v>
      </c>
      <c r="W162" s="20">
        <f t="shared" si="9"/>
        <v>4.5350498728376242E-5</v>
      </c>
      <c r="X162" s="20">
        <f t="shared" si="9"/>
        <v>4.6449987250992988E-5</v>
      </c>
      <c r="Y162" s="20">
        <f t="shared" si="9"/>
        <v>1.3845626318930777E-5</v>
      </c>
      <c r="Z162" s="20">
        <f t="shared" si="9"/>
        <v>5.1301679534338776E-4</v>
      </c>
      <c r="AA162" s="20">
        <f t="shared" si="9"/>
        <v>5.5252790148020573E-4</v>
      </c>
      <c r="AB162" s="20">
        <f t="shared" si="9"/>
        <v>5.8189806793802355E-4</v>
      </c>
      <c r="AC162" s="20">
        <f t="shared" si="9"/>
        <v>5.3621554580765714E-4</v>
      </c>
      <c r="AD162" s="20">
        <f t="shared" si="9"/>
        <v>3.2647392044295723E-4</v>
      </c>
      <c r="AE162" s="20">
        <f t="shared" si="9"/>
        <v>1.5870284896946557E-4</v>
      </c>
    </row>
    <row r="163" spans="1:31">
      <c r="A163" s="37" t="s">
        <v>156</v>
      </c>
      <c r="B163" s="4" t="s">
        <v>157</v>
      </c>
      <c r="C163" s="20">
        <f t="shared" si="4"/>
        <v>2.3803562914595778E-2</v>
      </c>
      <c r="D163" s="20">
        <f t="shared" si="9"/>
        <v>1.8869150881207577E-2</v>
      </c>
      <c r="E163" s="20">
        <f t="shared" si="9"/>
        <v>2.2725312898969841E-2</v>
      </c>
      <c r="F163" s="20">
        <f t="shared" si="9"/>
        <v>2.1612611903921639E-2</v>
      </c>
      <c r="G163" s="20">
        <f t="shared" si="9"/>
        <v>2.8114703933306045E-2</v>
      </c>
      <c r="H163" s="20">
        <f t="shared" si="9"/>
        <v>4.313983587972367E-2</v>
      </c>
      <c r="I163" s="20">
        <f t="shared" si="9"/>
        <v>3.5802405408592461E-2</v>
      </c>
      <c r="J163" s="20">
        <f t="shared" si="9"/>
        <v>2.4138205331633363E-2</v>
      </c>
      <c r="K163" s="20">
        <f t="shared" si="9"/>
        <v>2.2383310351005704E-2</v>
      </c>
      <c r="L163" s="20">
        <f t="shared" si="9"/>
        <v>1.7877774679691642E-2</v>
      </c>
      <c r="M163" s="20">
        <f t="shared" si="9"/>
        <v>1.84309859573334E-2</v>
      </c>
      <c r="N163" s="20">
        <f t="shared" si="9"/>
        <v>1.7963379230614022E-2</v>
      </c>
      <c r="O163" s="20">
        <f t="shared" si="9"/>
        <v>1.5944066137582195E-2</v>
      </c>
      <c r="P163" s="20">
        <f t="shared" si="9"/>
        <v>1.2330400443886965E-2</v>
      </c>
      <c r="Q163" s="20">
        <f t="shared" si="9"/>
        <v>1.1187353859580768E-2</v>
      </c>
      <c r="R163" s="20">
        <f t="shared" si="9"/>
        <v>9.244233279442713E-3</v>
      </c>
      <c r="S163" s="20">
        <f t="shared" si="9"/>
        <v>7.7738596509564321E-3</v>
      </c>
      <c r="T163" s="20">
        <f t="shared" si="9"/>
        <v>9.1999444324643801E-3</v>
      </c>
      <c r="U163" s="20">
        <f t="shared" si="9"/>
        <v>9.8839243959431798E-3</v>
      </c>
      <c r="V163" s="20">
        <f t="shared" si="9"/>
        <v>6.8420411675127191E-3</v>
      </c>
      <c r="W163" s="20">
        <f t="shared" si="9"/>
        <v>8.7696059541802329E-3</v>
      </c>
      <c r="X163" s="20">
        <f t="shared" si="9"/>
        <v>9.2348375745058536E-3</v>
      </c>
      <c r="Y163" s="20">
        <f t="shared" si="9"/>
        <v>7.4311397207733366E-3</v>
      </c>
      <c r="Z163" s="20">
        <f t="shared" si="9"/>
        <v>8.3984073334993949E-3</v>
      </c>
      <c r="AA163" s="20">
        <f t="shared" si="9"/>
        <v>7.7638948076812616E-3</v>
      </c>
      <c r="AB163" s="20">
        <f t="shared" si="9"/>
        <v>6.7290850344790621E-3</v>
      </c>
      <c r="AC163" s="20">
        <f t="shared" si="9"/>
        <v>6.6118534611975316E-3</v>
      </c>
      <c r="AD163" s="20">
        <f t="shared" si="9"/>
        <v>6.9849530514583449E-3</v>
      </c>
      <c r="AE163" s="20">
        <f t="shared" si="9"/>
        <v>1.2509115329875682E-2</v>
      </c>
    </row>
    <row r="164" spans="1:31">
      <c r="A164" s="37" t="s">
        <v>158</v>
      </c>
      <c r="B164" s="4" t="s">
        <v>159</v>
      </c>
      <c r="C164" s="20">
        <f t="shared" si="4"/>
        <v>0.33640186988837084</v>
      </c>
      <c r="D164" s="20">
        <f t="shared" si="9"/>
        <v>0.31475297320628498</v>
      </c>
      <c r="E164" s="20">
        <f t="shared" si="9"/>
        <v>0.34166647271718403</v>
      </c>
      <c r="F164" s="20">
        <f t="shared" si="9"/>
        <v>0.31595161433551661</v>
      </c>
      <c r="G164" s="20">
        <f t="shared" si="9"/>
        <v>0.26574626852147798</v>
      </c>
      <c r="H164" s="20">
        <f t="shared" si="9"/>
        <v>0.19425551114328035</v>
      </c>
      <c r="I164" s="20">
        <f t="shared" si="9"/>
        <v>0.14695346688031141</v>
      </c>
      <c r="J164" s="20">
        <f t="shared" si="9"/>
        <v>0.13014958864963114</v>
      </c>
      <c r="K164" s="20">
        <f t="shared" si="9"/>
        <v>0.10520486734402372</v>
      </c>
      <c r="L164" s="20">
        <f t="shared" si="9"/>
        <v>9.6750016549621204E-2</v>
      </c>
      <c r="M164" s="20">
        <f t="shared" si="9"/>
        <v>7.2417359258910088E-2</v>
      </c>
      <c r="N164" s="20">
        <f t="shared" si="9"/>
        <v>3.691788255746814E-2</v>
      </c>
      <c r="O164" s="20">
        <f t="shared" si="9"/>
        <v>3.5115551277279951E-2</v>
      </c>
      <c r="P164" s="20">
        <f t="shared" si="9"/>
        <v>2.5390919017314575E-2</v>
      </c>
      <c r="Q164" s="20">
        <f t="shared" si="9"/>
        <v>3.3015126500581402E-2</v>
      </c>
      <c r="R164" s="20">
        <f t="shared" si="9"/>
        <v>3.1782286238061251E-2</v>
      </c>
      <c r="S164" s="20">
        <f t="shared" si="9"/>
        <v>3.5967222422220654E-2</v>
      </c>
      <c r="T164" s="20">
        <f t="shared" si="9"/>
        <v>3.6464508622365888E-2</v>
      </c>
      <c r="U164" s="20">
        <f t="shared" si="9"/>
        <v>2.6890017234814122E-2</v>
      </c>
      <c r="V164" s="20">
        <f t="shared" si="9"/>
        <v>2.0494688331085552E-2</v>
      </c>
      <c r="W164" s="20">
        <f t="shared" si="9"/>
        <v>2.2202383117854631E-2</v>
      </c>
      <c r="X164" s="20">
        <f t="shared" si="9"/>
        <v>1.9980650472210558E-2</v>
      </c>
      <c r="Y164" s="20">
        <f t="shared" si="9"/>
        <v>1.9752418050065699E-2</v>
      </c>
      <c r="Z164" s="20">
        <f t="shared" si="9"/>
        <v>2.0720060538329445E-2</v>
      </c>
      <c r="AA164" s="20">
        <f t="shared" si="9"/>
        <v>1.6547136838358588E-2</v>
      </c>
      <c r="AB164" s="20">
        <f t="shared" si="9"/>
        <v>1.0547319093007488E-2</v>
      </c>
      <c r="AC164" s="20">
        <f t="shared" si="9"/>
        <v>1.7842142156697563E-2</v>
      </c>
      <c r="AD164" s="20">
        <f t="shared" si="9"/>
        <v>1.7153258265132809E-2</v>
      </c>
      <c r="AE164" s="20">
        <f t="shared" si="9"/>
        <v>5.8033026485052007E-2</v>
      </c>
    </row>
    <row r="165" spans="1:31">
      <c r="A165" s="37" t="s">
        <v>160</v>
      </c>
      <c r="B165" s="4" t="s">
        <v>161</v>
      </c>
      <c r="C165" s="20">
        <f t="shared" si="4"/>
        <v>2.5837063413094268E-3</v>
      </c>
      <c r="D165" s="20">
        <f t="shared" si="9"/>
        <v>3.0267337629465178E-3</v>
      </c>
      <c r="E165" s="20">
        <f t="shared" si="9"/>
        <v>3.4468114319481172E-3</v>
      </c>
      <c r="F165" s="20">
        <f t="shared" si="9"/>
        <v>2.6374764613915158E-3</v>
      </c>
      <c r="G165" s="20">
        <f t="shared" si="9"/>
        <v>1.6668705904616871E-3</v>
      </c>
      <c r="H165" s="20">
        <f t="shared" si="9"/>
        <v>1.8224746903157958E-3</v>
      </c>
      <c r="I165" s="20">
        <f t="shared" si="9"/>
        <v>1.5319292235927988E-3</v>
      </c>
      <c r="J165" s="20">
        <f t="shared" si="9"/>
        <v>9.2384838471196618E-4</v>
      </c>
      <c r="K165" s="20">
        <f t="shared" si="9"/>
        <v>9.5981653685236915E-4</v>
      </c>
      <c r="L165" s="20">
        <f t="shared" si="9"/>
        <v>7.0827480193410273E-4</v>
      </c>
      <c r="M165" s="20">
        <f t="shared" si="9"/>
        <v>2.3693327184811364E-4</v>
      </c>
      <c r="N165" s="20">
        <f t="shared" si="9"/>
        <v>9.2835662972909726E-5</v>
      </c>
      <c r="O165" s="20">
        <f t="shared" si="9"/>
        <v>7.9511210039400103E-5</v>
      </c>
      <c r="P165" s="20">
        <f t="shared" si="9"/>
        <v>6.8251552863515637E-5</v>
      </c>
      <c r="Q165" s="20">
        <f t="shared" si="9"/>
        <v>1.625130264294835E-4</v>
      </c>
      <c r="R165" s="20">
        <f t="shared" si="9"/>
        <v>2.1061973219365613E-4</v>
      </c>
      <c r="S165" s="20">
        <f t="shared" si="9"/>
        <v>1.919018577404626E-4</v>
      </c>
      <c r="T165" s="20">
        <f t="shared" si="9"/>
        <v>3.3422184047098268E-4</v>
      </c>
      <c r="U165" s="20">
        <f t="shared" si="9"/>
        <v>2.3581408096800573E-4</v>
      </c>
      <c r="V165" s="20">
        <f t="shared" si="9"/>
        <v>3.1269536540675085E-4</v>
      </c>
      <c r="W165" s="20">
        <f t="shared" si="9"/>
        <v>2.4069932775855874E-4</v>
      </c>
      <c r="X165" s="20">
        <f t="shared" si="9"/>
        <v>1.7302843915832828E-4</v>
      </c>
      <c r="Y165" s="20">
        <f t="shared" si="9"/>
        <v>1.8586114503650494E-4</v>
      </c>
      <c r="Z165" s="20">
        <f t="shared" si="9"/>
        <v>1.5283777134204206E-4</v>
      </c>
      <c r="AA165" s="20">
        <f t="shared" si="9"/>
        <v>1.3444121196435016E-4</v>
      </c>
      <c r="AB165" s="20">
        <f t="shared" si="9"/>
        <v>1.3146814971356499E-4</v>
      </c>
      <c r="AC165" s="20">
        <f t="shared" si="9"/>
        <v>2.7280244360197698E-4</v>
      </c>
      <c r="AD165" s="20">
        <f t="shared" si="9"/>
        <v>1.095676717930552E-4</v>
      </c>
      <c r="AE165" s="20">
        <f t="shared" si="9"/>
        <v>4.7127795833226536E-4</v>
      </c>
    </row>
    <row r="166" spans="1:31">
      <c r="A166" s="37" t="s">
        <v>162</v>
      </c>
      <c r="B166" s="4" t="s">
        <v>163</v>
      </c>
      <c r="C166" s="20">
        <f t="shared" si="4"/>
        <v>0.21138005238765914</v>
      </c>
      <c r="D166" s="20">
        <f t="shared" si="9"/>
        <v>0.18033005440553668</v>
      </c>
      <c r="E166" s="20">
        <f t="shared" si="9"/>
        <v>0.17397495222599255</v>
      </c>
      <c r="F166" s="20">
        <f t="shared" si="9"/>
        <v>0.16122391597406363</v>
      </c>
      <c r="G166" s="20">
        <f t="shared" si="9"/>
        <v>0.20618095103040784</v>
      </c>
      <c r="H166" s="20">
        <f t="shared" si="9"/>
        <v>0.23350100248290748</v>
      </c>
      <c r="I166" s="20">
        <f t="shared" si="9"/>
        <v>0.22256525842245978</v>
      </c>
      <c r="J166" s="20">
        <f t="shared" si="9"/>
        <v>0.23241538473413964</v>
      </c>
      <c r="K166" s="20">
        <f t="shared" si="9"/>
        <v>0.22401381209962132</v>
      </c>
      <c r="L166" s="20">
        <f t="shared" si="9"/>
        <v>0.19793892670618632</v>
      </c>
      <c r="M166" s="20">
        <f t="shared" si="9"/>
        <v>0.16700352379485472</v>
      </c>
      <c r="N166" s="20">
        <f t="shared" si="9"/>
        <v>0.14486099132138167</v>
      </c>
      <c r="O166" s="20">
        <f t="shared" si="9"/>
        <v>0.12050523266097932</v>
      </c>
      <c r="P166" s="20">
        <f t="shared" si="9"/>
        <v>0.10150254831072035</v>
      </c>
      <c r="Q166" s="20">
        <f t="shared" si="9"/>
        <v>0.10191271596846047</v>
      </c>
      <c r="R166" s="20">
        <f t="shared" si="9"/>
        <v>8.548817693458996E-2</v>
      </c>
      <c r="S166" s="20">
        <f t="shared" si="9"/>
        <v>7.8775155853998871E-2</v>
      </c>
      <c r="T166" s="20">
        <f t="shared" si="9"/>
        <v>8.3215072657518929E-2</v>
      </c>
      <c r="U166" s="20">
        <f t="shared" si="9"/>
        <v>7.9547246220375664E-2</v>
      </c>
      <c r="V166" s="20">
        <f t="shared" si="9"/>
        <v>5.9755750674363922E-2</v>
      </c>
      <c r="W166" s="20">
        <f t="shared" si="9"/>
        <v>5.33003882402922E-2</v>
      </c>
      <c r="X166" s="20">
        <f t="shared" si="9"/>
        <v>4.6479791292179856E-2</v>
      </c>
      <c r="Y166" s="20">
        <f t="shared" si="9"/>
        <v>4.4828217359842645E-2</v>
      </c>
      <c r="Z166" s="20">
        <f t="shared" si="9"/>
        <v>4.1873171002164263E-2</v>
      </c>
      <c r="AA166" s="20">
        <f t="shared" si="9"/>
        <v>4.3031844240471247E-2</v>
      </c>
      <c r="AB166" s="20">
        <f t="shared" si="9"/>
        <v>4.1636844129159814E-2</v>
      </c>
      <c r="AC166" s="20">
        <f t="shared" si="9"/>
        <v>4.4864557393370523E-2</v>
      </c>
      <c r="AD166" s="20">
        <f t="shared" si="9"/>
        <v>4.4957014814682873E-2</v>
      </c>
      <c r="AE166" s="20">
        <f t="shared" si="9"/>
        <v>9.4877494140610127E-2</v>
      </c>
    </row>
    <row r="167" spans="1:31">
      <c r="A167" s="37" t="s">
        <v>164</v>
      </c>
      <c r="B167" s="4" t="s">
        <v>165</v>
      </c>
      <c r="C167" s="20">
        <f t="shared" si="4"/>
        <v>0.39891128328476477</v>
      </c>
      <c r="D167" s="20">
        <f t="shared" si="9"/>
        <v>0.20005633771415454</v>
      </c>
      <c r="E167" s="20">
        <f t="shared" si="9"/>
        <v>0.17573193182771843</v>
      </c>
      <c r="F167" s="20">
        <f t="shared" si="9"/>
        <v>0.14811707689330367</v>
      </c>
      <c r="G167" s="20">
        <f t="shared" si="9"/>
        <v>0.12513778809915396</v>
      </c>
      <c r="H167" s="20">
        <f t="shared" si="9"/>
        <v>0.10039966685275556</v>
      </c>
      <c r="I167" s="20">
        <f t="shared" si="9"/>
        <v>0.10967395357624514</v>
      </c>
      <c r="J167" s="20">
        <f t="shared" si="9"/>
        <v>0.12413627977945779</v>
      </c>
      <c r="K167" s="20">
        <f t="shared" si="9"/>
        <v>9.3863700125871349E-2</v>
      </c>
      <c r="L167" s="20">
        <f t="shared" si="9"/>
        <v>8.6424248207599461E-2</v>
      </c>
      <c r="M167" s="20">
        <f t="shared" si="9"/>
        <v>6.4837777431319465E-2</v>
      </c>
      <c r="N167" s="20">
        <f t="shared" si="9"/>
        <v>4.0043291556370667E-2</v>
      </c>
      <c r="O167" s="20">
        <f t="shared" si="9"/>
        <v>4.6150385232213119E-2</v>
      </c>
      <c r="P167" s="20">
        <f t="shared" si="9"/>
        <v>2.908119546561273E-2</v>
      </c>
      <c r="Q167" s="20">
        <f t="shared" si="9"/>
        <v>2.1254533227612026E-2</v>
      </c>
      <c r="R167" s="20">
        <f t="shared" si="9"/>
        <v>2.3624371648706871E-2</v>
      </c>
      <c r="S167" s="20">
        <f t="shared" si="9"/>
        <v>2.1567803100293288E-2</v>
      </c>
      <c r="T167" s="20">
        <f t="shared" si="9"/>
        <v>1.9813659784012599E-2</v>
      </c>
      <c r="U167" s="20">
        <f t="shared" si="9"/>
        <v>1.71049923626195E-2</v>
      </c>
      <c r="V167" s="20">
        <f t="shared" si="9"/>
        <v>2.2915791224406248E-2</v>
      </c>
      <c r="W167" s="20">
        <f t="shared" si="9"/>
        <v>2.7958342471820524E-2</v>
      </c>
      <c r="X167" s="20">
        <f t="shared" si="9"/>
        <v>2.1668281731599837E-2</v>
      </c>
      <c r="Y167" s="20">
        <f t="shared" si="9"/>
        <v>2.0697981575246334E-2</v>
      </c>
      <c r="Z167" s="20">
        <f t="shared" si="9"/>
        <v>2.0458930584815665E-2</v>
      </c>
      <c r="AA167" s="20">
        <f t="shared" si="9"/>
        <v>1.7161324036099615E-2</v>
      </c>
      <c r="AB167" s="20">
        <f t="shared" si="9"/>
        <v>1.40157240662929E-2</v>
      </c>
      <c r="AC167" s="20">
        <f t="shared" si="9"/>
        <v>1.5114007382771672E-2</v>
      </c>
      <c r="AD167" s="20">
        <f t="shared" si="9"/>
        <v>1.9022230088649721E-2</v>
      </c>
      <c r="AE167" s="20">
        <f t="shared" si="9"/>
        <v>4.4676126583298892E-2</v>
      </c>
    </row>
    <row r="168" spans="1:31">
      <c r="A168" s="37" t="s">
        <v>166</v>
      </c>
      <c r="B168" s="4" t="s">
        <v>167</v>
      </c>
      <c r="C168" s="20">
        <f t="shared" si="4"/>
        <v>7.705745884562229E-2</v>
      </c>
      <c r="D168" s="20">
        <f t="shared" si="9"/>
        <v>0.10102822730757034</v>
      </c>
      <c r="E168" s="20">
        <f t="shared" si="9"/>
        <v>0.12514537660238706</v>
      </c>
      <c r="F168" s="20">
        <f t="shared" si="9"/>
        <v>8.4283932450205351E-2</v>
      </c>
      <c r="G168" s="20">
        <f t="shared" si="9"/>
        <v>9.1241203441647892E-2</v>
      </c>
      <c r="H168" s="20">
        <f t="shared" si="9"/>
        <v>7.4117172531410994E-2</v>
      </c>
      <c r="I168" s="20">
        <f t="shared" ref="D168:AE177" si="10">I65/I$109*100</f>
        <v>9.1805264905147899E-2</v>
      </c>
      <c r="J168" s="20">
        <f t="shared" si="10"/>
        <v>0.10293912455644906</v>
      </c>
      <c r="K168" s="20">
        <f t="shared" si="10"/>
        <v>0.10644932726816128</v>
      </c>
      <c r="L168" s="20">
        <f t="shared" si="10"/>
        <v>8.9925357750790677E-2</v>
      </c>
      <c r="M168" s="20">
        <f t="shared" si="10"/>
        <v>9.6503617937734265E-2</v>
      </c>
      <c r="N168" s="20">
        <f t="shared" si="10"/>
        <v>8.7774076523147726E-2</v>
      </c>
      <c r="O168" s="20">
        <f t="shared" si="10"/>
        <v>7.9266483836063009E-2</v>
      </c>
      <c r="P168" s="20">
        <f t="shared" si="10"/>
        <v>7.557387456928176E-2</v>
      </c>
      <c r="Q168" s="20">
        <f t="shared" si="10"/>
        <v>6.9081697166678183E-2</v>
      </c>
      <c r="R168" s="20">
        <f t="shared" si="10"/>
        <v>7.4427827618127329E-2</v>
      </c>
      <c r="S168" s="20">
        <f t="shared" si="10"/>
        <v>6.6210221437130484E-2</v>
      </c>
      <c r="T168" s="20">
        <f t="shared" si="10"/>
        <v>6.1133670652586666E-2</v>
      </c>
      <c r="U168" s="20">
        <f t="shared" si="10"/>
        <v>5.8164015612483411E-2</v>
      </c>
      <c r="V168" s="20">
        <f t="shared" si="10"/>
        <v>5.5026108528597642E-2</v>
      </c>
      <c r="W168" s="20">
        <f t="shared" si="10"/>
        <v>5.0372700325804126E-2</v>
      </c>
      <c r="X168" s="20">
        <f t="shared" si="10"/>
        <v>4.76855487906074E-2</v>
      </c>
      <c r="Y168" s="20">
        <f t="shared" si="10"/>
        <v>4.8060255041635878E-2</v>
      </c>
      <c r="Z168" s="20">
        <f t="shared" si="10"/>
        <v>4.296655366817706E-2</v>
      </c>
      <c r="AA168" s="20">
        <f t="shared" si="10"/>
        <v>4.5999450843604558E-2</v>
      </c>
      <c r="AB168" s="20">
        <f t="shared" si="10"/>
        <v>5.5332911582445785E-2</v>
      </c>
      <c r="AC168" s="20">
        <f t="shared" si="10"/>
        <v>6.1822668879100789E-2</v>
      </c>
      <c r="AD168" s="20">
        <f t="shared" si="10"/>
        <v>6.2043085829698086E-2</v>
      </c>
      <c r="AE168" s="20">
        <f t="shared" si="10"/>
        <v>6.6877218774726896E-2</v>
      </c>
    </row>
    <row r="169" spans="1:31">
      <c r="A169" s="37" t="s">
        <v>168</v>
      </c>
      <c r="B169" s="4" t="s">
        <v>169</v>
      </c>
      <c r="C169" s="20">
        <f t="shared" si="4"/>
        <v>5.3481515334490755E-2</v>
      </c>
      <c r="D169" s="20">
        <f t="shared" si="10"/>
        <v>6.1469306700488245E-2</v>
      </c>
      <c r="E169" s="20">
        <f t="shared" si="10"/>
        <v>4.9519531338907512E-2</v>
      </c>
      <c r="F169" s="20">
        <f t="shared" si="10"/>
        <v>4.0209960911275766E-2</v>
      </c>
      <c r="G169" s="20">
        <f t="shared" si="10"/>
        <v>4.0445629489324085E-2</v>
      </c>
      <c r="H169" s="20">
        <f t="shared" si="10"/>
        <v>2.5380682199918597E-2</v>
      </c>
      <c r="I169" s="20">
        <f t="shared" si="10"/>
        <v>2.0422847712814843E-2</v>
      </c>
      <c r="J169" s="20">
        <f t="shared" si="10"/>
        <v>2.4237863537582463E-2</v>
      </c>
      <c r="K169" s="20">
        <f t="shared" si="10"/>
        <v>2.0254400168102947E-2</v>
      </c>
      <c r="L169" s="20">
        <f t="shared" si="10"/>
        <v>1.2835665278290926E-2</v>
      </c>
      <c r="M169" s="20">
        <f t="shared" si="10"/>
        <v>8.3817510409663395E-3</v>
      </c>
      <c r="N169" s="20">
        <f t="shared" si="10"/>
        <v>6.7884422306086342E-3</v>
      </c>
      <c r="O169" s="20">
        <f t="shared" si="10"/>
        <v>5.2027843904832822E-3</v>
      </c>
      <c r="P169" s="20">
        <f t="shared" si="10"/>
        <v>3.6236322937579979E-3</v>
      </c>
      <c r="Q169" s="20">
        <f t="shared" si="10"/>
        <v>3.3066848132406019E-3</v>
      </c>
      <c r="R169" s="20">
        <f t="shared" si="10"/>
        <v>4.4202755207503478E-3</v>
      </c>
      <c r="S169" s="20">
        <f t="shared" si="10"/>
        <v>4.2082739713748948E-3</v>
      </c>
      <c r="T169" s="20">
        <f t="shared" si="10"/>
        <v>3.5296580339813535E-3</v>
      </c>
      <c r="U169" s="20">
        <f t="shared" si="10"/>
        <v>5.8419763795324164E-3</v>
      </c>
      <c r="V169" s="20">
        <f t="shared" si="10"/>
        <v>7.4060860995705715E-3</v>
      </c>
      <c r="W169" s="20">
        <f t="shared" si="10"/>
        <v>1.1225798047570268E-2</v>
      </c>
      <c r="X169" s="20">
        <f t="shared" si="10"/>
        <v>9.8305592139719469E-3</v>
      </c>
      <c r="Y169" s="20">
        <f t="shared" si="10"/>
        <v>1.2812806773477556E-2</v>
      </c>
      <c r="Z169" s="20">
        <f t="shared" si="10"/>
        <v>1.512082119849854E-2</v>
      </c>
      <c r="AA169" s="20">
        <f t="shared" si="10"/>
        <v>2.0921757589317403E-2</v>
      </c>
      <c r="AB169" s="20">
        <f t="shared" si="10"/>
        <v>2.1506383484294372E-2</v>
      </c>
      <c r="AC169" s="20">
        <f t="shared" si="10"/>
        <v>1.9006373868187904E-2</v>
      </c>
      <c r="AD169" s="20">
        <f t="shared" si="10"/>
        <v>2.7720586717462456E-2</v>
      </c>
      <c r="AE169" s="20">
        <f t="shared" si="10"/>
        <v>1.5519739207738796E-2</v>
      </c>
    </row>
    <row r="170" spans="1:31">
      <c r="A170" s="37" t="s">
        <v>170</v>
      </c>
      <c r="B170" s="4" t="s">
        <v>171</v>
      </c>
      <c r="C170" s="20">
        <f t="shared" si="4"/>
        <v>0.1163225596498393</v>
      </c>
      <c r="D170" s="20">
        <f t="shared" si="10"/>
        <v>0.10713987613210493</v>
      </c>
      <c r="E170" s="20">
        <f t="shared" si="10"/>
        <v>0.12716595044667645</v>
      </c>
      <c r="F170" s="20">
        <f t="shared" si="10"/>
        <v>0.11767786532765018</v>
      </c>
      <c r="G170" s="20">
        <f t="shared" si="10"/>
        <v>0.11288683261542196</v>
      </c>
      <c r="H170" s="20">
        <f t="shared" si="10"/>
        <v>0.12450999103038732</v>
      </c>
      <c r="I170" s="20">
        <f t="shared" si="10"/>
        <v>7.07327146142986E-2</v>
      </c>
      <c r="J170" s="20">
        <f t="shared" si="10"/>
        <v>9.6406259838473687E-2</v>
      </c>
      <c r="K170" s="20">
        <f t="shared" si="10"/>
        <v>9.7522634449432238E-2</v>
      </c>
      <c r="L170" s="20">
        <f t="shared" si="10"/>
        <v>6.4836006787889824E-2</v>
      </c>
      <c r="M170" s="20">
        <f t="shared" si="10"/>
        <v>6.4806287328838988E-2</v>
      </c>
      <c r="N170" s="20">
        <f t="shared" si="10"/>
        <v>4.3653606849940081E-2</v>
      </c>
      <c r="O170" s="20">
        <f t="shared" si="10"/>
        <v>6.6508894305657831E-2</v>
      </c>
      <c r="P170" s="20">
        <f t="shared" si="10"/>
        <v>3.9445142098507704E-2</v>
      </c>
      <c r="Q170" s="20">
        <f t="shared" si="10"/>
        <v>3.5217676853343684E-2</v>
      </c>
      <c r="R170" s="20">
        <f t="shared" si="10"/>
        <v>3.5123236318372546E-2</v>
      </c>
      <c r="S170" s="20">
        <f t="shared" si="10"/>
        <v>3.089966626136079E-2</v>
      </c>
      <c r="T170" s="20">
        <f t="shared" si="10"/>
        <v>3.07621407359461E-2</v>
      </c>
      <c r="U170" s="20">
        <f t="shared" si="10"/>
        <v>2.912231442666657E-2</v>
      </c>
      <c r="V170" s="20">
        <f t="shared" si="10"/>
        <v>3.0707985860758166E-2</v>
      </c>
      <c r="W170" s="20">
        <f t="shared" si="10"/>
        <v>2.6762095469852667E-2</v>
      </c>
      <c r="X170" s="20">
        <f t="shared" si="10"/>
        <v>2.4231224591456487E-2</v>
      </c>
      <c r="Y170" s="20">
        <f t="shared" si="10"/>
        <v>1.9703595752594016E-2</v>
      </c>
      <c r="Z170" s="20">
        <f t="shared" si="10"/>
        <v>1.7905263761966651E-2</v>
      </c>
      <c r="AA170" s="20">
        <f t="shared" si="10"/>
        <v>2.1421203632974905E-2</v>
      </c>
      <c r="AB170" s="20">
        <f t="shared" si="10"/>
        <v>2.0092860357598625E-2</v>
      </c>
      <c r="AC170" s="20">
        <f t="shared" si="10"/>
        <v>2.2028425513197111E-2</v>
      </c>
      <c r="AD170" s="20">
        <f t="shared" si="10"/>
        <v>2.0370552811091118E-2</v>
      </c>
      <c r="AE170" s="20">
        <f t="shared" si="10"/>
        <v>4.2631808612557817E-2</v>
      </c>
    </row>
    <row r="171" spans="1:31">
      <c r="A171" s="37" t="s">
        <v>172</v>
      </c>
      <c r="B171" s="4" t="s">
        <v>173</v>
      </c>
      <c r="C171" s="20">
        <f t="shared" si="4"/>
        <v>3.0552252115320574E-2</v>
      </c>
      <c r="D171" s="20">
        <f t="shared" si="10"/>
        <v>2.823367484483583E-2</v>
      </c>
      <c r="E171" s="20">
        <f t="shared" si="10"/>
        <v>2.3733570122225652E-2</v>
      </c>
      <c r="F171" s="20">
        <f t="shared" si="10"/>
        <v>2.9687449279265806E-2</v>
      </c>
      <c r="G171" s="20">
        <f t="shared" si="10"/>
        <v>4.6617531183127579E-2</v>
      </c>
      <c r="H171" s="20">
        <f t="shared" si="10"/>
        <v>3.5744106022447111E-2</v>
      </c>
      <c r="I171" s="20">
        <f t="shared" si="10"/>
        <v>3.2893852538470103E-2</v>
      </c>
      <c r="J171" s="20">
        <f t="shared" si="10"/>
        <v>4.2493689483073124E-2</v>
      </c>
      <c r="K171" s="20">
        <f t="shared" si="10"/>
        <v>5.299867990347356E-2</v>
      </c>
      <c r="L171" s="20">
        <f t="shared" si="10"/>
        <v>5.0221215793744202E-2</v>
      </c>
      <c r="M171" s="20">
        <f t="shared" si="10"/>
        <v>4.9545552795846458E-2</v>
      </c>
      <c r="N171" s="20">
        <f t="shared" si="10"/>
        <v>5.7495411197743179E-2</v>
      </c>
      <c r="O171" s="20">
        <f t="shared" si="10"/>
        <v>7.7798924774049275E-2</v>
      </c>
      <c r="P171" s="20">
        <f t="shared" si="10"/>
        <v>6.6685220616005708E-2</v>
      </c>
      <c r="Q171" s="20">
        <f t="shared" si="10"/>
        <v>5.1269880575015588E-2</v>
      </c>
      <c r="R171" s="20">
        <f t="shared" si="10"/>
        <v>5.1856089920911327E-2</v>
      </c>
      <c r="S171" s="20">
        <f t="shared" si="10"/>
        <v>4.7445677960691296E-2</v>
      </c>
      <c r="T171" s="20">
        <f t="shared" si="10"/>
        <v>4.8705564146740966E-2</v>
      </c>
      <c r="U171" s="20">
        <f t="shared" si="10"/>
        <v>5.1114843713624486E-2</v>
      </c>
      <c r="V171" s="20">
        <f t="shared" si="10"/>
        <v>5.9947080337490313E-2</v>
      </c>
      <c r="W171" s="20">
        <f t="shared" si="10"/>
        <v>6.3434813850555147E-2</v>
      </c>
      <c r="X171" s="20">
        <f t="shared" si="10"/>
        <v>7.2859090015988087E-2</v>
      </c>
      <c r="Y171" s="20">
        <f t="shared" si="10"/>
        <v>6.7063441800721227E-2</v>
      </c>
      <c r="Z171" s="20">
        <f t="shared" si="10"/>
        <v>7.5539111405692264E-2</v>
      </c>
      <c r="AA171" s="20">
        <f t="shared" si="10"/>
        <v>7.2692050013180132E-2</v>
      </c>
      <c r="AB171" s="20">
        <f t="shared" si="10"/>
        <v>7.2635801511588882E-2</v>
      </c>
      <c r="AC171" s="20">
        <f t="shared" si="10"/>
        <v>6.7846790647744376E-2</v>
      </c>
      <c r="AD171" s="20">
        <f t="shared" si="10"/>
        <v>5.9521645832765424E-2</v>
      </c>
      <c r="AE171" s="20">
        <f t="shared" si="10"/>
        <v>5.8375905144563235E-2</v>
      </c>
    </row>
    <row r="172" spans="1:31">
      <c r="A172" s="37" t="s">
        <v>174</v>
      </c>
      <c r="B172" s="4" t="s">
        <v>175</v>
      </c>
      <c r="C172" s="20">
        <f t="shared" si="4"/>
        <v>2.1011833542305777E-2</v>
      </c>
      <c r="D172" s="20">
        <f t="shared" si="10"/>
        <v>4.1525709747883735E-2</v>
      </c>
      <c r="E172" s="20">
        <f t="shared" si="10"/>
        <v>5.3939763996868353E-2</v>
      </c>
      <c r="F172" s="20">
        <f t="shared" si="10"/>
        <v>5.6207023932608027E-2</v>
      </c>
      <c r="G172" s="20">
        <f t="shared" si="10"/>
        <v>5.9724221564611796E-2</v>
      </c>
      <c r="H172" s="20">
        <f t="shared" si="10"/>
        <v>5.6388530045024823E-2</v>
      </c>
      <c r="I172" s="20">
        <f t="shared" si="10"/>
        <v>6.6729677785330885E-2</v>
      </c>
      <c r="J172" s="20">
        <f t="shared" si="10"/>
        <v>5.0396697682096626E-2</v>
      </c>
      <c r="K172" s="20">
        <f t="shared" si="10"/>
        <v>5.8753263256031855E-2</v>
      </c>
      <c r="L172" s="20">
        <f t="shared" si="10"/>
        <v>5.1566699215238612E-2</v>
      </c>
      <c r="M172" s="20">
        <f t="shared" si="10"/>
        <v>4.6143232699327137E-2</v>
      </c>
      <c r="N172" s="20">
        <f t="shared" si="10"/>
        <v>4.7618793631636132E-2</v>
      </c>
      <c r="O172" s="20">
        <f t="shared" si="10"/>
        <v>3.5166163967069633E-2</v>
      </c>
      <c r="P172" s="20">
        <f t="shared" si="10"/>
        <v>2.2339960230097315E-2</v>
      </c>
      <c r="Q172" s="20">
        <f t="shared" si="10"/>
        <v>1.5748825186037194E-2</v>
      </c>
      <c r="R172" s="20">
        <f t="shared" si="10"/>
        <v>9.3097200552683494E-3</v>
      </c>
      <c r="S172" s="20">
        <f t="shared" si="10"/>
        <v>8.6959850732344895E-3</v>
      </c>
      <c r="T172" s="20">
        <f t="shared" si="10"/>
        <v>8.5472024696859033E-3</v>
      </c>
      <c r="U172" s="20">
        <f t="shared" si="10"/>
        <v>1.0421886370477862E-2</v>
      </c>
      <c r="V172" s="20">
        <f t="shared" si="10"/>
        <v>1.1246059135629902E-2</v>
      </c>
      <c r="W172" s="20">
        <f t="shared" si="10"/>
        <v>1.2232115173633894E-2</v>
      </c>
      <c r="X172" s="20">
        <f t="shared" si="10"/>
        <v>1.2795849532000261E-2</v>
      </c>
      <c r="Y172" s="20">
        <f t="shared" si="10"/>
        <v>8.638198703335544E-3</v>
      </c>
      <c r="Z172" s="20">
        <f t="shared" si="10"/>
        <v>9.5785079161829489E-3</v>
      </c>
      <c r="AA172" s="20">
        <f t="shared" si="10"/>
        <v>7.8038874420269227E-3</v>
      </c>
      <c r="AB172" s="20">
        <f t="shared" si="10"/>
        <v>8.0360860183461072E-3</v>
      </c>
      <c r="AC172" s="20">
        <f t="shared" si="10"/>
        <v>9.3904610929357573E-3</v>
      </c>
      <c r="AD172" s="20">
        <f t="shared" si="10"/>
        <v>1.4102279521494902E-2</v>
      </c>
      <c r="AE172" s="20">
        <f t="shared" si="10"/>
        <v>2.1869222332537928E-2</v>
      </c>
    </row>
    <row r="173" spans="1:31">
      <c r="A173" s="37" t="s">
        <v>176</v>
      </c>
      <c r="B173" s="4" t="s">
        <v>177</v>
      </c>
      <c r="C173" s="20">
        <f t="shared" si="4"/>
        <v>1.279615965626679</v>
      </c>
      <c r="D173" s="20">
        <f t="shared" si="10"/>
        <v>1.5459714646128255</v>
      </c>
      <c r="E173" s="20">
        <f t="shared" si="10"/>
        <v>2.1314041416474039</v>
      </c>
      <c r="F173" s="20">
        <f t="shared" si="10"/>
        <v>2.2528562952524753</v>
      </c>
      <c r="G173" s="20">
        <f t="shared" si="10"/>
        <v>2.3340739939027402</v>
      </c>
      <c r="H173" s="20">
        <f t="shared" si="10"/>
        <v>2.1355306045865841</v>
      </c>
      <c r="I173" s="20">
        <f t="shared" si="10"/>
        <v>2.0159092970227737</v>
      </c>
      <c r="J173" s="20">
        <f t="shared" si="10"/>
        <v>1.9480116162335643</v>
      </c>
      <c r="K173" s="20">
        <f t="shared" si="10"/>
        <v>2.03274234335316</v>
      </c>
      <c r="L173" s="20">
        <f t="shared" si="10"/>
        <v>1.5771614230305899</v>
      </c>
      <c r="M173" s="20">
        <f t="shared" si="10"/>
        <v>1.385859767981293</v>
      </c>
      <c r="N173" s="20">
        <f t="shared" si="10"/>
        <v>1.1183662427829335</v>
      </c>
      <c r="O173" s="20">
        <f t="shared" si="10"/>
        <v>0.89473021400795405</v>
      </c>
      <c r="P173" s="20">
        <f t="shared" si="10"/>
        <v>0.77276793372069785</v>
      </c>
      <c r="Q173" s="20">
        <f t="shared" si="10"/>
        <v>0.80640692981291573</v>
      </c>
      <c r="R173" s="20">
        <f t="shared" si="10"/>
        <v>0.68150348499784397</v>
      </c>
      <c r="S173" s="20">
        <f t="shared" si="10"/>
        <v>0.59736797987923496</v>
      </c>
      <c r="T173" s="20">
        <f t="shared" si="10"/>
        <v>0.53723366929131022</v>
      </c>
      <c r="U173" s="20">
        <f t="shared" si="10"/>
        <v>0.53362198798805149</v>
      </c>
      <c r="V173" s="20">
        <f t="shared" si="10"/>
        <v>0.51621807719069346</v>
      </c>
      <c r="W173" s="20">
        <f t="shared" si="10"/>
        <v>0.52263091353160318</v>
      </c>
      <c r="X173" s="20">
        <f t="shared" si="10"/>
        <v>0.53086517236931741</v>
      </c>
      <c r="Y173" s="20">
        <f t="shared" si="10"/>
        <v>0.45860606087959549</v>
      </c>
      <c r="Z173" s="20">
        <f t="shared" si="10"/>
        <v>0.4459282968636154</v>
      </c>
      <c r="AA173" s="20">
        <f t="shared" si="10"/>
        <v>0.44472617643489043</v>
      </c>
      <c r="AB173" s="20">
        <f t="shared" si="10"/>
        <v>0.41368756417271263</v>
      </c>
      <c r="AC173" s="20">
        <f t="shared" si="10"/>
        <v>0.53473577565764863</v>
      </c>
      <c r="AD173" s="20">
        <f t="shared" si="10"/>
        <v>0.54028975708755733</v>
      </c>
      <c r="AE173" s="20">
        <f t="shared" si="10"/>
        <v>0.85486037996162567</v>
      </c>
    </row>
    <row r="174" spans="1:31">
      <c r="A174" s="37" t="s">
        <v>178</v>
      </c>
      <c r="B174" s="4" t="s">
        <v>179</v>
      </c>
      <c r="C174" s="20">
        <f t="shared" si="4"/>
        <v>2.4432229497411759</v>
      </c>
      <c r="D174" s="20">
        <f t="shared" si="10"/>
        <v>2.7855198853182128</v>
      </c>
      <c r="E174" s="20">
        <f t="shared" si="10"/>
        <v>3.5521145152150031</v>
      </c>
      <c r="F174" s="20">
        <f t="shared" si="10"/>
        <v>3.829428828618838</v>
      </c>
      <c r="G174" s="20">
        <f t="shared" si="10"/>
        <v>3.6163397292040509</v>
      </c>
      <c r="H174" s="20">
        <f t="shared" si="10"/>
        <v>3.4313330849193466</v>
      </c>
      <c r="I174" s="20">
        <f t="shared" si="10"/>
        <v>3.2358212677954579</v>
      </c>
      <c r="J174" s="20">
        <f t="shared" si="10"/>
        <v>3.1606545244401505</v>
      </c>
      <c r="K174" s="20">
        <f t="shared" si="10"/>
        <v>2.8353885289387195</v>
      </c>
      <c r="L174" s="20">
        <f t="shared" si="10"/>
        <v>2.6316698794312678</v>
      </c>
      <c r="M174" s="20">
        <f t="shared" si="10"/>
        <v>2.4407023138678325</v>
      </c>
      <c r="N174" s="20">
        <f t="shared" si="10"/>
        <v>1.7294486849518109</v>
      </c>
      <c r="O174" s="20">
        <f t="shared" si="10"/>
        <v>1.3614237844235788</v>
      </c>
      <c r="P174" s="20">
        <f t="shared" si="10"/>
        <v>1.2075161193621671</v>
      </c>
      <c r="Q174" s="20">
        <f t="shared" si="10"/>
        <v>1.2758320860252119</v>
      </c>
      <c r="R174" s="20">
        <f t="shared" si="10"/>
        <v>1.0251801363696504</v>
      </c>
      <c r="S174" s="20">
        <f t="shared" si="10"/>
        <v>0.9678013772465327</v>
      </c>
      <c r="T174" s="20">
        <f t="shared" si="10"/>
        <v>0.88240916632311084</v>
      </c>
      <c r="U174" s="20">
        <f t="shared" si="10"/>
        <v>0.83920513534759478</v>
      </c>
      <c r="V174" s="20">
        <f t="shared" si="10"/>
        <v>0.79939579714652809</v>
      </c>
      <c r="W174" s="20">
        <f t="shared" si="10"/>
        <v>0.78558585622647892</v>
      </c>
      <c r="X174" s="20">
        <f t="shared" si="10"/>
        <v>0.73290973282607397</v>
      </c>
      <c r="Y174" s="20">
        <f t="shared" si="10"/>
        <v>0.65913045459391595</v>
      </c>
      <c r="Z174" s="20">
        <f t="shared" si="10"/>
        <v>0.60865186279257677</v>
      </c>
      <c r="AA174" s="20">
        <f t="shared" si="10"/>
        <v>0.60167209800398402</v>
      </c>
      <c r="AB174" s="20">
        <f t="shared" si="10"/>
        <v>0.50523411427721565</v>
      </c>
      <c r="AC174" s="20">
        <f t="shared" si="10"/>
        <v>0.53392352497479689</v>
      </c>
      <c r="AD174" s="20">
        <f t="shared" si="10"/>
        <v>0.53829976920457623</v>
      </c>
      <c r="AE174" s="20">
        <f t="shared" si="10"/>
        <v>1.2981420793689666</v>
      </c>
    </row>
    <row r="175" spans="1:31">
      <c r="A175" s="37" t="s">
        <v>180</v>
      </c>
      <c r="B175" s="4" t="s">
        <v>181</v>
      </c>
      <c r="C175" s="20">
        <f t="shared" si="4"/>
        <v>0.50754754268119884</v>
      </c>
      <c r="D175" s="20">
        <f t="shared" si="10"/>
        <v>0.55104367901417717</v>
      </c>
      <c r="E175" s="20">
        <f t="shared" si="10"/>
        <v>0.65386591457245391</v>
      </c>
      <c r="F175" s="20">
        <f t="shared" si="10"/>
        <v>0.76388735264503071</v>
      </c>
      <c r="G175" s="20">
        <f t="shared" si="10"/>
        <v>0.76823157957031696</v>
      </c>
      <c r="H175" s="20">
        <f t="shared" si="10"/>
        <v>0.60789528810675075</v>
      </c>
      <c r="I175" s="20">
        <f t="shared" si="10"/>
        <v>0.52347659988983075</v>
      </c>
      <c r="J175" s="20">
        <f t="shared" si="10"/>
        <v>0.62041707248333089</v>
      </c>
      <c r="K175" s="20">
        <f t="shared" si="10"/>
        <v>0.55402811288991316</v>
      </c>
      <c r="L175" s="20">
        <f t="shared" si="10"/>
        <v>0.46962073999358717</v>
      </c>
      <c r="M175" s="20">
        <f t="shared" si="10"/>
        <v>0.42578464586818782</v>
      </c>
      <c r="N175" s="20">
        <f t="shared" si="10"/>
        <v>0.38962288870408923</v>
      </c>
      <c r="O175" s="20">
        <f t="shared" si="10"/>
        <v>0.36552633611323271</v>
      </c>
      <c r="P175" s="20">
        <f t="shared" si="10"/>
        <v>0.30299064116427793</v>
      </c>
      <c r="Q175" s="20">
        <f t="shared" si="10"/>
        <v>0.34379757299191677</v>
      </c>
      <c r="R175" s="20">
        <f t="shared" si="10"/>
        <v>0.29485709081898276</v>
      </c>
      <c r="S175" s="20">
        <f t="shared" si="10"/>
        <v>0.277424026695482</v>
      </c>
      <c r="T175" s="20">
        <f t="shared" si="10"/>
        <v>0.26128692029076772</v>
      </c>
      <c r="U175" s="20">
        <f t="shared" si="10"/>
        <v>0.29556409846869469</v>
      </c>
      <c r="V175" s="20">
        <f t="shared" si="10"/>
        <v>0.30338686380380797</v>
      </c>
      <c r="W175" s="20">
        <f t="shared" si="10"/>
        <v>0.32446796948670226</v>
      </c>
      <c r="X175" s="20">
        <f t="shared" si="10"/>
        <v>0.32861962883505275</v>
      </c>
      <c r="Y175" s="20">
        <f t="shared" si="10"/>
        <v>0.34274642002450756</v>
      </c>
      <c r="Z175" s="20">
        <f t="shared" si="10"/>
        <v>0.31333104262136308</v>
      </c>
      <c r="AA175" s="20">
        <f t="shared" si="10"/>
        <v>0.31600542245289925</v>
      </c>
      <c r="AB175" s="20">
        <f t="shared" si="10"/>
        <v>0.4117675911060959</v>
      </c>
      <c r="AC175" s="20">
        <f t="shared" si="10"/>
        <v>0.37302172164870467</v>
      </c>
      <c r="AD175" s="20">
        <f t="shared" si="10"/>
        <v>0.3346994703267458</v>
      </c>
      <c r="AE175" s="20">
        <f t="shared" si="10"/>
        <v>0.38083247515283336</v>
      </c>
    </row>
    <row r="176" spans="1:31">
      <c r="A176" s="37" t="s">
        <v>182</v>
      </c>
      <c r="B176" s="4" t="s">
        <v>183</v>
      </c>
      <c r="C176" s="20">
        <f t="shared" si="4"/>
        <v>0.32726545013047947</v>
      </c>
      <c r="D176" s="20">
        <f t="shared" si="10"/>
        <v>0.3775213831119319</v>
      </c>
      <c r="E176" s="20">
        <f t="shared" si="10"/>
        <v>0.43282802459514202</v>
      </c>
      <c r="F176" s="20">
        <f t="shared" si="10"/>
        <v>0.37024484605437857</v>
      </c>
      <c r="G176" s="20">
        <f t="shared" si="10"/>
        <v>0.31284130226146517</v>
      </c>
      <c r="H176" s="20">
        <f t="shared" si="10"/>
        <v>0.25300120966710149</v>
      </c>
      <c r="I176" s="20">
        <f t="shared" si="10"/>
        <v>0.24197360124736464</v>
      </c>
      <c r="J176" s="20">
        <f t="shared" si="10"/>
        <v>0.22429809623432706</v>
      </c>
      <c r="K176" s="20">
        <f t="shared" si="10"/>
        <v>0.20795932306116757</v>
      </c>
      <c r="L176" s="20">
        <f t="shared" si="10"/>
        <v>0.16437598848432874</v>
      </c>
      <c r="M176" s="20">
        <f t="shared" si="10"/>
        <v>0.14506683790835842</v>
      </c>
      <c r="N176" s="20">
        <f t="shared" si="10"/>
        <v>0.1365056686368199</v>
      </c>
      <c r="O176" s="20">
        <f t="shared" si="10"/>
        <v>0.12205149270282575</v>
      </c>
      <c r="P176" s="20">
        <f t="shared" si="10"/>
        <v>0.1162631339877977</v>
      </c>
      <c r="Q176" s="20">
        <f t="shared" si="10"/>
        <v>0.14061184527540965</v>
      </c>
      <c r="R176" s="20">
        <f t="shared" si="10"/>
        <v>0.13650155012944454</v>
      </c>
      <c r="S176" s="20">
        <f t="shared" si="10"/>
        <v>0.1391458110365838</v>
      </c>
      <c r="T176" s="20">
        <f t="shared" si="10"/>
        <v>0.17110918792636395</v>
      </c>
      <c r="U176" s="20">
        <f t="shared" si="10"/>
        <v>0.18636891161696009</v>
      </c>
      <c r="V176" s="20">
        <f t="shared" si="10"/>
        <v>0.16444532531472864</v>
      </c>
      <c r="W176" s="20">
        <f t="shared" si="10"/>
        <v>0.16697998484867521</v>
      </c>
      <c r="X176" s="20">
        <f t="shared" si="10"/>
        <v>0.14377549492684047</v>
      </c>
      <c r="Y176" s="20">
        <f t="shared" si="10"/>
        <v>0.13587885515468842</v>
      </c>
      <c r="Z176" s="20">
        <f t="shared" si="10"/>
        <v>0.14444085157007813</v>
      </c>
      <c r="AA176" s="20">
        <f t="shared" si="10"/>
        <v>0.13521597392901333</v>
      </c>
      <c r="AB176" s="20">
        <f t="shared" si="10"/>
        <v>0.11886846425630714</v>
      </c>
      <c r="AC176" s="20">
        <f t="shared" si="10"/>
        <v>0.15665948100473209</v>
      </c>
      <c r="AD176" s="20">
        <f t="shared" si="10"/>
        <v>0.19077680421501797</v>
      </c>
      <c r="AE176" s="20">
        <f t="shared" si="10"/>
        <v>0.17243521632341618</v>
      </c>
    </row>
    <row r="177" spans="1:31">
      <c r="A177" s="37" t="s">
        <v>184</v>
      </c>
      <c r="B177" s="4" t="s">
        <v>185</v>
      </c>
      <c r="C177" s="20">
        <f t="shared" si="4"/>
        <v>5.7242511438088776E-2</v>
      </c>
      <c r="D177" s="20">
        <f t="shared" si="10"/>
        <v>5.2678149080376116E-2</v>
      </c>
      <c r="E177" s="20">
        <f t="shared" si="10"/>
        <v>5.6081638151024779E-2</v>
      </c>
      <c r="F177" s="20">
        <f t="shared" si="10"/>
        <v>4.5990338153376664E-2</v>
      </c>
      <c r="G177" s="20">
        <f t="shared" si="10"/>
        <v>3.9820745828395183E-2</v>
      </c>
      <c r="H177" s="20">
        <f t="shared" si="10"/>
        <v>3.6673990461704241E-2</v>
      </c>
      <c r="I177" s="20">
        <f t="shared" si="10"/>
        <v>4.3687864515105507E-2</v>
      </c>
      <c r="J177" s="20">
        <f t="shared" si="10"/>
        <v>4.0748702148363541E-2</v>
      </c>
      <c r="K177" s="20">
        <f t="shared" si="10"/>
        <v>3.7758750737870106E-2</v>
      </c>
      <c r="L177" s="20">
        <f t="shared" ref="L177:AE178" si="11">L74/L$109*100</f>
        <v>3.7876895997013708E-2</v>
      </c>
      <c r="M177" s="20">
        <f t="shared" si="11"/>
        <v>2.990940753512596E-2</v>
      </c>
      <c r="N177" s="20">
        <f t="shared" si="11"/>
        <v>2.3489341183897269E-2</v>
      </c>
      <c r="O177" s="20">
        <f t="shared" si="11"/>
        <v>2.0396226334276759E-2</v>
      </c>
      <c r="P177" s="20">
        <f t="shared" si="11"/>
        <v>2.4504880684046097E-2</v>
      </c>
      <c r="Q177" s="20">
        <f t="shared" si="11"/>
        <v>2.7941879718970008E-2</v>
      </c>
      <c r="R177" s="20">
        <f t="shared" si="11"/>
        <v>2.5969588731764845E-2</v>
      </c>
      <c r="S177" s="20">
        <f t="shared" si="11"/>
        <v>2.605022518277484E-2</v>
      </c>
      <c r="T177" s="20">
        <f t="shared" si="11"/>
        <v>2.9012856416467201E-2</v>
      </c>
      <c r="U177" s="20">
        <f t="shared" si="11"/>
        <v>3.1496312697519804E-2</v>
      </c>
      <c r="V177" s="20">
        <f t="shared" si="11"/>
        <v>3.3433413876266825E-2</v>
      </c>
      <c r="W177" s="20">
        <f t="shared" si="11"/>
        <v>3.7762577107813472E-2</v>
      </c>
      <c r="X177" s="20">
        <f t="shared" si="11"/>
        <v>4.3061800370974013E-2</v>
      </c>
      <c r="Y177" s="20">
        <f t="shared" si="11"/>
        <v>4.1610360863306599E-2</v>
      </c>
      <c r="Z177" s="20">
        <f t="shared" si="11"/>
        <v>3.6761763584161875E-2</v>
      </c>
      <c r="AA177" s="20">
        <f t="shared" si="11"/>
        <v>4.1975609180509688E-2</v>
      </c>
      <c r="AB177" s="20">
        <f t="shared" si="11"/>
        <v>4.4595383953404955E-2</v>
      </c>
      <c r="AC177" s="20">
        <f t="shared" si="11"/>
        <v>5.0496901115503326E-2</v>
      </c>
      <c r="AD177" s="20">
        <f t="shared" si="11"/>
        <v>5.1190217364125032E-2</v>
      </c>
      <c r="AE177" s="20">
        <f t="shared" si="11"/>
        <v>3.755972203221801E-2</v>
      </c>
    </row>
    <row r="178" spans="1:31">
      <c r="A178" s="37" t="s">
        <v>186</v>
      </c>
      <c r="B178" s="4" t="s">
        <v>187</v>
      </c>
      <c r="C178" s="20">
        <f t="shared" ref="C178:R211" si="12">C75/C$109*100</f>
        <v>2.1269601211129532E-3</v>
      </c>
      <c r="D178" s="20">
        <f t="shared" si="12"/>
        <v>2.4290717254509923E-3</v>
      </c>
      <c r="E178" s="20">
        <f t="shared" si="12"/>
        <v>2.4582588437209621E-3</v>
      </c>
      <c r="F178" s="20">
        <f t="shared" si="12"/>
        <v>4.3155520731548332E-3</v>
      </c>
      <c r="G178" s="20">
        <f t="shared" si="12"/>
        <v>4.6494476163458694E-3</v>
      </c>
      <c r="H178" s="20">
        <f t="shared" si="12"/>
        <v>3.6347844419760199E-3</v>
      </c>
      <c r="I178" s="20">
        <f t="shared" si="12"/>
        <v>3.5204348354033088E-3</v>
      </c>
      <c r="J178" s="20">
        <f t="shared" si="12"/>
        <v>2.7966216453914499E-3</v>
      </c>
      <c r="K178" s="20">
        <f t="shared" si="12"/>
        <v>1.9747072342647517E-3</v>
      </c>
      <c r="L178" s="20">
        <f t="shared" si="12"/>
        <v>1.7377783155157504E-3</v>
      </c>
      <c r="M178" s="20">
        <f t="shared" si="12"/>
        <v>1.0820838410271279E-3</v>
      </c>
      <c r="N178" s="20">
        <f t="shared" si="12"/>
        <v>4.0034451640907209E-4</v>
      </c>
      <c r="O178" s="20">
        <f t="shared" si="12"/>
        <v>3.8489324320700659E-4</v>
      </c>
      <c r="P178" s="20">
        <f t="shared" si="12"/>
        <v>4.6117489751008786E-4</v>
      </c>
      <c r="Q178" s="20">
        <f t="shared" si="12"/>
        <v>7.1720928818507087E-4</v>
      </c>
      <c r="R178" s="20">
        <f t="shared" si="12"/>
        <v>4.5535458257287264E-4</v>
      </c>
      <c r="S178" s="20">
        <f t="shared" si="11"/>
        <v>7.4338568784734424E-4</v>
      </c>
      <c r="T178" s="20">
        <f t="shared" si="11"/>
        <v>6.5893638411235113E-4</v>
      </c>
      <c r="U178" s="20">
        <f t="shared" si="11"/>
        <v>8.8377156148463569E-4</v>
      </c>
      <c r="V178" s="20">
        <f t="shared" si="11"/>
        <v>8.2167626080069075E-4</v>
      </c>
      <c r="W178" s="20">
        <f t="shared" si="11"/>
        <v>1.1000571878376361E-3</v>
      </c>
      <c r="X178" s="20">
        <f t="shared" si="11"/>
        <v>1.595251573868237E-3</v>
      </c>
      <c r="Y178" s="20">
        <f t="shared" si="11"/>
        <v>1.306847731887063E-3</v>
      </c>
      <c r="Z178" s="20">
        <f t="shared" si="11"/>
        <v>1.0415522562811726E-3</v>
      </c>
      <c r="AA178" s="20">
        <f t="shared" si="11"/>
        <v>1.1838897731889855E-3</v>
      </c>
      <c r="AB178" s="20">
        <f t="shared" si="11"/>
        <v>6.7493187488344578E-4</v>
      </c>
      <c r="AC178" s="20">
        <f t="shared" si="11"/>
        <v>7.6201637248425808E-4</v>
      </c>
      <c r="AD178" s="20">
        <f t="shared" si="11"/>
        <v>8.6890425514878522E-4</v>
      </c>
      <c r="AE178" s="20">
        <f t="shared" si="11"/>
        <v>1.2572020338431763E-3</v>
      </c>
    </row>
    <row r="179" spans="1:31">
      <c r="A179" s="37" t="s">
        <v>188</v>
      </c>
      <c r="B179" s="4" t="s">
        <v>189</v>
      </c>
      <c r="C179" s="20">
        <f t="shared" si="12"/>
        <v>2.6515399383683089E-3</v>
      </c>
      <c r="D179" s="20">
        <f t="shared" ref="D179:AE188" si="13">D76/D$109*100</f>
        <v>3.3979585786842901E-3</v>
      </c>
      <c r="E179" s="20">
        <f t="shared" si="13"/>
        <v>4.5991557752661661E-3</v>
      </c>
      <c r="F179" s="20">
        <f t="shared" si="13"/>
        <v>3.2472258182600412E-3</v>
      </c>
      <c r="G179" s="20">
        <f t="shared" si="13"/>
        <v>4.7560525178523601E-3</v>
      </c>
      <c r="H179" s="20">
        <f t="shared" si="13"/>
        <v>2.2902720457751136E-3</v>
      </c>
      <c r="I179" s="20">
        <f t="shared" si="13"/>
        <v>3.3290274975802336E-3</v>
      </c>
      <c r="J179" s="20">
        <f t="shared" si="13"/>
        <v>2.7857842217070359E-3</v>
      </c>
      <c r="K179" s="20">
        <f t="shared" si="13"/>
        <v>1.9886240610946871E-3</v>
      </c>
      <c r="L179" s="20">
        <f t="shared" si="13"/>
        <v>1.9646247138870535E-3</v>
      </c>
      <c r="M179" s="20">
        <f t="shared" si="13"/>
        <v>2.3594508187037427E-3</v>
      </c>
      <c r="N179" s="20">
        <f t="shared" si="13"/>
        <v>2.0682441990251903E-3</v>
      </c>
      <c r="O179" s="20">
        <f t="shared" si="13"/>
        <v>2.126242325056032E-3</v>
      </c>
      <c r="P179" s="20">
        <f t="shared" si="13"/>
        <v>2.1632865365471847E-3</v>
      </c>
      <c r="Q179" s="20">
        <f t="shared" si="13"/>
        <v>2.8344400054936014E-3</v>
      </c>
      <c r="R179" s="20">
        <f t="shared" si="13"/>
        <v>2.5748932530830623E-3</v>
      </c>
      <c r="S179" s="20">
        <f t="shared" si="13"/>
        <v>2.6584271265235118E-3</v>
      </c>
      <c r="T179" s="20">
        <f t="shared" si="13"/>
        <v>1.3121908761782718E-3</v>
      </c>
      <c r="U179" s="20">
        <f t="shared" si="13"/>
        <v>1.4422553099070687E-3</v>
      </c>
      <c r="V179" s="20">
        <f t="shared" si="13"/>
        <v>1.6910725108820364E-3</v>
      </c>
      <c r="W179" s="20">
        <f t="shared" si="13"/>
        <v>1.3635947799046039E-3</v>
      </c>
      <c r="X179" s="20">
        <f t="shared" si="13"/>
        <v>2.2054789097389147E-3</v>
      </c>
      <c r="Y179" s="20">
        <f t="shared" si="13"/>
        <v>1.6438589252311432E-3</v>
      </c>
      <c r="Z179" s="20">
        <f t="shared" si="13"/>
        <v>2.1074936289175515E-3</v>
      </c>
      <c r="AA179" s="20">
        <f t="shared" si="13"/>
        <v>1.9737298719455501E-3</v>
      </c>
      <c r="AB179" s="20">
        <f t="shared" si="13"/>
        <v>2.0003111325113091E-3</v>
      </c>
      <c r="AC179" s="20">
        <f t="shared" si="13"/>
        <v>1.3920981362921074E-3</v>
      </c>
      <c r="AD179" s="20">
        <f t="shared" si="13"/>
        <v>1.3542530561893177E-3</v>
      </c>
      <c r="AE179" s="20">
        <f t="shared" si="13"/>
        <v>2.0906014392803834E-3</v>
      </c>
    </row>
    <row r="180" spans="1:31">
      <c r="A180" s="37" t="s">
        <v>190</v>
      </c>
      <c r="B180" s="4" t="s">
        <v>191</v>
      </c>
      <c r="C180" s="20">
        <f t="shared" si="12"/>
        <v>0.18234726078715138</v>
      </c>
      <c r="D180" s="20">
        <f t="shared" si="13"/>
        <v>0.19286402003173558</v>
      </c>
      <c r="E180" s="20">
        <f t="shared" si="13"/>
        <v>0.21273423701540137</v>
      </c>
      <c r="F180" s="20">
        <f t="shared" si="13"/>
        <v>0.20662510488166833</v>
      </c>
      <c r="G180" s="20">
        <f t="shared" si="13"/>
        <v>0.21920999585794348</v>
      </c>
      <c r="H180" s="20">
        <f t="shared" si="13"/>
        <v>0.20116322977473941</v>
      </c>
      <c r="I180" s="20">
        <f t="shared" si="13"/>
        <v>0.26211909242016856</v>
      </c>
      <c r="J180" s="20">
        <f t="shared" si="13"/>
        <v>0.22518021613948994</v>
      </c>
      <c r="K180" s="20">
        <f t="shared" si="13"/>
        <v>0.24683012580704769</v>
      </c>
      <c r="L180" s="20">
        <f t="shared" si="13"/>
        <v>0.25325208548870237</v>
      </c>
      <c r="M180" s="20">
        <f t="shared" si="13"/>
        <v>0.2685872617098175</v>
      </c>
      <c r="N180" s="20">
        <f t="shared" si="13"/>
        <v>0.26105495912350718</v>
      </c>
      <c r="O180" s="20">
        <f t="shared" si="13"/>
        <v>0.22219496236870498</v>
      </c>
      <c r="P180" s="20">
        <f t="shared" si="13"/>
        <v>0.18085537784277328</v>
      </c>
      <c r="Q180" s="20">
        <f t="shared" si="13"/>
        <v>0.16946951931459184</v>
      </c>
      <c r="R180" s="20">
        <f t="shared" si="13"/>
        <v>0.16619433718746707</v>
      </c>
      <c r="S180" s="20">
        <f t="shared" si="13"/>
        <v>0.15969838413721035</v>
      </c>
      <c r="T180" s="20">
        <f t="shared" si="13"/>
        <v>0.1556587652668579</v>
      </c>
      <c r="U180" s="20">
        <f t="shared" si="13"/>
        <v>0.16284157535582233</v>
      </c>
      <c r="V180" s="20">
        <f t="shared" si="13"/>
        <v>0.16914875019673573</v>
      </c>
      <c r="W180" s="20">
        <f t="shared" si="13"/>
        <v>0.19280799175044808</v>
      </c>
      <c r="X180" s="20">
        <f t="shared" si="13"/>
        <v>0.202436412009109</v>
      </c>
      <c r="Y180" s="20">
        <f t="shared" si="13"/>
        <v>0.1910019684813834</v>
      </c>
      <c r="Z180" s="20">
        <f t="shared" si="13"/>
        <v>0.19013039041153681</v>
      </c>
      <c r="AA180" s="20">
        <f t="shared" si="13"/>
        <v>0.20611503928509856</v>
      </c>
      <c r="AB180" s="20">
        <f t="shared" si="13"/>
        <v>0.23272295635304324</v>
      </c>
      <c r="AC180" s="20">
        <f t="shared" si="13"/>
        <v>0.23570039049451127</v>
      </c>
      <c r="AD180" s="20">
        <f t="shared" si="13"/>
        <v>0.24733715498070824</v>
      </c>
      <c r="AE180" s="20">
        <f t="shared" si="13"/>
        <v>0.20582697663040725</v>
      </c>
    </row>
    <row r="181" spans="1:31">
      <c r="A181" s="37" t="s">
        <v>192</v>
      </c>
      <c r="B181" s="4" t="s">
        <v>193</v>
      </c>
      <c r="C181" s="20">
        <f t="shared" si="12"/>
        <v>0.46027810154264592</v>
      </c>
      <c r="D181" s="20">
        <f t="shared" si="13"/>
        <v>0.40831652435371379</v>
      </c>
      <c r="E181" s="20">
        <f t="shared" si="13"/>
        <v>0.41940545383466249</v>
      </c>
      <c r="F181" s="20">
        <f t="shared" si="13"/>
        <v>0.41924322622430793</v>
      </c>
      <c r="G181" s="20">
        <f t="shared" si="13"/>
        <v>0.43703630557187345</v>
      </c>
      <c r="H181" s="20">
        <f t="shared" si="13"/>
        <v>0.35049643159254606</v>
      </c>
      <c r="I181" s="20">
        <f t="shared" si="13"/>
        <v>0.37425004478337542</v>
      </c>
      <c r="J181" s="20">
        <f t="shared" si="13"/>
        <v>0.37101915112677375</v>
      </c>
      <c r="K181" s="20">
        <f t="shared" si="13"/>
        <v>0.37147141766760633</v>
      </c>
      <c r="L181" s="20">
        <f t="shared" si="13"/>
        <v>0.37032736613509021</v>
      </c>
      <c r="M181" s="20">
        <f t="shared" si="13"/>
        <v>0.38819679496971804</v>
      </c>
      <c r="N181" s="20">
        <f t="shared" si="13"/>
        <v>0.39174047404461454</v>
      </c>
      <c r="O181" s="20">
        <f t="shared" si="13"/>
        <v>0.39304995513451108</v>
      </c>
      <c r="P181" s="20">
        <f t="shared" si="13"/>
        <v>0.3693101619803647</v>
      </c>
      <c r="Q181" s="20">
        <f t="shared" si="13"/>
        <v>0.36045590288200208</v>
      </c>
      <c r="R181" s="20">
        <f t="shared" si="13"/>
        <v>0.31342184885837238</v>
      </c>
      <c r="S181" s="20">
        <f t="shared" si="13"/>
        <v>0.28578898758893673</v>
      </c>
      <c r="T181" s="20">
        <f t="shared" si="13"/>
        <v>0.31827668616426713</v>
      </c>
      <c r="U181" s="20">
        <f t="shared" si="13"/>
        <v>0.34651115547784767</v>
      </c>
      <c r="V181" s="20">
        <f t="shared" si="13"/>
        <v>0.3538325142692394</v>
      </c>
      <c r="W181" s="20">
        <f t="shared" si="13"/>
        <v>0.38349327599522259</v>
      </c>
      <c r="X181" s="20">
        <f t="shared" si="13"/>
        <v>0.3621911535114255</v>
      </c>
      <c r="Y181" s="20">
        <f t="shared" si="13"/>
        <v>0.33514589516368842</v>
      </c>
      <c r="Z181" s="20">
        <f t="shared" si="13"/>
        <v>0.31589570826517877</v>
      </c>
      <c r="AA181" s="20">
        <f t="shared" si="13"/>
        <v>0.3048327598664981</v>
      </c>
      <c r="AB181" s="20">
        <f t="shared" si="13"/>
        <v>0.30836315076769755</v>
      </c>
      <c r="AC181" s="20">
        <f t="shared" si="13"/>
        <v>0.32930350646251016</v>
      </c>
      <c r="AD181" s="20">
        <f t="shared" si="13"/>
        <v>0.29311416387648609</v>
      </c>
      <c r="AE181" s="20">
        <f t="shared" si="13"/>
        <v>0.34663770557831147</v>
      </c>
    </row>
    <row r="182" spans="1:31">
      <c r="A182" s="37" t="s">
        <v>194</v>
      </c>
      <c r="B182" s="4" t="s">
        <v>195</v>
      </c>
      <c r="C182" s="20">
        <f t="shared" si="12"/>
        <v>0.67084863682748397</v>
      </c>
      <c r="D182" s="20">
        <f t="shared" si="13"/>
        <v>0.61981219893482808</v>
      </c>
      <c r="E182" s="20">
        <f t="shared" si="13"/>
        <v>0.666574444144164</v>
      </c>
      <c r="F182" s="20">
        <f t="shared" si="13"/>
        <v>0.70720470033414407</v>
      </c>
      <c r="G182" s="20">
        <f t="shared" si="13"/>
        <v>0.67726725282857192</v>
      </c>
      <c r="H182" s="20">
        <f t="shared" si="13"/>
        <v>0.62747312441429715</v>
      </c>
      <c r="I182" s="20">
        <f t="shared" si="13"/>
        <v>0.61156298728644731</v>
      </c>
      <c r="J182" s="20">
        <f t="shared" si="13"/>
        <v>0.65815730959731311</v>
      </c>
      <c r="K182" s="20">
        <f t="shared" si="13"/>
        <v>0.60294861432081648</v>
      </c>
      <c r="L182" s="20">
        <f t="shared" si="13"/>
        <v>0.59254033222821112</v>
      </c>
      <c r="M182" s="20">
        <f t="shared" si="13"/>
        <v>0.59433721798796546</v>
      </c>
      <c r="N182" s="20">
        <f t="shared" si="13"/>
        <v>0.54848003580401872</v>
      </c>
      <c r="O182" s="20">
        <f t="shared" si="13"/>
        <v>0.53304556097193911</v>
      </c>
      <c r="P182" s="20">
        <f t="shared" si="13"/>
        <v>0.47684268032305732</v>
      </c>
      <c r="Q182" s="20">
        <f t="shared" si="13"/>
        <v>0.49554427507772625</v>
      </c>
      <c r="R182" s="20">
        <f t="shared" si="13"/>
        <v>0.44849439934251217</v>
      </c>
      <c r="S182" s="20">
        <f t="shared" si="13"/>
        <v>0.40167151245594362</v>
      </c>
      <c r="T182" s="20">
        <f t="shared" si="13"/>
        <v>0.40858843400661771</v>
      </c>
      <c r="U182" s="20">
        <f t="shared" si="13"/>
        <v>0.41914472759956128</v>
      </c>
      <c r="V182" s="20">
        <f t="shared" si="13"/>
        <v>0.4044699196257352</v>
      </c>
      <c r="W182" s="20">
        <f t="shared" si="13"/>
        <v>0.42057434648775616</v>
      </c>
      <c r="X182" s="20">
        <f t="shared" si="13"/>
        <v>0.43543654323979619</v>
      </c>
      <c r="Y182" s="20">
        <f t="shared" si="13"/>
        <v>0.38207199277734222</v>
      </c>
      <c r="Z182" s="20">
        <f t="shared" si="13"/>
        <v>0.38048829872267315</v>
      </c>
      <c r="AA182" s="20">
        <f t="shared" si="13"/>
        <v>0.41753538317857136</v>
      </c>
      <c r="AB182" s="20">
        <f t="shared" si="13"/>
        <v>0.44024675030544602</v>
      </c>
      <c r="AC182" s="20">
        <f t="shared" si="13"/>
        <v>0.4629719686218457</v>
      </c>
      <c r="AD182" s="20">
        <f t="shared" si="13"/>
        <v>0.45418326796079195</v>
      </c>
      <c r="AE182" s="20">
        <f t="shared" si="13"/>
        <v>0.47884373157178889</v>
      </c>
    </row>
    <row r="183" spans="1:31">
      <c r="A183" s="37" t="s">
        <v>196</v>
      </c>
      <c r="B183" s="4" t="s">
        <v>197</v>
      </c>
      <c r="C183" s="20">
        <f t="shared" si="12"/>
        <v>0.74018062679334584</v>
      </c>
      <c r="D183" s="20">
        <f t="shared" si="13"/>
        <v>0.71009685807959344</v>
      </c>
      <c r="E183" s="20">
        <f t="shared" si="13"/>
        <v>0.60619764492878603</v>
      </c>
      <c r="F183" s="20">
        <f t="shared" si="13"/>
        <v>0.67633581501248008</v>
      </c>
      <c r="G183" s="20">
        <f t="shared" si="13"/>
        <v>0.6054120076434738</v>
      </c>
      <c r="H183" s="20">
        <f t="shared" si="13"/>
        <v>0.45138551199046234</v>
      </c>
      <c r="I183" s="20">
        <f t="shared" si="13"/>
        <v>0.45045281476169352</v>
      </c>
      <c r="J183" s="20">
        <f t="shared" si="13"/>
        <v>0.65588384246124098</v>
      </c>
      <c r="K183" s="20">
        <f t="shared" si="13"/>
        <v>0.64583649658382203</v>
      </c>
      <c r="L183" s="20">
        <f t="shared" si="13"/>
        <v>0.78738297675065971</v>
      </c>
      <c r="M183" s="20">
        <f t="shared" si="13"/>
        <v>0.82665804112763119</v>
      </c>
      <c r="N183" s="20">
        <f t="shared" si="13"/>
        <v>1.291117209004456</v>
      </c>
      <c r="O183" s="20">
        <f t="shared" si="13"/>
        <v>1.2697078032987119</v>
      </c>
      <c r="P183" s="20">
        <f t="shared" si="13"/>
        <v>1.5002989518103556</v>
      </c>
      <c r="Q183" s="20">
        <f t="shared" si="13"/>
        <v>2.5836613815492759</v>
      </c>
      <c r="R183" s="20">
        <f t="shared" si="13"/>
        <v>2.8786772764809103</v>
      </c>
      <c r="S183" s="20">
        <f t="shared" si="13"/>
        <v>3.653069271726725</v>
      </c>
      <c r="T183" s="20">
        <f t="shared" si="13"/>
        <v>3.4048227429315223</v>
      </c>
      <c r="U183" s="20">
        <f t="shared" si="13"/>
        <v>2.4608349827169285</v>
      </c>
      <c r="V183" s="20">
        <f t="shared" si="13"/>
        <v>1.8963257742173218</v>
      </c>
      <c r="W183" s="20">
        <f t="shared" si="13"/>
        <v>1.7437417184394215</v>
      </c>
      <c r="X183" s="20">
        <f t="shared" si="13"/>
        <v>1.8683109639794444</v>
      </c>
      <c r="Y183" s="20">
        <f t="shared" si="13"/>
        <v>1.6631858206248615</v>
      </c>
      <c r="Z183" s="20">
        <f t="shared" si="13"/>
        <v>1.4985438562195017</v>
      </c>
      <c r="AA183" s="20">
        <f t="shared" si="13"/>
        <v>1.4861599682527209</v>
      </c>
      <c r="AB183" s="20">
        <f t="shared" si="13"/>
        <v>1.7342212280756113</v>
      </c>
      <c r="AC183" s="20">
        <f t="shared" si="13"/>
        <v>1.471305895344603</v>
      </c>
      <c r="AD183" s="20">
        <f t="shared" si="13"/>
        <v>1.139092063599729</v>
      </c>
      <c r="AE183" s="20">
        <f t="shared" si="13"/>
        <v>1.6487920279386152</v>
      </c>
    </row>
    <row r="184" spans="1:31">
      <c r="A184" s="37" t="s">
        <v>198</v>
      </c>
      <c r="B184" s="4" t="s">
        <v>199</v>
      </c>
      <c r="C184" s="20">
        <f t="shared" si="12"/>
        <v>1.6207406456987588</v>
      </c>
      <c r="D184" s="20">
        <f t="shared" si="13"/>
        <v>1.4765926803838172</v>
      </c>
      <c r="E184" s="20">
        <f t="shared" si="13"/>
        <v>1.4261675802479261</v>
      </c>
      <c r="F184" s="20">
        <f t="shared" si="13"/>
        <v>1.2461929100684233</v>
      </c>
      <c r="G184" s="20">
        <f t="shared" si="13"/>
        <v>0.89706068950622964</v>
      </c>
      <c r="H184" s="20">
        <f t="shared" si="13"/>
        <v>0.72641218525386364</v>
      </c>
      <c r="I184" s="20">
        <f t="shared" si="13"/>
        <v>0.58963586383954092</v>
      </c>
      <c r="J184" s="20">
        <f t="shared" si="13"/>
        <v>0.85356489243257805</v>
      </c>
      <c r="K184" s="20">
        <f t="shared" si="13"/>
        <v>0.80647261612004673</v>
      </c>
      <c r="L184" s="20">
        <f t="shared" si="13"/>
        <v>1.1646026724306018</v>
      </c>
      <c r="M184" s="20">
        <f t="shared" si="13"/>
        <v>1.1178862376906966</v>
      </c>
      <c r="N184" s="20">
        <f t="shared" si="13"/>
        <v>1.0807226170684257</v>
      </c>
      <c r="O184" s="20">
        <f t="shared" si="13"/>
        <v>1.0916251656712035</v>
      </c>
      <c r="P184" s="20">
        <f t="shared" si="13"/>
        <v>1.117001647612675</v>
      </c>
      <c r="Q184" s="20">
        <f t="shared" si="13"/>
        <v>0.65517253324850688</v>
      </c>
      <c r="R184" s="20">
        <f t="shared" si="13"/>
        <v>0.84285062811543365</v>
      </c>
      <c r="S184" s="20">
        <f t="shared" si="13"/>
        <v>0.81180176597942488</v>
      </c>
      <c r="T184" s="20">
        <f t="shared" si="13"/>
        <v>0.66071786582009318</v>
      </c>
      <c r="U184" s="20">
        <f t="shared" si="13"/>
        <v>0.73762177227368886</v>
      </c>
      <c r="V184" s="20">
        <f t="shared" si="13"/>
        <v>0.76266237690886618</v>
      </c>
      <c r="W184" s="20">
        <f t="shared" si="13"/>
        <v>0.50835524689852429</v>
      </c>
      <c r="X184" s="20">
        <f t="shared" si="13"/>
        <v>0.50231445781765705</v>
      </c>
      <c r="Y184" s="20">
        <f t="shared" si="13"/>
        <v>0.57864862543206608</v>
      </c>
      <c r="Z184" s="20">
        <f t="shared" si="13"/>
        <v>0.70077195990983354</v>
      </c>
      <c r="AA184" s="20">
        <f t="shared" si="13"/>
        <v>0.62514109159175557</v>
      </c>
      <c r="AB184" s="20">
        <f t="shared" si="13"/>
        <v>0.6157289872354943</v>
      </c>
      <c r="AC184" s="20">
        <f t="shared" si="13"/>
        <v>1.2356523300817728</v>
      </c>
      <c r="AD184" s="20">
        <f t="shared" si="13"/>
        <v>1.2331531289337385</v>
      </c>
      <c r="AE184" s="20">
        <f t="shared" si="13"/>
        <v>0.85819277695341134</v>
      </c>
    </row>
    <row r="185" spans="1:31">
      <c r="A185" s="37" t="s">
        <v>200</v>
      </c>
      <c r="B185" s="4" t="s">
        <v>201</v>
      </c>
      <c r="C185" s="20">
        <f t="shared" si="12"/>
        <v>1.6037595990571001</v>
      </c>
      <c r="D185" s="20">
        <f t="shared" si="13"/>
        <v>1.6153465582932001</v>
      </c>
      <c r="E185" s="20">
        <f t="shared" si="13"/>
        <v>1.7477657320173283</v>
      </c>
      <c r="F185" s="20">
        <f t="shared" si="13"/>
        <v>1.7055792687443481</v>
      </c>
      <c r="G185" s="20">
        <f t="shared" si="13"/>
        <v>1.402594705976725</v>
      </c>
      <c r="H185" s="20">
        <f t="shared" si="13"/>
        <v>1.4726694056300502</v>
      </c>
      <c r="I185" s="20">
        <f t="shared" si="13"/>
        <v>1.4813024922318558</v>
      </c>
      <c r="J185" s="20">
        <f t="shared" si="13"/>
        <v>1.4688744064345263</v>
      </c>
      <c r="K185" s="20">
        <f t="shared" si="13"/>
        <v>1.4038017442129351</v>
      </c>
      <c r="L185" s="20">
        <f t="shared" si="13"/>
        <v>1.3939763193193779</v>
      </c>
      <c r="M185" s="20">
        <f t="shared" si="13"/>
        <v>1.3550405123374576</v>
      </c>
      <c r="N185" s="20">
        <f t="shared" si="13"/>
        <v>1.2818258478442948</v>
      </c>
      <c r="O185" s="20">
        <f t="shared" si="13"/>
        <v>1.3216417073954112</v>
      </c>
      <c r="P185" s="20">
        <f t="shared" si="13"/>
        <v>1.392489773183863</v>
      </c>
      <c r="Q185" s="20">
        <f t="shared" si="13"/>
        <v>1.3375851190943533</v>
      </c>
      <c r="R185" s="20">
        <f t="shared" si="13"/>
        <v>1.1606949805881048</v>
      </c>
      <c r="S185" s="20">
        <f t="shared" si="13"/>
        <v>1.2424123288737332</v>
      </c>
      <c r="T185" s="20">
        <f t="shared" si="13"/>
        <v>1.3833482347884294</v>
      </c>
      <c r="U185" s="20">
        <f t="shared" si="13"/>
        <v>1.3497760678624997</v>
      </c>
      <c r="V185" s="20">
        <f t="shared" si="13"/>
        <v>1.4509019661036868</v>
      </c>
      <c r="W185" s="20">
        <f t="shared" si="13"/>
        <v>1.4971532164201184</v>
      </c>
      <c r="X185" s="20">
        <f t="shared" si="13"/>
        <v>1.4177205604714858</v>
      </c>
      <c r="Y185" s="20">
        <f t="shared" si="13"/>
        <v>1.4758874124778201</v>
      </c>
      <c r="Z185" s="20">
        <f t="shared" si="13"/>
        <v>1.5633822874455892</v>
      </c>
      <c r="AA185" s="20">
        <f t="shared" si="13"/>
        <v>1.6012921360848649</v>
      </c>
      <c r="AB185" s="20">
        <f t="shared" si="13"/>
        <v>1.5643923618735467</v>
      </c>
      <c r="AC185" s="20">
        <f t="shared" si="13"/>
        <v>1.7873059099592161</v>
      </c>
      <c r="AD185" s="20">
        <f t="shared" si="13"/>
        <v>1.8853735917719443</v>
      </c>
      <c r="AE185" s="20">
        <f t="shared" si="13"/>
        <v>1.4884616744838439</v>
      </c>
    </row>
    <row r="186" spans="1:31">
      <c r="A186" s="37" t="s">
        <v>202</v>
      </c>
      <c r="B186" s="4" t="s">
        <v>203</v>
      </c>
      <c r="C186" s="20">
        <f t="shared" si="12"/>
        <v>1.0927073325871652</v>
      </c>
      <c r="D186" s="20">
        <f t="shared" si="13"/>
        <v>0.69913408336232707</v>
      </c>
      <c r="E186" s="20">
        <f t="shared" si="13"/>
        <v>0.68896752715657628</v>
      </c>
      <c r="F186" s="20">
        <f t="shared" si="13"/>
        <v>0.69804749425069146</v>
      </c>
      <c r="G186" s="20">
        <f t="shared" si="13"/>
        <v>0.53140832306433416</v>
      </c>
      <c r="H186" s="20">
        <f t="shared" si="13"/>
        <v>0.49599007417738711</v>
      </c>
      <c r="I186" s="20">
        <f t="shared" si="13"/>
        <v>0.53275116944602485</v>
      </c>
      <c r="J186" s="20">
        <f t="shared" si="13"/>
        <v>0.32993988247445527</v>
      </c>
      <c r="K186" s="20">
        <f t="shared" si="13"/>
        <v>0.27297300840649469</v>
      </c>
      <c r="L186" s="20">
        <f t="shared" si="13"/>
        <v>0.41962499018807237</v>
      </c>
      <c r="M186" s="20">
        <f t="shared" si="13"/>
        <v>0.43872280891970317</v>
      </c>
      <c r="N186" s="20">
        <f t="shared" si="13"/>
        <v>0.51265190382660264</v>
      </c>
      <c r="O186" s="20">
        <f t="shared" si="13"/>
        <v>0.70395005532101074</v>
      </c>
      <c r="P186" s="20">
        <f t="shared" si="13"/>
        <v>0.51662012101470611</v>
      </c>
      <c r="Q186" s="20">
        <f t="shared" si="13"/>
        <v>0.41335930688622968</v>
      </c>
      <c r="R186" s="20">
        <f t="shared" si="13"/>
        <v>0.38767911846917374</v>
      </c>
      <c r="S186" s="20">
        <f t="shared" si="13"/>
        <v>0.6041720208397805</v>
      </c>
      <c r="T186" s="20">
        <f t="shared" si="13"/>
        <v>0.51564876415801897</v>
      </c>
      <c r="U186" s="20">
        <f t="shared" si="13"/>
        <v>0.38058346634691148</v>
      </c>
      <c r="V186" s="20">
        <f t="shared" si="13"/>
        <v>0.39944073593671708</v>
      </c>
      <c r="W186" s="20">
        <f t="shared" si="13"/>
        <v>0.36850063211814754</v>
      </c>
      <c r="X186" s="20">
        <f t="shared" si="13"/>
        <v>0.34693547605704544</v>
      </c>
      <c r="Y186" s="20">
        <f t="shared" si="13"/>
        <v>0.31524266965326581</v>
      </c>
      <c r="Z186" s="20">
        <f t="shared" si="13"/>
        <v>0.29677911353416969</v>
      </c>
      <c r="AA186" s="20">
        <f t="shared" si="13"/>
        <v>0.31970293136899303</v>
      </c>
      <c r="AB186" s="20">
        <f t="shared" si="13"/>
        <v>0.3390834537176704</v>
      </c>
      <c r="AC186" s="20">
        <f t="shared" si="13"/>
        <v>0.40908173010227911</v>
      </c>
      <c r="AD186" s="20">
        <f t="shared" si="13"/>
        <v>0.34985371319477332</v>
      </c>
      <c r="AE186" s="20">
        <f t="shared" si="13"/>
        <v>0.43068639379753043</v>
      </c>
    </row>
    <row r="187" spans="1:31">
      <c r="A187" s="37" t="s">
        <v>204</v>
      </c>
      <c r="B187" s="4" t="s">
        <v>205</v>
      </c>
      <c r="C187" s="20">
        <f t="shared" si="12"/>
        <v>2.4495465604596378E-3</v>
      </c>
      <c r="D187" s="20">
        <f t="shared" si="13"/>
        <v>1.5647963815609155E-3</v>
      </c>
      <c r="E187" s="20">
        <f t="shared" si="13"/>
        <v>1.3949159366379727E-3</v>
      </c>
      <c r="F187" s="20">
        <f t="shared" si="13"/>
        <v>1.9042520184657276E-3</v>
      </c>
      <c r="G187" s="20">
        <f t="shared" si="13"/>
        <v>2.7012148357752975E-3</v>
      </c>
      <c r="H187" s="20">
        <f t="shared" si="13"/>
        <v>4.8911697679745129E-3</v>
      </c>
      <c r="I187" s="20">
        <f t="shared" si="13"/>
        <v>6.0746562341074742E-3</v>
      </c>
      <c r="J187" s="20">
        <f t="shared" si="13"/>
        <v>1.0489063798513092E-2</v>
      </c>
      <c r="K187" s="20">
        <f t="shared" si="13"/>
        <v>2.7437915543640404E-2</v>
      </c>
      <c r="L187" s="20">
        <f t="shared" si="13"/>
        <v>2.7851147810124283E-2</v>
      </c>
      <c r="M187" s="20">
        <f t="shared" si="13"/>
        <v>3.4690603316240548E-2</v>
      </c>
      <c r="N187" s="20">
        <f t="shared" si="13"/>
        <v>2.7907939401502737E-2</v>
      </c>
      <c r="O187" s="20">
        <f t="shared" si="13"/>
        <v>3.706222383707794E-2</v>
      </c>
      <c r="P187" s="20">
        <f t="shared" si="13"/>
        <v>3.6309014297414337E-2</v>
      </c>
      <c r="Q187" s="20">
        <f t="shared" si="13"/>
        <v>3.1593235929384289E-2</v>
      </c>
      <c r="R187" s="20">
        <f t="shared" si="13"/>
        <v>1.1130090067963944E-2</v>
      </c>
      <c r="S187" s="20">
        <f t="shared" si="13"/>
        <v>1.2425880164108146E-2</v>
      </c>
      <c r="T187" s="20">
        <f t="shared" si="13"/>
        <v>7.7354386660352138E-3</v>
      </c>
      <c r="U187" s="20">
        <f t="shared" si="13"/>
        <v>7.5564196629955491E-3</v>
      </c>
      <c r="V187" s="20">
        <f t="shared" si="13"/>
        <v>7.723678647244471E-3</v>
      </c>
      <c r="W187" s="20">
        <f t="shared" si="13"/>
        <v>1.0267070935063962E-2</v>
      </c>
      <c r="X187" s="20">
        <f t="shared" si="13"/>
        <v>9.960833170227423E-3</v>
      </c>
      <c r="Y187" s="20">
        <f t="shared" si="13"/>
        <v>1.1570600284201128E-2</v>
      </c>
      <c r="Z187" s="20">
        <f t="shared" si="13"/>
        <v>3.3644473733361289E-2</v>
      </c>
      <c r="AA187" s="20">
        <f t="shared" si="13"/>
        <v>3.4648026933988114E-2</v>
      </c>
      <c r="AB187" s="20">
        <f t="shared" si="13"/>
        <v>2.9928202316681345E-2</v>
      </c>
      <c r="AC187" s="20">
        <f t="shared" si="13"/>
        <v>2.5714576150273366E-2</v>
      </c>
      <c r="AD187" s="20">
        <f t="shared" si="13"/>
        <v>3.3393836597764674E-2</v>
      </c>
      <c r="AE187" s="20">
        <f t="shared" si="13"/>
        <v>2.0025225502884797E-2</v>
      </c>
    </row>
    <row r="188" spans="1:31">
      <c r="A188" s="37" t="s">
        <v>206</v>
      </c>
      <c r="B188" s="4" t="s">
        <v>207</v>
      </c>
      <c r="C188" s="20">
        <f t="shared" si="12"/>
        <v>0.41029078222262771</v>
      </c>
      <c r="D188" s="20">
        <f t="shared" si="13"/>
        <v>0.40355226675518746</v>
      </c>
      <c r="E188" s="20">
        <f t="shared" si="13"/>
        <v>0.42177700217876496</v>
      </c>
      <c r="F188" s="20">
        <f t="shared" si="13"/>
        <v>0.38872398847101231</v>
      </c>
      <c r="G188" s="20">
        <f t="shared" ref="D188:AE197" si="14">G85/G$109*100</f>
        <v>0.36659024981768989</v>
      </c>
      <c r="H188" s="20">
        <f t="shared" si="14"/>
        <v>0.31934456043293319</v>
      </c>
      <c r="I188" s="20">
        <f t="shared" si="14"/>
        <v>0.31571644532841175</v>
      </c>
      <c r="J188" s="20">
        <f t="shared" si="14"/>
        <v>0.46298399017579167</v>
      </c>
      <c r="K188" s="20">
        <f t="shared" si="14"/>
        <v>0.34950347250702157</v>
      </c>
      <c r="L188" s="20">
        <f t="shared" si="14"/>
        <v>0.37243408895888025</v>
      </c>
      <c r="M188" s="20">
        <f t="shared" si="14"/>
        <v>0.39078521736850114</v>
      </c>
      <c r="N188" s="20">
        <f t="shared" si="14"/>
        <v>0.39954405388312819</v>
      </c>
      <c r="O188" s="20">
        <f t="shared" si="14"/>
        <v>0.43579654190980921</v>
      </c>
      <c r="P188" s="20">
        <f t="shared" si="14"/>
        <v>0.41868343233033101</v>
      </c>
      <c r="Q188" s="20">
        <f t="shared" si="14"/>
        <v>0.3880777088659158</v>
      </c>
      <c r="R188" s="20">
        <f t="shared" si="14"/>
        <v>0.30723596996482527</v>
      </c>
      <c r="S188" s="20">
        <f t="shared" si="14"/>
        <v>0.30644942683631449</v>
      </c>
      <c r="T188" s="20">
        <f t="shared" si="14"/>
        <v>0.35153992748808122</v>
      </c>
      <c r="U188" s="20">
        <f t="shared" si="14"/>
        <v>0.27893045545770861</v>
      </c>
      <c r="V188" s="20">
        <f t="shared" si="14"/>
        <v>0.28700401320514568</v>
      </c>
      <c r="W188" s="20">
        <f t="shared" si="14"/>
        <v>0.29478660595360745</v>
      </c>
      <c r="X188" s="20">
        <f t="shared" si="14"/>
        <v>0.32130147215074611</v>
      </c>
      <c r="Y188" s="20">
        <f t="shared" si="14"/>
        <v>0.340070765344755</v>
      </c>
      <c r="Z188" s="20">
        <f t="shared" si="14"/>
        <v>0.39193688359742174</v>
      </c>
      <c r="AA188" s="20">
        <f t="shared" si="14"/>
        <v>0.34142189970941972</v>
      </c>
      <c r="AB188" s="20">
        <f t="shared" si="14"/>
        <v>0.42165724623889711</v>
      </c>
      <c r="AC188" s="20">
        <f t="shared" si="14"/>
        <v>0.5164620024905876</v>
      </c>
      <c r="AD188" s="20">
        <f t="shared" si="14"/>
        <v>0.54621548792787455</v>
      </c>
      <c r="AE188" s="20">
        <f t="shared" si="14"/>
        <v>0.37892283977669017</v>
      </c>
    </row>
    <row r="189" spans="1:31">
      <c r="A189" s="37" t="s">
        <v>318</v>
      </c>
      <c r="B189" s="4" t="s">
        <v>317</v>
      </c>
      <c r="C189" s="20">
        <f t="shared" si="12"/>
        <v>0</v>
      </c>
      <c r="D189" s="20">
        <f t="shared" si="14"/>
        <v>0</v>
      </c>
      <c r="E189" s="20">
        <f t="shared" si="14"/>
        <v>0</v>
      </c>
      <c r="F189" s="20">
        <f t="shared" si="14"/>
        <v>0</v>
      </c>
      <c r="G189" s="20">
        <f t="shared" si="14"/>
        <v>0</v>
      </c>
      <c r="H189" s="20">
        <f t="shared" si="14"/>
        <v>0</v>
      </c>
      <c r="I189" s="20">
        <f t="shared" si="14"/>
        <v>0</v>
      </c>
      <c r="J189" s="20">
        <f t="shared" si="14"/>
        <v>0</v>
      </c>
      <c r="K189" s="20">
        <f t="shared" si="14"/>
        <v>0</v>
      </c>
      <c r="L189" s="20">
        <f t="shared" si="14"/>
        <v>0</v>
      </c>
      <c r="M189" s="20">
        <f t="shared" si="14"/>
        <v>0</v>
      </c>
      <c r="N189" s="20">
        <f t="shared" si="14"/>
        <v>0</v>
      </c>
      <c r="O189" s="20">
        <f t="shared" si="14"/>
        <v>0</v>
      </c>
      <c r="P189" s="20">
        <f t="shared" si="14"/>
        <v>0</v>
      </c>
      <c r="Q189" s="20">
        <f t="shared" si="14"/>
        <v>0</v>
      </c>
      <c r="R189" s="20">
        <f t="shared" si="14"/>
        <v>0</v>
      </c>
      <c r="S189" s="20">
        <f t="shared" si="14"/>
        <v>0</v>
      </c>
      <c r="T189" s="20">
        <f t="shared" si="14"/>
        <v>0</v>
      </c>
      <c r="U189" s="20">
        <f t="shared" si="14"/>
        <v>0</v>
      </c>
      <c r="V189" s="20">
        <f t="shared" si="14"/>
        <v>0</v>
      </c>
      <c r="W189" s="20">
        <f t="shared" si="14"/>
        <v>0</v>
      </c>
      <c r="X189" s="20">
        <f t="shared" si="14"/>
        <v>0</v>
      </c>
      <c r="Y189" s="20">
        <f t="shared" si="14"/>
        <v>0</v>
      </c>
      <c r="Z189" s="20">
        <f t="shared" si="14"/>
        <v>0</v>
      </c>
      <c r="AA189" s="20">
        <f t="shared" si="14"/>
        <v>0</v>
      </c>
      <c r="AB189" s="20">
        <f t="shared" si="14"/>
        <v>0</v>
      </c>
      <c r="AC189" s="20">
        <f t="shared" si="14"/>
        <v>0</v>
      </c>
      <c r="AD189" s="20">
        <f t="shared" si="14"/>
        <v>0</v>
      </c>
      <c r="AE189" s="20">
        <f t="shared" si="14"/>
        <v>0</v>
      </c>
    </row>
    <row r="190" spans="1:31">
      <c r="A190" s="37" t="s">
        <v>208</v>
      </c>
      <c r="B190" s="4" t="s">
        <v>209</v>
      </c>
      <c r="C190" s="20">
        <f t="shared" si="12"/>
        <v>8.1831436665299628E-2</v>
      </c>
      <c r="D190" s="20">
        <f t="shared" si="14"/>
        <v>6.0023007768222558E-2</v>
      </c>
      <c r="E190" s="20">
        <f t="shared" si="14"/>
        <v>5.0306271869658303E-2</v>
      </c>
      <c r="F190" s="20">
        <f t="shared" si="14"/>
        <v>3.4743711571774798E-2</v>
      </c>
      <c r="G190" s="20">
        <f t="shared" si="14"/>
        <v>1.2550262125220193E-2</v>
      </c>
      <c r="H190" s="20">
        <f t="shared" si="14"/>
        <v>7.5444036858095895E-3</v>
      </c>
      <c r="I190" s="20">
        <f t="shared" si="14"/>
        <v>5.2220168782446284E-3</v>
      </c>
      <c r="J190" s="20">
        <f t="shared" si="14"/>
        <v>3.6511743493274499E-3</v>
      </c>
      <c r="K190" s="20">
        <f t="shared" si="14"/>
        <v>3.4806543174079503E-3</v>
      </c>
      <c r="L190" s="20">
        <f t="shared" si="14"/>
        <v>4.2723747976401612E-3</v>
      </c>
      <c r="M190" s="20">
        <f t="shared" si="14"/>
        <v>9.481195285724912E-3</v>
      </c>
      <c r="N190" s="20">
        <f t="shared" si="14"/>
        <v>1.2345385028093413E-2</v>
      </c>
      <c r="O190" s="20">
        <f t="shared" si="14"/>
        <v>4.0755818655327368E-2</v>
      </c>
      <c r="P190" s="20">
        <f t="shared" si="14"/>
        <v>5.5026619854507207E-2</v>
      </c>
      <c r="Q190" s="20">
        <f t="shared" si="14"/>
        <v>4.0404250504114399E-2</v>
      </c>
      <c r="R190" s="20">
        <f t="shared" si="14"/>
        <v>3.1183276558989968E-2</v>
      </c>
      <c r="S190" s="20">
        <f t="shared" si="14"/>
        <v>3.6641409317857108E-2</v>
      </c>
      <c r="T190" s="20">
        <f t="shared" si="14"/>
        <v>3.1748403585126074E-2</v>
      </c>
      <c r="U190" s="20">
        <f t="shared" si="14"/>
        <v>5.1088834218392033E-2</v>
      </c>
      <c r="V190" s="20">
        <f t="shared" si="14"/>
        <v>4.7948360847587967E-2</v>
      </c>
      <c r="W190" s="20">
        <f t="shared" si="14"/>
        <v>4.3574457703378817E-2</v>
      </c>
      <c r="X190" s="20">
        <f t="shared" si="14"/>
        <v>3.9876511337555424E-2</v>
      </c>
      <c r="Y190" s="20">
        <f t="shared" si="14"/>
        <v>5.9024627457829638E-2</v>
      </c>
      <c r="Z190" s="20">
        <f t="shared" si="14"/>
        <v>5.5731112979445024E-2</v>
      </c>
      <c r="AA190" s="20">
        <f t="shared" si="14"/>
        <v>4.7518563373212808E-2</v>
      </c>
      <c r="AB190" s="20">
        <f t="shared" si="14"/>
        <v>3.6274059729949737E-2</v>
      </c>
      <c r="AC190" s="20">
        <f t="shared" si="14"/>
        <v>4.2432448343184388E-2</v>
      </c>
      <c r="AD190" s="20">
        <f t="shared" si="14"/>
        <v>3.8984646200095584E-2</v>
      </c>
      <c r="AE190" s="20">
        <f t="shared" si="14"/>
        <v>3.7428237323476304E-2</v>
      </c>
    </row>
    <row r="191" spans="1:31">
      <c r="A191" s="37" t="s">
        <v>210</v>
      </c>
      <c r="B191" s="4" t="s">
        <v>211</v>
      </c>
      <c r="C191" s="20">
        <f t="shared" si="12"/>
        <v>0.19060637808238728</v>
      </c>
      <c r="D191" s="20">
        <f t="shared" si="14"/>
        <v>0.1425883679687629</v>
      </c>
      <c r="E191" s="20">
        <f t="shared" si="14"/>
        <v>0.15230457962472255</v>
      </c>
      <c r="F191" s="20">
        <f t="shared" si="14"/>
        <v>0.10095433860852554</v>
      </c>
      <c r="G191" s="20">
        <f t="shared" si="14"/>
        <v>0.101307051914937</v>
      </c>
      <c r="H191" s="20">
        <f t="shared" si="14"/>
        <v>8.4644038549979511E-2</v>
      </c>
      <c r="I191" s="20">
        <f t="shared" si="14"/>
        <v>0.10989453297959449</v>
      </c>
      <c r="J191" s="20">
        <f t="shared" si="14"/>
        <v>0.10812789428674269</v>
      </c>
      <c r="K191" s="20">
        <f t="shared" si="14"/>
        <v>0.11119167525746115</v>
      </c>
      <c r="L191" s="20">
        <f t="shared" si="14"/>
        <v>0.11485329027046255</v>
      </c>
      <c r="M191" s="20">
        <f t="shared" si="14"/>
        <v>0.14315557378253863</v>
      </c>
      <c r="N191" s="20">
        <f t="shared" si="14"/>
        <v>0.22345281206657888</v>
      </c>
      <c r="O191" s="20">
        <f t="shared" si="14"/>
        <v>0.19714981665558004</v>
      </c>
      <c r="P191" s="20">
        <f t="shared" si="14"/>
        <v>8.4975674825250869E-2</v>
      </c>
      <c r="Q191" s="20">
        <f t="shared" si="14"/>
        <v>8.540372617671213E-2</v>
      </c>
      <c r="R191" s="20">
        <f t="shared" si="14"/>
        <v>8.6026028334490537E-2</v>
      </c>
      <c r="S191" s="20">
        <f t="shared" si="14"/>
        <v>8.387304033671282E-2</v>
      </c>
      <c r="T191" s="20">
        <f t="shared" si="14"/>
        <v>7.6633898874785542E-2</v>
      </c>
      <c r="U191" s="20">
        <f t="shared" si="14"/>
        <v>7.506343128882989E-2</v>
      </c>
      <c r="V191" s="20">
        <f t="shared" si="14"/>
        <v>8.1201744826309499E-2</v>
      </c>
      <c r="W191" s="20">
        <f t="shared" si="14"/>
        <v>7.3748582745176094E-2</v>
      </c>
      <c r="X191" s="20">
        <f t="shared" si="14"/>
        <v>6.8588697046239044E-2</v>
      </c>
      <c r="Y191" s="20">
        <f t="shared" si="14"/>
        <v>8.8972218737017272E-2</v>
      </c>
      <c r="Z191" s="20">
        <f t="shared" si="14"/>
        <v>8.8660717147635862E-2</v>
      </c>
      <c r="AA191" s="20">
        <f t="shared" si="14"/>
        <v>0.10382246308631912</v>
      </c>
      <c r="AB191" s="20">
        <f t="shared" si="14"/>
        <v>9.4844225490355691E-2</v>
      </c>
      <c r="AC191" s="20">
        <f t="shared" si="14"/>
        <v>8.351883406280057E-2</v>
      </c>
      <c r="AD191" s="20">
        <f t="shared" si="14"/>
        <v>8.5855409608833769E-2</v>
      </c>
      <c r="AE191" s="20">
        <f t="shared" si="14"/>
        <v>0.10018783558911862</v>
      </c>
    </row>
    <row r="192" spans="1:31">
      <c r="A192" s="37" t="s">
        <v>212</v>
      </c>
      <c r="B192" s="4" t="s">
        <v>213</v>
      </c>
      <c r="C192" s="20">
        <f t="shared" si="12"/>
        <v>6.2708391947766714E-4</v>
      </c>
      <c r="D192" s="20">
        <f t="shared" si="14"/>
        <v>2.2646492594417004E-3</v>
      </c>
      <c r="E192" s="20">
        <f t="shared" si="14"/>
        <v>1.4175275132956046E-3</v>
      </c>
      <c r="F192" s="20">
        <f t="shared" si="14"/>
        <v>8.5321172620416916E-4</v>
      </c>
      <c r="G192" s="20">
        <f t="shared" si="14"/>
        <v>6.6288289426370069E-4</v>
      </c>
      <c r="H192" s="20">
        <f t="shared" si="14"/>
        <v>9.412422023467726E-4</v>
      </c>
      <c r="I192" s="20">
        <f t="shared" si="14"/>
        <v>1.1303333572126109E-3</v>
      </c>
      <c r="J192" s="20">
        <f t="shared" si="14"/>
        <v>6.8042037963770739E-4</v>
      </c>
      <c r="K192" s="20">
        <f t="shared" si="14"/>
        <v>5.6945545500088014E-4</v>
      </c>
      <c r="L192" s="20">
        <f t="shared" si="14"/>
        <v>6.7770024974602404E-4</v>
      </c>
      <c r="M192" s="20">
        <f t="shared" si="14"/>
        <v>4.5475684737504955E-3</v>
      </c>
      <c r="N192" s="20">
        <f t="shared" si="14"/>
        <v>9.0521793584562825E-3</v>
      </c>
      <c r="O192" s="20">
        <f t="shared" si="14"/>
        <v>1.673775046841422E-2</v>
      </c>
      <c r="P192" s="20">
        <f t="shared" si="14"/>
        <v>2.6518194561752691E-2</v>
      </c>
      <c r="Q192" s="20">
        <f t="shared" si="14"/>
        <v>2.0617724150303871E-2</v>
      </c>
      <c r="R192" s="20">
        <f t="shared" si="14"/>
        <v>1.5086137567065951E-2</v>
      </c>
      <c r="S192" s="20">
        <f t="shared" si="14"/>
        <v>1.331620485686631E-2</v>
      </c>
      <c r="T192" s="20">
        <f t="shared" si="14"/>
        <v>8.2017952067021185E-3</v>
      </c>
      <c r="U192" s="20">
        <f t="shared" si="14"/>
        <v>7.0225580363837692E-3</v>
      </c>
      <c r="V192" s="20">
        <f t="shared" si="14"/>
        <v>7.8639458098228292E-3</v>
      </c>
      <c r="W192" s="20">
        <f t="shared" si="14"/>
        <v>4.6249823712716217E-3</v>
      </c>
      <c r="X192" s="20">
        <f t="shared" si="14"/>
        <v>4.601786018144702E-3</v>
      </c>
      <c r="Y192" s="20">
        <f t="shared" si="14"/>
        <v>4.7184442851057459E-3</v>
      </c>
      <c r="Z192" s="20">
        <f t="shared" si="14"/>
        <v>5.0047095521118133E-3</v>
      </c>
      <c r="AA192" s="20">
        <f t="shared" si="14"/>
        <v>5.2591366756380483E-3</v>
      </c>
      <c r="AB192" s="20">
        <f t="shared" si="14"/>
        <v>4.9051227718928002E-3</v>
      </c>
      <c r="AC192" s="20">
        <f t="shared" si="14"/>
        <v>7.6459439434996947E-3</v>
      </c>
      <c r="AD192" s="20">
        <f t="shared" si="14"/>
        <v>7.2953584430653804E-3</v>
      </c>
      <c r="AE192" s="20">
        <f t="shared" si="14"/>
        <v>7.3654597226121363E-3</v>
      </c>
    </row>
    <row r="193" spans="1:31">
      <c r="A193" s="37" t="s">
        <v>214</v>
      </c>
      <c r="B193" s="4" t="s">
        <v>215</v>
      </c>
      <c r="C193" s="20">
        <f t="shared" si="12"/>
        <v>1.5701216599229285E-2</v>
      </c>
      <c r="D193" s="20">
        <f t="shared" si="14"/>
        <v>9.8964593858286987E-3</v>
      </c>
      <c r="E193" s="20">
        <f t="shared" si="14"/>
        <v>9.9815527857940907E-3</v>
      </c>
      <c r="F193" s="20">
        <f t="shared" si="14"/>
        <v>1.2427178654856964E-2</v>
      </c>
      <c r="G193" s="20">
        <f t="shared" si="14"/>
        <v>2.0298155704716221E-2</v>
      </c>
      <c r="H193" s="20">
        <f t="shared" si="14"/>
        <v>8.4625857530873701E-3</v>
      </c>
      <c r="I193" s="20">
        <f t="shared" si="14"/>
        <v>7.1913326776563667E-3</v>
      </c>
      <c r="J193" s="20">
        <f t="shared" si="14"/>
        <v>1.0540838723215108E-2</v>
      </c>
      <c r="K193" s="20">
        <f t="shared" si="14"/>
        <v>2.6752480540341989E-2</v>
      </c>
      <c r="L193" s="20">
        <f t="shared" si="14"/>
        <v>1.1945214799214472E-2</v>
      </c>
      <c r="M193" s="20">
        <f t="shared" si="14"/>
        <v>1.2154288441336848E-2</v>
      </c>
      <c r="N193" s="20">
        <f t="shared" si="14"/>
        <v>1.0512501332128835E-2</v>
      </c>
      <c r="O193" s="20">
        <f t="shared" si="14"/>
        <v>2.121754206889195E-2</v>
      </c>
      <c r="P193" s="20">
        <f t="shared" si="14"/>
        <v>1.6494152364730619E-2</v>
      </c>
      <c r="Q193" s="20">
        <f t="shared" si="14"/>
        <v>2.0587583710018658E-2</v>
      </c>
      <c r="R193" s="20">
        <f t="shared" si="14"/>
        <v>1.6955601414778535E-2</v>
      </c>
      <c r="S193" s="20">
        <f t="shared" si="14"/>
        <v>1.3865602927782815E-2</v>
      </c>
      <c r="T193" s="20">
        <f t="shared" si="14"/>
        <v>1.584920965692312E-2</v>
      </c>
      <c r="U193" s="20">
        <f t="shared" si="14"/>
        <v>2.5006894386102103E-2</v>
      </c>
      <c r="V193" s="20">
        <f t="shared" si="14"/>
        <v>6.194115866557786E-2</v>
      </c>
      <c r="W193" s="20">
        <f t="shared" si="14"/>
        <v>3.716866838408777E-2</v>
      </c>
      <c r="X193" s="20">
        <f t="shared" si="14"/>
        <v>1.5934741399384188E-2</v>
      </c>
      <c r="Y193" s="20">
        <f t="shared" si="14"/>
        <v>1.5171577072778854E-2</v>
      </c>
      <c r="Z193" s="20">
        <f t="shared" si="14"/>
        <v>1.6742879423540614E-2</v>
      </c>
      <c r="AA193" s="20">
        <f t="shared" si="14"/>
        <v>2.0882767356999732E-2</v>
      </c>
      <c r="AB193" s="20">
        <f t="shared" si="14"/>
        <v>2.0639240250696959E-2</v>
      </c>
      <c r="AC193" s="20">
        <f t="shared" si="14"/>
        <v>1.8018418876148974E-2</v>
      </c>
      <c r="AD193" s="20">
        <f t="shared" si="14"/>
        <v>2.0418692114668877E-2</v>
      </c>
      <c r="AE193" s="20">
        <f t="shared" si="14"/>
        <v>2.0121915418351007E-2</v>
      </c>
    </row>
    <row r="194" spans="1:31">
      <c r="A194" s="37" t="s">
        <v>216</v>
      </c>
      <c r="B194" s="4" t="s">
        <v>217</v>
      </c>
      <c r="C194" s="20">
        <f t="shared" si="12"/>
        <v>0.16554864732883617</v>
      </c>
      <c r="D194" s="20">
        <f t="shared" si="14"/>
        <v>0.20313900886200115</v>
      </c>
      <c r="E194" s="20">
        <f t="shared" si="14"/>
        <v>0.26467385316315434</v>
      </c>
      <c r="F194" s="20">
        <f t="shared" si="14"/>
        <v>0.23174031451972094</v>
      </c>
      <c r="G194" s="20">
        <f t="shared" si="14"/>
        <v>0.24566086269721807</v>
      </c>
      <c r="H194" s="20">
        <f t="shared" si="14"/>
        <v>0.20417733198033031</v>
      </c>
      <c r="I194" s="20">
        <f t="shared" si="14"/>
        <v>0.50385954749736717</v>
      </c>
      <c r="J194" s="20">
        <f t="shared" si="14"/>
        <v>0.38908749916625451</v>
      </c>
      <c r="K194" s="20">
        <f t="shared" si="14"/>
        <v>0.14062380827761928</v>
      </c>
      <c r="L194" s="20">
        <f t="shared" si="14"/>
        <v>0.15707072279724404</v>
      </c>
      <c r="M194" s="20">
        <f t="shared" si="14"/>
        <v>0.1609326664693648</v>
      </c>
      <c r="N194" s="20">
        <f t="shared" si="14"/>
        <v>0.12816788912246135</v>
      </c>
      <c r="O194" s="20">
        <f t="shared" si="14"/>
        <v>0.14679406131153885</v>
      </c>
      <c r="P194" s="20">
        <f t="shared" si="14"/>
        <v>0.16555324435792862</v>
      </c>
      <c r="Q194" s="20">
        <f t="shared" si="14"/>
        <v>0.16672374434738821</v>
      </c>
      <c r="R194" s="20">
        <f t="shared" si="14"/>
        <v>0.21273574493333858</v>
      </c>
      <c r="S194" s="20">
        <f t="shared" si="14"/>
        <v>0.26990143696176228</v>
      </c>
      <c r="T194" s="20">
        <f t="shared" si="14"/>
        <v>0.28062803882897458</v>
      </c>
      <c r="U194" s="20">
        <f t="shared" si="14"/>
        <v>0.28896208887729241</v>
      </c>
      <c r="V194" s="20">
        <f t="shared" si="14"/>
        <v>0.31487174287461206</v>
      </c>
      <c r="W194" s="20">
        <f t="shared" si="14"/>
        <v>0.31943633825101275</v>
      </c>
      <c r="X194" s="20">
        <f t="shared" si="14"/>
        <v>0.31891234146484521</v>
      </c>
      <c r="Y194" s="20">
        <f t="shared" si="14"/>
        <v>0.29592311621577061</v>
      </c>
      <c r="Z194" s="20">
        <f t="shared" si="14"/>
        <v>0.25570761631427102</v>
      </c>
      <c r="AA194" s="20">
        <f t="shared" si="14"/>
        <v>0.24167586828388538</v>
      </c>
      <c r="AB194" s="20">
        <f t="shared" si="14"/>
        <v>0.22749755445284373</v>
      </c>
      <c r="AC194" s="20">
        <f t="shared" si="14"/>
        <v>0.22875842492586654</v>
      </c>
      <c r="AD194" s="20">
        <f t="shared" si="14"/>
        <v>0.19526259628797835</v>
      </c>
      <c r="AE194" s="20">
        <f t="shared" si="14"/>
        <v>0.24375351047840993</v>
      </c>
    </row>
    <row r="195" spans="1:31">
      <c r="A195" s="37" t="s">
        <v>218</v>
      </c>
      <c r="B195" s="4" t="s">
        <v>219</v>
      </c>
      <c r="C195" s="20">
        <f t="shared" si="12"/>
        <v>0.38180064733928487</v>
      </c>
      <c r="D195" s="20">
        <f t="shared" si="14"/>
        <v>0.49953296679924331</v>
      </c>
      <c r="E195" s="20">
        <f t="shared" si="14"/>
        <v>0.51584917666503904</v>
      </c>
      <c r="F195" s="20">
        <f t="shared" si="14"/>
        <v>0.63545565047726627</v>
      </c>
      <c r="G195" s="20">
        <f t="shared" si="14"/>
        <v>0.62625249672147842</v>
      </c>
      <c r="H195" s="20">
        <f t="shared" si="14"/>
        <v>0.78274671201509927</v>
      </c>
      <c r="I195" s="20">
        <f t="shared" si="14"/>
        <v>0.93208328720942901</v>
      </c>
      <c r="J195" s="20">
        <f t="shared" si="14"/>
        <v>0.97054699240358511</v>
      </c>
      <c r="K195" s="20">
        <f t="shared" si="14"/>
        <v>0.82327859514185942</v>
      </c>
      <c r="L195" s="20">
        <f t="shared" si="14"/>
        <v>0.91583537663197034</v>
      </c>
      <c r="M195" s="20">
        <f t="shared" si="14"/>
        <v>0.97801831415607388</v>
      </c>
      <c r="N195" s="20">
        <f t="shared" si="14"/>
        <v>0.94090030048267126</v>
      </c>
      <c r="O195" s="20">
        <f t="shared" si="14"/>
        <v>0.92774202925162785</v>
      </c>
      <c r="P195" s="20">
        <f t="shared" si="14"/>
        <v>0.73968780069463136</v>
      </c>
      <c r="Q195" s="20">
        <f t="shared" si="14"/>
        <v>0.69564470772471321</v>
      </c>
      <c r="R195" s="20">
        <f t="shared" si="14"/>
        <v>0.58553407718560058</v>
      </c>
      <c r="S195" s="20">
        <f t="shared" si="14"/>
        <v>0.53766596995216176</v>
      </c>
      <c r="T195" s="20">
        <f t="shared" si="14"/>
        <v>0.56798935326865685</v>
      </c>
      <c r="U195" s="20">
        <f t="shared" si="14"/>
        <v>0.57303591659126885</v>
      </c>
      <c r="V195" s="20">
        <f t="shared" si="14"/>
        <v>0.56207094143479253</v>
      </c>
      <c r="W195" s="20">
        <f t="shared" si="14"/>
        <v>0.61557334447731349</v>
      </c>
      <c r="X195" s="20">
        <f t="shared" si="14"/>
        <v>0.6710366380702093</v>
      </c>
      <c r="Y195" s="20">
        <f t="shared" si="14"/>
        <v>0.65241873184414068</v>
      </c>
      <c r="Z195" s="20">
        <f t="shared" si="14"/>
        <v>0.61820021319358542</v>
      </c>
      <c r="AA195" s="20">
        <f t="shared" si="14"/>
        <v>0.62475688274479868</v>
      </c>
      <c r="AB195" s="20">
        <f t="shared" si="14"/>
        <v>0.66545296545337929</v>
      </c>
      <c r="AC195" s="20">
        <f t="shared" si="14"/>
        <v>0.63631328716880986</v>
      </c>
      <c r="AD195" s="20">
        <f t="shared" si="14"/>
        <v>0.58708668307981016</v>
      </c>
      <c r="AE195" s="20">
        <f t="shared" si="14"/>
        <v>0.675068336617621</v>
      </c>
    </row>
    <row r="196" spans="1:31">
      <c r="A196" s="37" t="s">
        <v>220</v>
      </c>
      <c r="B196" s="4" t="s">
        <v>221</v>
      </c>
      <c r="C196" s="20">
        <f t="shared" si="12"/>
        <v>10.768036547089491</v>
      </c>
      <c r="D196" s="20">
        <f t="shared" si="14"/>
        <v>10.65912022666897</v>
      </c>
      <c r="E196" s="20">
        <f t="shared" si="14"/>
        <v>11.450411289384615</v>
      </c>
      <c r="F196" s="20">
        <f t="shared" si="14"/>
        <v>12.462531636028769</v>
      </c>
      <c r="G196" s="20">
        <f t="shared" si="14"/>
        <v>13.408939663943029</v>
      </c>
      <c r="H196" s="20">
        <f t="shared" si="14"/>
        <v>13.060646184846533</v>
      </c>
      <c r="I196" s="20">
        <f t="shared" si="14"/>
        <v>14.761641419232857</v>
      </c>
      <c r="J196" s="20">
        <f t="shared" si="14"/>
        <v>14.634862017909553</v>
      </c>
      <c r="K196" s="20">
        <f t="shared" si="14"/>
        <v>15.004731340450544</v>
      </c>
      <c r="L196" s="20">
        <f t="shared" si="14"/>
        <v>15.477622236719624</v>
      </c>
      <c r="M196" s="20">
        <f t="shared" si="14"/>
        <v>13.412143774782765</v>
      </c>
      <c r="N196" s="20">
        <f t="shared" si="14"/>
        <v>12.799688914327806</v>
      </c>
      <c r="O196" s="20">
        <f t="shared" si="14"/>
        <v>12.723000887850192</v>
      </c>
      <c r="P196" s="20">
        <f t="shared" si="14"/>
        <v>12.234973506652789</v>
      </c>
      <c r="Q196" s="20">
        <f t="shared" si="14"/>
        <v>13.528647295318983</v>
      </c>
      <c r="R196" s="20">
        <f t="shared" si="14"/>
        <v>15.184197138048528</v>
      </c>
      <c r="S196" s="20">
        <f t="shared" si="14"/>
        <v>15.297062801357885</v>
      </c>
      <c r="T196" s="20">
        <f t="shared" si="14"/>
        <v>16.203579051791017</v>
      </c>
      <c r="U196" s="20">
        <f t="shared" si="14"/>
        <v>15.649099902559339</v>
      </c>
      <c r="V196" s="20">
        <f t="shared" si="14"/>
        <v>16.437550415515261</v>
      </c>
      <c r="W196" s="20">
        <f t="shared" si="14"/>
        <v>16.343442162075068</v>
      </c>
      <c r="X196" s="20">
        <f t="shared" si="14"/>
        <v>17.687049416537619</v>
      </c>
      <c r="Y196" s="20">
        <f t="shared" si="14"/>
        <v>17.478799980606208</v>
      </c>
      <c r="Z196" s="20">
        <f t="shared" si="14"/>
        <v>18.218102246036775</v>
      </c>
      <c r="AA196" s="20">
        <f t="shared" si="14"/>
        <v>19.301572882466299</v>
      </c>
      <c r="AB196" s="20">
        <f t="shared" si="14"/>
        <v>19.767534585217287</v>
      </c>
      <c r="AC196" s="20">
        <f t="shared" si="14"/>
        <v>19.319939254888158</v>
      </c>
      <c r="AD196" s="20">
        <f t="shared" si="14"/>
        <v>19.988894507447473</v>
      </c>
      <c r="AE196" s="20">
        <f t="shared" si="14"/>
        <v>16.15945616398405</v>
      </c>
    </row>
    <row r="197" spans="1:31">
      <c r="A197" s="37" t="s">
        <v>222</v>
      </c>
      <c r="B197" s="4" t="s">
        <v>223</v>
      </c>
      <c r="C197" s="20">
        <f t="shared" si="12"/>
        <v>29.695702946743069</v>
      </c>
      <c r="D197" s="20">
        <f t="shared" si="14"/>
        <v>28.736781065005957</v>
      </c>
      <c r="E197" s="20">
        <f t="shared" si="14"/>
        <v>29.102501344887521</v>
      </c>
      <c r="F197" s="20">
        <f t="shared" si="14"/>
        <v>30.00716232848885</v>
      </c>
      <c r="G197" s="20">
        <f t="shared" si="14"/>
        <v>30.664166042997177</v>
      </c>
      <c r="H197" s="20">
        <f t="shared" si="14"/>
        <v>31.494556018047724</v>
      </c>
      <c r="I197" s="20">
        <f t="shared" si="14"/>
        <v>29.588347342618622</v>
      </c>
      <c r="J197" s="20">
        <f t="shared" ref="D197:AE206" si="15">J94/J$109*100</f>
        <v>27.541911512399292</v>
      </c>
      <c r="K197" s="20">
        <f t="shared" si="15"/>
        <v>27.471786337656766</v>
      </c>
      <c r="L197" s="20">
        <f t="shared" si="15"/>
        <v>27.109992872387028</v>
      </c>
      <c r="M197" s="20">
        <f t="shared" si="15"/>
        <v>26.657629959342007</v>
      </c>
      <c r="N197" s="20">
        <f t="shared" si="15"/>
        <v>26.941206489477242</v>
      </c>
      <c r="O197" s="20">
        <f t="shared" si="15"/>
        <v>26.891118022345317</v>
      </c>
      <c r="P197" s="20">
        <f t="shared" si="15"/>
        <v>28.054858288072015</v>
      </c>
      <c r="Q197" s="20">
        <f t="shared" si="15"/>
        <v>27.435648276826935</v>
      </c>
      <c r="R197" s="20">
        <f t="shared" si="15"/>
        <v>25.165626546356169</v>
      </c>
      <c r="S197" s="20">
        <f t="shared" si="15"/>
        <v>21.993696065022274</v>
      </c>
      <c r="T197" s="20">
        <f t="shared" si="15"/>
        <v>21.973789355592764</v>
      </c>
      <c r="U197" s="20">
        <f t="shared" si="15"/>
        <v>22.334437899058535</v>
      </c>
      <c r="V197" s="20">
        <f t="shared" si="15"/>
        <v>21.950904857466941</v>
      </c>
      <c r="W197" s="20">
        <f t="shared" si="15"/>
        <v>23.352683630371985</v>
      </c>
      <c r="X197" s="20">
        <f t="shared" si="15"/>
        <v>22.258473532453198</v>
      </c>
      <c r="Y197" s="20">
        <f t="shared" si="15"/>
        <v>21.419248488477663</v>
      </c>
      <c r="Z197" s="20">
        <f t="shared" si="15"/>
        <v>19.77646914425274</v>
      </c>
      <c r="AA197" s="20">
        <f t="shared" si="15"/>
        <v>19.308146469060663</v>
      </c>
      <c r="AB197" s="20">
        <f t="shared" si="15"/>
        <v>19.714712762656379</v>
      </c>
      <c r="AC197" s="20">
        <f t="shared" si="15"/>
        <v>19.785254289092922</v>
      </c>
      <c r="AD197" s="20">
        <f t="shared" si="15"/>
        <v>19.028392052736365</v>
      </c>
      <c r="AE197" s="20">
        <f t="shared" si="15"/>
        <v>23.577095054369458</v>
      </c>
    </row>
    <row r="198" spans="1:31">
      <c r="A198" s="37" t="s">
        <v>224</v>
      </c>
      <c r="B198" s="4" t="s">
        <v>225</v>
      </c>
      <c r="C198" s="20">
        <f t="shared" si="12"/>
        <v>7.8935695777519341E-2</v>
      </c>
      <c r="D198" s="20">
        <f t="shared" si="15"/>
        <v>0.16244942650317476</v>
      </c>
      <c r="E198" s="20">
        <f t="shared" si="15"/>
        <v>0.1873224413284218</v>
      </c>
      <c r="F198" s="20">
        <f t="shared" si="15"/>
        <v>0.31303302881892975</v>
      </c>
      <c r="G198" s="20">
        <f t="shared" si="15"/>
        <v>0.48784902782804612</v>
      </c>
      <c r="H198" s="20">
        <f t="shared" si="15"/>
        <v>0.38107396051672843</v>
      </c>
      <c r="I198" s="20">
        <f t="shared" si="15"/>
        <v>0.37617254809257472</v>
      </c>
      <c r="J198" s="20">
        <f t="shared" si="15"/>
        <v>0.34135049660332561</v>
      </c>
      <c r="K198" s="20">
        <f t="shared" si="15"/>
        <v>0.15390281222970617</v>
      </c>
      <c r="L198" s="20">
        <f t="shared" si="15"/>
        <v>0.28814125530841761</v>
      </c>
      <c r="M198" s="20">
        <f t="shared" si="15"/>
        <v>0.3015400936843764</v>
      </c>
      <c r="N198" s="20">
        <f t="shared" si="15"/>
        <v>0.38485715191467118</v>
      </c>
      <c r="O198" s="20">
        <f t="shared" si="15"/>
        <v>0.54824432025460201</v>
      </c>
      <c r="P198" s="20">
        <f t="shared" si="15"/>
        <v>0.55563870545053717</v>
      </c>
      <c r="Q198" s="20">
        <f t="shared" si="15"/>
        <v>0.22714012937043718</v>
      </c>
      <c r="R198" s="20">
        <f t="shared" si="15"/>
        <v>0.19505493046782454</v>
      </c>
      <c r="S198" s="20">
        <f t="shared" si="15"/>
        <v>0.52853640322814366</v>
      </c>
      <c r="T198" s="20">
        <f t="shared" si="15"/>
        <v>0.72854401031041793</v>
      </c>
      <c r="U198" s="20">
        <f t="shared" si="15"/>
        <v>0.84584413488548726</v>
      </c>
      <c r="V198" s="20">
        <f t="shared" si="15"/>
        <v>1.2008392182758545</v>
      </c>
      <c r="W198" s="20">
        <f t="shared" si="15"/>
        <v>1.1732841890669869</v>
      </c>
      <c r="X198" s="20">
        <f t="shared" si="15"/>
        <v>1.0141269223751916</v>
      </c>
      <c r="Y198" s="20">
        <f t="shared" si="15"/>
        <v>0.71921160495495007</v>
      </c>
      <c r="Z198" s="20">
        <f t="shared" si="15"/>
        <v>0.77283633239213467</v>
      </c>
      <c r="AA198" s="20">
        <f t="shared" si="15"/>
        <v>1.0314709637901258</v>
      </c>
      <c r="AB198" s="20">
        <f t="shared" si="15"/>
        <v>0.60522678582403999</v>
      </c>
      <c r="AC198" s="20">
        <f t="shared" si="15"/>
        <v>0.51993693555325549</v>
      </c>
      <c r="AD198" s="20">
        <f t="shared" si="15"/>
        <v>0.91011599387777353</v>
      </c>
      <c r="AE198" s="20">
        <f t="shared" si="15"/>
        <v>0.64623572933927387</v>
      </c>
    </row>
    <row r="199" spans="1:31">
      <c r="A199" s="37" t="s">
        <v>226</v>
      </c>
      <c r="B199" s="4" t="s">
        <v>227</v>
      </c>
      <c r="C199" s="20">
        <f t="shared" si="12"/>
        <v>15.528241770880562</v>
      </c>
      <c r="D199" s="20">
        <f t="shared" si="15"/>
        <v>17.545123656135907</v>
      </c>
      <c r="E199" s="20">
        <f t="shared" si="15"/>
        <v>16.571639642125856</v>
      </c>
      <c r="F199" s="20">
        <f t="shared" si="15"/>
        <v>17.278021234973462</v>
      </c>
      <c r="G199" s="20">
        <f t="shared" si="15"/>
        <v>17.180246715564408</v>
      </c>
      <c r="H199" s="20">
        <f t="shared" si="15"/>
        <v>17.007717904953928</v>
      </c>
      <c r="I199" s="20">
        <f t="shared" si="15"/>
        <v>18.01600230532928</v>
      </c>
      <c r="J199" s="20">
        <f t="shared" si="15"/>
        <v>18.24664458948638</v>
      </c>
      <c r="K199" s="20">
        <f t="shared" si="15"/>
        <v>16.864819315875216</v>
      </c>
      <c r="L199" s="20">
        <f t="shared" si="15"/>
        <v>15.838559708718616</v>
      </c>
      <c r="M199" s="20">
        <f t="shared" si="15"/>
        <v>15.398534948222389</v>
      </c>
      <c r="N199" s="20">
        <f t="shared" si="15"/>
        <v>16.131107628100551</v>
      </c>
      <c r="O199" s="20">
        <f t="shared" si="15"/>
        <v>15.381851947896752</v>
      </c>
      <c r="P199" s="20">
        <f t="shared" si="15"/>
        <v>14.056058099608707</v>
      </c>
      <c r="Q199" s="20">
        <f t="shared" si="15"/>
        <v>14.710224253643005</v>
      </c>
      <c r="R199" s="20">
        <f t="shared" si="15"/>
        <v>17.190463071045436</v>
      </c>
      <c r="S199" s="20">
        <f t="shared" si="15"/>
        <v>17.122166260064144</v>
      </c>
      <c r="T199" s="20">
        <f t="shared" si="15"/>
        <v>18.525207916653592</v>
      </c>
      <c r="U199" s="20">
        <f t="shared" si="15"/>
        <v>20.665432877875645</v>
      </c>
      <c r="V199" s="20">
        <f t="shared" si="15"/>
        <v>22.0326528020877</v>
      </c>
      <c r="W199" s="20">
        <f t="shared" si="15"/>
        <v>24.462023863988801</v>
      </c>
      <c r="X199" s="20">
        <f t="shared" si="15"/>
        <v>24.323068637490859</v>
      </c>
      <c r="Y199" s="20">
        <f t="shared" si="15"/>
        <v>25.244267656656355</v>
      </c>
      <c r="Z199" s="20">
        <f t="shared" si="15"/>
        <v>26.039585980337641</v>
      </c>
      <c r="AA199" s="20">
        <f t="shared" si="15"/>
        <v>28.048890868579857</v>
      </c>
      <c r="AB199" s="20">
        <f t="shared" si="15"/>
        <v>25.2883361775414</v>
      </c>
      <c r="AC199" s="20">
        <f t="shared" si="15"/>
        <v>24.511561103024718</v>
      </c>
      <c r="AD199" s="20">
        <f t="shared" si="15"/>
        <v>24.772775537568712</v>
      </c>
      <c r="AE199" s="20">
        <f t="shared" si="15"/>
        <v>20.851375705677906</v>
      </c>
    </row>
    <row r="200" spans="1:31">
      <c r="A200" s="37" t="s">
        <v>228</v>
      </c>
      <c r="B200" s="4" t="s">
        <v>229</v>
      </c>
      <c r="C200" s="20">
        <f t="shared" si="12"/>
        <v>0.47815447930964494</v>
      </c>
      <c r="D200" s="20">
        <f t="shared" si="15"/>
        <v>0.22977776999139982</v>
      </c>
      <c r="E200" s="20">
        <f t="shared" si="15"/>
        <v>0.19419390091250185</v>
      </c>
      <c r="F200" s="20">
        <f t="shared" si="15"/>
        <v>0.89475418671482643</v>
      </c>
      <c r="G200" s="20">
        <f t="shared" si="15"/>
        <v>0.31151297950276674</v>
      </c>
      <c r="H200" s="20">
        <f t="shared" si="15"/>
        <v>0.19495337417026443</v>
      </c>
      <c r="I200" s="20">
        <f t="shared" si="15"/>
        <v>0.26420120613933712</v>
      </c>
      <c r="J200" s="20">
        <f t="shared" si="15"/>
        <v>0.25786377911894115</v>
      </c>
      <c r="K200" s="20">
        <f t="shared" si="15"/>
        <v>0.13783386437484249</v>
      </c>
      <c r="L200" s="20">
        <f t="shared" si="15"/>
        <v>8.2770975639809855E-2</v>
      </c>
      <c r="M200" s="20">
        <f t="shared" si="15"/>
        <v>0.15229938781218261</v>
      </c>
      <c r="N200" s="20">
        <f t="shared" si="15"/>
        <v>0.17374302850072409</v>
      </c>
      <c r="O200" s="20">
        <f t="shared" si="15"/>
        <v>0.29395297833931006</v>
      </c>
      <c r="P200" s="20">
        <f t="shared" si="15"/>
        <v>0.28327514365141909</v>
      </c>
      <c r="Q200" s="20">
        <f t="shared" si="15"/>
        <v>0.18506075844804132</v>
      </c>
      <c r="R200" s="20">
        <f t="shared" si="15"/>
        <v>0.19763855816579706</v>
      </c>
      <c r="S200" s="20">
        <f t="shared" si="15"/>
        <v>0.16587795607629358</v>
      </c>
      <c r="T200" s="20">
        <f t="shared" si="15"/>
        <v>0.16126157616097864</v>
      </c>
      <c r="U200" s="20">
        <f t="shared" si="15"/>
        <v>0.25215600058560045</v>
      </c>
      <c r="V200" s="20">
        <f t="shared" si="15"/>
        <v>0.2950214173444432</v>
      </c>
      <c r="W200" s="20">
        <f t="shared" si="15"/>
        <v>0.20523341741942469</v>
      </c>
      <c r="X200" s="20">
        <f t="shared" si="15"/>
        <v>0.16199309534670722</v>
      </c>
      <c r="Y200" s="20">
        <f t="shared" si="15"/>
        <v>0.14522895528675445</v>
      </c>
      <c r="Z200" s="20">
        <f t="shared" si="15"/>
        <v>0.14218326693300029</v>
      </c>
      <c r="AA200" s="20">
        <f t="shared" si="15"/>
        <v>0.14883794606128631</v>
      </c>
      <c r="AB200" s="20">
        <f t="shared" si="15"/>
        <v>0.12488078602197261</v>
      </c>
      <c r="AC200" s="20">
        <f t="shared" si="15"/>
        <v>0.10675295684242876</v>
      </c>
      <c r="AD200" s="20">
        <f t="shared" si="15"/>
        <v>4.4122202300811899E-3</v>
      </c>
      <c r="AE200" s="20">
        <f t="shared" si="15"/>
        <v>0.18813693610465096</v>
      </c>
    </row>
    <row r="201" spans="1:31">
      <c r="A201" s="37" t="s">
        <v>230</v>
      </c>
      <c r="B201" s="4" t="s">
        <v>231</v>
      </c>
      <c r="C201" s="20">
        <f t="shared" si="12"/>
        <v>5.7545501504951781E-2</v>
      </c>
      <c r="D201" s="20">
        <f t="shared" si="15"/>
        <v>3.5593423592693997E-2</v>
      </c>
      <c r="E201" s="20">
        <f t="shared" si="15"/>
        <v>6.6940899174603302E-3</v>
      </c>
      <c r="F201" s="20">
        <f t="shared" si="15"/>
        <v>2.7858627986215453E-2</v>
      </c>
      <c r="G201" s="20">
        <f t="shared" si="15"/>
        <v>5.8976732844349322E-3</v>
      </c>
      <c r="H201" s="20">
        <f t="shared" si="15"/>
        <v>2.1169197169397688E-2</v>
      </c>
      <c r="I201" s="20">
        <f t="shared" si="15"/>
        <v>5.2856818942780652E-3</v>
      </c>
      <c r="J201" s="20">
        <f t="shared" si="15"/>
        <v>1.9446227552287525E-2</v>
      </c>
      <c r="K201" s="20">
        <f t="shared" si="15"/>
        <v>4.8438137617849472E-2</v>
      </c>
      <c r="L201" s="20">
        <f t="shared" si="15"/>
        <v>4.7885673011763205E-2</v>
      </c>
      <c r="M201" s="20">
        <f t="shared" si="15"/>
        <v>6.1949028719185839E-2</v>
      </c>
      <c r="N201" s="20">
        <f t="shared" si="15"/>
        <v>8.5600596000878229E-2</v>
      </c>
      <c r="O201" s="20">
        <f t="shared" si="15"/>
        <v>6.0578610480821513E-2</v>
      </c>
      <c r="P201" s="20">
        <f t="shared" si="15"/>
        <v>3.9491712166269871E-2</v>
      </c>
      <c r="Q201" s="20">
        <f t="shared" si="15"/>
        <v>1.7253348932834742E-2</v>
      </c>
      <c r="R201" s="20">
        <f t="shared" si="15"/>
        <v>4.0332130939465326E-2</v>
      </c>
      <c r="S201" s="20">
        <f t="shared" si="15"/>
        <v>2.6352901237907376E-2</v>
      </c>
      <c r="T201" s="20">
        <f t="shared" si="15"/>
        <v>1.9559419578925871E-2</v>
      </c>
      <c r="U201" s="20">
        <f t="shared" si="15"/>
        <v>1.9106561507670199E-2</v>
      </c>
      <c r="V201" s="20">
        <f t="shared" si="15"/>
        <v>3.6624177140559336E-2</v>
      </c>
      <c r="W201" s="20">
        <f t="shared" si="15"/>
        <v>6.3178356088079549E-2</v>
      </c>
      <c r="X201" s="20">
        <f t="shared" si="15"/>
        <v>0.11123013429281106</v>
      </c>
      <c r="Y201" s="20">
        <f t="shared" si="15"/>
        <v>0.12134656797922247</v>
      </c>
      <c r="Z201" s="20">
        <f t="shared" si="15"/>
        <v>0.11881418768996869</v>
      </c>
      <c r="AA201" s="20">
        <f t="shared" si="15"/>
        <v>0.13312028393538911</v>
      </c>
      <c r="AB201" s="20">
        <f t="shared" si="15"/>
        <v>0.11559400956877146</v>
      </c>
      <c r="AC201" s="20">
        <f t="shared" si="15"/>
        <v>0.17526339891439566</v>
      </c>
      <c r="AD201" s="20">
        <f t="shared" si="15"/>
        <v>0.18180836939204512</v>
      </c>
      <c r="AE201" s="20">
        <f t="shared" si="15"/>
        <v>7.7072820052923013E-2</v>
      </c>
    </row>
    <row r="202" spans="1:31">
      <c r="A202" s="37" t="s">
        <v>232</v>
      </c>
      <c r="B202" s="4" t="s">
        <v>233</v>
      </c>
      <c r="C202" s="20">
        <f t="shared" si="12"/>
        <v>1.9628766674212828</v>
      </c>
      <c r="D202" s="20">
        <f t="shared" si="15"/>
        <v>2.3153760810751782</v>
      </c>
      <c r="E202" s="20">
        <f t="shared" si="15"/>
        <v>2.7119581579940903</v>
      </c>
      <c r="F202" s="20">
        <f t="shared" si="15"/>
        <v>3.0522800472704699</v>
      </c>
      <c r="G202" s="20">
        <f t="shared" si="15"/>
        <v>2.9339172525876251</v>
      </c>
      <c r="H202" s="20">
        <f t="shared" si="15"/>
        <v>2.8742573202747144</v>
      </c>
      <c r="I202" s="20">
        <f t="shared" si="15"/>
        <v>3.3855378681188362</v>
      </c>
      <c r="J202" s="20">
        <f t="shared" si="15"/>
        <v>3.5355065110766448</v>
      </c>
      <c r="K202" s="20">
        <f t="shared" si="15"/>
        <v>3.5497917802471433</v>
      </c>
      <c r="L202" s="20">
        <f t="shared" si="15"/>
        <v>3.3641528216428083</v>
      </c>
      <c r="M202" s="20">
        <f t="shared" si="15"/>
        <v>3.8018198166348034</v>
      </c>
      <c r="N202" s="20">
        <f t="shared" si="15"/>
        <v>3.7252854726296287</v>
      </c>
      <c r="O202" s="20">
        <f t="shared" si="15"/>
        <v>3.6415973136352351</v>
      </c>
      <c r="P202" s="20">
        <f t="shared" si="15"/>
        <v>3.5828017757642079</v>
      </c>
      <c r="Q202" s="20">
        <f t="shared" si="15"/>
        <v>4.1574902794419506</v>
      </c>
      <c r="R202" s="20">
        <f t="shared" si="15"/>
        <v>3.8734908447772081</v>
      </c>
      <c r="S202" s="20">
        <f t="shared" si="15"/>
        <v>3.6116225524274834</v>
      </c>
      <c r="T202" s="20">
        <f t="shared" si="15"/>
        <v>3.6817837051512612</v>
      </c>
      <c r="U202" s="20">
        <f t="shared" si="15"/>
        <v>3.8999634404230896</v>
      </c>
      <c r="V202" s="20">
        <f t="shared" si="15"/>
        <v>4.1190949787022122</v>
      </c>
      <c r="W202" s="20">
        <f t="shared" si="15"/>
        <v>4.4846456708441771</v>
      </c>
      <c r="X202" s="20">
        <f t="shared" si="15"/>
        <v>4.9226287185537183</v>
      </c>
      <c r="Y202" s="20">
        <f t="shared" si="15"/>
        <v>4.8962617621135154</v>
      </c>
      <c r="Z202" s="20">
        <f t="shared" si="15"/>
        <v>4.9190589904034345</v>
      </c>
      <c r="AA202" s="20">
        <f t="shared" si="15"/>
        <v>5.0919212827565019</v>
      </c>
      <c r="AB202" s="20">
        <f t="shared" si="15"/>
        <v>5.1677680255948397</v>
      </c>
      <c r="AC202" s="20">
        <f t="shared" si="15"/>
        <v>4.8544046710896414</v>
      </c>
      <c r="AD202" s="20">
        <f t="shared" si="15"/>
        <v>4.6183452406813785</v>
      </c>
      <c r="AE202" s="20">
        <f t="shared" si="15"/>
        <v>4.1359862277834329</v>
      </c>
    </row>
    <row r="203" spans="1:31">
      <c r="A203" s="37" t="s">
        <v>234</v>
      </c>
      <c r="B203" s="4" t="s">
        <v>235</v>
      </c>
      <c r="C203" s="20">
        <f t="shared" si="12"/>
        <v>3.8561138808072611E-2</v>
      </c>
      <c r="D203" s="20">
        <f t="shared" si="15"/>
        <v>2.7875546211699718E-2</v>
      </c>
      <c r="E203" s="20">
        <f t="shared" si="15"/>
        <v>2.8079753172418811E-2</v>
      </c>
      <c r="F203" s="20">
        <f t="shared" si="15"/>
        <v>3.5441433027595261E-2</v>
      </c>
      <c r="G203" s="20">
        <f t="shared" si="15"/>
        <v>4.5147764804341482E-2</v>
      </c>
      <c r="H203" s="20">
        <f t="shared" si="15"/>
        <v>5.3089319598300135E-2</v>
      </c>
      <c r="I203" s="20">
        <f t="shared" si="15"/>
        <v>8.5390044155026906E-2</v>
      </c>
      <c r="J203" s="20">
        <f t="shared" si="15"/>
        <v>7.5724137054790142E-2</v>
      </c>
      <c r="K203" s="20">
        <f t="shared" si="15"/>
        <v>8.9667649289353085E-2</v>
      </c>
      <c r="L203" s="20">
        <f t="shared" si="15"/>
        <v>0.11806974505969973</v>
      </c>
      <c r="M203" s="20">
        <f t="shared" si="15"/>
        <v>6.1893946399024902E-2</v>
      </c>
      <c r="N203" s="20">
        <f t="shared" si="15"/>
        <v>8.0865141620059866E-2</v>
      </c>
      <c r="O203" s="20">
        <f t="shared" si="15"/>
        <v>8.9115254989929962E-2</v>
      </c>
      <c r="P203" s="20">
        <f t="shared" si="15"/>
        <v>4.8893188205121077E-2</v>
      </c>
      <c r="Q203" s="20">
        <f t="shared" si="15"/>
        <v>6.4737457017425046E-2</v>
      </c>
      <c r="R203" s="20">
        <f t="shared" si="15"/>
        <v>4.9215021619587428E-2</v>
      </c>
      <c r="S203" s="20">
        <f t="shared" si="15"/>
        <v>3.7937757431593409E-2</v>
      </c>
      <c r="T203" s="20">
        <f t="shared" si="15"/>
        <v>3.3423947883501844E-2</v>
      </c>
      <c r="U203" s="20">
        <f t="shared" si="15"/>
        <v>3.3537650876663452E-2</v>
      </c>
      <c r="V203" s="20">
        <f t="shared" si="15"/>
        <v>3.4008515676175903E-2</v>
      </c>
      <c r="W203" s="20">
        <f t="shared" si="15"/>
        <v>3.5491750795331838E-2</v>
      </c>
      <c r="X203" s="20">
        <f t="shared" si="15"/>
        <v>3.3549411404284975E-2</v>
      </c>
      <c r="Y203" s="20">
        <f t="shared" si="15"/>
        <v>2.8510889267203587E-2</v>
      </c>
      <c r="Z203" s="20">
        <f t="shared" si="15"/>
        <v>2.7437657270550787E-2</v>
      </c>
      <c r="AA203" s="20">
        <f t="shared" si="15"/>
        <v>2.8863868881948928E-2</v>
      </c>
      <c r="AB203" s="20">
        <f t="shared" si="15"/>
        <v>2.5703368319682535E-2</v>
      </c>
      <c r="AC203" s="20">
        <f t="shared" si="15"/>
        <v>2.7384531812124677E-2</v>
      </c>
      <c r="AD203" s="20">
        <f t="shared" si="15"/>
        <v>2.0219012799528358E-2</v>
      </c>
      <c r="AE203" s="20">
        <f t="shared" si="15"/>
        <v>4.3532549554999279E-2</v>
      </c>
    </row>
    <row r="204" spans="1:31">
      <c r="A204" s="37" t="s">
        <v>236</v>
      </c>
      <c r="B204" s="4" t="s">
        <v>237</v>
      </c>
      <c r="C204" s="20">
        <f t="shared" si="12"/>
        <v>0.11927407482853465</v>
      </c>
      <c r="D204" s="20">
        <f t="shared" si="15"/>
        <v>8.8292645404910261E-2</v>
      </c>
      <c r="E204" s="20">
        <f t="shared" si="15"/>
        <v>8.0341614120246541E-2</v>
      </c>
      <c r="F204" s="20">
        <f t="shared" si="15"/>
        <v>6.2663181358701844E-2</v>
      </c>
      <c r="G204" s="20">
        <f t="shared" si="15"/>
        <v>5.1666209012618425E-2</v>
      </c>
      <c r="H204" s="20">
        <f t="shared" si="15"/>
        <v>5.9310254549177648E-2</v>
      </c>
      <c r="I204" s="20">
        <f t="shared" si="15"/>
        <v>5.5050575877037572E-2</v>
      </c>
      <c r="J204" s="20">
        <f t="shared" si="15"/>
        <v>2.9129725517643659E-2</v>
      </c>
      <c r="K204" s="20">
        <f t="shared" si="15"/>
        <v>3.4416064568977257E-2</v>
      </c>
      <c r="L204" s="20">
        <f t="shared" si="15"/>
        <v>2.8930975296221018E-2</v>
      </c>
      <c r="M204" s="20">
        <f t="shared" si="15"/>
        <v>2.8522487809597121E-2</v>
      </c>
      <c r="N204" s="20">
        <f t="shared" si="15"/>
        <v>2.6585550183876715E-2</v>
      </c>
      <c r="O204" s="20">
        <f t="shared" si="15"/>
        <v>2.4591898756650681E-2</v>
      </c>
      <c r="P204" s="20">
        <f t="shared" si="15"/>
        <v>2.7354813309528769E-2</v>
      </c>
      <c r="Q204" s="20">
        <f t="shared" si="15"/>
        <v>2.9611773888977989E-2</v>
      </c>
      <c r="R204" s="20">
        <f t="shared" si="15"/>
        <v>2.2174305592416607E-2</v>
      </c>
      <c r="S204" s="20">
        <f t="shared" si="15"/>
        <v>2.3328006949648161E-2</v>
      </c>
      <c r="T204" s="20">
        <f t="shared" si="15"/>
        <v>2.3745862206829033E-2</v>
      </c>
      <c r="U204" s="20">
        <f t="shared" si="15"/>
        <v>2.6084245109330634E-2</v>
      </c>
      <c r="V204" s="20">
        <f t="shared" si="15"/>
        <v>2.5692815550590227E-2</v>
      </c>
      <c r="W204" s="20">
        <f t="shared" si="15"/>
        <v>2.776152230354181E-2</v>
      </c>
      <c r="X204" s="20">
        <f t="shared" si="15"/>
        <v>2.4717247128829081E-2</v>
      </c>
      <c r="Y204" s="20">
        <f t="shared" si="15"/>
        <v>2.3312163568920023E-2</v>
      </c>
      <c r="Z204" s="20">
        <f t="shared" si="15"/>
        <v>2.4064725388676284E-2</v>
      </c>
      <c r="AA204" s="20">
        <f t="shared" si="15"/>
        <v>2.7630116369550081E-2</v>
      </c>
      <c r="AB204" s="20">
        <f t="shared" si="15"/>
        <v>2.452293858710124E-2</v>
      </c>
      <c r="AC204" s="20">
        <f t="shared" si="15"/>
        <v>3.3502374235615327E-2</v>
      </c>
      <c r="AD204" s="20">
        <f t="shared" si="15"/>
        <v>3.011128297212274E-2</v>
      </c>
      <c r="AE204" s="20">
        <f t="shared" si="15"/>
        <v>3.1622480361291776E-2</v>
      </c>
    </row>
    <row r="205" spans="1:31">
      <c r="A205" s="37" t="s">
        <v>238</v>
      </c>
      <c r="B205" s="4" t="s">
        <v>239</v>
      </c>
      <c r="C205" s="20">
        <f t="shared" si="12"/>
        <v>6.6401554454305874E-3</v>
      </c>
      <c r="D205" s="20">
        <f t="shared" si="15"/>
        <v>8.6749717780455291E-3</v>
      </c>
      <c r="E205" s="20">
        <f t="shared" si="15"/>
        <v>8.4228848710031952E-3</v>
      </c>
      <c r="F205" s="20">
        <f t="shared" si="15"/>
        <v>7.3985303418175738E-3</v>
      </c>
      <c r="G205" s="20">
        <f t="shared" si="15"/>
        <v>7.6118619362088528E-3</v>
      </c>
      <c r="H205" s="20">
        <f t="shared" si="15"/>
        <v>6.5902656046555536E-3</v>
      </c>
      <c r="I205" s="20">
        <f t="shared" si="15"/>
        <v>1.4913461963355976E-2</v>
      </c>
      <c r="J205" s="20">
        <f t="shared" si="15"/>
        <v>1.1918063933927813E-2</v>
      </c>
      <c r="K205" s="20">
        <f t="shared" si="15"/>
        <v>8.2010904422598913E-3</v>
      </c>
      <c r="L205" s="20">
        <f t="shared" si="15"/>
        <v>6.2868613441210679E-3</v>
      </c>
      <c r="M205" s="20">
        <f t="shared" si="15"/>
        <v>5.5329918467674237E-3</v>
      </c>
      <c r="N205" s="20">
        <f t="shared" si="15"/>
        <v>6.6914859394476157E-3</v>
      </c>
      <c r="O205" s="20">
        <f t="shared" si="15"/>
        <v>5.956448456571924E-3</v>
      </c>
      <c r="P205" s="20">
        <f t="shared" si="15"/>
        <v>6.1599109490146362E-3</v>
      </c>
      <c r="Q205" s="20">
        <f t="shared" si="15"/>
        <v>9.7086124702634377E-3</v>
      </c>
      <c r="R205" s="20">
        <f t="shared" si="15"/>
        <v>8.2191482268187139E-3</v>
      </c>
      <c r="S205" s="20">
        <f t="shared" si="15"/>
        <v>6.5646027216201682E-3</v>
      </c>
      <c r="T205" s="20">
        <f t="shared" si="15"/>
        <v>9.8216376000342109E-3</v>
      </c>
      <c r="U205" s="20">
        <f t="shared" si="15"/>
        <v>1.3955086723495514E-2</v>
      </c>
      <c r="V205" s="20">
        <f t="shared" si="15"/>
        <v>1.2740399862555903E-2</v>
      </c>
      <c r="W205" s="20">
        <f t="shared" si="15"/>
        <v>1.3140009439585347E-2</v>
      </c>
      <c r="X205" s="20">
        <f t="shared" si="15"/>
        <v>1.7663063482780465E-2</v>
      </c>
      <c r="Y205" s="20">
        <f t="shared" si="15"/>
        <v>1.3557938010982677E-2</v>
      </c>
      <c r="Z205" s="20">
        <f t="shared" si="15"/>
        <v>1.4531652124152238E-2</v>
      </c>
      <c r="AA205" s="20">
        <f t="shared" si="15"/>
        <v>1.6014010365392878E-2</v>
      </c>
      <c r="AB205" s="20">
        <f t="shared" si="15"/>
        <v>2.2889292900393741E-2</v>
      </c>
      <c r="AC205" s="20">
        <f t="shared" si="15"/>
        <v>2.2514726883970611E-2</v>
      </c>
      <c r="AD205" s="20">
        <f t="shared" si="15"/>
        <v>1.8914691116401147E-2</v>
      </c>
      <c r="AE205" s="20">
        <f t="shared" si="15"/>
        <v>1.2656790634812256E-2</v>
      </c>
    </row>
    <row r="206" spans="1:31">
      <c r="A206" s="37" t="s">
        <v>240</v>
      </c>
      <c r="B206" s="4" t="s">
        <v>241</v>
      </c>
      <c r="C206" s="20">
        <f t="shared" si="12"/>
        <v>1.5957039825530408</v>
      </c>
      <c r="D206" s="20">
        <f t="shared" si="15"/>
        <v>1.994304768263526</v>
      </c>
      <c r="E206" s="20">
        <f t="shared" si="15"/>
        <v>2.1640712852218682</v>
      </c>
      <c r="F206" s="20">
        <f t="shared" si="15"/>
        <v>2.1794582475612625</v>
      </c>
      <c r="G206" s="20">
        <f t="shared" si="15"/>
        <v>2.2980531514833822</v>
      </c>
      <c r="H206" s="20">
        <f t="shared" si="15"/>
        <v>2.6717827431268408</v>
      </c>
      <c r="I206" s="20">
        <f t="shared" si="15"/>
        <v>2.8570548664043698</v>
      </c>
      <c r="J206" s="20">
        <f t="shared" si="15"/>
        <v>3.0492016791961349</v>
      </c>
      <c r="K206" s="20">
        <f t="shared" si="15"/>
        <v>3.2325251393615333</v>
      </c>
      <c r="L206" s="20">
        <f t="shared" si="15"/>
        <v>3.0129286732150855</v>
      </c>
      <c r="M206" s="20">
        <f t="shared" ref="D206:AE211" si="16">M103/M$109*100</f>
        <v>3.0122352555253915</v>
      </c>
      <c r="N206" s="20">
        <f t="shared" si="16"/>
        <v>2.674603865523713</v>
      </c>
      <c r="O206" s="20">
        <f t="shared" si="16"/>
        <v>2.5291030545657649</v>
      </c>
      <c r="P206" s="20">
        <f t="shared" si="16"/>
        <v>2.1364575272674866</v>
      </c>
      <c r="Q206" s="20">
        <f t="shared" si="16"/>
        <v>2.0783285203238782</v>
      </c>
      <c r="R206" s="20">
        <f t="shared" si="16"/>
        <v>2.1207791144943622</v>
      </c>
      <c r="S206" s="20">
        <f t="shared" si="16"/>
        <v>2.0582983982871879</v>
      </c>
      <c r="T206" s="20">
        <f t="shared" si="16"/>
        <v>2.3802557474831403</v>
      </c>
      <c r="U206" s="20">
        <f t="shared" si="16"/>
        <v>2.5753639134995288</v>
      </c>
      <c r="V206" s="20">
        <f t="shared" si="16"/>
        <v>2.8354046091506606</v>
      </c>
      <c r="W206" s="20">
        <f t="shared" si="16"/>
        <v>2.9921335752748086</v>
      </c>
      <c r="X206" s="20">
        <f t="shared" si="16"/>
        <v>3.197935601609756</v>
      </c>
      <c r="Y206" s="20">
        <f t="shared" si="16"/>
        <v>3.0757626882741134</v>
      </c>
      <c r="Z206" s="20">
        <f t="shared" si="16"/>
        <v>2.8002899753985053</v>
      </c>
      <c r="AA206" s="20">
        <f t="shared" si="16"/>
        <v>2.6865063169031895</v>
      </c>
      <c r="AB206" s="20">
        <f t="shared" si="16"/>
        <v>2.609573782774262</v>
      </c>
      <c r="AC206" s="20">
        <f t="shared" si="16"/>
        <v>2.7111666709024465</v>
      </c>
      <c r="AD206" s="20">
        <f t="shared" si="16"/>
        <v>2.6571022079068274</v>
      </c>
      <c r="AE206" s="20">
        <f t="shared" si="16"/>
        <v>2.6428847196107124</v>
      </c>
    </row>
    <row r="207" spans="1:31">
      <c r="A207" s="37" t="s">
        <v>242</v>
      </c>
      <c r="B207" s="4" t="s">
        <v>243</v>
      </c>
      <c r="C207" s="20">
        <f t="shared" si="12"/>
        <v>1.0418698321840092</v>
      </c>
      <c r="D207" s="20">
        <f t="shared" si="16"/>
        <v>1.0289135665931508</v>
      </c>
      <c r="E207" s="20">
        <f t="shared" si="16"/>
        <v>1.0088978856694963</v>
      </c>
      <c r="F207" s="20">
        <f t="shared" si="16"/>
        <v>0.9899796988855305</v>
      </c>
      <c r="G207" s="20">
        <f t="shared" si="16"/>
        <v>0.61220050442996332</v>
      </c>
      <c r="H207" s="20">
        <f t="shared" si="16"/>
        <v>0.47090180183270108</v>
      </c>
      <c r="I207" s="20">
        <f t="shared" si="16"/>
        <v>0.54068317987701853</v>
      </c>
      <c r="J207" s="20">
        <f t="shared" si="16"/>
        <v>0.87452913501216611</v>
      </c>
      <c r="K207" s="20">
        <f t="shared" si="16"/>
        <v>0.42091152257316378</v>
      </c>
      <c r="L207" s="20">
        <f t="shared" si="16"/>
        <v>0.22263213060745196</v>
      </c>
      <c r="M207" s="20">
        <f t="shared" si="16"/>
        <v>0.32131814073539372</v>
      </c>
      <c r="N207" s="20">
        <f t="shared" si="16"/>
        <v>0.3277607701694179</v>
      </c>
      <c r="O207" s="20">
        <f t="shared" si="16"/>
        <v>0.61802283378747458</v>
      </c>
      <c r="P207" s="20">
        <f t="shared" si="16"/>
        <v>0.82661366458136809</v>
      </c>
      <c r="Q207" s="20">
        <f t="shared" si="16"/>
        <v>0.78466313142050925</v>
      </c>
      <c r="R207" s="20">
        <f t="shared" si="16"/>
        <v>0.47807080975036048</v>
      </c>
      <c r="S207" s="20">
        <f t="shared" si="16"/>
        <v>0.41031648633870332</v>
      </c>
      <c r="T207" s="20">
        <f t="shared" si="16"/>
        <v>0.39543727047563576</v>
      </c>
      <c r="U207" s="20">
        <f t="shared" si="16"/>
        <v>0.38857323268253807</v>
      </c>
      <c r="V207" s="20">
        <f t="shared" si="16"/>
        <v>0.42923253980429132</v>
      </c>
      <c r="W207" s="20">
        <f t="shared" si="16"/>
        <v>0.47423202467269848</v>
      </c>
      <c r="X207" s="20">
        <f t="shared" si="16"/>
        <v>0.43231839360380359</v>
      </c>
      <c r="Y207" s="20">
        <f t="shared" si="16"/>
        <v>0.43192334835603097</v>
      </c>
      <c r="Z207" s="20">
        <f t="shared" si="16"/>
        <v>0.40765734872437115</v>
      </c>
      <c r="AA207" s="20">
        <f t="shared" si="16"/>
        <v>0.38466090322496788</v>
      </c>
      <c r="AB207" s="20">
        <f t="shared" si="16"/>
        <v>0.37730291037802915</v>
      </c>
      <c r="AC207" s="20">
        <f t="shared" si="16"/>
        <v>0.47147984457398806</v>
      </c>
      <c r="AD207" s="20">
        <f t="shared" si="16"/>
        <v>0.48808475049536593</v>
      </c>
      <c r="AE207" s="20">
        <f t="shared" si="16"/>
        <v>0.49560431756279899</v>
      </c>
    </row>
    <row r="208" spans="1:31">
      <c r="A208" s="37" t="s">
        <v>244</v>
      </c>
      <c r="B208" s="4" t="s">
        <v>245</v>
      </c>
      <c r="C208" s="20">
        <f t="shared" si="12"/>
        <v>0.35430694880399211</v>
      </c>
      <c r="D208" s="20">
        <f t="shared" si="16"/>
        <v>0.30375826722040278</v>
      </c>
      <c r="E208" s="20">
        <f t="shared" si="16"/>
        <v>0.31195663482547931</v>
      </c>
      <c r="F208" s="20">
        <f t="shared" si="16"/>
        <v>0.31664284092371503</v>
      </c>
      <c r="G208" s="20">
        <f t="shared" si="16"/>
        <v>0.29547797382505825</v>
      </c>
      <c r="H208" s="20">
        <f t="shared" si="16"/>
        <v>0.2527290314244669</v>
      </c>
      <c r="I208" s="20">
        <f t="shared" si="16"/>
        <v>0.26635890826397701</v>
      </c>
      <c r="J208" s="20">
        <f t="shared" si="16"/>
        <v>0.34964528054019994</v>
      </c>
      <c r="K208" s="20">
        <f t="shared" si="16"/>
        <v>0.34580097300571644</v>
      </c>
      <c r="L208" s="20">
        <f t="shared" si="16"/>
        <v>0.3777630742704754</v>
      </c>
      <c r="M208" s="20">
        <f t="shared" si="16"/>
        <v>0.34729729476805632</v>
      </c>
      <c r="N208" s="20">
        <f t="shared" si="16"/>
        <v>0.29539576184727512</v>
      </c>
      <c r="O208" s="20">
        <f t="shared" si="16"/>
        <v>0.26619125007210204</v>
      </c>
      <c r="P208" s="20">
        <f t="shared" si="16"/>
        <v>0.24029503836363086</v>
      </c>
      <c r="Q208" s="20">
        <f t="shared" si="16"/>
        <v>0.25206180324299304</v>
      </c>
      <c r="R208" s="20">
        <f t="shared" si="16"/>
        <v>0.2230949669656829</v>
      </c>
      <c r="S208" s="20">
        <f t="shared" si="16"/>
        <v>0.20040901353768895</v>
      </c>
      <c r="T208" s="20">
        <f t="shared" si="16"/>
        <v>0.2004306182044982</v>
      </c>
      <c r="U208" s="20">
        <f t="shared" si="16"/>
        <v>0.18787240235083111</v>
      </c>
      <c r="V208" s="20">
        <f t="shared" si="16"/>
        <v>0.19003139766914151</v>
      </c>
      <c r="W208" s="20">
        <f t="shared" si="16"/>
        <v>0.19844353707550713</v>
      </c>
      <c r="X208" s="20">
        <f t="shared" si="16"/>
        <v>0.23064804340353989</v>
      </c>
      <c r="Y208" s="20">
        <f t="shared" si="16"/>
        <v>0.22123604641301342</v>
      </c>
      <c r="Z208" s="20">
        <f t="shared" si="16"/>
        <v>0.20583504630945007</v>
      </c>
      <c r="AA208" s="20">
        <f t="shared" si="16"/>
        <v>0.19333442486034308</v>
      </c>
      <c r="AB208" s="20">
        <f t="shared" si="16"/>
        <v>0.1865377385347276</v>
      </c>
      <c r="AC208" s="20">
        <f t="shared" si="16"/>
        <v>0.19764020030760393</v>
      </c>
      <c r="AD208" s="20">
        <f t="shared" si="16"/>
        <v>0.18358890056488006</v>
      </c>
      <c r="AE208" s="20">
        <f t="shared" si="16"/>
        <v>0.23440284723241639</v>
      </c>
    </row>
    <row r="209" spans="1:31">
      <c r="A209" s="37" t="s">
        <v>246</v>
      </c>
      <c r="B209" s="4" t="s">
        <v>247</v>
      </c>
      <c r="C209" s="20">
        <f t="shared" si="12"/>
        <v>6.2391835161491943E-3</v>
      </c>
      <c r="D209" s="20">
        <f t="shared" si="16"/>
        <v>1.0546162671962624E-2</v>
      </c>
      <c r="E209" s="20">
        <f t="shared" si="16"/>
        <v>7.9205881486266866E-3</v>
      </c>
      <c r="F209" s="20">
        <f t="shared" si="16"/>
        <v>6.6887541369832926E-3</v>
      </c>
      <c r="G209" s="20">
        <f t="shared" si="16"/>
        <v>8.7774941470311878E-3</v>
      </c>
      <c r="H209" s="20">
        <f t="shared" si="16"/>
        <v>7.8833787319644785E-3</v>
      </c>
      <c r="I209" s="20">
        <f t="shared" si="16"/>
        <v>6.0588909206871202E-3</v>
      </c>
      <c r="J209" s="20">
        <f t="shared" si="16"/>
        <v>2.9553429743679328E-3</v>
      </c>
      <c r="K209" s="20">
        <f t="shared" si="16"/>
        <v>3.1726231119078938E-3</v>
      </c>
      <c r="L209" s="20">
        <f t="shared" si="16"/>
        <v>3.0765273547509533E-3</v>
      </c>
      <c r="M209" s="20">
        <f t="shared" si="16"/>
        <v>3.7774276318994211E-3</v>
      </c>
      <c r="N209" s="20">
        <f t="shared" si="16"/>
        <v>3.3727932812767781E-3</v>
      </c>
      <c r="O209" s="20">
        <f t="shared" si="16"/>
        <v>2.7546169422682063E-3</v>
      </c>
      <c r="P209" s="20">
        <f t="shared" si="16"/>
        <v>2.3854595245475191E-3</v>
      </c>
      <c r="Q209" s="20">
        <f t="shared" si="16"/>
        <v>3.4466924024083708E-3</v>
      </c>
      <c r="R209" s="20">
        <f t="shared" si="16"/>
        <v>3.1094041872896951E-3</v>
      </c>
      <c r="S209" s="20">
        <f t="shared" si="16"/>
        <v>2.2470302365805621E-3</v>
      </c>
      <c r="T209" s="20">
        <f t="shared" si="16"/>
        <v>1.733088463397115E-3</v>
      </c>
      <c r="U209" s="20">
        <f t="shared" si="16"/>
        <v>3.6764173586935098E-3</v>
      </c>
      <c r="V209" s="20">
        <f t="shared" si="16"/>
        <v>1.6569799001831559E-3</v>
      </c>
      <c r="W209" s="20">
        <f t="shared" si="16"/>
        <v>1.0167724000158859E-3</v>
      </c>
      <c r="X209" s="20">
        <f t="shared" si="16"/>
        <v>9.1722919722384629E-4</v>
      </c>
      <c r="Y209" s="20">
        <f t="shared" si="16"/>
        <v>1.3041953493504333E-3</v>
      </c>
      <c r="Z209" s="20">
        <f t="shared" si="16"/>
        <v>6.8134801462335854E-4</v>
      </c>
      <c r="AA209" s="20">
        <f t="shared" si="16"/>
        <v>7.5025121354484897E-4</v>
      </c>
      <c r="AB209" s="20">
        <f t="shared" si="16"/>
        <v>1.0142133054138779E-3</v>
      </c>
      <c r="AC209" s="20">
        <f t="shared" si="16"/>
        <v>2.4960177496467389E-3</v>
      </c>
      <c r="AD209" s="20">
        <f t="shared" si="16"/>
        <v>2.7016420730899861E-3</v>
      </c>
      <c r="AE209" s="20">
        <f t="shared" si="16"/>
        <v>2.7568970965287376E-3</v>
      </c>
    </row>
    <row r="210" spans="1:31">
      <c r="A210" s="37" t="s">
        <v>248</v>
      </c>
      <c r="B210" s="4" t="s">
        <v>249</v>
      </c>
      <c r="C210" s="20">
        <f t="shared" si="12"/>
        <v>0</v>
      </c>
      <c r="D210" s="20">
        <f t="shared" si="16"/>
        <v>0</v>
      </c>
      <c r="E210" s="20">
        <f t="shared" si="16"/>
        <v>0</v>
      </c>
      <c r="F210" s="20">
        <f t="shared" si="16"/>
        <v>0</v>
      </c>
      <c r="G210" s="20">
        <f t="shared" si="16"/>
        <v>0</v>
      </c>
      <c r="H210" s="20">
        <f t="shared" si="16"/>
        <v>0</v>
      </c>
      <c r="I210" s="20">
        <f t="shared" si="16"/>
        <v>0</v>
      </c>
      <c r="J210" s="20">
        <f t="shared" si="16"/>
        <v>0</v>
      </c>
      <c r="K210" s="20">
        <f t="shared" si="16"/>
        <v>0</v>
      </c>
      <c r="L210" s="20">
        <f t="shared" si="16"/>
        <v>0</v>
      </c>
      <c r="M210" s="20">
        <f t="shared" si="16"/>
        <v>0</v>
      </c>
      <c r="N210" s="20">
        <f t="shared" si="16"/>
        <v>0</v>
      </c>
      <c r="O210" s="20">
        <f t="shared" si="16"/>
        <v>0</v>
      </c>
      <c r="P210" s="20">
        <f t="shared" si="16"/>
        <v>0</v>
      </c>
      <c r="Q210" s="20">
        <f t="shared" si="16"/>
        <v>0</v>
      </c>
      <c r="R210" s="20">
        <f t="shared" si="16"/>
        <v>0</v>
      </c>
      <c r="S210" s="20">
        <f t="shared" si="16"/>
        <v>0</v>
      </c>
      <c r="T210" s="20">
        <f t="shared" si="16"/>
        <v>0</v>
      </c>
      <c r="U210" s="20">
        <f t="shared" si="16"/>
        <v>0</v>
      </c>
      <c r="V210" s="20">
        <f t="shared" si="16"/>
        <v>0</v>
      </c>
      <c r="W210" s="20">
        <f t="shared" si="16"/>
        <v>0</v>
      </c>
      <c r="X210" s="20">
        <f t="shared" si="16"/>
        <v>0</v>
      </c>
      <c r="Y210" s="20">
        <f t="shared" si="16"/>
        <v>0</v>
      </c>
      <c r="Z210" s="20">
        <f t="shared" si="16"/>
        <v>0</v>
      </c>
      <c r="AA210" s="20">
        <f t="shared" si="16"/>
        <v>0</v>
      </c>
      <c r="AB210" s="20">
        <f t="shared" si="16"/>
        <v>0</v>
      </c>
      <c r="AC210" s="20">
        <f t="shared" si="16"/>
        <v>0</v>
      </c>
      <c r="AD210" s="20">
        <f t="shared" si="16"/>
        <v>0</v>
      </c>
      <c r="AE210" s="20">
        <f t="shared" si="16"/>
        <v>0</v>
      </c>
    </row>
    <row r="211" spans="1:31">
      <c r="A211" s="37" t="s">
        <v>250</v>
      </c>
      <c r="B211" s="4" t="s">
        <v>249</v>
      </c>
      <c r="C211" s="20">
        <f t="shared" si="12"/>
        <v>2.5739081550675884E-2</v>
      </c>
      <c r="D211" s="20">
        <f t="shared" si="16"/>
        <v>4.8860075945218455E-2</v>
      </c>
      <c r="E211" s="20">
        <f t="shared" si="16"/>
        <v>4.6169328413818211E-2</v>
      </c>
      <c r="F211" s="20">
        <f t="shared" si="16"/>
        <v>5.0338626517761595E-2</v>
      </c>
      <c r="G211" s="20">
        <f t="shared" si="16"/>
        <v>2.158019730331796E-2</v>
      </c>
      <c r="H211" s="20">
        <f t="shared" si="16"/>
        <v>0</v>
      </c>
      <c r="I211" s="20">
        <f t="shared" si="16"/>
        <v>0</v>
      </c>
      <c r="J211" s="20">
        <f t="shared" si="16"/>
        <v>0</v>
      </c>
      <c r="K211" s="20">
        <f t="shared" si="16"/>
        <v>0</v>
      </c>
      <c r="L211" s="20">
        <f t="shared" si="16"/>
        <v>0</v>
      </c>
      <c r="M211" s="20">
        <f t="shared" si="16"/>
        <v>0</v>
      </c>
      <c r="N211" s="20">
        <f t="shared" si="16"/>
        <v>0</v>
      </c>
      <c r="O211" s="20">
        <f t="shared" si="16"/>
        <v>0</v>
      </c>
      <c r="P211" s="20">
        <f t="shared" si="16"/>
        <v>0.47407086092572909</v>
      </c>
      <c r="Q211" s="20">
        <f t="shared" si="16"/>
        <v>0.54778766518191024</v>
      </c>
      <c r="R211" s="20">
        <f t="shared" si="16"/>
        <v>0.49356096615574663</v>
      </c>
      <c r="S211" s="20">
        <f t="shared" si="16"/>
        <v>0.70005143401426739</v>
      </c>
      <c r="T211" s="20">
        <f t="shared" si="16"/>
        <v>1.1959930638891436</v>
      </c>
      <c r="U211" s="20">
        <f t="shared" si="16"/>
        <v>0.7775765437799329</v>
      </c>
      <c r="V211" s="20">
        <f t="shared" si="16"/>
        <v>1.0093554980488424</v>
      </c>
      <c r="W211" s="20">
        <f t="shared" si="16"/>
        <v>1.2994601519548943</v>
      </c>
      <c r="X211" s="20">
        <f t="shared" si="16"/>
        <v>1.3973719867880572</v>
      </c>
      <c r="Y211" s="20">
        <f t="shared" si="16"/>
        <v>1.3733473536850489</v>
      </c>
      <c r="Z211" s="20">
        <f t="shared" si="16"/>
        <v>1.5012615016941244</v>
      </c>
      <c r="AA211" s="20">
        <f t="shared" si="16"/>
        <v>1.809755829531779</v>
      </c>
      <c r="AB211" s="20">
        <f t="shared" si="16"/>
        <v>2.0494122225860099</v>
      </c>
      <c r="AC211" s="20">
        <f t="shared" si="16"/>
        <v>2.0652593378075026</v>
      </c>
      <c r="AD211" s="20">
        <f t="shared" si="16"/>
        <v>2.0212917184875594</v>
      </c>
      <c r="AE211" s="20">
        <f t="shared" si="16"/>
        <v>0.97244480356183016</v>
      </c>
    </row>
    <row r="212" spans="1:31">
      <c r="A212" s="37"/>
      <c r="B212" s="4" t="s">
        <v>55</v>
      </c>
      <c r="C212" s="20">
        <f>C109/C$109*100</f>
        <v>100</v>
      </c>
      <c r="D212" s="20">
        <f t="shared" ref="D212:AE212" si="17">D109/D$109*100</f>
        <v>100</v>
      </c>
      <c r="E212" s="20">
        <f t="shared" si="17"/>
        <v>100</v>
      </c>
      <c r="F212" s="20">
        <f t="shared" si="17"/>
        <v>100</v>
      </c>
      <c r="G212" s="20">
        <f t="shared" si="17"/>
        <v>100</v>
      </c>
      <c r="H212" s="20">
        <f t="shared" si="17"/>
        <v>100</v>
      </c>
      <c r="I212" s="20">
        <f t="shared" si="17"/>
        <v>100</v>
      </c>
      <c r="J212" s="20">
        <f t="shared" si="17"/>
        <v>100</v>
      </c>
      <c r="K212" s="20">
        <f t="shared" si="17"/>
        <v>100</v>
      </c>
      <c r="L212" s="20">
        <f t="shared" si="17"/>
        <v>100</v>
      </c>
      <c r="M212" s="20">
        <f t="shared" si="17"/>
        <v>100</v>
      </c>
      <c r="N212" s="20">
        <f t="shared" si="17"/>
        <v>100</v>
      </c>
      <c r="O212" s="20">
        <f t="shared" si="17"/>
        <v>100</v>
      </c>
      <c r="P212" s="20">
        <f t="shared" si="17"/>
        <v>100</v>
      </c>
      <c r="Q212" s="20">
        <f t="shared" si="17"/>
        <v>100</v>
      </c>
      <c r="R212" s="20">
        <f t="shared" si="17"/>
        <v>100</v>
      </c>
      <c r="S212" s="20">
        <f t="shared" si="17"/>
        <v>100</v>
      </c>
      <c r="T212" s="20">
        <f t="shared" si="17"/>
        <v>100</v>
      </c>
      <c r="U212" s="20">
        <f t="shared" si="17"/>
        <v>100</v>
      </c>
      <c r="V212" s="20">
        <f t="shared" si="17"/>
        <v>100</v>
      </c>
      <c r="W212" s="20">
        <f t="shared" si="17"/>
        <v>100</v>
      </c>
      <c r="X212" s="20">
        <f t="shared" si="17"/>
        <v>100</v>
      </c>
      <c r="Y212" s="20">
        <f t="shared" si="17"/>
        <v>100</v>
      </c>
      <c r="Z212" s="20">
        <f t="shared" si="17"/>
        <v>100</v>
      </c>
      <c r="AA212" s="20">
        <f t="shared" si="17"/>
        <v>100</v>
      </c>
      <c r="AB212" s="20">
        <f t="shared" si="17"/>
        <v>100</v>
      </c>
      <c r="AC212" s="20">
        <f t="shared" si="17"/>
        <v>100</v>
      </c>
      <c r="AD212" s="20">
        <f t="shared" si="17"/>
        <v>100</v>
      </c>
      <c r="AE212" s="20">
        <f t="shared" si="17"/>
        <v>100</v>
      </c>
    </row>
    <row r="213" spans="1:31">
      <c r="A213" s="37"/>
      <c r="B213" s="4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A214" s="37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-75.900559353414849</v>
      </c>
      <c r="E216" s="22">
        <f t="shared" ref="E216:AC216" si="18">IFERROR((E10/D10*100-100),"--")</f>
        <v>53.210048175155009</v>
      </c>
      <c r="F216" s="22">
        <f t="shared" si="18"/>
        <v>6.3443440205071369</v>
      </c>
      <c r="G216" s="22">
        <f t="shared" si="18"/>
        <v>37.676935114045932</v>
      </c>
      <c r="H216" s="22">
        <f t="shared" si="18"/>
        <v>39.404883304154936</v>
      </c>
      <c r="I216" s="22">
        <f t="shared" si="18"/>
        <v>1.472295851588683</v>
      </c>
      <c r="J216" s="22">
        <f t="shared" si="18"/>
        <v>-14.796661113267902</v>
      </c>
      <c r="K216" s="22">
        <f t="shared" si="18"/>
        <v>35.166523130490987</v>
      </c>
      <c r="L216" s="22">
        <f t="shared" si="18"/>
        <v>15.192819924213197</v>
      </c>
      <c r="M216" s="22">
        <f t="shared" si="18"/>
        <v>-4.9234498166116225</v>
      </c>
      <c r="N216" s="22">
        <f t="shared" si="18"/>
        <v>26.329188835317652</v>
      </c>
      <c r="O216" s="22">
        <f t="shared" si="18"/>
        <v>-27.263418130564162</v>
      </c>
      <c r="P216" s="22">
        <f t="shared" si="18"/>
        <v>-34.240709145840057</v>
      </c>
      <c r="Q216" s="22">
        <f t="shared" si="18"/>
        <v>26.747604515624118</v>
      </c>
      <c r="R216" s="22">
        <f t="shared" si="18"/>
        <v>35.467036655623275</v>
      </c>
      <c r="S216" s="22">
        <f t="shared" si="18"/>
        <v>15.299286879265694</v>
      </c>
      <c r="T216" s="22">
        <f t="shared" si="18"/>
        <v>17.535705376556493</v>
      </c>
      <c r="U216" s="22">
        <f t="shared" si="18"/>
        <v>-26.047025091114179</v>
      </c>
      <c r="V216" s="22">
        <f t="shared" si="18"/>
        <v>42.351868396916842</v>
      </c>
      <c r="W216" s="22">
        <f t="shared" si="18"/>
        <v>14.122797033065979</v>
      </c>
      <c r="X216" s="22">
        <f t="shared" si="18"/>
        <v>-24.109785385217137</v>
      </c>
      <c r="Y216" s="22">
        <f t="shared" si="18"/>
        <v>3.2438091921014518</v>
      </c>
      <c r="Z216" s="22">
        <f t="shared" si="18"/>
        <v>10.203330346154814</v>
      </c>
      <c r="AA216" s="22">
        <f t="shared" si="18"/>
        <v>9.0663256518174364</v>
      </c>
      <c r="AB216" s="22">
        <f t="shared" si="18"/>
        <v>6.8770294476270095</v>
      </c>
      <c r="AC216" s="22">
        <f t="shared" si="18"/>
        <v>-18.873768491324455</v>
      </c>
      <c r="AD216" s="22">
        <f>IFERROR((AD10/AC10*100-100),"--")</f>
        <v>-3.9867812520152199</v>
      </c>
      <c r="AE216" s="23">
        <f>IFERROR((POWER(AD10/C10,1/28)*100-100),"--")</f>
        <v>0.87804614411474802</v>
      </c>
    </row>
    <row r="217" spans="1:31">
      <c r="A217" s="37" t="s">
        <v>58</v>
      </c>
      <c r="B217" s="4" t="s">
        <v>59</v>
      </c>
      <c r="C217" s="22" t="str">
        <f t="shared" ref="C217:D217" si="19">IFERROR((C11/B11*100-100),"--")</f>
        <v>--</v>
      </c>
      <c r="D217" s="22">
        <f t="shared" si="19"/>
        <v>-42.593159162497685</v>
      </c>
      <c r="E217" s="22">
        <f t="shared" ref="E217:AD217" si="20">IFERROR((E11/D11*100-100),"--")</f>
        <v>64.935670723756317</v>
      </c>
      <c r="F217" s="22">
        <f t="shared" si="20"/>
        <v>74.961110462723809</v>
      </c>
      <c r="G217" s="22">
        <f t="shared" si="20"/>
        <v>40.064542499157994</v>
      </c>
      <c r="H217" s="22">
        <f t="shared" si="20"/>
        <v>-12.040290192674306</v>
      </c>
      <c r="I217" s="22">
        <f t="shared" si="20"/>
        <v>-32.944236054719525</v>
      </c>
      <c r="J217" s="22">
        <f t="shared" si="20"/>
        <v>-15.109985911675224</v>
      </c>
      <c r="K217" s="22">
        <f t="shared" si="20"/>
        <v>37.906172069561933</v>
      </c>
      <c r="L217" s="22">
        <f t="shared" si="20"/>
        <v>145.49908751726184</v>
      </c>
      <c r="M217" s="22">
        <f t="shared" si="20"/>
        <v>-53.980447594839369</v>
      </c>
      <c r="N217" s="22">
        <f t="shared" si="20"/>
        <v>23.8017288906196</v>
      </c>
      <c r="O217" s="22">
        <f t="shared" si="20"/>
        <v>2.6690792916866002</v>
      </c>
      <c r="P217" s="22">
        <f t="shared" si="20"/>
        <v>-12.271520338508111</v>
      </c>
      <c r="Q217" s="22">
        <f t="shared" si="20"/>
        <v>39.796372081513709</v>
      </c>
      <c r="R217" s="22">
        <f t="shared" si="20"/>
        <v>57.644336125854011</v>
      </c>
      <c r="S217" s="22">
        <f t="shared" si="20"/>
        <v>50.595092216382312</v>
      </c>
      <c r="T217" s="22">
        <f t="shared" si="20"/>
        <v>57.077803869075467</v>
      </c>
      <c r="U217" s="22">
        <f t="shared" si="20"/>
        <v>5.5251192630519768</v>
      </c>
      <c r="V217" s="22">
        <f t="shared" si="20"/>
        <v>40.924556653624933</v>
      </c>
      <c r="W217" s="22">
        <f t="shared" si="20"/>
        <v>27.408592746773792</v>
      </c>
      <c r="X217" s="22">
        <f t="shared" si="20"/>
        <v>1.3529367385685731</v>
      </c>
      <c r="Y217" s="22">
        <f t="shared" si="20"/>
        <v>2.274302600282013</v>
      </c>
      <c r="Z217" s="22">
        <f t="shared" si="20"/>
        <v>8.2981919727775733</v>
      </c>
      <c r="AA217" s="22">
        <f t="shared" si="20"/>
        <v>13.79316375038691</v>
      </c>
      <c r="AB217" s="22">
        <f t="shared" si="20"/>
        <v>15.120045008960886</v>
      </c>
      <c r="AC217" s="22">
        <f t="shared" si="20"/>
        <v>33.379102995465928</v>
      </c>
      <c r="AD217" s="22">
        <f t="shared" si="20"/>
        <v>0.81393062582340292</v>
      </c>
      <c r="AE217" s="23">
        <f t="shared" ref="AE217:AE280" si="21">IFERROR((POWER(AD11/C11,1/28)*100-100),"--")</f>
        <v>14.022617029058338</v>
      </c>
    </row>
    <row r="218" spans="1:31">
      <c r="A218" s="37" t="s">
        <v>60</v>
      </c>
      <c r="B218" s="50" t="s">
        <v>61</v>
      </c>
      <c r="C218" s="22" t="str">
        <f t="shared" ref="C218:D218" si="22">IFERROR((C12/B12*100-100),"--")</f>
        <v>--</v>
      </c>
      <c r="D218" s="22">
        <f t="shared" si="22"/>
        <v>-1.7460592291895551</v>
      </c>
      <c r="E218" s="22">
        <f t="shared" ref="E218:AD218" si="23">IFERROR((E12/D12*100-100),"--")</f>
        <v>4.8659775316167782</v>
      </c>
      <c r="F218" s="22">
        <f t="shared" si="23"/>
        <v>-4.3920051393407107</v>
      </c>
      <c r="G218" s="22">
        <f t="shared" si="23"/>
        <v>-6.7280755214942758</v>
      </c>
      <c r="H218" s="22">
        <f t="shared" si="23"/>
        <v>5.6548087600082084</v>
      </c>
      <c r="I218" s="22">
        <f t="shared" si="23"/>
        <v>-13.25248150444952</v>
      </c>
      <c r="J218" s="22">
        <f t="shared" si="23"/>
        <v>-20.834373118771794</v>
      </c>
      <c r="K218" s="22">
        <f t="shared" si="23"/>
        <v>19.127155427355504</v>
      </c>
      <c r="L218" s="22">
        <f t="shared" si="23"/>
        <v>-1.1854414712806118</v>
      </c>
      <c r="M218" s="22">
        <f t="shared" si="23"/>
        <v>-0.44816538864374422</v>
      </c>
      <c r="N218" s="22">
        <f t="shared" si="23"/>
        <v>-0.58807669824754782</v>
      </c>
      <c r="O218" s="22">
        <f t="shared" si="23"/>
        <v>8.398784773849215</v>
      </c>
      <c r="P218" s="22">
        <f t="shared" si="23"/>
        <v>5.9684338623603423</v>
      </c>
      <c r="Q218" s="22">
        <f t="shared" si="23"/>
        <v>-4.8998647427156641</v>
      </c>
      <c r="R218" s="22">
        <f t="shared" si="23"/>
        <v>-21.513643389767907</v>
      </c>
      <c r="S218" s="22">
        <f t="shared" si="23"/>
        <v>35.531922382376564</v>
      </c>
      <c r="T218" s="22">
        <f t="shared" si="23"/>
        <v>-40.902361583095995</v>
      </c>
      <c r="U218" s="22">
        <f t="shared" si="23"/>
        <v>74.140321144487729</v>
      </c>
      <c r="V218" s="22">
        <f t="shared" si="23"/>
        <v>7.0179088887308154</v>
      </c>
      <c r="W218" s="22">
        <f t="shared" si="23"/>
        <v>1.5112551991725667</v>
      </c>
      <c r="X218" s="22">
        <f t="shared" si="23"/>
        <v>-7.1452530599068638</v>
      </c>
      <c r="Y218" s="22">
        <f t="shared" si="23"/>
        <v>12.261594004050963</v>
      </c>
      <c r="Z218" s="22">
        <f t="shared" si="23"/>
        <v>-6.5676226840164134</v>
      </c>
      <c r="AA218" s="22">
        <f t="shared" si="23"/>
        <v>11.154983118159564</v>
      </c>
      <c r="AB218" s="22">
        <f t="shared" si="23"/>
        <v>-13.029074361890267</v>
      </c>
      <c r="AC218" s="22">
        <f t="shared" si="23"/>
        <v>-0.44608373953380465</v>
      </c>
      <c r="AD218" s="22">
        <f t="shared" si="23"/>
        <v>5.0894049729039352</v>
      </c>
      <c r="AE218" s="23">
        <f t="shared" si="21"/>
        <v>-2.1846243363683016E-2</v>
      </c>
    </row>
    <row r="219" spans="1:31">
      <c r="A219" s="37" t="s">
        <v>62</v>
      </c>
      <c r="B219" s="4" t="s">
        <v>63</v>
      </c>
      <c r="C219" s="22" t="str">
        <f t="shared" ref="C219:D219" si="24">IFERROR((C13/B13*100-100),"--")</f>
        <v>--</v>
      </c>
      <c r="D219" s="22">
        <f t="shared" si="24"/>
        <v>224.46072106261863</v>
      </c>
      <c r="E219" s="22">
        <f t="shared" ref="E219:AD219" si="25">IFERROR((E13/D13*100-100),"--")</f>
        <v>-23.615019053656681</v>
      </c>
      <c r="F219" s="22">
        <f t="shared" si="25"/>
        <v>-11.949725019942775</v>
      </c>
      <c r="G219" s="22">
        <f t="shared" si="25"/>
        <v>4.241475919014718</v>
      </c>
      <c r="H219" s="22">
        <f t="shared" si="25"/>
        <v>11.77667604120569</v>
      </c>
      <c r="I219" s="22">
        <f t="shared" si="25"/>
        <v>-8.8367419281415351</v>
      </c>
      <c r="J219" s="22">
        <f t="shared" si="25"/>
        <v>167.10823029558941</v>
      </c>
      <c r="K219" s="22">
        <f t="shared" si="25"/>
        <v>30.711601683017392</v>
      </c>
      <c r="L219" s="22">
        <f t="shared" si="25"/>
        <v>-8.9196783467796905</v>
      </c>
      <c r="M219" s="22">
        <f t="shared" si="25"/>
        <v>20.71454073069981</v>
      </c>
      <c r="N219" s="22">
        <f t="shared" si="25"/>
        <v>20.482607031458542</v>
      </c>
      <c r="O219" s="22">
        <f t="shared" si="25"/>
        <v>15.435061572112858</v>
      </c>
      <c r="P219" s="22">
        <f t="shared" si="25"/>
        <v>27.368832495600387</v>
      </c>
      <c r="Q219" s="22">
        <f t="shared" si="25"/>
        <v>-14.396120027619773</v>
      </c>
      <c r="R219" s="22">
        <f t="shared" si="25"/>
        <v>22.414831740420198</v>
      </c>
      <c r="S219" s="22">
        <f t="shared" si="25"/>
        <v>13.788527442257603</v>
      </c>
      <c r="T219" s="22">
        <f t="shared" si="25"/>
        <v>4.597987150323803</v>
      </c>
      <c r="U219" s="22">
        <f t="shared" si="25"/>
        <v>12.520762637732233</v>
      </c>
      <c r="V219" s="22">
        <f t="shared" si="25"/>
        <v>-3.315720142968587</v>
      </c>
      <c r="W219" s="22">
        <f t="shared" si="25"/>
        <v>1.7102343558701421</v>
      </c>
      <c r="X219" s="22">
        <f t="shared" si="25"/>
        <v>6.5407656234578013</v>
      </c>
      <c r="Y219" s="22">
        <f t="shared" si="25"/>
        <v>1.1888098622176813</v>
      </c>
      <c r="Z219" s="22">
        <f t="shared" si="25"/>
        <v>3.0874834222512533</v>
      </c>
      <c r="AA219" s="22">
        <f t="shared" si="25"/>
        <v>12.181731726767836</v>
      </c>
      <c r="AB219" s="22">
        <f t="shared" si="25"/>
        <v>6.9419817855022075</v>
      </c>
      <c r="AC219" s="22">
        <f t="shared" si="25"/>
        <v>-18.93162615688891</v>
      </c>
      <c r="AD219" s="22">
        <f t="shared" si="25"/>
        <v>62.825615895342537</v>
      </c>
      <c r="AE219" s="23">
        <f t="shared" si="21"/>
        <v>13.903374068413797</v>
      </c>
    </row>
    <row r="220" spans="1:31">
      <c r="A220" s="37" t="s">
        <v>64</v>
      </c>
      <c r="B220" s="4" t="s">
        <v>65</v>
      </c>
      <c r="C220" s="22" t="str">
        <f t="shared" ref="C220:D220" si="26">IFERROR((C14/B14*100-100),"--")</f>
        <v>--</v>
      </c>
      <c r="D220" s="22">
        <f t="shared" si="26"/>
        <v>2.3062661596958094</v>
      </c>
      <c r="E220" s="22">
        <f t="shared" ref="E220:AD220" si="27">IFERROR((E14/D14*100-100),"--")</f>
        <v>16.732365668015106</v>
      </c>
      <c r="F220" s="22">
        <f t="shared" si="27"/>
        <v>33.306487225652774</v>
      </c>
      <c r="G220" s="22">
        <f t="shared" si="27"/>
        <v>-20.048532392154641</v>
      </c>
      <c r="H220" s="22">
        <f t="shared" si="27"/>
        <v>-13.864112057614435</v>
      </c>
      <c r="I220" s="22">
        <f t="shared" si="27"/>
        <v>-27.145507448148592</v>
      </c>
      <c r="J220" s="22">
        <f t="shared" si="27"/>
        <v>-44.987439048180036</v>
      </c>
      <c r="K220" s="22">
        <f t="shared" si="27"/>
        <v>-28.341983527998764</v>
      </c>
      <c r="L220" s="22">
        <f t="shared" si="27"/>
        <v>23.556226525186631</v>
      </c>
      <c r="M220" s="22">
        <f t="shared" si="27"/>
        <v>15.953896605126786</v>
      </c>
      <c r="N220" s="22">
        <f t="shared" si="27"/>
        <v>-30.249181708502618</v>
      </c>
      <c r="O220" s="22">
        <f t="shared" si="27"/>
        <v>94.443998683339828</v>
      </c>
      <c r="P220" s="22">
        <f t="shared" si="27"/>
        <v>33.524883380226498</v>
      </c>
      <c r="Q220" s="22">
        <f t="shared" si="27"/>
        <v>21.316304233898094</v>
      </c>
      <c r="R220" s="22">
        <f t="shared" si="27"/>
        <v>-20.371464471925094</v>
      </c>
      <c r="S220" s="22">
        <f t="shared" si="27"/>
        <v>50.373429373630387</v>
      </c>
      <c r="T220" s="22">
        <f t="shared" si="27"/>
        <v>-44.305216226557306</v>
      </c>
      <c r="U220" s="22">
        <f t="shared" si="27"/>
        <v>34.335824777348023</v>
      </c>
      <c r="V220" s="22">
        <f t="shared" si="27"/>
        <v>12.184729572439323</v>
      </c>
      <c r="W220" s="22">
        <f t="shared" si="27"/>
        <v>11.24592708851921</v>
      </c>
      <c r="X220" s="22">
        <f t="shared" si="27"/>
        <v>3.3781009480785968</v>
      </c>
      <c r="Y220" s="22">
        <f t="shared" si="27"/>
        <v>39.142953495520061</v>
      </c>
      <c r="Z220" s="22">
        <f t="shared" si="27"/>
        <v>-0.42171572632963716</v>
      </c>
      <c r="AA220" s="22">
        <f t="shared" si="27"/>
        <v>4.8774898488139513</v>
      </c>
      <c r="AB220" s="22">
        <f t="shared" si="27"/>
        <v>1.7659801311245928</v>
      </c>
      <c r="AC220" s="22">
        <f t="shared" si="27"/>
        <v>11.621804751798351</v>
      </c>
      <c r="AD220" s="22">
        <f t="shared" si="27"/>
        <v>45.248984242548261</v>
      </c>
      <c r="AE220" s="23">
        <f t="shared" si="21"/>
        <v>3.6741974358765788</v>
      </c>
    </row>
    <row r="221" spans="1:31">
      <c r="A221" s="37" t="s">
        <v>66</v>
      </c>
      <c r="B221" s="4" t="s">
        <v>67</v>
      </c>
      <c r="C221" s="22" t="str">
        <f t="shared" ref="C221:D221" si="28">IFERROR((C15/B15*100-100),"--")</f>
        <v>--</v>
      </c>
      <c r="D221" s="22">
        <f t="shared" si="28"/>
        <v>-3.6628012048192744</v>
      </c>
      <c r="E221" s="22">
        <f t="shared" ref="E221:AD221" si="29">IFERROR((E15/D15*100-100),"--")</f>
        <v>13.284128853486806</v>
      </c>
      <c r="F221" s="22">
        <f t="shared" si="29"/>
        <v>2.2599306656362614</v>
      </c>
      <c r="G221" s="22">
        <f t="shared" si="29"/>
        <v>24.907573016319674</v>
      </c>
      <c r="H221" s="22">
        <f t="shared" si="29"/>
        <v>-2.531563159058166</v>
      </c>
      <c r="I221" s="22">
        <f t="shared" si="29"/>
        <v>-1.8072372187705241</v>
      </c>
      <c r="J221" s="22">
        <f t="shared" si="29"/>
        <v>-5.6299426173078473</v>
      </c>
      <c r="K221" s="22">
        <f t="shared" si="29"/>
        <v>-12.993796163644916</v>
      </c>
      <c r="L221" s="22">
        <f t="shared" si="29"/>
        <v>1.936838080839749</v>
      </c>
      <c r="M221" s="22">
        <f t="shared" si="29"/>
        <v>2.9091761384284922</v>
      </c>
      <c r="N221" s="22">
        <f t="shared" si="29"/>
        <v>79.259102581354085</v>
      </c>
      <c r="O221" s="22">
        <f t="shared" si="29"/>
        <v>-31.495151863211774</v>
      </c>
      <c r="P221" s="22">
        <f t="shared" si="29"/>
        <v>2.323545183462187</v>
      </c>
      <c r="Q221" s="22">
        <f t="shared" si="29"/>
        <v>-11.097886204477732</v>
      </c>
      <c r="R221" s="22">
        <f t="shared" si="29"/>
        <v>4.1486132369651756</v>
      </c>
      <c r="S221" s="22">
        <f t="shared" si="29"/>
        <v>-5.0083540849821304</v>
      </c>
      <c r="T221" s="22">
        <f t="shared" si="29"/>
        <v>-0.29066642427065403</v>
      </c>
      <c r="U221" s="22">
        <f t="shared" si="29"/>
        <v>9.3391621433742245</v>
      </c>
      <c r="V221" s="22">
        <f t="shared" si="29"/>
        <v>11.49605501941808</v>
      </c>
      <c r="W221" s="22">
        <f t="shared" si="29"/>
        <v>15.874628435330223</v>
      </c>
      <c r="X221" s="22">
        <f t="shared" si="29"/>
        <v>2.7119836038596645</v>
      </c>
      <c r="Y221" s="22">
        <f t="shared" si="29"/>
        <v>11.143674347253167</v>
      </c>
      <c r="Z221" s="22">
        <f t="shared" si="29"/>
        <v>-2.5450455751368395E-2</v>
      </c>
      <c r="AA221" s="22">
        <f t="shared" si="29"/>
        <v>8.650978113033986</v>
      </c>
      <c r="AB221" s="22">
        <f t="shared" si="29"/>
        <v>-0.79121079143085637</v>
      </c>
      <c r="AC221" s="22">
        <f t="shared" si="29"/>
        <v>56.264583498351897</v>
      </c>
      <c r="AD221" s="22">
        <f t="shared" si="29"/>
        <v>1.6690217898858322</v>
      </c>
      <c r="AE221" s="23">
        <f t="shared" si="21"/>
        <v>4.5716194903765626</v>
      </c>
    </row>
    <row r="222" spans="1:31">
      <c r="A222" s="37" t="s">
        <v>68</v>
      </c>
      <c r="B222" s="4" t="s">
        <v>69</v>
      </c>
      <c r="C222" s="22" t="str">
        <f t="shared" ref="C222:D222" si="30">IFERROR((C16/B16*100-100),"--")</f>
        <v>--</v>
      </c>
      <c r="D222" s="22">
        <f t="shared" si="30"/>
        <v>-8.4520305576902217</v>
      </c>
      <c r="E222" s="22">
        <f t="shared" ref="E222:AD222" si="31">IFERROR((E16/D16*100-100),"--")</f>
        <v>5.3920415392341852</v>
      </c>
      <c r="F222" s="22">
        <f t="shared" si="31"/>
        <v>19.296180580017364</v>
      </c>
      <c r="G222" s="22">
        <f t="shared" si="31"/>
        <v>-5.312933579372725E-2</v>
      </c>
      <c r="H222" s="22">
        <f t="shared" si="31"/>
        <v>4.241551718051312</v>
      </c>
      <c r="I222" s="22">
        <f t="shared" si="31"/>
        <v>6.0041031923097279</v>
      </c>
      <c r="J222" s="22">
        <f t="shared" si="31"/>
        <v>-8.0534108529419512</v>
      </c>
      <c r="K222" s="22">
        <f t="shared" si="31"/>
        <v>28.016775770834954</v>
      </c>
      <c r="L222" s="22">
        <f t="shared" si="31"/>
        <v>15.334904168181396</v>
      </c>
      <c r="M222" s="22">
        <f t="shared" si="31"/>
        <v>3.578098852133607</v>
      </c>
      <c r="N222" s="22">
        <f t="shared" si="31"/>
        <v>10.398679187028065</v>
      </c>
      <c r="O222" s="22">
        <f t="shared" si="31"/>
        <v>3.5256364151098154</v>
      </c>
      <c r="P222" s="22">
        <f t="shared" si="31"/>
        <v>7.6090265178228549</v>
      </c>
      <c r="Q222" s="22">
        <f t="shared" si="31"/>
        <v>-5.2667135852720151</v>
      </c>
      <c r="R222" s="22">
        <f t="shared" si="31"/>
        <v>17.938712214169342</v>
      </c>
      <c r="S222" s="22">
        <f t="shared" si="31"/>
        <v>11.901617374289629</v>
      </c>
      <c r="T222" s="22">
        <f t="shared" si="31"/>
        <v>-7.3389137546137277</v>
      </c>
      <c r="U222" s="22">
        <f t="shared" si="31"/>
        <v>18.997359641648728</v>
      </c>
      <c r="V222" s="22">
        <f t="shared" si="31"/>
        <v>9.6987830342172288E-2</v>
      </c>
      <c r="W222" s="22">
        <f t="shared" si="31"/>
        <v>8.679425830194603</v>
      </c>
      <c r="X222" s="22">
        <f t="shared" si="31"/>
        <v>14.374944306649226</v>
      </c>
      <c r="Y222" s="22">
        <f t="shared" si="31"/>
        <v>0.28812515436682418</v>
      </c>
      <c r="Z222" s="22">
        <f t="shared" si="31"/>
        <v>5.3953535807298891</v>
      </c>
      <c r="AA222" s="22">
        <f t="shared" si="31"/>
        <v>7.545162656288511</v>
      </c>
      <c r="AB222" s="22">
        <f t="shared" si="31"/>
        <v>13.314017988298986</v>
      </c>
      <c r="AC222" s="22">
        <f t="shared" si="31"/>
        <v>1.2155755792982319</v>
      </c>
      <c r="AD222" s="22">
        <f t="shared" si="31"/>
        <v>4.8608922641453063</v>
      </c>
      <c r="AE222" s="23">
        <f t="shared" si="21"/>
        <v>6.0320742422699283</v>
      </c>
    </row>
    <row r="223" spans="1:31">
      <c r="A223" s="37" t="s">
        <v>70</v>
      </c>
      <c r="B223" s="4" t="s">
        <v>71</v>
      </c>
      <c r="C223" s="22" t="str">
        <f t="shared" ref="C223:D223" si="32">IFERROR((C17/B17*100-100),"--")</f>
        <v>--</v>
      </c>
      <c r="D223" s="22">
        <f t="shared" si="32"/>
        <v>2.0794973950352329</v>
      </c>
      <c r="E223" s="22">
        <f t="shared" ref="E223:AD223" si="33">IFERROR((E17/D17*100-100),"--")</f>
        <v>-0.97547355723185092</v>
      </c>
      <c r="F223" s="22">
        <f t="shared" si="33"/>
        <v>22.937055067084174</v>
      </c>
      <c r="G223" s="22">
        <f t="shared" si="33"/>
        <v>9.2703817614084443</v>
      </c>
      <c r="H223" s="22">
        <f t="shared" si="33"/>
        <v>-7.2214108309008083</v>
      </c>
      <c r="I223" s="22">
        <f t="shared" si="33"/>
        <v>-1.177403560940931</v>
      </c>
      <c r="J223" s="22">
        <f t="shared" si="33"/>
        <v>1.2517467729767873</v>
      </c>
      <c r="K223" s="22">
        <f t="shared" si="33"/>
        <v>32.773953745332221</v>
      </c>
      <c r="L223" s="22">
        <f t="shared" si="33"/>
        <v>23.925219525560124</v>
      </c>
      <c r="M223" s="22">
        <f t="shared" si="33"/>
        <v>15.357513960367953</v>
      </c>
      <c r="N223" s="22">
        <f t="shared" si="33"/>
        <v>8.1056066609618114</v>
      </c>
      <c r="O223" s="22">
        <f t="shared" si="33"/>
        <v>31.672392002200013</v>
      </c>
      <c r="P223" s="22">
        <f t="shared" si="33"/>
        <v>-2.1930066376595505</v>
      </c>
      <c r="Q223" s="22">
        <f t="shared" si="33"/>
        <v>7.3398204515660979</v>
      </c>
      <c r="R223" s="22">
        <f t="shared" si="33"/>
        <v>8.8581036317314243</v>
      </c>
      <c r="S223" s="22">
        <f t="shared" si="33"/>
        <v>14.421554064825386</v>
      </c>
      <c r="T223" s="22">
        <f t="shared" si="33"/>
        <v>9.3444994738689076</v>
      </c>
      <c r="U223" s="22">
        <f t="shared" si="33"/>
        <v>13.506539098991396</v>
      </c>
      <c r="V223" s="22">
        <f t="shared" si="33"/>
        <v>19.8836597820534</v>
      </c>
      <c r="W223" s="22">
        <f t="shared" si="33"/>
        <v>12.979522316518796</v>
      </c>
      <c r="X223" s="22">
        <f t="shared" si="33"/>
        <v>17.860282681686357</v>
      </c>
      <c r="Y223" s="22">
        <f t="shared" si="33"/>
        <v>16.650946591370371</v>
      </c>
      <c r="Z223" s="22">
        <f t="shared" si="33"/>
        <v>1.7099996465870504</v>
      </c>
      <c r="AA223" s="22">
        <f t="shared" si="33"/>
        <v>15.308114661720282</v>
      </c>
      <c r="AB223" s="22">
        <f t="shared" si="33"/>
        <v>-3.6073715728198579</v>
      </c>
      <c r="AC223" s="22">
        <f t="shared" si="33"/>
        <v>17.933557279539244</v>
      </c>
      <c r="AD223" s="22">
        <f t="shared" si="33"/>
        <v>13.200585153804582</v>
      </c>
      <c r="AE223" s="23">
        <f t="shared" si="21"/>
        <v>10.292800691816666</v>
      </c>
    </row>
    <row r="224" spans="1:31">
      <c r="A224" s="37" t="s">
        <v>72</v>
      </c>
      <c r="B224" s="4" t="s">
        <v>73</v>
      </c>
      <c r="C224" s="22" t="str">
        <f t="shared" ref="C224:D224" si="34">IFERROR((C18/B18*100-100),"--")</f>
        <v>--</v>
      </c>
      <c r="D224" s="22">
        <f t="shared" si="34"/>
        <v>-2.6452691246983306</v>
      </c>
      <c r="E224" s="22">
        <f t="shared" ref="E224:AD224" si="35">IFERROR((E18/D18*100-100),"--")</f>
        <v>12.581632149670696</v>
      </c>
      <c r="F224" s="22">
        <f t="shared" si="35"/>
        <v>-17.51088182467312</v>
      </c>
      <c r="G224" s="22">
        <f t="shared" si="35"/>
        <v>-11.842978663872017</v>
      </c>
      <c r="H224" s="22">
        <f t="shared" si="35"/>
        <v>8.3644133346778631</v>
      </c>
      <c r="I224" s="22">
        <f t="shared" si="35"/>
        <v>-69.319486452737124</v>
      </c>
      <c r="J224" s="22">
        <f t="shared" si="35"/>
        <v>-7.9785049103601153</v>
      </c>
      <c r="K224" s="22">
        <f t="shared" si="35"/>
        <v>-7.6712128540064981</v>
      </c>
      <c r="L224" s="22">
        <f t="shared" si="35"/>
        <v>1.0245005173415791</v>
      </c>
      <c r="M224" s="22">
        <f t="shared" si="35"/>
        <v>28.469782571316756</v>
      </c>
      <c r="N224" s="22">
        <f t="shared" si="35"/>
        <v>22.350622456785985</v>
      </c>
      <c r="O224" s="22">
        <f t="shared" si="35"/>
        <v>0.71831134773670158</v>
      </c>
      <c r="P224" s="22">
        <f t="shared" si="35"/>
        <v>10.132322626012495</v>
      </c>
      <c r="Q224" s="22">
        <f t="shared" si="35"/>
        <v>6.6728986085732345</v>
      </c>
      <c r="R224" s="22">
        <f t="shared" si="35"/>
        <v>2.9617725766582623</v>
      </c>
      <c r="S224" s="22">
        <f t="shared" si="35"/>
        <v>97.335773652591087</v>
      </c>
      <c r="T224" s="22">
        <f t="shared" si="35"/>
        <v>-0.12835524005198806</v>
      </c>
      <c r="U224" s="22">
        <f t="shared" si="35"/>
        <v>-26.288027543580625</v>
      </c>
      <c r="V224" s="22">
        <f t="shared" si="35"/>
        <v>-15.520029072703736</v>
      </c>
      <c r="W224" s="22">
        <f t="shared" si="35"/>
        <v>-14.791508715400255</v>
      </c>
      <c r="X224" s="22">
        <f t="shared" si="35"/>
        <v>-9.0801357006995858</v>
      </c>
      <c r="Y224" s="22">
        <f t="shared" si="35"/>
        <v>6.5646135663364618</v>
      </c>
      <c r="Z224" s="22">
        <f t="shared" si="35"/>
        <v>13.506884477920124</v>
      </c>
      <c r="AA224" s="22">
        <f t="shared" si="35"/>
        <v>-21.173109668783525</v>
      </c>
      <c r="AB224" s="22">
        <f t="shared" si="35"/>
        <v>22.605520098075175</v>
      </c>
      <c r="AC224" s="22">
        <f t="shared" si="35"/>
        <v>11.990521189108065</v>
      </c>
      <c r="AD224" s="22">
        <f t="shared" si="35"/>
        <v>66.31679833987323</v>
      </c>
      <c r="AE224" s="23">
        <f t="shared" si="21"/>
        <v>-0.36888609082429014</v>
      </c>
    </row>
    <row r="225" spans="1:31">
      <c r="A225" s="37" t="s">
        <v>74</v>
      </c>
      <c r="B225" s="4" t="s">
        <v>75</v>
      </c>
      <c r="C225" s="22" t="str">
        <f t="shared" ref="C225:D225" si="36">IFERROR((C19/B19*100-100),"--")</f>
        <v>--</v>
      </c>
      <c r="D225" s="22">
        <f t="shared" si="36"/>
        <v>-93.003227217747124</v>
      </c>
      <c r="E225" s="22">
        <f t="shared" ref="E225:AD225" si="37">IFERROR((E19/D19*100-100),"--")</f>
        <v>11.534293877743181</v>
      </c>
      <c r="F225" s="22">
        <f t="shared" si="37"/>
        <v>104.14395168324745</v>
      </c>
      <c r="G225" s="22">
        <f t="shared" si="37"/>
        <v>21.559538917636331</v>
      </c>
      <c r="H225" s="22">
        <f t="shared" si="37"/>
        <v>-18.813088005762197</v>
      </c>
      <c r="I225" s="22">
        <f t="shared" si="37"/>
        <v>-15.708080123904153</v>
      </c>
      <c r="J225" s="22">
        <f t="shared" si="37"/>
        <v>190.12279414648998</v>
      </c>
      <c r="K225" s="22">
        <f t="shared" si="37"/>
        <v>-51.59536593551362</v>
      </c>
      <c r="L225" s="22">
        <f t="shared" si="37"/>
        <v>-50.926037958035728</v>
      </c>
      <c r="M225" s="22">
        <f t="shared" si="37"/>
        <v>33.707919624513892</v>
      </c>
      <c r="N225" s="22">
        <f t="shared" si="37"/>
        <v>102.85592597580137</v>
      </c>
      <c r="O225" s="22">
        <f t="shared" si="37"/>
        <v>349.8193920102392</v>
      </c>
      <c r="P225" s="22">
        <f t="shared" si="37"/>
        <v>-23.776462191046605</v>
      </c>
      <c r="Q225" s="22">
        <f t="shared" si="37"/>
        <v>-63.430973466423538</v>
      </c>
      <c r="R225" s="22">
        <f t="shared" si="37"/>
        <v>-30.10478409584465</v>
      </c>
      <c r="S225" s="22">
        <f t="shared" si="37"/>
        <v>90.283639046576781</v>
      </c>
      <c r="T225" s="22">
        <f t="shared" si="37"/>
        <v>85.969801018344697</v>
      </c>
      <c r="U225" s="22">
        <f t="shared" si="37"/>
        <v>-40.88501891983136</v>
      </c>
      <c r="V225" s="22">
        <f t="shared" si="37"/>
        <v>63.777747580390241</v>
      </c>
      <c r="W225" s="22">
        <f t="shared" si="37"/>
        <v>7.3320319068619852</v>
      </c>
      <c r="X225" s="22">
        <f t="shared" si="37"/>
        <v>-23.873484334458524</v>
      </c>
      <c r="Y225" s="22">
        <f t="shared" si="37"/>
        <v>20.318433536347186</v>
      </c>
      <c r="Z225" s="22">
        <f t="shared" si="37"/>
        <v>-23.763210776073976</v>
      </c>
      <c r="AA225" s="22">
        <f t="shared" si="37"/>
        <v>-1.6787322009075467</v>
      </c>
      <c r="AB225" s="22">
        <f t="shared" si="37"/>
        <v>35.694300949231405</v>
      </c>
      <c r="AC225" s="22">
        <f t="shared" si="37"/>
        <v>-49.781371432921453</v>
      </c>
      <c r="AD225" s="22">
        <f t="shared" si="37"/>
        <v>56.498665716532173</v>
      </c>
      <c r="AE225" s="23">
        <f t="shared" si="21"/>
        <v>-1.8994566842644218</v>
      </c>
    </row>
    <row r="226" spans="1:31">
      <c r="A226" s="37" t="s">
        <v>76</v>
      </c>
      <c r="B226" s="4" t="s">
        <v>77</v>
      </c>
      <c r="C226" s="22" t="str">
        <f t="shared" ref="C226:D226" si="38">IFERROR((C20/B20*100-100),"--")</f>
        <v>--</v>
      </c>
      <c r="D226" s="22">
        <f t="shared" si="38"/>
        <v>-28.463364293085647</v>
      </c>
      <c r="E226" s="22">
        <f t="shared" ref="E226:AD226" si="39">IFERROR((E20/D20*100-100),"--")</f>
        <v>-17.392225315810492</v>
      </c>
      <c r="F226" s="22">
        <f t="shared" si="39"/>
        <v>81.871357624616053</v>
      </c>
      <c r="G226" s="22">
        <f t="shared" si="39"/>
        <v>273.24945224492757</v>
      </c>
      <c r="H226" s="22">
        <f t="shared" si="39"/>
        <v>-49.047360159566509</v>
      </c>
      <c r="I226" s="22">
        <f t="shared" si="39"/>
        <v>0.75163788359948569</v>
      </c>
      <c r="J226" s="22">
        <f t="shared" si="39"/>
        <v>-26.24849830085833</v>
      </c>
      <c r="K226" s="22">
        <f t="shared" si="39"/>
        <v>32.02121004572416</v>
      </c>
      <c r="L226" s="22">
        <f t="shared" si="39"/>
        <v>86.851658961323068</v>
      </c>
      <c r="M226" s="22">
        <f t="shared" si="39"/>
        <v>21.389554162116127</v>
      </c>
      <c r="N226" s="22">
        <f t="shared" si="39"/>
        <v>-11.376477777689971</v>
      </c>
      <c r="O226" s="22">
        <f t="shared" si="39"/>
        <v>44.101241617030382</v>
      </c>
      <c r="P226" s="22">
        <f t="shared" si="39"/>
        <v>43.976871587739652</v>
      </c>
      <c r="Q226" s="22">
        <f t="shared" si="39"/>
        <v>-10.288965043767263</v>
      </c>
      <c r="R226" s="22">
        <f t="shared" si="39"/>
        <v>-6.761042287402546</v>
      </c>
      <c r="S226" s="22">
        <f t="shared" si="39"/>
        <v>10.597992680035361</v>
      </c>
      <c r="T226" s="22">
        <f t="shared" si="39"/>
        <v>11.443855936230804</v>
      </c>
      <c r="U226" s="22">
        <f t="shared" si="39"/>
        <v>14.800728592275263</v>
      </c>
      <c r="V226" s="22">
        <f t="shared" si="39"/>
        <v>4.3539798611991642</v>
      </c>
      <c r="W226" s="22">
        <f t="shared" si="39"/>
        <v>9.4647618869353209</v>
      </c>
      <c r="X226" s="22">
        <f t="shared" si="39"/>
        <v>33.050786940631411</v>
      </c>
      <c r="Y226" s="22">
        <f t="shared" si="39"/>
        <v>21.215827739307187</v>
      </c>
      <c r="Z226" s="22">
        <f t="shared" si="39"/>
        <v>13.906735412106386</v>
      </c>
      <c r="AA226" s="22">
        <f t="shared" si="39"/>
        <v>4.8234697495648504</v>
      </c>
      <c r="AB226" s="22">
        <f t="shared" si="39"/>
        <v>24.957742069515135</v>
      </c>
      <c r="AC226" s="22">
        <f t="shared" si="39"/>
        <v>9.492183820033631</v>
      </c>
      <c r="AD226" s="22">
        <f t="shared" si="39"/>
        <v>23.023146230688198</v>
      </c>
      <c r="AE226" s="23">
        <f t="shared" si="21"/>
        <v>13.725561583680317</v>
      </c>
    </row>
    <row r="227" spans="1:31">
      <c r="A227" s="37" t="s">
        <v>78</v>
      </c>
      <c r="B227" s="4" t="s">
        <v>79</v>
      </c>
      <c r="C227" s="22" t="str">
        <f t="shared" ref="C227:D227" si="40">IFERROR((C21/B21*100-100),"--")</f>
        <v>--</v>
      </c>
      <c r="D227" s="22">
        <f t="shared" si="40"/>
        <v>25.571399693898186</v>
      </c>
      <c r="E227" s="22">
        <f t="shared" ref="E227:AD227" si="41">IFERROR((E21/D21*100-100),"--")</f>
        <v>15.246439389827813</v>
      </c>
      <c r="F227" s="22">
        <f t="shared" si="41"/>
        <v>-9.8016717916635798E-3</v>
      </c>
      <c r="G227" s="22">
        <f t="shared" si="41"/>
        <v>-5.7439834945379431</v>
      </c>
      <c r="H227" s="22">
        <f t="shared" si="41"/>
        <v>10.871837779534061</v>
      </c>
      <c r="I227" s="22">
        <f t="shared" si="41"/>
        <v>-17.597034388138695</v>
      </c>
      <c r="J227" s="22">
        <f t="shared" si="41"/>
        <v>1.6010852175493113</v>
      </c>
      <c r="K227" s="22">
        <f t="shared" si="41"/>
        <v>3.9730210131565258</v>
      </c>
      <c r="L227" s="22">
        <f t="shared" si="41"/>
        <v>35.14418096103384</v>
      </c>
      <c r="M227" s="22">
        <f t="shared" si="41"/>
        <v>-7.3856166669058325</v>
      </c>
      <c r="N227" s="22">
        <f t="shared" si="41"/>
        <v>3.6792899149418474</v>
      </c>
      <c r="O227" s="22">
        <f t="shared" si="41"/>
        <v>8.0090809499905333</v>
      </c>
      <c r="P227" s="22">
        <f t="shared" si="41"/>
        <v>27.35456623315531</v>
      </c>
      <c r="Q227" s="22">
        <f t="shared" si="41"/>
        <v>-13.36236478213867</v>
      </c>
      <c r="R227" s="22">
        <f t="shared" si="41"/>
        <v>3.0797908940386094</v>
      </c>
      <c r="S227" s="22">
        <f t="shared" si="41"/>
        <v>15.958669074362518</v>
      </c>
      <c r="T227" s="22">
        <f t="shared" si="41"/>
        <v>10.420169094430463</v>
      </c>
      <c r="U227" s="22">
        <f t="shared" si="41"/>
        <v>25.749157365091889</v>
      </c>
      <c r="V227" s="22">
        <f t="shared" si="41"/>
        <v>2.5765602059501163</v>
      </c>
      <c r="W227" s="22">
        <f t="shared" si="41"/>
        <v>-23.275437437980656</v>
      </c>
      <c r="X227" s="22">
        <f t="shared" si="41"/>
        <v>-6.973777963845933</v>
      </c>
      <c r="Y227" s="22">
        <f t="shared" si="41"/>
        <v>17.665780844745058</v>
      </c>
      <c r="Z227" s="22">
        <f t="shared" si="41"/>
        <v>18.43112174283641</v>
      </c>
      <c r="AA227" s="22">
        <f t="shared" si="41"/>
        <v>-8.9255575124583117</v>
      </c>
      <c r="AB227" s="22">
        <f t="shared" si="41"/>
        <v>16.279019732425539</v>
      </c>
      <c r="AC227" s="22">
        <f t="shared" si="41"/>
        <v>-1.9017147763719322E-2</v>
      </c>
      <c r="AD227" s="22">
        <f t="shared" si="41"/>
        <v>41.090069596456857</v>
      </c>
      <c r="AE227" s="23">
        <f t="shared" si="21"/>
        <v>6.0278869798224832</v>
      </c>
    </row>
    <row r="228" spans="1:31">
      <c r="A228" s="37" t="s">
        <v>80</v>
      </c>
      <c r="B228" s="4" t="s">
        <v>81</v>
      </c>
      <c r="C228" s="22" t="str">
        <f t="shared" ref="C228:D228" si="42">IFERROR((C22/B22*100-100),"--")</f>
        <v>--</v>
      </c>
      <c r="D228" s="22">
        <f t="shared" si="42"/>
        <v>-5.7265926413851531</v>
      </c>
      <c r="E228" s="22">
        <f t="shared" ref="E228:AD228" si="43">IFERROR((E22/D22*100-100),"--")</f>
        <v>16.13431638773919</v>
      </c>
      <c r="F228" s="22">
        <f t="shared" si="43"/>
        <v>14.096943825876096</v>
      </c>
      <c r="G228" s="22">
        <f t="shared" si="43"/>
        <v>6.2800612098020707</v>
      </c>
      <c r="H228" s="22">
        <f t="shared" si="43"/>
        <v>16.796664690577629</v>
      </c>
      <c r="I228" s="22">
        <f t="shared" si="43"/>
        <v>3.8053366991812396</v>
      </c>
      <c r="J228" s="22">
        <f t="shared" si="43"/>
        <v>19.366585905231531</v>
      </c>
      <c r="K228" s="22">
        <f t="shared" si="43"/>
        <v>31.112429646375688</v>
      </c>
      <c r="L228" s="22">
        <f t="shared" si="43"/>
        <v>9.763155915958464</v>
      </c>
      <c r="M228" s="22">
        <f t="shared" si="43"/>
        <v>8.9792989440586837</v>
      </c>
      <c r="N228" s="22">
        <f t="shared" si="43"/>
        <v>-6.101182901677447</v>
      </c>
      <c r="O228" s="22">
        <f t="shared" si="43"/>
        <v>1.7827168674099596</v>
      </c>
      <c r="P228" s="22">
        <f t="shared" si="43"/>
        <v>14.237451062525579</v>
      </c>
      <c r="Q228" s="22">
        <f t="shared" si="43"/>
        <v>-2.5617080047865528</v>
      </c>
      <c r="R228" s="22">
        <f t="shared" si="43"/>
        <v>10.223070833522058</v>
      </c>
      <c r="S228" s="22">
        <f t="shared" si="43"/>
        <v>8.7332710144330576</v>
      </c>
      <c r="T228" s="22">
        <f t="shared" si="43"/>
        <v>14.640055550435306</v>
      </c>
      <c r="U228" s="22">
        <f t="shared" si="43"/>
        <v>11.254394971172999</v>
      </c>
      <c r="V228" s="22">
        <f t="shared" si="43"/>
        <v>35.270023059112901</v>
      </c>
      <c r="W228" s="22">
        <f t="shared" si="43"/>
        <v>-3.1577750847786632</v>
      </c>
      <c r="X228" s="22">
        <f t="shared" si="43"/>
        <v>5.2847078691698357</v>
      </c>
      <c r="Y228" s="22">
        <f t="shared" si="43"/>
        <v>-8.6666776104241592</v>
      </c>
      <c r="Z228" s="22">
        <f t="shared" si="43"/>
        <v>1.0894656092517323</v>
      </c>
      <c r="AA228" s="22">
        <f t="shared" si="43"/>
        <v>1.7138803138774534</v>
      </c>
      <c r="AB228" s="22">
        <f t="shared" si="43"/>
        <v>-5.999108562607077</v>
      </c>
      <c r="AC228" s="22">
        <f t="shared" si="43"/>
        <v>-0.41963140951077094</v>
      </c>
      <c r="AD228" s="22">
        <f t="shared" si="43"/>
        <v>18.069429944224382</v>
      </c>
      <c r="AE228" s="23">
        <f t="shared" si="21"/>
        <v>7.2048483662131559</v>
      </c>
    </row>
    <row r="229" spans="1:31">
      <c r="A229" s="37" t="s">
        <v>82</v>
      </c>
      <c r="B229" s="4" t="s">
        <v>83</v>
      </c>
      <c r="C229" s="22" t="str">
        <f t="shared" ref="C229:D229" si="44">IFERROR((C23/B23*100-100),"--")</f>
        <v>--</v>
      </c>
      <c r="D229" s="22">
        <f t="shared" si="44"/>
        <v>-16.727684177243773</v>
      </c>
      <c r="E229" s="22">
        <f t="shared" ref="E229:AD229" si="45">IFERROR((E23/D23*100-100),"--")</f>
        <v>-5.0427817656413367</v>
      </c>
      <c r="F229" s="22">
        <f t="shared" si="45"/>
        <v>16.251033646315747</v>
      </c>
      <c r="G229" s="22">
        <f t="shared" si="45"/>
        <v>-7.3616036093159778</v>
      </c>
      <c r="H229" s="22">
        <f t="shared" si="45"/>
        <v>4.1828402661894302</v>
      </c>
      <c r="I229" s="22">
        <f t="shared" si="45"/>
        <v>-17.363680241450169</v>
      </c>
      <c r="J229" s="22">
        <f t="shared" si="45"/>
        <v>-9.2663582172828285</v>
      </c>
      <c r="K229" s="22">
        <f t="shared" si="45"/>
        <v>-9.2797959428401953</v>
      </c>
      <c r="L229" s="22">
        <f t="shared" si="45"/>
        <v>52.202484208358072</v>
      </c>
      <c r="M229" s="22">
        <f t="shared" si="45"/>
        <v>-12.437438543802543</v>
      </c>
      <c r="N229" s="22">
        <f t="shared" si="45"/>
        <v>6.2012127600341103</v>
      </c>
      <c r="O229" s="22">
        <f t="shared" si="45"/>
        <v>54.405040006540588</v>
      </c>
      <c r="P229" s="22">
        <f t="shared" si="45"/>
        <v>-21.381030853192229</v>
      </c>
      <c r="Q229" s="22">
        <f t="shared" si="45"/>
        <v>-16.262449604103651</v>
      </c>
      <c r="R229" s="22">
        <f t="shared" si="45"/>
        <v>34.514057050604464</v>
      </c>
      <c r="S229" s="22">
        <f t="shared" si="45"/>
        <v>8.8095445747583483</v>
      </c>
      <c r="T229" s="22">
        <f t="shared" si="45"/>
        <v>-3.6188759288848189</v>
      </c>
      <c r="U229" s="22">
        <f t="shared" si="45"/>
        <v>12.956256084364085</v>
      </c>
      <c r="V229" s="22">
        <f t="shared" si="45"/>
        <v>18.971183931295485</v>
      </c>
      <c r="W229" s="22">
        <f t="shared" si="45"/>
        <v>20.673251092546167</v>
      </c>
      <c r="X229" s="22">
        <f t="shared" si="45"/>
        <v>1.9930600473012419</v>
      </c>
      <c r="Y229" s="22">
        <f t="shared" si="45"/>
        <v>0.75046876705373222</v>
      </c>
      <c r="Z229" s="22">
        <f t="shared" si="45"/>
        <v>-0.33407536155368689</v>
      </c>
      <c r="AA229" s="22">
        <f t="shared" si="45"/>
        <v>2.6599157773127757</v>
      </c>
      <c r="AB229" s="22">
        <f t="shared" si="45"/>
        <v>57.238287757608333</v>
      </c>
      <c r="AC229" s="22">
        <f t="shared" si="45"/>
        <v>4.2902041245908435</v>
      </c>
      <c r="AD229" s="22">
        <f t="shared" si="45"/>
        <v>-13.640157968642058</v>
      </c>
      <c r="AE229" s="23">
        <f t="shared" si="21"/>
        <v>3.9484409811402656</v>
      </c>
    </row>
    <row r="230" spans="1:31">
      <c r="A230" s="37" t="s">
        <v>84</v>
      </c>
      <c r="B230" s="4" t="s">
        <v>85</v>
      </c>
      <c r="C230" s="22" t="str">
        <f t="shared" ref="C230:D230" si="46">IFERROR((C24/B24*100-100),"--")</f>
        <v>--</v>
      </c>
      <c r="D230" s="22">
        <f t="shared" si="46"/>
        <v>19.525245931572812</v>
      </c>
      <c r="E230" s="22">
        <f t="shared" ref="E230:AD230" si="47">IFERROR((E24/D24*100-100),"--")</f>
        <v>-35.120519949015801</v>
      </c>
      <c r="F230" s="22">
        <f t="shared" si="47"/>
        <v>41.567097828149798</v>
      </c>
      <c r="G230" s="22">
        <f t="shared" si="47"/>
        <v>7.6913442864476451</v>
      </c>
      <c r="H230" s="22">
        <f t="shared" si="47"/>
        <v>-35.808560698541044</v>
      </c>
      <c r="I230" s="22">
        <f t="shared" si="47"/>
        <v>-16.361890739374445</v>
      </c>
      <c r="J230" s="22">
        <f t="shared" si="47"/>
        <v>-3.89684404090805</v>
      </c>
      <c r="K230" s="22">
        <f t="shared" si="47"/>
        <v>73.843227268245784</v>
      </c>
      <c r="L230" s="22">
        <f t="shared" si="47"/>
        <v>-0.96458888084562489</v>
      </c>
      <c r="M230" s="22">
        <f t="shared" si="47"/>
        <v>16.823202199761795</v>
      </c>
      <c r="N230" s="22">
        <f t="shared" si="47"/>
        <v>10.245324059552303</v>
      </c>
      <c r="O230" s="22">
        <f t="shared" si="47"/>
        <v>31.205481964271542</v>
      </c>
      <c r="P230" s="22">
        <f t="shared" si="47"/>
        <v>28.004480655377336</v>
      </c>
      <c r="Q230" s="22">
        <f t="shared" si="47"/>
        <v>-22.715721016703654</v>
      </c>
      <c r="R230" s="22">
        <f t="shared" si="47"/>
        <v>4.9625408396307051</v>
      </c>
      <c r="S230" s="22">
        <f t="shared" si="47"/>
        <v>39.566454985384922</v>
      </c>
      <c r="T230" s="22">
        <f t="shared" si="47"/>
        <v>23.78680557973874</v>
      </c>
      <c r="U230" s="22">
        <f t="shared" si="47"/>
        <v>-4.4244807940623616</v>
      </c>
      <c r="V230" s="22">
        <f t="shared" si="47"/>
        <v>-1.8882637887662241</v>
      </c>
      <c r="W230" s="22">
        <f t="shared" si="47"/>
        <v>-1.5360155735333905</v>
      </c>
      <c r="X230" s="22">
        <f t="shared" si="47"/>
        <v>13.675376190683025</v>
      </c>
      <c r="Y230" s="22">
        <f t="shared" si="47"/>
        <v>6.037135410778788</v>
      </c>
      <c r="Z230" s="22">
        <f t="shared" si="47"/>
        <v>32.350259273720013</v>
      </c>
      <c r="AA230" s="22">
        <f t="shared" si="47"/>
        <v>10.282977886206595</v>
      </c>
      <c r="AB230" s="22">
        <f t="shared" si="47"/>
        <v>28.68529943520349</v>
      </c>
      <c r="AC230" s="22">
        <f t="shared" si="47"/>
        <v>7.602226562779606</v>
      </c>
      <c r="AD230" s="22">
        <f t="shared" si="47"/>
        <v>44.203519755029674</v>
      </c>
      <c r="AE230" s="23">
        <f t="shared" si="21"/>
        <v>8.6957652178287503</v>
      </c>
    </row>
    <row r="231" spans="1:31">
      <c r="A231" s="37" t="s">
        <v>86</v>
      </c>
      <c r="B231" s="4" t="s">
        <v>87</v>
      </c>
      <c r="C231" s="22" t="str">
        <f t="shared" ref="C231:D231" si="48">IFERROR((C25/B25*100-100),"--")</f>
        <v>--</v>
      </c>
      <c r="D231" s="22">
        <f t="shared" si="48"/>
        <v>49.671422204135411</v>
      </c>
      <c r="E231" s="22">
        <f t="shared" ref="E231:AD231" si="49">IFERROR((E25/D25*100-100),"--")</f>
        <v>3.0449636889747751</v>
      </c>
      <c r="F231" s="22">
        <f t="shared" si="49"/>
        <v>-25.98178188521905</v>
      </c>
      <c r="G231" s="22">
        <f t="shared" si="49"/>
        <v>10.984630582064383</v>
      </c>
      <c r="H231" s="22">
        <f t="shared" si="49"/>
        <v>-6.532797430977368</v>
      </c>
      <c r="I231" s="22">
        <f t="shared" si="49"/>
        <v>-0.31129570167351517</v>
      </c>
      <c r="J231" s="22">
        <f t="shared" si="49"/>
        <v>22.094228970444973</v>
      </c>
      <c r="K231" s="22">
        <f t="shared" si="49"/>
        <v>-0.80417714775094851</v>
      </c>
      <c r="L231" s="22">
        <f t="shared" si="49"/>
        <v>19.552230989214706</v>
      </c>
      <c r="M231" s="22">
        <f t="shared" si="49"/>
        <v>-11.003974772194169</v>
      </c>
      <c r="N231" s="22">
        <f t="shared" si="49"/>
        <v>10.486553630057386</v>
      </c>
      <c r="O231" s="22">
        <f t="shared" si="49"/>
        <v>7.8345230217554018</v>
      </c>
      <c r="P231" s="22">
        <f t="shared" si="49"/>
        <v>11.91726828599846</v>
      </c>
      <c r="Q231" s="22">
        <f t="shared" si="49"/>
        <v>-43.742575880041159</v>
      </c>
      <c r="R231" s="22">
        <f t="shared" si="49"/>
        <v>8.8864832027884404</v>
      </c>
      <c r="S231" s="22">
        <f t="shared" si="49"/>
        <v>14.77567017996742</v>
      </c>
      <c r="T231" s="22">
        <f t="shared" si="49"/>
        <v>7.9565442290913779E-2</v>
      </c>
      <c r="U231" s="22">
        <f t="shared" si="49"/>
        <v>12.485061093358055</v>
      </c>
      <c r="V231" s="22">
        <f t="shared" si="49"/>
        <v>18.02669099191607</v>
      </c>
      <c r="W231" s="22">
        <f t="shared" si="49"/>
        <v>-0.16720090196240278</v>
      </c>
      <c r="X231" s="22">
        <f t="shared" si="49"/>
        <v>-11.156393599673535</v>
      </c>
      <c r="Y231" s="22">
        <f t="shared" si="49"/>
        <v>17.310069696429835</v>
      </c>
      <c r="Z231" s="22">
        <f t="shared" si="49"/>
        <v>19.084477381285623</v>
      </c>
      <c r="AA231" s="22">
        <f t="shared" si="49"/>
        <v>-2.9142998354756315</v>
      </c>
      <c r="AB231" s="22">
        <f t="shared" si="49"/>
        <v>25.2740090729922</v>
      </c>
      <c r="AC231" s="22">
        <f t="shared" si="49"/>
        <v>19.22537216657345</v>
      </c>
      <c r="AD231" s="22">
        <f t="shared" si="49"/>
        <v>19.605037958147207</v>
      </c>
      <c r="AE231" s="23">
        <f t="shared" si="21"/>
        <v>5.1425823997930422</v>
      </c>
    </row>
    <row r="232" spans="1:31">
      <c r="A232" s="37" t="s">
        <v>88</v>
      </c>
      <c r="B232" s="4" t="s">
        <v>89</v>
      </c>
      <c r="C232" s="22" t="str">
        <f t="shared" ref="C232:D232" si="50">IFERROR((C26/B26*100-100),"--")</f>
        <v>--</v>
      </c>
      <c r="D232" s="22">
        <f t="shared" si="50"/>
        <v>-20.377406871210951</v>
      </c>
      <c r="E232" s="22">
        <f t="shared" ref="E232:AD232" si="51">IFERROR((E26/D26*100-100),"--")</f>
        <v>2.5236859715078879</v>
      </c>
      <c r="F232" s="22">
        <f t="shared" si="51"/>
        <v>23.661868154897547</v>
      </c>
      <c r="G232" s="22">
        <f t="shared" si="51"/>
        <v>13.131540595041031</v>
      </c>
      <c r="H232" s="22">
        <f t="shared" si="51"/>
        <v>-7.6948948300834275</v>
      </c>
      <c r="I232" s="22">
        <f t="shared" si="51"/>
        <v>23.109573135374362</v>
      </c>
      <c r="J232" s="22">
        <f t="shared" si="51"/>
        <v>16.089837531374698</v>
      </c>
      <c r="K232" s="22">
        <f t="shared" si="51"/>
        <v>-1.801047700858561</v>
      </c>
      <c r="L232" s="22">
        <f t="shared" si="51"/>
        <v>26.525977226034627</v>
      </c>
      <c r="M232" s="22">
        <f t="shared" si="51"/>
        <v>58.624751828185907</v>
      </c>
      <c r="N232" s="22">
        <f t="shared" si="51"/>
        <v>62.119966061466073</v>
      </c>
      <c r="O232" s="22">
        <f t="shared" si="51"/>
        <v>-34.493278956755219</v>
      </c>
      <c r="P232" s="22">
        <f t="shared" si="51"/>
        <v>65.117023736354355</v>
      </c>
      <c r="Q232" s="22">
        <f t="shared" si="51"/>
        <v>14.066754982292821</v>
      </c>
      <c r="R232" s="22">
        <f t="shared" si="51"/>
        <v>20.400704242595481</v>
      </c>
      <c r="S232" s="22">
        <f t="shared" si="51"/>
        <v>43.888604169812055</v>
      </c>
      <c r="T232" s="22">
        <f t="shared" si="51"/>
        <v>-26.452705245001923</v>
      </c>
      <c r="U232" s="22">
        <f t="shared" si="51"/>
        <v>42.953704840471488</v>
      </c>
      <c r="V232" s="22">
        <f t="shared" si="51"/>
        <v>-22.801059248481053</v>
      </c>
      <c r="W232" s="22">
        <f t="shared" si="51"/>
        <v>-0.40500051477809507</v>
      </c>
      <c r="X232" s="22">
        <f t="shared" si="51"/>
        <v>-6.8986413924852883</v>
      </c>
      <c r="Y232" s="22">
        <f t="shared" si="51"/>
        <v>3.0962205936147598</v>
      </c>
      <c r="Z232" s="22">
        <f t="shared" si="51"/>
        <v>3.1533422388028356</v>
      </c>
      <c r="AA232" s="22">
        <f t="shared" si="51"/>
        <v>-3.5965053704825749</v>
      </c>
      <c r="AB232" s="22">
        <f t="shared" si="51"/>
        <v>12.71449608981024</v>
      </c>
      <c r="AC232" s="22">
        <f t="shared" si="51"/>
        <v>2.0018618027997093</v>
      </c>
      <c r="AD232" s="22">
        <f t="shared" si="51"/>
        <v>33.530002911897128</v>
      </c>
      <c r="AE232" s="23">
        <f t="shared" si="21"/>
        <v>9.3410488410158479</v>
      </c>
    </row>
    <row r="233" spans="1:31">
      <c r="A233" s="37" t="s">
        <v>90</v>
      </c>
      <c r="B233" s="4" t="s">
        <v>91</v>
      </c>
      <c r="C233" s="22" t="str">
        <f t="shared" ref="C233:D233" si="52">IFERROR((C27/B27*100-100),"--")</f>
        <v>--</v>
      </c>
      <c r="D233" s="22">
        <f t="shared" si="52"/>
        <v>2.8659627215131849</v>
      </c>
      <c r="E233" s="22">
        <f t="shared" ref="E233:AD233" si="53">IFERROR((E27/D27*100-100),"--")</f>
        <v>15.544831570314429</v>
      </c>
      <c r="F233" s="22">
        <f t="shared" si="53"/>
        <v>-16.026061752200135</v>
      </c>
      <c r="G233" s="22">
        <f t="shared" si="53"/>
        <v>33.230249565996985</v>
      </c>
      <c r="H233" s="22">
        <f t="shared" si="53"/>
        <v>-1.3884610356370786</v>
      </c>
      <c r="I233" s="22">
        <f t="shared" si="53"/>
        <v>-12.117911464892657</v>
      </c>
      <c r="J233" s="22">
        <f t="shared" si="53"/>
        <v>47.291674628862495</v>
      </c>
      <c r="K233" s="22">
        <f t="shared" si="53"/>
        <v>61.754228494963115</v>
      </c>
      <c r="L233" s="22">
        <f t="shared" si="53"/>
        <v>11.052958178714945</v>
      </c>
      <c r="M233" s="22">
        <f t="shared" si="53"/>
        <v>8.9402119628473145</v>
      </c>
      <c r="N233" s="22">
        <f t="shared" si="53"/>
        <v>26.882916333850915</v>
      </c>
      <c r="O233" s="22">
        <f t="shared" si="53"/>
        <v>10.528417229456338</v>
      </c>
      <c r="P233" s="22">
        <f t="shared" si="53"/>
        <v>46.818316658286278</v>
      </c>
      <c r="Q233" s="22">
        <f t="shared" si="53"/>
        <v>61.595237816502646</v>
      </c>
      <c r="R233" s="22">
        <f t="shared" si="53"/>
        <v>28.35891077451663</v>
      </c>
      <c r="S233" s="22">
        <f t="shared" si="53"/>
        <v>19.443756114615368</v>
      </c>
      <c r="T233" s="22">
        <f t="shared" si="53"/>
        <v>-2.0114537039021627</v>
      </c>
      <c r="U233" s="22">
        <f t="shared" si="53"/>
        <v>-2.6532017961976067</v>
      </c>
      <c r="V233" s="22">
        <f t="shared" si="53"/>
        <v>-1.5108389079009186</v>
      </c>
      <c r="W233" s="22">
        <f t="shared" si="53"/>
        <v>5.159759024620314E-2</v>
      </c>
      <c r="X233" s="22">
        <f t="shared" si="53"/>
        <v>3.2115713176911669</v>
      </c>
      <c r="Y233" s="22">
        <f t="shared" si="53"/>
        <v>2.6117615491690884</v>
      </c>
      <c r="Z233" s="22">
        <f t="shared" si="53"/>
        <v>-6.3114062679661345</v>
      </c>
      <c r="AA233" s="22">
        <f t="shared" si="53"/>
        <v>14.623358592730696</v>
      </c>
      <c r="AB233" s="22">
        <f t="shared" si="53"/>
        <v>-5.2264988710941367</v>
      </c>
      <c r="AC233" s="22">
        <f t="shared" si="53"/>
        <v>-6.0794934373448655</v>
      </c>
      <c r="AD233" s="22">
        <f t="shared" si="53"/>
        <v>19.603717269190042</v>
      </c>
      <c r="AE233" s="23">
        <f t="shared" si="21"/>
        <v>11.147687873161246</v>
      </c>
    </row>
    <row r="234" spans="1:31">
      <c r="A234" s="37" t="s">
        <v>92</v>
      </c>
      <c r="B234" s="4" t="s">
        <v>93</v>
      </c>
      <c r="C234" s="22" t="str">
        <f t="shared" ref="C234:D234" si="54">IFERROR((C28/B28*100-100),"--")</f>
        <v>--</v>
      </c>
      <c r="D234" s="22">
        <f t="shared" si="54"/>
        <v>27.931148713060054</v>
      </c>
      <c r="E234" s="22">
        <f t="shared" ref="E234:AD234" si="55">IFERROR((E28/D28*100-100),"--")</f>
        <v>19.884739001984173</v>
      </c>
      <c r="F234" s="22">
        <f t="shared" si="55"/>
        <v>-1.9417901166081037</v>
      </c>
      <c r="G234" s="22">
        <f t="shared" si="55"/>
        <v>4.9591998867485358</v>
      </c>
      <c r="H234" s="22">
        <f t="shared" si="55"/>
        <v>5.1836246981781073</v>
      </c>
      <c r="I234" s="22">
        <f t="shared" si="55"/>
        <v>12.037638856689668</v>
      </c>
      <c r="J234" s="22">
        <f t="shared" si="55"/>
        <v>10.386659282555087</v>
      </c>
      <c r="K234" s="22">
        <f t="shared" si="55"/>
        <v>25.668352980972188</v>
      </c>
      <c r="L234" s="22">
        <f t="shared" si="55"/>
        <v>7.6966005307962604</v>
      </c>
      <c r="M234" s="22">
        <f t="shared" si="55"/>
        <v>16.215078069356466</v>
      </c>
      <c r="N234" s="22">
        <f t="shared" si="55"/>
        <v>35.523499332618258</v>
      </c>
      <c r="O234" s="22">
        <f t="shared" si="55"/>
        <v>13.499672659964773</v>
      </c>
      <c r="P234" s="22">
        <f t="shared" si="55"/>
        <v>15.706519408948665</v>
      </c>
      <c r="Q234" s="22">
        <f t="shared" si="55"/>
        <v>13.10581849917385</v>
      </c>
      <c r="R234" s="22">
        <f t="shared" si="55"/>
        <v>10.276497320984006</v>
      </c>
      <c r="S234" s="22">
        <f t="shared" si="55"/>
        <v>18.593774511741728</v>
      </c>
      <c r="T234" s="22">
        <f t="shared" si="55"/>
        <v>7.0854116841185117</v>
      </c>
      <c r="U234" s="22">
        <f t="shared" si="55"/>
        <v>3.0064052572755173</v>
      </c>
      <c r="V234" s="22">
        <f t="shared" si="55"/>
        <v>-2.34929705259988</v>
      </c>
      <c r="W234" s="22">
        <f t="shared" si="55"/>
        <v>15.986155679819376</v>
      </c>
      <c r="X234" s="22">
        <f t="shared" si="55"/>
        <v>17.747983169092734</v>
      </c>
      <c r="Y234" s="22">
        <f t="shared" si="55"/>
        <v>11.121605805031095</v>
      </c>
      <c r="Z234" s="22">
        <f t="shared" si="55"/>
        <v>5.4906561214034042</v>
      </c>
      <c r="AA234" s="22">
        <f t="shared" si="55"/>
        <v>5.0709303412626952</v>
      </c>
      <c r="AB234" s="22">
        <f t="shared" si="55"/>
        <v>13.929934170269703</v>
      </c>
      <c r="AC234" s="22">
        <f t="shared" si="55"/>
        <v>19.138835638956948</v>
      </c>
      <c r="AD234" s="22">
        <f t="shared" si="55"/>
        <v>25.537527366251368</v>
      </c>
      <c r="AE234" s="23">
        <f t="shared" si="21"/>
        <v>12.378680366538688</v>
      </c>
    </row>
    <row r="235" spans="1:31">
      <c r="A235" s="37" t="s">
        <v>94</v>
      </c>
      <c r="B235" s="4" t="s">
        <v>95</v>
      </c>
      <c r="C235" s="22" t="str">
        <f t="shared" ref="C235:D235" si="56">IFERROR((C29/B29*100-100),"--")</f>
        <v>--</v>
      </c>
      <c r="D235" s="22">
        <f t="shared" si="56"/>
        <v>7.7283586106859445</v>
      </c>
      <c r="E235" s="22">
        <f t="shared" ref="E235:AD235" si="57">IFERROR((E29/D29*100-100),"--")</f>
        <v>6.7390393921855463</v>
      </c>
      <c r="F235" s="22">
        <f t="shared" si="57"/>
        <v>18.103776868571586</v>
      </c>
      <c r="G235" s="22">
        <f t="shared" si="57"/>
        <v>6.2612024182033821</v>
      </c>
      <c r="H235" s="22">
        <f t="shared" si="57"/>
        <v>-8.9261701714878825</v>
      </c>
      <c r="I235" s="22">
        <f t="shared" si="57"/>
        <v>-12.773573785304052</v>
      </c>
      <c r="J235" s="22">
        <f t="shared" si="57"/>
        <v>4.8670185266943378</v>
      </c>
      <c r="K235" s="22">
        <f t="shared" si="57"/>
        <v>20.320826914616788</v>
      </c>
      <c r="L235" s="22">
        <f t="shared" si="57"/>
        <v>23.659925657533236</v>
      </c>
      <c r="M235" s="22">
        <f t="shared" si="57"/>
        <v>22.172509842899757</v>
      </c>
      <c r="N235" s="22">
        <f t="shared" si="57"/>
        <v>3.9247831044233266</v>
      </c>
      <c r="O235" s="22">
        <f t="shared" si="57"/>
        <v>17.127404048206458</v>
      </c>
      <c r="P235" s="22">
        <f t="shared" si="57"/>
        <v>10.880821801387924</v>
      </c>
      <c r="Q235" s="22">
        <f t="shared" si="57"/>
        <v>-1.3359992830258989</v>
      </c>
      <c r="R235" s="22">
        <f t="shared" si="57"/>
        <v>14.826251229658055</v>
      </c>
      <c r="S235" s="22">
        <f t="shared" si="57"/>
        <v>12.256999209090495</v>
      </c>
      <c r="T235" s="22">
        <f t="shared" si="57"/>
        <v>-4.6557401829252996</v>
      </c>
      <c r="U235" s="22">
        <f t="shared" si="57"/>
        <v>16.719866648988699</v>
      </c>
      <c r="V235" s="22">
        <f t="shared" si="57"/>
        <v>7.5042389664146327</v>
      </c>
      <c r="W235" s="22">
        <f t="shared" si="57"/>
        <v>9.2040223959092344</v>
      </c>
      <c r="X235" s="22">
        <f t="shared" si="57"/>
        <v>4.2986020096296187</v>
      </c>
      <c r="Y235" s="22">
        <f t="shared" si="57"/>
        <v>18.982285709922905</v>
      </c>
      <c r="Z235" s="22">
        <f t="shared" si="57"/>
        <v>3.9498065241678972</v>
      </c>
      <c r="AA235" s="22">
        <f t="shared" si="57"/>
        <v>0.7889537098027688</v>
      </c>
      <c r="AB235" s="22">
        <f t="shared" si="57"/>
        <v>-9.9910557146654355</v>
      </c>
      <c r="AC235" s="22">
        <f t="shared" si="57"/>
        <v>25.003017074527762</v>
      </c>
      <c r="AD235" s="22">
        <f t="shared" si="57"/>
        <v>23.928739743965195</v>
      </c>
      <c r="AE235" s="23">
        <f t="shared" si="21"/>
        <v>8.1135387578350304</v>
      </c>
    </row>
    <row r="236" spans="1:31">
      <c r="A236" s="37" t="s">
        <v>96</v>
      </c>
      <c r="B236" s="4" t="s">
        <v>97</v>
      </c>
      <c r="C236" s="22" t="str">
        <f t="shared" ref="C236:D236" si="58">IFERROR((C30/B30*100-100),"--")</f>
        <v>--</v>
      </c>
      <c r="D236" s="22">
        <f t="shared" si="58"/>
        <v>3.5912979439103339</v>
      </c>
      <c r="E236" s="22">
        <f t="shared" ref="E236:AD236" si="59">IFERROR((E30/D30*100-100),"--")</f>
        <v>22.610992914941974</v>
      </c>
      <c r="F236" s="22">
        <f t="shared" si="59"/>
        <v>9.2925508402140338</v>
      </c>
      <c r="G236" s="22">
        <f t="shared" si="59"/>
        <v>21.295317572720833</v>
      </c>
      <c r="H236" s="22">
        <f t="shared" si="59"/>
        <v>8.4868694864462952</v>
      </c>
      <c r="I236" s="22">
        <f t="shared" si="59"/>
        <v>7.3496668598009904</v>
      </c>
      <c r="J236" s="22">
        <f t="shared" si="59"/>
        <v>4.7623213086635019</v>
      </c>
      <c r="K236" s="22">
        <f t="shared" si="59"/>
        <v>32.385451911712778</v>
      </c>
      <c r="L236" s="22">
        <f t="shared" si="59"/>
        <v>33.571557092212572</v>
      </c>
      <c r="M236" s="22">
        <f t="shared" si="59"/>
        <v>15.399208898223975</v>
      </c>
      <c r="N236" s="22">
        <f t="shared" si="59"/>
        <v>8.9403755689668287</v>
      </c>
      <c r="O236" s="22">
        <f t="shared" si="59"/>
        <v>-0.96749981529713125</v>
      </c>
      <c r="P236" s="22">
        <f t="shared" si="59"/>
        <v>4.0231046089791249</v>
      </c>
      <c r="Q236" s="22">
        <f t="shared" si="59"/>
        <v>-2.4372310967387847</v>
      </c>
      <c r="R236" s="22">
        <f t="shared" si="59"/>
        <v>8.0538617847618212</v>
      </c>
      <c r="S236" s="22">
        <f t="shared" si="59"/>
        <v>3.2498827154987708</v>
      </c>
      <c r="T236" s="22">
        <f t="shared" si="59"/>
        <v>3.4851466779230833</v>
      </c>
      <c r="U236" s="22">
        <f t="shared" si="59"/>
        <v>12.931515301351212</v>
      </c>
      <c r="V236" s="22">
        <f t="shared" si="59"/>
        <v>-8.973417489601843</v>
      </c>
      <c r="W236" s="22">
        <f t="shared" si="59"/>
        <v>-1.8897846791569322</v>
      </c>
      <c r="X236" s="22">
        <f t="shared" si="59"/>
        <v>-2.3655744909641214</v>
      </c>
      <c r="Y236" s="22">
        <f t="shared" si="59"/>
        <v>7.7709484305534318</v>
      </c>
      <c r="Z236" s="22">
        <f t="shared" si="59"/>
        <v>4.5658308793419451</v>
      </c>
      <c r="AA236" s="22">
        <f t="shared" si="59"/>
        <v>9.4097955787372456</v>
      </c>
      <c r="AB236" s="22">
        <f t="shared" si="59"/>
        <v>13.503483152975576</v>
      </c>
      <c r="AC236" s="22">
        <f t="shared" si="59"/>
        <v>7.2368295413190111</v>
      </c>
      <c r="AD236" s="22">
        <f t="shared" si="59"/>
        <v>27.276776468450478</v>
      </c>
      <c r="AE236" s="23">
        <f t="shared" si="21"/>
        <v>8.5583129875016937</v>
      </c>
    </row>
    <row r="237" spans="1:31">
      <c r="A237" s="37" t="s">
        <v>98</v>
      </c>
      <c r="B237" s="4" t="s">
        <v>99</v>
      </c>
      <c r="C237" s="22" t="str">
        <f t="shared" ref="C237:D237" si="60">IFERROR((C31/B31*100-100),"--")</f>
        <v>--</v>
      </c>
      <c r="D237" s="22">
        <f t="shared" si="60"/>
        <v>18.780074130947199</v>
      </c>
      <c r="E237" s="22">
        <f t="shared" ref="E237:AD237" si="61">IFERROR((E31/D31*100-100),"--")</f>
        <v>32.707237363086563</v>
      </c>
      <c r="F237" s="22">
        <f t="shared" si="61"/>
        <v>24.818916313611041</v>
      </c>
      <c r="G237" s="22">
        <f t="shared" si="61"/>
        <v>17.730929207682735</v>
      </c>
      <c r="H237" s="22">
        <f t="shared" si="61"/>
        <v>36.089171821724477</v>
      </c>
      <c r="I237" s="22">
        <f t="shared" si="61"/>
        <v>6.7784651671761935</v>
      </c>
      <c r="J237" s="22">
        <f t="shared" si="61"/>
        <v>20.205733594745936</v>
      </c>
      <c r="K237" s="22">
        <f t="shared" si="61"/>
        <v>2.1785643260024585</v>
      </c>
      <c r="L237" s="22">
        <f t="shared" si="61"/>
        <v>4.9231274492406385</v>
      </c>
      <c r="M237" s="22">
        <f t="shared" si="61"/>
        <v>15.170388715212454</v>
      </c>
      <c r="N237" s="22">
        <f t="shared" si="61"/>
        <v>18.269250899043627</v>
      </c>
      <c r="O237" s="22">
        <f t="shared" si="61"/>
        <v>-3.012386122770792</v>
      </c>
      <c r="P237" s="22">
        <f t="shared" si="61"/>
        <v>-2.3858141486087163</v>
      </c>
      <c r="Q237" s="22">
        <f t="shared" si="61"/>
        <v>-3.1713446354538917</v>
      </c>
      <c r="R237" s="22">
        <f t="shared" si="61"/>
        <v>3.9758029717179966</v>
      </c>
      <c r="S237" s="22">
        <f t="shared" si="61"/>
        <v>11.548594435449019</v>
      </c>
      <c r="T237" s="22">
        <f t="shared" si="61"/>
        <v>2.5234719892074224</v>
      </c>
      <c r="U237" s="22">
        <f t="shared" si="61"/>
        <v>6.5350642911189425</v>
      </c>
      <c r="V237" s="22">
        <f t="shared" si="61"/>
        <v>14.447691700592884</v>
      </c>
      <c r="W237" s="22">
        <f t="shared" si="61"/>
        <v>1.2081890548609522</v>
      </c>
      <c r="X237" s="22">
        <f t="shared" si="61"/>
        <v>12.981875382027567</v>
      </c>
      <c r="Y237" s="22">
        <f t="shared" si="61"/>
        <v>31.13869849515379</v>
      </c>
      <c r="Z237" s="22">
        <f t="shared" si="61"/>
        <v>12.725502630715852</v>
      </c>
      <c r="AA237" s="22">
        <f t="shared" si="61"/>
        <v>12.282457664485776</v>
      </c>
      <c r="AB237" s="22">
        <f t="shared" si="61"/>
        <v>16.315838591274726</v>
      </c>
      <c r="AC237" s="22">
        <f t="shared" si="61"/>
        <v>22.053404742399323</v>
      </c>
      <c r="AD237" s="22">
        <f t="shared" si="61"/>
        <v>14.589255637163319</v>
      </c>
      <c r="AE237" s="23">
        <f t="shared" si="21"/>
        <v>12.060391295344289</v>
      </c>
    </row>
    <row r="238" spans="1:31">
      <c r="A238" s="37" t="s">
        <v>100</v>
      </c>
      <c r="B238" s="4" t="s">
        <v>101</v>
      </c>
      <c r="C238" s="22" t="str">
        <f t="shared" ref="C238:D238" si="62">IFERROR((C32/B32*100-100),"--")</f>
        <v>--</v>
      </c>
      <c r="D238" s="22">
        <f t="shared" si="62"/>
        <v>98.054315720380714</v>
      </c>
      <c r="E238" s="22">
        <f t="shared" ref="E238:AD238" si="63">IFERROR((E32/D32*100-100),"--")</f>
        <v>-18.36901991229081</v>
      </c>
      <c r="F238" s="22">
        <f t="shared" si="63"/>
        <v>-22.774794633669742</v>
      </c>
      <c r="G238" s="22">
        <f t="shared" si="63"/>
        <v>-22.907817362654015</v>
      </c>
      <c r="H238" s="22">
        <f t="shared" si="63"/>
        <v>6.2959896740017172</v>
      </c>
      <c r="I238" s="22">
        <f t="shared" si="63"/>
        <v>34.090241840279361</v>
      </c>
      <c r="J238" s="22">
        <f t="shared" si="63"/>
        <v>15.436377478734499</v>
      </c>
      <c r="K238" s="22">
        <f t="shared" si="63"/>
        <v>5.1366284137675251</v>
      </c>
      <c r="L238" s="22">
        <f t="shared" si="63"/>
        <v>-12.323905263750774</v>
      </c>
      <c r="M238" s="22">
        <f t="shared" si="63"/>
        <v>0.83211633048460953</v>
      </c>
      <c r="N238" s="22">
        <f t="shared" si="63"/>
        <v>73.333538828600041</v>
      </c>
      <c r="O238" s="22">
        <f t="shared" si="63"/>
        <v>-14.389952639707246</v>
      </c>
      <c r="P238" s="22">
        <f t="shared" si="63"/>
        <v>10.143730799892325</v>
      </c>
      <c r="Q238" s="22">
        <f t="shared" si="63"/>
        <v>1.5143895053255818</v>
      </c>
      <c r="R238" s="22">
        <f t="shared" si="63"/>
        <v>-16.157878781037653</v>
      </c>
      <c r="S238" s="22">
        <f t="shared" si="63"/>
        <v>2.1905926430976166</v>
      </c>
      <c r="T238" s="22">
        <f t="shared" si="63"/>
        <v>62.228779489568325</v>
      </c>
      <c r="U238" s="22">
        <f t="shared" si="63"/>
        <v>10.811508271383644</v>
      </c>
      <c r="V238" s="22">
        <f t="shared" si="63"/>
        <v>-26.702033428875367</v>
      </c>
      <c r="W238" s="22">
        <f t="shared" si="63"/>
        <v>-31.675725719622321</v>
      </c>
      <c r="X238" s="22">
        <f t="shared" si="63"/>
        <v>-19.027898976725695</v>
      </c>
      <c r="Y238" s="22">
        <f t="shared" si="63"/>
        <v>53.903283258912381</v>
      </c>
      <c r="Z238" s="22">
        <f t="shared" si="63"/>
        <v>17.626204645920723</v>
      </c>
      <c r="AA238" s="22">
        <f t="shared" si="63"/>
        <v>20.238963502670671</v>
      </c>
      <c r="AB238" s="22">
        <f t="shared" si="63"/>
        <v>10.008297904149074</v>
      </c>
      <c r="AC238" s="22">
        <f t="shared" si="63"/>
        <v>53.362429439833988</v>
      </c>
      <c r="AD238" s="22">
        <f t="shared" si="63"/>
        <v>48.339745783667979</v>
      </c>
      <c r="AE238" s="23">
        <f t="shared" si="21"/>
        <v>7.8554777023859543</v>
      </c>
    </row>
    <row r="239" spans="1:31">
      <c r="A239" s="37" t="s">
        <v>102</v>
      </c>
      <c r="B239" s="4" t="s">
        <v>103</v>
      </c>
      <c r="C239" s="22" t="str">
        <f t="shared" ref="C239:D239" si="64">IFERROR((C33/B33*100-100),"--")</f>
        <v>--</v>
      </c>
      <c r="D239" s="22">
        <f t="shared" si="64"/>
        <v>34.848578697046776</v>
      </c>
      <c r="E239" s="22">
        <f t="shared" ref="E239:AD239" si="65">IFERROR((E33/D33*100-100),"--")</f>
        <v>24.839483165814457</v>
      </c>
      <c r="F239" s="22">
        <f t="shared" si="65"/>
        <v>-24.977739823831882</v>
      </c>
      <c r="G239" s="22">
        <f t="shared" si="65"/>
        <v>5.3384399484621099</v>
      </c>
      <c r="H239" s="22">
        <f t="shared" si="65"/>
        <v>-43.433057121259843</v>
      </c>
      <c r="I239" s="22">
        <f t="shared" si="65"/>
        <v>-32.901636383063874</v>
      </c>
      <c r="J239" s="22">
        <f t="shared" si="65"/>
        <v>42.668998766776099</v>
      </c>
      <c r="K239" s="22">
        <f t="shared" si="65"/>
        <v>-6.9500695380040867</v>
      </c>
      <c r="L239" s="22">
        <f t="shared" si="65"/>
        <v>38.494908109020258</v>
      </c>
      <c r="M239" s="22">
        <f t="shared" si="65"/>
        <v>-62.999078856733931</v>
      </c>
      <c r="N239" s="22">
        <f t="shared" si="65"/>
        <v>54.185282123859025</v>
      </c>
      <c r="O239" s="22">
        <f t="shared" si="65"/>
        <v>-5.3892701594779169</v>
      </c>
      <c r="P239" s="22">
        <f t="shared" si="65"/>
        <v>-6.8780293133198427</v>
      </c>
      <c r="Q239" s="22">
        <f t="shared" si="65"/>
        <v>2.3982293431399171</v>
      </c>
      <c r="R239" s="22">
        <f t="shared" si="65"/>
        <v>-8.5733428013826227</v>
      </c>
      <c r="S239" s="22">
        <f t="shared" si="65"/>
        <v>22.416722065307468</v>
      </c>
      <c r="T239" s="22">
        <f t="shared" si="65"/>
        <v>-14.175528539342352</v>
      </c>
      <c r="U239" s="22">
        <f t="shared" si="65"/>
        <v>1551.3346437528014</v>
      </c>
      <c r="V239" s="22">
        <f t="shared" si="65"/>
        <v>1.4624363912304545</v>
      </c>
      <c r="W239" s="22">
        <f t="shared" si="65"/>
        <v>-49.623965222789799</v>
      </c>
      <c r="X239" s="22">
        <f t="shared" si="65"/>
        <v>-87.772977526247956</v>
      </c>
      <c r="Y239" s="22">
        <f t="shared" si="65"/>
        <v>-12.969702583350113</v>
      </c>
      <c r="Z239" s="22">
        <f t="shared" si="65"/>
        <v>5.2943037264290496</v>
      </c>
      <c r="AA239" s="22">
        <f t="shared" si="65"/>
        <v>-21.776689727891934</v>
      </c>
      <c r="AB239" s="22">
        <f t="shared" si="65"/>
        <v>-44.663510454049415</v>
      </c>
      <c r="AC239" s="22">
        <f t="shared" si="65"/>
        <v>180.59957642376145</v>
      </c>
      <c r="AD239" s="22">
        <f t="shared" si="65"/>
        <v>-55.84542133056852</v>
      </c>
      <c r="AE239" s="23">
        <f t="shared" si="21"/>
        <v>-5.0725905719963009</v>
      </c>
    </row>
    <row r="240" spans="1:31">
      <c r="A240" s="37" t="s">
        <v>104</v>
      </c>
      <c r="B240" s="4" t="s">
        <v>105</v>
      </c>
      <c r="C240" s="22" t="str">
        <f t="shared" ref="C240:D240" si="66">IFERROR((C34/B34*100-100),"--")</f>
        <v>--</v>
      </c>
      <c r="D240" s="22">
        <f t="shared" si="66"/>
        <v>-7.208910160356055</v>
      </c>
      <c r="E240" s="22">
        <f t="shared" ref="E240:AD240" si="67">IFERROR((E34/D34*100-100),"--")</f>
        <v>19.680923063277447</v>
      </c>
      <c r="F240" s="22">
        <f t="shared" si="67"/>
        <v>12.76915189923993</v>
      </c>
      <c r="G240" s="22">
        <f t="shared" si="67"/>
        <v>1.6675826880109241</v>
      </c>
      <c r="H240" s="22">
        <f t="shared" si="67"/>
        <v>0.48203736336624559</v>
      </c>
      <c r="I240" s="22">
        <f t="shared" si="67"/>
        <v>-28.296390836464809</v>
      </c>
      <c r="J240" s="22">
        <f t="shared" si="67"/>
        <v>-15.295732574626186</v>
      </c>
      <c r="K240" s="22">
        <f t="shared" si="67"/>
        <v>10.766846643191712</v>
      </c>
      <c r="L240" s="22">
        <f t="shared" si="67"/>
        <v>73.86168046160617</v>
      </c>
      <c r="M240" s="22">
        <f t="shared" si="67"/>
        <v>-18.726479503063416</v>
      </c>
      <c r="N240" s="22">
        <f t="shared" si="67"/>
        <v>15.448783888722573</v>
      </c>
      <c r="O240" s="22">
        <f t="shared" si="67"/>
        <v>1.1057536430309653</v>
      </c>
      <c r="P240" s="22">
        <f t="shared" si="67"/>
        <v>47.128456688223679</v>
      </c>
      <c r="Q240" s="22">
        <f t="shared" si="67"/>
        <v>-47.000895977712744</v>
      </c>
      <c r="R240" s="22">
        <f t="shared" si="67"/>
        <v>17.561529188007626</v>
      </c>
      <c r="S240" s="22">
        <f t="shared" si="67"/>
        <v>21.221811070783446</v>
      </c>
      <c r="T240" s="22">
        <f t="shared" si="67"/>
        <v>24.991136459563961</v>
      </c>
      <c r="U240" s="22">
        <f t="shared" si="67"/>
        <v>1.7872943576598317</v>
      </c>
      <c r="V240" s="22">
        <f t="shared" si="67"/>
        <v>-2.6332266811464677</v>
      </c>
      <c r="W240" s="22">
        <f t="shared" si="67"/>
        <v>-6.1112597635550401</v>
      </c>
      <c r="X240" s="22">
        <f t="shared" si="67"/>
        <v>-7.3815675308403286</v>
      </c>
      <c r="Y240" s="22">
        <f t="shared" si="67"/>
        <v>15.835618070158191</v>
      </c>
      <c r="Z240" s="22">
        <f t="shared" si="67"/>
        <v>24.801576393357337</v>
      </c>
      <c r="AA240" s="22">
        <f t="shared" si="67"/>
        <v>5.9271070905158894</v>
      </c>
      <c r="AB240" s="22">
        <f t="shared" si="67"/>
        <v>-7.1611306847087661</v>
      </c>
      <c r="AC240" s="22">
        <f t="shared" si="67"/>
        <v>20.809629562020618</v>
      </c>
      <c r="AD240" s="22">
        <f t="shared" si="67"/>
        <v>5.249018062807508</v>
      </c>
      <c r="AE240" s="23">
        <f t="shared" si="21"/>
        <v>4.0894773776535231</v>
      </c>
    </row>
    <row r="241" spans="1:31">
      <c r="A241" s="37" t="s">
        <v>106</v>
      </c>
      <c r="B241" s="4" t="s">
        <v>107</v>
      </c>
      <c r="C241" s="22" t="str">
        <f t="shared" ref="C241:D241" si="68">IFERROR((C35/B35*100-100),"--")</f>
        <v>--</v>
      </c>
      <c r="D241" s="22">
        <f t="shared" si="68"/>
        <v>15.690399386715171</v>
      </c>
      <c r="E241" s="22">
        <f t="shared" ref="E241:AD241" si="69">IFERROR((E35/D35*100-100),"--")</f>
        <v>-15.583422524982396</v>
      </c>
      <c r="F241" s="22">
        <f t="shared" si="69"/>
        <v>13.967985601567293</v>
      </c>
      <c r="G241" s="22">
        <f t="shared" si="69"/>
        <v>-13.919567114430762</v>
      </c>
      <c r="H241" s="22">
        <f t="shared" si="69"/>
        <v>52.583479155485776</v>
      </c>
      <c r="I241" s="22">
        <f t="shared" si="69"/>
        <v>-43.69219238083646</v>
      </c>
      <c r="J241" s="22">
        <f t="shared" si="69"/>
        <v>-48.486070889487756</v>
      </c>
      <c r="K241" s="22">
        <f t="shared" si="69"/>
        <v>53.444753698637669</v>
      </c>
      <c r="L241" s="22">
        <f t="shared" si="69"/>
        <v>94.222516461193493</v>
      </c>
      <c r="M241" s="22">
        <f t="shared" si="69"/>
        <v>115.33609240409072</v>
      </c>
      <c r="N241" s="22">
        <f t="shared" si="69"/>
        <v>-54.645160235853872</v>
      </c>
      <c r="O241" s="22">
        <f t="shared" si="69"/>
        <v>24.793605580948096</v>
      </c>
      <c r="P241" s="22">
        <f t="shared" si="69"/>
        <v>13.409518702881556</v>
      </c>
      <c r="Q241" s="22">
        <f t="shared" si="69"/>
        <v>-38.473921967096679</v>
      </c>
      <c r="R241" s="22">
        <f t="shared" si="69"/>
        <v>72.842905236958302</v>
      </c>
      <c r="S241" s="22">
        <f t="shared" si="69"/>
        <v>67.109688212643192</v>
      </c>
      <c r="T241" s="22">
        <f t="shared" si="69"/>
        <v>-36.810232846333633</v>
      </c>
      <c r="U241" s="22">
        <f t="shared" si="69"/>
        <v>-52.022939642574137</v>
      </c>
      <c r="V241" s="22">
        <f t="shared" si="69"/>
        <v>25.557847712276356</v>
      </c>
      <c r="W241" s="22">
        <f t="shared" si="69"/>
        <v>-0.50677573068605852</v>
      </c>
      <c r="X241" s="22">
        <f t="shared" si="69"/>
        <v>-73.641007754148234</v>
      </c>
      <c r="Y241" s="22">
        <f t="shared" si="69"/>
        <v>261.00883770659101</v>
      </c>
      <c r="Z241" s="22">
        <f t="shared" si="69"/>
        <v>140.41961979249669</v>
      </c>
      <c r="AA241" s="22">
        <f t="shared" si="69"/>
        <v>31.793067085324907</v>
      </c>
      <c r="AB241" s="22">
        <f t="shared" si="69"/>
        <v>-50.014423378221863</v>
      </c>
      <c r="AC241" s="22">
        <f t="shared" si="69"/>
        <v>110.91343611675185</v>
      </c>
      <c r="AD241" s="22">
        <f t="shared" si="69"/>
        <v>-31.680488584896025</v>
      </c>
      <c r="AE241" s="23">
        <f t="shared" si="21"/>
        <v>3.4042942630192243</v>
      </c>
    </row>
    <row r="242" spans="1:31">
      <c r="A242" s="37" t="s">
        <v>108</v>
      </c>
      <c r="B242" s="4" t="s">
        <v>109</v>
      </c>
      <c r="C242" s="22" t="str">
        <f t="shared" ref="C242:D242" si="70">IFERROR((C36/B36*100-100),"--")</f>
        <v>--</v>
      </c>
      <c r="D242" s="22">
        <f t="shared" si="70"/>
        <v>40.789581419410808</v>
      </c>
      <c r="E242" s="22">
        <f t="shared" ref="E242:AD242" si="71">IFERROR((E36/D36*100-100),"--")</f>
        <v>-5.4260947279865945</v>
      </c>
      <c r="F242" s="22">
        <f t="shared" si="71"/>
        <v>-37.162632065344539</v>
      </c>
      <c r="G242" s="22">
        <f t="shared" si="71"/>
        <v>42.670287474087871</v>
      </c>
      <c r="H242" s="22">
        <f t="shared" si="71"/>
        <v>61.037514683123334</v>
      </c>
      <c r="I242" s="22">
        <f t="shared" si="71"/>
        <v>-22.814526052498024</v>
      </c>
      <c r="J242" s="22">
        <f t="shared" si="71"/>
        <v>17.124241061814473</v>
      </c>
      <c r="K242" s="22">
        <f t="shared" si="71"/>
        <v>31.080711756217823</v>
      </c>
      <c r="L242" s="22">
        <f t="shared" si="71"/>
        <v>29.891812835912276</v>
      </c>
      <c r="M242" s="22">
        <f t="shared" si="71"/>
        <v>35.74083104678067</v>
      </c>
      <c r="N242" s="22">
        <f t="shared" si="71"/>
        <v>23.609892939768983</v>
      </c>
      <c r="O242" s="22">
        <f t="shared" si="71"/>
        <v>8.5297780526653497</v>
      </c>
      <c r="P242" s="22">
        <f t="shared" si="71"/>
        <v>20.620504545663422</v>
      </c>
      <c r="Q242" s="22">
        <f t="shared" si="71"/>
        <v>-36.790171212369195</v>
      </c>
      <c r="R242" s="22">
        <f t="shared" si="71"/>
        <v>32.528498671780142</v>
      </c>
      <c r="S242" s="22">
        <f t="shared" si="71"/>
        <v>31.846210913953598</v>
      </c>
      <c r="T242" s="22">
        <f t="shared" si="71"/>
        <v>-13.641167659937381</v>
      </c>
      <c r="U242" s="22">
        <f t="shared" si="71"/>
        <v>-8.8903851491102017</v>
      </c>
      <c r="V242" s="22">
        <f t="shared" si="71"/>
        <v>-15.982852674577543</v>
      </c>
      <c r="W242" s="22">
        <f t="shared" si="71"/>
        <v>-54.947257229065109</v>
      </c>
      <c r="X242" s="22">
        <f t="shared" si="71"/>
        <v>-34.236610276327411</v>
      </c>
      <c r="Y242" s="22">
        <f t="shared" si="71"/>
        <v>35.913112815590864</v>
      </c>
      <c r="Z242" s="22">
        <f t="shared" si="71"/>
        <v>24.589411732041071</v>
      </c>
      <c r="AA242" s="22">
        <f t="shared" si="71"/>
        <v>-91.339231609443431</v>
      </c>
      <c r="AB242" s="22">
        <f t="shared" si="71"/>
        <v>-11.952103954789266</v>
      </c>
      <c r="AC242" s="22">
        <f t="shared" si="71"/>
        <v>161.21930224371062</v>
      </c>
      <c r="AD242" s="22">
        <f t="shared" si="71"/>
        <v>89.555866091665138</v>
      </c>
      <c r="AE242" s="23">
        <f t="shared" si="21"/>
        <v>-0.37983312669140901</v>
      </c>
    </row>
    <row r="243" spans="1:31">
      <c r="A243" s="37" t="s">
        <v>110</v>
      </c>
      <c r="B243" s="4" t="s">
        <v>111</v>
      </c>
      <c r="C243" s="22" t="str">
        <f t="shared" ref="C243:D243" si="72">IFERROR((C37/B37*100-100),"--")</f>
        <v>--</v>
      </c>
      <c r="D243" s="22">
        <f t="shared" si="72"/>
        <v>1.4262577428614662</v>
      </c>
      <c r="E243" s="22">
        <f t="shared" ref="E243:AD243" si="73">IFERROR((E37/D37*100-100),"--")</f>
        <v>35.420898250723468</v>
      </c>
      <c r="F243" s="22">
        <f t="shared" si="73"/>
        <v>-22.116265606650771</v>
      </c>
      <c r="G243" s="22">
        <f t="shared" si="73"/>
        <v>-8.1584642790339217</v>
      </c>
      <c r="H243" s="22">
        <f t="shared" si="73"/>
        <v>12.990562198519925</v>
      </c>
      <c r="I243" s="22">
        <f t="shared" si="73"/>
        <v>-14.351191349851845</v>
      </c>
      <c r="J243" s="22">
        <f t="shared" si="73"/>
        <v>17.446584779974714</v>
      </c>
      <c r="K243" s="22">
        <f t="shared" si="73"/>
        <v>-2.0000730668142381</v>
      </c>
      <c r="L243" s="22">
        <f t="shared" si="73"/>
        <v>15.357601852990626</v>
      </c>
      <c r="M243" s="22">
        <f t="shared" si="73"/>
        <v>20.613588714461798</v>
      </c>
      <c r="N243" s="22">
        <f t="shared" si="73"/>
        <v>27.707555251229209</v>
      </c>
      <c r="O243" s="22">
        <f t="shared" si="73"/>
        <v>10.929866560240839</v>
      </c>
      <c r="P243" s="22">
        <f t="shared" si="73"/>
        <v>24.106445707037565</v>
      </c>
      <c r="Q243" s="22">
        <f t="shared" si="73"/>
        <v>-40.821711013809256</v>
      </c>
      <c r="R243" s="22">
        <f t="shared" si="73"/>
        <v>26.4499451846536</v>
      </c>
      <c r="S243" s="22">
        <f t="shared" si="73"/>
        <v>12.778008297442625</v>
      </c>
      <c r="T243" s="22">
        <f t="shared" si="73"/>
        <v>15.349125746709902</v>
      </c>
      <c r="U243" s="22">
        <f t="shared" si="73"/>
        <v>-13.422539937838579</v>
      </c>
      <c r="V243" s="22">
        <f t="shared" si="73"/>
        <v>11.400315823702513</v>
      </c>
      <c r="W243" s="22">
        <f t="shared" si="73"/>
        <v>2.040290838712508</v>
      </c>
      <c r="X243" s="22">
        <f t="shared" si="73"/>
        <v>-9.0571132021187708</v>
      </c>
      <c r="Y243" s="22">
        <f t="shared" si="73"/>
        <v>1.9554731044458151</v>
      </c>
      <c r="Z243" s="22">
        <f t="shared" si="73"/>
        <v>14.180457497148339</v>
      </c>
      <c r="AA243" s="22">
        <f t="shared" si="73"/>
        <v>-2.5490549663797992</v>
      </c>
      <c r="AB243" s="22">
        <f t="shared" si="73"/>
        <v>-6.484142216447367</v>
      </c>
      <c r="AC243" s="22">
        <f t="shared" si="73"/>
        <v>15.758914235588477</v>
      </c>
      <c r="AD243" s="22">
        <f t="shared" si="73"/>
        <v>49.102780892419361</v>
      </c>
      <c r="AE243" s="23">
        <f t="shared" si="21"/>
        <v>5.3218620876618843</v>
      </c>
    </row>
    <row r="244" spans="1:31">
      <c r="A244" s="37" t="s">
        <v>112</v>
      </c>
      <c r="B244" s="4" t="s">
        <v>113</v>
      </c>
      <c r="C244" s="22" t="str">
        <f t="shared" ref="C244:D244" si="74">IFERROR((C38/B38*100-100),"--")</f>
        <v>--</v>
      </c>
      <c r="D244" s="22">
        <f t="shared" si="74"/>
        <v>-20.512301291876497</v>
      </c>
      <c r="E244" s="22">
        <f t="shared" ref="E244:AD244" si="75">IFERROR((E38/D38*100-100),"--")</f>
        <v>-4.9011912060459935</v>
      </c>
      <c r="F244" s="22">
        <f t="shared" si="75"/>
        <v>-9.6363354073250065</v>
      </c>
      <c r="G244" s="22">
        <f t="shared" si="75"/>
        <v>12.833966455874275</v>
      </c>
      <c r="H244" s="22">
        <f t="shared" si="75"/>
        <v>0.10337002297744391</v>
      </c>
      <c r="I244" s="22">
        <f t="shared" si="75"/>
        <v>-13.966231437456315</v>
      </c>
      <c r="J244" s="22">
        <f t="shared" si="75"/>
        <v>-6.615563709858165</v>
      </c>
      <c r="K244" s="22">
        <f t="shared" si="75"/>
        <v>16.05351228457161</v>
      </c>
      <c r="L244" s="22">
        <f t="shared" si="75"/>
        <v>38.277519073043777</v>
      </c>
      <c r="M244" s="22">
        <f t="shared" si="75"/>
        <v>1.4043075025227836</v>
      </c>
      <c r="N244" s="22">
        <f t="shared" si="75"/>
        <v>2.4894685436142225</v>
      </c>
      <c r="O244" s="22">
        <f t="shared" si="75"/>
        <v>-15.644135917646935</v>
      </c>
      <c r="P244" s="22">
        <f t="shared" si="75"/>
        <v>1.6561625235882929</v>
      </c>
      <c r="Q244" s="22">
        <f t="shared" si="75"/>
        <v>-8.06451392606985</v>
      </c>
      <c r="R244" s="22">
        <f t="shared" si="75"/>
        <v>30.852822121569403</v>
      </c>
      <c r="S244" s="22">
        <f t="shared" si="75"/>
        <v>15.818750479639647</v>
      </c>
      <c r="T244" s="22">
        <f t="shared" si="75"/>
        <v>12.186012749390216</v>
      </c>
      <c r="U244" s="22">
        <f t="shared" si="75"/>
        <v>-9.0457212073397102</v>
      </c>
      <c r="V244" s="22">
        <f t="shared" si="75"/>
        <v>11.389630854055639</v>
      </c>
      <c r="W244" s="22">
        <f t="shared" si="75"/>
        <v>-5.5396720123210343</v>
      </c>
      <c r="X244" s="22">
        <f t="shared" si="75"/>
        <v>-5.657075467782974</v>
      </c>
      <c r="Y244" s="22">
        <f t="shared" si="75"/>
        <v>21.836807945604036</v>
      </c>
      <c r="Z244" s="22">
        <f t="shared" si="75"/>
        <v>11.57070648996114</v>
      </c>
      <c r="AA244" s="22">
        <f t="shared" si="75"/>
        <v>11.154668167122921</v>
      </c>
      <c r="AB244" s="22">
        <f t="shared" si="75"/>
        <v>-21.469063307082209</v>
      </c>
      <c r="AC244" s="22">
        <f t="shared" si="75"/>
        <v>8.1284624512671968</v>
      </c>
      <c r="AD244" s="22">
        <f t="shared" si="75"/>
        <v>-5.9490321103209141</v>
      </c>
      <c r="AE244" s="23">
        <f t="shared" si="21"/>
        <v>1.4821156856777691</v>
      </c>
    </row>
    <row r="245" spans="1:31">
      <c r="A245" s="37" t="s">
        <v>114</v>
      </c>
      <c r="B245" s="4" t="s">
        <v>115</v>
      </c>
      <c r="C245" s="22" t="str">
        <f t="shared" ref="C245:D245" si="76">IFERROR((C39/B39*100-100),"--")</f>
        <v>--</v>
      </c>
      <c r="D245" s="22">
        <f t="shared" si="76"/>
        <v>48.736985934360348</v>
      </c>
      <c r="E245" s="22">
        <f t="shared" ref="E245:AD245" si="77">IFERROR((E39/D39*100-100),"--")</f>
        <v>-1.3418334531784808</v>
      </c>
      <c r="F245" s="22">
        <f t="shared" si="77"/>
        <v>-11.128302103589348</v>
      </c>
      <c r="G245" s="22">
        <f t="shared" si="77"/>
        <v>10.189948041796669</v>
      </c>
      <c r="H245" s="22">
        <f t="shared" si="77"/>
        <v>-19.248507423506027</v>
      </c>
      <c r="I245" s="22">
        <f t="shared" si="77"/>
        <v>52.202624428234344</v>
      </c>
      <c r="J245" s="22">
        <f t="shared" si="77"/>
        <v>-2.7512513992306395</v>
      </c>
      <c r="K245" s="22">
        <f t="shared" si="77"/>
        <v>22.574813795844094</v>
      </c>
      <c r="L245" s="22">
        <f t="shared" si="77"/>
        <v>-19.746012153163264</v>
      </c>
      <c r="M245" s="22">
        <f t="shared" si="77"/>
        <v>105.81649957085691</v>
      </c>
      <c r="N245" s="22">
        <f t="shared" si="77"/>
        <v>-0.68806443844314913</v>
      </c>
      <c r="O245" s="22">
        <f t="shared" si="77"/>
        <v>-24.494667999174467</v>
      </c>
      <c r="P245" s="22">
        <f t="shared" si="77"/>
        <v>-15.914780833215914</v>
      </c>
      <c r="Q245" s="22">
        <f t="shared" si="77"/>
        <v>-9.7491565858041582</v>
      </c>
      <c r="R245" s="22">
        <f t="shared" si="77"/>
        <v>16.379296735755915</v>
      </c>
      <c r="S245" s="22">
        <f t="shared" si="77"/>
        <v>54.181391733996008</v>
      </c>
      <c r="T245" s="22">
        <f t="shared" si="77"/>
        <v>0.49605442554241108</v>
      </c>
      <c r="U245" s="22">
        <f t="shared" si="77"/>
        <v>9.8127577334455367</v>
      </c>
      <c r="V245" s="22">
        <f t="shared" si="77"/>
        <v>-1.8467762503700271</v>
      </c>
      <c r="W245" s="22">
        <f t="shared" si="77"/>
        <v>-1.1838039769306192</v>
      </c>
      <c r="X245" s="22">
        <f t="shared" si="77"/>
        <v>8.0427722233124683</v>
      </c>
      <c r="Y245" s="22">
        <f t="shared" si="77"/>
        <v>5.6333899328641763</v>
      </c>
      <c r="Z245" s="22">
        <f t="shared" si="77"/>
        <v>21.588999747706879</v>
      </c>
      <c r="AA245" s="22">
        <f t="shared" si="77"/>
        <v>-3.5401872266506444</v>
      </c>
      <c r="AB245" s="22">
        <f t="shared" si="77"/>
        <v>6.015277930035694</v>
      </c>
      <c r="AC245" s="22">
        <f t="shared" si="77"/>
        <v>21.010771819356776</v>
      </c>
      <c r="AD245" s="22">
        <f t="shared" si="77"/>
        <v>42.396466634650409</v>
      </c>
      <c r="AE245" s="23">
        <f t="shared" si="21"/>
        <v>8.2874163918110497</v>
      </c>
    </row>
    <row r="246" spans="1:31">
      <c r="A246" s="37" t="s">
        <v>116</v>
      </c>
      <c r="B246" s="4" t="s">
        <v>117</v>
      </c>
      <c r="C246" s="22" t="str">
        <f t="shared" ref="C246:D246" si="78">IFERROR((C40/B40*100-100),"--")</f>
        <v>--</v>
      </c>
      <c r="D246" s="22">
        <f t="shared" si="78"/>
        <v>-55.817828523344524</v>
      </c>
      <c r="E246" s="22">
        <f t="shared" ref="E246:AD246" si="79">IFERROR((E40/D40*100-100),"--")</f>
        <v>-62.444659691929225</v>
      </c>
      <c r="F246" s="22">
        <f t="shared" si="79"/>
        <v>-26.126687273580828</v>
      </c>
      <c r="G246" s="22">
        <f t="shared" si="79"/>
        <v>353.59818112602426</v>
      </c>
      <c r="H246" s="22">
        <f t="shared" si="79"/>
        <v>-92.159212516983203</v>
      </c>
      <c r="I246" s="22">
        <f t="shared" si="79"/>
        <v>-1.1945020181084374</v>
      </c>
      <c r="J246" s="22">
        <f t="shared" si="79"/>
        <v>14.226952932482305</v>
      </c>
      <c r="K246" s="22">
        <f t="shared" si="79"/>
        <v>-52.429206378551243</v>
      </c>
      <c r="L246" s="22">
        <f t="shared" si="79"/>
        <v>0.91963408949746395</v>
      </c>
      <c r="M246" s="22">
        <f t="shared" si="79"/>
        <v>17.800758098442799</v>
      </c>
      <c r="N246" s="22">
        <f t="shared" si="79"/>
        <v>150.04759117317514</v>
      </c>
      <c r="O246" s="22">
        <f t="shared" si="79"/>
        <v>122.8613273967282</v>
      </c>
      <c r="P246" s="22">
        <f t="shared" si="79"/>
        <v>76.554924419932178</v>
      </c>
      <c r="Q246" s="22">
        <f t="shared" si="79"/>
        <v>-43.840541565207459</v>
      </c>
      <c r="R246" s="22">
        <f t="shared" si="79"/>
        <v>41.863976747142544</v>
      </c>
      <c r="S246" s="22">
        <f t="shared" si="79"/>
        <v>10.870871971663519</v>
      </c>
      <c r="T246" s="22">
        <f t="shared" si="79"/>
        <v>57.696565195064835</v>
      </c>
      <c r="U246" s="22">
        <f t="shared" si="79"/>
        <v>-16.642683263671373</v>
      </c>
      <c r="V246" s="22">
        <f t="shared" si="79"/>
        <v>22.943385613641439</v>
      </c>
      <c r="W246" s="22">
        <f t="shared" si="79"/>
        <v>-37.781172522682439</v>
      </c>
      <c r="X246" s="22">
        <f t="shared" si="79"/>
        <v>-25.878387647415408</v>
      </c>
      <c r="Y246" s="22">
        <f t="shared" si="79"/>
        <v>54.88836249555834</v>
      </c>
      <c r="Z246" s="22">
        <f t="shared" si="79"/>
        <v>79.444948197645544</v>
      </c>
      <c r="AA246" s="22">
        <f t="shared" si="79"/>
        <v>1.3263122473476727</v>
      </c>
      <c r="AB246" s="22">
        <f t="shared" si="79"/>
        <v>-8.3941731746912041</v>
      </c>
      <c r="AC246" s="22">
        <f t="shared" si="79"/>
        <v>182.73861693669579</v>
      </c>
      <c r="AD246" s="22">
        <f t="shared" si="79"/>
        <v>-45.006206282903513</v>
      </c>
      <c r="AE246" s="23">
        <f t="shared" si="21"/>
        <v>-1.1517394349082792</v>
      </c>
    </row>
    <row r="247" spans="1:31">
      <c r="A247" s="37" t="s">
        <v>118</v>
      </c>
      <c r="B247" s="4" t="s">
        <v>119</v>
      </c>
      <c r="C247" s="22" t="str">
        <f t="shared" ref="C247:D247" si="80">IFERROR((C41/B41*100-100),"--")</f>
        <v>--</v>
      </c>
      <c r="D247" s="22">
        <f t="shared" si="80"/>
        <v>-1.4096308938192408</v>
      </c>
      <c r="E247" s="22">
        <f t="shared" ref="E247:AD247" si="81">IFERROR((E41/D41*100-100),"--")</f>
        <v>67.737921970717338</v>
      </c>
      <c r="F247" s="22">
        <f t="shared" si="81"/>
        <v>69.403793037690491</v>
      </c>
      <c r="G247" s="22">
        <f t="shared" si="81"/>
        <v>71.627669676397915</v>
      </c>
      <c r="H247" s="22">
        <f t="shared" si="81"/>
        <v>19.753550607098987</v>
      </c>
      <c r="I247" s="22">
        <f t="shared" si="81"/>
        <v>-3.8416422294207564</v>
      </c>
      <c r="J247" s="22">
        <f t="shared" si="81"/>
        <v>-26.812520342391295</v>
      </c>
      <c r="K247" s="22">
        <f t="shared" si="81"/>
        <v>-36.242465415996463</v>
      </c>
      <c r="L247" s="22">
        <f t="shared" si="81"/>
        <v>16.265457100619372</v>
      </c>
      <c r="M247" s="22">
        <f t="shared" si="81"/>
        <v>8.9542565764979827</v>
      </c>
      <c r="N247" s="22">
        <f t="shared" si="81"/>
        <v>-7.4692771468665882</v>
      </c>
      <c r="O247" s="22">
        <f t="shared" si="81"/>
        <v>-1.1435643351829015</v>
      </c>
      <c r="P247" s="22">
        <f t="shared" si="81"/>
        <v>-11.662906932013371</v>
      </c>
      <c r="Q247" s="22">
        <f t="shared" si="81"/>
        <v>-16.531685979848362</v>
      </c>
      <c r="R247" s="22">
        <f t="shared" si="81"/>
        <v>14.470973504479417</v>
      </c>
      <c r="S247" s="22">
        <f t="shared" si="81"/>
        <v>16.640067651033903</v>
      </c>
      <c r="T247" s="22">
        <f t="shared" si="81"/>
        <v>24.19952488527521</v>
      </c>
      <c r="U247" s="22">
        <f t="shared" si="81"/>
        <v>5.7371529797117375</v>
      </c>
      <c r="V247" s="22">
        <f t="shared" si="81"/>
        <v>5.4166380862720587</v>
      </c>
      <c r="W247" s="22">
        <f t="shared" si="81"/>
        <v>-7.2703457438099548</v>
      </c>
      <c r="X247" s="22">
        <f t="shared" si="81"/>
        <v>6.1804560975860596</v>
      </c>
      <c r="Y247" s="22">
        <f t="shared" si="81"/>
        <v>1.1212783623403908</v>
      </c>
      <c r="Z247" s="22">
        <f t="shared" si="81"/>
        <v>4.20754918032506</v>
      </c>
      <c r="AA247" s="22">
        <f t="shared" si="81"/>
        <v>4.6444512093465846</v>
      </c>
      <c r="AB247" s="22">
        <f t="shared" si="81"/>
        <v>7.4789420009351488</v>
      </c>
      <c r="AC247" s="22">
        <f t="shared" si="81"/>
        <v>25.276111594509928</v>
      </c>
      <c r="AD247" s="22">
        <f t="shared" si="81"/>
        <v>27.825187541073078</v>
      </c>
      <c r="AE247" s="23">
        <f t="shared" si="21"/>
        <v>7.524424788128897</v>
      </c>
    </row>
    <row r="248" spans="1:31">
      <c r="A248" s="37" t="s">
        <v>120</v>
      </c>
      <c r="B248" s="4" t="s">
        <v>121</v>
      </c>
      <c r="C248" s="22" t="str">
        <f t="shared" ref="C248:D248" si="82">IFERROR((C42/B42*100-100),"--")</f>
        <v>--</v>
      </c>
      <c r="D248" s="22">
        <f t="shared" si="82"/>
        <v>9.2808367275104331</v>
      </c>
      <c r="E248" s="22">
        <f t="shared" ref="E248:AD248" si="83">IFERROR((E42/D42*100-100),"--")</f>
        <v>22.129815558872608</v>
      </c>
      <c r="F248" s="22">
        <f t="shared" si="83"/>
        <v>26.882992826259837</v>
      </c>
      <c r="G248" s="22">
        <f t="shared" si="83"/>
        <v>6.9791041989360849</v>
      </c>
      <c r="H248" s="22">
        <f t="shared" si="83"/>
        <v>-3.2851001205514621</v>
      </c>
      <c r="I248" s="22">
        <f t="shared" si="83"/>
        <v>-11.951452148673795</v>
      </c>
      <c r="J248" s="22">
        <f t="shared" si="83"/>
        <v>54.844392143704681</v>
      </c>
      <c r="K248" s="22">
        <f t="shared" si="83"/>
        <v>4.3203883602439248</v>
      </c>
      <c r="L248" s="22">
        <f t="shared" si="83"/>
        <v>7.8679132730552652</v>
      </c>
      <c r="M248" s="22">
        <f t="shared" si="83"/>
        <v>26.019408745471679</v>
      </c>
      <c r="N248" s="22">
        <f t="shared" si="83"/>
        <v>47.052223380611338</v>
      </c>
      <c r="O248" s="22">
        <f t="shared" si="83"/>
        <v>28.589524825694724</v>
      </c>
      <c r="P248" s="22">
        <f t="shared" si="83"/>
        <v>16.741203154388955</v>
      </c>
      <c r="Q248" s="22">
        <f t="shared" si="83"/>
        <v>16.999587315599271</v>
      </c>
      <c r="R248" s="22">
        <f t="shared" si="83"/>
        <v>7.9486236831107959</v>
      </c>
      <c r="S248" s="22">
        <f t="shared" si="83"/>
        <v>12.056335502424602</v>
      </c>
      <c r="T248" s="22">
        <f t="shared" si="83"/>
        <v>14.416308022665618</v>
      </c>
      <c r="U248" s="22">
        <f t="shared" si="83"/>
        <v>13.854037679782778</v>
      </c>
      <c r="V248" s="22">
        <f t="shared" si="83"/>
        <v>1.8800468461246993</v>
      </c>
      <c r="W248" s="22">
        <f t="shared" si="83"/>
        <v>0.5362956370066172</v>
      </c>
      <c r="X248" s="22">
        <f t="shared" si="83"/>
        <v>1.7384241967375544</v>
      </c>
      <c r="Y248" s="22">
        <f t="shared" si="83"/>
        <v>4.1103977121196351</v>
      </c>
      <c r="Z248" s="22">
        <f t="shared" si="83"/>
        <v>-1.525882201758094</v>
      </c>
      <c r="AA248" s="22">
        <f t="shared" si="83"/>
        <v>6.8520427257425638</v>
      </c>
      <c r="AB248" s="22">
        <f t="shared" si="83"/>
        <v>2.520043723001848</v>
      </c>
      <c r="AC248" s="22">
        <f t="shared" si="83"/>
        <v>11.337605550497116</v>
      </c>
      <c r="AD248" s="22">
        <f t="shared" si="83"/>
        <v>20.469227948010143</v>
      </c>
      <c r="AE248" s="23">
        <f t="shared" si="21"/>
        <v>11.606231905716101</v>
      </c>
    </row>
    <row r="249" spans="1:31">
      <c r="A249" s="37" t="s">
        <v>122</v>
      </c>
      <c r="B249" s="4" t="s">
        <v>123</v>
      </c>
      <c r="C249" s="22" t="str">
        <f t="shared" ref="C249:D249" si="84">IFERROR((C43/B43*100-100),"--")</f>
        <v>--</v>
      </c>
      <c r="D249" s="22">
        <f t="shared" si="84"/>
        <v>36.610716353850876</v>
      </c>
      <c r="E249" s="22">
        <f t="shared" ref="E249:AD249" si="85">IFERROR((E43/D43*100-100),"--")</f>
        <v>55.442097283364774</v>
      </c>
      <c r="F249" s="22">
        <f t="shared" si="85"/>
        <v>9.8200365070413227</v>
      </c>
      <c r="G249" s="22">
        <f t="shared" si="85"/>
        <v>14.214088392517652</v>
      </c>
      <c r="H249" s="22">
        <f t="shared" si="85"/>
        <v>28.2585819066135</v>
      </c>
      <c r="I249" s="22">
        <f t="shared" si="85"/>
        <v>-4.9643217010412144</v>
      </c>
      <c r="J249" s="22">
        <f t="shared" si="85"/>
        <v>11.12304733860401</v>
      </c>
      <c r="K249" s="22">
        <f t="shared" si="85"/>
        <v>0.67214690477645433</v>
      </c>
      <c r="L249" s="22">
        <f t="shared" si="85"/>
        <v>-11.536509270043638</v>
      </c>
      <c r="M249" s="22">
        <f t="shared" si="85"/>
        <v>7.932011229330314</v>
      </c>
      <c r="N249" s="22">
        <f t="shared" si="85"/>
        <v>15.762952333446805</v>
      </c>
      <c r="O249" s="22">
        <f t="shared" si="85"/>
        <v>3.4532148747916267</v>
      </c>
      <c r="P249" s="22">
        <f t="shared" si="85"/>
        <v>12.072497854271049</v>
      </c>
      <c r="Q249" s="22">
        <f t="shared" si="85"/>
        <v>-22.814336951844965</v>
      </c>
      <c r="R249" s="22">
        <f t="shared" si="85"/>
        <v>0.57859461948808644</v>
      </c>
      <c r="S249" s="22">
        <f t="shared" si="85"/>
        <v>25.226239988303377</v>
      </c>
      <c r="T249" s="22">
        <f t="shared" si="85"/>
        <v>0.46682547223693405</v>
      </c>
      <c r="U249" s="22">
        <f t="shared" si="85"/>
        <v>3.9361772660842576</v>
      </c>
      <c r="V249" s="22">
        <f t="shared" si="85"/>
        <v>1.7535462542694233</v>
      </c>
      <c r="W249" s="22">
        <f t="shared" si="85"/>
        <v>1.1706851083551442</v>
      </c>
      <c r="X249" s="22">
        <f t="shared" si="85"/>
        <v>1.4902780477496123</v>
      </c>
      <c r="Y249" s="22">
        <f t="shared" si="85"/>
        <v>9.4185790862944145</v>
      </c>
      <c r="Z249" s="22">
        <f t="shared" si="85"/>
        <v>0.93523712745809462</v>
      </c>
      <c r="AA249" s="22">
        <f t="shared" si="85"/>
        <v>11.555119346441288</v>
      </c>
      <c r="AB249" s="22">
        <f t="shared" si="85"/>
        <v>34.650158571599547</v>
      </c>
      <c r="AC249" s="22">
        <f t="shared" si="85"/>
        <v>11.819738433221744</v>
      </c>
      <c r="AD249" s="22">
        <f t="shared" si="85"/>
        <v>20.137689349349358</v>
      </c>
      <c r="AE249" s="23">
        <f t="shared" si="21"/>
        <v>8.9418410731529718</v>
      </c>
    </row>
    <row r="250" spans="1:31">
      <c r="A250" s="37" t="s">
        <v>124</v>
      </c>
      <c r="B250" s="4" t="s">
        <v>125</v>
      </c>
      <c r="C250" s="22" t="str">
        <f t="shared" ref="C250:D250" si="86">IFERROR((C44/B44*100-100),"--")</f>
        <v>--</v>
      </c>
      <c r="D250" s="22">
        <f t="shared" si="86"/>
        <v>-1.6801199116440557</v>
      </c>
      <c r="E250" s="22">
        <f t="shared" ref="E250:AD250" si="87">IFERROR((E44/D44*100-100),"--")</f>
        <v>-12.660749859504449</v>
      </c>
      <c r="F250" s="22">
        <f t="shared" si="87"/>
        <v>50.54889634976027</v>
      </c>
      <c r="G250" s="22">
        <f t="shared" si="87"/>
        <v>0.32420965232063281</v>
      </c>
      <c r="H250" s="22">
        <f t="shared" si="87"/>
        <v>-22.368550386244962</v>
      </c>
      <c r="I250" s="22">
        <f t="shared" si="87"/>
        <v>-4.840051556378711</v>
      </c>
      <c r="J250" s="22">
        <f t="shared" si="87"/>
        <v>24.461366948531534</v>
      </c>
      <c r="K250" s="22">
        <f t="shared" si="87"/>
        <v>70.044044913279265</v>
      </c>
      <c r="L250" s="22">
        <f t="shared" si="87"/>
        <v>-2.3432364897378193</v>
      </c>
      <c r="M250" s="22">
        <f t="shared" si="87"/>
        <v>-2.3237350048393068</v>
      </c>
      <c r="N250" s="22">
        <f t="shared" si="87"/>
        <v>-8.5839072160932091</v>
      </c>
      <c r="O250" s="22">
        <f t="shared" si="87"/>
        <v>30.30990459545734</v>
      </c>
      <c r="P250" s="22">
        <f t="shared" si="87"/>
        <v>10.904240363839719</v>
      </c>
      <c r="Q250" s="22">
        <f t="shared" si="87"/>
        <v>0.99799787935791073</v>
      </c>
      <c r="R250" s="22">
        <f t="shared" si="87"/>
        <v>-1.2796926894761924</v>
      </c>
      <c r="S250" s="22">
        <f t="shared" si="87"/>
        <v>0.26624831043491781</v>
      </c>
      <c r="T250" s="22">
        <f t="shared" si="87"/>
        <v>18.868621282080738</v>
      </c>
      <c r="U250" s="22">
        <f t="shared" si="87"/>
        <v>-6.6987290462214588</v>
      </c>
      <c r="V250" s="22">
        <f t="shared" si="87"/>
        <v>12.266660114852471</v>
      </c>
      <c r="W250" s="22">
        <f t="shared" si="87"/>
        <v>34.926801388109652</v>
      </c>
      <c r="X250" s="22">
        <f t="shared" si="87"/>
        <v>-6.3296914067802987</v>
      </c>
      <c r="Y250" s="22">
        <f t="shared" si="87"/>
        <v>3.5295430620489299</v>
      </c>
      <c r="Z250" s="22">
        <f t="shared" si="87"/>
        <v>10.26055431021193</v>
      </c>
      <c r="AA250" s="22">
        <f t="shared" si="87"/>
        <v>-12.83893088339201</v>
      </c>
      <c r="AB250" s="22">
        <f t="shared" si="87"/>
        <v>5.3247994361225608</v>
      </c>
      <c r="AC250" s="22">
        <f t="shared" si="87"/>
        <v>64.910907481722205</v>
      </c>
      <c r="AD250" s="22">
        <f t="shared" si="87"/>
        <v>13.999499105721114</v>
      </c>
      <c r="AE250" s="23">
        <f t="shared" si="21"/>
        <v>7.6707032485310265</v>
      </c>
    </row>
    <row r="251" spans="1:31">
      <c r="A251" s="37" t="s">
        <v>126</v>
      </c>
      <c r="B251" s="4" t="s">
        <v>127</v>
      </c>
      <c r="C251" s="22" t="str">
        <f t="shared" ref="C251:D251" si="88">IFERROR((C45/B45*100-100),"--")</f>
        <v>--</v>
      </c>
      <c r="D251" s="22">
        <f t="shared" si="88"/>
        <v>21.586676249447152</v>
      </c>
      <c r="E251" s="22">
        <f t="shared" ref="E251:AD251" si="89">IFERROR((E45/D45*100-100),"--")</f>
        <v>8.5436836521087542</v>
      </c>
      <c r="F251" s="22">
        <f t="shared" si="89"/>
        <v>-4.7396535528278605</v>
      </c>
      <c r="G251" s="22">
        <f t="shared" si="89"/>
        <v>4.8153428742278237</v>
      </c>
      <c r="H251" s="22">
        <f t="shared" si="89"/>
        <v>10.679574990931457</v>
      </c>
      <c r="I251" s="22">
        <f t="shared" si="89"/>
        <v>55.800045305924158</v>
      </c>
      <c r="J251" s="22">
        <f t="shared" si="89"/>
        <v>21.682679143615573</v>
      </c>
      <c r="K251" s="22">
        <f t="shared" si="89"/>
        <v>31.970143375843463</v>
      </c>
      <c r="L251" s="22">
        <f t="shared" si="89"/>
        <v>-29.008770632683095</v>
      </c>
      <c r="M251" s="22">
        <f t="shared" si="89"/>
        <v>29.018636968899045</v>
      </c>
      <c r="N251" s="22">
        <f t="shared" si="89"/>
        <v>201.55777661727205</v>
      </c>
      <c r="O251" s="22">
        <f t="shared" si="89"/>
        <v>4.1493613918455168</v>
      </c>
      <c r="P251" s="22">
        <f t="shared" si="89"/>
        <v>-13.66993461119327</v>
      </c>
      <c r="Q251" s="22">
        <f t="shared" si="89"/>
        <v>-20.927656603756688</v>
      </c>
      <c r="R251" s="22">
        <f t="shared" si="89"/>
        <v>26.520940529156476</v>
      </c>
      <c r="S251" s="22">
        <f t="shared" si="89"/>
        <v>10.296428383731509</v>
      </c>
      <c r="T251" s="22">
        <f t="shared" si="89"/>
        <v>-3.1379399964395134</v>
      </c>
      <c r="U251" s="22">
        <f t="shared" si="89"/>
        <v>-0.59528488151686076</v>
      </c>
      <c r="V251" s="22">
        <f t="shared" si="89"/>
        <v>-7.9445531904537887</v>
      </c>
      <c r="W251" s="22">
        <f t="shared" si="89"/>
        <v>-6.3283968041468341</v>
      </c>
      <c r="X251" s="22">
        <f t="shared" si="89"/>
        <v>1.3258305608172378</v>
      </c>
      <c r="Y251" s="22">
        <f t="shared" si="89"/>
        <v>12.292790270675496</v>
      </c>
      <c r="Z251" s="22">
        <f t="shared" si="89"/>
        <v>7.6688907997873201</v>
      </c>
      <c r="AA251" s="22">
        <f t="shared" si="89"/>
        <v>21.254350783068915</v>
      </c>
      <c r="AB251" s="22">
        <f t="shared" si="89"/>
        <v>-15.495705844832258</v>
      </c>
      <c r="AC251" s="22">
        <f t="shared" si="89"/>
        <v>8.6655466463880089</v>
      </c>
      <c r="AD251" s="22">
        <f t="shared" si="89"/>
        <v>4.0568670054127836</v>
      </c>
      <c r="AE251" s="23">
        <f t="shared" si="21"/>
        <v>9.209404060043795</v>
      </c>
    </row>
    <row r="252" spans="1:31">
      <c r="A252" s="37" t="s">
        <v>128</v>
      </c>
      <c r="B252" s="4" t="s">
        <v>129</v>
      </c>
      <c r="C252" s="22" t="str">
        <f t="shared" ref="C252:D252" si="90">IFERROR((C46/B46*100-100),"--")</f>
        <v>--</v>
      </c>
      <c r="D252" s="22">
        <f t="shared" si="90"/>
        <v>-11.366440841289659</v>
      </c>
      <c r="E252" s="22">
        <f t="shared" ref="E252:AD252" si="91">IFERROR((E46/D46*100-100),"--")</f>
        <v>19.623618123811411</v>
      </c>
      <c r="F252" s="22">
        <f t="shared" si="91"/>
        <v>78.551860766554938</v>
      </c>
      <c r="G252" s="22">
        <f t="shared" si="91"/>
        <v>36.392535713395347</v>
      </c>
      <c r="H252" s="22">
        <f t="shared" si="91"/>
        <v>27.59464564040519</v>
      </c>
      <c r="I252" s="22">
        <f t="shared" si="91"/>
        <v>-26.928225824457328</v>
      </c>
      <c r="J252" s="22">
        <f t="shared" si="91"/>
        <v>-12.339606083415021</v>
      </c>
      <c r="K252" s="22">
        <f t="shared" si="91"/>
        <v>-27.336536162181986</v>
      </c>
      <c r="L252" s="22">
        <f t="shared" si="91"/>
        <v>131.67817831899495</v>
      </c>
      <c r="M252" s="22">
        <f t="shared" si="91"/>
        <v>-10.796518451380649</v>
      </c>
      <c r="N252" s="22">
        <f t="shared" si="91"/>
        <v>-35.673897677553725</v>
      </c>
      <c r="O252" s="22">
        <f t="shared" si="91"/>
        <v>-18.963726156456914</v>
      </c>
      <c r="P252" s="22">
        <f t="shared" si="91"/>
        <v>-23.381978169642153</v>
      </c>
      <c r="Q252" s="22">
        <f t="shared" si="91"/>
        <v>4.2263409034746218</v>
      </c>
      <c r="R252" s="22">
        <f t="shared" si="91"/>
        <v>-20.363594271617785</v>
      </c>
      <c r="S252" s="22">
        <f t="shared" si="91"/>
        <v>-13.860352718681924</v>
      </c>
      <c r="T252" s="22">
        <f t="shared" si="91"/>
        <v>-6.3206945215662529</v>
      </c>
      <c r="U252" s="22">
        <f t="shared" si="91"/>
        <v>-11.917553912880308</v>
      </c>
      <c r="V252" s="22">
        <f t="shared" si="91"/>
        <v>-4.1108765633306064</v>
      </c>
      <c r="W252" s="22">
        <f t="shared" si="91"/>
        <v>-12.587459421341521</v>
      </c>
      <c r="X252" s="22">
        <f t="shared" si="91"/>
        <v>-47.318974268808255</v>
      </c>
      <c r="Y252" s="22">
        <f t="shared" si="91"/>
        <v>-27.308199922573877</v>
      </c>
      <c r="Z252" s="22">
        <f t="shared" si="91"/>
        <v>-35.082658031865819</v>
      </c>
      <c r="AA252" s="22">
        <f t="shared" si="91"/>
        <v>-1.9388911213611806</v>
      </c>
      <c r="AB252" s="22">
        <f t="shared" si="91"/>
        <v>-34.355328296629736</v>
      </c>
      <c r="AC252" s="22">
        <f t="shared" si="91"/>
        <v>53.130661885453492</v>
      </c>
      <c r="AD252" s="22">
        <f t="shared" si="91"/>
        <v>1.3535606470022259</v>
      </c>
      <c r="AE252" s="23">
        <f t="shared" si="21"/>
        <v>-6.4317170981199325</v>
      </c>
    </row>
    <row r="253" spans="1:31">
      <c r="A253" s="37" t="s">
        <v>130</v>
      </c>
      <c r="B253" s="4" t="s">
        <v>131</v>
      </c>
      <c r="C253" s="22" t="str">
        <f t="shared" ref="C253:D253" si="92">IFERROR((C47/B47*100-100),"--")</f>
        <v>--</v>
      </c>
      <c r="D253" s="22">
        <f t="shared" si="92"/>
        <v>20.795369619488298</v>
      </c>
      <c r="E253" s="22">
        <f t="shared" ref="E253:AD253" si="93">IFERROR((E47/D47*100-100),"--")</f>
        <v>53.131838824752862</v>
      </c>
      <c r="F253" s="22">
        <f t="shared" si="93"/>
        <v>6.8075155791733408</v>
      </c>
      <c r="G253" s="22">
        <f t="shared" si="93"/>
        <v>-12.52633505810887</v>
      </c>
      <c r="H253" s="22">
        <f t="shared" si="93"/>
        <v>2.3429737314256727</v>
      </c>
      <c r="I253" s="22">
        <f t="shared" si="93"/>
        <v>-8.0326783624643667</v>
      </c>
      <c r="J253" s="22">
        <f t="shared" si="93"/>
        <v>4.836225952407176</v>
      </c>
      <c r="K253" s="22">
        <f t="shared" si="93"/>
        <v>17.59907487503483</v>
      </c>
      <c r="L253" s="22">
        <f t="shared" si="93"/>
        <v>16.048447871037425</v>
      </c>
      <c r="M253" s="22">
        <f t="shared" si="93"/>
        <v>21.143082008649429</v>
      </c>
      <c r="N253" s="22">
        <f t="shared" si="93"/>
        <v>25.115243274876491</v>
      </c>
      <c r="O253" s="22">
        <f t="shared" si="93"/>
        <v>-2.1919438946808754</v>
      </c>
      <c r="P253" s="22">
        <f t="shared" si="93"/>
        <v>-12.045235135982608</v>
      </c>
      <c r="Q253" s="22">
        <f t="shared" si="93"/>
        <v>-21.912765711267014</v>
      </c>
      <c r="R253" s="22">
        <f t="shared" si="93"/>
        <v>46.991813082104244</v>
      </c>
      <c r="S253" s="22">
        <f t="shared" si="93"/>
        <v>23.51241252585983</v>
      </c>
      <c r="T253" s="22">
        <f t="shared" si="93"/>
        <v>-3.6345925129166545</v>
      </c>
      <c r="U253" s="22">
        <f t="shared" si="93"/>
        <v>0.38547153129997014</v>
      </c>
      <c r="V253" s="22">
        <f t="shared" si="93"/>
        <v>9.6826067981439934</v>
      </c>
      <c r="W253" s="22">
        <f t="shared" si="93"/>
        <v>-6.1504885890486918</v>
      </c>
      <c r="X253" s="22">
        <f t="shared" si="93"/>
        <v>3.037488759753586</v>
      </c>
      <c r="Y253" s="22">
        <f t="shared" si="93"/>
        <v>6.0334096151165113</v>
      </c>
      <c r="Z253" s="22">
        <f t="shared" si="93"/>
        <v>-4.3681943669534462</v>
      </c>
      <c r="AA253" s="22">
        <f t="shared" si="93"/>
        <v>9.593868365286994</v>
      </c>
      <c r="AB253" s="22">
        <f t="shared" si="93"/>
        <v>29.718592586656143</v>
      </c>
      <c r="AC253" s="22">
        <f t="shared" si="93"/>
        <v>1.9760649358755842</v>
      </c>
      <c r="AD253" s="22">
        <f t="shared" si="93"/>
        <v>16.420291658751765</v>
      </c>
      <c r="AE253" s="23">
        <f t="shared" si="21"/>
        <v>7.4889353416577364</v>
      </c>
    </row>
    <row r="254" spans="1:31">
      <c r="A254" s="37" t="s">
        <v>132</v>
      </c>
      <c r="B254" s="4" t="s">
        <v>133</v>
      </c>
      <c r="C254" s="22" t="str">
        <f t="shared" ref="C254:D254" si="94">IFERROR((C48/B48*100-100),"--")</f>
        <v>--</v>
      </c>
      <c r="D254" s="22">
        <f t="shared" si="94"/>
        <v>4.0932050944707328</v>
      </c>
      <c r="E254" s="22">
        <f t="shared" ref="E254:AD254" si="95">IFERROR((E48/D48*100-100),"--")</f>
        <v>23.110938503729031</v>
      </c>
      <c r="F254" s="22">
        <f t="shared" si="95"/>
        <v>5.8478098778201399</v>
      </c>
      <c r="G254" s="22">
        <f t="shared" si="95"/>
        <v>18.864173670657735</v>
      </c>
      <c r="H254" s="22">
        <f t="shared" si="95"/>
        <v>21.475000679351908</v>
      </c>
      <c r="I254" s="22">
        <f t="shared" si="95"/>
        <v>-6.1772660327142148</v>
      </c>
      <c r="J254" s="22">
        <f t="shared" si="95"/>
        <v>0.33741540359895339</v>
      </c>
      <c r="K254" s="22">
        <f t="shared" si="95"/>
        <v>8.9370285710559614</v>
      </c>
      <c r="L254" s="22">
        <f t="shared" si="95"/>
        <v>24.046923897250977</v>
      </c>
      <c r="M254" s="22">
        <f t="shared" si="95"/>
        <v>15.087139112978562</v>
      </c>
      <c r="N254" s="22">
        <f t="shared" si="95"/>
        <v>6.4225985978380038</v>
      </c>
      <c r="O254" s="22">
        <f t="shared" si="95"/>
        <v>0.39206949361994248</v>
      </c>
      <c r="P254" s="22">
        <f t="shared" si="95"/>
        <v>-3.8284139211657902</v>
      </c>
      <c r="Q254" s="22">
        <f t="shared" si="95"/>
        <v>-14.870705219120921</v>
      </c>
      <c r="R254" s="22">
        <f t="shared" si="95"/>
        <v>18.217232869387615</v>
      </c>
      <c r="S254" s="22">
        <f t="shared" si="95"/>
        <v>9.7455755543714133</v>
      </c>
      <c r="T254" s="22">
        <f t="shared" si="95"/>
        <v>21.049128691845851</v>
      </c>
      <c r="U254" s="22">
        <f t="shared" si="95"/>
        <v>8.4000965923886923</v>
      </c>
      <c r="V254" s="22">
        <f t="shared" si="95"/>
        <v>10.691094555389952</v>
      </c>
      <c r="W254" s="22">
        <f t="shared" si="95"/>
        <v>2.6405717417805334</v>
      </c>
      <c r="X254" s="22">
        <f t="shared" si="95"/>
        <v>1.6577899881176137</v>
      </c>
      <c r="Y254" s="22">
        <f t="shared" si="95"/>
        <v>5.3112566026911878</v>
      </c>
      <c r="Z254" s="22">
        <f t="shared" si="95"/>
        <v>9.5555267132228181</v>
      </c>
      <c r="AA254" s="22">
        <f t="shared" si="95"/>
        <v>-2.6448360159342883</v>
      </c>
      <c r="AB254" s="22">
        <f t="shared" si="95"/>
        <v>-0.88169013678572128</v>
      </c>
      <c r="AC254" s="22">
        <f t="shared" si="95"/>
        <v>25.499849084318143</v>
      </c>
      <c r="AD254" s="22">
        <f t="shared" si="95"/>
        <v>16.960500477252353</v>
      </c>
      <c r="AE254" s="23">
        <f t="shared" si="21"/>
        <v>7.7376780582887363</v>
      </c>
    </row>
    <row r="255" spans="1:31">
      <c r="A255" s="37" t="s">
        <v>134</v>
      </c>
      <c r="B255" s="4" t="s">
        <v>135</v>
      </c>
      <c r="C255" s="22" t="str">
        <f t="shared" ref="C255:D255" si="96">IFERROR((C49/B49*100-100),"--")</f>
        <v>--</v>
      </c>
      <c r="D255" s="22">
        <f t="shared" si="96"/>
        <v>8.5525668150351351</v>
      </c>
      <c r="E255" s="22">
        <f t="shared" ref="E255:AD255" si="97">IFERROR((E49/D49*100-100),"--")</f>
        <v>19.812665238955589</v>
      </c>
      <c r="F255" s="22">
        <f t="shared" si="97"/>
        <v>12.708134345977015</v>
      </c>
      <c r="G255" s="22">
        <f t="shared" si="97"/>
        <v>31.071672308227676</v>
      </c>
      <c r="H255" s="22">
        <f t="shared" si="97"/>
        <v>15.05722099123264</v>
      </c>
      <c r="I255" s="22">
        <f t="shared" si="97"/>
        <v>-24.013018317132648</v>
      </c>
      <c r="J255" s="22">
        <f t="shared" si="97"/>
        <v>0.39834779915230456</v>
      </c>
      <c r="K255" s="22">
        <f t="shared" si="97"/>
        <v>16.204677042998483</v>
      </c>
      <c r="L255" s="22">
        <f t="shared" si="97"/>
        <v>23.195123071765494</v>
      </c>
      <c r="M255" s="22">
        <f t="shared" si="97"/>
        <v>14.613746637370667</v>
      </c>
      <c r="N255" s="22">
        <f t="shared" si="97"/>
        <v>5.7723874079278659</v>
      </c>
      <c r="O255" s="22">
        <f t="shared" si="97"/>
        <v>16.581063730937345</v>
      </c>
      <c r="P255" s="22">
        <f t="shared" si="97"/>
        <v>-0.52049114288212195</v>
      </c>
      <c r="Q255" s="22">
        <f t="shared" si="97"/>
        <v>-22.462520058005978</v>
      </c>
      <c r="R255" s="22">
        <f t="shared" si="97"/>
        <v>40.832219518235632</v>
      </c>
      <c r="S255" s="22">
        <f t="shared" si="97"/>
        <v>27.263489704378259</v>
      </c>
      <c r="T255" s="22">
        <f t="shared" si="97"/>
        <v>14.986752524552443</v>
      </c>
      <c r="U255" s="22">
        <f t="shared" si="97"/>
        <v>-0.67187372496715625</v>
      </c>
      <c r="V255" s="22">
        <f t="shared" si="97"/>
        <v>10.336719601401384</v>
      </c>
      <c r="W255" s="22">
        <f t="shared" si="97"/>
        <v>4.2011836928426192</v>
      </c>
      <c r="X255" s="22">
        <f t="shared" si="97"/>
        <v>-0.82652237862679101</v>
      </c>
      <c r="Y255" s="22">
        <f t="shared" si="97"/>
        <v>10.899074006279804</v>
      </c>
      <c r="Z255" s="22">
        <f t="shared" si="97"/>
        <v>9.9463733408507125</v>
      </c>
      <c r="AA255" s="22">
        <f t="shared" si="97"/>
        <v>6.2772696770669683</v>
      </c>
      <c r="AB255" s="22">
        <f t="shared" si="97"/>
        <v>-7.2988662707168857</v>
      </c>
      <c r="AC255" s="22">
        <f t="shared" si="97"/>
        <v>29.226816178553804</v>
      </c>
      <c r="AD255" s="22">
        <f t="shared" si="97"/>
        <v>17.519406328438365</v>
      </c>
      <c r="AE255" s="23">
        <f t="shared" si="21"/>
        <v>9.0139371561674011</v>
      </c>
    </row>
    <row r="256" spans="1:31">
      <c r="A256" s="37" t="s">
        <v>136</v>
      </c>
      <c r="B256" s="4" t="s">
        <v>137</v>
      </c>
      <c r="C256" s="22" t="str">
        <f t="shared" ref="C256:D256" si="98">IFERROR((C50/B50*100-100),"--")</f>
        <v>--</v>
      </c>
      <c r="D256" s="22">
        <f t="shared" si="98"/>
        <v>-2.9223292811915798</v>
      </c>
      <c r="E256" s="22">
        <f t="shared" ref="E256:AD256" si="99">IFERROR((E50/D50*100-100),"--")</f>
        <v>2.8080556780097652</v>
      </c>
      <c r="F256" s="22">
        <f t="shared" si="99"/>
        <v>25.173471842133054</v>
      </c>
      <c r="G256" s="22">
        <f t="shared" si="99"/>
        <v>19.109046760570706</v>
      </c>
      <c r="H256" s="22">
        <f t="shared" si="99"/>
        <v>11.438231566434382</v>
      </c>
      <c r="I256" s="22">
        <f t="shared" si="99"/>
        <v>-14.376605733251111</v>
      </c>
      <c r="J256" s="22">
        <f t="shared" si="99"/>
        <v>-31.384508118897188</v>
      </c>
      <c r="K256" s="22">
        <f t="shared" si="99"/>
        <v>40.924635579099657</v>
      </c>
      <c r="L256" s="22">
        <f t="shared" si="99"/>
        <v>-8.520522149656415</v>
      </c>
      <c r="M256" s="22">
        <f t="shared" si="99"/>
        <v>17.372346518250509</v>
      </c>
      <c r="N256" s="22">
        <f t="shared" si="99"/>
        <v>-7.6815452464824006</v>
      </c>
      <c r="O256" s="22">
        <f t="shared" si="99"/>
        <v>-18.024065678098395</v>
      </c>
      <c r="P256" s="22">
        <f t="shared" si="99"/>
        <v>-22.204636263267915</v>
      </c>
      <c r="Q256" s="22">
        <f t="shared" si="99"/>
        <v>-22.873442881947824</v>
      </c>
      <c r="R256" s="22">
        <f t="shared" si="99"/>
        <v>38.527433549242744</v>
      </c>
      <c r="S256" s="22">
        <f t="shared" si="99"/>
        <v>21.829198761908032</v>
      </c>
      <c r="T256" s="22">
        <f t="shared" si="99"/>
        <v>56.861616436872538</v>
      </c>
      <c r="U256" s="22">
        <f t="shared" si="99"/>
        <v>14.646122114470273</v>
      </c>
      <c r="V256" s="22">
        <f t="shared" si="99"/>
        <v>-5.894312309832614</v>
      </c>
      <c r="W256" s="22">
        <f t="shared" si="99"/>
        <v>-9.3820136365851852</v>
      </c>
      <c r="X256" s="22">
        <f t="shared" si="99"/>
        <v>-38.357895729547884</v>
      </c>
      <c r="Y256" s="22">
        <f t="shared" si="99"/>
        <v>-25.419916380410655</v>
      </c>
      <c r="Z256" s="22">
        <f t="shared" si="99"/>
        <v>-17.225590798339198</v>
      </c>
      <c r="AA256" s="22">
        <f t="shared" si="99"/>
        <v>-16.472369971472048</v>
      </c>
      <c r="AB256" s="22">
        <f t="shared" si="99"/>
        <v>-18.06301402339156</v>
      </c>
      <c r="AC256" s="22">
        <f t="shared" si="99"/>
        <v>41.148886454999655</v>
      </c>
      <c r="AD256" s="22">
        <f t="shared" si="99"/>
        <v>0.68699190436922208</v>
      </c>
      <c r="AE256" s="23">
        <f t="shared" si="21"/>
        <v>-1.5745115057893742</v>
      </c>
    </row>
    <row r="257" spans="1:31">
      <c r="A257" s="37" t="s">
        <v>138</v>
      </c>
      <c r="B257" s="4" t="s">
        <v>139</v>
      </c>
      <c r="C257" s="22" t="str">
        <f t="shared" ref="C257:D257" si="100">IFERROR((C51/B51*100-100),"--")</f>
        <v>--</v>
      </c>
      <c r="D257" s="22">
        <f t="shared" si="100"/>
        <v>37.110932177144633</v>
      </c>
      <c r="E257" s="22">
        <f t="shared" ref="E257:AD257" si="101">IFERROR((E51/D51*100-100),"--")</f>
        <v>40.948014979571838</v>
      </c>
      <c r="F257" s="22">
        <f t="shared" si="101"/>
        <v>8.2114657099057808</v>
      </c>
      <c r="G257" s="22">
        <f t="shared" si="101"/>
        <v>4.0523355164245061</v>
      </c>
      <c r="H257" s="22">
        <f t="shared" si="101"/>
        <v>23.809160853011164</v>
      </c>
      <c r="I257" s="22">
        <f t="shared" si="101"/>
        <v>-42.759245926503539</v>
      </c>
      <c r="J257" s="22">
        <f t="shared" si="101"/>
        <v>-18.654040578880782</v>
      </c>
      <c r="K257" s="22">
        <f t="shared" si="101"/>
        <v>8.5038076049492162</v>
      </c>
      <c r="L257" s="22">
        <f t="shared" si="101"/>
        <v>14.888565762836905</v>
      </c>
      <c r="M257" s="22">
        <f t="shared" si="101"/>
        <v>4.5839126882306118</v>
      </c>
      <c r="N257" s="22">
        <f t="shared" si="101"/>
        <v>9.1564989245018609</v>
      </c>
      <c r="O257" s="22">
        <f t="shared" si="101"/>
        <v>9.1573738485918312</v>
      </c>
      <c r="P257" s="22">
        <f t="shared" si="101"/>
        <v>-1.5611611747696656</v>
      </c>
      <c r="Q257" s="22">
        <f t="shared" si="101"/>
        <v>-35.028634755829984</v>
      </c>
      <c r="R257" s="22">
        <f t="shared" si="101"/>
        <v>0.75443821342643957</v>
      </c>
      <c r="S257" s="22">
        <f t="shared" si="101"/>
        <v>24.556110095156896</v>
      </c>
      <c r="T257" s="22">
        <f t="shared" si="101"/>
        <v>51.564174624373322</v>
      </c>
      <c r="U257" s="22">
        <f t="shared" si="101"/>
        <v>-13.551803315664614</v>
      </c>
      <c r="V257" s="22">
        <f t="shared" si="101"/>
        <v>9.4383549633585631</v>
      </c>
      <c r="W257" s="22">
        <f t="shared" si="101"/>
        <v>-3.4259811938814124</v>
      </c>
      <c r="X257" s="22">
        <f t="shared" si="101"/>
        <v>-0.28085468398738556</v>
      </c>
      <c r="Y257" s="22">
        <f t="shared" si="101"/>
        <v>-7.0704698247897824</v>
      </c>
      <c r="Z257" s="22">
        <f t="shared" si="101"/>
        <v>52.213037893332086</v>
      </c>
      <c r="AA257" s="22">
        <f t="shared" si="101"/>
        <v>-8.1556630322107537</v>
      </c>
      <c r="AB257" s="22">
        <f t="shared" si="101"/>
        <v>-18.569013146581341</v>
      </c>
      <c r="AC257" s="22">
        <f t="shared" si="101"/>
        <v>29.892856110866376</v>
      </c>
      <c r="AD257" s="22">
        <f t="shared" si="101"/>
        <v>30.111591750037292</v>
      </c>
      <c r="AE257" s="23">
        <f t="shared" si="21"/>
        <v>4.943602810894447</v>
      </c>
    </row>
    <row r="258" spans="1:31">
      <c r="A258" s="37" t="s">
        <v>140</v>
      </c>
      <c r="B258" s="4" t="s">
        <v>141</v>
      </c>
      <c r="C258" s="22" t="str">
        <f t="shared" ref="C258:D258" si="102">IFERROR((C52/B52*100-100),"--")</f>
        <v>--</v>
      </c>
      <c r="D258" s="22">
        <f t="shared" si="102"/>
        <v>50.008485991379274</v>
      </c>
      <c r="E258" s="22">
        <f t="shared" ref="E258:AD258" si="103">IFERROR((E52/D52*100-100),"--")</f>
        <v>12.248876006475953</v>
      </c>
      <c r="F258" s="22">
        <f t="shared" si="103"/>
        <v>-23.844456593056634</v>
      </c>
      <c r="G258" s="22">
        <f t="shared" si="103"/>
        <v>-25.2016805027895</v>
      </c>
      <c r="H258" s="22">
        <f t="shared" si="103"/>
        <v>-15.407806363493123</v>
      </c>
      <c r="I258" s="22">
        <f t="shared" si="103"/>
        <v>-22.192306785624524</v>
      </c>
      <c r="J258" s="22">
        <f t="shared" si="103"/>
        <v>-62.390854431325018</v>
      </c>
      <c r="K258" s="22">
        <f t="shared" si="103"/>
        <v>-10.902439909955703</v>
      </c>
      <c r="L258" s="22">
        <f t="shared" si="103"/>
        <v>-30.476430616257616</v>
      </c>
      <c r="M258" s="22">
        <f t="shared" si="103"/>
        <v>37.246903494536014</v>
      </c>
      <c r="N258" s="22">
        <f t="shared" si="103"/>
        <v>4.7486730647832616</v>
      </c>
      <c r="O258" s="22">
        <f t="shared" si="103"/>
        <v>-12.938802136421074</v>
      </c>
      <c r="P258" s="22">
        <f t="shared" si="103"/>
        <v>-37.171306811529739</v>
      </c>
      <c r="Q258" s="22">
        <f t="shared" si="103"/>
        <v>-8.5261206197765631</v>
      </c>
      <c r="R258" s="22">
        <f t="shared" si="103"/>
        <v>-4.229562631139359</v>
      </c>
      <c r="S258" s="22">
        <f t="shared" si="103"/>
        <v>146.51876352691556</v>
      </c>
      <c r="T258" s="22">
        <f t="shared" si="103"/>
        <v>-21.301239697054015</v>
      </c>
      <c r="U258" s="22">
        <f t="shared" si="103"/>
        <v>6.4555652251375761</v>
      </c>
      <c r="V258" s="22">
        <f t="shared" si="103"/>
        <v>134.73786930219921</v>
      </c>
      <c r="W258" s="22">
        <f t="shared" si="103"/>
        <v>-72.288908839725977</v>
      </c>
      <c r="X258" s="22">
        <f t="shared" si="103"/>
        <v>-43.322263475803332</v>
      </c>
      <c r="Y258" s="22">
        <f t="shared" si="103"/>
        <v>66.123563529448717</v>
      </c>
      <c r="Z258" s="22">
        <f t="shared" si="103"/>
        <v>59.236604637377752</v>
      </c>
      <c r="AA258" s="22">
        <f t="shared" si="103"/>
        <v>-75.394854776604262</v>
      </c>
      <c r="AB258" s="22">
        <f t="shared" si="103"/>
        <v>-58.341827702013966</v>
      </c>
      <c r="AC258" s="22">
        <f t="shared" si="103"/>
        <v>217.34835801674171</v>
      </c>
      <c r="AD258" s="22">
        <f t="shared" si="103"/>
        <v>11.645111415017382</v>
      </c>
      <c r="AE258" s="23">
        <f t="shared" si="21"/>
        <v>-8.8745630992114855</v>
      </c>
    </row>
    <row r="259" spans="1:31">
      <c r="A259" s="37" t="s">
        <v>142</v>
      </c>
      <c r="B259" s="4" t="s">
        <v>143</v>
      </c>
      <c r="C259" s="22" t="str">
        <f t="shared" ref="C259:D259" si="104">IFERROR((C53/B53*100-100),"--")</f>
        <v>--</v>
      </c>
      <c r="D259" s="22">
        <f t="shared" si="104"/>
        <v>33.385915992070977</v>
      </c>
      <c r="E259" s="22">
        <f t="shared" ref="E259:AD259" si="105">IFERROR((E53/D53*100-100),"--")</f>
        <v>8.5504070044158738</v>
      </c>
      <c r="F259" s="22">
        <f t="shared" si="105"/>
        <v>-6.2078103412619043</v>
      </c>
      <c r="G259" s="22">
        <f t="shared" si="105"/>
        <v>7.0438568639906123</v>
      </c>
      <c r="H259" s="22">
        <f t="shared" si="105"/>
        <v>0.2815859397558711</v>
      </c>
      <c r="I259" s="22">
        <f t="shared" si="105"/>
        <v>-28.95054277434042</v>
      </c>
      <c r="J259" s="22">
        <f t="shared" si="105"/>
        <v>-7.8232925725692866</v>
      </c>
      <c r="K259" s="22">
        <f t="shared" si="105"/>
        <v>-5.9378243909066128</v>
      </c>
      <c r="L259" s="22">
        <f t="shared" si="105"/>
        <v>14.801009863056947</v>
      </c>
      <c r="M259" s="22">
        <f t="shared" si="105"/>
        <v>6.9268002604168117</v>
      </c>
      <c r="N259" s="22">
        <f t="shared" si="105"/>
        <v>13.602914916887073</v>
      </c>
      <c r="O259" s="22">
        <f t="shared" si="105"/>
        <v>-12.138671540906245</v>
      </c>
      <c r="P259" s="22">
        <f t="shared" si="105"/>
        <v>-10.032805441377718</v>
      </c>
      <c r="Q259" s="22">
        <f t="shared" si="105"/>
        <v>-23.345547554211251</v>
      </c>
      <c r="R259" s="22">
        <f t="shared" si="105"/>
        <v>-2.4505152864032027</v>
      </c>
      <c r="S259" s="22">
        <f t="shared" si="105"/>
        <v>0.69429883946882853</v>
      </c>
      <c r="T259" s="22">
        <f t="shared" si="105"/>
        <v>13.160602591898268</v>
      </c>
      <c r="U259" s="22">
        <f t="shared" si="105"/>
        <v>19.280763827753262</v>
      </c>
      <c r="V259" s="22">
        <f t="shared" si="105"/>
        <v>-3.7389483033274757</v>
      </c>
      <c r="W259" s="22">
        <f t="shared" si="105"/>
        <v>7.0077079887165326</v>
      </c>
      <c r="X259" s="22">
        <f t="shared" si="105"/>
        <v>8.0898997817229201E-2</v>
      </c>
      <c r="Y259" s="22">
        <f t="shared" si="105"/>
        <v>13.169889866406436</v>
      </c>
      <c r="Z259" s="22">
        <f t="shared" si="105"/>
        <v>7.0825450927978153</v>
      </c>
      <c r="AA259" s="22">
        <f t="shared" si="105"/>
        <v>10.162784848109041</v>
      </c>
      <c r="AB259" s="22">
        <f t="shared" si="105"/>
        <v>16.291826946609518</v>
      </c>
      <c r="AC259" s="22">
        <f t="shared" si="105"/>
        <v>44.55185558904239</v>
      </c>
      <c r="AD259" s="22">
        <f t="shared" si="105"/>
        <v>9.3792981349323838</v>
      </c>
      <c r="AE259" s="23">
        <f t="shared" si="21"/>
        <v>3.3936984461958559</v>
      </c>
    </row>
    <row r="260" spans="1:31">
      <c r="A260" s="37" t="s">
        <v>144</v>
      </c>
      <c r="B260" s="4" t="s">
        <v>145</v>
      </c>
      <c r="C260" s="22" t="str">
        <f t="shared" ref="C260:D260" si="106">IFERROR((C54/B54*100-100),"--")</f>
        <v>--</v>
      </c>
      <c r="D260" s="22">
        <f t="shared" si="106"/>
        <v>288.53119047619043</v>
      </c>
      <c r="E260" s="22">
        <f t="shared" ref="E260:AD260" si="107">IFERROR((E54/D54*100-100),"--")</f>
        <v>21.413982207716373</v>
      </c>
      <c r="F260" s="22">
        <f t="shared" si="107"/>
        <v>10.793071720123095</v>
      </c>
      <c r="G260" s="22">
        <f t="shared" si="107"/>
        <v>177.25864432368115</v>
      </c>
      <c r="H260" s="22">
        <f t="shared" si="107"/>
        <v>-9.7841898019022153</v>
      </c>
      <c r="I260" s="22">
        <f t="shared" si="107"/>
        <v>-3.4908761357476834</v>
      </c>
      <c r="J260" s="22">
        <f t="shared" si="107"/>
        <v>-35.283084455435244</v>
      </c>
      <c r="K260" s="22">
        <f t="shared" si="107"/>
        <v>93.720276706385675</v>
      </c>
      <c r="L260" s="22">
        <f t="shared" si="107"/>
        <v>154.14750896576641</v>
      </c>
      <c r="M260" s="22">
        <f t="shared" si="107"/>
        <v>21.322192900965376</v>
      </c>
      <c r="N260" s="22">
        <f t="shared" si="107"/>
        <v>-2.1750304666832392</v>
      </c>
      <c r="O260" s="22">
        <f t="shared" si="107"/>
        <v>-53.372904845670455</v>
      </c>
      <c r="P260" s="22">
        <f t="shared" si="107"/>
        <v>-96.396728474679207</v>
      </c>
      <c r="Q260" s="22">
        <f t="shared" si="107"/>
        <v>97.415821115414815</v>
      </c>
      <c r="R260" s="22">
        <f t="shared" si="107"/>
        <v>-47.951034262775558</v>
      </c>
      <c r="S260" s="22">
        <f t="shared" si="107"/>
        <v>79.303446920203982</v>
      </c>
      <c r="T260" s="22">
        <f t="shared" si="107"/>
        <v>8.1119774033159757</v>
      </c>
      <c r="U260" s="22">
        <f t="shared" si="107"/>
        <v>52.071030624053094</v>
      </c>
      <c r="V260" s="22">
        <f t="shared" si="107"/>
        <v>91.890476620080705</v>
      </c>
      <c r="W260" s="22">
        <f t="shared" si="107"/>
        <v>3.0348062938528244</v>
      </c>
      <c r="X260" s="22">
        <f t="shared" si="107"/>
        <v>31.973112007840427</v>
      </c>
      <c r="Y260" s="22">
        <f t="shared" si="107"/>
        <v>-31.424128186982941</v>
      </c>
      <c r="Z260" s="22">
        <f t="shared" si="107"/>
        <v>-31.900466375478857</v>
      </c>
      <c r="AA260" s="22">
        <f t="shared" si="107"/>
        <v>36.284412197141705</v>
      </c>
      <c r="AB260" s="22">
        <f t="shared" si="107"/>
        <v>7.3500616476212457</v>
      </c>
      <c r="AC260" s="22">
        <f t="shared" si="107"/>
        <v>58.430259261846629</v>
      </c>
      <c r="AD260" s="22">
        <f t="shared" si="107"/>
        <v>28.214649402665685</v>
      </c>
      <c r="AE260" s="23">
        <f t="shared" si="21"/>
        <v>8.0732769566256763</v>
      </c>
    </row>
    <row r="261" spans="1:31">
      <c r="A261" s="37" t="s">
        <v>146</v>
      </c>
      <c r="B261" s="4" t="s">
        <v>147</v>
      </c>
      <c r="C261" s="22" t="str">
        <f t="shared" ref="C261:D261" si="108">IFERROR((C55/B55*100-100),"--")</f>
        <v>--</v>
      </c>
      <c r="D261" s="22">
        <f t="shared" si="108"/>
        <v>1.8203141928494091</v>
      </c>
      <c r="E261" s="22">
        <f t="shared" ref="E261:AD261" si="109">IFERROR((E55/D55*100-100),"--")</f>
        <v>13.835528034377461</v>
      </c>
      <c r="F261" s="22">
        <f t="shared" si="109"/>
        <v>-23.192887080913934</v>
      </c>
      <c r="G261" s="22">
        <f t="shared" si="109"/>
        <v>207.2389814337036</v>
      </c>
      <c r="H261" s="22">
        <f t="shared" si="109"/>
        <v>-46.842206373695575</v>
      </c>
      <c r="I261" s="22">
        <f t="shared" si="109"/>
        <v>-18.474738435148836</v>
      </c>
      <c r="J261" s="22">
        <f t="shared" si="109"/>
        <v>-19.969070030696884</v>
      </c>
      <c r="K261" s="22">
        <f t="shared" si="109"/>
        <v>76.454592590731465</v>
      </c>
      <c r="L261" s="22">
        <f t="shared" si="109"/>
        <v>44.651910265512953</v>
      </c>
      <c r="M261" s="22">
        <f t="shared" si="109"/>
        <v>-17.259031562368563</v>
      </c>
      <c r="N261" s="22">
        <f t="shared" si="109"/>
        <v>-4.0283937311642575</v>
      </c>
      <c r="O261" s="22">
        <f t="shared" si="109"/>
        <v>-15.340638721373949</v>
      </c>
      <c r="P261" s="22">
        <f t="shared" si="109"/>
        <v>89.235186588435198</v>
      </c>
      <c r="Q261" s="22">
        <f t="shared" si="109"/>
        <v>33.024754048399473</v>
      </c>
      <c r="R261" s="22">
        <f t="shared" si="109"/>
        <v>47.607517261683427</v>
      </c>
      <c r="S261" s="22">
        <f t="shared" si="109"/>
        <v>13.321542817136873</v>
      </c>
      <c r="T261" s="22">
        <f t="shared" si="109"/>
        <v>-19.729091011977985</v>
      </c>
      <c r="U261" s="22">
        <f t="shared" si="109"/>
        <v>105.03437917370852</v>
      </c>
      <c r="V261" s="22">
        <f t="shared" si="109"/>
        <v>-32.342293504316629</v>
      </c>
      <c r="W261" s="22">
        <f t="shared" si="109"/>
        <v>10.74081153220942</v>
      </c>
      <c r="X261" s="22">
        <f t="shared" si="109"/>
        <v>-25.424564719177198</v>
      </c>
      <c r="Y261" s="22">
        <f t="shared" si="109"/>
        <v>4.3249905829188151</v>
      </c>
      <c r="Z261" s="22">
        <f t="shared" si="109"/>
        <v>22.519863016914798</v>
      </c>
      <c r="AA261" s="22">
        <f t="shared" si="109"/>
        <v>-2.1732761897346649</v>
      </c>
      <c r="AB261" s="22">
        <f t="shared" si="109"/>
        <v>-8.8168087358710068E-2</v>
      </c>
      <c r="AC261" s="22">
        <f t="shared" si="109"/>
        <v>32.172073435881458</v>
      </c>
      <c r="AD261" s="22">
        <f t="shared" si="109"/>
        <v>15.528789625280723</v>
      </c>
      <c r="AE261" s="23">
        <f t="shared" si="21"/>
        <v>9.2882991882838013</v>
      </c>
    </row>
    <row r="262" spans="1:31">
      <c r="A262" s="37" t="s">
        <v>148</v>
      </c>
      <c r="B262" s="4" t="s">
        <v>149</v>
      </c>
      <c r="C262" s="22" t="str">
        <f t="shared" ref="C262:D262" si="110">IFERROR((C56/B56*100-100),"--")</f>
        <v>--</v>
      </c>
      <c r="D262" s="22">
        <f t="shared" si="110"/>
        <v>31.505991514334426</v>
      </c>
      <c r="E262" s="22">
        <f t="shared" ref="E262:AD262" si="111">IFERROR((E56/D56*100-100),"--")</f>
        <v>1.5906166642785706</v>
      </c>
      <c r="F262" s="22">
        <f t="shared" si="111"/>
        <v>-21.250340139931069</v>
      </c>
      <c r="G262" s="22">
        <f t="shared" si="111"/>
        <v>36.79844693730081</v>
      </c>
      <c r="H262" s="22">
        <f t="shared" si="111"/>
        <v>7.1913255072757636</v>
      </c>
      <c r="I262" s="22">
        <f t="shared" si="111"/>
        <v>-29.897906214549153</v>
      </c>
      <c r="J262" s="22">
        <f t="shared" si="111"/>
        <v>-8.557960967466542</v>
      </c>
      <c r="K262" s="22">
        <f t="shared" si="111"/>
        <v>-4.1184091756220909</v>
      </c>
      <c r="L262" s="22">
        <f t="shared" si="111"/>
        <v>7.0310922647798009</v>
      </c>
      <c r="M262" s="22">
        <f t="shared" si="111"/>
        <v>-2.5950432804157657</v>
      </c>
      <c r="N262" s="22">
        <f t="shared" si="111"/>
        <v>23.538587158654138</v>
      </c>
      <c r="O262" s="22">
        <f t="shared" si="111"/>
        <v>24.578357114436926</v>
      </c>
      <c r="P262" s="22">
        <f t="shared" si="111"/>
        <v>-5.9563089918008956</v>
      </c>
      <c r="Q262" s="22">
        <f t="shared" si="111"/>
        <v>-33.218659462253072</v>
      </c>
      <c r="R262" s="22">
        <f t="shared" si="111"/>
        <v>32.60929569114478</v>
      </c>
      <c r="S262" s="22">
        <f t="shared" si="111"/>
        <v>-1.5604989716116506</v>
      </c>
      <c r="T262" s="22">
        <f t="shared" si="111"/>
        <v>7.1647962524020983</v>
      </c>
      <c r="U262" s="22">
        <f t="shared" si="111"/>
        <v>-28.417539367739366</v>
      </c>
      <c r="V262" s="22">
        <f t="shared" si="111"/>
        <v>0.40460937484783699</v>
      </c>
      <c r="W262" s="22">
        <f t="shared" si="111"/>
        <v>-3.1238736890628189</v>
      </c>
      <c r="X262" s="22">
        <f t="shared" si="111"/>
        <v>67.486797145675638</v>
      </c>
      <c r="Y262" s="22">
        <f t="shared" si="111"/>
        <v>-36.49378120979312</v>
      </c>
      <c r="Z262" s="22">
        <f t="shared" si="111"/>
        <v>-24.79993414590767</v>
      </c>
      <c r="AA262" s="22">
        <f t="shared" si="111"/>
        <v>-34.808496494062922</v>
      </c>
      <c r="AB262" s="22">
        <f t="shared" si="111"/>
        <v>-27.185794470597799</v>
      </c>
      <c r="AC262" s="22">
        <f t="shared" si="111"/>
        <v>-35.271419606955959</v>
      </c>
      <c r="AD262" s="22">
        <f t="shared" si="111"/>
        <v>-7.6421560826059931</v>
      </c>
      <c r="AE262" s="23">
        <f t="shared" si="21"/>
        <v>-5.4012869788590478</v>
      </c>
    </row>
    <row r="263" spans="1:31">
      <c r="A263" s="37" t="s">
        <v>150</v>
      </c>
      <c r="B263" s="4" t="s">
        <v>151</v>
      </c>
      <c r="C263" s="22" t="str">
        <f t="shared" ref="C263:D263" si="112">IFERROR((C57/B57*100-100),"--")</f>
        <v>--</v>
      </c>
      <c r="D263" s="22">
        <f t="shared" si="112"/>
        <v>-10.498935383940733</v>
      </c>
      <c r="E263" s="22">
        <f t="shared" ref="E263:AD263" si="113">IFERROR((E57/D57*100-100),"--")</f>
        <v>14.916828382913636</v>
      </c>
      <c r="F263" s="22">
        <f t="shared" si="113"/>
        <v>6.2997257823890465</v>
      </c>
      <c r="G263" s="22">
        <f t="shared" si="113"/>
        <v>30.95619125918418</v>
      </c>
      <c r="H263" s="22">
        <f t="shared" si="113"/>
        <v>-4.4876098536413735</v>
      </c>
      <c r="I263" s="22">
        <f t="shared" si="113"/>
        <v>-4.3334616822375551</v>
      </c>
      <c r="J263" s="22">
        <f t="shared" si="113"/>
        <v>-1.1808813092044375</v>
      </c>
      <c r="K263" s="22">
        <f t="shared" si="113"/>
        <v>6.4035296156813359</v>
      </c>
      <c r="L263" s="22">
        <f t="shared" si="113"/>
        <v>9.9411460155598661</v>
      </c>
      <c r="M263" s="22">
        <f t="shared" si="113"/>
        <v>15.783040273041379</v>
      </c>
      <c r="N263" s="22">
        <f t="shared" si="113"/>
        <v>7.2426438322287936</v>
      </c>
      <c r="O263" s="22">
        <f t="shared" si="113"/>
        <v>-4.5653872617403835</v>
      </c>
      <c r="P263" s="22">
        <f t="shared" si="113"/>
        <v>-2.9647983247646721</v>
      </c>
      <c r="Q263" s="22">
        <f t="shared" si="113"/>
        <v>-7.277531500304832</v>
      </c>
      <c r="R263" s="22">
        <f t="shared" si="113"/>
        <v>15.921501504862604</v>
      </c>
      <c r="S263" s="22">
        <f t="shared" si="113"/>
        <v>1.3264531361028276</v>
      </c>
      <c r="T263" s="22">
        <f t="shared" si="113"/>
        <v>-6.6176619828225398</v>
      </c>
      <c r="U263" s="22">
        <f t="shared" si="113"/>
        <v>20.809583933106637</v>
      </c>
      <c r="V263" s="22">
        <f t="shared" si="113"/>
        <v>9.8589037202022212</v>
      </c>
      <c r="W263" s="22">
        <f t="shared" si="113"/>
        <v>7.0289259235496928</v>
      </c>
      <c r="X263" s="22">
        <f t="shared" si="113"/>
        <v>-3.6571347960372691</v>
      </c>
      <c r="Y263" s="22">
        <f t="shared" si="113"/>
        <v>11.478156494522167</v>
      </c>
      <c r="Z263" s="22">
        <f t="shared" si="113"/>
        <v>5.0643393041221714</v>
      </c>
      <c r="AA263" s="22">
        <f t="shared" si="113"/>
        <v>-5.0475368759360038</v>
      </c>
      <c r="AB263" s="22">
        <f t="shared" si="113"/>
        <v>6.7053079338193839</v>
      </c>
      <c r="AC263" s="22">
        <f t="shared" si="113"/>
        <v>7.7168526967744242</v>
      </c>
      <c r="AD263" s="22">
        <f t="shared" si="113"/>
        <v>21.504599188887255</v>
      </c>
      <c r="AE263" s="23">
        <f t="shared" si="21"/>
        <v>4.8429838364060203</v>
      </c>
    </row>
    <row r="264" spans="1:31">
      <c r="A264" s="37" t="s">
        <v>152</v>
      </c>
      <c r="B264" s="4" t="s">
        <v>153</v>
      </c>
      <c r="C264" s="22" t="str">
        <f t="shared" ref="C264:D264" si="114">IFERROR((C58/B58*100-100),"--")</f>
        <v>--</v>
      </c>
      <c r="D264" s="22">
        <f t="shared" si="114"/>
        <v>21.644878483835001</v>
      </c>
      <c r="E264" s="22">
        <f t="shared" ref="E264:AD264" si="115">IFERROR((E58/D58*100-100),"--")</f>
        <v>27.03409936718775</v>
      </c>
      <c r="F264" s="22">
        <f t="shared" si="115"/>
        <v>24.824091443084569</v>
      </c>
      <c r="G264" s="22">
        <f t="shared" si="115"/>
        <v>1.1868059808286375</v>
      </c>
      <c r="H264" s="22">
        <f t="shared" si="115"/>
        <v>7.5977016072076538</v>
      </c>
      <c r="I264" s="22">
        <f t="shared" si="115"/>
        <v>-11.220658742627251</v>
      </c>
      <c r="J264" s="22">
        <f t="shared" si="115"/>
        <v>4.8904478925390578</v>
      </c>
      <c r="K264" s="22">
        <f t="shared" si="115"/>
        <v>-3.2034157022479803E-2</v>
      </c>
      <c r="L264" s="22">
        <f t="shared" si="115"/>
        <v>10.482968925409381</v>
      </c>
      <c r="M264" s="22">
        <f t="shared" si="115"/>
        <v>31.691196169977587</v>
      </c>
      <c r="N264" s="22">
        <f t="shared" si="115"/>
        <v>12.596934607785897</v>
      </c>
      <c r="O264" s="22">
        <f t="shared" si="115"/>
        <v>11.664058887568189</v>
      </c>
      <c r="P264" s="22">
        <f t="shared" si="115"/>
        <v>-10.762533401596613</v>
      </c>
      <c r="Q264" s="22">
        <f t="shared" si="115"/>
        <v>-34.277601109534643</v>
      </c>
      <c r="R264" s="22">
        <f t="shared" si="115"/>
        <v>35.129525599451796</v>
      </c>
      <c r="S264" s="22">
        <f t="shared" si="115"/>
        <v>0.4602426499061778</v>
      </c>
      <c r="T264" s="22">
        <f t="shared" si="115"/>
        <v>-3.0836205385687947</v>
      </c>
      <c r="U264" s="22">
        <f t="shared" si="115"/>
        <v>5.5724296786115559</v>
      </c>
      <c r="V264" s="22">
        <f t="shared" si="115"/>
        <v>3.5633811715770776</v>
      </c>
      <c r="W264" s="22">
        <f t="shared" si="115"/>
        <v>-0.9247269208123754</v>
      </c>
      <c r="X264" s="22">
        <f t="shared" si="115"/>
        <v>-0.64418470577456333</v>
      </c>
      <c r="Y264" s="22">
        <f t="shared" si="115"/>
        <v>-0.78630040242988741</v>
      </c>
      <c r="Z264" s="22">
        <f t="shared" si="115"/>
        <v>-16.392636113988274</v>
      </c>
      <c r="AA264" s="22">
        <f t="shared" si="115"/>
        <v>-6.3994526950309734</v>
      </c>
      <c r="AB264" s="22">
        <f t="shared" si="115"/>
        <v>0.81824826551005003</v>
      </c>
      <c r="AC264" s="22">
        <f t="shared" si="115"/>
        <v>19.531871030676101</v>
      </c>
      <c r="AD264" s="22">
        <f t="shared" si="115"/>
        <v>38.484550320976382</v>
      </c>
      <c r="AE264" s="23">
        <f t="shared" si="21"/>
        <v>4.9307396956914147</v>
      </c>
    </row>
    <row r="265" spans="1:31">
      <c r="A265" s="37" t="s">
        <v>154</v>
      </c>
      <c r="B265" s="4" t="s">
        <v>155</v>
      </c>
      <c r="C265" s="22" t="str">
        <f t="shared" ref="C265:D265" si="116">IFERROR((C59/B59*100-100),"--")</f>
        <v>--</v>
      </c>
      <c r="D265" s="22">
        <f t="shared" si="116"/>
        <v>874.66451612903245</v>
      </c>
      <c r="E265" s="22">
        <f t="shared" ref="E265:AD265" si="117">IFERROR((E59/D59*100-100),"--")</f>
        <v>-87.332945000099286</v>
      </c>
      <c r="F265" s="22">
        <f t="shared" si="117"/>
        <v>-94.439944608470725</v>
      </c>
      <c r="G265" s="22">
        <f t="shared" si="117"/>
        <v>778.38345864661653</v>
      </c>
      <c r="H265" s="22">
        <f t="shared" si="117"/>
        <v>-84.372993794136534</v>
      </c>
      <c r="I265" s="22">
        <f t="shared" si="117"/>
        <v>196.6792194453954</v>
      </c>
      <c r="J265" s="22">
        <f t="shared" si="117"/>
        <v>-100</v>
      </c>
      <c r="K265" s="22" t="str">
        <f t="shared" si="117"/>
        <v>--</v>
      </c>
      <c r="L265" s="22">
        <f t="shared" si="117"/>
        <v>-100</v>
      </c>
      <c r="M265" s="22" t="str">
        <f t="shared" si="117"/>
        <v>--</v>
      </c>
      <c r="N265" s="22">
        <f t="shared" si="117"/>
        <v>263.13633703920425</v>
      </c>
      <c r="O265" s="22">
        <f t="shared" si="117"/>
        <v>31.904608443441816</v>
      </c>
      <c r="P265" s="22">
        <f t="shared" si="117"/>
        <v>168.55607134131441</v>
      </c>
      <c r="Q265" s="22">
        <f t="shared" si="117"/>
        <v>142.94941775836972</v>
      </c>
      <c r="R265" s="22">
        <f t="shared" si="117"/>
        <v>-70.758284965362293</v>
      </c>
      <c r="S265" s="22">
        <f t="shared" si="117"/>
        <v>91.765911128185451</v>
      </c>
      <c r="T265" s="22">
        <f t="shared" si="117"/>
        <v>106.80133555926545</v>
      </c>
      <c r="U265" s="22">
        <f t="shared" si="117"/>
        <v>-70.503899123302716</v>
      </c>
      <c r="V265" s="22">
        <f t="shared" si="117"/>
        <v>58.328315726093393</v>
      </c>
      <c r="W265" s="22">
        <f t="shared" si="117"/>
        <v>384.74330164217798</v>
      </c>
      <c r="X265" s="22">
        <f t="shared" si="117"/>
        <v>0.34875759564090458</v>
      </c>
      <c r="Y265" s="22">
        <f t="shared" si="117"/>
        <v>-67.800513144895916</v>
      </c>
      <c r="Z265" s="22">
        <f t="shared" si="117"/>
        <v>3941.319942611191</v>
      </c>
      <c r="AA265" s="22">
        <f t="shared" si="117"/>
        <v>8.2285408428549545</v>
      </c>
      <c r="AB265" s="22">
        <f t="shared" si="117"/>
        <v>-2.9668779124515936</v>
      </c>
      <c r="AC265" s="22">
        <f t="shared" si="117"/>
        <v>7.6695962683334358</v>
      </c>
      <c r="AD265" s="22">
        <f t="shared" si="117"/>
        <v>-28.625383225367685</v>
      </c>
      <c r="AE265" s="23">
        <f t="shared" si="21"/>
        <v>14.798428072083297</v>
      </c>
    </row>
    <row r="266" spans="1:31">
      <c r="A266" s="37" t="s">
        <v>156</v>
      </c>
      <c r="B266" s="4" t="s">
        <v>157</v>
      </c>
      <c r="C266" s="22" t="str">
        <f t="shared" ref="C266:D266" si="118">IFERROR((C60/B60*100-100),"--")</f>
        <v>--</v>
      </c>
      <c r="D266" s="22">
        <f t="shared" si="118"/>
        <v>-4.6787790513583616</v>
      </c>
      <c r="E266" s="22">
        <f t="shared" ref="E266:AD266" si="119">IFERROR((E60/D60*100-100),"--")</f>
        <v>40.436829922375324</v>
      </c>
      <c r="F266" s="22">
        <f t="shared" si="119"/>
        <v>4.2112710676615706</v>
      </c>
      <c r="G266" s="22">
        <f t="shared" si="119"/>
        <v>53.731770400192346</v>
      </c>
      <c r="H266" s="22">
        <f t="shared" si="119"/>
        <v>86.674424394984555</v>
      </c>
      <c r="I266" s="22">
        <f t="shared" si="119"/>
        <v>-22.802609127117208</v>
      </c>
      <c r="J266" s="22">
        <f t="shared" si="119"/>
        <v>-31.966445138359788</v>
      </c>
      <c r="K266" s="22">
        <f t="shared" si="119"/>
        <v>-2.4830149961853749</v>
      </c>
      <c r="L266" s="22">
        <f t="shared" si="119"/>
        <v>-8.1208706281251608</v>
      </c>
      <c r="M266" s="22">
        <f t="shared" si="119"/>
        <v>13.605668975515982</v>
      </c>
      <c r="N266" s="22">
        <f t="shared" si="119"/>
        <v>12.402468345514308</v>
      </c>
      <c r="O266" s="22">
        <f t="shared" si="119"/>
        <v>-9.6051011556999839</v>
      </c>
      <c r="P266" s="22">
        <f t="shared" si="119"/>
        <v>-16.049293050556088</v>
      </c>
      <c r="Q266" s="22">
        <f t="shared" si="119"/>
        <v>-28.031856826742867</v>
      </c>
      <c r="R266" s="22">
        <f t="shared" si="119"/>
        <v>6.4293970987886269</v>
      </c>
      <c r="S266" s="22">
        <f t="shared" si="119"/>
        <v>-3.2803299717966183</v>
      </c>
      <c r="T266" s="22">
        <f t="shared" si="119"/>
        <v>24.142320909053979</v>
      </c>
      <c r="U266" s="22">
        <f t="shared" si="119"/>
        <v>11.65034265636038</v>
      </c>
      <c r="V266" s="22">
        <f t="shared" si="119"/>
        <v>-26.346037692518095</v>
      </c>
      <c r="W266" s="22">
        <f t="shared" si="119"/>
        <v>24.359798194175795</v>
      </c>
      <c r="X266" s="22">
        <f t="shared" si="119"/>
        <v>3.1710023596862129</v>
      </c>
      <c r="Y266" s="22">
        <f t="shared" si="119"/>
        <v>-13.074317498272265</v>
      </c>
      <c r="Z266" s="22">
        <f t="shared" si="119"/>
        <v>23.266698530693319</v>
      </c>
      <c r="AA266" s="22">
        <f t="shared" si="119"/>
        <v>-7.1029590291176135</v>
      </c>
      <c r="AB266" s="22">
        <f t="shared" si="119"/>
        <v>-20.144712463608812</v>
      </c>
      <c r="AC266" s="22">
        <f t="shared" si="119"/>
        <v>14.806850285455539</v>
      </c>
      <c r="AD266" s="22">
        <f t="shared" si="119"/>
        <v>23.843999064851175</v>
      </c>
      <c r="AE266" s="23">
        <f t="shared" si="21"/>
        <v>2.5101591242064956</v>
      </c>
    </row>
    <row r="267" spans="1:31">
      <c r="A267" s="37" t="s">
        <v>158</v>
      </c>
      <c r="B267" s="4" t="s">
        <v>159</v>
      </c>
      <c r="C267" s="22" t="str">
        <f t="shared" ref="C267:D267" si="120">IFERROR((C61/B61*100-100),"--")</f>
        <v>--</v>
      </c>
      <c r="D267" s="22">
        <f t="shared" si="120"/>
        <v>12.509876100997047</v>
      </c>
      <c r="E267" s="22">
        <f t="shared" ref="E267:AD267" si="121">IFERROR((E61/D61*100-100),"--")</f>
        <v>26.577357856211307</v>
      </c>
      <c r="F267" s="22">
        <f t="shared" si="121"/>
        <v>1.3294124126620517</v>
      </c>
      <c r="G267" s="22">
        <f t="shared" si="121"/>
        <v>-0.60055363258534555</v>
      </c>
      <c r="H267" s="22">
        <f t="shared" si="121"/>
        <v>-11.070465190603556</v>
      </c>
      <c r="I267" s="22">
        <f t="shared" si="121"/>
        <v>-29.63197009701183</v>
      </c>
      <c r="J267" s="22">
        <f t="shared" si="121"/>
        <v>-10.629671069345704</v>
      </c>
      <c r="K267" s="22">
        <f t="shared" si="121"/>
        <v>-14.993142891264711</v>
      </c>
      <c r="L267" s="22">
        <f t="shared" si="121"/>
        <v>5.7895922271179074</v>
      </c>
      <c r="M267" s="22">
        <f t="shared" si="121"/>
        <v>-17.51850376230837</v>
      </c>
      <c r="N267" s="22">
        <f t="shared" si="121"/>
        <v>-41.206342507547141</v>
      </c>
      <c r="O267" s="22">
        <f t="shared" si="121"/>
        <v>-3.1285988778706013</v>
      </c>
      <c r="P267" s="22">
        <f t="shared" si="121"/>
        <v>-21.508036468971596</v>
      </c>
      <c r="Q267" s="22">
        <f t="shared" si="121"/>
        <v>3.1394114715515684</v>
      </c>
      <c r="R267" s="22">
        <f t="shared" si="121"/>
        <v>23.991024867955318</v>
      </c>
      <c r="S267" s="22">
        <f t="shared" si="121"/>
        <v>30.157971915445302</v>
      </c>
      <c r="T267" s="22">
        <f t="shared" si="121"/>
        <v>6.3493443737634152</v>
      </c>
      <c r="U267" s="22">
        <f t="shared" si="121"/>
        <v>-23.363340744305461</v>
      </c>
      <c r="V267" s="22">
        <f t="shared" si="121"/>
        <v>-18.905745684075328</v>
      </c>
      <c r="W267" s="22">
        <f t="shared" si="121"/>
        <v>5.1099637108583948</v>
      </c>
      <c r="X267" s="22">
        <f t="shared" si="121"/>
        <v>-11.830475546158283</v>
      </c>
      <c r="Y267" s="22">
        <f t="shared" si="121"/>
        <v>6.790492543459365</v>
      </c>
      <c r="Z267" s="22">
        <f t="shared" si="121"/>
        <v>14.412903776609312</v>
      </c>
      <c r="AA267" s="22">
        <f t="shared" si="121"/>
        <v>-19.748896811890617</v>
      </c>
      <c r="AB267" s="22">
        <f t="shared" si="121"/>
        <v>-41.271821558256285</v>
      </c>
      <c r="AC267" s="22">
        <f t="shared" si="121"/>
        <v>97.653955132592387</v>
      </c>
      <c r="AD267" s="22">
        <f t="shared" si="121"/>
        <v>12.702701694379996</v>
      </c>
      <c r="AE267" s="23">
        <f t="shared" si="21"/>
        <v>-3.7007596415445363</v>
      </c>
    </row>
    <row r="268" spans="1:31">
      <c r="A268" s="37" t="s">
        <v>160</v>
      </c>
      <c r="B268" s="4" t="s">
        <v>161</v>
      </c>
      <c r="C268" s="22" t="str">
        <f t="shared" ref="C268:D268" si="122">IFERROR((C62/B62*100-100),"--")</f>
        <v>--</v>
      </c>
      <c r="D268" s="22">
        <f t="shared" si="122"/>
        <v>40.867327887981332</v>
      </c>
      <c r="E268" s="22">
        <f t="shared" ref="E268:AD268" si="123">IFERROR((E62/D62*100-100),"--")</f>
        <v>32.790438962486945</v>
      </c>
      <c r="F268" s="22">
        <f t="shared" si="123"/>
        <v>-16.152836085310241</v>
      </c>
      <c r="G268" s="22">
        <f t="shared" si="123"/>
        <v>-25.312029092088622</v>
      </c>
      <c r="H268" s="22">
        <f t="shared" si="123"/>
        <v>33.014647654432906</v>
      </c>
      <c r="I268" s="22">
        <f t="shared" si="123"/>
        <v>-21.810920549906612</v>
      </c>
      <c r="J268" s="22">
        <f t="shared" si="123"/>
        <v>-39.14554243315542</v>
      </c>
      <c r="K268" s="22">
        <f t="shared" si="123"/>
        <v>9.2567935509661794</v>
      </c>
      <c r="L268" s="22">
        <f t="shared" si="123"/>
        <v>-15.112979294091872</v>
      </c>
      <c r="M268" s="22">
        <f t="shared" si="123"/>
        <v>-63.137129126193827</v>
      </c>
      <c r="N268" s="22">
        <f t="shared" si="123"/>
        <v>-54.81178674842446</v>
      </c>
      <c r="O268" s="22">
        <f t="shared" si="123"/>
        <v>-12.773912246207757</v>
      </c>
      <c r="P268" s="22">
        <f t="shared" si="123"/>
        <v>-6.8183410805633997</v>
      </c>
      <c r="Q268" s="22">
        <f t="shared" si="123"/>
        <v>88.871202246064342</v>
      </c>
      <c r="R268" s="22">
        <f t="shared" si="123"/>
        <v>66.927911128217715</v>
      </c>
      <c r="S268" s="22">
        <f t="shared" si="123"/>
        <v>4.7922414547073799</v>
      </c>
      <c r="T268" s="22">
        <f t="shared" si="123"/>
        <v>82.695142006817207</v>
      </c>
      <c r="U268" s="22">
        <f t="shared" si="123"/>
        <v>-26.675221874753404</v>
      </c>
      <c r="V268" s="22">
        <f t="shared" si="123"/>
        <v>41.088480839157683</v>
      </c>
      <c r="W268" s="22">
        <f t="shared" si="123"/>
        <v>-25.314026727899716</v>
      </c>
      <c r="X268" s="22">
        <f t="shared" si="123"/>
        <v>-29.571071514956046</v>
      </c>
      <c r="Y268" s="22">
        <f t="shared" si="123"/>
        <v>16.03608347738485</v>
      </c>
      <c r="Z268" s="22">
        <f t="shared" si="123"/>
        <v>-10.309520755846265</v>
      </c>
      <c r="AA268" s="22">
        <f t="shared" si="123"/>
        <v>-11.606384987542782</v>
      </c>
      <c r="AB268" s="22">
        <f t="shared" si="123"/>
        <v>-9.9019408575612147</v>
      </c>
      <c r="AC268" s="22">
        <f t="shared" si="123"/>
        <v>142.4534143618429</v>
      </c>
      <c r="AD268" s="22">
        <f t="shared" si="123"/>
        <v>-52.916485482134412</v>
      </c>
      <c r="AE268" s="23">
        <f t="shared" si="21"/>
        <v>-4.3326001408581618</v>
      </c>
    </row>
    <row r="269" spans="1:31">
      <c r="A269" s="37" t="s">
        <v>162</v>
      </c>
      <c r="B269" s="4" t="s">
        <v>163</v>
      </c>
      <c r="C269" s="22" t="str">
        <f t="shared" ref="C269:D269" si="124">IFERROR((C63/B63*100-100),"--")</f>
        <v>--</v>
      </c>
      <c r="D269" s="22">
        <f t="shared" si="124"/>
        <v>2.5848715248919802</v>
      </c>
      <c r="E269" s="22">
        <f t="shared" ref="E269:AD269" si="125">IFERROR((E63/D63*100-100),"--")</f>
        <v>12.497304168037076</v>
      </c>
      <c r="F269" s="22">
        <f t="shared" si="125"/>
        <v>1.5453519906904205</v>
      </c>
      <c r="G269" s="22">
        <f t="shared" si="125"/>
        <v>51.13200434014189</v>
      </c>
      <c r="H269" s="22">
        <f t="shared" si="125"/>
        <v>37.778057582901198</v>
      </c>
      <c r="I269" s="22">
        <f t="shared" si="125"/>
        <v>-11.337998929128474</v>
      </c>
      <c r="J269" s="22">
        <f t="shared" si="125"/>
        <v>5.3750738542640164</v>
      </c>
      <c r="K269" s="22">
        <f t="shared" si="125"/>
        <v>1.3609915217401891</v>
      </c>
      <c r="L269" s="22">
        <f t="shared" si="125"/>
        <v>1.6445605678953541</v>
      </c>
      <c r="M269" s="22">
        <f t="shared" si="125"/>
        <v>-7.0264704329388223</v>
      </c>
      <c r="N269" s="22">
        <f t="shared" si="125"/>
        <v>3.7353997329020672E-2</v>
      </c>
      <c r="O269" s="22">
        <f t="shared" si="125"/>
        <v>-15.2797307917848</v>
      </c>
      <c r="P269" s="22">
        <f t="shared" si="125"/>
        <v>-8.5639820919860625</v>
      </c>
      <c r="Q269" s="22">
        <f t="shared" si="125"/>
        <v>-20.35811445195958</v>
      </c>
      <c r="R269" s="22">
        <f t="shared" si="125"/>
        <v>8.042782599482635</v>
      </c>
      <c r="S269" s="22">
        <f t="shared" si="125"/>
        <v>5.9820272107117205</v>
      </c>
      <c r="T269" s="22">
        <f t="shared" si="125"/>
        <v>10.81130705080848</v>
      </c>
      <c r="U269" s="22">
        <f t="shared" si="125"/>
        <v>-0.65660382513556215</v>
      </c>
      <c r="V269" s="22">
        <f t="shared" si="125"/>
        <v>-20.072835940146405</v>
      </c>
      <c r="W269" s="22">
        <f t="shared" si="125"/>
        <v>-13.456136749292725</v>
      </c>
      <c r="X269" s="22">
        <f t="shared" si="125"/>
        <v>-14.563732849488133</v>
      </c>
      <c r="Y269" s="22">
        <f t="shared" si="125"/>
        <v>4.1859709222472645</v>
      </c>
      <c r="Z269" s="22">
        <f t="shared" si="125"/>
        <v>1.8799301176214271</v>
      </c>
      <c r="AA269" s="22">
        <f t="shared" si="125"/>
        <v>3.2697870373168456</v>
      </c>
      <c r="AB269" s="22">
        <f t="shared" si="125"/>
        <v>-10.851272340146437</v>
      </c>
      <c r="AC269" s="22">
        <f t="shared" si="125"/>
        <v>25.900130992291139</v>
      </c>
      <c r="AD269" s="22">
        <f t="shared" si="125"/>
        <v>17.470488323033862</v>
      </c>
      <c r="AE269" s="23">
        <f t="shared" si="21"/>
        <v>1.3385012454844656</v>
      </c>
    </row>
    <row r="270" spans="1:31">
      <c r="A270" s="37" t="s">
        <v>164</v>
      </c>
      <c r="B270" s="4" t="s">
        <v>165</v>
      </c>
      <c r="C270" s="22" t="str">
        <f t="shared" ref="C270:D270" si="126">IFERROR((C64/B64*100-100),"--")</f>
        <v>--</v>
      </c>
      <c r="D270" s="22">
        <f t="shared" si="126"/>
        <v>-39.694739195632877</v>
      </c>
      <c r="E270" s="22">
        <f t="shared" ref="E270:AD270" si="127">IFERROR((E64/D64*100-100),"--")</f>
        <v>2.4287498598888817</v>
      </c>
      <c r="F270" s="22">
        <f t="shared" si="127"/>
        <v>-7.6425870958427424</v>
      </c>
      <c r="G270" s="22">
        <f t="shared" si="127"/>
        <v>-0.15628987527334459</v>
      </c>
      <c r="H270" s="22">
        <f t="shared" si="127"/>
        <v>-2.3923977741038982</v>
      </c>
      <c r="I270" s="22">
        <f t="shared" si="127"/>
        <v>1.6108612556588753</v>
      </c>
      <c r="J270" s="22">
        <f t="shared" si="127"/>
        <v>14.215650973518379</v>
      </c>
      <c r="K270" s="22">
        <f t="shared" si="127"/>
        <v>-20.483021257812624</v>
      </c>
      <c r="L270" s="22">
        <f t="shared" si="127"/>
        <v>5.9169992961860061</v>
      </c>
      <c r="M270" s="22">
        <f t="shared" si="127"/>
        <v>-17.328198105895339</v>
      </c>
      <c r="N270" s="22">
        <f t="shared" si="127"/>
        <v>-28.774086478553301</v>
      </c>
      <c r="O270" s="22">
        <f t="shared" si="127"/>
        <v>17.375764983415195</v>
      </c>
      <c r="P270" s="22">
        <f t="shared" si="127"/>
        <v>-31.595733747628586</v>
      </c>
      <c r="Q270" s="22">
        <f t="shared" si="127"/>
        <v>-42.0265134286144</v>
      </c>
      <c r="R270" s="22">
        <f t="shared" si="127"/>
        <v>43.161676322210241</v>
      </c>
      <c r="S270" s="22">
        <f t="shared" si="127"/>
        <v>5.0012939287847615</v>
      </c>
      <c r="T270" s="22">
        <f t="shared" si="127"/>
        <v>-3.6325996551658619</v>
      </c>
      <c r="U270" s="22">
        <f t="shared" si="127"/>
        <v>-10.283146713330154</v>
      </c>
      <c r="V270" s="22">
        <f t="shared" si="127"/>
        <v>42.544944539317015</v>
      </c>
      <c r="W270" s="22">
        <f t="shared" si="127"/>
        <v>18.375595135867101</v>
      </c>
      <c r="X270" s="22">
        <f t="shared" si="127"/>
        <v>-24.068580044163852</v>
      </c>
      <c r="Y270" s="22">
        <f t="shared" si="127"/>
        <v>3.1871139774235928</v>
      </c>
      <c r="Z270" s="22">
        <f t="shared" si="127"/>
        <v>7.8100356237799531</v>
      </c>
      <c r="AA270" s="22">
        <f t="shared" si="127"/>
        <v>-15.707868569342921</v>
      </c>
      <c r="AB270" s="22">
        <f t="shared" si="127"/>
        <v>-24.752504268193093</v>
      </c>
      <c r="AC270" s="22">
        <f t="shared" si="127"/>
        <v>25.998301371883841</v>
      </c>
      <c r="AD270" s="22">
        <f t="shared" si="127"/>
        <v>47.542281975230992</v>
      </c>
      <c r="AE270" s="23">
        <f t="shared" si="21"/>
        <v>-3.9309570374262393</v>
      </c>
    </row>
    <row r="271" spans="1:31">
      <c r="A271" s="37" t="s">
        <v>166</v>
      </c>
      <c r="B271" s="4" t="s">
        <v>167</v>
      </c>
      <c r="C271" s="22" t="str">
        <f t="shared" ref="C271:D271" si="128">IFERROR((C65/B65*100-100),"--")</f>
        <v>--</v>
      </c>
      <c r="D271" s="22">
        <f t="shared" si="128"/>
        <v>57.654821103699192</v>
      </c>
      <c r="E271" s="22">
        <f t="shared" ref="E271:AD271" si="129">IFERROR((E65/D65*100-100),"--")</f>
        <v>44.442694054544262</v>
      </c>
      <c r="F271" s="22">
        <f t="shared" si="129"/>
        <v>-26.201541480188524</v>
      </c>
      <c r="G271" s="22">
        <f t="shared" si="129"/>
        <v>27.933294420286231</v>
      </c>
      <c r="H271" s="22">
        <f t="shared" si="129"/>
        <v>-1.1748038172143538</v>
      </c>
      <c r="I271" s="22">
        <f t="shared" si="129"/>
        <v>15.217288306486878</v>
      </c>
      <c r="J271" s="22">
        <f t="shared" si="129"/>
        <v>13.147060370719046</v>
      </c>
      <c r="K271" s="22">
        <f t="shared" si="129"/>
        <v>8.7485254753944588</v>
      </c>
      <c r="L271" s="22">
        <f t="shared" si="129"/>
        <v>-2.8222182504562738</v>
      </c>
      <c r="M271" s="22">
        <f t="shared" si="129"/>
        <v>18.256852508808194</v>
      </c>
      <c r="N271" s="22">
        <f t="shared" si="129"/>
        <v>4.8960299606241477</v>
      </c>
      <c r="O271" s="22">
        <f t="shared" si="129"/>
        <v>-8.0278795609681026</v>
      </c>
      <c r="P271" s="22">
        <f t="shared" si="129"/>
        <v>3.4971422957456753</v>
      </c>
      <c r="Q271" s="22">
        <f t="shared" si="129"/>
        <v>-27.492753363579453</v>
      </c>
      <c r="R271" s="22">
        <f t="shared" si="129"/>
        <v>38.768350261051779</v>
      </c>
      <c r="S271" s="22">
        <f t="shared" si="129"/>
        <v>2.3148576299861077</v>
      </c>
      <c r="T271" s="22">
        <f t="shared" si="129"/>
        <v>-3.1439431122051786</v>
      </c>
      <c r="U271" s="22">
        <f t="shared" si="129"/>
        <v>-1.1242571975171813</v>
      </c>
      <c r="V271" s="22">
        <f t="shared" si="129"/>
        <v>0.6593832430224893</v>
      </c>
      <c r="W271" s="22">
        <f t="shared" si="129"/>
        <v>-11.179739159224695</v>
      </c>
      <c r="X271" s="22">
        <f t="shared" si="129"/>
        <v>-7.2529679991530998</v>
      </c>
      <c r="Y271" s="22">
        <f t="shared" si="129"/>
        <v>8.8732605999038157</v>
      </c>
      <c r="Z271" s="22">
        <f t="shared" si="129"/>
        <v>-2.4901011208276742</v>
      </c>
      <c r="AA271" s="22">
        <f t="shared" si="129"/>
        <v>7.5824175437199699</v>
      </c>
      <c r="AB271" s="22">
        <f t="shared" si="129"/>
        <v>10.830216097774652</v>
      </c>
      <c r="AC271" s="22">
        <f t="shared" si="129"/>
        <v>30.546377589274044</v>
      </c>
      <c r="AD271" s="22">
        <f t="shared" si="129"/>
        <v>17.646858908055833</v>
      </c>
      <c r="AE271" s="23">
        <f t="shared" si="21"/>
        <v>6.2728974219829183</v>
      </c>
    </row>
    <row r="272" spans="1:31">
      <c r="A272" s="37" t="s">
        <v>168</v>
      </c>
      <c r="B272" s="4" t="s">
        <v>169</v>
      </c>
      <c r="C272" s="22" t="str">
        <f t="shared" ref="C272:D272" si="130">IFERROR((C66/B66*100-100),"--")</f>
        <v>--</v>
      </c>
      <c r="D272" s="22">
        <f t="shared" si="130"/>
        <v>38.208202035006622</v>
      </c>
      <c r="E272" s="22">
        <f t="shared" ref="E272:AD272" si="131">IFERROR((E66/D66*100-100),"--")</f>
        <v>-6.0619124897358887</v>
      </c>
      <c r="F272" s="22">
        <f t="shared" si="131"/>
        <v>-11.023680988126628</v>
      </c>
      <c r="G272" s="22">
        <f t="shared" si="131"/>
        <v>18.870836064029788</v>
      </c>
      <c r="H272" s="22">
        <f t="shared" si="131"/>
        <v>-23.656592747507275</v>
      </c>
      <c r="I272" s="22">
        <f t="shared" si="131"/>
        <v>-25.151704871359854</v>
      </c>
      <c r="J272" s="22">
        <f t="shared" si="131"/>
        <v>19.759074160377892</v>
      </c>
      <c r="K272" s="22">
        <f t="shared" si="131"/>
        <v>-12.120823919812977</v>
      </c>
      <c r="L272" s="22">
        <f t="shared" si="131"/>
        <v>-27.100134781915514</v>
      </c>
      <c r="M272" s="22">
        <f t="shared" si="131"/>
        <v>-28.04163808323085</v>
      </c>
      <c r="N272" s="22">
        <f t="shared" si="131"/>
        <v>-6.5946509795797397</v>
      </c>
      <c r="O272" s="22">
        <f t="shared" si="131"/>
        <v>-21.945386695288065</v>
      </c>
      <c r="P272" s="22">
        <f t="shared" si="131"/>
        <v>-24.394296868718072</v>
      </c>
      <c r="Q272" s="22">
        <f t="shared" si="131"/>
        <v>-27.61663266969498</v>
      </c>
      <c r="R272" s="22">
        <f t="shared" si="131"/>
        <v>72.176795335049491</v>
      </c>
      <c r="S272" s="22">
        <f t="shared" si="131"/>
        <v>9.4973661285015822</v>
      </c>
      <c r="T272" s="22">
        <f t="shared" si="131"/>
        <v>-12.016754642233906</v>
      </c>
      <c r="U272" s="22">
        <f t="shared" si="131"/>
        <v>72.00576972176097</v>
      </c>
      <c r="V272" s="22">
        <f t="shared" si="131"/>
        <v>34.886599736498937</v>
      </c>
      <c r="W272" s="22">
        <f t="shared" si="131"/>
        <v>47.066609524668308</v>
      </c>
      <c r="X272" s="22">
        <f t="shared" si="131"/>
        <v>-14.203520698449807</v>
      </c>
      <c r="Y272" s="22">
        <f t="shared" si="131"/>
        <v>40.795247892308879</v>
      </c>
      <c r="Z272" s="22">
        <f t="shared" si="131"/>
        <v>28.716836646527213</v>
      </c>
      <c r="AA272" s="22">
        <f t="shared" si="131"/>
        <v>39.040704846363582</v>
      </c>
      <c r="AB272" s="22">
        <f t="shared" si="131"/>
        <v>-5.2898501876882023</v>
      </c>
      <c r="AC272" s="22">
        <f t="shared" si="131"/>
        <v>3.2600857530107987</v>
      </c>
      <c r="AD272" s="22">
        <f t="shared" si="131"/>
        <v>70.977060369167305</v>
      </c>
      <c r="AE272" s="23">
        <f t="shared" si="21"/>
        <v>4.6143095352534544</v>
      </c>
    </row>
    <row r="273" spans="1:31">
      <c r="A273" s="37" t="s">
        <v>170</v>
      </c>
      <c r="B273" s="4" t="s">
        <v>171</v>
      </c>
      <c r="C273" s="22" t="str">
        <f t="shared" ref="C273:D273" si="132">IFERROR((C67/B67*100-100),"--")</f>
        <v>--</v>
      </c>
      <c r="D273" s="22">
        <f t="shared" si="132"/>
        <v>10.755779024712638</v>
      </c>
      <c r="E273" s="22">
        <f t="shared" ref="E273:AD273" si="133">IFERROR((E67/D67*100-100),"--")</f>
        <v>38.402267300823979</v>
      </c>
      <c r="F273" s="22">
        <f t="shared" si="133"/>
        <v>1.4007692943428083</v>
      </c>
      <c r="G273" s="22">
        <f t="shared" si="133"/>
        <v>13.366796646145303</v>
      </c>
      <c r="H273" s="22">
        <f t="shared" si="133"/>
        <v>34.184008307702697</v>
      </c>
      <c r="I273" s="22">
        <f t="shared" si="133"/>
        <v>-47.157296455702799</v>
      </c>
      <c r="J273" s="22">
        <f t="shared" si="133"/>
        <v>37.535655365751182</v>
      </c>
      <c r="K273" s="22">
        <f t="shared" si="133"/>
        <v>6.3802769655273437</v>
      </c>
      <c r="L273" s="22">
        <f t="shared" si="133"/>
        <v>-23.521640663738324</v>
      </c>
      <c r="M273" s="22">
        <f t="shared" si="133"/>
        <v>10.145251143745313</v>
      </c>
      <c r="N273" s="22">
        <f t="shared" si="133"/>
        <v>-22.314606673873115</v>
      </c>
      <c r="O273" s="22">
        <f t="shared" si="133"/>
        <v>55.164536863623908</v>
      </c>
      <c r="P273" s="22">
        <f t="shared" si="133"/>
        <v>-35.618652694315841</v>
      </c>
      <c r="Q273" s="22">
        <f t="shared" si="133"/>
        <v>-29.179778152014265</v>
      </c>
      <c r="R273" s="22">
        <f t="shared" si="133"/>
        <v>28.45526289276512</v>
      </c>
      <c r="S273" s="22">
        <f t="shared" si="133"/>
        <v>1.1831673361147637</v>
      </c>
      <c r="T273" s="22">
        <f t="shared" si="133"/>
        <v>4.4321256445494015</v>
      </c>
      <c r="U273" s="22">
        <f t="shared" si="133"/>
        <v>-1.6158400949767326</v>
      </c>
      <c r="V273" s="22">
        <f t="shared" si="133"/>
        <v>12.192878945989278</v>
      </c>
      <c r="W273" s="22">
        <f t="shared" si="133"/>
        <v>-15.442059708986051</v>
      </c>
      <c r="X273" s="22">
        <f t="shared" si="133"/>
        <v>-11.291810503245841</v>
      </c>
      <c r="Y273" s="22">
        <f t="shared" si="133"/>
        <v>-12.160052131883972</v>
      </c>
      <c r="Z273" s="22">
        <f t="shared" si="133"/>
        <v>-0.88497588818691497</v>
      </c>
      <c r="AA273" s="22">
        <f t="shared" si="133"/>
        <v>20.221549055353719</v>
      </c>
      <c r="AB273" s="22">
        <f t="shared" si="133"/>
        <v>-13.577823390427653</v>
      </c>
      <c r="AC273" s="22">
        <f t="shared" si="133"/>
        <v>28.097982559184828</v>
      </c>
      <c r="AD273" s="22">
        <f t="shared" si="133"/>
        <v>8.4061831542058201</v>
      </c>
      <c r="AE273" s="23">
        <f t="shared" si="21"/>
        <v>0.63762616548470419</v>
      </c>
    </row>
    <row r="274" spans="1:31">
      <c r="A274" s="37" t="s">
        <v>172</v>
      </c>
      <c r="B274" s="4" t="s">
        <v>173</v>
      </c>
      <c r="C274" s="22" t="str">
        <f t="shared" ref="C274:D274" si="134">IFERROR((C68/B68*100-100),"--")</f>
        <v>--</v>
      </c>
      <c r="D274" s="22">
        <f t="shared" si="134"/>
        <v>11.12285375962108</v>
      </c>
      <c r="E274" s="22">
        <f t="shared" ref="E274:AD274" si="135">IFERROR((E68/D68*100-100),"--")</f>
        <v>-1.9789915630586137</v>
      </c>
      <c r="F274" s="22">
        <f t="shared" si="135"/>
        <v>37.06517433974625</v>
      </c>
      <c r="G274" s="22">
        <f t="shared" si="135"/>
        <v>85.572557938820893</v>
      </c>
      <c r="H274" s="22">
        <f t="shared" si="135"/>
        <v>-6.7186084007073674</v>
      </c>
      <c r="I274" s="22">
        <f t="shared" si="135"/>
        <v>-14.39892743218158</v>
      </c>
      <c r="J274" s="22">
        <f t="shared" si="135"/>
        <v>30.358721269138158</v>
      </c>
      <c r="K274" s="22">
        <f t="shared" si="135"/>
        <v>31.160039455570598</v>
      </c>
      <c r="L274" s="22">
        <f t="shared" si="135"/>
        <v>9.0058731913931211</v>
      </c>
      <c r="M274" s="22">
        <f t="shared" si="135"/>
        <v>8.7132178193587038</v>
      </c>
      <c r="N274" s="22">
        <f t="shared" si="135"/>
        <v>33.833514901065598</v>
      </c>
      <c r="O274" s="22">
        <f t="shared" si="135"/>
        <v>37.80763669669517</v>
      </c>
      <c r="P274" s="22">
        <f t="shared" si="135"/>
        <v>-6.9530244162324095</v>
      </c>
      <c r="Q274" s="22">
        <f t="shared" si="135"/>
        <v>-39.01502963227653</v>
      </c>
      <c r="R274" s="22">
        <f t="shared" si="135"/>
        <v>30.273338129753967</v>
      </c>
      <c r="S274" s="22">
        <f t="shared" si="135"/>
        <v>5.2315329437003726</v>
      </c>
      <c r="T274" s="22">
        <f t="shared" si="135"/>
        <v>7.6845191779646598</v>
      </c>
      <c r="U274" s="22">
        <f t="shared" si="135"/>
        <v>9.0647250726759552</v>
      </c>
      <c r="V274" s="22">
        <f t="shared" si="135"/>
        <v>24.784558230806724</v>
      </c>
      <c r="W274" s="22">
        <f t="shared" si="135"/>
        <v>2.6703980229139717</v>
      </c>
      <c r="X274" s="22">
        <f t="shared" si="135"/>
        <v>12.529021177518175</v>
      </c>
      <c r="Y274" s="22">
        <f t="shared" si="135"/>
        <v>-0.56848900689109882</v>
      </c>
      <c r="Z274" s="22">
        <f t="shared" si="135"/>
        <v>22.854279748564778</v>
      </c>
      <c r="AA274" s="22">
        <f t="shared" si="135"/>
        <v>-3.2982757691001723</v>
      </c>
      <c r="AB274" s="22">
        <f t="shared" si="135"/>
        <v>-7.935728629502222</v>
      </c>
      <c r="AC274" s="22">
        <f t="shared" si="135"/>
        <v>9.1388001457103769</v>
      </c>
      <c r="AD274" s="22">
        <f t="shared" si="135"/>
        <v>2.8443216703692542</v>
      </c>
      <c r="AE274" s="23">
        <f t="shared" si="21"/>
        <v>9.6801373013543781</v>
      </c>
    </row>
    <row r="275" spans="1:31">
      <c r="A275" s="37" t="s">
        <v>174</v>
      </c>
      <c r="B275" s="4" t="s">
        <v>175</v>
      </c>
      <c r="C275" s="22" t="str">
        <f t="shared" ref="C275:D275" si="136">IFERROR((C69/B69*100-100),"--")</f>
        <v>--</v>
      </c>
      <c r="D275" s="22">
        <f t="shared" si="136"/>
        <v>137.64699045842602</v>
      </c>
      <c r="E275" s="22">
        <f t="shared" ref="E275:AD275" si="137">IFERROR((E69/D69*100-100),"--")</f>
        <v>51.466113201705497</v>
      </c>
      <c r="F275" s="22">
        <f t="shared" si="137"/>
        <v>14.182318838731064</v>
      </c>
      <c r="G275" s="22">
        <f t="shared" si="137"/>
        <v>25.573290998026749</v>
      </c>
      <c r="H275" s="22">
        <f t="shared" si="137"/>
        <v>14.862991328653791</v>
      </c>
      <c r="I275" s="22">
        <f t="shared" si="137"/>
        <v>10.077145551660038</v>
      </c>
      <c r="J275" s="22">
        <f t="shared" si="137"/>
        <v>-23.78973976385069</v>
      </c>
      <c r="K275" s="22">
        <f t="shared" si="137"/>
        <v>22.600104357635999</v>
      </c>
      <c r="L275" s="22">
        <f t="shared" si="137"/>
        <v>0.96365595744072152</v>
      </c>
      <c r="M275" s="22">
        <f t="shared" si="137"/>
        <v>-1.3939462557175659</v>
      </c>
      <c r="N275" s="22">
        <f t="shared" si="137"/>
        <v>19.016383642687302</v>
      </c>
      <c r="O275" s="22">
        <f t="shared" si="137"/>
        <v>-24.789325707408665</v>
      </c>
      <c r="P275" s="22">
        <f t="shared" si="137"/>
        <v>-31.038982181656465</v>
      </c>
      <c r="Q275" s="22">
        <f t="shared" si="137"/>
        <v>-44.081454006573871</v>
      </c>
      <c r="R275" s="22">
        <f t="shared" si="137"/>
        <v>-23.861110143842879</v>
      </c>
      <c r="S275" s="22">
        <f t="shared" si="137"/>
        <v>7.4313840260436876</v>
      </c>
      <c r="T275" s="22">
        <f t="shared" si="137"/>
        <v>3.1042477862770426</v>
      </c>
      <c r="U275" s="22">
        <f t="shared" si="137"/>
        <v>26.71796553421872</v>
      </c>
      <c r="V275" s="22">
        <f t="shared" si="137"/>
        <v>14.813743176860612</v>
      </c>
      <c r="W275" s="22">
        <f t="shared" si="137"/>
        <v>5.5326419793490231</v>
      </c>
      <c r="X275" s="22">
        <f t="shared" si="137"/>
        <v>2.4887110243012103</v>
      </c>
      <c r="Y275" s="22">
        <f t="shared" si="137"/>
        <v>-27.075072019986095</v>
      </c>
      <c r="Z275" s="22">
        <f t="shared" si="137"/>
        <v>20.942496583202484</v>
      </c>
      <c r="AA275" s="22">
        <f t="shared" si="137"/>
        <v>-18.12858298543469</v>
      </c>
      <c r="AB275" s="22">
        <f t="shared" si="137"/>
        <v>-5.1230131127377661</v>
      </c>
      <c r="AC275" s="22">
        <f t="shared" si="137"/>
        <v>36.534668387340901</v>
      </c>
      <c r="AD275" s="22">
        <f t="shared" si="137"/>
        <v>76.050432649572599</v>
      </c>
      <c r="AE275" s="23">
        <f t="shared" si="21"/>
        <v>5.5842617732907627</v>
      </c>
    </row>
    <row r="276" spans="1:31">
      <c r="A276" s="37" t="s">
        <v>176</v>
      </c>
      <c r="B276" s="4" t="s">
        <v>177</v>
      </c>
      <c r="C276" s="22" t="str">
        <f t="shared" ref="C276:D276" si="138">IFERROR((C70/B70*100-100),"--")</f>
        <v>--</v>
      </c>
      <c r="D276" s="22">
        <f t="shared" si="138"/>
        <v>45.278393845616108</v>
      </c>
      <c r="E276" s="22">
        <f t="shared" ref="E276:AD276" si="139">IFERROR((E70/D70*100-100),"--")</f>
        <v>60.763641519241304</v>
      </c>
      <c r="F276" s="22">
        <f t="shared" si="139"/>
        <v>15.820382344979222</v>
      </c>
      <c r="G276" s="22">
        <f t="shared" si="139"/>
        <v>22.438640553468048</v>
      </c>
      <c r="H276" s="22">
        <f t="shared" si="139"/>
        <v>11.309191119327352</v>
      </c>
      <c r="I276" s="22">
        <f t="shared" si="139"/>
        <v>-12.191998492503529</v>
      </c>
      <c r="J276" s="22">
        <f t="shared" si="139"/>
        <v>-2.4895978882843366</v>
      </c>
      <c r="K276" s="22">
        <f t="shared" si="139"/>
        <v>9.7366550279102597</v>
      </c>
      <c r="L276" s="22">
        <f t="shared" si="139"/>
        <v>-10.7472635800804</v>
      </c>
      <c r="M276" s="22">
        <f t="shared" si="139"/>
        <v>-3.1704226959303554</v>
      </c>
      <c r="N276" s="22">
        <f t="shared" si="139"/>
        <v>-6.931837264551973</v>
      </c>
      <c r="O276" s="22">
        <f t="shared" si="139"/>
        <v>-18.521893452524992</v>
      </c>
      <c r="P276" s="22">
        <f t="shared" si="139"/>
        <v>-6.2430969972976129</v>
      </c>
      <c r="Q276" s="22">
        <f t="shared" si="139"/>
        <v>-17.225748505981258</v>
      </c>
      <c r="R276" s="22">
        <f t="shared" si="139"/>
        <v>8.8508715059527105</v>
      </c>
      <c r="S276" s="22">
        <f t="shared" si="139"/>
        <v>0.81446872723502395</v>
      </c>
      <c r="T276" s="22">
        <f t="shared" si="139"/>
        <v>-5.6607031716288958</v>
      </c>
      <c r="U276" s="22">
        <f t="shared" si="139"/>
        <v>3.2253450895396014</v>
      </c>
      <c r="V276" s="22">
        <f t="shared" si="139"/>
        <v>2.9293758757445119</v>
      </c>
      <c r="W276" s="22">
        <f t="shared" si="139"/>
        <v>-1.7692414495201234</v>
      </c>
      <c r="X276" s="22">
        <f t="shared" si="139"/>
        <v>-0.48292384015825007</v>
      </c>
      <c r="Y276" s="22">
        <f t="shared" si="139"/>
        <v>-6.6794049496119925</v>
      </c>
      <c r="Z276" s="22">
        <f t="shared" si="139"/>
        <v>6.0545971356758059</v>
      </c>
      <c r="AA276" s="22">
        <f t="shared" si="139"/>
        <v>0.21825432606073036</v>
      </c>
      <c r="AB276" s="22">
        <f t="shared" si="139"/>
        <v>-14.294818878930158</v>
      </c>
      <c r="AC276" s="22">
        <f t="shared" si="139"/>
        <v>51.031443794121998</v>
      </c>
      <c r="AD276" s="22">
        <f t="shared" si="139"/>
        <v>18.446488239297238</v>
      </c>
      <c r="AE276" s="23">
        <f t="shared" si="21"/>
        <v>3.8509987720630505</v>
      </c>
    </row>
    <row r="277" spans="1:31">
      <c r="A277" s="37" t="s">
        <v>178</v>
      </c>
      <c r="B277" s="4" t="s">
        <v>179</v>
      </c>
      <c r="C277" s="22" t="str">
        <f t="shared" ref="C277:D277" si="140">IFERROR((C71/B71*100-100),"--")</f>
        <v>--</v>
      </c>
      <c r="D277" s="22">
        <f t="shared" si="140"/>
        <v>37.095238166689938</v>
      </c>
      <c r="E277" s="22">
        <f t="shared" ref="E277:AD277" si="141">IFERROR((E71/D71*100-100),"--")</f>
        <v>48.69768195810326</v>
      </c>
      <c r="F277" s="22">
        <f t="shared" si="141"/>
        <v>18.131128763181863</v>
      </c>
      <c r="G277" s="22">
        <f t="shared" si="141"/>
        <v>11.602157185202017</v>
      </c>
      <c r="H277" s="22">
        <f t="shared" si="141"/>
        <v>15.433935394179827</v>
      </c>
      <c r="I277" s="22">
        <f t="shared" si="141"/>
        <v>-12.281630152484539</v>
      </c>
      <c r="J277" s="22">
        <f t="shared" si="141"/>
        <v>-1.4349615777935298</v>
      </c>
      <c r="K277" s="22">
        <f t="shared" si="141"/>
        <v>-5.6598686568583361</v>
      </c>
      <c r="L277" s="22">
        <f t="shared" si="141"/>
        <v>6.7693404689748888</v>
      </c>
      <c r="M277" s="22">
        <f t="shared" si="141"/>
        <v>2.1993885927488606</v>
      </c>
      <c r="N277" s="22">
        <f t="shared" si="141"/>
        <v>-18.279832961221658</v>
      </c>
      <c r="O277" s="22">
        <f t="shared" si="141"/>
        <v>-19.828773527069316</v>
      </c>
      <c r="P277" s="22">
        <f t="shared" si="141"/>
        <v>-3.7178305751231164</v>
      </c>
      <c r="Q277" s="22">
        <f t="shared" si="141"/>
        <v>-16.190994597028038</v>
      </c>
      <c r="R277" s="22">
        <f t="shared" si="141"/>
        <v>3.4962808043219553</v>
      </c>
      <c r="S277" s="22">
        <f t="shared" si="141"/>
        <v>8.5763055134402464</v>
      </c>
      <c r="T277" s="22">
        <f t="shared" si="141"/>
        <v>-4.3565734387915995</v>
      </c>
      <c r="U277" s="22">
        <f t="shared" si="141"/>
        <v>-1.1642705984349675</v>
      </c>
      <c r="V277" s="22">
        <f t="shared" si="141"/>
        <v>1.3522921178900589</v>
      </c>
      <c r="W277" s="22">
        <f t="shared" si="141"/>
        <v>-4.6507223801844759</v>
      </c>
      <c r="X277" s="22">
        <f t="shared" si="141"/>
        <v>-8.595978982975069</v>
      </c>
      <c r="Y277" s="22">
        <f t="shared" si="141"/>
        <v>-2.849993753396646</v>
      </c>
      <c r="Z277" s="22">
        <f t="shared" si="141"/>
        <v>0.71678031546920806</v>
      </c>
      <c r="AA277" s="22">
        <f t="shared" si="141"/>
        <v>-0.66321747855319302</v>
      </c>
      <c r="AB277" s="22">
        <f t="shared" si="141"/>
        <v>-22.632226453482602</v>
      </c>
      <c r="AC277" s="22">
        <f t="shared" si="141"/>
        <v>23.477261305544104</v>
      </c>
      <c r="AD277" s="22">
        <f t="shared" si="141"/>
        <v>18.189755118673261</v>
      </c>
      <c r="AE277" s="23">
        <f t="shared" si="21"/>
        <v>1.4663159645183441</v>
      </c>
    </row>
    <row r="278" spans="1:31">
      <c r="A278" s="37" t="s">
        <v>180</v>
      </c>
      <c r="B278" s="4" t="s">
        <v>181</v>
      </c>
      <c r="C278" s="22" t="str">
        <f t="shared" ref="C278:D278" si="142">IFERROR((C72/B72*100-100),"--")</f>
        <v>--</v>
      </c>
      <c r="D278" s="22">
        <f t="shared" si="142"/>
        <v>30.553494775566293</v>
      </c>
      <c r="E278" s="22">
        <f t="shared" ref="E278:AD278" si="143">IFERROR((E72/D72*100-100),"--")</f>
        <v>38.364977480789435</v>
      </c>
      <c r="F278" s="22">
        <f t="shared" si="143"/>
        <v>28.014136411360937</v>
      </c>
      <c r="G278" s="22">
        <f t="shared" si="143"/>
        <v>18.850278874257768</v>
      </c>
      <c r="H278" s="22">
        <f t="shared" si="143"/>
        <v>-3.7332149563807064</v>
      </c>
      <c r="I278" s="22">
        <f t="shared" si="143"/>
        <v>-19.899099110789805</v>
      </c>
      <c r="J278" s="22">
        <f t="shared" si="143"/>
        <v>19.596056598707648</v>
      </c>
      <c r="K278" s="22">
        <f t="shared" si="143"/>
        <v>-6.090616640208637</v>
      </c>
      <c r="L278" s="22">
        <f t="shared" si="143"/>
        <v>-2.4913386652241911</v>
      </c>
      <c r="M278" s="22">
        <f t="shared" si="143"/>
        <v>-9.0307472498210473E-2</v>
      </c>
      <c r="N278" s="22">
        <f t="shared" si="143"/>
        <v>5.5336219792136347</v>
      </c>
      <c r="O278" s="22">
        <f t="shared" si="143"/>
        <v>-4.4551933783150588</v>
      </c>
      <c r="P278" s="22">
        <f t="shared" si="143"/>
        <v>-10.017759066605223</v>
      </c>
      <c r="Q278" s="22">
        <f t="shared" si="143"/>
        <v>-9.9956093519000291</v>
      </c>
      <c r="R278" s="22">
        <f t="shared" si="143"/>
        <v>10.465547784676431</v>
      </c>
      <c r="S278" s="22">
        <f t="shared" si="143"/>
        <v>8.2135144265172499</v>
      </c>
      <c r="T278" s="22">
        <f t="shared" si="143"/>
        <v>-1.2027284780934338</v>
      </c>
      <c r="U278" s="22">
        <f t="shared" si="143"/>
        <v>17.55736956716818</v>
      </c>
      <c r="V278" s="22">
        <f t="shared" si="143"/>
        <v>9.2156662545494754</v>
      </c>
      <c r="W278" s="22">
        <f t="shared" si="143"/>
        <v>3.7673367365116235</v>
      </c>
      <c r="X278" s="22">
        <f t="shared" si="143"/>
        <v>-0.77293675542244955</v>
      </c>
      <c r="Y278" s="22">
        <f t="shared" si="143"/>
        <v>12.668203639834303</v>
      </c>
      <c r="Z278" s="22">
        <f t="shared" si="143"/>
        <v>-0.29090985973681427</v>
      </c>
      <c r="AA278" s="22">
        <f t="shared" si="143"/>
        <v>1.3468567993139828</v>
      </c>
      <c r="AB278" s="22">
        <f t="shared" si="143"/>
        <v>20.056293346722384</v>
      </c>
      <c r="AC278" s="22">
        <f t="shared" si="143"/>
        <v>5.8479763774928983</v>
      </c>
      <c r="AD278" s="22">
        <f t="shared" si="143"/>
        <v>5.1854328885596317</v>
      </c>
      <c r="AE278" s="23">
        <f t="shared" si="21"/>
        <v>5.5178851065640089</v>
      </c>
    </row>
    <row r="279" spans="1:31">
      <c r="A279" s="37" t="s">
        <v>182</v>
      </c>
      <c r="B279" s="4" t="s">
        <v>183</v>
      </c>
      <c r="C279" s="22" t="str">
        <f t="shared" ref="C279:D279" si="144">IFERROR((C73/B73*100-100),"--")</f>
        <v>--</v>
      </c>
      <c r="D279" s="22">
        <f t="shared" si="144"/>
        <v>38.714098312329583</v>
      </c>
      <c r="E279" s="22">
        <f t="shared" ref="E279:AD279" si="145">IFERROR((E73/D73*100-100),"--")</f>
        <v>33.689506535822005</v>
      </c>
      <c r="F279" s="22">
        <f t="shared" si="145"/>
        <v>-6.2673363325816211</v>
      </c>
      <c r="G279" s="22">
        <f t="shared" si="145"/>
        <v>-0.1443984117446746</v>
      </c>
      <c r="H279" s="22">
        <f t="shared" si="145"/>
        <v>-1.6128547744882269</v>
      </c>
      <c r="I279" s="22">
        <f t="shared" si="145"/>
        <v>-11.036001276226827</v>
      </c>
      <c r="J279" s="22">
        <f t="shared" si="145"/>
        <v>-6.462018845324593</v>
      </c>
      <c r="K279" s="22">
        <f t="shared" si="145"/>
        <v>-2.4979529022438527</v>
      </c>
      <c r="L279" s="22">
        <f t="shared" si="145"/>
        <v>-9.0740786067797501</v>
      </c>
      <c r="M279" s="22">
        <f t="shared" si="145"/>
        <v>-2.7488687811755739</v>
      </c>
      <c r="N279" s="22">
        <f t="shared" si="145"/>
        <v>8.5222826406359218</v>
      </c>
      <c r="O279" s="22">
        <f t="shared" si="145"/>
        <v>-8.9404954308348579</v>
      </c>
      <c r="P279" s="22">
        <f t="shared" si="145"/>
        <v>3.4058703154872632</v>
      </c>
      <c r="Q279" s="22">
        <f t="shared" si="145"/>
        <v>-4.0665671064875681</v>
      </c>
      <c r="R279" s="22">
        <f t="shared" si="145"/>
        <v>25.035621291434978</v>
      </c>
      <c r="S279" s="22">
        <f t="shared" si="145"/>
        <v>17.241552366041503</v>
      </c>
      <c r="T279" s="22">
        <f t="shared" si="145"/>
        <v>28.995495646646674</v>
      </c>
      <c r="U279" s="22">
        <f t="shared" si="145"/>
        <v>13.192066453907444</v>
      </c>
      <c r="V279" s="22">
        <f t="shared" si="145"/>
        <v>-6.1167943139554382</v>
      </c>
      <c r="W279" s="22">
        <f t="shared" si="145"/>
        <v>-1.4790713152750641</v>
      </c>
      <c r="X279" s="22">
        <f t="shared" si="145"/>
        <v>-15.641485751569988</v>
      </c>
      <c r="Y279" s="22">
        <f t="shared" si="145"/>
        <v>2.0913510906060111</v>
      </c>
      <c r="Z279" s="22">
        <f t="shared" si="145"/>
        <v>15.942435204493904</v>
      </c>
      <c r="AA279" s="22">
        <f t="shared" si="145"/>
        <v>-5.9287026974977834</v>
      </c>
      <c r="AB279" s="22">
        <f t="shared" si="145"/>
        <v>-19.003555506055363</v>
      </c>
      <c r="AC279" s="22">
        <f t="shared" si="145"/>
        <v>53.989330452002037</v>
      </c>
      <c r="AD279" s="22">
        <f t="shared" si="145"/>
        <v>42.759027817154447</v>
      </c>
      <c r="AE279" s="23">
        <f t="shared" si="21"/>
        <v>5.0542133363893527</v>
      </c>
    </row>
    <row r="280" spans="1:31">
      <c r="A280" s="37" t="s">
        <v>184</v>
      </c>
      <c r="B280" s="4" t="s">
        <v>185</v>
      </c>
      <c r="C280" s="22" t="str">
        <f t="shared" ref="C280:D280" si="146">IFERROR((C74/B74*100-100),"--")</f>
        <v>--</v>
      </c>
      <c r="D280" s="22">
        <f t="shared" si="146"/>
        <v>10.660093748354143</v>
      </c>
      <c r="E280" s="22">
        <f t="shared" ref="E280:AD280" si="147">IFERROR((E74/D74*100-100),"--")</f>
        <v>24.140556256351431</v>
      </c>
      <c r="F280" s="22">
        <f t="shared" si="147"/>
        <v>-10.140660590421149</v>
      </c>
      <c r="G280" s="22">
        <f t="shared" si="147"/>
        <v>2.3246237062040791</v>
      </c>
      <c r="H280" s="22">
        <f t="shared" si="147"/>
        <v>12.044005074917081</v>
      </c>
      <c r="I280" s="22">
        <f t="shared" si="147"/>
        <v>10.808111635597655</v>
      </c>
      <c r="J280" s="22">
        <f t="shared" si="147"/>
        <v>-5.8796882302208218</v>
      </c>
      <c r="K280" s="22">
        <f t="shared" si="147"/>
        <v>-2.5538326687071446</v>
      </c>
      <c r="L280" s="22">
        <f t="shared" si="147"/>
        <v>15.394336031167526</v>
      </c>
      <c r="M280" s="22">
        <f t="shared" si="147"/>
        <v>-12.984158699893584</v>
      </c>
      <c r="N280" s="22">
        <f t="shared" si="147"/>
        <v>-9.4268642347185647</v>
      </c>
      <c r="O280" s="22">
        <f t="shared" si="147"/>
        <v>-11.567508509513218</v>
      </c>
      <c r="P280" s="22">
        <f t="shared" si="147"/>
        <v>30.421452749885759</v>
      </c>
      <c r="Q280" s="22">
        <f t="shared" si="147"/>
        <v>-9.5532158250255605</v>
      </c>
      <c r="R280" s="22">
        <f t="shared" si="147"/>
        <v>19.70920148253299</v>
      </c>
      <c r="S280" s="22">
        <f t="shared" si="147"/>
        <v>15.37067054741317</v>
      </c>
      <c r="T280" s="22">
        <f t="shared" si="147"/>
        <v>16.828919158594502</v>
      </c>
      <c r="U280" s="22">
        <f t="shared" si="147"/>
        <v>12.819734808245627</v>
      </c>
      <c r="V280" s="22">
        <f t="shared" si="147"/>
        <v>12.943400167330154</v>
      </c>
      <c r="W280" s="22">
        <f t="shared" si="147"/>
        <v>9.5888860650249512</v>
      </c>
      <c r="X280" s="22">
        <f t="shared" si="147"/>
        <v>11.72208355187685</v>
      </c>
      <c r="Y280" s="22">
        <f t="shared" si="147"/>
        <v>4.3833528403184516</v>
      </c>
      <c r="Z280" s="22">
        <f t="shared" si="147"/>
        <v>-3.6394850285971643</v>
      </c>
      <c r="AA280" s="22">
        <f t="shared" si="147"/>
        <v>14.741320255374532</v>
      </c>
      <c r="AB280" s="22">
        <f t="shared" si="147"/>
        <v>-2.1140852582124268</v>
      </c>
      <c r="AC280" s="22">
        <f t="shared" si="147"/>
        <v>32.304744617693473</v>
      </c>
      <c r="AD280" s="22">
        <f t="shared" si="147"/>
        <v>18.838440004778789</v>
      </c>
      <c r="AE280" s="23">
        <f t="shared" si="21"/>
        <v>6.6720695324438424</v>
      </c>
    </row>
    <row r="281" spans="1:31">
      <c r="A281" s="37" t="s">
        <v>186</v>
      </c>
      <c r="B281" s="4" t="s">
        <v>187</v>
      </c>
      <c r="C281" s="22" t="str">
        <f t="shared" ref="C281:D281" si="148">IFERROR((C75/B75*100-100),"--")</f>
        <v>--</v>
      </c>
      <c r="D281" s="22">
        <f t="shared" si="148"/>
        <v>37.328348688873149</v>
      </c>
      <c r="E281" s="22">
        <f t="shared" ref="E281:AD281" si="149">IFERROR((E75/D75*100-100),"--")</f>
        <v>18.007816471358097</v>
      </c>
      <c r="F281" s="22">
        <f t="shared" si="149"/>
        <v>92.365001764597082</v>
      </c>
      <c r="G281" s="22">
        <f t="shared" si="149"/>
        <v>27.321681852603149</v>
      </c>
      <c r="H281" s="22">
        <f t="shared" si="149"/>
        <v>-4.8919782983468281</v>
      </c>
      <c r="I281" s="22">
        <f t="shared" si="149"/>
        <v>-9.9079323836200928</v>
      </c>
      <c r="J281" s="22">
        <f t="shared" si="149"/>
        <v>-19.838137756909475</v>
      </c>
      <c r="K281" s="22">
        <f t="shared" si="149"/>
        <v>-25.744277364084539</v>
      </c>
      <c r="L281" s="22">
        <f t="shared" si="149"/>
        <v>1.2323653979859017</v>
      </c>
      <c r="M281" s="22">
        <f t="shared" si="149"/>
        <v>-31.383046416245335</v>
      </c>
      <c r="N281" s="22">
        <f t="shared" si="149"/>
        <v>-57.331305952265154</v>
      </c>
      <c r="O281" s="22">
        <f t="shared" si="149"/>
        <v>-2.0872434944172085</v>
      </c>
      <c r="P281" s="22">
        <f t="shared" si="149"/>
        <v>30.06835169395427</v>
      </c>
      <c r="Q281" s="22">
        <f t="shared" si="149"/>
        <v>23.358860470098747</v>
      </c>
      <c r="R281" s="22">
        <f t="shared" si="149"/>
        <v>-18.224748769598833</v>
      </c>
      <c r="S281" s="22">
        <f t="shared" si="149"/>
        <v>87.764502530673781</v>
      </c>
      <c r="T281" s="22">
        <f t="shared" si="149"/>
        <v>-7.0176228926222706</v>
      </c>
      <c r="U281" s="22">
        <f t="shared" si="149"/>
        <v>39.383826755714068</v>
      </c>
      <c r="V281" s="22">
        <f t="shared" si="149"/>
        <v>-1.0762515495249119</v>
      </c>
      <c r="W281" s="22">
        <f t="shared" si="149"/>
        <v>29.897303319376419</v>
      </c>
      <c r="X281" s="22">
        <f t="shared" si="149"/>
        <v>42.076544827367201</v>
      </c>
      <c r="Y281" s="22">
        <f t="shared" si="149"/>
        <v>-11.505200372339132</v>
      </c>
      <c r="Z281" s="22">
        <f t="shared" si="149"/>
        <v>-13.071870969703284</v>
      </c>
      <c r="AA281" s="22">
        <f t="shared" si="149"/>
        <v>14.22189940076268</v>
      </c>
      <c r="AB281" s="22">
        <f t="shared" si="149"/>
        <v>-47.473801103892356</v>
      </c>
      <c r="AC281" s="22">
        <f t="shared" si="149"/>
        <v>31.918274667496462</v>
      </c>
      <c r="AD281" s="22">
        <f t="shared" si="149"/>
        <v>33.672575937001625</v>
      </c>
      <c r="AE281" s="23">
        <f t="shared" ref="AE281:AE314" si="150">IFERROR((POWER(AD75/C75,1/28)*100-100),"--")</f>
        <v>3.7286512554767057</v>
      </c>
    </row>
    <row r="282" spans="1:31">
      <c r="A282" s="37" t="s">
        <v>188</v>
      </c>
      <c r="B282" s="4" t="s">
        <v>189</v>
      </c>
      <c r="C282" s="22" t="str">
        <f t="shared" ref="C282:D282" si="151">IFERROR((C76/B76*100-100),"--")</f>
        <v>--</v>
      </c>
      <c r="D282" s="22">
        <f t="shared" si="151"/>
        <v>54.09874928936901</v>
      </c>
      <c r="E282" s="22">
        <f t="shared" ref="E282:AD282" si="152">IFERROR((E76/D76*100-100),"--")</f>
        <v>57.827814315444158</v>
      </c>
      <c r="F282" s="22">
        <f t="shared" si="152"/>
        <v>-22.633726002062616</v>
      </c>
      <c r="G282" s="22">
        <f t="shared" si="152"/>
        <v>73.089817233007068</v>
      </c>
      <c r="H282" s="22">
        <f t="shared" si="152"/>
        <v>-41.415830526805642</v>
      </c>
      <c r="I282" s="22">
        <f t="shared" si="152"/>
        <v>35.207011910976348</v>
      </c>
      <c r="J282" s="22">
        <f t="shared" si="152"/>
        <v>-15.557616242542451</v>
      </c>
      <c r="K282" s="22">
        <f t="shared" si="152"/>
        <v>-24.930047355369879</v>
      </c>
      <c r="L282" s="22">
        <f t="shared" si="152"/>
        <v>13.646127409928894</v>
      </c>
      <c r="M282" s="22">
        <f t="shared" si="152"/>
        <v>32.341551212982523</v>
      </c>
      <c r="N282" s="22">
        <f t="shared" si="152"/>
        <v>1.0944383578108727</v>
      </c>
      <c r="O282" s="22">
        <f t="shared" si="152"/>
        <v>4.6993097487979298</v>
      </c>
      <c r="P282" s="22">
        <f t="shared" si="152"/>
        <v>10.445379617483596</v>
      </c>
      <c r="Q282" s="22">
        <f t="shared" si="152"/>
        <v>3.9305738474895122</v>
      </c>
      <c r="R282" s="22">
        <f t="shared" si="152"/>
        <v>17.006514120713561</v>
      </c>
      <c r="S282" s="22">
        <f t="shared" si="152"/>
        <v>18.744782827417311</v>
      </c>
      <c r="T282" s="22">
        <f t="shared" si="152"/>
        <v>-48.222198549300224</v>
      </c>
      <c r="U282" s="22">
        <f t="shared" si="152"/>
        <v>14.224951566249359</v>
      </c>
      <c r="V282" s="22">
        <f t="shared" si="152"/>
        <v>24.75556586571544</v>
      </c>
      <c r="W282" s="22">
        <f t="shared" si="152"/>
        <v>-21.76362637968306</v>
      </c>
      <c r="X282" s="22">
        <f t="shared" si="152"/>
        <v>58.462333623189636</v>
      </c>
      <c r="Y282" s="22">
        <f t="shared" si="152"/>
        <v>-19.483742815936012</v>
      </c>
      <c r="Z282" s="22">
        <f t="shared" si="152"/>
        <v>39.831811260064001</v>
      </c>
      <c r="AA282" s="22">
        <f t="shared" si="152"/>
        <v>-5.8889505049064041</v>
      </c>
      <c r="AB282" s="22">
        <f t="shared" si="152"/>
        <v>-6.6235966770623804</v>
      </c>
      <c r="AC282" s="22">
        <f t="shared" si="152"/>
        <v>-18.684581950076122</v>
      </c>
      <c r="AD282" s="22">
        <f t="shared" si="152"/>
        <v>14.041958760162871</v>
      </c>
      <c r="AE282" s="23">
        <f t="shared" si="150"/>
        <v>4.5592902263360031</v>
      </c>
    </row>
    <row r="283" spans="1:31">
      <c r="A283" s="37" t="s">
        <v>190</v>
      </c>
      <c r="B283" s="4" t="s">
        <v>191</v>
      </c>
      <c r="C283" s="22" t="str">
        <f t="shared" ref="C283:D283" si="153">IFERROR((C77/B77*100-100),"--")</f>
        <v>--</v>
      </c>
      <c r="D283" s="22">
        <f t="shared" si="153"/>
        <v>27.183618672861215</v>
      </c>
      <c r="E283" s="22">
        <f t="shared" ref="E283:AD283" si="154">IFERROR((E77/D77*100-100),"--")</f>
        <v>28.620347396605382</v>
      </c>
      <c r="F283" s="22">
        <f t="shared" si="154"/>
        <v>6.4297413570401147</v>
      </c>
      <c r="G283" s="22">
        <f t="shared" si="154"/>
        <v>25.37606523072921</v>
      </c>
      <c r="H283" s="22">
        <f t="shared" si="154"/>
        <v>11.642124604983167</v>
      </c>
      <c r="I283" s="22">
        <f t="shared" si="154"/>
        <v>21.204560342159184</v>
      </c>
      <c r="J283" s="22">
        <f t="shared" si="154"/>
        <v>-13.311404058215075</v>
      </c>
      <c r="K283" s="22">
        <f t="shared" si="154"/>
        <v>15.273335339803594</v>
      </c>
      <c r="L283" s="22">
        <f t="shared" si="154"/>
        <v>18.027333088219692</v>
      </c>
      <c r="M283" s="22">
        <f t="shared" si="154"/>
        <v>16.868447738917197</v>
      </c>
      <c r="N283" s="22">
        <f t="shared" si="154"/>
        <v>12.094141263493555</v>
      </c>
      <c r="O283" s="22">
        <f t="shared" si="154"/>
        <v>-13.316760138948496</v>
      </c>
      <c r="P283" s="22">
        <f t="shared" si="154"/>
        <v>-11.642487097498929</v>
      </c>
      <c r="Q283" s="22">
        <f t="shared" si="154"/>
        <v>-25.672371924373167</v>
      </c>
      <c r="R283" s="22">
        <f t="shared" si="154"/>
        <v>26.31144540801273</v>
      </c>
      <c r="S283" s="22">
        <f t="shared" si="154"/>
        <v>10.518073803489187</v>
      </c>
      <c r="T283" s="22">
        <f t="shared" si="154"/>
        <v>2.2455490032116501</v>
      </c>
      <c r="U283" s="22">
        <f t="shared" si="154"/>
        <v>8.7195293711802719</v>
      </c>
      <c r="V283" s="22">
        <f t="shared" si="154"/>
        <v>10.520628277785676</v>
      </c>
      <c r="W283" s="22">
        <f t="shared" si="154"/>
        <v>10.596618825318814</v>
      </c>
      <c r="X283" s="22">
        <f t="shared" si="154"/>
        <v>2.8660511533169881</v>
      </c>
      <c r="Y283" s="22">
        <f t="shared" si="154"/>
        <v>1.9227552829552224</v>
      </c>
      <c r="Z283" s="22">
        <f t="shared" si="154"/>
        <v>8.5720288850934594</v>
      </c>
      <c r="AA283" s="22">
        <f t="shared" si="154"/>
        <v>8.937477388201188</v>
      </c>
      <c r="AB283" s="22">
        <f t="shared" si="154"/>
        <v>4.0295806172912023</v>
      </c>
      <c r="AC283" s="22">
        <f t="shared" si="154"/>
        <v>18.337305359856131</v>
      </c>
      <c r="AD283" s="22">
        <f t="shared" si="154"/>
        <v>23.016609940400954</v>
      </c>
      <c r="AE283" s="23">
        <f t="shared" si="150"/>
        <v>8.2710165975260992</v>
      </c>
    </row>
    <row r="284" spans="1:31">
      <c r="A284" s="37" t="s">
        <v>192</v>
      </c>
      <c r="B284" s="4" t="s">
        <v>193</v>
      </c>
      <c r="C284" s="22" t="str">
        <f t="shared" ref="C284:D284" si="155">IFERROR((C78/B78*100-100),"--")</f>
        <v>--</v>
      </c>
      <c r="D284" s="22">
        <f t="shared" si="155"/>
        <v>6.6733291629851266</v>
      </c>
      <c r="E284" s="22">
        <f t="shared" ref="E284:AD284" si="156">IFERROR((E78/D78*100-100),"--")</f>
        <v>19.773466960927138</v>
      </c>
      <c r="F284" s="22">
        <f t="shared" si="156"/>
        <v>9.5340864583098437</v>
      </c>
      <c r="G284" s="22">
        <f t="shared" si="156"/>
        <v>23.193794170123965</v>
      </c>
      <c r="H284" s="22">
        <f t="shared" si="156"/>
        <v>-2.432330564668618</v>
      </c>
      <c r="I284" s="22">
        <f t="shared" si="156"/>
        <v>-0.6776091862337239</v>
      </c>
      <c r="J284" s="22">
        <f t="shared" si="156"/>
        <v>3.7967458925820097E-2</v>
      </c>
      <c r="K284" s="22">
        <f t="shared" si="156"/>
        <v>5.2906973716115431</v>
      </c>
      <c r="L284" s="22">
        <f t="shared" si="156"/>
        <v>14.680118058215768</v>
      </c>
      <c r="M284" s="22">
        <f t="shared" si="156"/>
        <v>15.513045365885915</v>
      </c>
      <c r="N284" s="22">
        <f t="shared" si="156"/>
        <v>16.38121241274257</v>
      </c>
      <c r="O284" s="22">
        <f t="shared" si="156"/>
        <v>2.1838310110274222</v>
      </c>
      <c r="P284" s="22">
        <f t="shared" si="156"/>
        <v>1.9975572015227527</v>
      </c>
      <c r="Q284" s="22">
        <f t="shared" si="156"/>
        <v>-22.580388494003074</v>
      </c>
      <c r="R284" s="22">
        <f t="shared" si="156"/>
        <v>11.994116202580059</v>
      </c>
      <c r="S284" s="22">
        <f t="shared" si="156"/>
        <v>4.8733711939483015</v>
      </c>
      <c r="T284" s="22">
        <f t="shared" si="156"/>
        <v>16.823628078307024</v>
      </c>
      <c r="U284" s="22">
        <f t="shared" si="156"/>
        <v>13.143144047258176</v>
      </c>
      <c r="V284" s="22">
        <f t="shared" si="156"/>
        <v>8.6476569055278247</v>
      </c>
      <c r="W284" s="22">
        <f t="shared" si="156"/>
        <v>5.1588013383341575</v>
      </c>
      <c r="X284" s="22">
        <f t="shared" si="156"/>
        <v>-7.4687235716188809</v>
      </c>
      <c r="Y284" s="22">
        <f t="shared" si="156"/>
        <v>-4.1896053625464447E-2</v>
      </c>
      <c r="Z284" s="22">
        <f t="shared" si="156"/>
        <v>2.8049622209837395</v>
      </c>
      <c r="AA284" s="22">
        <f t="shared" si="156"/>
        <v>-3.0300692951249886</v>
      </c>
      <c r="AB284" s="22">
        <f t="shared" si="156"/>
        <v>-6.7973758299765308</v>
      </c>
      <c r="AC284" s="22">
        <f t="shared" si="156"/>
        <v>24.776982740835635</v>
      </c>
      <c r="AD284" s="22">
        <f t="shared" si="156"/>
        <v>4.3458414403696963</v>
      </c>
      <c r="AE284" s="23">
        <f t="shared" si="150"/>
        <v>5.3864038367320575</v>
      </c>
    </row>
    <row r="285" spans="1:31">
      <c r="A285" s="37" t="s">
        <v>194</v>
      </c>
      <c r="B285" s="4" t="s">
        <v>195</v>
      </c>
      <c r="C285" s="22" t="str">
        <f t="shared" ref="C285:D285" si="157">IFERROR((C79/B79*100-100),"--")</f>
        <v>--</v>
      </c>
      <c r="D285" s="22">
        <f t="shared" si="157"/>
        <v>11.100185579050276</v>
      </c>
      <c r="E285" s="22">
        <f t="shared" ref="E285:AD285" si="158">IFERROR((E79/D79*100-100),"--")</f>
        <v>25.404188656861692</v>
      </c>
      <c r="F285" s="22">
        <f t="shared" si="158"/>
        <v>16.255575132817455</v>
      </c>
      <c r="G285" s="22">
        <f t="shared" si="158"/>
        <v>13.175470266807096</v>
      </c>
      <c r="H285" s="22">
        <f t="shared" si="158"/>
        <v>12.713230849271227</v>
      </c>
      <c r="I285" s="22">
        <f t="shared" si="158"/>
        <v>-9.3401556514254196</v>
      </c>
      <c r="J285" s="22">
        <f t="shared" si="158"/>
        <v>8.5972701698856895</v>
      </c>
      <c r="K285" s="22">
        <f t="shared" si="158"/>
        <v>-3.6589181649726612</v>
      </c>
      <c r="L285" s="22">
        <f t="shared" si="158"/>
        <v>13.048640366722324</v>
      </c>
      <c r="M285" s="22">
        <f t="shared" si="158"/>
        <v>10.529932548234314</v>
      </c>
      <c r="N285" s="22">
        <f t="shared" si="158"/>
        <v>6.4300522349169569</v>
      </c>
      <c r="O285" s="22">
        <f t="shared" si="158"/>
        <v>-1.0225225335907311</v>
      </c>
      <c r="P285" s="22">
        <f t="shared" si="158"/>
        <v>-2.8915430448775368</v>
      </c>
      <c r="Q285" s="22">
        <f t="shared" si="158"/>
        <v>-17.567694541311894</v>
      </c>
      <c r="R285" s="22">
        <f t="shared" si="158"/>
        <v>16.571568917786877</v>
      </c>
      <c r="S285" s="22">
        <f t="shared" si="158"/>
        <v>3.006116650414171</v>
      </c>
      <c r="T285" s="22">
        <f t="shared" si="158"/>
        <v>6.7053977837844343</v>
      </c>
      <c r="U285" s="22">
        <f t="shared" si="158"/>
        <v>6.6089800769967439</v>
      </c>
      <c r="V285" s="22">
        <f t="shared" si="158"/>
        <v>2.6743750699503579</v>
      </c>
      <c r="W285" s="22">
        <f t="shared" si="158"/>
        <v>0.88861544770017531</v>
      </c>
      <c r="X285" s="22">
        <f t="shared" si="158"/>
        <v>1.4356375237036758</v>
      </c>
      <c r="Y285" s="22">
        <f t="shared" si="158"/>
        <v>-5.2144196581544691</v>
      </c>
      <c r="Z285" s="22">
        <f t="shared" si="158"/>
        <v>8.6176390303292862</v>
      </c>
      <c r="AA285" s="22">
        <f t="shared" si="158"/>
        <v>10.273498302410715</v>
      </c>
      <c r="AB285" s="22">
        <f t="shared" si="158"/>
        <v>-2.8528245562645509</v>
      </c>
      <c r="AC285" s="22">
        <f t="shared" si="158"/>
        <v>22.873756823708774</v>
      </c>
      <c r="AD285" s="22">
        <f t="shared" si="158"/>
        <v>15.003519070791697</v>
      </c>
      <c r="AE285" s="23">
        <f t="shared" si="150"/>
        <v>5.6170982516941876</v>
      </c>
    </row>
    <row r="286" spans="1:31">
      <c r="A286" s="37" t="s">
        <v>196</v>
      </c>
      <c r="B286" s="4" t="s">
        <v>197</v>
      </c>
      <c r="C286" s="22" t="str">
        <f t="shared" ref="C286:D286" si="159">IFERROR((C80/B80*100-100),"--")</f>
        <v>--</v>
      </c>
      <c r="D286" s="22">
        <f t="shared" si="159"/>
        <v>15.361019001219574</v>
      </c>
      <c r="E286" s="22">
        <f t="shared" ref="E286:AD286" si="160">IFERROR((E80/D80*100-100),"--")</f>
        <v>-0.45483818485023164</v>
      </c>
      <c r="F286" s="22">
        <f t="shared" si="160"/>
        <v>22.254668050911036</v>
      </c>
      <c r="G286" s="22">
        <f t="shared" si="160"/>
        <v>5.7854684682484958</v>
      </c>
      <c r="H286" s="22">
        <f t="shared" si="160"/>
        <v>-9.2939130641022274</v>
      </c>
      <c r="I286" s="22">
        <f t="shared" si="160"/>
        <v>-7.1737952741460873</v>
      </c>
      <c r="J286" s="22">
        <f t="shared" si="160"/>
        <v>46.929168234745902</v>
      </c>
      <c r="K286" s="22">
        <f t="shared" si="160"/>
        <v>3.5515437334766773</v>
      </c>
      <c r="L286" s="22">
        <f t="shared" si="160"/>
        <v>40.24622032144444</v>
      </c>
      <c r="M286" s="22">
        <f t="shared" si="160"/>
        <v>15.692383385519591</v>
      </c>
      <c r="N286" s="22">
        <f t="shared" si="160"/>
        <v>80.125895642769365</v>
      </c>
      <c r="O286" s="22">
        <f t="shared" si="160"/>
        <v>0.15462133687040591</v>
      </c>
      <c r="P286" s="22">
        <f t="shared" si="160"/>
        <v>28.26857826629697</v>
      </c>
      <c r="Q286" s="22">
        <f t="shared" si="160"/>
        <v>36.599116855000176</v>
      </c>
      <c r="R286" s="22">
        <f t="shared" si="160"/>
        <v>43.507786736295884</v>
      </c>
      <c r="S286" s="22">
        <f t="shared" si="160"/>
        <v>45.95330545141428</v>
      </c>
      <c r="T286" s="22">
        <f t="shared" si="160"/>
        <v>-2.2294740453717736</v>
      </c>
      <c r="U286" s="22">
        <f t="shared" si="160"/>
        <v>-24.888949760827501</v>
      </c>
      <c r="V286" s="22">
        <f t="shared" si="160"/>
        <v>-18.008222253716781</v>
      </c>
      <c r="W286" s="22">
        <f t="shared" si="160"/>
        <v>-10.781519558515413</v>
      </c>
      <c r="X286" s="22">
        <f t="shared" si="160"/>
        <v>4.9724836228313336</v>
      </c>
      <c r="Y286" s="22">
        <f t="shared" si="160"/>
        <v>-3.8357707889453536</v>
      </c>
      <c r="Z286" s="22">
        <f t="shared" si="160"/>
        <v>-1.7272881987635031</v>
      </c>
      <c r="AA286" s="22">
        <f t="shared" si="160"/>
        <v>-0.34128704390467135</v>
      </c>
      <c r="AB286" s="22">
        <f t="shared" si="160"/>
        <v>7.5143028163466425</v>
      </c>
      <c r="AC286" s="22">
        <f t="shared" si="160"/>
        <v>-0.87137637132353518</v>
      </c>
      <c r="AD286" s="22">
        <f t="shared" si="160"/>
        <v>-9.2408235120885962</v>
      </c>
      <c r="AE286" s="23">
        <f t="shared" si="150"/>
        <v>8.760316907840604</v>
      </c>
    </row>
    <row r="287" spans="1:31">
      <c r="A287" s="37" t="s">
        <v>198</v>
      </c>
      <c r="B287" s="4" t="s">
        <v>199</v>
      </c>
      <c r="C287" s="22" t="str">
        <f t="shared" ref="C287:D287" si="161">IFERROR((C81/B81*100-100),"--")</f>
        <v>--</v>
      </c>
      <c r="D287" s="22">
        <f t="shared" si="161"/>
        <v>9.5535345656419253</v>
      </c>
      <c r="E287" s="22">
        <f t="shared" ref="E287:AD287" si="162">IFERROR((E81/D81*100-100),"--")</f>
        <v>12.624623383262019</v>
      </c>
      <c r="F287" s="22">
        <f t="shared" si="162"/>
        <v>-4.2514896394616528</v>
      </c>
      <c r="G287" s="22">
        <f t="shared" si="162"/>
        <v>-14.930492468501683</v>
      </c>
      <c r="H287" s="22">
        <f t="shared" si="162"/>
        <v>-1.4852767217936815</v>
      </c>
      <c r="I287" s="22">
        <f t="shared" si="162"/>
        <v>-24.496049516973216</v>
      </c>
      <c r="J287" s="22">
        <f t="shared" si="162"/>
        <v>46.077405196999109</v>
      </c>
      <c r="K287" s="22">
        <f t="shared" si="162"/>
        <v>-0.63944520136558936</v>
      </c>
      <c r="L287" s="22">
        <f t="shared" si="162"/>
        <v>66.117690712195071</v>
      </c>
      <c r="M287" s="22">
        <f t="shared" si="162"/>
        <v>5.7754110758464066</v>
      </c>
      <c r="N287" s="22">
        <f t="shared" si="162"/>
        <v>11.494388227867191</v>
      </c>
      <c r="O287" s="22">
        <f t="shared" si="162"/>
        <v>2.8708132422057702</v>
      </c>
      <c r="P287" s="22">
        <f t="shared" si="162"/>
        <v>11.077613016258027</v>
      </c>
      <c r="Q287" s="22">
        <f t="shared" si="162"/>
        <v>-53.474401117038269</v>
      </c>
      <c r="R287" s="22">
        <f t="shared" si="162"/>
        <v>65.696377278355101</v>
      </c>
      <c r="S287" s="22">
        <f t="shared" si="162"/>
        <v>10.776689904650667</v>
      </c>
      <c r="T287" s="22">
        <f t="shared" si="162"/>
        <v>-14.623684106759725</v>
      </c>
      <c r="U287" s="22">
        <f t="shared" si="162"/>
        <v>16.020177801729062</v>
      </c>
      <c r="V287" s="22">
        <f t="shared" si="162"/>
        <v>10.011590206540973</v>
      </c>
      <c r="W287" s="22">
        <f t="shared" si="162"/>
        <v>-35.327358493874968</v>
      </c>
      <c r="X287" s="22">
        <f t="shared" si="162"/>
        <v>-3.1907543186976852</v>
      </c>
      <c r="Y287" s="22">
        <f t="shared" si="162"/>
        <v>24.440340560168991</v>
      </c>
      <c r="Z287" s="22">
        <f t="shared" si="162"/>
        <v>32.088815885251734</v>
      </c>
      <c r="AA287" s="22">
        <f t="shared" si="162"/>
        <v>-10.356149308129531</v>
      </c>
      <c r="AB287" s="22">
        <f t="shared" si="162"/>
        <v>-9.2516250306922103</v>
      </c>
      <c r="AC287" s="22">
        <f t="shared" si="162"/>
        <v>134.48080246941308</v>
      </c>
      <c r="AD287" s="22">
        <f t="shared" si="162"/>
        <v>16.991797187006298</v>
      </c>
      <c r="AE287" s="23">
        <f t="shared" si="150"/>
        <v>6.0583423171247688</v>
      </c>
    </row>
    <row r="288" spans="1:31">
      <c r="A288" s="37" t="s">
        <v>200</v>
      </c>
      <c r="B288" s="4" t="s">
        <v>201</v>
      </c>
      <c r="C288" s="22" t="str">
        <f t="shared" ref="C288:D288" si="163">IFERROR((C82/B82*100-100),"--")</f>
        <v>--</v>
      </c>
      <c r="D288" s="22">
        <f t="shared" si="163"/>
        <v>21.117151493364389</v>
      </c>
      <c r="E288" s="22">
        <f t="shared" ref="E288:AD288" si="164">IFERROR((E82/D82*100-100),"--")</f>
        <v>26.165615995694495</v>
      </c>
      <c r="F288" s="22">
        <f t="shared" si="164"/>
        <v>6.9315835308676697</v>
      </c>
      <c r="G288" s="22">
        <f t="shared" si="164"/>
        <v>-2.8153542608768163</v>
      </c>
      <c r="H288" s="22">
        <f t="shared" si="164"/>
        <v>27.735883437733676</v>
      </c>
      <c r="I288" s="22">
        <f t="shared" si="164"/>
        <v>-6.4362987036170551</v>
      </c>
      <c r="J288" s="22">
        <f t="shared" si="164"/>
        <v>6.248936037765418E-2</v>
      </c>
      <c r="K288" s="22">
        <f t="shared" si="164"/>
        <v>0.50369765621655915</v>
      </c>
      <c r="L288" s="22">
        <f t="shared" si="164"/>
        <v>14.229255600087782</v>
      </c>
      <c r="M288" s="22">
        <f t="shared" si="164"/>
        <v>7.1178329830416516</v>
      </c>
      <c r="N288" s="22">
        <f t="shared" si="164"/>
        <v>9.0970790996073276</v>
      </c>
      <c r="O288" s="22">
        <f t="shared" si="164"/>
        <v>5.0068389392494481</v>
      </c>
      <c r="P288" s="22">
        <f t="shared" si="164"/>
        <v>14.373271254724784</v>
      </c>
      <c r="Q288" s="22">
        <f t="shared" si="164"/>
        <v>-23.806220312021736</v>
      </c>
      <c r="R288" s="22">
        <f t="shared" si="164"/>
        <v>11.767299714201428</v>
      </c>
      <c r="S288" s="22">
        <f t="shared" si="164"/>
        <v>23.11094162104601</v>
      </c>
      <c r="T288" s="22">
        <f t="shared" si="164"/>
        <v>16.798460850909862</v>
      </c>
      <c r="U288" s="22">
        <f t="shared" si="164"/>
        <v>1.401890788342584</v>
      </c>
      <c r="V288" s="22">
        <f t="shared" si="164"/>
        <v>14.37107221895171</v>
      </c>
      <c r="W288" s="22">
        <f t="shared" si="164"/>
        <v>0.1183746222179991</v>
      </c>
      <c r="X288" s="22">
        <f t="shared" si="164"/>
        <v>-7.2245951208663968</v>
      </c>
      <c r="Y288" s="22">
        <f t="shared" si="164"/>
        <v>12.456492695889182</v>
      </c>
      <c r="Z288" s="22">
        <f t="shared" si="164"/>
        <v>15.53570405995093</v>
      </c>
      <c r="AA288" s="22">
        <f t="shared" si="164"/>
        <v>2.9258723204787884</v>
      </c>
      <c r="AB288" s="22">
        <f t="shared" si="164"/>
        <v>-9.9875837431241337</v>
      </c>
      <c r="AC288" s="22">
        <f t="shared" si="164"/>
        <v>33.491558547833421</v>
      </c>
      <c r="AD288" s="22">
        <f t="shared" si="164"/>
        <v>23.661133785034892</v>
      </c>
      <c r="AE288" s="23">
        <f t="shared" si="150"/>
        <v>7.7192239069151753</v>
      </c>
    </row>
    <row r="289" spans="1:31">
      <c r="A289" s="37" t="s">
        <v>202</v>
      </c>
      <c r="B289" s="4" t="s">
        <v>203</v>
      </c>
      <c r="C289" s="22" t="str">
        <f t="shared" ref="C289:D289" si="165">IFERROR((C83/B83*100-100),"--")</f>
        <v>--</v>
      </c>
      <c r="D289" s="22">
        <f t="shared" si="165"/>
        <v>-23.062897969882897</v>
      </c>
      <c r="E289" s="22">
        <f t="shared" ref="E289:AD289" si="166">IFERROR((E83/D83*100-100),"--")</f>
        <v>14.911046881313354</v>
      </c>
      <c r="F289" s="22">
        <f t="shared" si="166"/>
        <v>11.020589549686278</v>
      </c>
      <c r="G289" s="22">
        <f t="shared" si="166"/>
        <v>-10.033515844467047</v>
      </c>
      <c r="H289" s="22">
        <f t="shared" si="166"/>
        <v>13.549304906290331</v>
      </c>
      <c r="I289" s="22">
        <f t="shared" si="166"/>
        <v>-8.7383793415469313E-2</v>
      </c>
      <c r="J289" s="22">
        <f t="shared" si="166"/>
        <v>-37.505644080658961</v>
      </c>
      <c r="K289" s="22">
        <f t="shared" si="166"/>
        <v>-12.994678309783993</v>
      </c>
      <c r="L289" s="22">
        <f t="shared" si="166"/>
        <v>76.83546397176687</v>
      </c>
      <c r="M289" s="22">
        <f t="shared" si="166"/>
        <v>15.210951710005887</v>
      </c>
      <c r="N289" s="22">
        <f t="shared" si="166"/>
        <v>34.762400677078801</v>
      </c>
      <c r="O289" s="22">
        <f t="shared" si="166"/>
        <v>39.84667572700576</v>
      </c>
      <c r="P289" s="22">
        <f t="shared" si="166"/>
        <v>-20.333500808048072</v>
      </c>
      <c r="Q289" s="22">
        <f t="shared" si="166"/>
        <v>-36.533213824123365</v>
      </c>
      <c r="R289" s="22">
        <f t="shared" si="166"/>
        <v>20.798841605733116</v>
      </c>
      <c r="S289" s="22">
        <f t="shared" si="166"/>
        <v>79.240937589351148</v>
      </c>
      <c r="T289" s="22">
        <f t="shared" si="166"/>
        <v>-10.470795865459834</v>
      </c>
      <c r="U289" s="22">
        <f t="shared" si="166"/>
        <v>-23.297099698673122</v>
      </c>
      <c r="V289" s="22">
        <f t="shared" si="166"/>
        <v>11.671482810101224</v>
      </c>
      <c r="W289" s="22">
        <f t="shared" si="166"/>
        <v>-10.490012611700024</v>
      </c>
      <c r="X289" s="22">
        <f t="shared" si="166"/>
        <v>-7.7600747877478256</v>
      </c>
      <c r="Y289" s="22">
        <f t="shared" si="166"/>
        <v>-1.8436887329551013</v>
      </c>
      <c r="Z289" s="22">
        <f t="shared" si="166"/>
        <v>2.6815919650045004</v>
      </c>
      <c r="AA289" s="22">
        <f t="shared" si="166"/>
        <v>8.251134835459581</v>
      </c>
      <c r="AB289" s="22">
        <f t="shared" si="166"/>
        <v>-2.2791392898314058</v>
      </c>
      <c r="AC289" s="22">
        <f t="shared" si="166"/>
        <v>40.962659561642454</v>
      </c>
      <c r="AD289" s="22">
        <f t="shared" si="166"/>
        <v>0.25616764653790369</v>
      </c>
      <c r="AE289" s="23">
        <f t="shared" si="150"/>
        <v>2.829823417075275</v>
      </c>
    </row>
    <row r="290" spans="1:31">
      <c r="A290" s="37" t="s">
        <v>204</v>
      </c>
      <c r="B290" s="4" t="s">
        <v>205</v>
      </c>
      <c r="C290" s="22" t="str">
        <f t="shared" ref="C290:D290" si="167">IFERROR((C84/B84*100-100),"--")</f>
        <v>--</v>
      </c>
      <c r="D290" s="22">
        <f t="shared" si="167"/>
        <v>-23.184061538461549</v>
      </c>
      <c r="E290" s="22">
        <f t="shared" ref="E290:AD290" si="168">IFERROR((E84/D84*100-100),"--")</f>
        <v>3.9474179637398805</v>
      </c>
      <c r="F290" s="22">
        <f t="shared" si="168"/>
        <v>49.586946921581216</v>
      </c>
      <c r="G290" s="22">
        <f t="shared" si="168"/>
        <v>67.637845579976727</v>
      </c>
      <c r="H290" s="22">
        <f t="shared" si="168"/>
        <v>120.28932769880902</v>
      </c>
      <c r="I290" s="22">
        <f t="shared" si="168"/>
        <v>15.525504543739771</v>
      </c>
      <c r="J290" s="22">
        <f t="shared" si="168"/>
        <v>74.239017544876617</v>
      </c>
      <c r="K290" s="22">
        <f t="shared" si="168"/>
        <v>175.09032371957329</v>
      </c>
      <c r="L290" s="22">
        <f t="shared" si="168"/>
        <v>16.766889506146171</v>
      </c>
      <c r="M290" s="22">
        <f t="shared" si="168"/>
        <v>37.256730391207014</v>
      </c>
      <c r="N290" s="22">
        <f t="shared" si="168"/>
        <v>-7.2204425751827301</v>
      </c>
      <c r="O290" s="22">
        <f t="shared" si="168"/>
        <v>35.249783251274266</v>
      </c>
      <c r="P290" s="22">
        <f t="shared" si="168"/>
        <v>6.3479807335994849</v>
      </c>
      <c r="Q290" s="22">
        <f t="shared" si="168"/>
        <v>-30.980826351548799</v>
      </c>
      <c r="R290" s="22">
        <f t="shared" si="168"/>
        <v>-54.62437199163778</v>
      </c>
      <c r="S290" s="22">
        <f t="shared" si="168"/>
        <v>28.403685477475221</v>
      </c>
      <c r="T290" s="22">
        <f t="shared" si="168"/>
        <v>-34.697600730622028</v>
      </c>
      <c r="U290" s="22">
        <f t="shared" si="168"/>
        <v>1.5189161005375809</v>
      </c>
      <c r="V290" s="22">
        <f t="shared" si="168"/>
        <v>8.7546847220814357</v>
      </c>
      <c r="W290" s="22">
        <f t="shared" si="168"/>
        <v>28.975725168166946</v>
      </c>
      <c r="X290" s="22">
        <f t="shared" si="168"/>
        <v>-4.9488070251432248</v>
      </c>
      <c r="Y290" s="22">
        <f t="shared" si="168"/>
        <v>25.482212627450409</v>
      </c>
      <c r="Z290" s="22">
        <f t="shared" si="168"/>
        <v>217.14809377348081</v>
      </c>
      <c r="AA290" s="22">
        <f t="shared" si="168"/>
        <v>3.4865578348625377</v>
      </c>
      <c r="AB290" s="22">
        <f t="shared" si="168"/>
        <v>-20.415328752154579</v>
      </c>
      <c r="AC290" s="22">
        <f t="shared" si="168"/>
        <v>0.39205362167234625</v>
      </c>
      <c r="AD290" s="22">
        <f t="shared" si="168"/>
        <v>52.23749990217118</v>
      </c>
      <c r="AE290" s="23">
        <f t="shared" si="150"/>
        <v>17.572223747347365</v>
      </c>
    </row>
    <row r="291" spans="1:31">
      <c r="A291" s="37" t="s">
        <v>206</v>
      </c>
      <c r="B291" s="4" t="s">
        <v>207</v>
      </c>
      <c r="C291" s="22" t="str">
        <f t="shared" ref="C291:D291" si="169">IFERROR((C85/B85*100-100),"--")</f>
        <v>--</v>
      </c>
      <c r="D291" s="22">
        <f t="shared" si="169"/>
        <v>18.273442430524156</v>
      </c>
      <c r="E291" s="22">
        <f t="shared" ref="E291:AD291" si="170">IFERROR((E85/D85*100-100),"--")</f>
        <v>21.872749123506324</v>
      </c>
      <c r="F291" s="22">
        <f t="shared" si="170"/>
        <v>0.98939166722811933</v>
      </c>
      <c r="G291" s="22">
        <f t="shared" si="170"/>
        <v>11.449195241512328</v>
      </c>
      <c r="H291" s="22">
        <f t="shared" si="170"/>
        <v>5.9786687657879867</v>
      </c>
      <c r="I291" s="22">
        <f t="shared" si="170"/>
        <v>-8.0383857144541224</v>
      </c>
      <c r="J291" s="22">
        <f t="shared" si="170"/>
        <v>47.978684406641577</v>
      </c>
      <c r="K291" s="22">
        <f t="shared" si="170"/>
        <v>-20.61353788203462</v>
      </c>
      <c r="L291" s="22">
        <f t="shared" si="170"/>
        <v>22.581705183534638</v>
      </c>
      <c r="M291" s="22">
        <f t="shared" si="170"/>
        <v>15.625492674502567</v>
      </c>
      <c r="N291" s="22">
        <f t="shared" si="170"/>
        <v>17.91333503109864</v>
      </c>
      <c r="O291" s="22">
        <f t="shared" si="170"/>
        <v>11.084120891920549</v>
      </c>
      <c r="P291" s="22">
        <f t="shared" si="170"/>
        <v>4.2913429609247089</v>
      </c>
      <c r="Q291" s="22">
        <f t="shared" si="170"/>
        <v>-26.477032855783406</v>
      </c>
      <c r="R291" s="22">
        <f t="shared" si="170"/>
        <v>1.9697707423577384</v>
      </c>
      <c r="S291" s="22">
        <f t="shared" si="170"/>
        <v>14.719107770911037</v>
      </c>
      <c r="T291" s="22">
        <f t="shared" si="170"/>
        <v>20.333679713204987</v>
      </c>
      <c r="U291" s="22">
        <f t="shared" si="170"/>
        <v>-17.541177867284333</v>
      </c>
      <c r="V291" s="22">
        <f t="shared" si="170"/>
        <v>9.4792669001678007</v>
      </c>
      <c r="W291" s="22">
        <f t="shared" si="170"/>
        <v>-0.34355533571942942</v>
      </c>
      <c r="X291" s="22">
        <f t="shared" si="170"/>
        <v>6.7857830885201622</v>
      </c>
      <c r="Y291" s="22">
        <f t="shared" si="170"/>
        <v>14.334823835644258</v>
      </c>
      <c r="Z291" s="22">
        <f t="shared" si="170"/>
        <v>25.704577594719694</v>
      </c>
      <c r="AA291" s="22">
        <f t="shared" si="170"/>
        <v>-12.462445002125591</v>
      </c>
      <c r="AB291" s="22">
        <f t="shared" si="170"/>
        <v>13.7877467571561</v>
      </c>
      <c r="AC291" s="22">
        <f t="shared" si="170"/>
        <v>43.113105447376739</v>
      </c>
      <c r="AD291" s="22">
        <f t="shared" si="170"/>
        <v>23.982483457237592</v>
      </c>
      <c r="AE291" s="23">
        <f t="shared" si="150"/>
        <v>8.1987617744412518</v>
      </c>
    </row>
    <row r="292" spans="1:31">
      <c r="A292" s="37" t="s">
        <v>318</v>
      </c>
      <c r="B292" s="4" t="s">
        <v>317</v>
      </c>
      <c r="C292" s="22" t="str">
        <f t="shared" ref="C292:D292" si="171">IFERROR((C86/B86*100-100),"--")</f>
        <v>--</v>
      </c>
      <c r="D292" s="22" t="str">
        <f t="shared" si="171"/>
        <v>--</v>
      </c>
      <c r="E292" s="22" t="str">
        <f t="shared" ref="E292:AD292" si="172">IFERROR((E86/D86*100-100),"--")</f>
        <v>--</v>
      </c>
      <c r="F292" s="22" t="str">
        <f t="shared" si="172"/>
        <v>--</v>
      </c>
      <c r="G292" s="22" t="str">
        <f t="shared" si="172"/>
        <v>--</v>
      </c>
      <c r="H292" s="22" t="str">
        <f t="shared" si="172"/>
        <v>--</v>
      </c>
      <c r="I292" s="22" t="str">
        <f t="shared" si="172"/>
        <v>--</v>
      </c>
      <c r="J292" s="22" t="str">
        <f t="shared" si="172"/>
        <v>--</v>
      </c>
      <c r="K292" s="22" t="str">
        <f t="shared" si="172"/>
        <v>--</v>
      </c>
      <c r="L292" s="22" t="str">
        <f t="shared" si="172"/>
        <v>--</v>
      </c>
      <c r="M292" s="22" t="str">
        <f t="shared" si="172"/>
        <v>--</v>
      </c>
      <c r="N292" s="22" t="str">
        <f t="shared" si="172"/>
        <v>--</v>
      </c>
      <c r="O292" s="22" t="str">
        <f t="shared" si="172"/>
        <v>--</v>
      </c>
      <c r="P292" s="22" t="str">
        <f t="shared" si="172"/>
        <v>--</v>
      </c>
      <c r="Q292" s="22" t="str">
        <f t="shared" si="172"/>
        <v>--</v>
      </c>
      <c r="R292" s="22" t="str">
        <f t="shared" si="172"/>
        <v>--</v>
      </c>
      <c r="S292" s="22" t="str">
        <f t="shared" si="172"/>
        <v>--</v>
      </c>
      <c r="T292" s="22" t="str">
        <f t="shared" si="172"/>
        <v>--</v>
      </c>
      <c r="U292" s="22" t="str">
        <f t="shared" si="172"/>
        <v>--</v>
      </c>
      <c r="V292" s="22" t="str">
        <f t="shared" si="172"/>
        <v>--</v>
      </c>
      <c r="W292" s="22" t="str">
        <f t="shared" si="172"/>
        <v>--</v>
      </c>
      <c r="X292" s="22" t="str">
        <f t="shared" si="172"/>
        <v>--</v>
      </c>
      <c r="Y292" s="22" t="str">
        <f t="shared" si="172"/>
        <v>--</v>
      </c>
      <c r="Z292" s="22" t="str">
        <f t="shared" si="172"/>
        <v>--</v>
      </c>
      <c r="AA292" s="22" t="str">
        <f t="shared" si="172"/>
        <v>--</v>
      </c>
      <c r="AB292" s="22" t="str">
        <f t="shared" si="172"/>
        <v>--</v>
      </c>
      <c r="AC292" s="22" t="str">
        <f t="shared" si="172"/>
        <v>--</v>
      </c>
      <c r="AD292" s="22" t="str">
        <f t="shared" si="172"/>
        <v>--</v>
      </c>
      <c r="AE292" s="23" t="str">
        <f t="shared" si="150"/>
        <v>--</v>
      </c>
    </row>
    <row r="293" spans="1:31">
      <c r="A293" s="37" t="s">
        <v>208</v>
      </c>
      <c r="B293" s="4" t="s">
        <v>209</v>
      </c>
      <c r="C293" s="22" t="str">
        <f t="shared" ref="C293:D293" si="173">IFERROR((C87/B87*100-100),"--")</f>
        <v>--</v>
      </c>
      <c r="D293" s="22">
        <f t="shared" si="173"/>
        <v>-11.798334745606596</v>
      </c>
      <c r="E293" s="22">
        <f t="shared" ref="E293:AD293" si="174">IFERROR((E87/D87*100-100),"--")</f>
        <v>-2.2700036732613711</v>
      </c>
      <c r="F293" s="22">
        <f t="shared" si="174"/>
        <v>-24.321696604959101</v>
      </c>
      <c r="G293" s="22">
        <f t="shared" si="174"/>
        <v>-57.311199224151423</v>
      </c>
      <c r="H293" s="22">
        <f t="shared" si="174"/>
        <v>-26.867239171536212</v>
      </c>
      <c r="I293" s="22">
        <f t="shared" si="174"/>
        <v>-35.615362121082057</v>
      </c>
      <c r="J293" s="22">
        <f t="shared" si="174"/>
        <v>-29.44550408661928</v>
      </c>
      <c r="K293" s="22">
        <f t="shared" si="174"/>
        <v>0.25112340489248197</v>
      </c>
      <c r="L293" s="22">
        <f t="shared" si="174"/>
        <v>41.20048208047757</v>
      </c>
      <c r="M293" s="22">
        <f t="shared" si="174"/>
        <v>144.54491798260963</v>
      </c>
      <c r="N293" s="22">
        <f t="shared" si="174"/>
        <v>50.168182837332296</v>
      </c>
      <c r="O293" s="22">
        <f t="shared" si="174"/>
        <v>236.21559691713077</v>
      </c>
      <c r="P293" s="22">
        <f t="shared" si="174"/>
        <v>46.564732165515238</v>
      </c>
      <c r="Q293" s="22">
        <f t="shared" si="174"/>
        <v>-41.756921417140369</v>
      </c>
      <c r="R293" s="22">
        <f t="shared" si="174"/>
        <v>-0.59396028383316946</v>
      </c>
      <c r="S293" s="22">
        <f t="shared" si="174"/>
        <v>35.144828015829148</v>
      </c>
      <c r="T293" s="22">
        <f t="shared" si="174"/>
        <v>-9.1089595376957107</v>
      </c>
      <c r="U293" s="22">
        <f t="shared" si="174"/>
        <v>67.232218091957662</v>
      </c>
      <c r="V293" s="22">
        <f t="shared" si="174"/>
        <v>-0.14090649279442857</v>
      </c>
      <c r="W293" s="22">
        <f t="shared" si="174"/>
        <v>-11.825331049325172</v>
      </c>
      <c r="X293" s="22">
        <f t="shared" si="174"/>
        <v>-10.341053066130229</v>
      </c>
      <c r="Y293" s="22">
        <f t="shared" si="174"/>
        <v>59.896162888562628</v>
      </c>
      <c r="Z293" s="22">
        <f t="shared" si="174"/>
        <v>2.9837538762976834</v>
      </c>
      <c r="AA293" s="22">
        <f t="shared" si="174"/>
        <v>-14.318954193383959</v>
      </c>
      <c r="AB293" s="22">
        <f t="shared" si="174"/>
        <v>-29.666834295777761</v>
      </c>
      <c r="AC293" s="22">
        <f t="shared" si="174"/>
        <v>36.67923092496153</v>
      </c>
      <c r="AD293" s="22">
        <f t="shared" si="174"/>
        <v>7.70359550944913</v>
      </c>
      <c r="AE293" s="23">
        <f t="shared" si="150"/>
        <v>4.2996970187964507</v>
      </c>
    </row>
    <row r="294" spans="1:31">
      <c r="A294" s="37" t="s">
        <v>210</v>
      </c>
      <c r="B294" s="4" t="s">
        <v>211</v>
      </c>
      <c r="C294" s="22" t="str">
        <f t="shared" ref="C294:D294" si="175">IFERROR((C88/B88*100-100),"--")</f>
        <v>--</v>
      </c>
      <c r="D294" s="22">
        <f t="shared" si="175"/>
        <v>-10.044882400392268</v>
      </c>
      <c r="E294" s="22">
        <f t="shared" ref="E294:AD294" si="176">IFERROR((E88/D88*100-100),"--")</f>
        <v>24.552476526192279</v>
      </c>
      <c r="F294" s="22">
        <f t="shared" si="176"/>
        <v>-27.367777192261656</v>
      </c>
      <c r="G294" s="22">
        <f t="shared" si="176"/>
        <v>18.591089390643447</v>
      </c>
      <c r="H294" s="22">
        <f t="shared" si="176"/>
        <v>1.6474634914424655</v>
      </c>
      <c r="I294" s="22">
        <f t="shared" si="176"/>
        <v>20.767094042985178</v>
      </c>
      <c r="J294" s="22">
        <f t="shared" si="176"/>
        <v>-0.71307725004766098</v>
      </c>
      <c r="K294" s="22">
        <f t="shared" si="176"/>
        <v>8.1422632419181298</v>
      </c>
      <c r="L294" s="22">
        <f t="shared" si="176"/>
        <v>18.822557536318357</v>
      </c>
      <c r="M294" s="22">
        <f t="shared" si="176"/>
        <v>37.350332588376091</v>
      </c>
      <c r="N294" s="22">
        <f t="shared" si="176"/>
        <v>80.017174378013465</v>
      </c>
      <c r="O294" s="22">
        <f t="shared" si="176"/>
        <v>-10.14475607057534</v>
      </c>
      <c r="P294" s="22">
        <f t="shared" si="176"/>
        <v>-53.210919717906208</v>
      </c>
      <c r="Q294" s="22">
        <f t="shared" si="176"/>
        <v>-20.279080195029891</v>
      </c>
      <c r="R294" s="22">
        <f t="shared" si="176"/>
        <v>29.739175626055413</v>
      </c>
      <c r="S294" s="22">
        <f t="shared" si="176"/>
        <v>12.135085980159658</v>
      </c>
      <c r="T294" s="22">
        <f t="shared" si="176"/>
        <v>-4.1549060777264799</v>
      </c>
      <c r="U294" s="22">
        <f t="shared" si="176"/>
        <v>1.7942720799559027</v>
      </c>
      <c r="V294" s="22">
        <f t="shared" si="176"/>
        <v>15.100390047280683</v>
      </c>
      <c r="W294" s="22">
        <f t="shared" si="176"/>
        <v>-11.880113434243583</v>
      </c>
      <c r="X294" s="22">
        <f t="shared" si="176"/>
        <v>-8.8813362296606329</v>
      </c>
      <c r="Y294" s="22">
        <f t="shared" si="176"/>
        <v>40.127641247563389</v>
      </c>
      <c r="Z294" s="22">
        <f t="shared" si="176"/>
        <v>8.6878694739206992</v>
      </c>
      <c r="AA294" s="22">
        <f t="shared" si="176"/>
        <v>17.673659826666267</v>
      </c>
      <c r="AB294" s="22">
        <f t="shared" si="176"/>
        <v>-15.832026592072083</v>
      </c>
      <c r="AC294" s="22">
        <f t="shared" si="176"/>
        <v>2.8902275052639794</v>
      </c>
      <c r="AD294" s="22">
        <f t="shared" si="176"/>
        <v>20.508571231423289</v>
      </c>
      <c r="AE294" s="23">
        <f t="shared" si="150"/>
        <v>4.0911118193775593</v>
      </c>
    </row>
    <row r="295" spans="1:31">
      <c r="A295" s="37" t="s">
        <v>212</v>
      </c>
      <c r="B295" s="4" t="s">
        <v>213</v>
      </c>
      <c r="C295" s="22" t="str">
        <f t="shared" ref="C295:D295" si="177">IFERROR((C89/B89*100-100),"--")</f>
        <v>--</v>
      </c>
      <c r="D295" s="22">
        <f t="shared" si="177"/>
        <v>334.26466346153848</v>
      </c>
      <c r="E295" s="22">
        <f t="shared" ref="E295:AD295" si="178">IFERROR((E89/D89*100-100),"--")</f>
        <v>-27.011565195586471</v>
      </c>
      <c r="F295" s="22">
        <f t="shared" si="178"/>
        <v>-34.045773969600319</v>
      </c>
      <c r="G295" s="22">
        <f t="shared" si="178"/>
        <v>-8.1842120393261695</v>
      </c>
      <c r="H295" s="22">
        <f t="shared" si="178"/>
        <v>72.744578421893721</v>
      </c>
      <c r="I295" s="22">
        <f t="shared" si="178"/>
        <v>11.705371616820997</v>
      </c>
      <c r="J295" s="22">
        <f t="shared" si="178"/>
        <v>-39.256311255540211</v>
      </c>
      <c r="K295" s="22">
        <f t="shared" si="178"/>
        <v>-11.98769988225564</v>
      </c>
      <c r="L295" s="22">
        <f t="shared" si="178"/>
        <v>36.900683476381801</v>
      </c>
      <c r="M295" s="22">
        <f t="shared" si="178"/>
        <v>639.4460544191146</v>
      </c>
      <c r="N295" s="22">
        <f t="shared" si="178"/>
        <v>129.56743482237104</v>
      </c>
      <c r="O295" s="22">
        <f t="shared" si="178"/>
        <v>88.311487090761688</v>
      </c>
      <c r="P295" s="22">
        <f t="shared" si="178"/>
        <v>71.986012521775677</v>
      </c>
      <c r="Q295" s="22">
        <f t="shared" si="178"/>
        <v>-38.328164290119723</v>
      </c>
      <c r="R295" s="22">
        <f t="shared" si="178"/>
        <v>-5.7556291490494118</v>
      </c>
      <c r="S295" s="22">
        <f t="shared" si="178"/>
        <v>1.5199537200151951</v>
      </c>
      <c r="T295" s="22">
        <f t="shared" si="178"/>
        <v>-35.389990452484753</v>
      </c>
      <c r="U295" s="22">
        <f t="shared" si="178"/>
        <v>-11.017978938156702</v>
      </c>
      <c r="V295" s="22">
        <f t="shared" si="178"/>
        <v>19.147524112844664</v>
      </c>
      <c r="W295" s="22">
        <f t="shared" si="178"/>
        <v>-42.936923627630676</v>
      </c>
      <c r="X295" s="22">
        <f t="shared" si="178"/>
        <v>-2.5179156274511882</v>
      </c>
      <c r="Y295" s="22">
        <f t="shared" si="178"/>
        <v>10.762909362477984</v>
      </c>
      <c r="Z295" s="22">
        <f t="shared" si="178"/>
        <v>15.686931979331689</v>
      </c>
      <c r="AA295" s="22">
        <f t="shared" si="178"/>
        <v>5.5977712445262</v>
      </c>
      <c r="AB295" s="22">
        <f t="shared" si="178"/>
        <v>-14.066454942029168</v>
      </c>
      <c r="AC295" s="22">
        <f t="shared" si="178"/>
        <v>82.130142219581046</v>
      </c>
      <c r="AD295" s="22">
        <f t="shared" si="178"/>
        <v>11.853665589271884</v>
      </c>
      <c r="AE295" s="23">
        <f t="shared" si="150"/>
        <v>16.908330681645367</v>
      </c>
    </row>
    <row r="296" spans="1:31">
      <c r="A296" s="37" t="s">
        <v>214</v>
      </c>
      <c r="B296" s="4" t="s">
        <v>215</v>
      </c>
      <c r="C296" s="22" t="str">
        <f t="shared" ref="C296:D296" si="179">IFERROR((C90/B90*100-100),"--")</f>
        <v>--</v>
      </c>
      <c r="D296" s="22">
        <f t="shared" si="179"/>
        <v>-24.207584485407068</v>
      </c>
      <c r="E296" s="22">
        <f t="shared" ref="E296:AD296" si="180">IFERROR((E90/D90*100-100),"--")</f>
        <v>17.609326853579006</v>
      </c>
      <c r="F296" s="22">
        <f t="shared" si="180"/>
        <v>36.424303045231426</v>
      </c>
      <c r="G296" s="22">
        <f t="shared" si="180"/>
        <v>93.028487112371494</v>
      </c>
      <c r="H296" s="22">
        <f t="shared" si="180"/>
        <v>-49.27917024333096</v>
      </c>
      <c r="I296" s="22">
        <f t="shared" si="180"/>
        <v>-20.95485465178632</v>
      </c>
      <c r="J296" s="22">
        <f t="shared" si="180"/>
        <v>47.909538274524522</v>
      </c>
      <c r="K296" s="22">
        <f t="shared" si="180"/>
        <v>166.90076256062122</v>
      </c>
      <c r="L296" s="22">
        <f t="shared" si="180"/>
        <v>-48.636142189973931</v>
      </c>
      <c r="M296" s="22">
        <f t="shared" si="180"/>
        <v>12.124487141200092</v>
      </c>
      <c r="N296" s="22">
        <f t="shared" si="180"/>
        <v>-0.25000024678307398</v>
      </c>
      <c r="O296" s="22">
        <f t="shared" si="180"/>
        <v>105.55208318667292</v>
      </c>
      <c r="P296" s="22">
        <f t="shared" si="180"/>
        <v>-15.611902895914639</v>
      </c>
      <c r="Q296" s="22">
        <f t="shared" si="180"/>
        <v>-0.99309611219031524</v>
      </c>
      <c r="R296" s="22">
        <f t="shared" si="180"/>
        <v>6.0781413123930861</v>
      </c>
      <c r="S296" s="22">
        <f t="shared" si="180"/>
        <v>-5.9465853859379791</v>
      </c>
      <c r="T296" s="22">
        <f t="shared" si="180"/>
        <v>19.905803379222718</v>
      </c>
      <c r="U296" s="22">
        <f t="shared" si="180"/>
        <v>63.971360185596893</v>
      </c>
      <c r="V296" s="22">
        <f t="shared" si="180"/>
        <v>163.54781022140008</v>
      </c>
      <c r="W296" s="22">
        <f t="shared" si="180"/>
        <v>-41.778513549163463</v>
      </c>
      <c r="X296" s="22">
        <f t="shared" si="180"/>
        <v>-57.997369885258443</v>
      </c>
      <c r="Y296" s="22">
        <f t="shared" si="180"/>
        <v>2.8507946307779548</v>
      </c>
      <c r="Z296" s="22">
        <f t="shared" si="180"/>
        <v>20.365958525302077</v>
      </c>
      <c r="AA296" s="22">
        <f t="shared" si="180"/>
        <v>25.336358753171396</v>
      </c>
      <c r="AB296" s="22">
        <f t="shared" si="180"/>
        <v>-8.9388857683158562</v>
      </c>
      <c r="AC296" s="22">
        <f t="shared" si="180"/>
        <v>2.0054958581940241</v>
      </c>
      <c r="AD296" s="22">
        <f t="shared" si="180"/>
        <v>32.845221598913355</v>
      </c>
      <c r="AE296" s="23">
        <f t="shared" si="150"/>
        <v>8.1082416656190048</v>
      </c>
    </row>
    <row r="297" spans="1:31">
      <c r="A297" s="37" t="s">
        <v>216</v>
      </c>
      <c r="B297" s="4" t="s">
        <v>217</v>
      </c>
      <c r="C297" s="22" t="str">
        <f t="shared" ref="C297:D297" si="181">IFERROR((C91/B91*100-100),"--")</f>
        <v>--</v>
      </c>
      <c r="D297" s="22">
        <f t="shared" si="181"/>
        <v>47.552611019549659</v>
      </c>
      <c r="E297" s="22">
        <f t="shared" ref="E297:AD297" si="182">IFERROR((E91/D91*100-100),"--")</f>
        <v>51.92918703240025</v>
      </c>
      <c r="F297" s="22">
        <f t="shared" si="182"/>
        <v>-4.0582000764918291</v>
      </c>
      <c r="G297" s="22">
        <f t="shared" si="182"/>
        <v>25.277116789144415</v>
      </c>
      <c r="H297" s="22">
        <f t="shared" si="182"/>
        <v>1.1140250358567414</v>
      </c>
      <c r="I297" s="22">
        <f t="shared" si="182"/>
        <v>129.54660429496099</v>
      </c>
      <c r="J297" s="22">
        <f t="shared" si="182"/>
        <v>-22.076548935317419</v>
      </c>
      <c r="K297" s="22">
        <f t="shared" si="182"/>
        <v>-61.992219995572931</v>
      </c>
      <c r="L297" s="22">
        <f t="shared" si="182"/>
        <v>28.48845749790587</v>
      </c>
      <c r="M297" s="22">
        <f t="shared" si="182"/>
        <v>12.905177912205758</v>
      </c>
      <c r="N297" s="22">
        <f t="shared" si="182"/>
        <v>-8.1516407300479869</v>
      </c>
      <c r="O297" s="22">
        <f t="shared" si="182"/>
        <v>16.643926048681351</v>
      </c>
      <c r="P297" s="22">
        <f t="shared" si="182"/>
        <v>22.426511262355334</v>
      </c>
      <c r="Q297" s="22">
        <f t="shared" si="182"/>
        <v>-20.11782837257941</v>
      </c>
      <c r="R297" s="22">
        <f t="shared" si="182"/>
        <v>64.346740009016031</v>
      </c>
      <c r="S297" s="22">
        <f t="shared" si="182"/>
        <v>45.919635242599355</v>
      </c>
      <c r="T297" s="22">
        <f t="shared" si="182"/>
        <v>9.0679665690345956</v>
      </c>
      <c r="U297" s="22">
        <f t="shared" si="182"/>
        <v>7.0103184960330367</v>
      </c>
      <c r="V297" s="22">
        <f t="shared" si="182"/>
        <v>15.93983206381688</v>
      </c>
      <c r="W297" s="22">
        <f t="shared" si="182"/>
        <v>-1.5680151216744918</v>
      </c>
      <c r="X297" s="22">
        <f t="shared" si="182"/>
        <v>-2.187248576607999</v>
      </c>
      <c r="Y297" s="22">
        <f t="shared" si="182"/>
        <v>0.23733441637480723</v>
      </c>
      <c r="Z297" s="22">
        <f t="shared" si="182"/>
        <v>-5.752675807244259</v>
      </c>
      <c r="AA297" s="22">
        <f t="shared" si="182"/>
        <v>-5.0251105665639244</v>
      </c>
      <c r="AB297" s="22">
        <f t="shared" si="182"/>
        <v>-13.269719945042141</v>
      </c>
      <c r="AC297" s="22">
        <f t="shared" si="182"/>
        <v>17.490016338519283</v>
      </c>
      <c r="AD297" s="22">
        <f t="shared" si="182"/>
        <v>6.3723080181347314E-2</v>
      </c>
      <c r="AE297" s="23">
        <f t="shared" si="150"/>
        <v>7.7319387427104687</v>
      </c>
    </row>
    <row r="298" spans="1:31">
      <c r="A298" s="37" t="s">
        <v>218</v>
      </c>
      <c r="B298" s="4" t="s">
        <v>219</v>
      </c>
      <c r="C298" s="22" t="str">
        <f t="shared" ref="C298:D298" si="183">IFERROR((C92/B92*100-100),"--")</f>
        <v>--</v>
      </c>
      <c r="D298" s="22">
        <f t="shared" si="183"/>
        <v>57.328245986686767</v>
      </c>
      <c r="E298" s="22">
        <f t="shared" ref="E298:AD298" si="184">IFERROR((E92/D92*100-100),"--")</f>
        <v>20.415415893302537</v>
      </c>
      <c r="F298" s="22">
        <f t="shared" si="184"/>
        <v>34.98322928118489</v>
      </c>
      <c r="G298" s="22">
        <f t="shared" si="184"/>
        <v>16.466652635448199</v>
      </c>
      <c r="H298" s="22">
        <f t="shared" si="184"/>
        <v>52.058824377821111</v>
      </c>
      <c r="I298" s="22">
        <f t="shared" si="184"/>
        <v>10.764954564959268</v>
      </c>
      <c r="J298" s="22">
        <f t="shared" si="184"/>
        <v>5.0732680241172972</v>
      </c>
      <c r="K298" s="22">
        <f t="shared" si="184"/>
        <v>-10.794592312595825</v>
      </c>
      <c r="L298" s="22">
        <f t="shared" si="184"/>
        <v>27.967097464230562</v>
      </c>
      <c r="M298" s="22">
        <f t="shared" si="184"/>
        <v>17.677779953529438</v>
      </c>
      <c r="N298" s="22">
        <f t="shared" si="184"/>
        <v>10.951454000936508</v>
      </c>
      <c r="O298" s="22">
        <f t="shared" si="184"/>
        <v>0.41914029258404639</v>
      </c>
      <c r="P298" s="22">
        <f t="shared" si="184"/>
        <v>-13.449917092343028</v>
      </c>
      <c r="Q298" s="22">
        <f t="shared" si="184"/>
        <v>-25.401665240122966</v>
      </c>
      <c r="R298" s="22">
        <f t="shared" si="184"/>
        <v>8.4133515499658102</v>
      </c>
      <c r="S298" s="22">
        <f t="shared" si="184"/>
        <v>5.611055113698086</v>
      </c>
      <c r="T298" s="22">
        <f t="shared" si="184"/>
        <v>10.815113883342065</v>
      </c>
      <c r="U298" s="22">
        <f t="shared" si="184"/>
        <v>4.8473596158398635</v>
      </c>
      <c r="V298" s="22">
        <f t="shared" si="184"/>
        <v>4.3636204899940765</v>
      </c>
      <c r="W298" s="22">
        <f t="shared" si="184"/>
        <v>6.2610944076333652</v>
      </c>
      <c r="X298" s="22">
        <f t="shared" si="184"/>
        <v>6.8008958068064942</v>
      </c>
      <c r="Y298" s="22">
        <f t="shared" si="184"/>
        <v>5.0272834089503533</v>
      </c>
      <c r="Z298" s="22">
        <f t="shared" si="184"/>
        <v>3.3491681775667672</v>
      </c>
      <c r="AA298" s="22">
        <f t="shared" si="184"/>
        <v>1.5549441473293228</v>
      </c>
      <c r="AB298" s="22">
        <f t="shared" si="184"/>
        <v>-1.8628098159754813</v>
      </c>
      <c r="AC298" s="22">
        <f t="shared" si="184"/>
        <v>11.725993781997673</v>
      </c>
      <c r="AD298" s="22">
        <f t="shared" si="184"/>
        <v>8.1598143275429322</v>
      </c>
      <c r="AE298" s="23">
        <f t="shared" si="150"/>
        <v>8.7571370028417306</v>
      </c>
    </row>
    <row r="299" spans="1:31">
      <c r="A299" s="37" t="s">
        <v>220</v>
      </c>
      <c r="B299" s="4" t="s">
        <v>221</v>
      </c>
      <c r="C299" s="22" t="str">
        <f t="shared" ref="C299:D299" si="185">IFERROR((C93/B93*100-100),"--")</f>
        <v>--</v>
      </c>
      <c r="D299" s="22">
        <f t="shared" si="185"/>
        <v>19.03208646145535</v>
      </c>
      <c r="E299" s="22">
        <f t="shared" ref="E299:AD299" si="186">IFERROR((E93/D93*100-100),"--")</f>
        <v>25.263121195529365</v>
      </c>
      <c r="F299" s="22">
        <f t="shared" si="186"/>
        <v>19.26211229592036</v>
      </c>
      <c r="G299" s="22">
        <f t="shared" si="186"/>
        <v>27.152684003388657</v>
      </c>
      <c r="H299" s="22">
        <f t="shared" si="186"/>
        <v>18.497741955653851</v>
      </c>
      <c r="I299" s="22">
        <f t="shared" si="186"/>
        <v>5.1329599356574391</v>
      </c>
      <c r="J299" s="22">
        <f t="shared" si="186"/>
        <v>4.2462567635070059E-2</v>
      </c>
      <c r="K299" s="22">
        <f t="shared" si="186"/>
        <v>7.8202955735878703</v>
      </c>
      <c r="L299" s="22">
        <f t="shared" si="186"/>
        <v>18.659836893382959</v>
      </c>
      <c r="M299" s="22">
        <f t="shared" si="186"/>
        <v>-4.5097891519262419</v>
      </c>
      <c r="N299" s="22">
        <f t="shared" si="186"/>
        <v>10.062048670071718</v>
      </c>
      <c r="O299" s="22">
        <f t="shared" si="186"/>
        <v>1.2332121468755446</v>
      </c>
      <c r="P299" s="22">
        <f t="shared" si="186"/>
        <v>4.3902024008819751</v>
      </c>
      <c r="Q299" s="22">
        <f t="shared" si="186"/>
        <v>-12.291548254561661</v>
      </c>
      <c r="R299" s="22">
        <f t="shared" si="186"/>
        <v>44.562463302427744</v>
      </c>
      <c r="S299" s="22">
        <f t="shared" si="186"/>
        <v>15.868456860207729</v>
      </c>
      <c r="T299" s="22">
        <f t="shared" si="186"/>
        <v>11.115400122480736</v>
      </c>
      <c r="U299" s="22">
        <f t="shared" si="186"/>
        <v>0.36776666816047054</v>
      </c>
      <c r="V299" s="22">
        <f t="shared" si="186"/>
        <v>11.76030590132811</v>
      </c>
      <c r="W299" s="22">
        <f t="shared" si="186"/>
        <v>-3.5300519733133342</v>
      </c>
      <c r="X299" s="22">
        <f t="shared" si="186"/>
        <v>6.0279408175800029</v>
      </c>
      <c r="Y299" s="22">
        <f t="shared" si="186"/>
        <v>6.7525276453059604</v>
      </c>
      <c r="Z299" s="22">
        <f t="shared" si="186"/>
        <v>13.68306638736594</v>
      </c>
      <c r="AA299" s="22">
        <f t="shared" si="186"/>
        <v>6.4654609473995208</v>
      </c>
      <c r="AB299" s="22">
        <f t="shared" si="186"/>
        <v>-5.6401786129814155</v>
      </c>
      <c r="AC299" s="22">
        <f t="shared" si="186"/>
        <v>14.19677736746155</v>
      </c>
      <c r="AD299" s="22">
        <f t="shared" si="186"/>
        <v>21.28796660018007</v>
      </c>
      <c r="AE299" s="23">
        <f t="shared" si="150"/>
        <v>9.4910749290638421</v>
      </c>
    </row>
    <row r="300" spans="1:31">
      <c r="A300" s="37" t="s">
        <v>222</v>
      </c>
      <c r="B300" s="4" t="s">
        <v>223</v>
      </c>
      <c r="C300" s="22" t="str">
        <f t="shared" ref="C300:D300" si="187">IFERROR((C94/B94*100-100),"--")</f>
        <v>--</v>
      </c>
      <c r="D300" s="22">
        <f t="shared" si="187"/>
        <v>16.36535946292301</v>
      </c>
      <c r="E300" s="22">
        <f t="shared" ref="E300:AD300" si="188">IFERROR((E94/D94*100-100),"--")</f>
        <v>18.090701335272598</v>
      </c>
      <c r="F300" s="22">
        <f t="shared" si="188"/>
        <v>12.982692285578196</v>
      </c>
      <c r="G300" s="22">
        <f t="shared" si="188"/>
        <v>20.765698974382587</v>
      </c>
      <c r="H300" s="22">
        <f t="shared" si="188"/>
        <v>24.952278334885619</v>
      </c>
      <c r="I300" s="22">
        <f t="shared" si="188"/>
        <v>-12.611532633723399</v>
      </c>
      <c r="J300" s="22">
        <f t="shared" si="188"/>
        <v>-6.0701209420224842</v>
      </c>
      <c r="K300" s="22">
        <f t="shared" si="188"/>
        <v>4.8947489401356563</v>
      </c>
      <c r="L300" s="22">
        <f t="shared" si="188"/>
        <v>13.519437772649525</v>
      </c>
      <c r="M300" s="22">
        <f t="shared" si="188"/>
        <v>8.3570134160212461</v>
      </c>
      <c r="N300" s="22">
        <f t="shared" si="188"/>
        <v>16.555261615704424</v>
      </c>
      <c r="O300" s="22">
        <f t="shared" si="188"/>
        <v>1.6540515521939625</v>
      </c>
      <c r="P300" s="22">
        <f t="shared" si="188"/>
        <v>13.251896761070014</v>
      </c>
      <c r="Q300" s="22">
        <f t="shared" si="188"/>
        <v>-22.429382101837518</v>
      </c>
      <c r="R300" s="22">
        <f t="shared" si="188"/>
        <v>18.143709166988288</v>
      </c>
      <c r="S300" s="22">
        <f t="shared" si="188"/>
        <v>0.51699083775864096</v>
      </c>
      <c r="T300" s="22">
        <f t="shared" si="188"/>
        <v>4.8040558088928691</v>
      </c>
      <c r="U300" s="22">
        <f t="shared" si="188"/>
        <v>5.6296691782726072</v>
      </c>
      <c r="V300" s="22">
        <f t="shared" si="188"/>
        <v>4.5724414371620412</v>
      </c>
      <c r="W300" s="22">
        <f t="shared" si="188"/>
        <v>3.2214559045113305</v>
      </c>
      <c r="X300" s="22">
        <f t="shared" si="188"/>
        <v>-6.6171659838714163</v>
      </c>
      <c r="Y300" s="22">
        <f t="shared" si="188"/>
        <v>3.9515083275168763</v>
      </c>
      <c r="Z300" s="22">
        <f t="shared" si="188"/>
        <v>0.70447821118881393</v>
      </c>
      <c r="AA300" s="22">
        <f t="shared" si="188"/>
        <v>-1.8905137621828771</v>
      </c>
      <c r="AB300" s="22">
        <f t="shared" si="188"/>
        <v>-5.9243618170535512</v>
      </c>
      <c r="AC300" s="22">
        <f t="shared" si="188"/>
        <v>17.260510745967522</v>
      </c>
      <c r="AD300" s="22">
        <f t="shared" si="188"/>
        <v>12.744444257956047</v>
      </c>
      <c r="AE300" s="23">
        <f t="shared" si="150"/>
        <v>5.40973646006411</v>
      </c>
    </row>
    <row r="301" spans="1:31">
      <c r="A301" s="37" t="s">
        <v>224</v>
      </c>
      <c r="B301" s="4" t="s">
        <v>225</v>
      </c>
      <c r="C301" s="22" t="str">
        <f t="shared" ref="C301:D301" si="189">IFERROR((C95/B95*100-100),"--")</f>
        <v>--</v>
      </c>
      <c r="D301" s="22">
        <f t="shared" si="189"/>
        <v>147.47079155924757</v>
      </c>
      <c r="E301" s="22">
        <f t="shared" ref="E301:AD301" si="190">IFERROR((E95/D95*100-100),"--")</f>
        <v>34.460626316864932</v>
      </c>
      <c r="F301" s="22">
        <f t="shared" si="190"/>
        <v>83.112361641896513</v>
      </c>
      <c r="G301" s="22">
        <f t="shared" si="190"/>
        <v>84.175835902431032</v>
      </c>
      <c r="H301" s="22">
        <f t="shared" si="190"/>
        <v>-4.969355089335437</v>
      </c>
      <c r="I301" s="22">
        <f t="shared" si="190"/>
        <v>-8.1780037968724173</v>
      </c>
      <c r="J301" s="22">
        <f t="shared" si="190"/>
        <v>-8.4319779954126801</v>
      </c>
      <c r="K301" s="22">
        <f t="shared" si="190"/>
        <v>-52.585962043164706</v>
      </c>
      <c r="L301" s="22">
        <f t="shared" si="190"/>
        <v>115.37069842913414</v>
      </c>
      <c r="M301" s="22">
        <f t="shared" si="190"/>
        <v>15.319968777299351</v>
      </c>
      <c r="N301" s="22">
        <f t="shared" si="190"/>
        <v>47.194259906966209</v>
      </c>
      <c r="O301" s="22">
        <f t="shared" si="190"/>
        <v>45.079968954060604</v>
      </c>
      <c r="P301" s="22">
        <f t="shared" si="190"/>
        <v>10.018219836619679</v>
      </c>
      <c r="Q301" s="22">
        <f t="shared" si="190"/>
        <v>-67.574141618693119</v>
      </c>
      <c r="R301" s="22">
        <f t="shared" si="190"/>
        <v>10.606625976826962</v>
      </c>
      <c r="S301" s="22">
        <f t="shared" si="190"/>
        <v>211.64989101108199</v>
      </c>
      <c r="T301" s="22">
        <f t="shared" si="190"/>
        <v>44.594654864852913</v>
      </c>
      <c r="U301" s="22">
        <f t="shared" si="190"/>
        <v>20.656410211320349</v>
      </c>
      <c r="V301" s="22">
        <f t="shared" si="190"/>
        <v>51.054743546258521</v>
      </c>
      <c r="W301" s="22">
        <f t="shared" si="190"/>
        <v>-5.200953953674329</v>
      </c>
      <c r="X301" s="22">
        <f t="shared" si="190"/>
        <v>-15.316741213914895</v>
      </c>
      <c r="Y301" s="22">
        <f t="shared" si="190"/>
        <v>-23.389849106386734</v>
      </c>
      <c r="Z301" s="22">
        <f t="shared" si="190"/>
        <v>17.202021148726203</v>
      </c>
      <c r="AA301" s="22">
        <f t="shared" si="190"/>
        <v>34.118488078324219</v>
      </c>
      <c r="AB301" s="22">
        <f t="shared" si="190"/>
        <v>-45.938456937523597</v>
      </c>
      <c r="AC301" s="22">
        <f t="shared" si="190"/>
        <v>0.37674968622620497</v>
      </c>
      <c r="AD301" s="22">
        <f t="shared" si="190"/>
        <v>105.20161385791567</v>
      </c>
      <c r="AE301" s="23">
        <f t="shared" si="150"/>
        <v>16.870864614581777</v>
      </c>
    </row>
    <row r="302" spans="1:31">
      <c r="A302" s="37" t="s">
        <v>226</v>
      </c>
      <c r="B302" s="4" t="s">
        <v>227</v>
      </c>
      <c r="C302" s="22" t="str">
        <f t="shared" ref="C302:D302" si="191">IFERROR((C96/B96*100-100),"--")</f>
        <v>--</v>
      </c>
      <c r="D302" s="22">
        <f t="shared" si="191"/>
        <v>35.866802719533098</v>
      </c>
      <c r="E302" s="22">
        <f t="shared" ref="E302:AD302" si="192">IFERROR((E96/D96*100-100),"--")</f>
        <v>10.136824478932425</v>
      </c>
      <c r="F302" s="22">
        <f t="shared" si="192"/>
        <v>14.247270309221591</v>
      </c>
      <c r="G302" s="22">
        <f t="shared" si="192"/>
        <v>17.509441422478574</v>
      </c>
      <c r="H302" s="22">
        <f t="shared" si="192"/>
        <v>20.436047554485668</v>
      </c>
      <c r="I302" s="22">
        <f t="shared" si="192"/>
        <v>-1.4670944183995687</v>
      </c>
      <c r="J302" s="22">
        <f t="shared" si="192"/>
        <v>2.2009604029346264</v>
      </c>
      <c r="K302" s="22">
        <f t="shared" si="192"/>
        <v>-2.8014902968615303</v>
      </c>
      <c r="L302" s="22">
        <f t="shared" si="192"/>
        <v>8.0343147806894564</v>
      </c>
      <c r="M302" s="22">
        <f t="shared" si="192"/>
        <v>7.1343185311532977</v>
      </c>
      <c r="N302" s="22">
        <f t="shared" si="192"/>
        <v>20.815085040130626</v>
      </c>
      <c r="O302" s="22">
        <f t="shared" si="192"/>
        <v>-2.887012971006925</v>
      </c>
      <c r="P302" s="22">
        <f t="shared" si="192"/>
        <v>-0.80239642550678525</v>
      </c>
      <c r="Q302" s="22">
        <f t="shared" si="192"/>
        <v>-16.987048856024941</v>
      </c>
      <c r="R302" s="22">
        <f t="shared" si="192"/>
        <v>50.517280477318707</v>
      </c>
      <c r="S302" s="22">
        <f t="shared" si="192"/>
        <v>14.55660676843587</v>
      </c>
      <c r="T302" s="22">
        <f t="shared" si="192"/>
        <v>13.494739671856053</v>
      </c>
      <c r="U302" s="22">
        <f t="shared" si="192"/>
        <v>15.930381664732735</v>
      </c>
      <c r="V302" s="22">
        <f t="shared" si="192"/>
        <v>13.438932478420895</v>
      </c>
      <c r="W302" s="22">
        <f t="shared" si="192"/>
        <v>7.7236863482253284</v>
      </c>
      <c r="X302" s="22">
        <f t="shared" si="192"/>
        <v>-2.5830679850393494</v>
      </c>
      <c r="Y302" s="22">
        <f t="shared" si="192"/>
        <v>12.115679764404192</v>
      </c>
      <c r="Z302" s="22">
        <f t="shared" si="192"/>
        <v>12.505966621525786</v>
      </c>
      <c r="AA302" s="22">
        <f t="shared" si="192"/>
        <v>8.2432418399702101</v>
      </c>
      <c r="AB302" s="22">
        <f t="shared" si="192"/>
        <v>-16.93236088662438</v>
      </c>
      <c r="AC302" s="22">
        <f t="shared" si="192"/>
        <v>13.253417078764329</v>
      </c>
      <c r="AD302" s="22">
        <f t="shared" si="192"/>
        <v>18.478184777643648</v>
      </c>
      <c r="AE302" s="23">
        <f t="shared" si="150"/>
        <v>8.9002117098457347</v>
      </c>
    </row>
    <row r="303" spans="1:31">
      <c r="A303" s="37" t="s">
        <v>228</v>
      </c>
      <c r="B303" s="4" t="s">
        <v>229</v>
      </c>
      <c r="C303" s="22" t="str">
        <f t="shared" ref="C303:D303" si="193">IFERROR((C97/B97*100-100),"--")</f>
        <v>--</v>
      </c>
      <c r="D303" s="22">
        <f t="shared" si="193"/>
        <v>-42.214485014065993</v>
      </c>
      <c r="E303" s="22">
        <f t="shared" ref="E303:AD303" si="194">IFERROR((E97/D97*100-100),"--")</f>
        <v>-1.4512593782324643</v>
      </c>
      <c r="F303" s="22">
        <f t="shared" si="194"/>
        <v>404.87685646672179</v>
      </c>
      <c r="G303" s="22">
        <f t="shared" si="194"/>
        <v>-58.855690655252872</v>
      </c>
      <c r="H303" s="22">
        <f t="shared" si="194"/>
        <v>-23.863228641375485</v>
      </c>
      <c r="I303" s="22">
        <f t="shared" si="194"/>
        <v>26.058734971804626</v>
      </c>
      <c r="J303" s="22">
        <f t="shared" si="194"/>
        <v>-1.5114054439502667</v>
      </c>
      <c r="K303" s="22">
        <f t="shared" si="194"/>
        <v>-43.788326425249039</v>
      </c>
      <c r="L303" s="22">
        <f t="shared" si="194"/>
        <v>-30.920391089857645</v>
      </c>
      <c r="M303" s="22">
        <f t="shared" si="194"/>
        <v>102.7612583696357</v>
      </c>
      <c r="N303" s="22">
        <f t="shared" si="194"/>
        <v>31.566586746766177</v>
      </c>
      <c r="O303" s="22">
        <f t="shared" si="194"/>
        <v>72.307170911651298</v>
      </c>
      <c r="P303" s="22">
        <f t="shared" si="194"/>
        <v>4.6108828942593334</v>
      </c>
      <c r="Q303" s="22">
        <f t="shared" si="194"/>
        <v>-48.180171314875388</v>
      </c>
      <c r="R303" s="22">
        <f t="shared" si="194"/>
        <v>37.554695516525584</v>
      </c>
      <c r="S303" s="22">
        <f t="shared" si="194"/>
        <v>-3.4691777570694455</v>
      </c>
      <c r="T303" s="22">
        <f t="shared" si="194"/>
        <v>1.9796640030640589</v>
      </c>
      <c r="U303" s="22">
        <f t="shared" si="194"/>
        <v>62.500333667627473</v>
      </c>
      <c r="V303" s="22">
        <f t="shared" si="194"/>
        <v>24.487023941581214</v>
      </c>
      <c r="W303" s="22">
        <f t="shared" si="194"/>
        <v>-32.503672453856979</v>
      </c>
      <c r="X303" s="22">
        <f t="shared" si="194"/>
        <v>-22.66841789640533</v>
      </c>
      <c r="Y303" s="22">
        <f t="shared" si="194"/>
        <v>-3.1546767978599632</v>
      </c>
      <c r="Z303" s="22">
        <f t="shared" si="194"/>
        <v>6.7823642427377422</v>
      </c>
      <c r="AA303" s="22">
        <f t="shared" si="194"/>
        <v>5.1923972110923984</v>
      </c>
      <c r="AB303" s="22">
        <f t="shared" si="194"/>
        <v>-22.694701889049341</v>
      </c>
      <c r="AC303" s="22">
        <f t="shared" si="194"/>
        <v>-0.1185385222170936</v>
      </c>
      <c r="AD303" s="22">
        <f t="shared" si="194"/>
        <v>-95.154797146276948</v>
      </c>
      <c r="AE303" s="23">
        <f t="shared" si="150"/>
        <v>-9.4040879393973711</v>
      </c>
    </row>
    <row r="304" spans="1:31">
      <c r="A304" s="37" t="s">
        <v>230</v>
      </c>
      <c r="B304" s="4" t="s">
        <v>231</v>
      </c>
      <c r="C304" s="22" t="str">
        <f t="shared" ref="C304:D304" si="195">IFERROR((C98/B98*100-100),"--")</f>
        <v>--</v>
      </c>
      <c r="D304" s="22">
        <f t="shared" si="195"/>
        <v>-25.623182711198424</v>
      </c>
      <c r="E304" s="22">
        <f t="shared" ref="E304:AD304" si="196">IFERROR((E98/D98*100-100),"--")</f>
        <v>-78.069664199539687</v>
      </c>
      <c r="F304" s="22">
        <f t="shared" si="196"/>
        <v>356.02168191243055</v>
      </c>
      <c r="G304" s="22">
        <f t="shared" si="196"/>
        <v>-74.981667780815755</v>
      </c>
      <c r="H304" s="22">
        <f t="shared" si="196"/>
        <v>336.6802241989987</v>
      </c>
      <c r="I304" s="22">
        <f t="shared" si="196"/>
        <v>-76.774475013896605</v>
      </c>
      <c r="J304" s="22">
        <f t="shared" si="196"/>
        <v>271.24852220967233</v>
      </c>
      <c r="K304" s="22">
        <f t="shared" si="196"/>
        <v>161.94674110421408</v>
      </c>
      <c r="L304" s="22">
        <f t="shared" si="196"/>
        <v>13.722366120523915</v>
      </c>
      <c r="M304" s="22">
        <f t="shared" si="196"/>
        <v>42.558724356117324</v>
      </c>
      <c r="N304" s="22">
        <f t="shared" si="196"/>
        <v>59.359759263007874</v>
      </c>
      <c r="O304" s="22">
        <f t="shared" si="196"/>
        <v>-27.926536368006253</v>
      </c>
      <c r="P304" s="22">
        <f t="shared" si="196"/>
        <v>-29.232652228934754</v>
      </c>
      <c r="Q304" s="22">
        <f t="shared" si="196"/>
        <v>-65.345666848548376</v>
      </c>
      <c r="R304" s="22">
        <f t="shared" si="196"/>
        <v>201.08966160854698</v>
      </c>
      <c r="S304" s="22">
        <f t="shared" si="196"/>
        <v>-24.850469273509546</v>
      </c>
      <c r="T304" s="22">
        <f t="shared" si="196"/>
        <v>-22.142782159191739</v>
      </c>
      <c r="U304" s="22">
        <f t="shared" si="196"/>
        <v>1.5178527962707733</v>
      </c>
      <c r="V304" s="22">
        <f t="shared" si="196"/>
        <v>103.95069339693359</v>
      </c>
      <c r="W304" s="22">
        <f t="shared" si="196"/>
        <v>67.373253146469295</v>
      </c>
      <c r="X304" s="22">
        <f t="shared" si="196"/>
        <v>72.489478238231982</v>
      </c>
      <c r="Y304" s="22">
        <f t="shared" si="196"/>
        <v>17.849292544763017</v>
      </c>
      <c r="Z304" s="22">
        <f t="shared" si="196"/>
        <v>6.7935595113649043</v>
      </c>
      <c r="AA304" s="22">
        <f t="shared" si="196"/>
        <v>12.58877786039065</v>
      </c>
      <c r="AB304" s="22">
        <f t="shared" si="196"/>
        <v>-19.994766543850503</v>
      </c>
      <c r="AC304" s="22">
        <f t="shared" si="196"/>
        <v>77.156258942327952</v>
      </c>
      <c r="AD304" s="22">
        <f t="shared" si="196"/>
        <v>21.606653615829117</v>
      </c>
      <c r="AE304" s="23">
        <f t="shared" si="150"/>
        <v>11.590427727329839</v>
      </c>
    </row>
    <row r="305" spans="1:31">
      <c r="A305" s="37" t="s">
        <v>232</v>
      </c>
      <c r="B305" s="4" t="s">
        <v>233</v>
      </c>
      <c r="C305" s="22" t="str">
        <f t="shared" ref="C305:D305" si="197">IFERROR((C99/B99*100-100),"--")</f>
        <v>--</v>
      </c>
      <c r="D305" s="22">
        <f t="shared" si="197"/>
        <v>41.842943883337085</v>
      </c>
      <c r="E305" s="22">
        <f t="shared" ref="E305:AD305" si="198">IFERROR((E99/D99*100-100),"--")</f>
        <v>36.579319735396467</v>
      </c>
      <c r="F305" s="22">
        <f t="shared" si="198"/>
        <v>23.327152099057244</v>
      </c>
      <c r="G305" s="22">
        <f t="shared" si="198"/>
        <v>13.595428037648617</v>
      </c>
      <c r="H305" s="22">
        <f t="shared" si="198"/>
        <v>19.183910810997034</v>
      </c>
      <c r="I305" s="22">
        <f t="shared" si="198"/>
        <v>9.5647707962518211</v>
      </c>
      <c r="J305" s="22">
        <f t="shared" si="198"/>
        <v>5.3790692415618366</v>
      </c>
      <c r="K305" s="22">
        <f t="shared" si="198"/>
        <v>5.5874166665838487</v>
      </c>
      <c r="L305" s="22">
        <f t="shared" si="198"/>
        <v>9.0185910253381962</v>
      </c>
      <c r="M305" s="22">
        <f t="shared" si="198"/>
        <v>24.531927060572073</v>
      </c>
      <c r="N305" s="22">
        <f t="shared" si="198"/>
        <v>13.006755663266034</v>
      </c>
      <c r="O305" s="22">
        <f t="shared" si="198"/>
        <v>-0.44450509952734762</v>
      </c>
      <c r="P305" s="22">
        <f t="shared" si="198"/>
        <v>6.8014440143186761</v>
      </c>
      <c r="Q305" s="22">
        <f t="shared" si="198"/>
        <v>-7.955346899206873</v>
      </c>
      <c r="R305" s="22">
        <f t="shared" si="198"/>
        <v>20.002245321753563</v>
      </c>
      <c r="S305" s="22">
        <f t="shared" si="198"/>
        <v>7.2380305442011519</v>
      </c>
      <c r="T305" s="22">
        <f t="shared" si="198"/>
        <v>6.9368204096236212</v>
      </c>
      <c r="U305" s="22">
        <f t="shared" si="198"/>
        <v>10.082456996350217</v>
      </c>
      <c r="V305" s="22">
        <f t="shared" si="198"/>
        <v>12.377953072751737</v>
      </c>
      <c r="W305" s="22">
        <f t="shared" si="198"/>
        <v>5.6359983823818425</v>
      </c>
      <c r="X305" s="22">
        <f t="shared" si="198"/>
        <v>7.5418278810449095</v>
      </c>
      <c r="Y305" s="22">
        <f t="shared" si="198"/>
        <v>7.4458115184848879</v>
      </c>
      <c r="Z305" s="22">
        <f t="shared" si="198"/>
        <v>9.5775685787575782</v>
      </c>
      <c r="AA305" s="22">
        <f t="shared" si="198"/>
        <v>4.0204727621181036</v>
      </c>
      <c r="AB305" s="22">
        <f t="shared" si="198"/>
        <v>-6.4920290567899741</v>
      </c>
      <c r="AC305" s="22">
        <f t="shared" si="198"/>
        <v>9.757338046191748</v>
      </c>
      <c r="AD305" s="22">
        <f t="shared" si="198"/>
        <v>11.52830808339607</v>
      </c>
      <c r="AE305" s="23">
        <f t="shared" si="150"/>
        <v>10.421893047808226</v>
      </c>
    </row>
    <row r="306" spans="1:31">
      <c r="A306" s="37" t="s">
        <v>234</v>
      </c>
      <c r="B306" s="4" t="s">
        <v>235</v>
      </c>
      <c r="C306" s="22" t="str">
        <f t="shared" ref="C306:D306" si="199">IFERROR((C100/B100*100-100),"--")</f>
        <v>--</v>
      </c>
      <c r="D306" s="22">
        <f t="shared" si="199"/>
        <v>-13.07339040694265</v>
      </c>
      <c r="E306" s="22">
        <f t="shared" ref="E306:AD306" si="200">IFERROR((E100/D100*100-100),"--")</f>
        <v>17.46092135270456</v>
      </c>
      <c r="F306" s="22">
        <f t="shared" si="200"/>
        <v>38.304177258399392</v>
      </c>
      <c r="G306" s="22">
        <f t="shared" si="200"/>
        <v>50.543618056120721</v>
      </c>
      <c r="H306" s="22">
        <f t="shared" si="200"/>
        <v>43.057539844238875</v>
      </c>
      <c r="I306" s="22">
        <f t="shared" si="200"/>
        <v>49.612880172085283</v>
      </c>
      <c r="J306" s="22">
        <f t="shared" si="200"/>
        <v>-10.513507153860715</v>
      </c>
      <c r="K306" s="22">
        <f t="shared" si="200"/>
        <v>24.526670968726165</v>
      </c>
      <c r="L306" s="22">
        <f t="shared" si="200"/>
        <v>51.471375489286345</v>
      </c>
      <c r="M306" s="22">
        <f t="shared" si="200"/>
        <v>-42.233714337497389</v>
      </c>
      <c r="N306" s="22">
        <f t="shared" si="200"/>
        <v>50.677898712594924</v>
      </c>
      <c r="O306" s="22">
        <f t="shared" si="200"/>
        <v>12.233776638709685</v>
      </c>
      <c r="P306" s="22">
        <f t="shared" si="200"/>
        <v>-40.441662394194807</v>
      </c>
      <c r="Q306" s="22">
        <f t="shared" si="200"/>
        <v>5.0261345717975985</v>
      </c>
      <c r="R306" s="22">
        <f t="shared" si="200"/>
        <v>-2.0825431550321838</v>
      </c>
      <c r="S306" s="22">
        <f t="shared" si="200"/>
        <v>-11.340968631008622</v>
      </c>
      <c r="T306" s="22">
        <f t="shared" si="200"/>
        <v>-7.5818135501256023</v>
      </c>
      <c r="U306" s="22">
        <f t="shared" si="200"/>
        <v>4.2775319606070497</v>
      </c>
      <c r="V306" s="22">
        <f t="shared" si="200"/>
        <v>7.8934014395002379</v>
      </c>
      <c r="W306" s="22">
        <f t="shared" si="200"/>
        <v>1.2570704126176224</v>
      </c>
      <c r="X306" s="22">
        <f t="shared" si="200"/>
        <v>-7.3882800116911085</v>
      </c>
      <c r="Y306" s="22">
        <f t="shared" si="200"/>
        <v>-8.1989176420132424</v>
      </c>
      <c r="Z306" s="22">
        <f t="shared" si="200"/>
        <v>4.9640357065649567</v>
      </c>
      <c r="AA306" s="22">
        <f t="shared" si="200"/>
        <v>5.7125840569689075</v>
      </c>
      <c r="AB306" s="22">
        <f t="shared" si="200"/>
        <v>-17.952982157763941</v>
      </c>
      <c r="AC306" s="22">
        <f t="shared" si="200"/>
        <v>24.484672118214405</v>
      </c>
      <c r="AD306" s="22">
        <f t="shared" si="200"/>
        <v>-13.44556562289435</v>
      </c>
      <c r="AE306" s="23">
        <f t="shared" si="150"/>
        <v>4.6574312219985359</v>
      </c>
    </row>
    <row r="307" spans="1:31">
      <c r="A307" s="37" t="s">
        <v>236</v>
      </c>
      <c r="B307" s="4" t="s">
        <v>237</v>
      </c>
      <c r="C307" s="22" t="str">
        <f t="shared" ref="C307:D307" si="201">IFERROR((C101/B101*100-100),"--")</f>
        <v>--</v>
      </c>
      <c r="D307" s="22">
        <f t="shared" si="201"/>
        <v>-10.986130805687196</v>
      </c>
      <c r="E307" s="22">
        <f t="shared" ref="E307:AD307" si="202">IFERROR((E101/D101*100-100),"--")</f>
        <v>6.1058983456209006</v>
      </c>
      <c r="F307" s="22">
        <f t="shared" si="202"/>
        <v>-14.534822915106673</v>
      </c>
      <c r="G307" s="22">
        <f t="shared" si="202"/>
        <v>-2.5612899807598097</v>
      </c>
      <c r="H307" s="22">
        <f t="shared" si="202"/>
        <v>39.657105977315098</v>
      </c>
      <c r="I307" s="22">
        <f t="shared" si="202"/>
        <v>-13.662198964042929</v>
      </c>
      <c r="J307" s="22">
        <f t="shared" si="202"/>
        <v>-46.604467891814991</v>
      </c>
      <c r="K307" s="22">
        <f t="shared" si="202"/>
        <v>24.246951515500911</v>
      </c>
      <c r="L307" s="22">
        <f t="shared" si="202"/>
        <v>-3.2993051286523922</v>
      </c>
      <c r="M307" s="22">
        <f t="shared" si="202"/>
        <v>8.6398665123729899</v>
      </c>
      <c r="N307" s="22">
        <f t="shared" si="202"/>
        <v>7.4965750273080971</v>
      </c>
      <c r="O307" s="22">
        <f t="shared" si="202"/>
        <v>-5.7938437659687452</v>
      </c>
      <c r="P307" s="22">
        <f t="shared" si="202"/>
        <v>20.750227263754596</v>
      </c>
      <c r="Q307" s="22">
        <f t="shared" si="202"/>
        <v>-14.134090778954572</v>
      </c>
      <c r="R307" s="22">
        <f t="shared" si="202"/>
        <v>-3.5496773936022379</v>
      </c>
      <c r="S307" s="22">
        <f t="shared" si="202"/>
        <v>20.997560572907119</v>
      </c>
      <c r="T307" s="22">
        <f t="shared" si="202"/>
        <v>6.777969797084495</v>
      </c>
      <c r="U307" s="22">
        <f t="shared" si="202"/>
        <v>14.1579546408732</v>
      </c>
      <c r="V307" s="22">
        <f t="shared" si="202"/>
        <v>4.8028935801500268</v>
      </c>
      <c r="W307" s="22">
        <f t="shared" si="202"/>
        <v>4.8376288639646532</v>
      </c>
      <c r="X307" s="22">
        <f t="shared" si="202"/>
        <v>-12.770116786693976</v>
      </c>
      <c r="Y307" s="22">
        <f t="shared" si="202"/>
        <v>1.8836336218415113</v>
      </c>
      <c r="Z307" s="22">
        <f t="shared" si="202"/>
        <v>12.590717108633925</v>
      </c>
      <c r="AA307" s="22">
        <f t="shared" si="202"/>
        <v>15.377460759511834</v>
      </c>
      <c r="AB307" s="22">
        <f t="shared" si="202"/>
        <v>-18.225650067513868</v>
      </c>
      <c r="AC307" s="22">
        <f t="shared" si="202"/>
        <v>59.62601583274963</v>
      </c>
      <c r="AD307" s="22">
        <f t="shared" si="202"/>
        <v>5.3630588506682102</v>
      </c>
      <c r="AE307" s="23">
        <f t="shared" si="150"/>
        <v>1.9608380003340358</v>
      </c>
    </row>
    <row r="308" spans="1:31">
      <c r="A308" s="37" t="s">
        <v>238</v>
      </c>
      <c r="B308" s="4" t="s">
        <v>239</v>
      </c>
      <c r="C308" s="22" t="str">
        <f t="shared" ref="C308:D308" si="203">IFERROR((C102/B102*100-100),"--")</f>
        <v>--</v>
      </c>
      <c r="D308" s="22">
        <f t="shared" si="203"/>
        <v>57.097412031782056</v>
      </c>
      <c r="E308" s="22">
        <f t="shared" ref="E308:AD308" si="204">IFERROR((E102/D102*100-100),"--")</f>
        <v>13.21821332831226</v>
      </c>
      <c r="F308" s="22">
        <f t="shared" si="204"/>
        <v>-3.7497415397339608</v>
      </c>
      <c r="G308" s="22">
        <f t="shared" si="204"/>
        <v>21.585787592826634</v>
      </c>
      <c r="H308" s="22">
        <f t="shared" si="204"/>
        <v>5.3299462213076652</v>
      </c>
      <c r="I308" s="22">
        <f t="shared" si="204"/>
        <v>110.49629570340122</v>
      </c>
      <c r="J308" s="22">
        <f t="shared" si="204"/>
        <v>-19.358679116968148</v>
      </c>
      <c r="K308" s="22">
        <f t="shared" si="204"/>
        <v>-27.635291521916145</v>
      </c>
      <c r="L308" s="22">
        <f t="shared" si="204"/>
        <v>-11.815956422710499</v>
      </c>
      <c r="M308" s="22">
        <f t="shared" si="204"/>
        <v>-3.0180208512763897</v>
      </c>
      <c r="N308" s="22">
        <f t="shared" si="204"/>
        <v>39.475818140295473</v>
      </c>
      <c r="O308" s="22">
        <f t="shared" si="204"/>
        <v>-9.3437620577414719</v>
      </c>
      <c r="P308" s="22">
        <f t="shared" si="204"/>
        <v>12.262138171577305</v>
      </c>
      <c r="Q308" s="22">
        <f t="shared" si="204"/>
        <v>25.018083187034918</v>
      </c>
      <c r="R308" s="22">
        <f t="shared" si="204"/>
        <v>9.0404731534010665</v>
      </c>
      <c r="S308" s="22">
        <f t="shared" si="204"/>
        <v>-8.1391112789988398</v>
      </c>
      <c r="T308" s="22">
        <f t="shared" si="204"/>
        <v>56.944755888284789</v>
      </c>
      <c r="U308" s="22">
        <f t="shared" si="204"/>
        <v>47.660550787714016</v>
      </c>
      <c r="V308" s="22">
        <f t="shared" si="204"/>
        <v>-2.8617296794440392</v>
      </c>
      <c r="W308" s="22">
        <f t="shared" si="204"/>
        <v>6.869368373547502E-2</v>
      </c>
      <c r="X308" s="22">
        <f t="shared" si="204"/>
        <v>31.697891179548833</v>
      </c>
      <c r="Y308" s="22">
        <f t="shared" si="204"/>
        <v>-17.081858834812351</v>
      </c>
      <c r="Z308" s="22">
        <f t="shared" si="204"/>
        <v>16.90298631942737</v>
      </c>
      <c r="AA308" s="22">
        <f t="shared" si="204"/>
        <v>10.739940403860842</v>
      </c>
      <c r="AB308" s="22">
        <f t="shared" si="204"/>
        <v>31.692055146629485</v>
      </c>
      <c r="AC308" s="22">
        <f t="shared" si="204"/>
        <v>14.930396644098522</v>
      </c>
      <c r="AD308" s="22">
        <f t="shared" si="204"/>
        <v>-1.5156401906578907</v>
      </c>
      <c r="AE308" s="23">
        <f t="shared" si="150"/>
        <v>11.178410478738215</v>
      </c>
    </row>
    <row r="309" spans="1:31">
      <c r="A309" s="37" t="s">
        <v>240</v>
      </c>
      <c r="B309" s="4" t="s">
        <v>241</v>
      </c>
      <c r="C309" s="22" t="str">
        <f t="shared" ref="C309:D309" si="205">IFERROR((C103/B103*100-100),"--")</f>
        <v>--</v>
      </c>
      <c r="D309" s="22">
        <f t="shared" si="205"/>
        <v>50.285958332235026</v>
      </c>
      <c r="E309" s="22">
        <f t="shared" ref="E309:AD309" si="206">IFERROR((E103/D103*100-100),"--")</f>
        <v>26.532922222924896</v>
      </c>
      <c r="F309" s="22">
        <f t="shared" si="206"/>
        <v>10.355580798163814</v>
      </c>
      <c r="G309" s="22">
        <f t="shared" si="206"/>
        <v>24.608849081876173</v>
      </c>
      <c r="H309" s="22">
        <f t="shared" si="206"/>
        <v>41.442823757945774</v>
      </c>
      <c r="I309" s="22">
        <f t="shared" si="206"/>
        <v>-0.53132222851068889</v>
      </c>
      <c r="J309" s="22">
        <f t="shared" si="206"/>
        <v>7.6956005795042444</v>
      </c>
      <c r="K309" s="22">
        <f t="shared" si="206"/>
        <v>11.485063920426015</v>
      </c>
      <c r="L309" s="22">
        <f t="shared" si="206"/>
        <v>7.2197197268457671</v>
      </c>
      <c r="M309" s="22">
        <f t="shared" si="206"/>
        <v>10.170401291007607</v>
      </c>
      <c r="N309" s="22">
        <f t="shared" si="206"/>
        <v>2.4016510161602582</v>
      </c>
      <c r="O309" s="22">
        <f t="shared" si="206"/>
        <v>-3.69697421959971</v>
      </c>
      <c r="P309" s="22">
        <f t="shared" si="206"/>
        <v>-8.2990148801088992</v>
      </c>
      <c r="Q309" s="22">
        <f t="shared" si="206"/>
        <v>-22.836834164966874</v>
      </c>
      <c r="R309" s="22">
        <f t="shared" si="206"/>
        <v>31.431456639701906</v>
      </c>
      <c r="S309" s="22">
        <f t="shared" si="206"/>
        <v>11.625111393879763</v>
      </c>
      <c r="T309" s="22">
        <f t="shared" si="206"/>
        <v>21.307216705986363</v>
      </c>
      <c r="U309" s="22">
        <f t="shared" si="206"/>
        <v>12.442588096847686</v>
      </c>
      <c r="V309" s="22">
        <f t="shared" si="206"/>
        <v>17.142983828625333</v>
      </c>
      <c r="W309" s="22">
        <f t="shared" si="206"/>
        <v>2.3885867191700214</v>
      </c>
      <c r="X309" s="22">
        <f t="shared" si="206"/>
        <v>4.7121808230680813</v>
      </c>
      <c r="Y309" s="22">
        <f t="shared" si="206"/>
        <v>3.8974895470307729</v>
      </c>
      <c r="Z309" s="22">
        <f t="shared" si="206"/>
        <v>-0.69881338968585283</v>
      </c>
      <c r="AA309" s="22">
        <f t="shared" si="206"/>
        <v>-3.5940067960982418</v>
      </c>
      <c r="AB309" s="22">
        <f t="shared" si="206"/>
        <v>-10.502888588826906</v>
      </c>
      <c r="AC309" s="22">
        <f t="shared" si="206"/>
        <v>21.391208612443748</v>
      </c>
      <c r="AD309" s="22">
        <f t="shared" si="206"/>
        <v>14.891192999213871</v>
      </c>
      <c r="AE309" s="23">
        <f t="shared" si="150"/>
        <v>9.0669419629981576</v>
      </c>
    </row>
    <row r="310" spans="1:31">
      <c r="A310" s="37" t="s">
        <v>242</v>
      </c>
      <c r="B310" s="4" t="s">
        <v>243</v>
      </c>
      <c r="C310" s="22" t="str">
        <f t="shared" ref="C310:D310" si="207">IFERROR((C104/B104*100-100),"--")</f>
        <v>--</v>
      </c>
      <c r="D310" s="22">
        <f t="shared" si="207"/>
        <v>18.753012888263257</v>
      </c>
      <c r="E310" s="22">
        <f t="shared" ref="E310:AD310" si="208">IFERROR((E104/D104*100-100),"--")</f>
        <v>14.338323875771181</v>
      </c>
      <c r="F310" s="22">
        <f t="shared" si="208"/>
        <v>7.5217654394766242</v>
      </c>
      <c r="G310" s="22">
        <f t="shared" si="208"/>
        <v>-26.918952538024882</v>
      </c>
      <c r="H310" s="22">
        <f t="shared" si="208"/>
        <v>-6.4214059647783728</v>
      </c>
      <c r="I310" s="22">
        <f t="shared" si="208"/>
        <v>6.8024983437014299</v>
      </c>
      <c r="J310" s="22">
        <f t="shared" si="208"/>
        <v>63.215656466961377</v>
      </c>
      <c r="K310" s="22">
        <f t="shared" si="208"/>
        <v>-49.38520774992179</v>
      </c>
      <c r="L310" s="22">
        <f t="shared" si="208"/>
        <v>-39.155019544108946</v>
      </c>
      <c r="M310" s="22">
        <f t="shared" si="208"/>
        <v>59.042171701451394</v>
      </c>
      <c r="N310" s="22">
        <f t="shared" si="208"/>
        <v>17.640836578173037</v>
      </c>
      <c r="O310" s="22">
        <f t="shared" si="208"/>
        <v>92.035015158905367</v>
      </c>
      <c r="P310" s="22">
        <f t="shared" si="208"/>
        <v>45.19254674170611</v>
      </c>
      <c r="Q310" s="22">
        <f t="shared" si="208"/>
        <v>-24.704196784530723</v>
      </c>
      <c r="R310" s="22">
        <f t="shared" si="208"/>
        <v>-21.525770408300687</v>
      </c>
      <c r="S310" s="22">
        <f t="shared" si="208"/>
        <v>-1.2866826721290749</v>
      </c>
      <c r="T310" s="22">
        <f t="shared" si="208"/>
        <v>1.0950716843497901</v>
      </c>
      <c r="U310" s="22">
        <f t="shared" si="208"/>
        <v>2.1200762569040421</v>
      </c>
      <c r="V310" s="22">
        <f t="shared" si="208"/>
        <v>17.532941313153302</v>
      </c>
      <c r="W310" s="22">
        <f t="shared" si="208"/>
        <v>7.1973013286506813</v>
      </c>
      <c r="X310" s="22">
        <f t="shared" si="208"/>
        <v>-10.685637337823536</v>
      </c>
      <c r="Y310" s="22">
        <f t="shared" si="208"/>
        <v>7.9257092007081695</v>
      </c>
      <c r="Z310" s="22">
        <f t="shared" si="208"/>
        <v>2.9420591404471566</v>
      </c>
      <c r="AA310" s="22">
        <f t="shared" si="208"/>
        <v>-5.1795648085222581</v>
      </c>
      <c r="AB310" s="22">
        <f t="shared" si="208"/>
        <v>-9.626851674353361</v>
      </c>
      <c r="AC310" s="22">
        <f t="shared" si="208"/>
        <v>46.006965668479779</v>
      </c>
      <c r="AD310" s="22">
        <f t="shared" si="208"/>
        <v>21.357550785810389</v>
      </c>
      <c r="AE310" s="23">
        <f t="shared" si="150"/>
        <v>4.2371745612146583</v>
      </c>
    </row>
    <row r="311" spans="1:31">
      <c r="A311" s="37" t="s">
        <v>244</v>
      </c>
      <c r="B311" s="4" t="s">
        <v>245</v>
      </c>
      <c r="C311" s="22" t="str">
        <f t="shared" ref="C311:D311" si="209">IFERROR((C105/B105*100-100),"--")</f>
        <v>--</v>
      </c>
      <c r="D311" s="22">
        <f t="shared" si="209"/>
        <v>3.0926357103122228</v>
      </c>
      <c r="E311" s="22">
        <f t="shared" ref="E311:AD311" si="210">IFERROR((E105/D105*100-100),"--")</f>
        <v>19.75388824274313</v>
      </c>
      <c r="F311" s="22">
        <f t="shared" si="210"/>
        <v>11.222526525780282</v>
      </c>
      <c r="G311" s="22">
        <f t="shared" si="210"/>
        <v>10.278997129707307</v>
      </c>
      <c r="H311" s="22">
        <f t="shared" si="210"/>
        <v>4.0566565501841865</v>
      </c>
      <c r="I311" s="22">
        <f t="shared" si="210"/>
        <v>-1.9650350240595458</v>
      </c>
      <c r="J311" s="22">
        <f t="shared" si="210"/>
        <v>32.461856405554244</v>
      </c>
      <c r="K311" s="22">
        <f t="shared" si="210"/>
        <v>4.0062568995588492</v>
      </c>
      <c r="L311" s="22">
        <f t="shared" si="210"/>
        <v>25.666934574782886</v>
      </c>
      <c r="M311" s="22">
        <f t="shared" si="210"/>
        <v>1.3087113013910709</v>
      </c>
      <c r="N311" s="22">
        <f t="shared" si="210"/>
        <v>-1.9067242512789022</v>
      </c>
      <c r="O311" s="22">
        <f t="shared" si="210"/>
        <v>-8.2254232783138548</v>
      </c>
      <c r="P311" s="22">
        <f t="shared" si="210"/>
        <v>-2.0064950043420993</v>
      </c>
      <c r="Q311" s="22">
        <f t="shared" si="210"/>
        <v>-16.794441715979104</v>
      </c>
      <c r="R311" s="22">
        <f t="shared" si="210"/>
        <v>13.998940367043929</v>
      </c>
      <c r="S311" s="22">
        <f t="shared" si="210"/>
        <v>3.3181175254471498</v>
      </c>
      <c r="T311" s="22">
        <f t="shared" si="210"/>
        <v>4.9103093339935526</v>
      </c>
      <c r="U311" s="22">
        <f t="shared" si="210"/>
        <v>-2.5874813192173463</v>
      </c>
      <c r="V311" s="22">
        <f t="shared" si="210"/>
        <v>7.6222880243722386</v>
      </c>
      <c r="W311" s="22">
        <f t="shared" si="210"/>
        <v>1.3204730376517659</v>
      </c>
      <c r="X311" s="22">
        <f t="shared" si="210"/>
        <v>13.873136703579064</v>
      </c>
      <c r="Y311" s="22">
        <f t="shared" si="210"/>
        <v>3.6162946126558211</v>
      </c>
      <c r="Z311" s="22">
        <f t="shared" si="210"/>
        <v>1.4770163148434676</v>
      </c>
      <c r="AA311" s="22">
        <f t="shared" si="210"/>
        <v>-5.6136825375823918</v>
      </c>
      <c r="AB311" s="22">
        <f t="shared" si="210"/>
        <v>-11.103467656518745</v>
      </c>
      <c r="AC311" s="22">
        <f t="shared" si="210"/>
        <v>23.796731077059292</v>
      </c>
      <c r="AD311" s="22">
        <f t="shared" si="210"/>
        <v>8.8944714863366698</v>
      </c>
      <c r="AE311" s="23">
        <f t="shared" si="150"/>
        <v>4.6131742667541999</v>
      </c>
    </row>
    <row r="312" spans="1:31">
      <c r="A312" s="37" t="s">
        <v>246</v>
      </c>
      <c r="B312" s="4" t="s">
        <v>247</v>
      </c>
      <c r="C312" s="22" t="str">
        <f t="shared" ref="C312:D312" si="211">IFERROR((C106/B106*100-100),"--")</f>
        <v>--</v>
      </c>
      <c r="D312" s="22">
        <f t="shared" si="211"/>
        <v>103.25718772650396</v>
      </c>
      <c r="E312" s="22">
        <f t="shared" ref="E312:AD312" si="212">IFERROR((E106/D106*100-100),"--")</f>
        <v>-12.423724995735668</v>
      </c>
      <c r="F312" s="22">
        <f t="shared" si="212"/>
        <v>-7.4651957277984877</v>
      </c>
      <c r="G312" s="22">
        <f t="shared" si="212"/>
        <v>55.082461303956137</v>
      </c>
      <c r="H312" s="22">
        <f t="shared" si="212"/>
        <v>9.2651558658824769</v>
      </c>
      <c r="I312" s="22">
        <f t="shared" si="212"/>
        <v>-28.509283893102264</v>
      </c>
      <c r="J312" s="22">
        <f t="shared" si="212"/>
        <v>-50.779598958226117</v>
      </c>
      <c r="K312" s="22">
        <f t="shared" si="212"/>
        <v>12.894171569365454</v>
      </c>
      <c r="L312" s="22">
        <f t="shared" si="212"/>
        <v>11.550115813626121</v>
      </c>
      <c r="M312" s="22">
        <f t="shared" si="212"/>
        <v>35.300769474791252</v>
      </c>
      <c r="N312" s="22">
        <f t="shared" si="212"/>
        <v>2.9745610373838076</v>
      </c>
      <c r="O312" s="22">
        <f t="shared" si="212"/>
        <v>-16.822786964632769</v>
      </c>
      <c r="P312" s="22">
        <f t="shared" si="212"/>
        <v>-5.9936692634294531</v>
      </c>
      <c r="Q312" s="22">
        <f t="shared" si="212"/>
        <v>14.609489587703919</v>
      </c>
      <c r="R312" s="22">
        <f t="shared" si="212"/>
        <v>16.196416055470706</v>
      </c>
      <c r="S312" s="22">
        <f t="shared" si="212"/>
        <v>-16.884744480643761</v>
      </c>
      <c r="T312" s="22">
        <f t="shared" si="212"/>
        <v>-19.093546069005839</v>
      </c>
      <c r="U312" s="22">
        <f t="shared" si="212"/>
        <v>120.45498640374777</v>
      </c>
      <c r="V312" s="22">
        <f t="shared" si="212"/>
        <v>-52.045178442459409</v>
      </c>
      <c r="W312" s="22">
        <f t="shared" si="212"/>
        <v>-40.462290791115919</v>
      </c>
      <c r="X312" s="22">
        <f t="shared" si="212"/>
        <v>-11.618251321654782</v>
      </c>
      <c r="Y312" s="22">
        <f t="shared" si="212"/>
        <v>53.598410000698237</v>
      </c>
      <c r="Z312" s="22">
        <f t="shared" si="212"/>
        <v>-43.018929468736687</v>
      </c>
      <c r="AA312" s="22">
        <f t="shared" si="212"/>
        <v>10.651392739675686</v>
      </c>
      <c r="AB312" s="22">
        <f t="shared" si="212"/>
        <v>24.551769248780047</v>
      </c>
      <c r="AC312" s="22">
        <f t="shared" si="212"/>
        <v>187.55370300856202</v>
      </c>
      <c r="AD312" s="22">
        <f t="shared" si="212"/>
        <v>26.88633033831897</v>
      </c>
      <c r="AE312" s="23">
        <f t="shared" si="150"/>
        <v>3.944581503536341</v>
      </c>
    </row>
    <row r="313" spans="1:31">
      <c r="A313" s="37" t="s">
        <v>248</v>
      </c>
      <c r="B313" s="4" t="s">
        <v>249</v>
      </c>
      <c r="C313" s="22" t="str">
        <f t="shared" ref="C313:D313" si="213">IFERROR((C107/B107*100-100),"--")</f>
        <v>--</v>
      </c>
      <c r="D313" s="22" t="str">
        <f t="shared" si="213"/>
        <v>--</v>
      </c>
      <c r="E313" s="22" t="str">
        <f t="shared" ref="E313:AD313" si="214">IFERROR((E107/D107*100-100),"--")</f>
        <v>--</v>
      </c>
      <c r="F313" s="22" t="str">
        <f t="shared" si="214"/>
        <v>--</v>
      </c>
      <c r="G313" s="22" t="str">
        <f t="shared" si="214"/>
        <v>--</v>
      </c>
      <c r="H313" s="22" t="str">
        <f t="shared" si="214"/>
        <v>--</v>
      </c>
      <c r="I313" s="22" t="str">
        <f t="shared" si="214"/>
        <v>--</v>
      </c>
      <c r="J313" s="22" t="str">
        <f t="shared" si="214"/>
        <v>--</v>
      </c>
      <c r="K313" s="22" t="str">
        <f t="shared" si="214"/>
        <v>--</v>
      </c>
      <c r="L313" s="22" t="str">
        <f t="shared" si="214"/>
        <v>--</v>
      </c>
      <c r="M313" s="22" t="str">
        <f t="shared" si="214"/>
        <v>--</v>
      </c>
      <c r="N313" s="22" t="str">
        <f t="shared" si="214"/>
        <v>--</v>
      </c>
      <c r="O313" s="22" t="str">
        <f t="shared" si="214"/>
        <v>--</v>
      </c>
      <c r="P313" s="22" t="str">
        <f t="shared" si="214"/>
        <v>--</v>
      </c>
      <c r="Q313" s="22" t="str">
        <f t="shared" si="214"/>
        <v>--</v>
      </c>
      <c r="R313" s="22" t="str">
        <f t="shared" si="214"/>
        <v>--</v>
      </c>
      <c r="S313" s="22" t="str">
        <f t="shared" si="214"/>
        <v>--</v>
      </c>
      <c r="T313" s="22" t="str">
        <f t="shared" si="214"/>
        <v>--</v>
      </c>
      <c r="U313" s="22" t="str">
        <f t="shared" si="214"/>
        <v>--</v>
      </c>
      <c r="V313" s="22" t="str">
        <f t="shared" si="214"/>
        <v>--</v>
      </c>
      <c r="W313" s="22" t="str">
        <f t="shared" si="214"/>
        <v>--</v>
      </c>
      <c r="X313" s="22" t="str">
        <f t="shared" si="214"/>
        <v>--</v>
      </c>
      <c r="Y313" s="22" t="str">
        <f t="shared" si="214"/>
        <v>--</v>
      </c>
      <c r="Z313" s="22" t="str">
        <f t="shared" si="214"/>
        <v>--</v>
      </c>
      <c r="AA313" s="22" t="str">
        <f t="shared" si="214"/>
        <v>--</v>
      </c>
      <c r="AB313" s="22" t="str">
        <f t="shared" si="214"/>
        <v>--</v>
      </c>
      <c r="AC313" s="22" t="str">
        <f t="shared" si="214"/>
        <v>--</v>
      </c>
      <c r="AD313" s="22" t="str">
        <f t="shared" si="214"/>
        <v>--</v>
      </c>
      <c r="AE313" s="23" t="str">
        <f t="shared" si="150"/>
        <v>--</v>
      </c>
    </row>
    <row r="314" spans="1:31">
      <c r="A314" s="37" t="s">
        <v>250</v>
      </c>
      <c r="B314" s="4" t="s">
        <v>249</v>
      </c>
      <c r="C314" s="22" t="str">
        <f t="shared" ref="C314:D314" si="215">IFERROR((C108/B108*100-100),"--")</f>
        <v>--</v>
      </c>
      <c r="D314" s="22">
        <f t="shared" si="215"/>
        <v>128.26551098096638</v>
      </c>
      <c r="E314" s="22">
        <f t="shared" ref="E314:AD314" si="216">IFERROR((E108/D108*100-100),"--")</f>
        <v>10.185113346724009</v>
      </c>
      <c r="F314" s="22">
        <f t="shared" si="216"/>
        <v>19.471719447530987</v>
      </c>
      <c r="G314" s="22">
        <f t="shared" si="216"/>
        <v>-49.336939859517926</v>
      </c>
      <c r="H314" s="22">
        <f t="shared" si="216"/>
        <v>-100</v>
      </c>
      <c r="I314" s="22" t="str">
        <f t="shared" si="216"/>
        <v>--</v>
      </c>
      <c r="J314" s="22" t="str">
        <f t="shared" si="216"/>
        <v>--</v>
      </c>
      <c r="K314" s="22" t="str">
        <f t="shared" si="216"/>
        <v>--</v>
      </c>
      <c r="L314" s="22" t="str">
        <f t="shared" si="216"/>
        <v>--</v>
      </c>
      <c r="M314" s="22" t="str">
        <f t="shared" si="216"/>
        <v>--</v>
      </c>
      <c r="N314" s="22" t="str">
        <f t="shared" si="216"/>
        <v>--</v>
      </c>
      <c r="O314" s="22" t="str">
        <f t="shared" si="216"/>
        <v>--</v>
      </c>
      <c r="P314" s="22" t="str">
        <f t="shared" si="216"/>
        <v>--</v>
      </c>
      <c r="Q314" s="22">
        <f t="shared" si="216"/>
        <v>-8.3443819141794506</v>
      </c>
      <c r="R314" s="22">
        <f t="shared" si="216"/>
        <v>16.050398906208031</v>
      </c>
      <c r="S314" s="22">
        <f t="shared" si="216"/>
        <v>63.131620693001764</v>
      </c>
      <c r="T314" s="22">
        <f t="shared" si="216"/>
        <v>79.213228363214029</v>
      </c>
      <c r="U314" s="22">
        <f t="shared" si="216"/>
        <v>-32.433668438229788</v>
      </c>
      <c r="V314" s="22">
        <f t="shared" si="216"/>
        <v>38.115000317596781</v>
      </c>
      <c r="W314" s="22">
        <f t="shared" si="216"/>
        <v>24.91207573157719</v>
      </c>
      <c r="X314" s="22">
        <f t="shared" si="216"/>
        <v>5.3555781147935306</v>
      </c>
      <c r="Y314" s="22">
        <f t="shared" si="216"/>
        <v>6.1671858809938556</v>
      </c>
      <c r="Z314" s="22">
        <f t="shared" si="216"/>
        <v>19.228535485732024</v>
      </c>
      <c r="AA314" s="22">
        <f t="shared" si="216"/>
        <v>21.138672288073693</v>
      </c>
      <c r="AB314" s="22">
        <f t="shared" si="216"/>
        <v>4.3365907009214482</v>
      </c>
      <c r="AC314" s="22">
        <f t="shared" si="216"/>
        <v>17.74592111199766</v>
      </c>
      <c r="AD314" s="22">
        <f t="shared" si="216"/>
        <v>14.733197719642476</v>
      </c>
      <c r="AE314" s="23">
        <f t="shared" si="150"/>
        <v>25.159509208161296</v>
      </c>
    </row>
    <row r="315" spans="1:31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20.248372289334654</v>
      </c>
      <c r="E315" s="22">
        <f t="shared" ref="E315:AD315" si="217">IFERROR((E109/D109*100-100),"--")</f>
        <v>16.606699536529177</v>
      </c>
      <c r="F315" s="22">
        <f t="shared" si="217"/>
        <v>9.5764710503246846</v>
      </c>
      <c r="G315" s="22">
        <f t="shared" si="217"/>
        <v>18.178199523065103</v>
      </c>
      <c r="H315" s="22">
        <f t="shared" si="217"/>
        <v>21.657768666943113</v>
      </c>
      <c r="I315" s="22">
        <f t="shared" si="217"/>
        <v>-6.9815914715108818</v>
      </c>
      <c r="J315" s="22">
        <f t="shared" si="217"/>
        <v>0.90911395770028491</v>
      </c>
      <c r="K315" s="22">
        <f t="shared" si="217"/>
        <v>5.1625059221021843</v>
      </c>
      <c r="L315" s="22">
        <f t="shared" si="217"/>
        <v>15.034399099292713</v>
      </c>
      <c r="M315" s="22">
        <f t="shared" si="217"/>
        <v>10.195762558855392</v>
      </c>
      <c r="N315" s="22">
        <f t="shared" si="217"/>
        <v>15.32842952595017</v>
      </c>
      <c r="O315" s="22">
        <f t="shared" si="217"/>
        <v>1.8433964360983168</v>
      </c>
      <c r="P315" s="22">
        <f t="shared" si="217"/>
        <v>8.5541081970545321</v>
      </c>
      <c r="Q315" s="22">
        <f t="shared" si="217"/>
        <v>-20.678648796892119</v>
      </c>
      <c r="R315" s="22">
        <f t="shared" si="217"/>
        <v>28.800657708820381</v>
      </c>
      <c r="S315" s="22">
        <f t="shared" si="217"/>
        <v>15.013549587486182</v>
      </c>
      <c r="T315" s="22">
        <f t="shared" si="217"/>
        <v>4.8990009206467278</v>
      </c>
      <c r="U315" s="22">
        <f t="shared" si="217"/>
        <v>3.9239989255405874</v>
      </c>
      <c r="V315" s="22">
        <f t="shared" si="217"/>
        <v>6.3995636807086669</v>
      </c>
      <c r="W315" s="22">
        <f t="shared" si="217"/>
        <v>-2.9745619958516158</v>
      </c>
      <c r="X315" s="22">
        <f t="shared" si="217"/>
        <v>-2.0265349235814512</v>
      </c>
      <c r="Y315" s="22">
        <f t="shared" si="217"/>
        <v>8.024420091644032</v>
      </c>
      <c r="Z315" s="22">
        <f t="shared" si="217"/>
        <v>9.0697346919882449</v>
      </c>
      <c r="AA315" s="22">
        <f t="shared" si="217"/>
        <v>0.48915003051932615</v>
      </c>
      <c r="AB315" s="22">
        <f t="shared" si="217"/>
        <v>-7.8644348982166434</v>
      </c>
      <c r="AC315" s="22">
        <f t="shared" si="217"/>
        <v>16.842434976109516</v>
      </c>
      <c r="AD315" s="22">
        <f t="shared" si="217"/>
        <v>17.228901587895407</v>
      </c>
      <c r="AE315" s="23">
        <f>IFERROR((POWER(AD109/C109,1/28)*100-100),"--")</f>
        <v>7.0986498974372267</v>
      </c>
    </row>
    <row r="316" spans="1:31" ht="15" thickBot="1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5" thickTop="1">
      <c r="B317" s="24" t="s">
        <v>347</v>
      </c>
      <c r="Z317" s="22"/>
      <c r="AA317" s="22"/>
      <c r="AB317" s="22"/>
      <c r="AC317" s="22"/>
      <c r="AD317" s="22"/>
    </row>
    <row r="318" spans="1:31">
      <c r="A318" s="12"/>
    </row>
  </sheetData>
  <mergeCells count="5">
    <mergeCell ref="A2:AE2"/>
    <mergeCell ref="A4:AE4"/>
    <mergeCell ref="A6:AE6"/>
    <mergeCell ref="C111:AE111"/>
    <mergeCell ref="C214:AE214"/>
  </mergeCells>
  <hyperlinks>
    <hyperlink ref="A1" location="Indice!A1" display="ÍNDICE" xr:uid="{00000000-0004-0000-07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5"/>
  <dimension ref="A1:AE318"/>
  <sheetViews>
    <sheetView zoomScaleNormal="100" zoomScalePageLayoutView="80" workbookViewId="0"/>
  </sheetViews>
  <sheetFormatPr baseColWidth="10" defaultColWidth="11.5" defaultRowHeight="14"/>
  <cols>
    <col min="1" max="1" width="11.5" style="36" customWidth="1"/>
    <col min="2" max="2" width="23.83203125" style="12" customWidth="1"/>
    <col min="3" max="31" width="14.1640625" style="12" customWidth="1"/>
    <col min="32" max="16384" width="11.5" style="12"/>
  </cols>
  <sheetData>
    <row r="1" spans="1:31">
      <c r="A1" s="43" t="s">
        <v>0</v>
      </c>
    </row>
    <row r="2" spans="1:31">
      <c r="A2" s="78" t="s">
        <v>254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>
      <c r="B3" s="13"/>
      <c r="C3" s="13"/>
      <c r="D3" s="13"/>
      <c r="E3" s="13"/>
      <c r="F3" s="13"/>
      <c r="G3" s="13"/>
      <c r="H3" s="13"/>
      <c r="I3" s="13"/>
      <c r="J3" s="13"/>
    </row>
    <row r="4" spans="1:31">
      <c r="A4" s="78" t="s">
        <v>355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>
      <c r="B5" s="13"/>
      <c r="C5" s="13"/>
      <c r="D5" s="13"/>
      <c r="E5" s="13"/>
      <c r="F5" s="13"/>
      <c r="G5" s="13"/>
      <c r="H5" s="13"/>
      <c r="I5" s="13"/>
      <c r="J5" s="13"/>
    </row>
    <row r="6" spans="1:31">
      <c r="A6" s="78" t="s">
        <v>25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15" thickBot="1"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Z7" s="70"/>
    </row>
    <row r="8" spans="1:31" s="17" customFormat="1" ht="16" thickTop="1" thickBot="1">
      <c r="A8" s="13"/>
      <c r="B8" s="16"/>
      <c r="C8" s="16">
        <v>1995</v>
      </c>
      <c r="D8" s="16">
        <v>1996</v>
      </c>
      <c r="E8" s="16">
        <v>1997</v>
      </c>
      <c r="F8" s="16">
        <v>1998</v>
      </c>
      <c r="G8" s="16">
        <v>1999</v>
      </c>
      <c r="H8" s="16">
        <v>2000</v>
      </c>
      <c r="I8" s="16">
        <v>2001</v>
      </c>
      <c r="J8" s="16">
        <v>2002</v>
      </c>
      <c r="K8" s="16">
        <v>2003</v>
      </c>
      <c r="L8" s="16">
        <v>2004</v>
      </c>
      <c r="M8" s="16">
        <v>2005</v>
      </c>
      <c r="N8" s="16">
        <v>2006</v>
      </c>
      <c r="O8" s="16">
        <v>2007</v>
      </c>
      <c r="P8" s="16">
        <v>2008</v>
      </c>
      <c r="Q8" s="16">
        <v>2009</v>
      </c>
      <c r="R8" s="16">
        <v>2010</v>
      </c>
      <c r="S8" s="16">
        <v>2011</v>
      </c>
      <c r="T8" s="16">
        <v>2012</v>
      </c>
      <c r="U8" s="16">
        <v>2013</v>
      </c>
      <c r="V8" s="16">
        <v>2014</v>
      </c>
      <c r="W8" s="16">
        <v>2015</v>
      </c>
      <c r="X8" s="16">
        <v>2016</v>
      </c>
      <c r="Y8" s="16">
        <v>2017</v>
      </c>
      <c r="Z8" s="16">
        <v>2018</v>
      </c>
      <c r="AA8" s="16">
        <v>2019</v>
      </c>
      <c r="AB8" s="16">
        <v>2020</v>
      </c>
      <c r="AC8" s="16">
        <v>2021</v>
      </c>
      <c r="AD8" s="16">
        <v>2022</v>
      </c>
      <c r="AE8" s="16" t="s">
        <v>324</v>
      </c>
    </row>
    <row r="9" spans="1:31" ht="15" thickTop="1">
      <c r="A9" s="36" t="s">
        <v>316</v>
      </c>
      <c r="B9" s="3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6"/>
      <c r="S9" s="7"/>
      <c r="T9" s="8"/>
      <c r="U9" s="7"/>
      <c r="V9" s="7"/>
      <c r="W9" s="7"/>
      <c r="X9" s="7"/>
      <c r="Y9" s="7"/>
      <c r="Z9" s="7"/>
      <c r="AA9" s="7"/>
      <c r="AB9" s="7"/>
      <c r="AC9" s="7"/>
      <c r="AD9" s="7"/>
      <c r="AE9" s="5"/>
    </row>
    <row r="10" spans="1:31">
      <c r="A10" s="37" t="s">
        <v>56</v>
      </c>
      <c r="B10" s="4" t="s">
        <v>57</v>
      </c>
      <c r="C10" s="5">
        <v>35.277999999999999</v>
      </c>
      <c r="D10" s="5">
        <v>98.104063999999994</v>
      </c>
      <c r="E10" s="5">
        <v>190.98323199999999</v>
      </c>
      <c r="F10" s="5">
        <v>160.52446399999999</v>
      </c>
      <c r="G10" s="5">
        <v>141.68528000000001</v>
      </c>
      <c r="H10" s="5">
        <v>166.66114899999999</v>
      </c>
      <c r="I10" s="5">
        <v>157.990396</v>
      </c>
      <c r="J10" s="5">
        <v>150.608913</v>
      </c>
      <c r="K10" s="5">
        <v>84.149067000000002</v>
      </c>
      <c r="L10" s="5">
        <v>59.053247999999996</v>
      </c>
      <c r="M10" s="5">
        <v>61.768904999999997</v>
      </c>
      <c r="N10" s="5">
        <v>78.052689000000001</v>
      </c>
      <c r="O10" s="5">
        <v>110.567477</v>
      </c>
      <c r="P10" s="5">
        <v>156.03518299999999</v>
      </c>
      <c r="Q10" s="5">
        <v>101.71841999999999</v>
      </c>
      <c r="R10" s="5">
        <v>123.983386</v>
      </c>
      <c r="S10" s="6">
        <v>131.076537</v>
      </c>
      <c r="T10" s="9">
        <v>128.56832900000001</v>
      </c>
      <c r="U10" s="7">
        <v>149.38105100000001</v>
      </c>
      <c r="V10" s="7">
        <v>159.96785699999998</v>
      </c>
      <c r="W10" s="7">
        <v>128.486761</v>
      </c>
      <c r="X10" s="7">
        <v>128.813861</v>
      </c>
      <c r="Y10" s="7">
        <v>135.00053500000001</v>
      </c>
      <c r="Z10" s="7">
        <v>123.865081</v>
      </c>
      <c r="AA10" s="7">
        <v>118.201779</v>
      </c>
      <c r="AB10" s="7">
        <v>106.138684</v>
      </c>
      <c r="AC10" s="7">
        <v>184.66042000000002</v>
      </c>
      <c r="AD10" s="7">
        <v>205.71919299999999</v>
      </c>
      <c r="AE10" s="5">
        <f>SUM(C10:AD10)</f>
        <v>3577.0439610000003</v>
      </c>
    </row>
    <row r="11" spans="1:31">
      <c r="A11" s="37" t="s">
        <v>58</v>
      </c>
      <c r="B11" s="4" t="s">
        <v>59</v>
      </c>
      <c r="C11" s="5">
        <v>417.988</v>
      </c>
      <c r="D11" s="5">
        <v>564.77868799999999</v>
      </c>
      <c r="E11" s="5">
        <v>818.84972800000003</v>
      </c>
      <c r="F11" s="5">
        <v>953.83622400000002</v>
      </c>
      <c r="G11" s="5">
        <v>986.64121599999999</v>
      </c>
      <c r="H11" s="5">
        <v>1308.5811619999999</v>
      </c>
      <c r="I11" s="5">
        <v>1505.284369</v>
      </c>
      <c r="J11" s="5">
        <v>1528.4790759999998</v>
      </c>
      <c r="K11" s="5">
        <v>1580.0493859999999</v>
      </c>
      <c r="L11" s="5">
        <v>1462.6366379999999</v>
      </c>
      <c r="M11" s="5">
        <v>1873.432409</v>
      </c>
      <c r="N11" s="5">
        <v>2124.6326170000002</v>
      </c>
      <c r="O11" s="5">
        <v>2317.8836630000001</v>
      </c>
      <c r="P11" s="5">
        <v>2709.7369470000003</v>
      </c>
      <c r="Q11" s="5">
        <v>2346.968742</v>
      </c>
      <c r="R11" s="5">
        <v>2766.60374</v>
      </c>
      <c r="S11" s="6">
        <v>3014.7018549999998</v>
      </c>
      <c r="T11" s="9">
        <v>3161.8635019999997</v>
      </c>
      <c r="U11" s="7">
        <v>3525.3744780000002</v>
      </c>
      <c r="V11" s="7">
        <v>3975.862263</v>
      </c>
      <c r="W11" s="7">
        <v>3151.4049199999999</v>
      </c>
      <c r="X11" s="7">
        <v>2969.4181949999997</v>
      </c>
      <c r="Y11" s="7">
        <v>3193.4347170000001</v>
      </c>
      <c r="Z11" s="7">
        <v>3102.8293870000002</v>
      </c>
      <c r="AA11" s="7">
        <v>3423.2724920000001</v>
      </c>
      <c r="AB11" s="7">
        <v>3091.2381869999999</v>
      </c>
      <c r="AC11" s="7">
        <v>4161.9796569999999</v>
      </c>
      <c r="AD11" s="7">
        <v>4505.4944999999998</v>
      </c>
      <c r="AE11" s="5">
        <f t="shared" ref="AE11:AE74" si="0">SUM(C11:AD11)</f>
        <v>66543.256757999989</v>
      </c>
    </row>
    <row r="12" spans="1:31">
      <c r="A12" s="37" t="s">
        <v>60</v>
      </c>
      <c r="B12" s="50" t="s">
        <v>61</v>
      </c>
      <c r="C12" s="5">
        <v>13.456</v>
      </c>
      <c r="D12" s="5">
        <v>13.323233</v>
      </c>
      <c r="E12" s="5">
        <v>17.164133999999997</v>
      </c>
      <c r="F12" s="5">
        <v>19.376004000000002</v>
      </c>
      <c r="G12" s="5">
        <v>19.356295999999997</v>
      </c>
      <c r="H12" s="5">
        <v>20.403276000000002</v>
      </c>
      <c r="I12" s="5">
        <v>25.987080000000002</v>
      </c>
      <c r="J12" s="5">
        <v>27.150137999999998</v>
      </c>
      <c r="K12" s="5">
        <v>34.195720000000001</v>
      </c>
      <c r="L12" s="5">
        <v>27.771084999999999</v>
      </c>
      <c r="M12" s="5">
        <v>29.078510999999999</v>
      </c>
      <c r="N12" s="5">
        <v>23.699354</v>
      </c>
      <c r="O12" s="5">
        <v>36.129889999999996</v>
      </c>
      <c r="P12" s="5">
        <v>53.497424000000002</v>
      </c>
      <c r="Q12" s="5">
        <v>18.238990000000001</v>
      </c>
      <c r="R12" s="5">
        <v>15.95243</v>
      </c>
      <c r="S12" s="6">
        <v>33.989307999999994</v>
      </c>
      <c r="T12" s="9">
        <v>50.378686999999999</v>
      </c>
      <c r="U12" s="7">
        <v>34.382489999999997</v>
      </c>
      <c r="V12" s="7">
        <v>34.806024000000001</v>
      </c>
      <c r="W12" s="7">
        <v>44.264540000000004</v>
      </c>
      <c r="X12" s="7">
        <v>48.985590999999999</v>
      </c>
      <c r="Y12" s="7">
        <v>68.322763999999992</v>
      </c>
      <c r="Z12" s="7">
        <v>36.191338000000002</v>
      </c>
      <c r="AA12" s="7">
        <v>22.166665999999999</v>
      </c>
      <c r="AB12" s="7">
        <v>44.699877999999998</v>
      </c>
      <c r="AC12" s="7">
        <v>41.159734</v>
      </c>
      <c r="AD12" s="7">
        <v>43.395540999999994</v>
      </c>
      <c r="AE12" s="5">
        <f t="shared" si="0"/>
        <v>897.52212599999984</v>
      </c>
    </row>
    <row r="13" spans="1:31">
      <c r="A13" s="37" t="s">
        <v>62</v>
      </c>
      <c r="B13" s="4" t="s">
        <v>63</v>
      </c>
      <c r="C13" s="5">
        <v>164.77699200000001</v>
      </c>
      <c r="D13" s="5">
        <v>116.80611999999999</v>
      </c>
      <c r="E13" s="5">
        <v>147.04220800000002</v>
      </c>
      <c r="F13" s="5">
        <v>188.91968</v>
      </c>
      <c r="G13" s="5">
        <v>170.22488000000001</v>
      </c>
      <c r="H13" s="5">
        <v>183.59434299999998</v>
      </c>
      <c r="I13" s="5">
        <v>291.40506800000003</v>
      </c>
      <c r="J13" s="5">
        <v>237.81936899999999</v>
      </c>
      <c r="K13" s="5">
        <v>305.43323599999997</v>
      </c>
      <c r="L13" s="5">
        <v>403.11756600000001</v>
      </c>
      <c r="M13" s="5">
        <v>541.77875199999994</v>
      </c>
      <c r="N13" s="5">
        <v>564.51502700000003</v>
      </c>
      <c r="O13" s="5">
        <v>929.50392500000009</v>
      </c>
      <c r="P13" s="5">
        <v>934.423631</v>
      </c>
      <c r="Q13" s="5">
        <v>662.23265700000002</v>
      </c>
      <c r="R13" s="5">
        <v>842.6806509999999</v>
      </c>
      <c r="S13" s="6">
        <v>1110.863656</v>
      </c>
      <c r="T13" s="9">
        <v>1211.6148209999999</v>
      </c>
      <c r="U13" s="7">
        <v>1568.679423</v>
      </c>
      <c r="V13" s="7">
        <v>1659.901429</v>
      </c>
      <c r="W13" s="7">
        <v>1248.9442839999999</v>
      </c>
      <c r="X13" s="7">
        <v>1241.353069</v>
      </c>
      <c r="Y13" s="7">
        <v>1349.4077159999999</v>
      </c>
      <c r="Z13" s="7">
        <v>1449.8885109999999</v>
      </c>
      <c r="AA13" s="7">
        <v>1583.6578480000001</v>
      </c>
      <c r="AB13" s="7">
        <v>1568.1983799999998</v>
      </c>
      <c r="AC13" s="7">
        <v>1891.2817479999999</v>
      </c>
      <c r="AD13" s="7">
        <v>2530.3828870000002</v>
      </c>
      <c r="AE13" s="5">
        <f t="shared" si="0"/>
        <v>25098.447876999999</v>
      </c>
    </row>
    <row r="14" spans="1:31">
      <c r="A14" s="37" t="s">
        <v>64</v>
      </c>
      <c r="B14" s="4" t="s">
        <v>65</v>
      </c>
      <c r="C14" s="5">
        <v>38.843000000000004</v>
      </c>
      <c r="D14" s="5">
        <v>48.383535999999999</v>
      </c>
      <c r="E14" s="5">
        <v>62.572352000000002</v>
      </c>
      <c r="F14" s="5">
        <v>68.575952000000001</v>
      </c>
      <c r="G14" s="5">
        <v>71.541479999999993</v>
      </c>
      <c r="H14" s="5">
        <v>94.666660999999991</v>
      </c>
      <c r="I14" s="5">
        <v>96.515180999999998</v>
      </c>
      <c r="J14" s="5">
        <v>87.762840999999995</v>
      </c>
      <c r="K14" s="5">
        <v>101.276117</v>
      </c>
      <c r="L14" s="5">
        <v>86.409458000000001</v>
      </c>
      <c r="M14" s="5">
        <v>101.934274</v>
      </c>
      <c r="N14" s="5">
        <v>120.05821</v>
      </c>
      <c r="O14" s="5">
        <v>134.16364000000002</v>
      </c>
      <c r="P14" s="5">
        <v>166.97777500000001</v>
      </c>
      <c r="Q14" s="5">
        <v>144.836611</v>
      </c>
      <c r="R14" s="5">
        <v>155.146286</v>
      </c>
      <c r="S14" s="6">
        <v>166.00363200000001</v>
      </c>
      <c r="T14" s="9">
        <v>182.14827600000001</v>
      </c>
      <c r="U14" s="7">
        <v>209.247252</v>
      </c>
      <c r="V14" s="7">
        <v>232.391188</v>
      </c>
      <c r="W14" s="7">
        <v>238.05953400000001</v>
      </c>
      <c r="X14" s="7">
        <v>204.50464000000002</v>
      </c>
      <c r="Y14" s="7">
        <v>209.599794</v>
      </c>
      <c r="Z14" s="7">
        <v>239.893744</v>
      </c>
      <c r="AA14" s="7">
        <v>265.87607600000001</v>
      </c>
      <c r="AB14" s="7">
        <v>200.085328</v>
      </c>
      <c r="AC14" s="7">
        <v>211.99491</v>
      </c>
      <c r="AD14" s="7">
        <v>228.70852499999998</v>
      </c>
      <c r="AE14" s="5">
        <f t="shared" si="0"/>
        <v>4168.176273</v>
      </c>
    </row>
    <row r="15" spans="1:31">
      <c r="A15" s="37" t="s">
        <v>66</v>
      </c>
      <c r="B15" s="4" t="s">
        <v>67</v>
      </c>
      <c r="C15" s="5">
        <v>24.786999999999999</v>
      </c>
      <c r="D15" s="5">
        <v>27.616682000000001</v>
      </c>
      <c r="E15" s="5">
        <v>30.819669999999999</v>
      </c>
      <c r="F15" s="5">
        <v>29.127704000000001</v>
      </c>
      <c r="G15" s="5">
        <v>32.121198</v>
      </c>
      <c r="H15" s="5">
        <v>31.569614000000001</v>
      </c>
      <c r="I15" s="5">
        <v>31.660938999999999</v>
      </c>
      <c r="J15" s="5">
        <v>29.230094000000001</v>
      </c>
      <c r="K15" s="5">
        <v>32.505014000000003</v>
      </c>
      <c r="L15" s="5">
        <v>31.643738000000003</v>
      </c>
      <c r="M15" s="5">
        <v>34.872798000000003</v>
      </c>
      <c r="N15" s="5">
        <v>37.034410000000001</v>
      </c>
      <c r="O15" s="5">
        <v>38.990006999999999</v>
      </c>
      <c r="P15" s="5">
        <v>43.732205</v>
      </c>
      <c r="Q15" s="5">
        <v>34.693089999999998</v>
      </c>
      <c r="R15" s="5">
        <v>36.644401999999999</v>
      </c>
      <c r="S15" s="6">
        <v>52.834932999999999</v>
      </c>
      <c r="T15" s="9">
        <v>60.250163000000001</v>
      </c>
      <c r="U15" s="7">
        <v>67.074297999999999</v>
      </c>
      <c r="V15" s="7">
        <v>71.405540999999999</v>
      </c>
      <c r="W15" s="7">
        <v>66.851354000000001</v>
      </c>
      <c r="X15" s="7">
        <v>65.610460000000003</v>
      </c>
      <c r="Y15" s="7">
        <v>67.009312999999992</v>
      </c>
      <c r="Z15" s="7">
        <v>77.984562999999994</v>
      </c>
      <c r="AA15" s="7">
        <v>84.642803999999998</v>
      </c>
      <c r="AB15" s="7">
        <v>86.024314000000004</v>
      </c>
      <c r="AC15" s="7">
        <v>96.144361999999987</v>
      </c>
      <c r="AD15" s="7">
        <v>116.10279200000001</v>
      </c>
      <c r="AE15" s="5">
        <f t="shared" si="0"/>
        <v>1438.9834619999999</v>
      </c>
    </row>
    <row r="16" spans="1:31">
      <c r="A16" s="37" t="s">
        <v>68</v>
      </c>
      <c r="B16" s="4" t="s">
        <v>69</v>
      </c>
      <c r="C16" s="5">
        <v>55.131999999999998</v>
      </c>
      <c r="D16" s="5">
        <v>137.66270399999999</v>
      </c>
      <c r="E16" s="5">
        <v>123.128152</v>
      </c>
      <c r="F16" s="5">
        <v>198.53153599999999</v>
      </c>
      <c r="G16" s="5">
        <v>139.69340800000001</v>
      </c>
      <c r="H16" s="5">
        <v>145.43489700000001</v>
      </c>
      <c r="I16" s="5">
        <v>169.07208600000001</v>
      </c>
      <c r="J16" s="5">
        <v>184.56420800000001</v>
      </c>
      <c r="K16" s="5">
        <v>157.76380799999998</v>
      </c>
      <c r="L16" s="5">
        <v>170.25928200000001</v>
      </c>
      <c r="M16" s="5">
        <v>176.60403099999999</v>
      </c>
      <c r="N16" s="5">
        <v>246.26862299999999</v>
      </c>
      <c r="O16" s="5">
        <v>264.75021299999997</v>
      </c>
      <c r="P16" s="5">
        <v>314.07853299999999</v>
      </c>
      <c r="Q16" s="5">
        <v>340.27419400000002</v>
      </c>
      <c r="R16" s="5">
        <v>315.75047899999998</v>
      </c>
      <c r="S16" s="6">
        <v>278.170323</v>
      </c>
      <c r="T16" s="9">
        <v>394.01063500000004</v>
      </c>
      <c r="U16" s="7">
        <v>320.07714099999998</v>
      </c>
      <c r="V16" s="7">
        <v>310.61059600000004</v>
      </c>
      <c r="W16" s="7">
        <v>276.49814099999998</v>
      </c>
      <c r="X16" s="7">
        <v>305.01361400000002</v>
      </c>
      <c r="Y16" s="7">
        <v>351.70295799999997</v>
      </c>
      <c r="Z16" s="7">
        <v>337.77099599999997</v>
      </c>
      <c r="AA16" s="7">
        <v>375.78205300000002</v>
      </c>
      <c r="AB16" s="7">
        <v>446.72980999999999</v>
      </c>
      <c r="AC16" s="7">
        <v>474.71962600000001</v>
      </c>
      <c r="AD16" s="7">
        <v>473.28532100000001</v>
      </c>
      <c r="AE16" s="5">
        <f t="shared" si="0"/>
        <v>7483.3393680000008</v>
      </c>
    </row>
    <row r="17" spans="1:31">
      <c r="A17" s="37" t="s">
        <v>70</v>
      </c>
      <c r="B17" s="4" t="s">
        <v>71</v>
      </c>
      <c r="C17" s="5">
        <v>117.625</v>
      </c>
      <c r="D17" s="5">
        <v>136.740048</v>
      </c>
      <c r="E17" s="5">
        <v>168.43457599999999</v>
      </c>
      <c r="F17" s="5">
        <v>176.634016</v>
      </c>
      <c r="G17" s="5">
        <v>259.20591999999999</v>
      </c>
      <c r="H17" s="5">
        <v>340.69287699999995</v>
      </c>
      <c r="I17" s="5">
        <v>378.39596399999999</v>
      </c>
      <c r="J17" s="5">
        <v>353.35113999999999</v>
      </c>
      <c r="K17" s="5">
        <v>359.40441200000004</v>
      </c>
      <c r="L17" s="5">
        <v>349.95508799999999</v>
      </c>
      <c r="M17" s="5">
        <v>451.80454100000003</v>
      </c>
      <c r="N17" s="5">
        <v>527.21221600000001</v>
      </c>
      <c r="O17" s="5">
        <v>568.05694400000004</v>
      </c>
      <c r="P17" s="5">
        <v>671.688714</v>
      </c>
      <c r="Q17" s="5">
        <v>485.73614099999998</v>
      </c>
      <c r="R17" s="5">
        <v>541.15508299999999</v>
      </c>
      <c r="S17" s="6">
        <v>623.94745</v>
      </c>
      <c r="T17" s="9">
        <v>743.87601399999994</v>
      </c>
      <c r="U17" s="7">
        <v>866.49670800000001</v>
      </c>
      <c r="V17" s="7">
        <v>839.19502299999999</v>
      </c>
      <c r="W17" s="7">
        <v>858.22707100000002</v>
      </c>
      <c r="X17" s="7">
        <v>765.93758600000001</v>
      </c>
      <c r="Y17" s="7">
        <v>840.3401530000001</v>
      </c>
      <c r="Z17" s="7">
        <v>982.15951399999994</v>
      </c>
      <c r="AA17" s="7">
        <v>958.58149600000002</v>
      </c>
      <c r="AB17" s="7">
        <v>902.72740099999999</v>
      </c>
      <c r="AC17" s="7">
        <v>1091.4782339999999</v>
      </c>
      <c r="AD17" s="7">
        <v>1143.799415</v>
      </c>
      <c r="AE17" s="5">
        <f t="shared" si="0"/>
        <v>16502.858744999998</v>
      </c>
    </row>
    <row r="18" spans="1:31">
      <c r="A18" s="37" t="s">
        <v>72</v>
      </c>
      <c r="B18" s="4" t="s">
        <v>73</v>
      </c>
      <c r="C18" s="5">
        <v>9.4749999999999996</v>
      </c>
      <c r="D18" s="5">
        <v>7.0851430000000004</v>
      </c>
      <c r="E18" s="5">
        <v>11.902704</v>
      </c>
      <c r="F18" s="5">
        <v>9.2308129999999995</v>
      </c>
      <c r="G18" s="5">
        <v>9.3779199999999996</v>
      </c>
      <c r="H18" s="5">
        <v>14.192546</v>
      </c>
      <c r="I18" s="5">
        <v>17.588051</v>
      </c>
      <c r="J18" s="5">
        <v>19.078956999999999</v>
      </c>
      <c r="K18" s="5">
        <v>15.809066999999999</v>
      </c>
      <c r="L18" s="5">
        <v>20.741533</v>
      </c>
      <c r="M18" s="5">
        <v>11.509952</v>
      </c>
      <c r="N18" s="5">
        <v>11.480008</v>
      </c>
      <c r="O18" s="5">
        <v>12.865236999999999</v>
      </c>
      <c r="P18" s="5">
        <v>15.605221999999999</v>
      </c>
      <c r="Q18" s="5">
        <v>12.360305</v>
      </c>
      <c r="R18" s="5">
        <v>37.066324999999999</v>
      </c>
      <c r="S18" s="6">
        <v>33.162239999999997</v>
      </c>
      <c r="T18" s="9">
        <v>25.132363000000002</v>
      </c>
      <c r="U18" s="7">
        <v>24.858940999999998</v>
      </c>
      <c r="V18" s="7">
        <v>32.451762000000002</v>
      </c>
      <c r="W18" s="7">
        <v>45.044286</v>
      </c>
      <c r="X18" s="7">
        <v>39.703595</v>
      </c>
      <c r="Y18" s="7">
        <v>38.672626999999999</v>
      </c>
      <c r="Z18" s="7">
        <v>38.217196999999999</v>
      </c>
      <c r="AA18" s="7">
        <v>37.867875999999995</v>
      </c>
      <c r="AB18" s="7">
        <v>42.244892999999998</v>
      </c>
      <c r="AC18" s="7">
        <v>39.933599000000001</v>
      </c>
      <c r="AD18" s="7">
        <v>46.955027000000001</v>
      </c>
      <c r="AE18" s="5">
        <f t="shared" si="0"/>
        <v>679.61318900000003</v>
      </c>
    </row>
    <row r="19" spans="1:31">
      <c r="A19" s="37" t="s">
        <v>74</v>
      </c>
      <c r="B19" s="4" t="s">
        <v>75</v>
      </c>
      <c r="C19" s="5">
        <v>868.83500800000002</v>
      </c>
      <c r="D19" s="5">
        <v>1856.99072</v>
      </c>
      <c r="E19" s="5">
        <v>1023.636736</v>
      </c>
      <c r="F19" s="5">
        <v>1337.4995200000001</v>
      </c>
      <c r="G19" s="5">
        <v>1386.7228160000002</v>
      </c>
      <c r="H19" s="5">
        <v>1362.291219</v>
      </c>
      <c r="I19" s="5">
        <v>1554.0115290000001</v>
      </c>
      <c r="J19" s="5">
        <v>1612.7729320000001</v>
      </c>
      <c r="K19" s="5">
        <v>1697.4441059999999</v>
      </c>
      <c r="L19" s="5">
        <v>1830.3212559999999</v>
      </c>
      <c r="M19" s="5">
        <v>1703.1773500000002</v>
      </c>
      <c r="N19" s="5">
        <v>2113.7937480000001</v>
      </c>
      <c r="O19" s="5">
        <v>2764.9850159999996</v>
      </c>
      <c r="P19" s="5">
        <v>4202.2723850000002</v>
      </c>
      <c r="Q19" s="5">
        <v>2737.9173100000003</v>
      </c>
      <c r="R19" s="5">
        <v>2966.4502050000001</v>
      </c>
      <c r="S19" s="6">
        <v>4716.2058380000008</v>
      </c>
      <c r="T19" s="9">
        <v>3803.7870329999996</v>
      </c>
      <c r="U19" s="7">
        <v>3531.605309</v>
      </c>
      <c r="V19" s="7">
        <v>3648.2223480000002</v>
      </c>
      <c r="W19" s="7">
        <v>3476.707257</v>
      </c>
      <c r="X19" s="7">
        <v>3641.0035929999999</v>
      </c>
      <c r="Y19" s="7">
        <v>3857.1885430000002</v>
      </c>
      <c r="Z19" s="7">
        <v>4260.9483890000001</v>
      </c>
      <c r="AA19" s="7">
        <v>4136.2365890000001</v>
      </c>
      <c r="AB19" s="7">
        <v>4050.166252</v>
      </c>
      <c r="AC19" s="7">
        <v>6770.780941</v>
      </c>
      <c r="AD19" s="7">
        <v>7277.2231220000003</v>
      </c>
      <c r="AE19" s="5">
        <f t="shared" si="0"/>
        <v>84189.197069999995</v>
      </c>
    </row>
    <row r="20" spans="1:31">
      <c r="A20" s="37" t="s">
        <v>76</v>
      </c>
      <c r="B20" s="4" t="s">
        <v>77</v>
      </c>
      <c r="C20" s="5">
        <v>61.100999999999999</v>
      </c>
      <c r="D20" s="5">
        <v>101.830448</v>
      </c>
      <c r="E20" s="5">
        <v>95.580287999999996</v>
      </c>
      <c r="F20" s="5">
        <v>88.881320000000002</v>
      </c>
      <c r="G20" s="5">
        <v>90.76952</v>
      </c>
      <c r="H20" s="5">
        <v>99.259736000000004</v>
      </c>
      <c r="I20" s="5">
        <v>189.93165599999998</v>
      </c>
      <c r="J20" s="5">
        <v>328.82014500000002</v>
      </c>
      <c r="K20" s="5">
        <v>405.68441999999999</v>
      </c>
      <c r="L20" s="5">
        <v>408.00493800000004</v>
      </c>
      <c r="M20" s="5">
        <v>442.85159700000003</v>
      </c>
      <c r="N20" s="5">
        <v>556.16810199999998</v>
      </c>
      <c r="O20" s="5">
        <v>736.08382799999993</v>
      </c>
      <c r="P20" s="5">
        <v>350.72498899999999</v>
      </c>
      <c r="Q20" s="5">
        <v>373.69010800000001</v>
      </c>
      <c r="R20" s="5">
        <v>310.59089</v>
      </c>
      <c r="S20" s="6">
        <v>329.98909499999996</v>
      </c>
      <c r="T20" s="9">
        <v>389.71377200000001</v>
      </c>
      <c r="U20" s="7">
        <v>371.46425199999999</v>
      </c>
      <c r="V20" s="7">
        <v>381.640084</v>
      </c>
      <c r="W20" s="7">
        <v>378.56673999999998</v>
      </c>
      <c r="X20" s="7">
        <v>410.07277299999998</v>
      </c>
      <c r="Y20" s="7">
        <v>459.37098900000001</v>
      </c>
      <c r="Z20" s="7">
        <v>452.17497300000002</v>
      </c>
      <c r="AA20" s="7">
        <v>470.336141</v>
      </c>
      <c r="AB20" s="7">
        <v>486.49425400000001</v>
      </c>
      <c r="AC20" s="7">
        <v>557.69080099999996</v>
      </c>
      <c r="AD20" s="7">
        <v>526.86236199999996</v>
      </c>
      <c r="AE20" s="5">
        <f t="shared" si="0"/>
        <v>9854.3492210000004</v>
      </c>
    </row>
    <row r="21" spans="1:31">
      <c r="A21" s="37" t="s">
        <v>78</v>
      </c>
      <c r="B21" s="4" t="s">
        <v>79</v>
      </c>
      <c r="C21" s="5">
        <v>658.41100800000004</v>
      </c>
      <c r="D21" s="5">
        <v>1050.3119999999999</v>
      </c>
      <c r="E21" s="5">
        <v>1219.3259520000001</v>
      </c>
      <c r="F21" s="5">
        <v>976.69049600000005</v>
      </c>
      <c r="G21" s="5">
        <v>958.98502399999995</v>
      </c>
      <c r="H21" s="5">
        <v>957.20358799999997</v>
      </c>
      <c r="I21" s="5">
        <v>1008.248067</v>
      </c>
      <c r="J21" s="5">
        <v>1079.0849580000001</v>
      </c>
      <c r="K21" s="5">
        <v>1264.0709909999998</v>
      </c>
      <c r="L21" s="5">
        <v>1092.9244469999999</v>
      </c>
      <c r="M21" s="5">
        <v>1223.1113319999999</v>
      </c>
      <c r="N21" s="5">
        <v>1284.0422620000002</v>
      </c>
      <c r="O21" s="5">
        <v>1601.2065230000001</v>
      </c>
      <c r="P21" s="5">
        <v>2299.024676</v>
      </c>
      <c r="Q21" s="5">
        <v>1839.8336489999999</v>
      </c>
      <c r="R21" s="5">
        <v>1999.39438</v>
      </c>
      <c r="S21" s="6">
        <v>2131.4773890000001</v>
      </c>
      <c r="T21" s="9">
        <v>1276.0579399999999</v>
      </c>
      <c r="U21" s="7">
        <v>1925.374037</v>
      </c>
      <c r="V21" s="7">
        <v>2158.5906579999996</v>
      </c>
      <c r="W21" s="7">
        <v>1772.9306550000001</v>
      </c>
      <c r="X21" s="7">
        <v>1798.8653359999998</v>
      </c>
      <c r="Y21" s="7">
        <v>1911.3216950000001</v>
      </c>
      <c r="Z21" s="7">
        <v>2209.6340839999998</v>
      </c>
      <c r="AA21" s="7">
        <v>2266.8950909999999</v>
      </c>
      <c r="AB21" s="7">
        <v>2264.4315489999999</v>
      </c>
      <c r="AC21" s="7">
        <v>2408.7467069999998</v>
      </c>
      <c r="AD21" s="7">
        <v>2899.5500469999997</v>
      </c>
      <c r="AE21" s="5">
        <f t="shared" si="0"/>
        <v>45535.744540999993</v>
      </c>
    </row>
    <row r="22" spans="1:31">
      <c r="A22" s="37" t="s">
        <v>80</v>
      </c>
      <c r="B22" s="4" t="s">
        <v>81</v>
      </c>
      <c r="C22" s="5">
        <v>20.9</v>
      </c>
      <c r="D22" s="5">
        <v>23.291288000000002</v>
      </c>
      <c r="E22" s="5">
        <v>24.976624000000001</v>
      </c>
      <c r="F22" s="5">
        <v>33.525356000000002</v>
      </c>
      <c r="G22" s="5">
        <v>27.703128</v>
      </c>
      <c r="H22" s="5">
        <v>27.416397</v>
      </c>
      <c r="I22" s="5">
        <v>33.811222999999998</v>
      </c>
      <c r="J22" s="5">
        <v>32.573428999999997</v>
      </c>
      <c r="K22" s="5">
        <v>35.529069999999997</v>
      </c>
      <c r="L22" s="5">
        <v>39.552244999999999</v>
      </c>
      <c r="M22" s="5">
        <v>26.901797999999999</v>
      </c>
      <c r="N22" s="5">
        <v>45.104330000000004</v>
      </c>
      <c r="O22" s="5">
        <v>42.929874000000005</v>
      </c>
      <c r="P22" s="5">
        <v>45.558485999999995</v>
      </c>
      <c r="Q22" s="5">
        <v>52.513351999999998</v>
      </c>
      <c r="R22" s="5">
        <v>53.245266999999998</v>
      </c>
      <c r="S22" s="6">
        <v>58.168551000000001</v>
      </c>
      <c r="T22" s="9">
        <v>73.487929000000008</v>
      </c>
      <c r="U22" s="7">
        <v>49.375214</v>
      </c>
      <c r="V22" s="7">
        <v>51.889403999999999</v>
      </c>
      <c r="W22" s="7">
        <v>42.585944000000005</v>
      </c>
      <c r="X22" s="7">
        <v>46.975567000000005</v>
      </c>
      <c r="Y22" s="7">
        <v>38.066561</v>
      </c>
      <c r="Z22" s="7">
        <v>46.930622999999997</v>
      </c>
      <c r="AA22" s="7">
        <v>39.824235000000002</v>
      </c>
      <c r="AB22" s="7">
        <v>34.827815999999999</v>
      </c>
      <c r="AC22" s="7">
        <v>53.667357000000003</v>
      </c>
      <c r="AD22" s="7">
        <v>55.367238999999998</v>
      </c>
      <c r="AE22" s="5">
        <f t="shared" si="0"/>
        <v>1156.6983070000001</v>
      </c>
    </row>
    <row r="23" spans="1:31">
      <c r="A23" s="37" t="s">
        <v>82</v>
      </c>
      <c r="B23" s="4" t="s">
        <v>83</v>
      </c>
      <c r="C23" s="5">
        <v>8.9169999999999998</v>
      </c>
      <c r="D23" s="5">
        <v>7.0490690000000003</v>
      </c>
      <c r="E23" s="5">
        <v>6.8068990000000005</v>
      </c>
      <c r="F23" s="5">
        <v>1.998704</v>
      </c>
      <c r="G23" s="5">
        <v>1.5742799999999999</v>
      </c>
      <c r="H23" s="5">
        <v>1.5555190000000001</v>
      </c>
      <c r="I23" s="5">
        <v>0.85121799999999992</v>
      </c>
      <c r="J23" s="5">
        <v>0.77854899999999994</v>
      </c>
      <c r="K23" s="5">
        <v>1.2176880000000001</v>
      </c>
      <c r="L23" s="5">
        <v>1.4987010000000001</v>
      </c>
      <c r="M23" s="5">
        <v>1.105199</v>
      </c>
      <c r="N23" s="5">
        <v>1.187757</v>
      </c>
      <c r="O23" s="5">
        <v>1.0609739999999999</v>
      </c>
      <c r="P23" s="5">
        <v>0.85344000000000009</v>
      </c>
      <c r="Q23" s="5">
        <v>0.88803900000000002</v>
      </c>
      <c r="R23" s="5">
        <v>0.85132799999999997</v>
      </c>
      <c r="S23" s="6">
        <v>0.83821199999999996</v>
      </c>
      <c r="T23" s="9">
        <v>0.93762500000000004</v>
      </c>
      <c r="U23" s="7">
        <v>1.721233</v>
      </c>
      <c r="V23" s="7">
        <v>1.0321389999999999</v>
      </c>
      <c r="W23" s="7">
        <v>0.829129</v>
      </c>
      <c r="X23" s="7">
        <v>0.79347599999999996</v>
      </c>
      <c r="Y23" s="7">
        <v>1.0972519999999999</v>
      </c>
      <c r="Z23" s="7">
        <v>1.4943960000000001</v>
      </c>
      <c r="AA23" s="7">
        <v>2.1178279999999998</v>
      </c>
      <c r="AB23" s="7">
        <v>1.6598349999999999</v>
      </c>
      <c r="AC23" s="7">
        <v>1.8888560000000001</v>
      </c>
      <c r="AD23" s="7">
        <v>2.1979639999999998</v>
      </c>
      <c r="AE23" s="5">
        <f t="shared" si="0"/>
        <v>54.802308999999994</v>
      </c>
    </row>
    <row r="24" spans="1:31">
      <c r="A24" s="37" t="s">
        <v>84</v>
      </c>
      <c r="B24" s="4" t="s">
        <v>85</v>
      </c>
      <c r="C24" s="5">
        <v>394.06499200000002</v>
      </c>
      <c r="D24" s="5">
        <v>361.79369600000001</v>
      </c>
      <c r="E24" s="5">
        <v>412.13561599999997</v>
      </c>
      <c r="F24" s="5">
        <v>502.38102399999997</v>
      </c>
      <c r="G24" s="5">
        <v>413.96800000000002</v>
      </c>
      <c r="H24" s="5">
        <v>361.01546399999995</v>
      </c>
      <c r="I24" s="5">
        <v>322.52663100000001</v>
      </c>
      <c r="J24" s="5">
        <v>419.58150499999999</v>
      </c>
      <c r="K24" s="5">
        <v>457.81602399999997</v>
      </c>
      <c r="L24" s="5">
        <v>534.68303400000002</v>
      </c>
      <c r="M24" s="5">
        <v>485.381641</v>
      </c>
      <c r="N24" s="5">
        <v>485.29669799999999</v>
      </c>
      <c r="O24" s="5">
        <v>707.37122699999998</v>
      </c>
      <c r="P24" s="5">
        <v>1041.214972</v>
      </c>
      <c r="Q24" s="5">
        <v>714.23159999999996</v>
      </c>
      <c r="R24" s="5">
        <v>845.62144999999998</v>
      </c>
      <c r="S24" s="6">
        <v>1046.347395</v>
      </c>
      <c r="T24" s="9">
        <v>809.23034699999994</v>
      </c>
      <c r="U24" s="7">
        <v>904.57266400000003</v>
      </c>
      <c r="V24" s="7">
        <v>784.65167399999996</v>
      </c>
      <c r="W24" s="7">
        <v>719.49877900000001</v>
      </c>
      <c r="X24" s="7">
        <v>696.09114800000009</v>
      </c>
      <c r="Y24" s="7">
        <v>720.40236800000002</v>
      </c>
      <c r="Z24" s="7">
        <v>582.72251399999993</v>
      </c>
      <c r="AA24" s="7">
        <v>563.31210900000008</v>
      </c>
      <c r="AB24" s="7">
        <v>552.84362899999996</v>
      </c>
      <c r="AC24" s="7">
        <v>781.51255900000001</v>
      </c>
      <c r="AD24" s="7">
        <v>820.51489599999991</v>
      </c>
      <c r="AE24" s="5">
        <f t="shared" si="0"/>
        <v>17440.783656</v>
      </c>
    </row>
    <row r="25" spans="1:31">
      <c r="A25" s="37" t="s">
        <v>86</v>
      </c>
      <c r="B25" s="4" t="s">
        <v>87</v>
      </c>
      <c r="C25" s="5">
        <v>63.094000000000001</v>
      </c>
      <c r="D25" s="5">
        <v>60.869631999999996</v>
      </c>
      <c r="E25" s="5">
        <v>75.843487999999994</v>
      </c>
      <c r="F25" s="5">
        <v>78.525120000000001</v>
      </c>
      <c r="G25" s="5">
        <v>82.100039999999993</v>
      </c>
      <c r="H25" s="5">
        <v>108.20295</v>
      </c>
      <c r="I25" s="5">
        <v>133.12425300000001</v>
      </c>
      <c r="J25" s="5">
        <v>131.59335099999998</v>
      </c>
      <c r="K25" s="5">
        <v>124.73768200000001</v>
      </c>
      <c r="L25" s="5">
        <v>120.41511800000001</v>
      </c>
      <c r="M25" s="5">
        <v>135.83682099999999</v>
      </c>
      <c r="N25" s="5">
        <v>153.057084</v>
      </c>
      <c r="O25" s="5">
        <v>184.54534200000001</v>
      </c>
      <c r="P25" s="5">
        <v>203.97564000000003</v>
      </c>
      <c r="Q25" s="5">
        <v>174.99639300000001</v>
      </c>
      <c r="R25" s="5">
        <v>198.03197</v>
      </c>
      <c r="S25" s="6">
        <v>216.742786</v>
      </c>
      <c r="T25" s="9">
        <v>228.90430499999999</v>
      </c>
      <c r="U25" s="7">
        <v>270.17787800000002</v>
      </c>
      <c r="V25" s="7">
        <v>313.18692599999997</v>
      </c>
      <c r="W25" s="7">
        <v>304.90147100000002</v>
      </c>
      <c r="X25" s="7">
        <v>289.997612</v>
      </c>
      <c r="Y25" s="7">
        <v>298.684619</v>
      </c>
      <c r="Z25" s="7">
        <v>319.154763</v>
      </c>
      <c r="AA25" s="7">
        <v>350.06556900000004</v>
      </c>
      <c r="AB25" s="7">
        <v>309.12375500000002</v>
      </c>
      <c r="AC25" s="7">
        <v>412.427885</v>
      </c>
      <c r="AD25" s="7">
        <v>417.74445600000001</v>
      </c>
      <c r="AE25" s="5">
        <f t="shared" si="0"/>
        <v>5760.0609089999998</v>
      </c>
    </row>
    <row r="26" spans="1:31">
      <c r="A26" s="37" t="s">
        <v>88</v>
      </c>
      <c r="B26" s="4" t="s">
        <v>89</v>
      </c>
      <c r="C26" s="5">
        <v>70.73</v>
      </c>
      <c r="D26" s="5">
        <v>121.962328</v>
      </c>
      <c r="E26" s="5">
        <v>136.98771199999999</v>
      </c>
      <c r="F26" s="5">
        <v>120.438328</v>
      </c>
      <c r="G26" s="5">
        <v>120.26123200000001</v>
      </c>
      <c r="H26" s="5">
        <v>141.21229399999999</v>
      </c>
      <c r="I26" s="5">
        <v>155.903065</v>
      </c>
      <c r="J26" s="5">
        <v>106.50113800000001</v>
      </c>
      <c r="K26" s="5">
        <v>112.34699800000001</v>
      </c>
      <c r="L26" s="5">
        <v>141.20560399999999</v>
      </c>
      <c r="M26" s="5">
        <v>181.150756</v>
      </c>
      <c r="N26" s="5">
        <v>359.686488</v>
      </c>
      <c r="O26" s="5">
        <v>442.74797100000001</v>
      </c>
      <c r="P26" s="5">
        <v>433.86919799999998</v>
      </c>
      <c r="Q26" s="5">
        <v>398.062093</v>
      </c>
      <c r="R26" s="5">
        <v>727.92431700000009</v>
      </c>
      <c r="S26" s="6">
        <v>951.03050300000007</v>
      </c>
      <c r="T26" s="9">
        <v>1066.3174569999999</v>
      </c>
      <c r="U26" s="7">
        <v>915.00850500000001</v>
      </c>
      <c r="V26" s="7">
        <v>724.71992899999998</v>
      </c>
      <c r="W26" s="7">
        <v>716.25996599999996</v>
      </c>
      <c r="X26" s="7">
        <v>684.084655</v>
      </c>
      <c r="Y26" s="7">
        <v>753.96802700000001</v>
      </c>
      <c r="Z26" s="7">
        <v>759.83302500000002</v>
      </c>
      <c r="AA26" s="7">
        <v>706.14979299999993</v>
      </c>
      <c r="AB26" s="7">
        <v>657.86348999999996</v>
      </c>
      <c r="AC26" s="7">
        <v>658.29903999999999</v>
      </c>
      <c r="AD26" s="7">
        <v>783.78414499999997</v>
      </c>
      <c r="AE26" s="5">
        <f t="shared" si="0"/>
        <v>13148.308057</v>
      </c>
    </row>
    <row r="27" spans="1:31">
      <c r="A27" s="37" t="s">
        <v>90</v>
      </c>
      <c r="B27" s="4" t="s">
        <v>91</v>
      </c>
      <c r="C27" s="5">
        <v>42.76</v>
      </c>
      <c r="D27" s="5">
        <v>48.325960000000002</v>
      </c>
      <c r="E27" s="5">
        <v>44.714872</v>
      </c>
      <c r="F27" s="5">
        <v>56.684239999999996</v>
      </c>
      <c r="G27" s="5">
        <v>64.307496</v>
      </c>
      <c r="H27" s="5">
        <v>77.652551000000003</v>
      </c>
      <c r="I27" s="5">
        <v>97.359429999999989</v>
      </c>
      <c r="J27" s="5">
        <v>102.505802</v>
      </c>
      <c r="K27" s="5">
        <v>120.753643</v>
      </c>
      <c r="L27" s="5">
        <v>119.536666</v>
      </c>
      <c r="M27" s="5">
        <v>126.11824899999999</v>
      </c>
      <c r="N27" s="5">
        <v>142.267493</v>
      </c>
      <c r="O27" s="5">
        <v>154.92279000000002</v>
      </c>
      <c r="P27" s="5">
        <v>209.14904899999999</v>
      </c>
      <c r="Q27" s="5">
        <v>185.98525000000001</v>
      </c>
      <c r="R27" s="5">
        <v>222.68379199999998</v>
      </c>
      <c r="S27" s="6">
        <v>306.81762300000003</v>
      </c>
      <c r="T27" s="9">
        <v>323.58840600000002</v>
      </c>
      <c r="U27" s="7">
        <v>343.68693099999996</v>
      </c>
      <c r="V27" s="7">
        <v>367.62179400000002</v>
      </c>
      <c r="W27" s="7">
        <v>238.18608300000002</v>
      </c>
      <c r="X27" s="7">
        <v>213.07010299999999</v>
      </c>
      <c r="Y27" s="7">
        <v>209.210488</v>
      </c>
      <c r="Z27" s="7">
        <v>219.23671400000001</v>
      </c>
      <c r="AA27" s="7">
        <v>218.960644</v>
      </c>
      <c r="AB27" s="7">
        <v>163.081467</v>
      </c>
      <c r="AC27" s="7">
        <v>193.087886</v>
      </c>
      <c r="AD27" s="7">
        <v>224.71548499999997</v>
      </c>
      <c r="AE27" s="5">
        <f t="shared" si="0"/>
        <v>4836.9909070000003</v>
      </c>
    </row>
    <row r="28" spans="1:31">
      <c r="A28" s="37" t="s">
        <v>92</v>
      </c>
      <c r="B28" s="4" t="s">
        <v>93</v>
      </c>
      <c r="C28" s="5">
        <v>75.897000000000006</v>
      </c>
      <c r="D28" s="5">
        <v>84.583808000000005</v>
      </c>
      <c r="E28" s="5">
        <v>102.76455199999999</v>
      </c>
      <c r="F28" s="5">
        <v>125.55376</v>
      </c>
      <c r="G28" s="5">
        <v>121.735928</v>
      </c>
      <c r="H28" s="5">
        <v>139.81035900000001</v>
      </c>
      <c r="I28" s="5">
        <v>180.10369299999999</v>
      </c>
      <c r="J28" s="5">
        <v>208.61568599999998</v>
      </c>
      <c r="K28" s="5">
        <v>243.36462800000001</v>
      </c>
      <c r="L28" s="5">
        <v>338.49281999999999</v>
      </c>
      <c r="M28" s="5">
        <v>406.70253200000002</v>
      </c>
      <c r="N28" s="5">
        <v>238.27932300000001</v>
      </c>
      <c r="O28" s="5">
        <v>321.88348400000001</v>
      </c>
      <c r="P28" s="5">
        <v>290.65008500000005</v>
      </c>
      <c r="Q28" s="5">
        <v>247.72248300000001</v>
      </c>
      <c r="R28" s="5">
        <v>285.550521</v>
      </c>
      <c r="S28" s="6">
        <v>322.10685100000001</v>
      </c>
      <c r="T28" s="9">
        <v>349.39820199999997</v>
      </c>
      <c r="U28" s="7">
        <v>383.89595100000003</v>
      </c>
      <c r="V28" s="7">
        <v>411.00924200000003</v>
      </c>
      <c r="W28" s="7">
        <v>419.23361999999997</v>
      </c>
      <c r="X28" s="7">
        <v>375.49398599999995</v>
      </c>
      <c r="Y28" s="7">
        <v>359.68145099999998</v>
      </c>
      <c r="Z28" s="7">
        <v>393.08029999999997</v>
      </c>
      <c r="AA28" s="7">
        <v>413.473409</v>
      </c>
      <c r="AB28" s="7">
        <v>393.06159200000002</v>
      </c>
      <c r="AC28" s="7">
        <v>425.59196399999996</v>
      </c>
      <c r="AD28" s="7">
        <v>510.54245000000003</v>
      </c>
      <c r="AE28" s="5">
        <f t="shared" si="0"/>
        <v>8168.2796800000015</v>
      </c>
    </row>
    <row r="29" spans="1:31">
      <c r="A29" s="37" t="s">
        <v>94</v>
      </c>
      <c r="B29" s="4" t="s">
        <v>95</v>
      </c>
      <c r="C29" s="5">
        <v>53.988</v>
      </c>
      <c r="D29" s="5">
        <v>63.280895999999998</v>
      </c>
      <c r="E29" s="5">
        <v>91.605999999999995</v>
      </c>
      <c r="F29" s="5">
        <v>123.81868799999999</v>
      </c>
      <c r="G29" s="5">
        <v>140.50963200000001</v>
      </c>
      <c r="H29" s="5">
        <v>184.64315500000001</v>
      </c>
      <c r="I29" s="5">
        <v>205.7381</v>
      </c>
      <c r="J29" s="5">
        <v>224.35037599999998</v>
      </c>
      <c r="K29" s="5">
        <v>256.36517300000003</v>
      </c>
      <c r="L29" s="5">
        <v>261.62495100000001</v>
      </c>
      <c r="M29" s="5">
        <v>290.95220899999998</v>
      </c>
      <c r="N29" s="5">
        <v>347.24019300000003</v>
      </c>
      <c r="O29" s="5">
        <v>335.41071899999997</v>
      </c>
      <c r="P29" s="5">
        <v>352.76788599999998</v>
      </c>
      <c r="Q29" s="5">
        <v>262.547822</v>
      </c>
      <c r="R29" s="5">
        <v>269.17104899999998</v>
      </c>
      <c r="S29" s="6">
        <v>341.875384</v>
      </c>
      <c r="T29" s="9">
        <v>367.24777</v>
      </c>
      <c r="U29" s="7">
        <v>429.90893800000003</v>
      </c>
      <c r="V29" s="7">
        <v>429.65744000000001</v>
      </c>
      <c r="W29" s="7">
        <v>446.59256699999997</v>
      </c>
      <c r="X29" s="7">
        <v>435.62865299999999</v>
      </c>
      <c r="Y29" s="7">
        <v>424.63483000000002</v>
      </c>
      <c r="Z29" s="7">
        <v>440.58843000000002</v>
      </c>
      <c r="AA29" s="7">
        <v>434.395262</v>
      </c>
      <c r="AB29" s="7">
        <v>481.75753200000003</v>
      </c>
      <c r="AC29" s="7">
        <v>562.74880099999996</v>
      </c>
      <c r="AD29" s="7">
        <v>657.87002099999995</v>
      </c>
      <c r="AE29" s="5">
        <f t="shared" si="0"/>
        <v>8916.9204769999997</v>
      </c>
    </row>
    <row r="30" spans="1:31">
      <c r="A30" s="37" t="s">
        <v>96</v>
      </c>
      <c r="B30" s="4" t="s">
        <v>97</v>
      </c>
      <c r="C30" s="5">
        <v>152.89900800000001</v>
      </c>
      <c r="D30" s="5">
        <v>167.20243199999999</v>
      </c>
      <c r="E30" s="5">
        <v>223.759424</v>
      </c>
      <c r="F30" s="5">
        <v>284.463232</v>
      </c>
      <c r="G30" s="5">
        <v>366.03017599999998</v>
      </c>
      <c r="H30" s="5">
        <v>432.77943300000004</v>
      </c>
      <c r="I30" s="5">
        <v>503.26840800000002</v>
      </c>
      <c r="J30" s="5">
        <v>562.92879400000004</v>
      </c>
      <c r="K30" s="5">
        <v>624.37795800000004</v>
      </c>
      <c r="L30" s="5">
        <v>665.62804299999993</v>
      </c>
      <c r="M30" s="5">
        <v>775.543588</v>
      </c>
      <c r="N30" s="5">
        <v>878.92515900000001</v>
      </c>
      <c r="O30" s="5">
        <v>861.27292199999999</v>
      </c>
      <c r="P30" s="5">
        <v>891.07254799999998</v>
      </c>
      <c r="Q30" s="5">
        <v>732.85560299999997</v>
      </c>
      <c r="R30" s="5">
        <v>756.30015600000002</v>
      </c>
      <c r="S30" s="6">
        <v>778.834565</v>
      </c>
      <c r="T30" s="9">
        <v>921.34403699999996</v>
      </c>
      <c r="U30" s="7">
        <v>1018.589897</v>
      </c>
      <c r="V30" s="7">
        <v>1036.1518659999999</v>
      </c>
      <c r="W30" s="7">
        <v>1100.319966</v>
      </c>
      <c r="X30" s="7">
        <v>1159.7470370000001</v>
      </c>
      <c r="Y30" s="7">
        <v>1108.4389720000001</v>
      </c>
      <c r="Z30" s="7">
        <v>1167.5781200000001</v>
      </c>
      <c r="AA30" s="7">
        <v>1207.0006519999999</v>
      </c>
      <c r="AB30" s="7">
        <v>1109.997443</v>
      </c>
      <c r="AC30" s="7">
        <v>1296.4976320000001</v>
      </c>
      <c r="AD30" s="7">
        <v>1486.3394290000001</v>
      </c>
      <c r="AE30" s="5">
        <f t="shared" si="0"/>
        <v>22270.146499999999</v>
      </c>
    </row>
    <row r="31" spans="1:31">
      <c r="A31" s="37" t="s">
        <v>98</v>
      </c>
      <c r="B31" s="4" t="s">
        <v>99</v>
      </c>
      <c r="C31" s="5">
        <v>60.268000000000001</v>
      </c>
      <c r="D31" s="5">
        <v>61.871016000000004</v>
      </c>
      <c r="E31" s="5">
        <v>84.016311999999999</v>
      </c>
      <c r="F31" s="5">
        <v>76.169888</v>
      </c>
      <c r="G31" s="5">
        <v>82.470848000000004</v>
      </c>
      <c r="H31" s="5">
        <v>112.863968</v>
      </c>
      <c r="I31" s="5">
        <v>144.39310399999999</v>
      </c>
      <c r="J31" s="5">
        <v>167.9187</v>
      </c>
      <c r="K31" s="5">
        <v>159.829564</v>
      </c>
      <c r="L31" s="5">
        <v>144.138846</v>
      </c>
      <c r="M31" s="5">
        <v>156.271738</v>
      </c>
      <c r="N31" s="5">
        <v>187.47413500000002</v>
      </c>
      <c r="O31" s="5">
        <v>222.24567999999999</v>
      </c>
      <c r="P31" s="5">
        <v>262.41083100000003</v>
      </c>
      <c r="Q31" s="5">
        <v>240.45138500000002</v>
      </c>
      <c r="R31" s="5">
        <v>297.90870000000001</v>
      </c>
      <c r="S31" s="6">
        <v>376.91854599999999</v>
      </c>
      <c r="T31" s="9">
        <v>392.49949300000003</v>
      </c>
      <c r="U31" s="7">
        <v>419.85517099999998</v>
      </c>
      <c r="V31" s="7">
        <v>443.38458700000001</v>
      </c>
      <c r="W31" s="7">
        <v>539.46881099999996</v>
      </c>
      <c r="X31" s="7">
        <v>462.91261599999996</v>
      </c>
      <c r="Y31" s="7">
        <v>450.996172</v>
      </c>
      <c r="Z31" s="7">
        <v>450.34745700000002</v>
      </c>
      <c r="AA31" s="7">
        <v>356.47231599999998</v>
      </c>
      <c r="AB31" s="7">
        <v>390.36218099999996</v>
      </c>
      <c r="AC31" s="7">
        <v>397.36149900000004</v>
      </c>
      <c r="AD31" s="7">
        <v>485.38709499999999</v>
      </c>
      <c r="AE31" s="5">
        <f t="shared" si="0"/>
        <v>7626.6686589999999</v>
      </c>
    </row>
    <row r="32" spans="1:31">
      <c r="A32" s="37" t="s">
        <v>100</v>
      </c>
      <c r="B32" s="4" t="s">
        <v>101</v>
      </c>
      <c r="C32" s="5">
        <v>191.55900800000001</v>
      </c>
      <c r="D32" s="5">
        <v>213.50961600000002</v>
      </c>
      <c r="E32" s="5">
        <v>205.32659200000001</v>
      </c>
      <c r="F32" s="5">
        <v>245.47535999999999</v>
      </c>
      <c r="G32" s="5">
        <v>271.49536000000001</v>
      </c>
      <c r="H32" s="5">
        <v>280.70519000000002</v>
      </c>
      <c r="I32" s="5">
        <v>358.27932900000002</v>
      </c>
      <c r="J32" s="5">
        <v>411.72817900000001</v>
      </c>
      <c r="K32" s="5">
        <v>501.07232900000002</v>
      </c>
      <c r="L32" s="5">
        <v>556.43285800000001</v>
      </c>
      <c r="M32" s="5">
        <v>649.2982659999999</v>
      </c>
      <c r="N32" s="5">
        <v>726.90402399999994</v>
      </c>
      <c r="O32" s="5">
        <v>863.43493899999999</v>
      </c>
      <c r="P32" s="5">
        <v>1092.6833160000001</v>
      </c>
      <c r="Q32" s="5">
        <v>990.26625100000001</v>
      </c>
      <c r="R32" s="5">
        <v>932.32878099999994</v>
      </c>
      <c r="S32" s="6">
        <v>1295.4430339999999</v>
      </c>
      <c r="T32" s="9">
        <v>1453.188744</v>
      </c>
      <c r="U32" s="7">
        <v>1477.711237</v>
      </c>
      <c r="V32" s="7">
        <v>1572.5409869999999</v>
      </c>
      <c r="W32" s="7">
        <v>1513.163528</v>
      </c>
      <c r="X32" s="7">
        <v>1493.9722839999999</v>
      </c>
      <c r="Y32" s="7">
        <v>1399.6630220000002</v>
      </c>
      <c r="Z32" s="7">
        <v>1431.4224180000001</v>
      </c>
      <c r="AA32" s="7">
        <v>1427.605045</v>
      </c>
      <c r="AB32" s="7">
        <v>1410.1805519999998</v>
      </c>
      <c r="AC32" s="7">
        <v>1933.780035</v>
      </c>
      <c r="AD32" s="7">
        <v>2158.6327700000002</v>
      </c>
      <c r="AE32" s="5">
        <f t="shared" si="0"/>
        <v>27057.803054000004</v>
      </c>
    </row>
    <row r="33" spans="1:31">
      <c r="A33" s="37" t="s">
        <v>102</v>
      </c>
      <c r="B33" s="4" t="s">
        <v>103</v>
      </c>
      <c r="C33" s="5">
        <v>0.98099999999999998</v>
      </c>
      <c r="D33" s="5">
        <v>0.82846500000000001</v>
      </c>
      <c r="E33" s="5">
        <v>2.7448290000000002</v>
      </c>
      <c r="F33" s="5">
        <v>4.1751989999999992</v>
      </c>
      <c r="G33" s="5">
        <v>4.5288539999999999</v>
      </c>
      <c r="H33" s="5">
        <v>5.2831060000000001</v>
      </c>
      <c r="I33" s="5">
        <v>2.8608449999999999</v>
      </c>
      <c r="J33" s="5">
        <v>6.1496279999999999</v>
      </c>
      <c r="K33" s="5">
        <v>5.6290469999999999</v>
      </c>
      <c r="L33" s="5">
        <v>3.6001260000000004</v>
      </c>
      <c r="M33" s="5">
        <v>3.3847930000000002</v>
      </c>
      <c r="N33" s="5">
        <v>12.665831000000001</v>
      </c>
      <c r="O33" s="5">
        <v>16.884494999999998</v>
      </c>
      <c r="P33" s="5">
        <v>65.427840000000003</v>
      </c>
      <c r="Q33" s="5">
        <v>65.766021999999992</v>
      </c>
      <c r="R33" s="5">
        <v>57.907249999999998</v>
      </c>
      <c r="S33" s="6">
        <v>72.538674</v>
      </c>
      <c r="T33" s="9">
        <v>37.694955</v>
      </c>
      <c r="U33" s="7">
        <v>46.949550000000002</v>
      </c>
      <c r="V33" s="7">
        <v>32.003104</v>
      </c>
      <c r="W33" s="7">
        <v>58.556393999999997</v>
      </c>
      <c r="X33" s="7">
        <v>55.77469</v>
      </c>
      <c r="Y33" s="7">
        <v>44.852874999999997</v>
      </c>
      <c r="Z33" s="7">
        <v>61.721074000000002</v>
      </c>
      <c r="AA33" s="7">
        <v>56.949452000000001</v>
      </c>
      <c r="AB33" s="7">
        <v>40.430647</v>
      </c>
      <c r="AC33" s="7">
        <v>50.967599</v>
      </c>
      <c r="AD33" s="7">
        <v>2.4180740000000003</v>
      </c>
      <c r="AE33" s="5">
        <f t="shared" si="0"/>
        <v>819.67441800000006</v>
      </c>
    </row>
    <row r="34" spans="1:31">
      <c r="A34" s="37" t="s">
        <v>104</v>
      </c>
      <c r="B34" s="4" t="s">
        <v>105</v>
      </c>
      <c r="C34" s="5">
        <v>144.286</v>
      </c>
      <c r="D34" s="5">
        <v>167.49976000000001</v>
      </c>
      <c r="E34" s="5">
        <v>196.16547200000002</v>
      </c>
      <c r="F34" s="5">
        <v>167.93024</v>
      </c>
      <c r="G34" s="5">
        <v>153.879424</v>
      </c>
      <c r="H34" s="5">
        <v>175.60536199999999</v>
      </c>
      <c r="I34" s="5">
        <v>176.14427799999999</v>
      </c>
      <c r="J34" s="5">
        <v>167.07062400000001</v>
      </c>
      <c r="K34" s="5">
        <v>173.368313</v>
      </c>
      <c r="L34" s="5">
        <v>172.812882</v>
      </c>
      <c r="M34" s="5">
        <v>191.22462200000001</v>
      </c>
      <c r="N34" s="5">
        <v>206.52088899999998</v>
      </c>
      <c r="O34" s="5">
        <v>216.013553</v>
      </c>
      <c r="P34" s="5">
        <v>331.54704599999997</v>
      </c>
      <c r="Q34" s="5">
        <v>173.67070999999999</v>
      </c>
      <c r="R34" s="5">
        <v>254.87294800000001</v>
      </c>
      <c r="S34" s="6">
        <v>353.19109800000001</v>
      </c>
      <c r="T34" s="9">
        <v>337.90775199999996</v>
      </c>
      <c r="U34" s="7">
        <v>322.72100699999999</v>
      </c>
      <c r="V34" s="7">
        <v>335.41452299999997</v>
      </c>
      <c r="W34" s="7">
        <v>312.82290599999999</v>
      </c>
      <c r="X34" s="7">
        <v>324.51487199999997</v>
      </c>
      <c r="Y34" s="7">
        <v>362.33893</v>
      </c>
      <c r="Z34" s="7">
        <v>423.13482500000003</v>
      </c>
      <c r="AA34" s="7">
        <v>391.57735600000001</v>
      </c>
      <c r="AB34" s="7">
        <v>295.62360799999999</v>
      </c>
      <c r="AC34" s="7">
        <v>414.03561200000001</v>
      </c>
      <c r="AD34" s="7">
        <v>526.33265500000005</v>
      </c>
      <c r="AE34" s="5">
        <f t="shared" si="0"/>
        <v>7468.2272670000002</v>
      </c>
    </row>
    <row r="35" spans="1:31">
      <c r="A35" s="37" t="s">
        <v>106</v>
      </c>
      <c r="B35" s="4" t="s">
        <v>107</v>
      </c>
      <c r="C35" s="5">
        <v>19.146999999999998</v>
      </c>
      <c r="D35" s="5">
        <v>7.2257120000000006</v>
      </c>
      <c r="E35" s="5">
        <v>10.459320999999999</v>
      </c>
      <c r="F35" s="5">
        <v>21.714908000000001</v>
      </c>
      <c r="G35" s="5">
        <v>39.261147999999999</v>
      </c>
      <c r="H35" s="5">
        <v>117.30565700000001</v>
      </c>
      <c r="I35" s="5">
        <v>56.458550000000002</v>
      </c>
      <c r="J35" s="5">
        <v>86.242874</v>
      </c>
      <c r="K35" s="5">
        <v>92.898658999999995</v>
      </c>
      <c r="L35" s="5">
        <v>130.63296800000001</v>
      </c>
      <c r="M35" s="5">
        <v>177.92864300000002</v>
      </c>
      <c r="N35" s="5">
        <v>355.75734699999998</v>
      </c>
      <c r="O35" s="5">
        <v>236.66798900000001</v>
      </c>
      <c r="P35" s="5">
        <v>463.71929</v>
      </c>
      <c r="Q35" s="5">
        <v>99.607280000000003</v>
      </c>
      <c r="R35" s="5">
        <v>274.66720099999998</v>
      </c>
      <c r="S35" s="6">
        <v>475.88412199999999</v>
      </c>
      <c r="T35" s="9">
        <v>478.97412500000002</v>
      </c>
      <c r="U35" s="7">
        <v>511.45699200000001</v>
      </c>
      <c r="V35" s="7">
        <v>410.736288</v>
      </c>
      <c r="W35" s="7">
        <v>197.83951099999999</v>
      </c>
      <c r="X35" s="7">
        <v>140.80195699999999</v>
      </c>
      <c r="Y35" s="7">
        <v>210.20864600000002</v>
      </c>
      <c r="Z35" s="7">
        <v>551.12480400000004</v>
      </c>
      <c r="AA35" s="7">
        <v>652.00058799999999</v>
      </c>
      <c r="AB35" s="7">
        <v>1140.9227139999998</v>
      </c>
      <c r="AC35" s="7">
        <v>1161.8538259999998</v>
      </c>
      <c r="AD35" s="7">
        <v>1333.9373859999998</v>
      </c>
      <c r="AE35" s="5">
        <f t="shared" si="0"/>
        <v>9455.4355059999998</v>
      </c>
    </row>
    <row r="36" spans="1:31">
      <c r="A36" s="37" t="s">
        <v>108</v>
      </c>
      <c r="B36" s="4" t="s">
        <v>109</v>
      </c>
      <c r="C36" s="5">
        <v>1273.067008</v>
      </c>
      <c r="D36" s="5">
        <v>1505.5511040000001</v>
      </c>
      <c r="E36" s="5">
        <v>2284.1064959999999</v>
      </c>
      <c r="F36" s="5">
        <v>2082.4089599999998</v>
      </c>
      <c r="G36" s="5">
        <v>2309.6286719999998</v>
      </c>
      <c r="H36" s="5">
        <v>4189.3855729999996</v>
      </c>
      <c r="I36" s="5">
        <v>4052.4493709999997</v>
      </c>
      <c r="J36" s="5">
        <v>3364.0678750000002</v>
      </c>
      <c r="K36" s="5">
        <v>4602.9803810000003</v>
      </c>
      <c r="L36" s="5">
        <v>5689.0016900000001</v>
      </c>
      <c r="M36" s="5">
        <v>8359.5008300000009</v>
      </c>
      <c r="N36" s="5">
        <v>8735.0593829999998</v>
      </c>
      <c r="O36" s="5">
        <v>10758.521763000001</v>
      </c>
      <c r="P36" s="5">
        <v>17307.235337000002</v>
      </c>
      <c r="Q36" s="5">
        <v>10822.35952</v>
      </c>
      <c r="R36" s="5">
        <v>16952.297254999998</v>
      </c>
      <c r="S36" s="6">
        <v>27825.121510000001</v>
      </c>
      <c r="T36" s="9">
        <v>27066.236192</v>
      </c>
      <c r="U36" s="7">
        <v>26344.812267000001</v>
      </c>
      <c r="V36" s="7">
        <v>26663.809412999999</v>
      </c>
      <c r="W36" s="7">
        <v>22263.954579000001</v>
      </c>
      <c r="X36" s="7">
        <v>21866.726780000001</v>
      </c>
      <c r="Y36" s="7">
        <v>30772.692671999997</v>
      </c>
      <c r="Z36" s="7">
        <v>41396.972170000001</v>
      </c>
      <c r="AA36" s="7">
        <v>36003.792707999994</v>
      </c>
      <c r="AB36" s="7">
        <v>22764.771817000001</v>
      </c>
      <c r="AC36" s="7">
        <v>39687.180305000002</v>
      </c>
      <c r="AD36" s="7">
        <v>57147.144794</v>
      </c>
      <c r="AE36" s="5">
        <f t="shared" si="0"/>
        <v>484090.83642500004</v>
      </c>
    </row>
    <row r="37" spans="1:31">
      <c r="A37" s="37" t="s">
        <v>110</v>
      </c>
      <c r="B37" s="4" t="s">
        <v>111</v>
      </c>
      <c r="C37" s="5">
        <v>362.03801600000003</v>
      </c>
      <c r="D37" s="5">
        <v>437.88547199999999</v>
      </c>
      <c r="E37" s="5">
        <v>540.87110400000006</v>
      </c>
      <c r="F37" s="5">
        <v>527.83199999999999</v>
      </c>
      <c r="G37" s="5">
        <v>552.55155200000002</v>
      </c>
      <c r="H37" s="5">
        <v>605.54132700000002</v>
      </c>
      <c r="I37" s="5">
        <v>618.03483700000004</v>
      </c>
      <c r="J37" s="5">
        <v>546.97047299999997</v>
      </c>
      <c r="K37" s="5">
        <v>509.234713</v>
      </c>
      <c r="L37" s="5">
        <v>581.73708900000008</v>
      </c>
      <c r="M37" s="5">
        <v>660.34957299999996</v>
      </c>
      <c r="N37" s="5">
        <v>833.30497300000002</v>
      </c>
      <c r="O37" s="5">
        <v>943.85268900000005</v>
      </c>
      <c r="P37" s="5">
        <v>1066.5234010000001</v>
      </c>
      <c r="Q37" s="5">
        <v>833.326728</v>
      </c>
      <c r="R37" s="5">
        <v>952.449074</v>
      </c>
      <c r="S37" s="6">
        <v>1157.9720670000002</v>
      </c>
      <c r="T37" s="9">
        <v>1192.210785</v>
      </c>
      <c r="U37" s="7">
        <v>1215.29333</v>
      </c>
      <c r="V37" s="7">
        <v>1313.5580120000002</v>
      </c>
      <c r="W37" s="7">
        <v>1279.6150859999998</v>
      </c>
      <c r="X37" s="7">
        <v>1304.4318510000001</v>
      </c>
      <c r="Y37" s="7">
        <v>1537.6491350000001</v>
      </c>
      <c r="Z37" s="7">
        <v>1746.535296</v>
      </c>
      <c r="AA37" s="7">
        <v>1818.7720449999999</v>
      </c>
      <c r="AB37" s="7">
        <v>1980.8429329999999</v>
      </c>
      <c r="AC37" s="7">
        <v>2366.6600429999999</v>
      </c>
      <c r="AD37" s="7">
        <v>2755.0965000000001</v>
      </c>
      <c r="AE37" s="5">
        <f t="shared" si="0"/>
        <v>30241.140104000006</v>
      </c>
    </row>
    <row r="38" spans="1:31">
      <c r="A38" s="37" t="s">
        <v>112</v>
      </c>
      <c r="B38" s="4" t="s">
        <v>113</v>
      </c>
      <c r="C38" s="5">
        <v>1266.3380479999998</v>
      </c>
      <c r="D38" s="5">
        <v>1298.634624</v>
      </c>
      <c r="E38" s="5">
        <v>1640.206848</v>
      </c>
      <c r="F38" s="5">
        <v>1525.892992</v>
      </c>
      <c r="G38" s="5">
        <v>1794.731648</v>
      </c>
      <c r="H38" s="5">
        <v>2342.031696</v>
      </c>
      <c r="I38" s="5">
        <v>2015.1161200000001</v>
      </c>
      <c r="J38" s="5">
        <v>1939.671243</v>
      </c>
      <c r="K38" s="5">
        <v>2358.6527999999998</v>
      </c>
      <c r="L38" s="5">
        <v>3171.5838169999997</v>
      </c>
      <c r="M38" s="5">
        <v>3598.670228</v>
      </c>
      <c r="N38" s="5">
        <v>3825.6470980000004</v>
      </c>
      <c r="O38" s="5">
        <v>4628.0363299999999</v>
      </c>
      <c r="P38" s="5">
        <v>5104.6916069999997</v>
      </c>
      <c r="Q38" s="5">
        <v>4250.9729589999997</v>
      </c>
      <c r="R38" s="5">
        <v>5023.9246009999997</v>
      </c>
      <c r="S38" s="6">
        <v>6332.6607960000001</v>
      </c>
      <c r="T38" s="9">
        <v>6587.5109270000003</v>
      </c>
      <c r="U38" s="7">
        <v>6826.5904299999993</v>
      </c>
      <c r="V38" s="7">
        <v>6597.3716960000002</v>
      </c>
      <c r="W38" s="7">
        <v>4838.3243069999999</v>
      </c>
      <c r="X38" s="7">
        <v>4278.1450990000003</v>
      </c>
      <c r="Y38" s="7">
        <v>5012.3138179999996</v>
      </c>
      <c r="Z38" s="7">
        <v>5733.5181519999996</v>
      </c>
      <c r="AA38" s="7">
        <v>4692.8640569999998</v>
      </c>
      <c r="AB38" s="7">
        <v>3997.509599</v>
      </c>
      <c r="AC38" s="7">
        <v>6048.4497659999997</v>
      </c>
      <c r="AD38" s="7">
        <v>7550.6712659999994</v>
      </c>
      <c r="AE38" s="5">
        <f t="shared" si="0"/>
        <v>114280.73257199999</v>
      </c>
    </row>
    <row r="39" spans="1:31">
      <c r="A39" s="37" t="s">
        <v>114</v>
      </c>
      <c r="B39" s="4" t="s">
        <v>115</v>
      </c>
      <c r="C39" s="5">
        <v>108.858</v>
      </c>
      <c r="D39" s="5">
        <v>170.88911999999999</v>
      </c>
      <c r="E39" s="5">
        <v>178.05403200000001</v>
      </c>
      <c r="F39" s="5">
        <v>235.67539199999999</v>
      </c>
      <c r="G39" s="5">
        <v>273.15193599999998</v>
      </c>
      <c r="H39" s="5">
        <v>363.84604100000001</v>
      </c>
      <c r="I39" s="5">
        <v>429.71231</v>
      </c>
      <c r="J39" s="5">
        <v>470.29038799999995</v>
      </c>
      <c r="K39" s="5">
        <v>565.33075899999994</v>
      </c>
      <c r="L39" s="5">
        <v>646.13515300000006</v>
      </c>
      <c r="M39" s="5">
        <v>700.49811699999998</v>
      </c>
      <c r="N39" s="5">
        <v>832.90910299999996</v>
      </c>
      <c r="O39" s="5">
        <v>925.49225200000001</v>
      </c>
      <c r="P39" s="5">
        <v>1158.7670209999999</v>
      </c>
      <c r="Q39" s="5">
        <v>1238.89698</v>
      </c>
      <c r="R39" s="5">
        <v>1403.643092</v>
      </c>
      <c r="S39" s="6">
        <v>1395.0537810000001</v>
      </c>
      <c r="T39" s="9">
        <v>1586.8701019999999</v>
      </c>
      <c r="U39" s="7">
        <v>1465.57249</v>
      </c>
      <c r="V39" s="7">
        <v>1425.974567</v>
      </c>
      <c r="W39" s="7">
        <v>1370.909441</v>
      </c>
      <c r="X39" s="7">
        <v>1151.7180349999999</v>
      </c>
      <c r="Y39" s="7">
        <v>1200.4230319999999</v>
      </c>
      <c r="Z39" s="7">
        <v>1319.1078870000001</v>
      </c>
      <c r="AA39" s="7">
        <v>1316.7731370000001</v>
      </c>
      <c r="AB39" s="7">
        <v>1312.1853330000001</v>
      </c>
      <c r="AC39" s="7">
        <v>1538.340328</v>
      </c>
      <c r="AD39" s="7">
        <v>1570.6672520000002</v>
      </c>
      <c r="AE39" s="5">
        <f t="shared" si="0"/>
        <v>26355.745080999997</v>
      </c>
    </row>
    <row r="40" spans="1:31">
      <c r="A40" s="37" t="s">
        <v>116</v>
      </c>
      <c r="B40" s="4" t="s">
        <v>117</v>
      </c>
      <c r="C40" s="5">
        <v>67.260999999999996</v>
      </c>
      <c r="D40" s="5">
        <v>152.277152</v>
      </c>
      <c r="E40" s="5">
        <v>169.60054399999999</v>
      </c>
      <c r="F40" s="5">
        <v>150.79623999999998</v>
      </c>
      <c r="G40" s="5">
        <v>151.18499199999999</v>
      </c>
      <c r="H40" s="5">
        <v>139.19508100000002</v>
      </c>
      <c r="I40" s="5">
        <v>153.43890400000001</v>
      </c>
      <c r="J40" s="5">
        <v>207.176939</v>
      </c>
      <c r="K40" s="5">
        <v>252.28525299999998</v>
      </c>
      <c r="L40" s="5">
        <v>324.74313100000001</v>
      </c>
      <c r="M40" s="5">
        <v>340.96952399999998</v>
      </c>
      <c r="N40" s="5">
        <v>371.171537</v>
      </c>
      <c r="O40" s="5">
        <v>356.35391499999997</v>
      </c>
      <c r="P40" s="5">
        <v>458.38601899999998</v>
      </c>
      <c r="Q40" s="5">
        <v>250.00737899999999</v>
      </c>
      <c r="R40" s="5">
        <v>290.687837</v>
      </c>
      <c r="S40" s="6">
        <v>374.13252500000004</v>
      </c>
      <c r="T40" s="9">
        <v>406.21394099999998</v>
      </c>
      <c r="U40" s="7">
        <v>331.82557800000001</v>
      </c>
      <c r="V40" s="7">
        <v>332.07848999999999</v>
      </c>
      <c r="W40" s="7">
        <v>286.52203499999996</v>
      </c>
      <c r="X40" s="7">
        <v>237.98364699999999</v>
      </c>
      <c r="Y40" s="7">
        <v>252.76178300000001</v>
      </c>
      <c r="Z40" s="7">
        <v>288.04395199999999</v>
      </c>
      <c r="AA40" s="7">
        <v>277.498738</v>
      </c>
      <c r="AB40" s="7">
        <v>226.106719</v>
      </c>
      <c r="AC40" s="7">
        <v>248.890649</v>
      </c>
      <c r="AD40" s="7">
        <v>502.94626299999999</v>
      </c>
      <c r="AE40" s="5">
        <f t="shared" si="0"/>
        <v>7600.5397670000002</v>
      </c>
    </row>
    <row r="41" spans="1:31">
      <c r="A41" s="37" t="s">
        <v>118</v>
      </c>
      <c r="B41" s="4" t="s">
        <v>119</v>
      </c>
      <c r="C41" s="5">
        <v>278.08198399999998</v>
      </c>
      <c r="D41" s="5">
        <v>353.28403200000002</v>
      </c>
      <c r="E41" s="5">
        <v>466.79103999999995</v>
      </c>
      <c r="F41" s="5">
        <v>533.14700800000003</v>
      </c>
      <c r="G41" s="5">
        <v>620.26809600000001</v>
      </c>
      <c r="H41" s="5">
        <v>698.16308700000002</v>
      </c>
      <c r="I41" s="5">
        <v>666.261886</v>
      </c>
      <c r="J41" s="5">
        <v>678.36121200000002</v>
      </c>
      <c r="K41" s="5">
        <v>711.03687300000001</v>
      </c>
      <c r="L41" s="5">
        <v>728.77802899999995</v>
      </c>
      <c r="M41" s="5">
        <v>903.07901100000004</v>
      </c>
      <c r="N41" s="5">
        <v>895.30973199999994</v>
      </c>
      <c r="O41" s="5">
        <v>933.51906099999997</v>
      </c>
      <c r="P41" s="5">
        <v>917.74080400000003</v>
      </c>
      <c r="Q41" s="5">
        <v>801.19616199999996</v>
      </c>
      <c r="R41" s="5">
        <v>956.158232</v>
      </c>
      <c r="S41" s="6">
        <v>1128.3165279999998</v>
      </c>
      <c r="T41" s="9">
        <v>1207.671797</v>
      </c>
      <c r="U41" s="7">
        <v>1239.3424480000001</v>
      </c>
      <c r="V41" s="7">
        <v>1363.368399</v>
      </c>
      <c r="W41" s="7">
        <v>1327.0067239999998</v>
      </c>
      <c r="X41" s="7">
        <v>1300.7395020000001</v>
      </c>
      <c r="Y41" s="7">
        <v>1419.4930039999999</v>
      </c>
      <c r="Z41" s="7">
        <v>1515.504954</v>
      </c>
      <c r="AA41" s="7">
        <v>1475.7000859999998</v>
      </c>
      <c r="AB41" s="7">
        <v>1333.2868700000001</v>
      </c>
      <c r="AC41" s="7">
        <v>1505.108058</v>
      </c>
      <c r="AD41" s="7">
        <v>1742.107902</v>
      </c>
      <c r="AE41" s="5">
        <f t="shared" si="0"/>
        <v>27698.822520999998</v>
      </c>
    </row>
    <row r="42" spans="1:31">
      <c r="A42" s="37" t="s">
        <v>120</v>
      </c>
      <c r="B42" s="4" t="s">
        <v>121</v>
      </c>
      <c r="C42" s="5">
        <v>157.304</v>
      </c>
      <c r="D42" s="5">
        <v>192.03776000000002</v>
      </c>
      <c r="E42" s="5">
        <v>219.23256000000001</v>
      </c>
      <c r="F42" s="5">
        <v>256.71108799999996</v>
      </c>
      <c r="G42" s="5">
        <v>277.13910399999997</v>
      </c>
      <c r="H42" s="5">
        <v>314.396278</v>
      </c>
      <c r="I42" s="5">
        <v>364.94553100000002</v>
      </c>
      <c r="J42" s="5">
        <v>384.49286700000005</v>
      </c>
      <c r="K42" s="5">
        <v>396.52628499999997</v>
      </c>
      <c r="L42" s="5">
        <v>423.14576299999999</v>
      </c>
      <c r="M42" s="5">
        <v>438.86273399999999</v>
      </c>
      <c r="N42" s="5">
        <v>516.64027399999998</v>
      </c>
      <c r="O42" s="5">
        <v>531.55607299999997</v>
      </c>
      <c r="P42" s="5">
        <v>574.86290500000007</v>
      </c>
      <c r="Q42" s="5">
        <v>527.10345200000006</v>
      </c>
      <c r="R42" s="5">
        <v>572.76433400000008</v>
      </c>
      <c r="S42" s="6">
        <v>626.63486</v>
      </c>
      <c r="T42" s="9">
        <v>712.83375899999999</v>
      </c>
      <c r="U42" s="7">
        <v>752.18118900000002</v>
      </c>
      <c r="V42" s="7">
        <v>746.05415900000003</v>
      </c>
      <c r="W42" s="7">
        <v>736.98929699999997</v>
      </c>
      <c r="X42" s="7">
        <v>776.03001000000006</v>
      </c>
      <c r="Y42" s="7">
        <v>792.78971999999999</v>
      </c>
      <c r="Z42" s="7">
        <v>838.48704500000008</v>
      </c>
      <c r="AA42" s="7">
        <v>904.58996000000002</v>
      </c>
      <c r="AB42" s="7">
        <v>858.25248299999998</v>
      </c>
      <c r="AC42" s="7">
        <v>943.39201700000001</v>
      </c>
      <c r="AD42" s="7">
        <v>983.629369</v>
      </c>
      <c r="AE42" s="5">
        <f t="shared" si="0"/>
        <v>15819.584876000001</v>
      </c>
    </row>
    <row r="43" spans="1:31">
      <c r="A43" s="37" t="s">
        <v>122</v>
      </c>
      <c r="B43" s="4" t="s">
        <v>123</v>
      </c>
      <c r="C43" s="5">
        <v>134.786</v>
      </c>
      <c r="D43" s="5">
        <v>152.33168000000001</v>
      </c>
      <c r="E43" s="5">
        <v>197.40539200000001</v>
      </c>
      <c r="F43" s="5">
        <v>226.62868799999998</v>
      </c>
      <c r="G43" s="5">
        <v>242.99374399999999</v>
      </c>
      <c r="H43" s="5">
        <v>267.57413600000001</v>
      </c>
      <c r="I43" s="5">
        <v>276.12105600000001</v>
      </c>
      <c r="J43" s="5">
        <v>305.16410999999999</v>
      </c>
      <c r="K43" s="5">
        <v>337.00953000000004</v>
      </c>
      <c r="L43" s="5">
        <v>330.33247700000004</v>
      </c>
      <c r="M43" s="5">
        <v>388.91326799999996</v>
      </c>
      <c r="N43" s="5">
        <v>410.17418599999996</v>
      </c>
      <c r="O43" s="5">
        <v>418.53058799999997</v>
      </c>
      <c r="P43" s="5">
        <v>445.391907</v>
      </c>
      <c r="Q43" s="5">
        <v>388.27845500000001</v>
      </c>
      <c r="R43" s="5">
        <v>455.709947</v>
      </c>
      <c r="S43" s="6">
        <v>558.81042500000001</v>
      </c>
      <c r="T43" s="9">
        <v>611.36067700000001</v>
      </c>
      <c r="U43" s="7">
        <v>634.37353199999995</v>
      </c>
      <c r="V43" s="7">
        <v>660.52763500000003</v>
      </c>
      <c r="W43" s="7">
        <v>662.86259199999995</v>
      </c>
      <c r="X43" s="7">
        <v>668.51868400000001</v>
      </c>
      <c r="Y43" s="7">
        <v>677.50503600000002</v>
      </c>
      <c r="Z43" s="7">
        <v>691.68203300000005</v>
      </c>
      <c r="AA43" s="7">
        <v>674.63863800000001</v>
      </c>
      <c r="AB43" s="7">
        <v>619.82218</v>
      </c>
      <c r="AC43" s="7">
        <v>760.85581100000002</v>
      </c>
      <c r="AD43" s="7">
        <v>940.858834</v>
      </c>
      <c r="AE43" s="5">
        <f t="shared" si="0"/>
        <v>13139.161240999998</v>
      </c>
    </row>
    <row r="44" spans="1:31">
      <c r="A44" s="37" t="s">
        <v>124</v>
      </c>
      <c r="B44" s="4" t="s">
        <v>125</v>
      </c>
      <c r="C44" s="5">
        <v>113.518</v>
      </c>
      <c r="D44" s="5">
        <v>136.16419200000001</v>
      </c>
      <c r="E44" s="5">
        <v>178.31310399999998</v>
      </c>
      <c r="F44" s="5">
        <v>201.03929600000001</v>
      </c>
      <c r="G44" s="5">
        <v>208.31404800000001</v>
      </c>
      <c r="H44" s="5">
        <v>228.083079</v>
      </c>
      <c r="I44" s="5">
        <v>224.68106700000001</v>
      </c>
      <c r="J44" s="5">
        <v>237.35780499999998</v>
      </c>
      <c r="K44" s="5">
        <v>246.795782</v>
      </c>
      <c r="L44" s="5">
        <v>298.72984200000002</v>
      </c>
      <c r="M44" s="5">
        <v>336.69919900000002</v>
      </c>
      <c r="N44" s="5">
        <v>355.35657500000002</v>
      </c>
      <c r="O44" s="5">
        <v>398.88534600000003</v>
      </c>
      <c r="P44" s="5">
        <v>425.75618800000001</v>
      </c>
      <c r="Q44" s="5">
        <v>351.05624900000004</v>
      </c>
      <c r="R44" s="5">
        <v>396.33793699999995</v>
      </c>
      <c r="S44" s="6">
        <v>460.11104</v>
      </c>
      <c r="T44" s="9">
        <v>487.20860299999998</v>
      </c>
      <c r="U44" s="7">
        <v>502.30649900000003</v>
      </c>
      <c r="V44" s="7">
        <v>537.14374399999997</v>
      </c>
      <c r="W44" s="7">
        <v>487.80967200000003</v>
      </c>
      <c r="X44" s="7">
        <v>492.14566600000001</v>
      </c>
      <c r="Y44" s="7">
        <v>514.60284899999999</v>
      </c>
      <c r="Z44" s="7">
        <v>494.39967999999999</v>
      </c>
      <c r="AA44" s="7">
        <v>467.64631099999997</v>
      </c>
      <c r="AB44" s="7">
        <v>418.59063400000002</v>
      </c>
      <c r="AC44" s="7">
        <v>522.41460300000006</v>
      </c>
      <c r="AD44" s="7">
        <v>611.93703200000004</v>
      </c>
      <c r="AE44" s="5">
        <f t="shared" si="0"/>
        <v>10333.404042</v>
      </c>
    </row>
    <row r="45" spans="1:31">
      <c r="A45" s="37" t="s">
        <v>126</v>
      </c>
      <c r="B45" s="4" t="s">
        <v>127</v>
      </c>
      <c r="C45" s="5">
        <v>8.61</v>
      </c>
      <c r="D45" s="5">
        <v>13.315929000000001</v>
      </c>
      <c r="E45" s="5">
        <v>12.18469</v>
      </c>
      <c r="F45" s="5">
        <v>16.933743999999997</v>
      </c>
      <c r="G45" s="5">
        <v>37.917832000000004</v>
      </c>
      <c r="H45" s="5">
        <v>61.669761000000001</v>
      </c>
      <c r="I45" s="5">
        <v>43.476483000000002</v>
      </c>
      <c r="J45" s="5">
        <v>113.20957399999999</v>
      </c>
      <c r="K45" s="5">
        <v>129.728115</v>
      </c>
      <c r="L45" s="5">
        <v>172.48521199999999</v>
      </c>
      <c r="M45" s="5">
        <v>176.48332199999999</v>
      </c>
      <c r="N45" s="5">
        <v>191.234398</v>
      </c>
      <c r="O45" s="5">
        <v>224.02518700000002</v>
      </c>
      <c r="P45" s="5">
        <v>215.85659200000001</v>
      </c>
      <c r="Q45" s="5">
        <v>173.15332899999999</v>
      </c>
      <c r="R45" s="5">
        <v>205.90197599999999</v>
      </c>
      <c r="S45" s="6">
        <v>211.109376</v>
      </c>
      <c r="T45" s="9">
        <v>183.23695000000001</v>
      </c>
      <c r="U45" s="7">
        <v>173.90572</v>
      </c>
      <c r="V45" s="7">
        <v>170.11718400000001</v>
      </c>
      <c r="W45" s="7">
        <v>183.53573900000001</v>
      </c>
      <c r="X45" s="7">
        <v>158.053214</v>
      </c>
      <c r="Y45" s="7">
        <v>143.17423600000001</v>
      </c>
      <c r="Z45" s="7">
        <v>87.519441999999998</v>
      </c>
      <c r="AA45" s="7">
        <v>80.909081999999998</v>
      </c>
      <c r="AB45" s="7">
        <v>64.543413000000001</v>
      </c>
      <c r="AC45" s="7">
        <v>75.589378999999994</v>
      </c>
      <c r="AD45" s="7">
        <v>83.144922999999991</v>
      </c>
      <c r="AE45" s="5">
        <f t="shared" si="0"/>
        <v>3411.0248019999999</v>
      </c>
    </row>
    <row r="46" spans="1:31">
      <c r="A46" s="37" t="s">
        <v>128</v>
      </c>
      <c r="B46" s="4" t="s">
        <v>129</v>
      </c>
      <c r="C46" s="5">
        <v>181.67500799999999</v>
      </c>
      <c r="D46" s="5">
        <v>217.17356799999999</v>
      </c>
      <c r="E46" s="5">
        <v>276.78169600000001</v>
      </c>
      <c r="F46" s="5">
        <v>313.83823999999998</v>
      </c>
      <c r="G46" s="5">
        <v>396.22777600000001</v>
      </c>
      <c r="H46" s="5">
        <v>501.49123200000002</v>
      </c>
      <c r="I46" s="5">
        <v>451.32538</v>
      </c>
      <c r="J46" s="5">
        <v>460.37630799999999</v>
      </c>
      <c r="K46" s="5">
        <v>477.48193199999997</v>
      </c>
      <c r="L46" s="5">
        <v>505.44466499999999</v>
      </c>
      <c r="M46" s="5">
        <v>393.80335600000001</v>
      </c>
      <c r="N46" s="5">
        <v>650.96417599999995</v>
      </c>
      <c r="O46" s="5">
        <v>549.20284800000002</v>
      </c>
      <c r="P46" s="5">
        <v>424.540188</v>
      </c>
      <c r="Q46" s="5">
        <v>379.20042999999998</v>
      </c>
      <c r="R46" s="5">
        <v>391.74246799999997</v>
      </c>
      <c r="S46" s="6">
        <v>358.62362999999999</v>
      </c>
      <c r="T46" s="9">
        <v>321.98893499999997</v>
      </c>
      <c r="U46" s="7">
        <v>341.51979599999999</v>
      </c>
      <c r="V46" s="7">
        <v>304.12918400000001</v>
      </c>
      <c r="W46" s="7">
        <v>258.39306799999997</v>
      </c>
      <c r="X46" s="7">
        <v>206.04194099999998</v>
      </c>
      <c r="Y46" s="7">
        <v>164.309168</v>
      </c>
      <c r="Z46" s="7">
        <v>136.18115</v>
      </c>
      <c r="AA46" s="7">
        <v>108.19265700000001</v>
      </c>
      <c r="AB46" s="7">
        <v>75.901719999999997</v>
      </c>
      <c r="AC46" s="7">
        <v>93.456327999999999</v>
      </c>
      <c r="AD46" s="7">
        <v>101.320798</v>
      </c>
      <c r="AE46" s="5">
        <f t="shared" si="0"/>
        <v>9041.3276460000016</v>
      </c>
    </row>
    <row r="47" spans="1:31">
      <c r="A47" s="37" t="s">
        <v>130</v>
      </c>
      <c r="B47" s="4" t="s">
        <v>131</v>
      </c>
      <c r="C47" s="5">
        <v>473.33699200000001</v>
      </c>
      <c r="D47" s="5">
        <v>663.86335999999994</v>
      </c>
      <c r="E47" s="5">
        <v>829.13926399999991</v>
      </c>
      <c r="F47" s="5">
        <v>900.15039999999999</v>
      </c>
      <c r="G47" s="5">
        <v>960.16723200000001</v>
      </c>
      <c r="H47" s="5">
        <v>1128.8100379999998</v>
      </c>
      <c r="I47" s="5">
        <v>1152.1315770000001</v>
      </c>
      <c r="J47" s="5">
        <v>1193.9861599999999</v>
      </c>
      <c r="K47" s="5">
        <v>1239.5991899999999</v>
      </c>
      <c r="L47" s="5">
        <v>1330.0767660000001</v>
      </c>
      <c r="M47" s="5">
        <v>1658.387352</v>
      </c>
      <c r="N47" s="5">
        <v>1778.6267499999999</v>
      </c>
      <c r="O47" s="5">
        <v>1935.1094269999999</v>
      </c>
      <c r="P47" s="5">
        <v>2024.1209469999999</v>
      </c>
      <c r="Q47" s="5">
        <v>1673.0541950000002</v>
      </c>
      <c r="R47" s="5">
        <v>2039.194403</v>
      </c>
      <c r="S47" s="6">
        <v>2342.6503700000003</v>
      </c>
      <c r="T47" s="9">
        <v>2567.3764460000002</v>
      </c>
      <c r="U47" s="7">
        <v>2859.850383</v>
      </c>
      <c r="V47" s="7">
        <v>3057.8291880000002</v>
      </c>
      <c r="W47" s="7">
        <v>2882.3884010000002</v>
      </c>
      <c r="X47" s="7">
        <v>2784.491814</v>
      </c>
      <c r="Y47" s="7">
        <v>2913.8882719999997</v>
      </c>
      <c r="Z47" s="7">
        <v>3355.917578</v>
      </c>
      <c r="AA47" s="7">
        <v>3632.4338709999997</v>
      </c>
      <c r="AB47" s="7">
        <v>3616.901081</v>
      </c>
      <c r="AC47" s="7">
        <v>5355.2277400000003</v>
      </c>
      <c r="AD47" s="7">
        <v>5418.5335150000001</v>
      </c>
      <c r="AE47" s="5">
        <f t="shared" si="0"/>
        <v>61767.242712000007</v>
      </c>
    </row>
    <row r="48" spans="1:31">
      <c r="A48" s="37" t="s">
        <v>132</v>
      </c>
      <c r="B48" s="4" t="s">
        <v>133</v>
      </c>
      <c r="C48" s="5">
        <v>4287.9411200000004</v>
      </c>
      <c r="D48" s="5">
        <v>5259.2875519999998</v>
      </c>
      <c r="E48" s="5">
        <v>6578.4535040000001</v>
      </c>
      <c r="F48" s="5">
        <v>7100.6243839999997</v>
      </c>
      <c r="G48" s="5">
        <v>8234.2067200000001</v>
      </c>
      <c r="H48" s="5">
        <v>9309.0073780000002</v>
      </c>
      <c r="I48" s="5">
        <v>8514.9501569999993</v>
      </c>
      <c r="J48" s="5">
        <v>8897.371024</v>
      </c>
      <c r="K48" s="5">
        <v>9574.3479299999999</v>
      </c>
      <c r="L48" s="5">
        <v>10186.90717</v>
      </c>
      <c r="M48" s="5">
        <v>11301.670973999999</v>
      </c>
      <c r="N48" s="5">
        <v>12518.170418</v>
      </c>
      <c r="O48" s="5">
        <v>12497.91094</v>
      </c>
      <c r="P48" s="5">
        <v>12240.341778999998</v>
      </c>
      <c r="Q48" s="5">
        <v>9408.7152819999992</v>
      </c>
      <c r="R48" s="5">
        <v>13031.592272</v>
      </c>
      <c r="S48" s="6">
        <v>13287.495441999999</v>
      </c>
      <c r="T48" s="9">
        <v>14117.763837999999</v>
      </c>
      <c r="U48" s="7">
        <v>14772.141471999999</v>
      </c>
      <c r="V48" s="7">
        <v>15681.249816</v>
      </c>
      <c r="W48" s="7">
        <v>15460.302056</v>
      </c>
      <c r="X48" s="7">
        <v>15161.220626</v>
      </c>
      <c r="Y48" s="7">
        <v>15532.278375</v>
      </c>
      <c r="Z48" s="7">
        <v>16621.024514000001</v>
      </c>
      <c r="AA48" s="7">
        <v>15863.189837</v>
      </c>
      <c r="AB48" s="7">
        <v>14119.458569</v>
      </c>
      <c r="AC48" s="7">
        <v>18721.264762999999</v>
      </c>
      <c r="AD48" s="7">
        <v>20327.274736000003</v>
      </c>
      <c r="AE48" s="5">
        <f t="shared" si="0"/>
        <v>338606.162648</v>
      </c>
    </row>
    <row r="49" spans="1:31">
      <c r="A49" s="37" t="s">
        <v>134</v>
      </c>
      <c r="B49" s="4" t="s">
        <v>135</v>
      </c>
      <c r="C49" s="5">
        <v>682.34803199999999</v>
      </c>
      <c r="D49" s="5">
        <v>1022.042752</v>
      </c>
      <c r="E49" s="5">
        <v>1286.4712960000002</v>
      </c>
      <c r="F49" s="5">
        <v>1421.2378880000001</v>
      </c>
      <c r="G49" s="5">
        <v>1573.2533759999999</v>
      </c>
      <c r="H49" s="5">
        <v>1900.8896729999999</v>
      </c>
      <c r="I49" s="5">
        <v>1759.329753</v>
      </c>
      <c r="J49" s="5">
        <v>1702.0576129999999</v>
      </c>
      <c r="K49" s="5">
        <v>1723.8158489999998</v>
      </c>
      <c r="L49" s="5">
        <v>1831.3885830000002</v>
      </c>
      <c r="M49" s="5">
        <v>1926.09518</v>
      </c>
      <c r="N49" s="5">
        <v>2098.0521060000001</v>
      </c>
      <c r="O49" s="5">
        <v>2215.5006129999997</v>
      </c>
      <c r="P49" s="5">
        <v>2161.4878220000001</v>
      </c>
      <c r="Q49" s="5">
        <v>1701.948709</v>
      </c>
      <c r="R49" s="5">
        <v>2333.71371</v>
      </c>
      <c r="S49" s="6">
        <v>2904.4525759999997</v>
      </c>
      <c r="T49" s="9">
        <v>3162.1028070000002</v>
      </c>
      <c r="U49" s="7">
        <v>3118.5490269999996</v>
      </c>
      <c r="V49" s="7">
        <v>3298.2109569999998</v>
      </c>
      <c r="W49" s="7">
        <v>3106.891787</v>
      </c>
      <c r="X49" s="7">
        <v>2922.8327749999999</v>
      </c>
      <c r="Y49" s="7">
        <v>3121.3038020000004</v>
      </c>
      <c r="Z49" s="7">
        <v>3288.5777370000001</v>
      </c>
      <c r="AA49" s="7">
        <v>3173.8742010000001</v>
      </c>
      <c r="AB49" s="7">
        <v>2504.8717329999999</v>
      </c>
      <c r="AC49" s="7">
        <v>3020.5899039999999</v>
      </c>
      <c r="AD49" s="7">
        <v>3621.8988239999999</v>
      </c>
      <c r="AE49" s="5">
        <f t="shared" si="0"/>
        <v>64583.789085000011</v>
      </c>
    </row>
    <row r="50" spans="1:31">
      <c r="A50" s="37" t="s">
        <v>136</v>
      </c>
      <c r="B50" s="4" t="s">
        <v>137</v>
      </c>
      <c r="C50" s="5">
        <v>207.70899199999999</v>
      </c>
      <c r="D50" s="5">
        <v>351.17200000000003</v>
      </c>
      <c r="E50" s="5">
        <v>461.59689600000002</v>
      </c>
      <c r="F50" s="5">
        <v>526.89843200000007</v>
      </c>
      <c r="G50" s="5">
        <v>600.62963200000002</v>
      </c>
      <c r="H50" s="5">
        <v>650.65505700000006</v>
      </c>
      <c r="I50" s="5">
        <v>549.05685100000005</v>
      </c>
      <c r="J50" s="5">
        <v>450.60170299999999</v>
      </c>
      <c r="K50" s="5">
        <v>567.79531000000009</v>
      </c>
      <c r="L50" s="5">
        <v>695.17679399999997</v>
      </c>
      <c r="M50" s="5">
        <v>514.90411900000004</v>
      </c>
      <c r="N50" s="5">
        <v>403.03130399999998</v>
      </c>
      <c r="O50" s="5">
        <v>333.90450199999998</v>
      </c>
      <c r="P50" s="5">
        <v>284.027332</v>
      </c>
      <c r="Q50" s="5">
        <v>177.08670100000001</v>
      </c>
      <c r="R50" s="5">
        <v>244.083685</v>
      </c>
      <c r="S50" s="6">
        <v>269.04895400000004</v>
      </c>
      <c r="T50" s="9">
        <v>330.29364500000003</v>
      </c>
      <c r="U50" s="7">
        <v>334.179528</v>
      </c>
      <c r="V50" s="7">
        <v>342.46833600000002</v>
      </c>
      <c r="W50" s="7">
        <v>359.92155400000001</v>
      </c>
      <c r="X50" s="7">
        <v>338.85995199999996</v>
      </c>
      <c r="Y50" s="7">
        <v>299.54965199999998</v>
      </c>
      <c r="Z50" s="7">
        <v>275.91768099999996</v>
      </c>
      <c r="AA50" s="7">
        <v>225.031533</v>
      </c>
      <c r="AB50" s="7">
        <v>141.09379300000001</v>
      </c>
      <c r="AC50" s="7">
        <v>222.71809200000001</v>
      </c>
      <c r="AD50" s="7">
        <v>218.15546799999998</v>
      </c>
      <c r="AE50" s="5">
        <f t="shared" si="0"/>
        <v>10375.567498</v>
      </c>
    </row>
    <row r="51" spans="1:31">
      <c r="A51" s="37" t="s">
        <v>138</v>
      </c>
      <c r="B51" s="4" t="s">
        <v>139</v>
      </c>
      <c r="C51" s="5">
        <v>101.71</v>
      </c>
      <c r="D51" s="5">
        <v>158.64726400000001</v>
      </c>
      <c r="E51" s="5">
        <v>218.56028800000001</v>
      </c>
      <c r="F51" s="5">
        <v>243.12120000000002</v>
      </c>
      <c r="G51" s="5">
        <v>227.2704</v>
      </c>
      <c r="H51" s="5">
        <v>289.214359</v>
      </c>
      <c r="I51" s="5">
        <v>211.317249</v>
      </c>
      <c r="J51" s="5">
        <v>157.39349799999999</v>
      </c>
      <c r="K51" s="5">
        <v>222.529177</v>
      </c>
      <c r="L51" s="5">
        <v>303.184033</v>
      </c>
      <c r="M51" s="5">
        <v>340.79409299999998</v>
      </c>
      <c r="N51" s="5">
        <v>228.16501300000002</v>
      </c>
      <c r="O51" s="5">
        <v>113.367238</v>
      </c>
      <c r="P51" s="5">
        <v>88.378563999999997</v>
      </c>
      <c r="Q51" s="5">
        <v>84.283070999999993</v>
      </c>
      <c r="R51" s="5">
        <v>134.900125</v>
      </c>
      <c r="S51" s="6">
        <v>142.999256</v>
      </c>
      <c r="T51" s="9">
        <v>143.42645300000001</v>
      </c>
      <c r="U51" s="7">
        <v>145.45127400000001</v>
      </c>
      <c r="V51" s="7">
        <v>188.77073899999999</v>
      </c>
      <c r="W51" s="7">
        <v>172.97161399999999</v>
      </c>
      <c r="X51" s="7">
        <v>176.363708</v>
      </c>
      <c r="Y51" s="7">
        <v>152.59197399999999</v>
      </c>
      <c r="Z51" s="7">
        <v>205.38579999999999</v>
      </c>
      <c r="AA51" s="7">
        <v>172.58561900000001</v>
      </c>
      <c r="AB51" s="7">
        <v>101.66097000000001</v>
      </c>
      <c r="AC51" s="7">
        <v>115.075614</v>
      </c>
      <c r="AD51" s="7">
        <v>90.800518999999994</v>
      </c>
      <c r="AE51" s="5">
        <f t="shared" si="0"/>
        <v>4930.9191120000005</v>
      </c>
    </row>
    <row r="52" spans="1:31">
      <c r="A52" s="37" t="s">
        <v>140</v>
      </c>
      <c r="B52" s="4" t="s">
        <v>141</v>
      </c>
      <c r="C52" s="5">
        <v>6.4649999999999999</v>
      </c>
      <c r="D52" s="5">
        <v>7.490532</v>
      </c>
      <c r="E52" s="5">
        <v>5.0480039999999997</v>
      </c>
      <c r="F52" s="5">
        <v>3.9094189999999998</v>
      </c>
      <c r="G52" s="5">
        <v>4.1421909999999995</v>
      </c>
      <c r="H52" s="5">
        <v>3.4934799999999999</v>
      </c>
      <c r="I52" s="5">
        <v>1.988783</v>
      </c>
      <c r="J52" s="5">
        <v>1.747044</v>
      </c>
      <c r="K52" s="5">
        <v>1.5720889999999998</v>
      </c>
      <c r="L52" s="5">
        <v>1.6731020000000001</v>
      </c>
      <c r="M52" s="5">
        <v>3.188504</v>
      </c>
      <c r="N52" s="5">
        <v>1.9638169999999999</v>
      </c>
      <c r="O52" s="5">
        <v>2.2416649999999998</v>
      </c>
      <c r="P52" s="5">
        <v>1.492137</v>
      </c>
      <c r="Q52" s="5">
        <v>0.99909000000000003</v>
      </c>
      <c r="R52" s="5">
        <v>0.96050400000000002</v>
      </c>
      <c r="S52" s="6">
        <v>1.2431269999999999</v>
      </c>
      <c r="T52" s="9">
        <v>1.1752130000000001</v>
      </c>
      <c r="U52" s="7">
        <v>0.97441999999999995</v>
      </c>
      <c r="V52" s="7">
        <v>1.461649</v>
      </c>
      <c r="W52" s="7">
        <v>1.118665</v>
      </c>
      <c r="X52" s="7">
        <v>0.83276400000000006</v>
      </c>
      <c r="Y52" s="7">
        <v>0.42675799999999997</v>
      </c>
      <c r="Z52" s="7">
        <v>0.54883000000000004</v>
      </c>
      <c r="AA52" s="7">
        <v>0.44538099999999997</v>
      </c>
      <c r="AB52" s="7">
        <v>0.178423</v>
      </c>
      <c r="AC52" s="7">
        <v>0.23457600000000001</v>
      </c>
      <c r="AD52" s="7">
        <v>0.348713</v>
      </c>
      <c r="AE52" s="5">
        <f t="shared" si="0"/>
        <v>57.363879999999995</v>
      </c>
    </row>
    <row r="53" spans="1:31">
      <c r="A53" s="37" t="s">
        <v>142</v>
      </c>
      <c r="B53" s="4" t="s">
        <v>143</v>
      </c>
      <c r="C53" s="5">
        <v>282.193984</v>
      </c>
      <c r="D53" s="5">
        <v>311.90486399999998</v>
      </c>
      <c r="E53" s="5">
        <v>378.56134399999996</v>
      </c>
      <c r="F53" s="5">
        <v>434.67222399999997</v>
      </c>
      <c r="G53" s="5">
        <v>478.25158399999998</v>
      </c>
      <c r="H53" s="5">
        <v>566.80677000000003</v>
      </c>
      <c r="I53" s="5">
        <v>498.439187</v>
      </c>
      <c r="J53" s="5">
        <v>504.07605899999999</v>
      </c>
      <c r="K53" s="5">
        <v>488.74473</v>
      </c>
      <c r="L53" s="5">
        <v>534.90283499999998</v>
      </c>
      <c r="M53" s="5">
        <v>566.80736300000001</v>
      </c>
      <c r="N53" s="5">
        <v>603.56888900000001</v>
      </c>
      <c r="O53" s="5">
        <v>557.61511899999994</v>
      </c>
      <c r="P53" s="5">
        <v>585.13105000000007</v>
      </c>
      <c r="Q53" s="5">
        <v>419.19443800000005</v>
      </c>
      <c r="R53" s="5">
        <v>515.41382900000008</v>
      </c>
      <c r="S53" s="6">
        <v>569.62907400000006</v>
      </c>
      <c r="T53" s="9">
        <v>648.62132400000007</v>
      </c>
      <c r="U53" s="7">
        <v>651.66311300000007</v>
      </c>
      <c r="V53" s="7">
        <v>685.92953300000011</v>
      </c>
      <c r="W53" s="7">
        <v>700.72551199999998</v>
      </c>
      <c r="X53" s="7">
        <v>693.33417099999997</v>
      </c>
      <c r="Y53" s="7">
        <v>709.10577899999998</v>
      </c>
      <c r="Z53" s="7">
        <v>718.02880099999993</v>
      </c>
      <c r="AA53" s="7">
        <v>694.80006400000002</v>
      </c>
      <c r="AB53" s="7">
        <v>589.47782999999993</v>
      </c>
      <c r="AC53" s="7">
        <v>991.06813</v>
      </c>
      <c r="AD53" s="7">
        <v>1111.8564809999998</v>
      </c>
      <c r="AE53" s="5">
        <f t="shared" si="0"/>
        <v>16490.524081</v>
      </c>
    </row>
    <row r="54" spans="1:31">
      <c r="A54" s="37" t="s">
        <v>144</v>
      </c>
      <c r="B54" s="4" t="s">
        <v>145</v>
      </c>
      <c r="C54" s="5">
        <v>2.4870000000000001</v>
      </c>
      <c r="D54" s="5">
        <v>3.3603389999999997</v>
      </c>
      <c r="E54" s="5">
        <v>3.3627159999999998</v>
      </c>
      <c r="F54" s="5">
        <v>2.9333490000000002</v>
      </c>
      <c r="G54" s="5">
        <v>4.0020549999999995</v>
      </c>
      <c r="H54" s="5">
        <v>5.4444170000000005</v>
      </c>
      <c r="I54" s="5">
        <v>3.8990529999999999</v>
      </c>
      <c r="J54" s="5">
        <v>4.1161589999999997</v>
      </c>
      <c r="K54" s="5">
        <v>3.5080650000000002</v>
      </c>
      <c r="L54" s="5">
        <v>3.5774240000000002</v>
      </c>
      <c r="M54" s="5">
        <v>3.1058270000000001</v>
      </c>
      <c r="N54" s="5">
        <v>3.4659650000000002</v>
      </c>
      <c r="O54" s="5">
        <v>3.2209789999999998</v>
      </c>
      <c r="P54" s="5">
        <v>2.8308299999999997</v>
      </c>
      <c r="Q54" s="5">
        <v>2.3139639999999999</v>
      </c>
      <c r="R54" s="5">
        <v>2.6414009999999997</v>
      </c>
      <c r="S54" s="6">
        <v>2.3959699999999997</v>
      </c>
      <c r="T54" s="9">
        <v>2.6725250000000003</v>
      </c>
      <c r="U54" s="7">
        <v>2.6221300000000003</v>
      </c>
      <c r="V54" s="7">
        <v>2.906269</v>
      </c>
      <c r="W54" s="7">
        <v>2.8897339999999998</v>
      </c>
      <c r="X54" s="7">
        <v>3.1073620000000002</v>
      </c>
      <c r="Y54" s="7">
        <v>4.1268410000000006</v>
      </c>
      <c r="Z54" s="7">
        <v>6.7709510000000002</v>
      </c>
      <c r="AA54" s="7">
        <v>4.5225619999999997</v>
      </c>
      <c r="AB54" s="7">
        <v>5.334784</v>
      </c>
      <c r="AC54" s="7">
        <v>6.4211719999999994</v>
      </c>
      <c r="AD54" s="7">
        <v>7.3620839999999994</v>
      </c>
      <c r="AE54" s="5">
        <f t="shared" si="0"/>
        <v>105.40192699999997</v>
      </c>
    </row>
    <row r="55" spans="1:31">
      <c r="A55" s="37" t="s">
        <v>146</v>
      </c>
      <c r="B55" s="4" t="s">
        <v>147</v>
      </c>
      <c r="C55" s="5">
        <v>0.69899999999999995</v>
      </c>
      <c r="D55" s="5">
        <v>0.34515200000000001</v>
      </c>
      <c r="E55" s="5">
        <v>0.34795800000000005</v>
      </c>
      <c r="F55" s="5">
        <v>0.820627</v>
      </c>
      <c r="G55" s="5">
        <v>0.93959199999999998</v>
      </c>
      <c r="H55" s="5">
        <v>0.73092000000000001</v>
      </c>
      <c r="I55" s="5">
        <v>0.87982100000000008</v>
      </c>
      <c r="J55" s="5">
        <v>0.85651599999999994</v>
      </c>
      <c r="K55" s="5">
        <v>1.0110700000000001</v>
      </c>
      <c r="L55" s="5">
        <v>0.52875300000000003</v>
      </c>
      <c r="M55" s="5">
        <v>0.16184499999999999</v>
      </c>
      <c r="N55" s="5">
        <v>0.17707599999999998</v>
      </c>
      <c r="O55" s="5">
        <v>0.22761000000000001</v>
      </c>
      <c r="P55" s="5">
        <v>0.30237000000000003</v>
      </c>
      <c r="Q55" s="5">
        <v>0.24963099999999999</v>
      </c>
      <c r="R55" s="5">
        <v>0.206176</v>
      </c>
      <c r="S55" s="6">
        <v>0.29617200000000005</v>
      </c>
      <c r="T55" s="9">
        <v>0.34491100000000002</v>
      </c>
      <c r="U55" s="7">
        <v>0.21674499999999999</v>
      </c>
      <c r="V55" s="7">
        <v>0.192329</v>
      </c>
      <c r="W55" s="7">
        <v>0.29467399999999999</v>
      </c>
      <c r="X55" s="7">
        <v>0.25917000000000001</v>
      </c>
      <c r="Y55" s="7">
        <v>0.36019000000000001</v>
      </c>
      <c r="Z55" s="7">
        <v>0.66374</v>
      </c>
      <c r="AA55" s="7">
        <v>0.28162300000000001</v>
      </c>
      <c r="AB55" s="7">
        <v>0.28704800000000003</v>
      </c>
      <c r="AC55" s="7">
        <v>0.22727</v>
      </c>
      <c r="AD55" s="7">
        <v>0.32263400000000003</v>
      </c>
      <c r="AE55" s="5">
        <f t="shared" si="0"/>
        <v>12.230623000000001</v>
      </c>
    </row>
    <row r="56" spans="1:31">
      <c r="A56" s="37" t="s">
        <v>148</v>
      </c>
      <c r="B56" s="4" t="s">
        <v>149</v>
      </c>
      <c r="C56" s="5">
        <v>603.15699199999995</v>
      </c>
      <c r="D56" s="5">
        <v>371.49865600000004</v>
      </c>
      <c r="E56" s="5">
        <v>459.62483199999997</v>
      </c>
      <c r="F56" s="5">
        <v>388.41535999999996</v>
      </c>
      <c r="G56" s="5">
        <v>425.84438400000005</v>
      </c>
      <c r="H56" s="5">
        <v>522.21618100000001</v>
      </c>
      <c r="I56" s="5">
        <v>446.56260100000003</v>
      </c>
      <c r="J56" s="5">
        <v>465.43539299999998</v>
      </c>
      <c r="K56" s="5">
        <v>498.20727600000004</v>
      </c>
      <c r="L56" s="5">
        <v>585.48057900000003</v>
      </c>
      <c r="M56" s="5">
        <v>621.86146699999995</v>
      </c>
      <c r="N56" s="5">
        <v>659.54141500000003</v>
      </c>
      <c r="O56" s="5">
        <v>766.26720999999998</v>
      </c>
      <c r="P56" s="5">
        <v>865.46515399999998</v>
      </c>
      <c r="Q56" s="5">
        <v>663.43985600000008</v>
      </c>
      <c r="R56" s="5">
        <v>914.21626900000001</v>
      </c>
      <c r="S56" s="6">
        <v>900.8883689999999</v>
      </c>
      <c r="T56" s="9">
        <v>762.01332600000001</v>
      </c>
      <c r="U56" s="7">
        <v>761.92972900000007</v>
      </c>
      <c r="V56" s="7">
        <v>739.368246</v>
      </c>
      <c r="W56" s="7">
        <v>706.26340099999993</v>
      </c>
      <c r="X56" s="7">
        <v>686.72234199999991</v>
      </c>
      <c r="Y56" s="7">
        <v>722.56356099999994</v>
      </c>
      <c r="Z56" s="7">
        <v>816.99562300000002</v>
      </c>
      <c r="AA56" s="7">
        <v>694.15335300000004</v>
      </c>
      <c r="AB56" s="7">
        <v>636.73290500000007</v>
      </c>
      <c r="AC56" s="7">
        <v>870.50469999999996</v>
      </c>
      <c r="AD56" s="7">
        <v>1135.0537260000001</v>
      </c>
      <c r="AE56" s="5">
        <f t="shared" si="0"/>
        <v>18690.422906</v>
      </c>
    </row>
    <row r="57" spans="1:31">
      <c r="A57" s="37" t="s">
        <v>150</v>
      </c>
      <c r="B57" s="4" t="s">
        <v>151</v>
      </c>
      <c r="C57" s="5">
        <v>1697.9889920000001</v>
      </c>
      <c r="D57" s="5">
        <v>2010.2197760000001</v>
      </c>
      <c r="E57" s="5">
        <v>2267.1743999999999</v>
      </c>
      <c r="F57" s="5">
        <v>2490.5940479999999</v>
      </c>
      <c r="G57" s="5">
        <v>2764.788736</v>
      </c>
      <c r="H57" s="5">
        <v>3195.6433119999997</v>
      </c>
      <c r="I57" s="5">
        <v>2820.7157089999996</v>
      </c>
      <c r="J57" s="5">
        <v>2632.3508120000001</v>
      </c>
      <c r="K57" s="5">
        <v>2665.2132799999999</v>
      </c>
      <c r="L57" s="5">
        <v>2942.4821110000003</v>
      </c>
      <c r="M57" s="5">
        <v>3143.8679910000001</v>
      </c>
      <c r="N57" s="5">
        <v>3519.220534</v>
      </c>
      <c r="O57" s="5">
        <v>3605.561796</v>
      </c>
      <c r="P57" s="5">
        <v>3639.230967</v>
      </c>
      <c r="Q57" s="5">
        <v>3150.245183</v>
      </c>
      <c r="R57" s="5">
        <v>3707.2636080000002</v>
      </c>
      <c r="S57" s="6">
        <v>3864.4588720000002</v>
      </c>
      <c r="T57" s="9">
        <v>3973.6703709999997</v>
      </c>
      <c r="U57" s="7">
        <v>4058.8920750000002</v>
      </c>
      <c r="V57" s="7">
        <v>4166.140523</v>
      </c>
      <c r="W57" s="7">
        <v>4123.8833240000004</v>
      </c>
      <c r="X57" s="7">
        <v>3884.1304660000001</v>
      </c>
      <c r="Y57" s="7">
        <v>4058.1085200000002</v>
      </c>
      <c r="Z57" s="7">
        <v>4179.0986990000001</v>
      </c>
      <c r="AA57" s="7">
        <v>4001.959715</v>
      </c>
      <c r="AB57" s="7">
        <v>3536.3251299999997</v>
      </c>
      <c r="AC57" s="7">
        <v>4218.9476759999998</v>
      </c>
      <c r="AD57" s="7">
        <v>4514.1336119999996</v>
      </c>
      <c r="AE57" s="5">
        <f t="shared" si="0"/>
        <v>94832.310238000005</v>
      </c>
    </row>
    <row r="58" spans="1:31">
      <c r="A58" s="37" t="s">
        <v>152</v>
      </c>
      <c r="B58" s="4" t="s">
        <v>153</v>
      </c>
      <c r="C58" s="5">
        <v>287.27199999999999</v>
      </c>
      <c r="D58" s="5">
        <v>328.34863999999999</v>
      </c>
      <c r="E58" s="5">
        <v>343.08611200000001</v>
      </c>
      <c r="F58" s="5">
        <v>411.26876799999997</v>
      </c>
      <c r="G58" s="5">
        <v>453.03664000000003</v>
      </c>
      <c r="H58" s="5">
        <v>465.53369199999997</v>
      </c>
      <c r="I58" s="5">
        <v>442.94250400000004</v>
      </c>
      <c r="J58" s="5">
        <v>411.720485</v>
      </c>
      <c r="K58" s="5">
        <v>405.03283899999997</v>
      </c>
      <c r="L58" s="5">
        <v>395.08430200000004</v>
      </c>
      <c r="M58" s="5">
        <v>457.44542700000005</v>
      </c>
      <c r="N58" s="5">
        <v>455.73372999999998</v>
      </c>
      <c r="O58" s="5">
        <v>496.08768400000002</v>
      </c>
      <c r="P58" s="5">
        <v>475.41515999999996</v>
      </c>
      <c r="Q58" s="5">
        <v>379.49379200000004</v>
      </c>
      <c r="R58" s="5">
        <v>409.30386700000003</v>
      </c>
      <c r="S58" s="6">
        <v>416.28767099999999</v>
      </c>
      <c r="T58" s="9">
        <v>442.496916</v>
      </c>
      <c r="U58" s="7">
        <v>427.94211700000005</v>
      </c>
      <c r="V58" s="7">
        <v>424.86495100000002</v>
      </c>
      <c r="W58" s="7">
        <v>433.828081</v>
      </c>
      <c r="X58" s="7">
        <v>435.69723700000003</v>
      </c>
      <c r="Y58" s="7">
        <v>430.23864399999997</v>
      </c>
      <c r="Z58" s="7">
        <v>451.64397100000002</v>
      </c>
      <c r="AA58" s="7">
        <v>430.71090500000003</v>
      </c>
      <c r="AB58" s="7">
        <v>366.71643699999998</v>
      </c>
      <c r="AC58" s="7">
        <v>444.85113799999999</v>
      </c>
      <c r="AD58" s="7">
        <v>455.51878399999998</v>
      </c>
      <c r="AE58" s="5">
        <f t="shared" si="0"/>
        <v>11777.602493999997</v>
      </c>
    </row>
    <row r="59" spans="1:31">
      <c r="A59" s="37" t="s">
        <v>154</v>
      </c>
      <c r="B59" s="4" t="s">
        <v>155</v>
      </c>
      <c r="C59" s="5">
        <v>0.51500000000000001</v>
      </c>
      <c r="D59" s="5">
        <v>0.84391300000000002</v>
      </c>
      <c r="E59" s="5">
        <v>1.159195</v>
      </c>
      <c r="F59" s="5">
        <v>1.280743</v>
      </c>
      <c r="G59" s="5">
        <v>2.2592730000000003</v>
      </c>
      <c r="H59" s="5">
        <v>6.5180469999999993</v>
      </c>
      <c r="I59" s="5">
        <v>2.5436909999999999</v>
      </c>
      <c r="J59" s="5">
        <v>1.279406</v>
      </c>
      <c r="K59" s="5">
        <v>1.146809</v>
      </c>
      <c r="L59" s="5">
        <v>0.55252599999999996</v>
      </c>
      <c r="M59" s="5">
        <v>0.55692600000000003</v>
      </c>
      <c r="N59" s="5">
        <v>0.56345000000000001</v>
      </c>
      <c r="O59" s="5">
        <v>0.63024999999999998</v>
      </c>
      <c r="P59" s="5">
        <v>0.382023</v>
      </c>
      <c r="Q59" s="5">
        <v>0.24971100000000002</v>
      </c>
      <c r="R59" s="5">
        <v>0.23658400000000002</v>
      </c>
      <c r="S59" s="6">
        <v>0.160722</v>
      </c>
      <c r="T59" s="9">
        <v>7.5078999999999993E-2</v>
      </c>
      <c r="U59" s="7">
        <v>3.8422999999999999E-2</v>
      </c>
      <c r="V59" s="7">
        <v>0.19306000000000001</v>
      </c>
      <c r="W59" s="7">
        <v>0.58419200000000004</v>
      </c>
      <c r="X59" s="7">
        <v>0.18505000000000002</v>
      </c>
      <c r="Y59" s="7">
        <v>0.165329</v>
      </c>
      <c r="Z59" s="7">
        <v>9.1954999999999995E-2</v>
      </c>
      <c r="AA59" s="7">
        <v>0.18339</v>
      </c>
      <c r="AB59" s="7">
        <v>0.14490600000000001</v>
      </c>
      <c r="AC59" s="7">
        <v>1.3718999999999999E-2</v>
      </c>
      <c r="AD59" s="7">
        <v>0</v>
      </c>
      <c r="AE59" s="5">
        <f t="shared" si="0"/>
        <v>22.553372</v>
      </c>
    </row>
    <row r="60" spans="1:31">
      <c r="A60" s="37" t="s">
        <v>156</v>
      </c>
      <c r="B60" s="4" t="s">
        <v>157</v>
      </c>
      <c r="C60" s="5">
        <v>11.824999999999999</v>
      </c>
      <c r="D60" s="5">
        <v>20.051901999999998</v>
      </c>
      <c r="E60" s="5">
        <v>26.942066000000001</v>
      </c>
      <c r="F60" s="5">
        <v>28.625919999999997</v>
      </c>
      <c r="G60" s="5">
        <v>38.619055999999993</v>
      </c>
      <c r="H60" s="5">
        <v>54.770699999999998</v>
      </c>
      <c r="I60" s="5">
        <v>51.896745000000003</v>
      </c>
      <c r="J60" s="5">
        <v>38.649207000000004</v>
      </c>
      <c r="K60" s="5">
        <v>29.768888999999998</v>
      </c>
      <c r="L60" s="5">
        <v>25.779771</v>
      </c>
      <c r="M60" s="5">
        <v>33.068167000000003</v>
      </c>
      <c r="N60" s="5">
        <v>44.651578000000001</v>
      </c>
      <c r="O60" s="5">
        <v>31.604202000000001</v>
      </c>
      <c r="P60" s="5">
        <v>26.929282999999998</v>
      </c>
      <c r="Q60" s="5">
        <v>24.047866000000003</v>
      </c>
      <c r="R60" s="5">
        <v>24.295241999999998</v>
      </c>
      <c r="S60" s="6">
        <v>24.608931000000002</v>
      </c>
      <c r="T60" s="9">
        <v>32.597673999999998</v>
      </c>
      <c r="U60" s="7">
        <v>40.604357</v>
      </c>
      <c r="V60" s="7">
        <v>27.281500999999999</v>
      </c>
      <c r="W60" s="7">
        <v>18.643686000000002</v>
      </c>
      <c r="X60" s="7">
        <v>14.976096</v>
      </c>
      <c r="Y60" s="7">
        <v>18.091788000000001</v>
      </c>
      <c r="Z60" s="7">
        <v>17.496826000000002</v>
      </c>
      <c r="AA60" s="7">
        <v>12.735526999999999</v>
      </c>
      <c r="AB60" s="7">
        <v>9.3774069999999998</v>
      </c>
      <c r="AC60" s="7">
        <v>12.103614</v>
      </c>
      <c r="AD60" s="7">
        <v>12.436620000000001</v>
      </c>
      <c r="AE60" s="5">
        <f t="shared" si="0"/>
        <v>752.47962099999995</v>
      </c>
    </row>
    <row r="61" spans="1:31">
      <c r="A61" s="37" t="s">
        <v>158</v>
      </c>
      <c r="B61" s="4" t="s">
        <v>159</v>
      </c>
      <c r="C61" s="5">
        <v>329.65401600000001</v>
      </c>
      <c r="D61" s="5">
        <v>513.08374400000002</v>
      </c>
      <c r="E61" s="5">
        <v>678.21747199999993</v>
      </c>
      <c r="F61" s="5">
        <v>1006.910528</v>
      </c>
      <c r="G61" s="5">
        <v>1183.4055679999999</v>
      </c>
      <c r="H61" s="5">
        <v>1561.2620710000001</v>
      </c>
      <c r="I61" s="5">
        <v>1333.77854</v>
      </c>
      <c r="J61" s="5">
        <v>1276.062306</v>
      </c>
      <c r="K61" s="5">
        <v>1235.1081280000001</v>
      </c>
      <c r="L61" s="5">
        <v>1328.063159</v>
      </c>
      <c r="M61" s="5">
        <v>1211.9408500000002</v>
      </c>
      <c r="N61" s="5">
        <v>1087.6369999999999</v>
      </c>
      <c r="O61" s="5">
        <v>912.92158100000006</v>
      </c>
      <c r="P61" s="5">
        <v>945.57304899999997</v>
      </c>
      <c r="Q61" s="5">
        <v>794.87580200000002</v>
      </c>
      <c r="R61" s="5">
        <v>1062.258327</v>
      </c>
      <c r="S61" s="6">
        <v>1471.3910269999999</v>
      </c>
      <c r="T61" s="9">
        <v>973.75600199999997</v>
      </c>
      <c r="U61" s="7">
        <v>964.79849999999999</v>
      </c>
      <c r="V61" s="7">
        <v>951.73172799999998</v>
      </c>
      <c r="W61" s="7">
        <v>768.87027899999998</v>
      </c>
      <c r="X61" s="7">
        <v>699.47472699999992</v>
      </c>
      <c r="Y61" s="7">
        <v>776.27532299999996</v>
      </c>
      <c r="Z61" s="7">
        <v>769.56755299999998</v>
      </c>
      <c r="AA61" s="7">
        <v>623.73697500000003</v>
      </c>
      <c r="AB61" s="7">
        <v>328.79605599999996</v>
      </c>
      <c r="AC61" s="7">
        <v>619.982664</v>
      </c>
      <c r="AD61" s="7">
        <v>744.12349699999993</v>
      </c>
      <c r="AE61" s="5">
        <f t="shared" si="0"/>
        <v>26153.256472000005</v>
      </c>
    </row>
    <row r="62" spans="1:31">
      <c r="A62" s="37" t="s">
        <v>160</v>
      </c>
      <c r="B62" s="4" t="s">
        <v>161</v>
      </c>
      <c r="C62" s="5">
        <v>1.613</v>
      </c>
      <c r="D62" s="5">
        <v>1.650452</v>
      </c>
      <c r="E62" s="5">
        <v>1.8712090000000001</v>
      </c>
      <c r="F62" s="5">
        <v>2.7972379999999997</v>
      </c>
      <c r="G62" s="5">
        <v>2.6815980000000001</v>
      </c>
      <c r="H62" s="5">
        <v>3.5192920000000001</v>
      </c>
      <c r="I62" s="5">
        <v>3.1986669999999999</v>
      </c>
      <c r="J62" s="5">
        <v>2.2631819999999996</v>
      </c>
      <c r="K62" s="5">
        <v>1.8113969999999999</v>
      </c>
      <c r="L62" s="5">
        <v>1.4969290000000002</v>
      </c>
      <c r="M62" s="5">
        <v>2.3374619999999999</v>
      </c>
      <c r="N62" s="5">
        <v>2.0376340000000002</v>
      </c>
      <c r="O62" s="5">
        <v>1.9815579999999999</v>
      </c>
      <c r="P62" s="5">
        <v>1.3428450000000001</v>
      </c>
      <c r="Q62" s="5">
        <v>1.0911959999999998</v>
      </c>
      <c r="R62" s="5">
        <v>1.2485219999999999</v>
      </c>
      <c r="S62" s="6">
        <v>1.1085039999999999</v>
      </c>
      <c r="T62" s="9">
        <v>1.0291679999999999</v>
      </c>
      <c r="U62" s="7">
        <v>1.3720429999999999</v>
      </c>
      <c r="V62" s="7">
        <v>1.936828</v>
      </c>
      <c r="W62" s="7">
        <v>2.9556689999999999</v>
      </c>
      <c r="X62" s="7">
        <v>2.5493330000000003</v>
      </c>
      <c r="Y62" s="7">
        <v>2.4372609999999999</v>
      </c>
      <c r="Z62" s="7">
        <v>2.5257399999999999</v>
      </c>
      <c r="AA62" s="7">
        <v>2.5031249999999998</v>
      </c>
      <c r="AB62" s="7">
        <v>2.7723679999999997</v>
      </c>
      <c r="AC62" s="7">
        <v>3.6369009999999999</v>
      </c>
      <c r="AD62" s="7">
        <v>5.2860420000000001</v>
      </c>
      <c r="AE62" s="5">
        <f t="shared" si="0"/>
        <v>63.055162999999993</v>
      </c>
    </row>
    <row r="63" spans="1:31">
      <c r="A63" s="37" t="s">
        <v>162</v>
      </c>
      <c r="B63" s="4" t="s">
        <v>163</v>
      </c>
      <c r="C63" s="5">
        <v>380.59801600000003</v>
      </c>
      <c r="D63" s="5">
        <v>502.82396799999998</v>
      </c>
      <c r="E63" s="5">
        <v>567.60985600000004</v>
      </c>
      <c r="F63" s="5">
        <v>606.03974399999993</v>
      </c>
      <c r="G63" s="5">
        <v>779.99328000000003</v>
      </c>
      <c r="H63" s="5">
        <v>858.73004099999991</v>
      </c>
      <c r="I63" s="5">
        <v>736.97470299999998</v>
      </c>
      <c r="J63" s="5">
        <v>774.53987100000006</v>
      </c>
      <c r="K63" s="5">
        <v>823.00930700000004</v>
      </c>
      <c r="L63" s="5">
        <v>672.38807900000006</v>
      </c>
      <c r="M63" s="5">
        <v>623.37031000000002</v>
      </c>
      <c r="N63" s="5">
        <v>604.90240500000004</v>
      </c>
      <c r="O63" s="5">
        <v>562.66501100000005</v>
      </c>
      <c r="P63" s="5">
        <v>499.579858</v>
      </c>
      <c r="Q63" s="5">
        <v>368.20815000000005</v>
      </c>
      <c r="R63" s="5">
        <v>420.67296700000003</v>
      </c>
      <c r="S63" s="6">
        <v>433.58398800000003</v>
      </c>
      <c r="T63" s="9">
        <v>480.88252</v>
      </c>
      <c r="U63" s="7">
        <v>495.59774699999997</v>
      </c>
      <c r="V63" s="7">
        <v>497.12246199999998</v>
      </c>
      <c r="W63" s="7">
        <v>486.15129100000001</v>
      </c>
      <c r="X63" s="7">
        <v>432.27518300000003</v>
      </c>
      <c r="Y63" s="7">
        <v>402.95928200000003</v>
      </c>
      <c r="Z63" s="7">
        <v>422.27451299999996</v>
      </c>
      <c r="AA63" s="7">
        <v>378.15061400000002</v>
      </c>
      <c r="AB63" s="7">
        <v>327.24583000000001</v>
      </c>
      <c r="AC63" s="7">
        <v>359.77045199999998</v>
      </c>
      <c r="AD63" s="7">
        <v>401.754437</v>
      </c>
      <c r="AE63" s="5">
        <f t="shared" si="0"/>
        <v>14899.873884999999</v>
      </c>
    </row>
    <row r="64" spans="1:31">
      <c r="A64" s="37" t="s">
        <v>164</v>
      </c>
      <c r="B64" s="4" t="s">
        <v>165</v>
      </c>
      <c r="C64" s="5">
        <v>168.42300800000001</v>
      </c>
      <c r="D64" s="5">
        <v>224.17544000000001</v>
      </c>
      <c r="E64" s="5">
        <v>250.95123199999998</v>
      </c>
      <c r="F64" s="5">
        <v>318.25097600000004</v>
      </c>
      <c r="G64" s="5">
        <v>407.235904</v>
      </c>
      <c r="H64" s="5">
        <v>509.717198</v>
      </c>
      <c r="I64" s="5">
        <v>526.91898600000002</v>
      </c>
      <c r="J64" s="5">
        <v>580.55533700000001</v>
      </c>
      <c r="K64" s="5">
        <v>483.60027000000002</v>
      </c>
      <c r="L64" s="5">
        <v>501.07718</v>
      </c>
      <c r="M64" s="5">
        <v>558.56914899999992</v>
      </c>
      <c r="N64" s="5">
        <v>569.49034699999993</v>
      </c>
      <c r="O64" s="5">
        <v>535.20136000000002</v>
      </c>
      <c r="P64" s="5">
        <v>464.81361800000002</v>
      </c>
      <c r="Q64" s="5">
        <v>323.03035299999999</v>
      </c>
      <c r="R64" s="5">
        <v>385.29011800000001</v>
      </c>
      <c r="S64" s="6">
        <v>463.25482500000004</v>
      </c>
      <c r="T64" s="9">
        <v>455.60555200000005</v>
      </c>
      <c r="U64" s="7">
        <v>454.124641</v>
      </c>
      <c r="V64" s="7">
        <v>405.602374</v>
      </c>
      <c r="W64" s="7">
        <v>385.46308799999997</v>
      </c>
      <c r="X64" s="7">
        <v>381.97002600000002</v>
      </c>
      <c r="Y64" s="7">
        <v>368.318738</v>
      </c>
      <c r="Z64" s="7">
        <v>376.28631000000001</v>
      </c>
      <c r="AA64" s="7">
        <v>359.21240500000005</v>
      </c>
      <c r="AB64" s="7">
        <v>259.277717</v>
      </c>
      <c r="AC64" s="7">
        <v>318.20541900000001</v>
      </c>
      <c r="AD64" s="7">
        <v>370.50751500000001</v>
      </c>
      <c r="AE64" s="5">
        <f t="shared" si="0"/>
        <v>11405.129086000001</v>
      </c>
    </row>
    <row r="65" spans="1:31">
      <c r="A65" s="37" t="s">
        <v>166</v>
      </c>
      <c r="B65" s="4" t="s">
        <v>167</v>
      </c>
      <c r="C65" s="5">
        <v>215.92400000000001</v>
      </c>
      <c r="D65" s="5">
        <v>133.66551999999999</v>
      </c>
      <c r="E65" s="5">
        <v>162.77379199999999</v>
      </c>
      <c r="F65" s="5">
        <v>216.18011199999998</v>
      </c>
      <c r="G65" s="5">
        <v>280.054464</v>
      </c>
      <c r="H65" s="5">
        <v>354.03146899999996</v>
      </c>
      <c r="I65" s="5">
        <v>373.320651</v>
      </c>
      <c r="J65" s="5">
        <v>345.388327</v>
      </c>
      <c r="K65" s="5">
        <v>334.86692999999997</v>
      </c>
      <c r="L65" s="5">
        <v>359.68417800000003</v>
      </c>
      <c r="M65" s="5">
        <v>390.79770600000001</v>
      </c>
      <c r="N65" s="5">
        <v>440.84496100000001</v>
      </c>
      <c r="O65" s="5">
        <v>410.31824999999998</v>
      </c>
      <c r="P65" s="5">
        <v>401.57528300000001</v>
      </c>
      <c r="Q65" s="5">
        <v>385.89958300000001</v>
      </c>
      <c r="R65" s="5">
        <v>464.68253899999996</v>
      </c>
      <c r="S65" s="6">
        <v>506.37500699999998</v>
      </c>
      <c r="T65" s="9">
        <v>467.28983699999998</v>
      </c>
      <c r="U65" s="7">
        <v>564.19757600000003</v>
      </c>
      <c r="V65" s="7">
        <v>627.43373400000007</v>
      </c>
      <c r="W65" s="7">
        <v>636.84102899999993</v>
      </c>
      <c r="X65" s="7">
        <v>603.88197700000001</v>
      </c>
      <c r="Y65" s="7">
        <v>625.19841399999996</v>
      </c>
      <c r="Z65" s="7">
        <v>606.70607799999993</v>
      </c>
      <c r="AA65" s="7">
        <v>570.60193900000002</v>
      </c>
      <c r="AB65" s="7">
        <v>488.43411599999996</v>
      </c>
      <c r="AC65" s="7">
        <v>520.06374699999992</v>
      </c>
      <c r="AD65" s="7">
        <v>476.19712900000002</v>
      </c>
      <c r="AE65" s="5">
        <f t="shared" si="0"/>
        <v>11963.228348000001</v>
      </c>
    </row>
    <row r="66" spans="1:31">
      <c r="A66" s="37" t="s">
        <v>168</v>
      </c>
      <c r="B66" s="4" t="s">
        <v>169</v>
      </c>
      <c r="C66" s="5">
        <v>62.375</v>
      </c>
      <c r="D66" s="5">
        <v>83.634528000000003</v>
      </c>
      <c r="E66" s="5">
        <v>104.42311199999999</v>
      </c>
      <c r="F66" s="5">
        <v>115.97861599999999</v>
      </c>
      <c r="G66" s="5">
        <v>143.10856000000001</v>
      </c>
      <c r="H66" s="5">
        <v>165.948375</v>
      </c>
      <c r="I66" s="5">
        <v>150.433188</v>
      </c>
      <c r="J66" s="5">
        <v>148.81394500000002</v>
      </c>
      <c r="K66" s="5">
        <v>147.82217300000002</v>
      </c>
      <c r="L66" s="5">
        <v>143.85811200000001</v>
      </c>
      <c r="M66" s="5">
        <v>146.35022700000002</v>
      </c>
      <c r="N66" s="5">
        <v>152.522491</v>
      </c>
      <c r="O66" s="5">
        <v>152.65269800000002</v>
      </c>
      <c r="P66" s="5">
        <v>139.77337700000001</v>
      </c>
      <c r="Q66" s="5">
        <v>77.453754000000004</v>
      </c>
      <c r="R66" s="5">
        <v>125.47338400000001</v>
      </c>
      <c r="S66" s="6">
        <v>135.869427</v>
      </c>
      <c r="T66" s="9">
        <v>151.497444</v>
      </c>
      <c r="U66" s="7">
        <v>148.74140299999999</v>
      </c>
      <c r="V66" s="7">
        <v>149.56097299999999</v>
      </c>
      <c r="W66" s="7">
        <v>146.54774</v>
      </c>
      <c r="X66" s="7">
        <v>129.13293200000001</v>
      </c>
      <c r="Y66" s="7">
        <v>122.512068</v>
      </c>
      <c r="Z66" s="7">
        <v>115.875435</v>
      </c>
      <c r="AA66" s="7">
        <v>102.016857</v>
      </c>
      <c r="AB66" s="7">
        <v>69.833907999999994</v>
      </c>
      <c r="AC66" s="7">
        <v>72.860382000000001</v>
      </c>
      <c r="AD66" s="7">
        <v>79.309600000000003</v>
      </c>
      <c r="AE66" s="5">
        <f t="shared" si="0"/>
        <v>3484.3797089999998</v>
      </c>
    </row>
    <row r="67" spans="1:31">
      <c r="A67" s="37" t="s">
        <v>170</v>
      </c>
      <c r="B67" s="4" t="s">
        <v>171</v>
      </c>
      <c r="C67" s="5">
        <v>266.608</v>
      </c>
      <c r="D67" s="5">
        <v>333.66032000000001</v>
      </c>
      <c r="E67" s="5">
        <v>368.84496000000001</v>
      </c>
      <c r="F67" s="5">
        <v>470.99622399999998</v>
      </c>
      <c r="G67" s="5">
        <v>590.61152000000004</v>
      </c>
      <c r="H67" s="5">
        <v>617.30083100000002</v>
      </c>
      <c r="I67" s="5">
        <v>513.98527999999999</v>
      </c>
      <c r="J67" s="5">
        <v>552.56174600000008</v>
      </c>
      <c r="K67" s="5">
        <v>526.97021100000006</v>
      </c>
      <c r="L67" s="5">
        <v>513.82142899999997</v>
      </c>
      <c r="M67" s="5">
        <v>463.82982699999997</v>
      </c>
      <c r="N67" s="5">
        <v>396.56219400000003</v>
      </c>
      <c r="O67" s="5">
        <v>333.08420599999999</v>
      </c>
      <c r="P67" s="5">
        <v>234.89682300000001</v>
      </c>
      <c r="Q67" s="5">
        <v>176.81906000000001</v>
      </c>
      <c r="R67" s="5">
        <v>215.743889</v>
      </c>
      <c r="S67" s="6">
        <v>215.847962</v>
      </c>
      <c r="T67" s="9">
        <v>207.216241</v>
      </c>
      <c r="U67" s="7">
        <v>194.13493400000002</v>
      </c>
      <c r="V67" s="7">
        <v>194.11933999999999</v>
      </c>
      <c r="W67" s="7">
        <v>178.46895499999999</v>
      </c>
      <c r="X67" s="7">
        <v>162.81306499999999</v>
      </c>
      <c r="Y67" s="7">
        <v>151.73041500000002</v>
      </c>
      <c r="Z67" s="7">
        <v>153.84585999999999</v>
      </c>
      <c r="AA67" s="7">
        <v>139.99980400000001</v>
      </c>
      <c r="AB67" s="7">
        <v>107.47104300000001</v>
      </c>
      <c r="AC67" s="7">
        <v>112.931855</v>
      </c>
      <c r="AD67" s="7">
        <v>126.187465</v>
      </c>
      <c r="AE67" s="5">
        <f t="shared" si="0"/>
        <v>8521.0634590000027</v>
      </c>
    </row>
    <row r="68" spans="1:31">
      <c r="A68" s="37" t="s">
        <v>172</v>
      </c>
      <c r="B68" s="4" t="s">
        <v>173</v>
      </c>
      <c r="C68" s="5">
        <v>161.084992</v>
      </c>
      <c r="D68" s="5">
        <v>187.22851199999999</v>
      </c>
      <c r="E68" s="5">
        <v>259.97580799999997</v>
      </c>
      <c r="F68" s="5">
        <v>297.87328000000002</v>
      </c>
      <c r="G68" s="5">
        <v>395.82710400000002</v>
      </c>
      <c r="H68" s="5">
        <v>464.736357</v>
      </c>
      <c r="I68" s="5">
        <v>527.52408700000001</v>
      </c>
      <c r="J68" s="5">
        <v>553.02011600000003</v>
      </c>
      <c r="K68" s="5">
        <v>598.431735</v>
      </c>
      <c r="L68" s="5">
        <v>576.76830299999995</v>
      </c>
      <c r="M68" s="5">
        <v>533.53221200000007</v>
      </c>
      <c r="N68" s="5">
        <v>531.02731600000004</v>
      </c>
      <c r="O68" s="5">
        <v>596.73515599999996</v>
      </c>
      <c r="P68" s="5">
        <v>555.22337500000003</v>
      </c>
      <c r="Q68" s="5">
        <v>402.33748400000002</v>
      </c>
      <c r="R68" s="5">
        <v>540.39256699999999</v>
      </c>
      <c r="S68" s="6">
        <v>646.201459</v>
      </c>
      <c r="T68" s="9">
        <v>774.08881200000008</v>
      </c>
      <c r="U68" s="7">
        <v>855.03904</v>
      </c>
      <c r="V68" s="7">
        <v>901.72457400000008</v>
      </c>
      <c r="W68" s="7">
        <v>868.42232100000001</v>
      </c>
      <c r="X68" s="7">
        <v>881.65856599999995</v>
      </c>
      <c r="Y68" s="7">
        <v>809.72330799999997</v>
      </c>
      <c r="Z68" s="7">
        <v>793.51888600000007</v>
      </c>
      <c r="AA68" s="7">
        <v>677.26087300000006</v>
      </c>
      <c r="AB68" s="7">
        <v>543.49145999999996</v>
      </c>
      <c r="AC68" s="7">
        <v>555.19654500000001</v>
      </c>
      <c r="AD68" s="7">
        <v>633.83484799999997</v>
      </c>
      <c r="AE68" s="5">
        <f t="shared" si="0"/>
        <v>16121.879096000001</v>
      </c>
    </row>
    <row r="69" spans="1:31">
      <c r="A69" s="37" t="s">
        <v>174</v>
      </c>
      <c r="B69" s="4" t="s">
        <v>175</v>
      </c>
      <c r="C69" s="5">
        <v>32.777999999999999</v>
      </c>
      <c r="D69" s="5">
        <v>52.188139999999997</v>
      </c>
      <c r="E69" s="5">
        <v>112.27428</v>
      </c>
      <c r="F69" s="5">
        <v>166.011968</v>
      </c>
      <c r="G69" s="5">
        <v>403.95785600000005</v>
      </c>
      <c r="H69" s="5">
        <v>505.82490100000001</v>
      </c>
      <c r="I69" s="5">
        <v>394.34496799999999</v>
      </c>
      <c r="J69" s="5">
        <v>329.85101500000002</v>
      </c>
      <c r="K69" s="5">
        <v>472.57257699999997</v>
      </c>
      <c r="L69" s="5">
        <v>658.87506599999995</v>
      </c>
      <c r="M69" s="5">
        <v>723.67690599999992</v>
      </c>
      <c r="N69" s="5">
        <v>734.19605000000001</v>
      </c>
      <c r="O69" s="5">
        <v>759.59509300000002</v>
      </c>
      <c r="P69" s="5">
        <v>644.24183400000004</v>
      </c>
      <c r="Q69" s="5">
        <v>449.43658399999998</v>
      </c>
      <c r="R69" s="5">
        <v>531.27829700000007</v>
      </c>
      <c r="S69" s="6">
        <v>502.32744099999996</v>
      </c>
      <c r="T69" s="9">
        <v>460.13063799999998</v>
      </c>
      <c r="U69" s="7">
        <v>485.77438100000001</v>
      </c>
      <c r="V69" s="7">
        <v>429.60311799999999</v>
      </c>
      <c r="W69" s="7">
        <v>346.898347</v>
      </c>
      <c r="X69" s="7">
        <v>284.66338199999996</v>
      </c>
      <c r="Y69" s="7">
        <v>242.48425399999999</v>
      </c>
      <c r="Z69" s="7">
        <v>234.37386999999998</v>
      </c>
      <c r="AA69" s="7">
        <v>194.72621100000001</v>
      </c>
      <c r="AB69" s="7">
        <v>144.08139499999999</v>
      </c>
      <c r="AC69" s="7">
        <v>179.84793599999998</v>
      </c>
      <c r="AD69" s="7">
        <v>184.43167600000001</v>
      </c>
      <c r="AE69" s="5">
        <f t="shared" si="0"/>
        <v>10660.446184</v>
      </c>
    </row>
    <row r="70" spans="1:31">
      <c r="A70" s="37" t="s">
        <v>176</v>
      </c>
      <c r="B70" s="4" t="s">
        <v>177</v>
      </c>
      <c r="C70" s="5">
        <v>553.17900800000007</v>
      </c>
      <c r="D70" s="5">
        <v>777.83807999999999</v>
      </c>
      <c r="E70" s="5">
        <v>1296.2122239999999</v>
      </c>
      <c r="F70" s="5">
        <v>1438.351872</v>
      </c>
      <c r="G70" s="5">
        <v>1605.7616640000001</v>
      </c>
      <c r="H70" s="5">
        <v>1626.930075</v>
      </c>
      <c r="I70" s="5">
        <v>1572.216318</v>
      </c>
      <c r="J70" s="5">
        <v>1390.2849720000002</v>
      </c>
      <c r="K70" s="5">
        <v>1145.9537350000001</v>
      </c>
      <c r="L70" s="5">
        <v>789.93703599999992</v>
      </c>
      <c r="M70" s="5">
        <v>640.76275899999996</v>
      </c>
      <c r="N70" s="5">
        <v>575.2561629999999</v>
      </c>
      <c r="O70" s="5">
        <v>376.83678900000001</v>
      </c>
      <c r="P70" s="5">
        <v>318.76975300000004</v>
      </c>
      <c r="Q70" s="5">
        <v>234.603983</v>
      </c>
      <c r="R70" s="5">
        <v>233.204745</v>
      </c>
      <c r="S70" s="6">
        <v>242.17386400000001</v>
      </c>
      <c r="T70" s="9">
        <v>235.94120000000001</v>
      </c>
      <c r="U70" s="7">
        <v>240.678336</v>
      </c>
      <c r="V70" s="7">
        <v>250.15171900000001</v>
      </c>
      <c r="W70" s="7">
        <v>220.20817300000002</v>
      </c>
      <c r="X70" s="7">
        <v>187.217376</v>
      </c>
      <c r="Y70" s="7">
        <v>167.10206099999999</v>
      </c>
      <c r="Z70" s="7">
        <v>199.821506</v>
      </c>
      <c r="AA70" s="7">
        <v>195.712695</v>
      </c>
      <c r="AB70" s="7">
        <v>168.54373899999999</v>
      </c>
      <c r="AC70" s="7">
        <v>232.06920700000001</v>
      </c>
      <c r="AD70" s="7">
        <v>199.27242999999999</v>
      </c>
      <c r="AE70" s="5">
        <f t="shared" si="0"/>
        <v>17114.991482000001</v>
      </c>
    </row>
    <row r="71" spans="1:31">
      <c r="A71" s="37" t="s">
        <v>178</v>
      </c>
      <c r="B71" s="4" t="s">
        <v>179</v>
      </c>
      <c r="C71" s="5">
        <v>1062.222976</v>
      </c>
      <c r="D71" s="5">
        <v>1379.8917120000001</v>
      </c>
      <c r="E71" s="5">
        <v>1696.710912</v>
      </c>
      <c r="F71" s="5">
        <v>1880.3045120000002</v>
      </c>
      <c r="G71" s="5">
        <v>1566.3875840000001</v>
      </c>
      <c r="H71" s="5">
        <v>1256.3840519999999</v>
      </c>
      <c r="I71" s="5">
        <v>1059.805081</v>
      </c>
      <c r="J71" s="5">
        <v>887.47592599999996</v>
      </c>
      <c r="K71" s="5">
        <v>717.80905299999995</v>
      </c>
      <c r="L71" s="5">
        <v>536.934032</v>
      </c>
      <c r="M71" s="5">
        <v>429.66303000000005</v>
      </c>
      <c r="N71" s="5">
        <v>297.643171</v>
      </c>
      <c r="O71" s="5">
        <v>221.54609099999999</v>
      </c>
      <c r="P71" s="5">
        <v>201.10633200000001</v>
      </c>
      <c r="Q71" s="5">
        <v>164.14758600000002</v>
      </c>
      <c r="R71" s="5">
        <v>161.75953000000001</v>
      </c>
      <c r="S71" s="6">
        <v>167.09983400000002</v>
      </c>
      <c r="T71" s="9">
        <v>160.96193500000001</v>
      </c>
      <c r="U71" s="7">
        <v>163.3537</v>
      </c>
      <c r="V71" s="7">
        <v>174.444559</v>
      </c>
      <c r="W71" s="7">
        <v>156.76645099999999</v>
      </c>
      <c r="X71" s="7">
        <v>120.07780199999999</v>
      </c>
      <c r="Y71" s="7">
        <v>110.35387200000001</v>
      </c>
      <c r="Z71" s="7">
        <v>105.773027</v>
      </c>
      <c r="AA71" s="7">
        <v>77.061301999999998</v>
      </c>
      <c r="AB71" s="7">
        <v>68.475726999999992</v>
      </c>
      <c r="AC71" s="7">
        <v>80.04701399999999</v>
      </c>
      <c r="AD71" s="7">
        <v>93.006570000000011</v>
      </c>
      <c r="AE71" s="5">
        <f t="shared" si="0"/>
        <v>14997.213372999991</v>
      </c>
    </row>
    <row r="72" spans="1:31">
      <c r="A72" s="37" t="s">
        <v>180</v>
      </c>
      <c r="B72" s="4" t="s">
        <v>181</v>
      </c>
      <c r="C72" s="5">
        <v>86.734999999999999</v>
      </c>
      <c r="D72" s="5">
        <v>110.84151200000001</v>
      </c>
      <c r="E72" s="5">
        <v>114.70430400000001</v>
      </c>
      <c r="F72" s="5">
        <v>136.84016</v>
      </c>
      <c r="G72" s="5">
        <v>168.46478400000001</v>
      </c>
      <c r="H72" s="5">
        <v>194.347388</v>
      </c>
      <c r="I72" s="5">
        <v>175.889005</v>
      </c>
      <c r="J72" s="5">
        <v>161.514702</v>
      </c>
      <c r="K72" s="5">
        <v>149.74750899999998</v>
      </c>
      <c r="L72" s="5">
        <v>126.589899</v>
      </c>
      <c r="M72" s="5">
        <v>138.940269</v>
      </c>
      <c r="N72" s="5">
        <v>145.66300200000001</v>
      </c>
      <c r="O72" s="5">
        <v>164.637182</v>
      </c>
      <c r="P72" s="5">
        <v>157.211163</v>
      </c>
      <c r="Q72" s="5">
        <v>162.95926800000001</v>
      </c>
      <c r="R72" s="5">
        <v>149.76126399999998</v>
      </c>
      <c r="S72" s="6">
        <v>170.77384000000001</v>
      </c>
      <c r="T72" s="9">
        <v>196.92443299999999</v>
      </c>
      <c r="U72" s="7">
        <v>240.61506500000002</v>
      </c>
      <c r="V72" s="7">
        <v>244.814413</v>
      </c>
      <c r="W72" s="7">
        <v>198.89394899999999</v>
      </c>
      <c r="X72" s="7">
        <v>226.21748700000001</v>
      </c>
      <c r="Y72" s="7">
        <v>211.686027</v>
      </c>
      <c r="Z72" s="7">
        <v>207.747748</v>
      </c>
      <c r="AA72" s="7">
        <v>225.37877700000001</v>
      </c>
      <c r="AB72" s="7">
        <v>244.801267</v>
      </c>
      <c r="AC72" s="7">
        <v>262.09154699999999</v>
      </c>
      <c r="AD72" s="7">
        <v>265.15116899999998</v>
      </c>
      <c r="AE72" s="5">
        <f t="shared" si="0"/>
        <v>5039.9421329999986</v>
      </c>
    </row>
    <row r="73" spans="1:31">
      <c r="A73" s="37" t="s">
        <v>182</v>
      </c>
      <c r="B73" s="4" t="s">
        <v>183</v>
      </c>
      <c r="C73" s="5">
        <v>59.375</v>
      </c>
      <c r="D73" s="5">
        <v>56.382103999999998</v>
      </c>
      <c r="E73" s="5">
        <v>80.587072000000006</v>
      </c>
      <c r="F73" s="5">
        <v>81.376576</v>
      </c>
      <c r="G73" s="5">
        <v>77.642096000000009</v>
      </c>
      <c r="H73" s="5">
        <v>71.516739999999999</v>
      </c>
      <c r="I73" s="5">
        <v>76.436938999999995</v>
      </c>
      <c r="J73" s="5">
        <v>53.901848000000001</v>
      </c>
      <c r="K73" s="5">
        <v>45.474008000000005</v>
      </c>
      <c r="L73" s="5">
        <v>31.735851</v>
      </c>
      <c r="M73" s="5">
        <v>22.967219</v>
      </c>
      <c r="N73" s="5">
        <v>29.855207</v>
      </c>
      <c r="O73" s="5">
        <v>30.558266</v>
      </c>
      <c r="P73" s="5">
        <v>35.395375000000001</v>
      </c>
      <c r="Q73" s="5">
        <v>30.382003000000001</v>
      </c>
      <c r="R73" s="5">
        <v>34.028837000000003</v>
      </c>
      <c r="S73" s="6">
        <v>29.075945999999998</v>
      </c>
      <c r="T73" s="9">
        <v>40.327967999999998</v>
      </c>
      <c r="U73" s="7">
        <v>39.033104000000002</v>
      </c>
      <c r="V73" s="7">
        <v>35.317295000000001</v>
      </c>
      <c r="W73" s="7">
        <v>33.907955999999999</v>
      </c>
      <c r="X73" s="7">
        <v>30.742723000000002</v>
      </c>
      <c r="Y73" s="7">
        <v>27.279343000000001</v>
      </c>
      <c r="Z73" s="7">
        <v>22.877418000000002</v>
      </c>
      <c r="AA73" s="7">
        <v>24.178279</v>
      </c>
      <c r="AB73" s="7">
        <v>13.051867</v>
      </c>
      <c r="AC73" s="7">
        <v>20.562090999999999</v>
      </c>
      <c r="AD73" s="7">
        <v>24.245833999999999</v>
      </c>
      <c r="AE73" s="5">
        <f t="shared" si="0"/>
        <v>1158.2149649999999</v>
      </c>
    </row>
    <row r="74" spans="1:31">
      <c r="A74" s="37" t="s">
        <v>184</v>
      </c>
      <c r="B74" s="4" t="s">
        <v>185</v>
      </c>
      <c r="C74" s="5">
        <v>9.7680000000000007</v>
      </c>
      <c r="D74" s="5">
        <v>10.64223</v>
      </c>
      <c r="E74" s="5">
        <v>12.113106</v>
      </c>
      <c r="F74" s="5">
        <v>13.576578</v>
      </c>
      <c r="G74" s="5">
        <v>13.670683</v>
      </c>
      <c r="H74" s="5">
        <v>15.374217</v>
      </c>
      <c r="I74" s="5">
        <v>27.908383999999998</v>
      </c>
      <c r="J74" s="5">
        <v>13.422998</v>
      </c>
      <c r="K74" s="5">
        <v>10.399545</v>
      </c>
      <c r="L74" s="5">
        <v>9.2650769999999998</v>
      </c>
      <c r="M74" s="5">
        <v>7.206728</v>
      </c>
      <c r="N74" s="5">
        <v>7.6060660000000002</v>
      </c>
      <c r="O74" s="5">
        <v>9.1369629999999997</v>
      </c>
      <c r="P74" s="5">
        <v>11.467054000000001</v>
      </c>
      <c r="Q74" s="5">
        <v>8.3836879999999994</v>
      </c>
      <c r="R74" s="5">
        <v>13.731439</v>
      </c>
      <c r="S74" s="6">
        <v>18.066707999999998</v>
      </c>
      <c r="T74" s="9">
        <v>19.443071</v>
      </c>
      <c r="U74" s="7">
        <v>23.340712</v>
      </c>
      <c r="V74" s="7">
        <v>25.659555000000001</v>
      </c>
      <c r="W74" s="7">
        <v>26.559425000000001</v>
      </c>
      <c r="X74" s="7">
        <v>23.723773000000001</v>
      </c>
      <c r="Y74" s="7">
        <v>24.237127000000001</v>
      </c>
      <c r="Z74" s="7">
        <v>27.388586</v>
      </c>
      <c r="AA74" s="7">
        <v>34.179908000000005</v>
      </c>
      <c r="AB74" s="7">
        <v>26.337315999999998</v>
      </c>
      <c r="AC74" s="7">
        <v>32.035241999999997</v>
      </c>
      <c r="AD74" s="7">
        <v>41.140999999999998</v>
      </c>
      <c r="AE74" s="5">
        <f t="shared" si="0"/>
        <v>515.78517899999986</v>
      </c>
    </row>
    <row r="75" spans="1:31">
      <c r="A75" s="37" t="s">
        <v>186</v>
      </c>
      <c r="B75" s="4" t="s">
        <v>187</v>
      </c>
      <c r="C75" s="5">
        <v>1.214</v>
      </c>
      <c r="D75" s="5">
        <v>1.1475250000000001</v>
      </c>
      <c r="E75" s="5">
        <v>1.649073</v>
      </c>
      <c r="F75" s="5">
        <v>2.0214659999999998</v>
      </c>
      <c r="G75" s="5">
        <v>2.6966199999999998</v>
      </c>
      <c r="H75" s="5">
        <v>2.2150799999999999</v>
      </c>
      <c r="I75" s="5">
        <v>2.6085610000000004</v>
      </c>
      <c r="J75" s="5">
        <v>2.3561809999999999</v>
      </c>
      <c r="K75" s="5">
        <v>1.4084909999999999</v>
      </c>
      <c r="L75" s="5">
        <v>1.3230690000000001</v>
      </c>
      <c r="M75" s="5">
        <v>1.3063180000000001</v>
      </c>
      <c r="N75" s="5">
        <v>1.771703</v>
      </c>
      <c r="O75" s="5">
        <v>1.6342349999999999</v>
      </c>
      <c r="P75" s="5">
        <v>1.9980560000000001</v>
      </c>
      <c r="Q75" s="5">
        <v>1.2535229999999999</v>
      </c>
      <c r="R75" s="5">
        <v>1.363964</v>
      </c>
      <c r="S75" s="6">
        <v>1.8426910000000001</v>
      </c>
      <c r="T75" s="9">
        <v>1.863275</v>
      </c>
      <c r="U75" s="7">
        <v>1.6198699999999999</v>
      </c>
      <c r="V75" s="7">
        <v>2.2541519999999999</v>
      </c>
      <c r="W75" s="7">
        <v>3.3476149999999998</v>
      </c>
      <c r="X75" s="7">
        <v>3.8618249999999996</v>
      </c>
      <c r="Y75" s="7">
        <v>3.5456979999999998</v>
      </c>
      <c r="Z75" s="7">
        <v>3.516553</v>
      </c>
      <c r="AA75" s="7">
        <v>3.0520900000000002</v>
      </c>
      <c r="AB75" s="7">
        <v>2.5323730000000002</v>
      </c>
      <c r="AC75" s="7">
        <v>1.736764</v>
      </c>
      <c r="AD75" s="7">
        <v>4.2794509999999999</v>
      </c>
      <c r="AE75" s="5">
        <f t="shared" ref="AE75:AE108" si="1">SUM(C75:AD75)</f>
        <v>61.420221999999995</v>
      </c>
    </row>
    <row r="76" spans="1:31">
      <c r="A76" s="37" t="s">
        <v>188</v>
      </c>
      <c r="B76" s="4" t="s">
        <v>189</v>
      </c>
      <c r="C76" s="5">
        <v>2.9550000000000001</v>
      </c>
      <c r="D76" s="5">
        <v>2.5357620000000001</v>
      </c>
      <c r="E76" s="5">
        <v>4.2622590000000002</v>
      </c>
      <c r="F76" s="5">
        <v>3.176015</v>
      </c>
      <c r="G76" s="5">
        <v>3.5080610000000001</v>
      </c>
      <c r="H76" s="5">
        <v>5.4008069999999995</v>
      </c>
      <c r="I76" s="5">
        <v>3.5504029999999998</v>
      </c>
      <c r="J76" s="5">
        <v>2.834136</v>
      </c>
      <c r="K76" s="5">
        <v>2.064092</v>
      </c>
      <c r="L76" s="5">
        <v>2.7582680000000002</v>
      </c>
      <c r="M76" s="5">
        <v>1.0809380000000002</v>
      </c>
      <c r="N76" s="5">
        <v>1.453665</v>
      </c>
      <c r="O76" s="5">
        <v>1.414938</v>
      </c>
      <c r="P76" s="5">
        <v>2.175535</v>
      </c>
      <c r="Q76" s="5">
        <v>1.622841</v>
      </c>
      <c r="R76" s="5">
        <v>1.001177</v>
      </c>
      <c r="S76" s="6">
        <v>1.4604480000000002</v>
      </c>
      <c r="T76" s="9">
        <v>1.3876489999999999</v>
      </c>
      <c r="U76" s="7">
        <v>2.0727880000000001</v>
      </c>
      <c r="V76" s="7">
        <v>1.2617560000000001</v>
      </c>
      <c r="W76" s="7">
        <v>1.6462860000000001</v>
      </c>
      <c r="X76" s="7">
        <v>1.501047</v>
      </c>
      <c r="Y76" s="7">
        <v>1.280726</v>
      </c>
      <c r="Z76" s="7">
        <v>1.419788</v>
      </c>
      <c r="AA76" s="7">
        <v>1.6046340000000001</v>
      </c>
      <c r="AB76" s="7">
        <v>0.73599599999999998</v>
      </c>
      <c r="AC76" s="7">
        <v>2.5061590000000002</v>
      </c>
      <c r="AD76" s="7">
        <v>1.2566469999999998</v>
      </c>
      <c r="AE76" s="5">
        <f t="shared" si="1"/>
        <v>59.927821000000009</v>
      </c>
    </row>
    <row r="77" spans="1:31">
      <c r="A77" s="37" t="s">
        <v>190</v>
      </c>
      <c r="B77" s="4" t="s">
        <v>191</v>
      </c>
      <c r="C77" s="5">
        <v>97.527000000000001</v>
      </c>
      <c r="D77" s="5">
        <v>143.504032</v>
      </c>
      <c r="E77" s="5">
        <v>177.85558399999999</v>
      </c>
      <c r="F77" s="5">
        <v>170.00977600000002</v>
      </c>
      <c r="G77" s="5">
        <v>186.36569599999999</v>
      </c>
      <c r="H77" s="5">
        <v>204.25968499999999</v>
      </c>
      <c r="I77" s="5">
        <v>190.81238000000002</v>
      </c>
      <c r="J77" s="5">
        <v>204.613113</v>
      </c>
      <c r="K77" s="5">
        <v>205.70463899999999</v>
      </c>
      <c r="L77" s="5">
        <v>220.42102499999999</v>
      </c>
      <c r="M77" s="5">
        <v>241.28949</v>
      </c>
      <c r="N77" s="5">
        <v>256.51489099999998</v>
      </c>
      <c r="O77" s="5">
        <v>279.744978</v>
      </c>
      <c r="P77" s="5">
        <v>273.11557699999997</v>
      </c>
      <c r="Q77" s="5">
        <v>185.96949900000001</v>
      </c>
      <c r="R77" s="5">
        <v>236.69843900000001</v>
      </c>
      <c r="S77" s="6">
        <v>275.49832799999996</v>
      </c>
      <c r="T77" s="9">
        <v>280.77569499999998</v>
      </c>
      <c r="U77" s="7">
        <v>301.01636999999999</v>
      </c>
      <c r="V77" s="7">
        <v>336.89120000000003</v>
      </c>
      <c r="W77" s="7">
        <v>353.47169600000001</v>
      </c>
      <c r="X77" s="7">
        <v>328.05350599999997</v>
      </c>
      <c r="Y77" s="7">
        <v>355.07757299999997</v>
      </c>
      <c r="Z77" s="7">
        <v>374.57038400000005</v>
      </c>
      <c r="AA77" s="7">
        <v>349.25161800000001</v>
      </c>
      <c r="AB77" s="7">
        <v>271.31250900000003</v>
      </c>
      <c r="AC77" s="7">
        <v>327.52930800000001</v>
      </c>
      <c r="AD77" s="7">
        <v>369.14392400000003</v>
      </c>
      <c r="AE77" s="5">
        <f t="shared" si="1"/>
        <v>7196.9979149999999</v>
      </c>
    </row>
    <row r="78" spans="1:31">
      <c r="A78" s="37" t="s">
        <v>192</v>
      </c>
      <c r="B78" s="4" t="s">
        <v>193</v>
      </c>
      <c r="C78" s="5">
        <v>69.307000000000002</v>
      </c>
      <c r="D78" s="5">
        <v>99.522983999999994</v>
      </c>
      <c r="E78" s="5">
        <v>113.152064</v>
      </c>
      <c r="F78" s="5">
        <v>131.20273600000002</v>
      </c>
      <c r="G78" s="5">
        <v>162.396816</v>
      </c>
      <c r="H78" s="5">
        <v>212.79493599999998</v>
      </c>
      <c r="I78" s="5">
        <v>139.00957600000001</v>
      </c>
      <c r="J78" s="5">
        <v>134.89456700000002</v>
      </c>
      <c r="K78" s="5">
        <v>124.99387900000001</v>
      </c>
      <c r="L78" s="5">
        <v>139.39738699999998</v>
      </c>
      <c r="M78" s="5">
        <v>143.04946200000001</v>
      </c>
      <c r="N78" s="5">
        <v>189.495656</v>
      </c>
      <c r="O78" s="5">
        <v>253.55066699999998</v>
      </c>
      <c r="P78" s="5">
        <v>193.82550700000002</v>
      </c>
      <c r="Q78" s="5">
        <v>154.11595499999999</v>
      </c>
      <c r="R78" s="5">
        <v>215.111581</v>
      </c>
      <c r="S78" s="6">
        <v>263.76790500000004</v>
      </c>
      <c r="T78" s="9">
        <v>270.07440000000003</v>
      </c>
      <c r="U78" s="7">
        <v>218.66424600000002</v>
      </c>
      <c r="V78" s="7">
        <v>242.84163899999999</v>
      </c>
      <c r="W78" s="7">
        <v>214.776081</v>
      </c>
      <c r="X78" s="7">
        <v>206.852048</v>
      </c>
      <c r="Y78" s="7">
        <v>261.924871</v>
      </c>
      <c r="Z78" s="7">
        <v>284.089719</v>
      </c>
      <c r="AA78" s="7">
        <v>273.69273700000002</v>
      </c>
      <c r="AB78" s="7">
        <v>193.78566499999999</v>
      </c>
      <c r="AC78" s="7">
        <v>224.14628500000001</v>
      </c>
      <c r="AD78" s="7">
        <v>291.670636</v>
      </c>
      <c r="AE78" s="5">
        <f t="shared" si="1"/>
        <v>5422.1070049999998</v>
      </c>
    </row>
    <row r="79" spans="1:31">
      <c r="A79" s="37" t="s">
        <v>194</v>
      </c>
      <c r="B79" s="4" t="s">
        <v>195</v>
      </c>
      <c r="C79" s="5">
        <v>281.14800000000002</v>
      </c>
      <c r="D79" s="5">
        <v>387.77951999999999</v>
      </c>
      <c r="E79" s="5">
        <v>449.17116800000002</v>
      </c>
      <c r="F79" s="5">
        <v>503.42086399999999</v>
      </c>
      <c r="G79" s="5">
        <v>520.05401600000005</v>
      </c>
      <c r="H79" s="5">
        <v>617.54448000000002</v>
      </c>
      <c r="I79" s="5">
        <v>602.20692299999996</v>
      </c>
      <c r="J79" s="5">
        <v>652.14474899999993</v>
      </c>
      <c r="K79" s="5">
        <v>686.65264300000001</v>
      </c>
      <c r="L79" s="5">
        <v>628.45030799999995</v>
      </c>
      <c r="M79" s="5">
        <v>530.50834199999997</v>
      </c>
      <c r="N79" s="5">
        <v>567.78087700000003</v>
      </c>
      <c r="O79" s="5">
        <v>696.75175400000001</v>
      </c>
      <c r="P79" s="5">
        <v>629.91805599999998</v>
      </c>
      <c r="Q79" s="5">
        <v>521.60805200000004</v>
      </c>
      <c r="R79" s="5">
        <v>636.02470499999993</v>
      </c>
      <c r="S79" s="6">
        <v>673.67105900000001</v>
      </c>
      <c r="T79" s="9">
        <v>718.20489099999998</v>
      </c>
      <c r="U79" s="7">
        <v>699.12793299999998</v>
      </c>
      <c r="V79" s="7">
        <v>769.8484719999999</v>
      </c>
      <c r="W79" s="7">
        <v>777.19405400000005</v>
      </c>
      <c r="X79" s="7">
        <v>812.12993299999994</v>
      </c>
      <c r="Y79" s="7">
        <v>856.45634699999994</v>
      </c>
      <c r="Z79" s="7">
        <v>844.81954900000005</v>
      </c>
      <c r="AA79" s="7">
        <v>828.51307499999996</v>
      </c>
      <c r="AB79" s="7">
        <v>726.10992799999997</v>
      </c>
      <c r="AC79" s="7">
        <v>808.26920099999995</v>
      </c>
      <c r="AD79" s="7">
        <v>911.90614500000004</v>
      </c>
      <c r="AE79" s="5">
        <f t="shared" si="1"/>
        <v>18337.415043999998</v>
      </c>
    </row>
    <row r="80" spans="1:31">
      <c r="A80" s="37" t="s">
        <v>196</v>
      </c>
      <c r="B80" s="4" t="s">
        <v>197</v>
      </c>
      <c r="C80" s="5">
        <v>138.171008</v>
      </c>
      <c r="D80" s="5">
        <v>177.52112</v>
      </c>
      <c r="E80" s="5">
        <v>270.943648</v>
      </c>
      <c r="F80" s="5">
        <v>581.11827200000005</v>
      </c>
      <c r="G80" s="5">
        <v>692.0202240000001</v>
      </c>
      <c r="H80" s="5">
        <v>697.42162199999996</v>
      </c>
      <c r="I80" s="5">
        <v>550.39984100000004</v>
      </c>
      <c r="J80" s="5">
        <v>467.03961700000002</v>
      </c>
      <c r="K80" s="5">
        <v>456.55065300000001</v>
      </c>
      <c r="L80" s="5">
        <v>419.21084100000002</v>
      </c>
      <c r="M80" s="5">
        <v>378.14516800000001</v>
      </c>
      <c r="N80" s="5">
        <v>480.46727299999998</v>
      </c>
      <c r="O80" s="5">
        <v>535.09547099999997</v>
      </c>
      <c r="P80" s="5">
        <v>486.33234600000003</v>
      </c>
      <c r="Q80" s="5">
        <v>548.58989099999997</v>
      </c>
      <c r="R80" s="5">
        <v>668.78165800000011</v>
      </c>
      <c r="S80" s="6">
        <v>753.25205500000004</v>
      </c>
      <c r="T80" s="9">
        <v>746.55498299999999</v>
      </c>
      <c r="U80" s="7">
        <v>755.27339399999994</v>
      </c>
      <c r="V80" s="7">
        <v>796.14276199999995</v>
      </c>
      <c r="W80" s="7">
        <v>811.84021099999995</v>
      </c>
      <c r="X80" s="7">
        <v>562.82913199999996</v>
      </c>
      <c r="Y80" s="7">
        <v>433.24125400000003</v>
      </c>
      <c r="Z80" s="7">
        <v>489.78853200000003</v>
      </c>
      <c r="AA80" s="7">
        <v>458.14838600000002</v>
      </c>
      <c r="AB80" s="7">
        <v>306.057568</v>
      </c>
      <c r="AC80" s="7">
        <v>500.53513799999996</v>
      </c>
      <c r="AD80" s="7">
        <v>513.62910299999999</v>
      </c>
      <c r="AE80" s="5">
        <f t="shared" si="1"/>
        <v>14675.101171000002</v>
      </c>
    </row>
    <row r="81" spans="1:31">
      <c r="A81" s="37" t="s">
        <v>198</v>
      </c>
      <c r="B81" s="4" t="s">
        <v>199</v>
      </c>
      <c r="C81" s="5">
        <v>881.4</v>
      </c>
      <c r="D81" s="5">
        <v>1088.3996159999999</v>
      </c>
      <c r="E81" s="5">
        <v>1290.387072</v>
      </c>
      <c r="F81" s="5">
        <v>1258.9276159999999</v>
      </c>
      <c r="G81" s="5">
        <v>1241.8368</v>
      </c>
      <c r="H81" s="5">
        <v>1721.9370240000001</v>
      </c>
      <c r="I81" s="5">
        <v>1506.131337</v>
      </c>
      <c r="J81" s="5">
        <v>1473.278223</v>
      </c>
      <c r="K81" s="5">
        <v>1688.9350900000002</v>
      </c>
      <c r="L81" s="5">
        <v>2179.8992910000002</v>
      </c>
      <c r="M81" s="5">
        <v>2262.5916579999998</v>
      </c>
      <c r="N81" s="5">
        <v>2754.6511060000003</v>
      </c>
      <c r="O81" s="5">
        <v>3174.4728849999997</v>
      </c>
      <c r="P81" s="5">
        <v>4236.3413609999998</v>
      </c>
      <c r="Q81" s="5">
        <v>2396.1628459999997</v>
      </c>
      <c r="R81" s="5">
        <v>3622.1880839999999</v>
      </c>
      <c r="S81" s="6">
        <v>4342.739176</v>
      </c>
      <c r="T81" s="9">
        <v>4466.6621160000004</v>
      </c>
      <c r="U81" s="7">
        <v>4354.3291770000005</v>
      </c>
      <c r="V81" s="7">
        <v>4621.3488589999997</v>
      </c>
      <c r="W81" s="7">
        <v>4159.6041290000003</v>
      </c>
      <c r="X81" s="7">
        <v>3790.2329300000001</v>
      </c>
      <c r="Y81" s="7">
        <v>4296.9796849999993</v>
      </c>
      <c r="Z81" s="7">
        <v>4560.645845</v>
      </c>
      <c r="AA81" s="7">
        <v>4163.6659630000004</v>
      </c>
      <c r="AB81" s="7">
        <v>3711.7177390000002</v>
      </c>
      <c r="AC81" s="7">
        <v>6267.4099219999998</v>
      </c>
      <c r="AD81" s="7">
        <v>7467.6855919999998</v>
      </c>
      <c r="AE81" s="5">
        <f t="shared" si="1"/>
        <v>88980.561142000006</v>
      </c>
    </row>
    <row r="82" spans="1:31">
      <c r="A82" s="37" t="s">
        <v>200</v>
      </c>
      <c r="B82" s="4" t="s">
        <v>201</v>
      </c>
      <c r="C82" s="5">
        <v>2014.988032</v>
      </c>
      <c r="D82" s="5">
        <v>2478.324224</v>
      </c>
      <c r="E82" s="5">
        <v>3071.9208960000001</v>
      </c>
      <c r="F82" s="5">
        <v>3332.288</v>
      </c>
      <c r="G82" s="5">
        <v>3842.0229119999999</v>
      </c>
      <c r="H82" s="5">
        <v>4184.7648950000003</v>
      </c>
      <c r="I82" s="5">
        <v>3426.5546400000003</v>
      </c>
      <c r="J82" s="5">
        <v>3108.465557</v>
      </c>
      <c r="K82" s="5">
        <v>3059.9139730000002</v>
      </c>
      <c r="L82" s="5">
        <v>3376.1566439999997</v>
      </c>
      <c r="M82" s="5">
        <v>3674.3112960000003</v>
      </c>
      <c r="N82" s="5">
        <v>3978.6712189999998</v>
      </c>
      <c r="O82" s="5">
        <v>4123.7993349999997</v>
      </c>
      <c r="P82" s="5">
        <v>4015.7160600000002</v>
      </c>
      <c r="Q82" s="5">
        <v>2995.2282880000002</v>
      </c>
      <c r="R82" s="5">
        <v>3742.9992179999999</v>
      </c>
      <c r="S82" s="6">
        <v>4173.2815190000001</v>
      </c>
      <c r="T82" s="9">
        <v>4790.7304800000002</v>
      </c>
      <c r="U82" s="7">
        <v>4874.7231679999995</v>
      </c>
      <c r="V82" s="7">
        <v>5058.8366809999998</v>
      </c>
      <c r="W82" s="7">
        <v>4903.1281319999998</v>
      </c>
      <c r="X82" s="7">
        <v>4622.0789570000006</v>
      </c>
      <c r="Y82" s="7">
        <v>4702.2617110000001</v>
      </c>
      <c r="Z82" s="7">
        <v>4943.9709220000004</v>
      </c>
      <c r="AA82" s="7">
        <v>4855.6195609999995</v>
      </c>
      <c r="AB82" s="7">
        <v>4134.1611830000002</v>
      </c>
      <c r="AC82" s="7">
        <v>5276.0895639999999</v>
      </c>
      <c r="AD82" s="7">
        <v>6037.9950049999998</v>
      </c>
      <c r="AE82" s="5">
        <f t="shared" si="1"/>
        <v>112799.00207200002</v>
      </c>
    </row>
    <row r="83" spans="1:31">
      <c r="A83" s="37" t="s">
        <v>202</v>
      </c>
      <c r="B83" s="4" t="s">
        <v>203</v>
      </c>
      <c r="C83" s="5">
        <v>496.74499200000002</v>
      </c>
      <c r="D83" s="5">
        <v>745.7203199999999</v>
      </c>
      <c r="E83" s="5">
        <v>804.41670399999998</v>
      </c>
      <c r="F83" s="5">
        <v>880.82918400000005</v>
      </c>
      <c r="G83" s="5">
        <v>976.59519999999998</v>
      </c>
      <c r="H83" s="5">
        <v>1095.983571</v>
      </c>
      <c r="I83" s="5">
        <v>978.0909620000001</v>
      </c>
      <c r="J83" s="5">
        <v>891.65345300000001</v>
      </c>
      <c r="K83" s="5">
        <v>896.13977</v>
      </c>
      <c r="L83" s="5">
        <v>1179.1484680000001</v>
      </c>
      <c r="M83" s="5">
        <v>1339.5719650000001</v>
      </c>
      <c r="N83" s="5">
        <v>1838.950564</v>
      </c>
      <c r="O83" s="5">
        <v>1945.3537469999999</v>
      </c>
      <c r="P83" s="5">
        <v>1835.5200479999999</v>
      </c>
      <c r="Q83" s="5">
        <v>1148.0437059999999</v>
      </c>
      <c r="R83" s="5">
        <v>2016.2641980000001</v>
      </c>
      <c r="S83" s="6">
        <v>2214.5907850000003</v>
      </c>
      <c r="T83" s="9">
        <v>2320.8223280000002</v>
      </c>
      <c r="U83" s="7">
        <v>2301.1745809999998</v>
      </c>
      <c r="V83" s="7">
        <v>2197.8496579999996</v>
      </c>
      <c r="W83" s="7">
        <v>2087.7765759999997</v>
      </c>
      <c r="X83" s="7">
        <v>2000.8375700000001</v>
      </c>
      <c r="Y83" s="7">
        <v>2168.9099219999998</v>
      </c>
      <c r="Z83" s="7">
        <v>2416.9042330000002</v>
      </c>
      <c r="AA83" s="7">
        <v>2429.9293849999999</v>
      </c>
      <c r="AB83" s="7">
        <v>2016.0308889999999</v>
      </c>
      <c r="AC83" s="7">
        <v>2924.3496620000001</v>
      </c>
      <c r="AD83" s="7">
        <v>2525.9503369999998</v>
      </c>
      <c r="AE83" s="5">
        <f t="shared" si="1"/>
        <v>46674.152778000003</v>
      </c>
    </row>
    <row r="84" spans="1:31">
      <c r="A84" s="37" t="s">
        <v>204</v>
      </c>
      <c r="B84" s="4" t="s">
        <v>205</v>
      </c>
      <c r="C84" s="5">
        <v>19.510999999999999</v>
      </c>
      <c r="D84" s="5">
        <v>22.430555999999999</v>
      </c>
      <c r="E84" s="5">
        <v>31.629272</v>
      </c>
      <c r="F84" s="5">
        <v>29.876909999999999</v>
      </c>
      <c r="G84" s="5">
        <v>35.896264000000002</v>
      </c>
      <c r="H84" s="5">
        <v>66.300936000000007</v>
      </c>
      <c r="I84" s="5">
        <v>69.243741999999997</v>
      </c>
      <c r="J84" s="5">
        <v>63.991135999999997</v>
      </c>
      <c r="K84" s="5">
        <v>59.560137000000005</v>
      </c>
      <c r="L84" s="5">
        <v>92.242198999999999</v>
      </c>
      <c r="M84" s="5">
        <v>115.316118</v>
      </c>
      <c r="N84" s="5">
        <v>126.350425</v>
      </c>
      <c r="O84" s="5">
        <v>154.05274400000002</v>
      </c>
      <c r="P84" s="5">
        <v>175.28596400000001</v>
      </c>
      <c r="Q84" s="5">
        <v>130.58384100000001</v>
      </c>
      <c r="R84" s="5">
        <v>126.51809799999999</v>
      </c>
      <c r="S84" s="6">
        <v>143.399743</v>
      </c>
      <c r="T84" s="9">
        <v>134.73413699999998</v>
      </c>
      <c r="U84" s="7">
        <v>119.9422</v>
      </c>
      <c r="V84" s="7">
        <v>152.08392900000001</v>
      </c>
      <c r="W84" s="7">
        <v>138.127522</v>
      </c>
      <c r="X84" s="7">
        <v>133.41365400000001</v>
      </c>
      <c r="Y84" s="7">
        <v>155.86125899999999</v>
      </c>
      <c r="Z84" s="7">
        <v>193.22457999999997</v>
      </c>
      <c r="AA84" s="7">
        <v>232.02634700000002</v>
      </c>
      <c r="AB84" s="7">
        <v>169.41592199999999</v>
      </c>
      <c r="AC84" s="7">
        <v>174.90896599999999</v>
      </c>
      <c r="AD84" s="7">
        <v>273.63235499999996</v>
      </c>
      <c r="AE84" s="5">
        <f t="shared" si="1"/>
        <v>3339.5599560000001</v>
      </c>
    </row>
    <row r="85" spans="1:31">
      <c r="A85" s="37" t="s">
        <v>206</v>
      </c>
      <c r="B85" s="4" t="s">
        <v>207</v>
      </c>
      <c r="C85" s="5">
        <v>812.53196800000001</v>
      </c>
      <c r="D85" s="5">
        <v>903.77497600000004</v>
      </c>
      <c r="E85" s="5">
        <v>1181.64608</v>
      </c>
      <c r="F85" s="5">
        <v>1337.12</v>
      </c>
      <c r="G85" s="5">
        <v>1450.9231359999999</v>
      </c>
      <c r="H85" s="5">
        <v>1682.0486510000001</v>
      </c>
      <c r="I85" s="5">
        <v>1488.5572849999999</v>
      </c>
      <c r="J85" s="5">
        <v>1525.998159</v>
      </c>
      <c r="K85" s="5">
        <v>1554.8812090000001</v>
      </c>
      <c r="L85" s="5">
        <v>1804.2576000000001</v>
      </c>
      <c r="M85" s="5">
        <v>2116.0657059999999</v>
      </c>
      <c r="N85" s="5">
        <v>2732.9085359999999</v>
      </c>
      <c r="O85" s="5">
        <v>3048.4845740000001</v>
      </c>
      <c r="P85" s="5">
        <v>2951.4505509999999</v>
      </c>
      <c r="Q85" s="5">
        <v>2003.5299890000001</v>
      </c>
      <c r="R85" s="5">
        <v>2594.0593229999999</v>
      </c>
      <c r="S85" s="6">
        <v>2890.3785750000002</v>
      </c>
      <c r="T85" s="9">
        <v>2895.240131</v>
      </c>
      <c r="U85" s="7">
        <v>2899.2787389999999</v>
      </c>
      <c r="V85" s="7">
        <v>3180.8367239999998</v>
      </c>
      <c r="W85" s="7">
        <v>3083.4253610000001</v>
      </c>
      <c r="X85" s="7">
        <v>2874.5288679999999</v>
      </c>
      <c r="Y85" s="7">
        <v>2983.5447910000003</v>
      </c>
      <c r="Z85" s="7">
        <v>3365.5821349999997</v>
      </c>
      <c r="AA85" s="7">
        <v>2944.7803690000001</v>
      </c>
      <c r="AB85" s="7">
        <v>2470.3452119999997</v>
      </c>
      <c r="AC85" s="7">
        <v>3195.1416680000002</v>
      </c>
      <c r="AD85" s="7">
        <v>3967.5529980000001</v>
      </c>
      <c r="AE85" s="5">
        <f t="shared" si="1"/>
        <v>65938.873313999997</v>
      </c>
    </row>
    <row r="86" spans="1:31">
      <c r="A86" s="37" t="s">
        <v>318</v>
      </c>
      <c r="B86" s="4" t="s">
        <v>317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9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>
        <f t="shared" si="1"/>
        <v>0</v>
      </c>
    </row>
    <row r="87" spans="1:31">
      <c r="A87" s="37" t="s">
        <v>208</v>
      </c>
      <c r="B87" s="4" t="s">
        <v>209</v>
      </c>
      <c r="C87" s="5">
        <v>7.1070000000000002</v>
      </c>
      <c r="D87" s="5">
        <v>47.850608000000001</v>
      </c>
      <c r="E87" s="5">
        <v>56.047584000000001</v>
      </c>
      <c r="F87" s="5">
        <v>65.855243999999999</v>
      </c>
      <c r="G87" s="5">
        <v>99.248080000000002</v>
      </c>
      <c r="H87" s="5">
        <v>84.839255999999992</v>
      </c>
      <c r="I87" s="5">
        <v>26.678543000000001</v>
      </c>
      <c r="J87" s="5">
        <v>22.740714000000001</v>
      </c>
      <c r="K87" s="5">
        <v>24.497719</v>
      </c>
      <c r="L87" s="5">
        <v>27.339941</v>
      </c>
      <c r="M87" s="5">
        <v>48.04598</v>
      </c>
      <c r="N87" s="5">
        <v>51.190111999999999</v>
      </c>
      <c r="O87" s="5">
        <v>74.599059999999994</v>
      </c>
      <c r="P87" s="5">
        <v>107.457273</v>
      </c>
      <c r="Q87" s="5">
        <v>65.563097999999997</v>
      </c>
      <c r="R87" s="5">
        <v>64.059843999999998</v>
      </c>
      <c r="S87" s="6">
        <v>40.981392</v>
      </c>
      <c r="T87" s="9">
        <v>48.264843999999997</v>
      </c>
      <c r="U87" s="7">
        <v>56.476959999999998</v>
      </c>
      <c r="V87" s="7">
        <v>45.555553000000003</v>
      </c>
      <c r="W87" s="7">
        <v>40.670544</v>
      </c>
      <c r="X87" s="7">
        <v>46.435510999999998</v>
      </c>
      <c r="Y87" s="7">
        <v>47.220144999999995</v>
      </c>
      <c r="Z87" s="7">
        <v>48.081710000000001</v>
      </c>
      <c r="AA87" s="7">
        <v>40.186932999999996</v>
      </c>
      <c r="AB87" s="7">
        <v>36.314357999999999</v>
      </c>
      <c r="AC87" s="7">
        <v>41.689194999999998</v>
      </c>
      <c r="AD87" s="7">
        <v>48.586480000000002</v>
      </c>
      <c r="AE87" s="5">
        <f t="shared" si="1"/>
        <v>1413.5836809999998</v>
      </c>
    </row>
    <row r="88" spans="1:31">
      <c r="A88" s="37" t="s">
        <v>210</v>
      </c>
      <c r="B88" s="4" t="s">
        <v>211</v>
      </c>
      <c r="C88" s="5">
        <v>16.146999999999998</v>
      </c>
      <c r="D88" s="5">
        <v>21.953236</v>
      </c>
      <c r="E88" s="5">
        <v>37.888956</v>
      </c>
      <c r="F88" s="5">
        <v>50.023128</v>
      </c>
      <c r="G88" s="5">
        <v>57.130163999999994</v>
      </c>
      <c r="H88" s="5">
        <v>64.188540000000003</v>
      </c>
      <c r="I88" s="5">
        <v>52.292105000000006</v>
      </c>
      <c r="J88" s="5">
        <v>42.477273999999994</v>
      </c>
      <c r="K88" s="5">
        <v>34.587821000000005</v>
      </c>
      <c r="L88" s="5">
        <v>35.154249</v>
      </c>
      <c r="M88" s="5">
        <v>34.673122000000006</v>
      </c>
      <c r="N88" s="5">
        <v>44.337353</v>
      </c>
      <c r="O88" s="5">
        <v>69.255040999999991</v>
      </c>
      <c r="P88" s="5">
        <v>64.082476999999997</v>
      </c>
      <c r="Q88" s="5">
        <v>40.227896999999999</v>
      </c>
      <c r="R88" s="5">
        <v>62.825885999999997</v>
      </c>
      <c r="S88" s="6">
        <v>91.883581000000007</v>
      </c>
      <c r="T88" s="9">
        <v>92.908871000000005</v>
      </c>
      <c r="U88" s="7">
        <v>92.790937</v>
      </c>
      <c r="V88" s="7">
        <v>95.747928000000002</v>
      </c>
      <c r="W88" s="7">
        <v>101.704825</v>
      </c>
      <c r="X88" s="7">
        <v>107.57125599999999</v>
      </c>
      <c r="Y88" s="7">
        <v>113.80579399999999</v>
      </c>
      <c r="Z88" s="7">
        <v>139.84170499999999</v>
      </c>
      <c r="AA88" s="7">
        <v>129.23998499999999</v>
      </c>
      <c r="AB88" s="7">
        <v>110.697367</v>
      </c>
      <c r="AC88" s="7">
        <v>142.055778</v>
      </c>
      <c r="AD88" s="7">
        <v>146.09823600000001</v>
      </c>
      <c r="AE88" s="5">
        <f t="shared" si="1"/>
        <v>2091.5905119999998</v>
      </c>
    </row>
    <row r="89" spans="1:31">
      <c r="A89" s="37" t="s">
        <v>212</v>
      </c>
      <c r="B89" s="4" t="s">
        <v>213</v>
      </c>
      <c r="C89" s="5">
        <v>9.3130000000000006</v>
      </c>
      <c r="D89" s="5">
        <v>13.469415999999999</v>
      </c>
      <c r="E89" s="5">
        <v>15.393947000000001</v>
      </c>
      <c r="F89" s="5">
        <v>26.572716</v>
      </c>
      <c r="G89" s="5">
        <v>32.097272000000004</v>
      </c>
      <c r="H89" s="5">
        <v>41.125845999999996</v>
      </c>
      <c r="I89" s="5">
        <v>25.247105999999999</v>
      </c>
      <c r="J89" s="5">
        <v>22.593953000000003</v>
      </c>
      <c r="K89" s="5">
        <v>22.608138999999998</v>
      </c>
      <c r="L89" s="5">
        <v>36.516666999999998</v>
      </c>
      <c r="M89" s="5">
        <v>35.265440999999996</v>
      </c>
      <c r="N89" s="5">
        <v>41.867391000000005</v>
      </c>
      <c r="O89" s="5">
        <v>65.132722999999999</v>
      </c>
      <c r="P89" s="5">
        <v>90.85741800000001</v>
      </c>
      <c r="Q89" s="5">
        <v>24.903558</v>
      </c>
      <c r="R89" s="5">
        <v>36.240510999999998</v>
      </c>
      <c r="S89" s="6">
        <v>43.685667000000002</v>
      </c>
      <c r="T89" s="9">
        <v>35.337743000000003</v>
      </c>
      <c r="U89" s="7">
        <v>41.804156999999996</v>
      </c>
      <c r="V89" s="7">
        <v>44.255423999999998</v>
      </c>
      <c r="W89" s="7">
        <v>34.574607999999998</v>
      </c>
      <c r="X89" s="7">
        <v>34.281106000000001</v>
      </c>
      <c r="Y89" s="7">
        <v>36.982762999999998</v>
      </c>
      <c r="Z89" s="7">
        <v>39.201292000000002</v>
      </c>
      <c r="AA89" s="7">
        <v>37.116459999999996</v>
      </c>
      <c r="AB89" s="7">
        <v>35.396042999999999</v>
      </c>
      <c r="AC89" s="7">
        <v>52.488928000000001</v>
      </c>
      <c r="AD89" s="7">
        <v>53.446735999999994</v>
      </c>
      <c r="AE89" s="5">
        <f t="shared" si="1"/>
        <v>1027.7760309999999</v>
      </c>
    </row>
    <row r="90" spans="1:31">
      <c r="A90" s="37" t="s">
        <v>214</v>
      </c>
      <c r="B90" s="4" t="s">
        <v>215</v>
      </c>
      <c r="C90" s="5">
        <v>157.13800000000001</v>
      </c>
      <c r="D90" s="5">
        <v>187.481312</v>
      </c>
      <c r="E90" s="5">
        <v>241.77201600000001</v>
      </c>
      <c r="F90" s="5">
        <v>290.25536</v>
      </c>
      <c r="G90" s="5">
        <v>311.61427199999997</v>
      </c>
      <c r="H90" s="5">
        <v>387.97195599999998</v>
      </c>
      <c r="I90" s="5">
        <v>284.56565000000001</v>
      </c>
      <c r="J90" s="5">
        <v>256.23569900000001</v>
      </c>
      <c r="K90" s="5">
        <v>243.56287700000001</v>
      </c>
      <c r="L90" s="5">
        <v>252.42014399999999</v>
      </c>
      <c r="M90" s="5">
        <v>270.96482900000001</v>
      </c>
      <c r="N90" s="5">
        <v>183.23282900000001</v>
      </c>
      <c r="O90" s="5">
        <v>189.69437400000001</v>
      </c>
      <c r="P90" s="5">
        <v>164.473422</v>
      </c>
      <c r="Q90" s="5">
        <v>103.50641999999999</v>
      </c>
      <c r="R90" s="5">
        <v>119.27078999999999</v>
      </c>
      <c r="S90" s="6">
        <v>113.54032799999999</v>
      </c>
      <c r="T90" s="9">
        <v>136.64235099999999</v>
      </c>
      <c r="U90" s="7">
        <v>189.839763</v>
      </c>
      <c r="V90" s="7">
        <v>203.86382500000002</v>
      </c>
      <c r="W90" s="7">
        <v>201.41287400000002</v>
      </c>
      <c r="X90" s="7">
        <v>188.83381199999999</v>
      </c>
      <c r="Y90" s="7">
        <v>197.20903700000002</v>
      </c>
      <c r="Z90" s="7">
        <v>194.01103499999999</v>
      </c>
      <c r="AA90" s="7">
        <v>190.74009700000002</v>
      </c>
      <c r="AB90" s="7">
        <v>137.83489900000001</v>
      </c>
      <c r="AC90" s="7">
        <v>152.487255</v>
      </c>
      <c r="AD90" s="7">
        <v>180.62033099999999</v>
      </c>
      <c r="AE90" s="5">
        <f t="shared" si="1"/>
        <v>5731.195557</v>
      </c>
    </row>
    <row r="91" spans="1:31">
      <c r="A91" s="37" t="s">
        <v>216</v>
      </c>
      <c r="B91" s="4" t="s">
        <v>217</v>
      </c>
      <c r="C91" s="5">
        <v>211.44099199999999</v>
      </c>
      <c r="D91" s="5">
        <v>255.531792</v>
      </c>
      <c r="E91" s="5">
        <v>337.68131199999999</v>
      </c>
      <c r="F91" s="5">
        <v>378.62655999999998</v>
      </c>
      <c r="G91" s="5">
        <v>520.52953600000001</v>
      </c>
      <c r="H91" s="5">
        <v>524.5164840000001</v>
      </c>
      <c r="I91" s="5">
        <v>499.79019400000004</v>
      </c>
      <c r="J91" s="5">
        <v>438.829363</v>
      </c>
      <c r="K91" s="5">
        <v>417.26631800000001</v>
      </c>
      <c r="L91" s="5">
        <v>442.73606000000001</v>
      </c>
      <c r="M91" s="5">
        <v>446.82624099999998</v>
      </c>
      <c r="N91" s="5">
        <v>489.23454100000004</v>
      </c>
      <c r="O91" s="5">
        <v>503.70128700000004</v>
      </c>
      <c r="P91" s="5">
        <v>552.34781000000009</v>
      </c>
      <c r="Q91" s="5">
        <v>492.35344400000002</v>
      </c>
      <c r="R91" s="5">
        <v>618.09805900000003</v>
      </c>
      <c r="S91" s="6">
        <v>692.609014</v>
      </c>
      <c r="T91" s="9">
        <v>778.15303200000005</v>
      </c>
      <c r="U91" s="7">
        <v>731.12484800000004</v>
      </c>
      <c r="V91" s="7">
        <v>715.95119599999998</v>
      </c>
      <c r="W91" s="7">
        <v>822.59356400000001</v>
      </c>
      <c r="X91" s="7">
        <v>837.58335799999998</v>
      </c>
      <c r="Y91" s="7">
        <v>779.14075000000003</v>
      </c>
      <c r="Z91" s="7">
        <v>827.19906200000003</v>
      </c>
      <c r="AA91" s="7">
        <v>750.56663000000003</v>
      </c>
      <c r="AB91" s="7">
        <v>627.42911800000002</v>
      </c>
      <c r="AC91" s="7">
        <v>774.68336099999999</v>
      </c>
      <c r="AD91" s="7">
        <v>780.24317399999995</v>
      </c>
      <c r="AE91" s="5">
        <f t="shared" si="1"/>
        <v>16246.787099999998</v>
      </c>
    </row>
    <row r="92" spans="1:31">
      <c r="A92" s="37" t="s">
        <v>218</v>
      </c>
      <c r="B92" s="4" t="s">
        <v>219</v>
      </c>
      <c r="C92" s="5">
        <v>414.58099200000004</v>
      </c>
      <c r="D92" s="5">
        <v>562.12473599999998</v>
      </c>
      <c r="E92" s="5">
        <v>661.059392</v>
      </c>
      <c r="F92" s="5">
        <v>767.64422400000001</v>
      </c>
      <c r="G92" s="5">
        <v>956.28614399999992</v>
      </c>
      <c r="H92" s="5">
        <v>1285.5362970000001</v>
      </c>
      <c r="I92" s="5">
        <v>1167.056196</v>
      </c>
      <c r="J92" s="5">
        <v>1147.129463</v>
      </c>
      <c r="K92" s="5">
        <v>995.33792400000004</v>
      </c>
      <c r="L92" s="5">
        <v>996.32984499999998</v>
      </c>
      <c r="M92" s="5">
        <v>1034.977664</v>
      </c>
      <c r="N92" s="5">
        <v>1095.275296</v>
      </c>
      <c r="O92" s="5">
        <v>1127.402934</v>
      </c>
      <c r="P92" s="5">
        <v>1030.9977040000001</v>
      </c>
      <c r="Q92" s="5">
        <v>743.73780199999999</v>
      </c>
      <c r="R92" s="5">
        <v>877.95967799999994</v>
      </c>
      <c r="S92" s="6">
        <v>983.21960300000001</v>
      </c>
      <c r="T92" s="9">
        <v>1177.2710900000002</v>
      </c>
      <c r="U92" s="7">
        <v>1186.944246</v>
      </c>
      <c r="V92" s="7">
        <v>1246.812635</v>
      </c>
      <c r="W92" s="7">
        <v>1239.614515</v>
      </c>
      <c r="X92" s="7">
        <v>1217.2553700000001</v>
      </c>
      <c r="Y92" s="7">
        <v>1190.081768</v>
      </c>
      <c r="Z92" s="7">
        <v>1235.5711650000001</v>
      </c>
      <c r="AA92" s="7">
        <v>1184.652824</v>
      </c>
      <c r="AB92" s="7">
        <v>979.61402800000008</v>
      </c>
      <c r="AC92" s="7">
        <v>1138.8480939999999</v>
      </c>
      <c r="AD92" s="7">
        <v>1277.5451849999999</v>
      </c>
      <c r="AE92" s="5">
        <f t="shared" si="1"/>
        <v>28920.866813999997</v>
      </c>
    </row>
    <row r="93" spans="1:31">
      <c r="A93" s="37" t="s">
        <v>220</v>
      </c>
      <c r="B93" s="4" t="s">
        <v>221</v>
      </c>
      <c r="C93" s="5">
        <v>6147.6480000000001</v>
      </c>
      <c r="D93" s="5">
        <v>8765.299712</v>
      </c>
      <c r="E93" s="5">
        <v>10543.95392</v>
      </c>
      <c r="F93" s="5">
        <v>12471.654400000001</v>
      </c>
      <c r="G93" s="5">
        <v>14688.717823999999</v>
      </c>
      <c r="H93" s="5">
        <v>16942.684594000002</v>
      </c>
      <c r="I93" s="5">
        <v>16203.313300000002</v>
      </c>
      <c r="J93" s="5">
        <v>15019.391519999999</v>
      </c>
      <c r="K93" s="5">
        <v>14589.833129000001</v>
      </c>
      <c r="L93" s="5">
        <v>15847.798536</v>
      </c>
      <c r="M93" s="5">
        <v>16897.507905000002</v>
      </c>
      <c r="N93" s="5">
        <v>18682.268931999999</v>
      </c>
      <c r="O93" s="5">
        <v>19053.198536</v>
      </c>
      <c r="P93" s="5">
        <v>20320.636471000002</v>
      </c>
      <c r="Q93" s="5">
        <v>15194.670607</v>
      </c>
      <c r="R93" s="5">
        <v>19027.196945</v>
      </c>
      <c r="S93" s="6">
        <v>21864.055802999999</v>
      </c>
      <c r="T93" s="9">
        <v>25258.517620999999</v>
      </c>
      <c r="U93" s="7">
        <v>25065.154094000001</v>
      </c>
      <c r="V93" s="7">
        <v>26896.115409999999</v>
      </c>
      <c r="W93" s="7">
        <v>26819.436616999999</v>
      </c>
      <c r="X93" s="7">
        <v>25694.663581999997</v>
      </c>
      <c r="Y93" s="7">
        <v>27155.902784000002</v>
      </c>
      <c r="Z93" s="7">
        <v>28633.370708000002</v>
      </c>
      <c r="AA93" s="7">
        <v>28436.103806000003</v>
      </c>
      <c r="AB93" s="7">
        <v>22984.096883000002</v>
      </c>
      <c r="AC93" s="7">
        <v>26758.325758000003</v>
      </c>
      <c r="AD93" s="7">
        <v>31730.808526000001</v>
      </c>
      <c r="AE93" s="5">
        <f t="shared" si="1"/>
        <v>557692.32592300011</v>
      </c>
    </row>
    <row r="94" spans="1:31">
      <c r="A94" s="37" t="s">
        <v>222</v>
      </c>
      <c r="B94" s="4" t="s">
        <v>223</v>
      </c>
      <c r="C94" s="5">
        <v>13694.672896</v>
      </c>
      <c r="D94" s="5">
        <v>16946.764800000001</v>
      </c>
      <c r="E94" s="5">
        <v>20366.284800000001</v>
      </c>
      <c r="F94" s="5">
        <v>24065.992704</v>
      </c>
      <c r="G94" s="5">
        <v>28005.144576000002</v>
      </c>
      <c r="H94" s="5">
        <v>35411.239075000005</v>
      </c>
      <c r="I94" s="5">
        <v>28446.601768</v>
      </c>
      <c r="J94" s="5">
        <v>22974.943719999999</v>
      </c>
      <c r="K94" s="5">
        <v>21282.248463</v>
      </c>
      <c r="L94" s="5">
        <v>20097.810609</v>
      </c>
      <c r="M94" s="5">
        <v>18382.462585999998</v>
      </c>
      <c r="N94" s="5">
        <v>19744.914776000001</v>
      </c>
      <c r="O94" s="5">
        <v>17841.328535000001</v>
      </c>
      <c r="P94" s="5">
        <v>20107.832222000001</v>
      </c>
      <c r="Q94" s="5">
        <v>15065.624403000002</v>
      </c>
      <c r="R94" s="5">
        <v>18773.357244999999</v>
      </c>
      <c r="S94" s="6">
        <v>20635.500931999999</v>
      </c>
      <c r="T94" s="9">
        <v>21280.219144000002</v>
      </c>
      <c r="U94" s="7">
        <v>22023.562442999999</v>
      </c>
      <c r="V94" s="7">
        <v>22472.974427999998</v>
      </c>
      <c r="W94" s="7">
        <v>23594.387516999999</v>
      </c>
      <c r="X94" s="7">
        <v>21655.730274000001</v>
      </c>
      <c r="Y94" s="7">
        <v>21222.336587999998</v>
      </c>
      <c r="Z94" s="7">
        <v>22156.033684000002</v>
      </c>
      <c r="AA94" s="7">
        <v>21106.125997000003</v>
      </c>
      <c r="AB94" s="7">
        <v>17705.141649999998</v>
      </c>
      <c r="AC94" s="7">
        <v>20455.128357000001</v>
      </c>
      <c r="AD94" s="7">
        <v>23199.380793</v>
      </c>
      <c r="AE94" s="5">
        <f t="shared" si="1"/>
        <v>598713.744985</v>
      </c>
    </row>
    <row r="95" spans="1:31">
      <c r="A95" s="37" t="s">
        <v>224</v>
      </c>
      <c r="B95" s="4" t="s">
        <v>225</v>
      </c>
      <c r="C95" s="5">
        <v>41.576999999999998</v>
      </c>
      <c r="D95" s="5">
        <v>32.550511999999998</v>
      </c>
      <c r="E95" s="5">
        <v>60.837144000000002</v>
      </c>
      <c r="F95" s="5">
        <v>164.47825599999999</v>
      </c>
      <c r="G95" s="5">
        <v>420.717376</v>
      </c>
      <c r="H95" s="5">
        <v>364.71457099999998</v>
      </c>
      <c r="I95" s="5">
        <v>230.83884099999997</v>
      </c>
      <c r="J95" s="5">
        <v>122.158923</v>
      </c>
      <c r="K95" s="5">
        <v>216.17561499999999</v>
      </c>
      <c r="L95" s="5">
        <v>248.36466399999998</v>
      </c>
      <c r="M95" s="5">
        <v>351.28740500000004</v>
      </c>
      <c r="N95" s="5">
        <v>482.27886999999998</v>
      </c>
      <c r="O95" s="5">
        <v>697.81499100000008</v>
      </c>
      <c r="P95" s="5">
        <v>563.46170499999994</v>
      </c>
      <c r="Q95" s="5">
        <v>153.580082</v>
      </c>
      <c r="R95" s="5">
        <v>245.351607</v>
      </c>
      <c r="S95" s="6">
        <v>685.96618999999998</v>
      </c>
      <c r="T95" s="9">
        <v>733.97179400000005</v>
      </c>
      <c r="U95" s="7">
        <v>900.948035</v>
      </c>
      <c r="V95" s="7">
        <v>969.09087799999998</v>
      </c>
      <c r="W95" s="7">
        <v>1210.720695</v>
      </c>
      <c r="X95" s="7">
        <v>1011.488876</v>
      </c>
      <c r="Y95" s="7">
        <v>735.10071800000003</v>
      </c>
      <c r="Z95" s="7">
        <v>885.16044499999998</v>
      </c>
      <c r="AA95" s="7">
        <v>839.26671400000009</v>
      </c>
      <c r="AB95" s="7">
        <v>463.01364699999999</v>
      </c>
      <c r="AC95" s="7">
        <v>608.04964000000007</v>
      </c>
      <c r="AD95" s="7">
        <v>1060.892609</v>
      </c>
      <c r="AE95" s="5">
        <f t="shared" si="1"/>
        <v>14499.857802999997</v>
      </c>
    </row>
    <row r="96" spans="1:31">
      <c r="A96" s="37" t="s">
        <v>226</v>
      </c>
      <c r="B96" s="4" t="s">
        <v>227</v>
      </c>
      <c r="C96" s="5">
        <v>3090.1480959999999</v>
      </c>
      <c r="D96" s="5">
        <v>5867.5778559999999</v>
      </c>
      <c r="E96" s="5">
        <v>7659.5589119999995</v>
      </c>
      <c r="F96" s="5">
        <v>7999.8136320000003</v>
      </c>
      <c r="G96" s="5">
        <v>9091.448832</v>
      </c>
      <c r="H96" s="5">
        <v>12315.026104</v>
      </c>
      <c r="I96" s="5">
        <v>11789.677568999999</v>
      </c>
      <c r="J96" s="5">
        <v>11520.776572000001</v>
      </c>
      <c r="K96" s="5">
        <v>10048.433623999999</v>
      </c>
      <c r="L96" s="5">
        <v>10851.260796</v>
      </c>
      <c r="M96" s="5">
        <v>12244.070843</v>
      </c>
      <c r="N96" s="5">
        <v>13741.417067</v>
      </c>
      <c r="O96" s="5">
        <v>14574.251661</v>
      </c>
      <c r="P96" s="5">
        <v>14197.331138</v>
      </c>
      <c r="Q96" s="5">
        <v>9749.701067</v>
      </c>
      <c r="R96" s="5">
        <v>13559.500881</v>
      </c>
      <c r="S96" s="6">
        <v>16132.155019</v>
      </c>
      <c r="T96" s="9">
        <v>18207.479309999999</v>
      </c>
      <c r="U96" s="7">
        <v>18735.417556</v>
      </c>
      <c r="V96" s="7">
        <v>19821.481559</v>
      </c>
      <c r="W96" s="7">
        <v>19802.472699000002</v>
      </c>
      <c r="X96" s="7">
        <v>18634.936054999998</v>
      </c>
      <c r="Y96" s="7">
        <v>20142.784236000003</v>
      </c>
      <c r="Z96" s="7">
        <v>20932.827627999999</v>
      </c>
      <c r="AA96" s="7">
        <v>20267.324918999999</v>
      </c>
      <c r="AB96" s="7">
        <v>15508.621589</v>
      </c>
      <c r="AC96" s="7">
        <v>18082.681431000001</v>
      </c>
      <c r="AD96" s="7">
        <v>21201.884830999999</v>
      </c>
      <c r="AE96" s="5">
        <f t="shared" si="1"/>
        <v>395770.06148199999</v>
      </c>
    </row>
    <row r="97" spans="1:31">
      <c r="A97" s="37" t="s">
        <v>228</v>
      </c>
      <c r="B97" s="4" t="s">
        <v>229</v>
      </c>
      <c r="C97" s="5">
        <v>64.155000000000001</v>
      </c>
      <c r="D97" s="5">
        <v>59.971024</v>
      </c>
      <c r="E97" s="5">
        <v>133.53528800000001</v>
      </c>
      <c r="F97" s="5">
        <v>719.37472000000002</v>
      </c>
      <c r="G97" s="5">
        <v>167.35955200000001</v>
      </c>
      <c r="H97" s="5">
        <v>150.048013</v>
      </c>
      <c r="I97" s="5">
        <v>144.35708499999998</v>
      </c>
      <c r="J97" s="5">
        <v>120.36350400000001</v>
      </c>
      <c r="K97" s="5">
        <v>169.31112899999999</v>
      </c>
      <c r="L97" s="5">
        <v>108.435205</v>
      </c>
      <c r="M97" s="5">
        <v>118.77766099999999</v>
      </c>
      <c r="N97" s="5">
        <v>118.028678</v>
      </c>
      <c r="O97" s="5">
        <v>134.44304300000002</v>
      </c>
      <c r="P97" s="5">
        <v>206.81586199999998</v>
      </c>
      <c r="Q97" s="5">
        <v>153.49652700000001</v>
      </c>
      <c r="R97" s="5">
        <v>180.09986499999999</v>
      </c>
      <c r="S97" s="6">
        <v>149.18678700000001</v>
      </c>
      <c r="T97" s="9">
        <v>205.470237</v>
      </c>
      <c r="U97" s="7">
        <v>130.89574199999998</v>
      </c>
      <c r="V97" s="7">
        <v>346.00946999999996</v>
      </c>
      <c r="W97" s="7">
        <v>169.15047099999998</v>
      </c>
      <c r="X97" s="7">
        <v>126.283783</v>
      </c>
      <c r="Y97" s="7">
        <v>124.00695900000001</v>
      </c>
      <c r="Z97" s="7">
        <v>141.96256400000001</v>
      </c>
      <c r="AA97" s="7">
        <v>139.53741200000002</v>
      </c>
      <c r="AB97" s="7">
        <v>128.822701</v>
      </c>
      <c r="AC97" s="7">
        <v>95.130467999999993</v>
      </c>
      <c r="AD97" s="7">
        <v>22.804884999999999</v>
      </c>
      <c r="AE97" s="5">
        <f t="shared" si="1"/>
        <v>4527.833635</v>
      </c>
    </row>
    <row r="98" spans="1:31">
      <c r="A98" s="37" t="s">
        <v>230</v>
      </c>
      <c r="B98" s="4" t="s">
        <v>231</v>
      </c>
      <c r="C98" s="5">
        <v>19.673999999999999</v>
      </c>
      <c r="D98" s="5">
        <v>20.155073999999999</v>
      </c>
      <c r="E98" s="5">
        <v>19.177936000000003</v>
      </c>
      <c r="F98" s="5">
        <v>14.643621999999999</v>
      </c>
      <c r="G98" s="5">
        <v>33.633728000000005</v>
      </c>
      <c r="H98" s="5">
        <v>29.467040000000001</v>
      </c>
      <c r="I98" s="5">
        <v>36.783169999999998</v>
      </c>
      <c r="J98" s="5">
        <v>27.668972</v>
      </c>
      <c r="K98" s="5">
        <v>35.621341000000001</v>
      </c>
      <c r="L98" s="5">
        <v>50.890097000000004</v>
      </c>
      <c r="M98" s="5">
        <v>33.316495000000003</v>
      </c>
      <c r="N98" s="5">
        <v>26.032709000000001</v>
      </c>
      <c r="O98" s="5">
        <v>30.773223000000002</v>
      </c>
      <c r="P98" s="5">
        <v>46.177219999999998</v>
      </c>
      <c r="Q98" s="5">
        <v>35.268372999999997</v>
      </c>
      <c r="R98" s="5">
        <v>45.353338000000001</v>
      </c>
      <c r="S98" s="6">
        <v>52.185767999999996</v>
      </c>
      <c r="T98" s="9">
        <v>59.053561999999999</v>
      </c>
      <c r="U98" s="7">
        <v>68.651225999999994</v>
      </c>
      <c r="V98" s="7">
        <v>74.86858500000001</v>
      </c>
      <c r="W98" s="7">
        <v>29.450702</v>
      </c>
      <c r="X98" s="7">
        <v>41.185222000000003</v>
      </c>
      <c r="Y98" s="7">
        <v>34.010877000000001</v>
      </c>
      <c r="Z98" s="7">
        <v>174.38125500000001</v>
      </c>
      <c r="AA98" s="7">
        <v>24.176569000000001</v>
      </c>
      <c r="AB98" s="7">
        <v>37.967963000000005</v>
      </c>
      <c r="AC98" s="7">
        <v>117.20699499999999</v>
      </c>
      <c r="AD98" s="7">
        <v>61.937464999999996</v>
      </c>
      <c r="AE98" s="5">
        <f t="shared" si="1"/>
        <v>1279.7125269999999</v>
      </c>
    </row>
    <row r="99" spans="1:31">
      <c r="A99" s="37" t="s">
        <v>232</v>
      </c>
      <c r="B99" s="4" t="s">
        <v>233</v>
      </c>
      <c r="C99" s="5">
        <v>1315.646976</v>
      </c>
      <c r="D99" s="5">
        <v>1710.9140479999999</v>
      </c>
      <c r="E99" s="5">
        <v>2084.2458879999999</v>
      </c>
      <c r="F99" s="5">
        <v>2368.2949119999998</v>
      </c>
      <c r="G99" s="5">
        <v>2699.1905280000001</v>
      </c>
      <c r="H99" s="5">
        <v>3297.724592</v>
      </c>
      <c r="I99" s="5">
        <v>3184.7577230000002</v>
      </c>
      <c r="J99" s="5">
        <v>3308.5226480000001</v>
      </c>
      <c r="K99" s="5">
        <v>3343.4727590000002</v>
      </c>
      <c r="L99" s="5">
        <v>3299.431094</v>
      </c>
      <c r="M99" s="5">
        <v>3422.577863</v>
      </c>
      <c r="N99" s="5">
        <v>3642.3043169999996</v>
      </c>
      <c r="O99" s="5">
        <v>3657.2306910000002</v>
      </c>
      <c r="P99" s="5">
        <v>4001.7728440000001</v>
      </c>
      <c r="Q99" s="5">
        <v>3565.7431929999998</v>
      </c>
      <c r="R99" s="5">
        <v>4092.1175440000002</v>
      </c>
      <c r="S99" s="6">
        <v>4441.063999</v>
      </c>
      <c r="T99" s="9">
        <v>4790.7398569999996</v>
      </c>
      <c r="U99" s="7">
        <v>5065.7617280000004</v>
      </c>
      <c r="V99" s="7">
        <v>5348.3791190000002</v>
      </c>
      <c r="W99" s="7">
        <v>5547.5016390000001</v>
      </c>
      <c r="X99" s="7">
        <v>5603.6266619999997</v>
      </c>
      <c r="Y99" s="7">
        <v>5605.7714999999998</v>
      </c>
      <c r="Z99" s="7">
        <v>5905.6871590000001</v>
      </c>
      <c r="AA99" s="7">
        <v>6106.4275319999997</v>
      </c>
      <c r="AB99" s="7">
        <v>5560.4673059999996</v>
      </c>
      <c r="AC99" s="7">
        <v>6011.4468269999998</v>
      </c>
      <c r="AD99" s="7">
        <v>6604.7389239999993</v>
      </c>
      <c r="AE99" s="5">
        <f t="shared" si="1"/>
        <v>115585.55987199998</v>
      </c>
    </row>
    <row r="100" spans="1:31">
      <c r="A100" s="37" t="s">
        <v>234</v>
      </c>
      <c r="B100" s="4" t="s">
        <v>235</v>
      </c>
      <c r="C100" s="5">
        <v>30.431999999999999</v>
      </c>
      <c r="D100" s="5">
        <v>36.431760000000004</v>
      </c>
      <c r="E100" s="5">
        <v>42.138967999999998</v>
      </c>
      <c r="F100" s="5">
        <v>45.320656</v>
      </c>
      <c r="G100" s="5">
        <v>39.918648000000005</v>
      </c>
      <c r="H100" s="5">
        <v>42.244208</v>
      </c>
      <c r="I100" s="5">
        <v>41.780730000000005</v>
      </c>
      <c r="J100" s="5">
        <v>34.308090999999997</v>
      </c>
      <c r="K100" s="5">
        <v>128.915818</v>
      </c>
      <c r="L100" s="5">
        <v>35.63626</v>
      </c>
      <c r="M100" s="5">
        <v>22.902926000000001</v>
      </c>
      <c r="N100" s="5">
        <v>32.940375999999993</v>
      </c>
      <c r="O100" s="5">
        <v>28.859258000000001</v>
      </c>
      <c r="P100" s="5">
        <v>22.670885999999999</v>
      </c>
      <c r="Q100" s="5">
        <v>15.103144</v>
      </c>
      <c r="R100" s="5">
        <v>15.627075000000001</v>
      </c>
      <c r="S100" s="6">
        <v>14.197611</v>
      </c>
      <c r="T100" s="9">
        <v>14.544840000000001</v>
      </c>
      <c r="U100" s="7">
        <v>13.175550999999999</v>
      </c>
      <c r="V100" s="7">
        <v>14.068789000000001</v>
      </c>
      <c r="W100" s="7">
        <v>11.499788000000001</v>
      </c>
      <c r="X100" s="7">
        <v>10.676406999999999</v>
      </c>
      <c r="Y100" s="7">
        <v>9.1738479999999996</v>
      </c>
      <c r="Z100" s="7">
        <v>7.4790720000000004</v>
      </c>
      <c r="AA100" s="7">
        <v>9.3343209999999992</v>
      </c>
      <c r="AB100" s="7">
        <v>7.0427850000000003</v>
      </c>
      <c r="AC100" s="7">
        <v>7.037039</v>
      </c>
      <c r="AD100" s="7">
        <v>5.4928270000000001</v>
      </c>
      <c r="AE100" s="5">
        <f t="shared" si="1"/>
        <v>738.95368200000019</v>
      </c>
    </row>
    <row r="101" spans="1:31">
      <c r="A101" s="37" t="s">
        <v>236</v>
      </c>
      <c r="B101" s="4" t="s">
        <v>237</v>
      </c>
      <c r="C101" s="5">
        <v>35.194000000000003</v>
      </c>
      <c r="D101" s="5">
        <v>23.036867999999998</v>
      </c>
      <c r="E101" s="5">
        <v>19.381304</v>
      </c>
      <c r="F101" s="5">
        <v>16.115525999999999</v>
      </c>
      <c r="G101" s="5">
        <v>20.042428000000001</v>
      </c>
      <c r="H101" s="5">
        <v>23.573598</v>
      </c>
      <c r="I101" s="5">
        <v>20.998502999999999</v>
      </c>
      <c r="J101" s="5">
        <v>17.889628000000002</v>
      </c>
      <c r="K101" s="5">
        <v>18.420195</v>
      </c>
      <c r="L101" s="5">
        <v>18.780540000000002</v>
      </c>
      <c r="M101" s="5">
        <v>15.710504999999999</v>
      </c>
      <c r="N101" s="5">
        <v>16.058586999999999</v>
      </c>
      <c r="O101" s="5">
        <v>14.524707000000001</v>
      </c>
      <c r="P101" s="5">
        <v>14.404817</v>
      </c>
      <c r="Q101" s="5">
        <v>11.931891</v>
      </c>
      <c r="R101" s="5">
        <v>13.592853</v>
      </c>
      <c r="S101" s="6">
        <v>16.79768</v>
      </c>
      <c r="T101" s="9">
        <v>15.414991000000001</v>
      </c>
      <c r="U101" s="7">
        <v>15.238678999999999</v>
      </c>
      <c r="V101" s="7">
        <v>14.933959000000002</v>
      </c>
      <c r="W101" s="7">
        <v>12.339357</v>
      </c>
      <c r="X101" s="7">
        <v>11.838518000000001</v>
      </c>
      <c r="Y101" s="7">
        <v>11.536867000000001</v>
      </c>
      <c r="Z101" s="7">
        <v>13.630341</v>
      </c>
      <c r="AA101" s="7">
        <v>13.807359</v>
      </c>
      <c r="AB101" s="7">
        <v>10.166636</v>
      </c>
      <c r="AC101" s="7">
        <v>16.429535000000001</v>
      </c>
      <c r="AD101" s="7">
        <v>16.459956999999999</v>
      </c>
      <c r="AE101" s="5">
        <f t="shared" si="1"/>
        <v>468.24982899999992</v>
      </c>
    </row>
    <row r="102" spans="1:31">
      <c r="A102" s="37" t="s">
        <v>238</v>
      </c>
      <c r="B102" s="4" t="s">
        <v>239</v>
      </c>
      <c r="C102" s="5">
        <v>4.1669999999999998</v>
      </c>
      <c r="D102" s="5">
        <v>5.2039129999999991</v>
      </c>
      <c r="E102" s="5">
        <v>10.466752</v>
      </c>
      <c r="F102" s="5">
        <v>9.853314000000001</v>
      </c>
      <c r="G102" s="5">
        <v>7.4472619999999994</v>
      </c>
      <c r="H102" s="5">
        <v>17.581658000000001</v>
      </c>
      <c r="I102" s="5">
        <v>10.105911000000001</v>
      </c>
      <c r="J102" s="5">
        <v>9.6162500000000009</v>
      </c>
      <c r="K102" s="5">
        <v>6.2872659999999998</v>
      </c>
      <c r="L102" s="5">
        <v>4.4264889999999992</v>
      </c>
      <c r="M102" s="5">
        <v>11.735066999999999</v>
      </c>
      <c r="N102" s="5">
        <v>12.201936</v>
      </c>
      <c r="O102" s="5">
        <v>12.008439000000001</v>
      </c>
      <c r="P102" s="5">
        <v>14.610433</v>
      </c>
      <c r="Q102" s="5">
        <v>27.815913000000002</v>
      </c>
      <c r="R102" s="5">
        <v>31.339330999999998</v>
      </c>
      <c r="S102" s="6">
        <v>31.892077</v>
      </c>
      <c r="T102" s="9">
        <v>30.240622999999999</v>
      </c>
      <c r="U102" s="7">
        <v>32.465608000000003</v>
      </c>
      <c r="V102" s="7">
        <v>25.637902999999998</v>
      </c>
      <c r="W102" s="7">
        <v>26.111024</v>
      </c>
      <c r="X102" s="7">
        <v>19.771744999999999</v>
      </c>
      <c r="Y102" s="7">
        <v>20.512159</v>
      </c>
      <c r="Z102" s="7">
        <v>18.026448000000002</v>
      </c>
      <c r="AA102" s="7">
        <v>13.788838</v>
      </c>
      <c r="AB102" s="7">
        <v>18.907586999999999</v>
      </c>
      <c r="AC102" s="7">
        <v>15.536055000000001</v>
      </c>
      <c r="AD102" s="7">
        <v>11.486281999999999</v>
      </c>
      <c r="AE102" s="5">
        <f t="shared" si="1"/>
        <v>459.24328299999996</v>
      </c>
    </row>
    <row r="103" spans="1:31">
      <c r="A103" s="37" t="s">
        <v>240</v>
      </c>
      <c r="B103" s="4" t="s">
        <v>241</v>
      </c>
      <c r="C103" s="5">
        <v>446.25200000000001</v>
      </c>
      <c r="D103" s="5">
        <v>510.87980800000003</v>
      </c>
      <c r="E103" s="5">
        <v>626.11852800000008</v>
      </c>
      <c r="F103" s="5">
        <v>641.32000000000005</v>
      </c>
      <c r="G103" s="5">
        <v>711.28537600000004</v>
      </c>
      <c r="H103" s="5">
        <v>1074.634055</v>
      </c>
      <c r="I103" s="5">
        <v>1097.74252</v>
      </c>
      <c r="J103" s="5">
        <v>1007.450135</v>
      </c>
      <c r="K103" s="5">
        <v>953.19041099999993</v>
      </c>
      <c r="L103" s="5">
        <v>943.49042000000009</v>
      </c>
      <c r="M103" s="5">
        <v>952.29865899999993</v>
      </c>
      <c r="N103" s="5">
        <v>1149.0091470000002</v>
      </c>
      <c r="O103" s="5">
        <v>1224.4688289999999</v>
      </c>
      <c r="P103" s="5">
        <v>1134.9217800000001</v>
      </c>
      <c r="Q103" s="5">
        <v>770.85195900000008</v>
      </c>
      <c r="R103" s="5">
        <v>1034.264535</v>
      </c>
      <c r="S103" s="6">
        <v>1221.4940770000001</v>
      </c>
      <c r="T103" s="9">
        <v>1534.689429</v>
      </c>
      <c r="U103" s="7">
        <v>1886.5608889999999</v>
      </c>
      <c r="V103" s="7">
        <v>1856.9799499999999</v>
      </c>
      <c r="W103" s="7">
        <v>1815.605446</v>
      </c>
      <c r="X103" s="7">
        <v>1779.4753529999998</v>
      </c>
      <c r="Y103" s="7">
        <v>1747.579019</v>
      </c>
      <c r="Z103" s="7">
        <v>1775.3173119999999</v>
      </c>
      <c r="AA103" s="7">
        <v>1564.0217270000001</v>
      </c>
      <c r="AB103" s="7">
        <v>1130.9666129999998</v>
      </c>
      <c r="AC103" s="7">
        <v>1197.4014119999999</v>
      </c>
      <c r="AD103" s="7">
        <v>1407.519006</v>
      </c>
      <c r="AE103" s="5">
        <f t="shared" si="1"/>
        <v>33195.788395000003</v>
      </c>
    </row>
    <row r="104" spans="1:31">
      <c r="A104" s="37" t="s">
        <v>242</v>
      </c>
      <c r="B104" s="4" t="s">
        <v>243</v>
      </c>
      <c r="C104" s="5">
        <v>158.915008</v>
      </c>
      <c r="D104" s="5">
        <v>207.514352</v>
      </c>
      <c r="E104" s="5">
        <v>323.59609600000005</v>
      </c>
      <c r="F104" s="5">
        <v>326.39436800000004</v>
      </c>
      <c r="G104" s="5">
        <v>269.86726400000003</v>
      </c>
      <c r="H104" s="5">
        <v>295.20662300000004</v>
      </c>
      <c r="I104" s="5">
        <v>261.67989899999998</v>
      </c>
      <c r="J104" s="5">
        <v>262.70265000000001</v>
      </c>
      <c r="K104" s="5">
        <v>208.60913500000001</v>
      </c>
      <c r="L104" s="5">
        <v>203.460667</v>
      </c>
      <c r="M104" s="5">
        <v>240.80440999999999</v>
      </c>
      <c r="N104" s="5">
        <v>285.56879599999996</v>
      </c>
      <c r="O104" s="5">
        <v>353.36226899999997</v>
      </c>
      <c r="P104" s="5">
        <v>500.91164299999997</v>
      </c>
      <c r="Q104" s="5">
        <v>408.779561</v>
      </c>
      <c r="R104" s="5">
        <v>405.680407</v>
      </c>
      <c r="S104" s="6">
        <v>315.217264</v>
      </c>
      <c r="T104" s="9">
        <v>268.11960299999998</v>
      </c>
      <c r="U104" s="7">
        <v>199.112312</v>
      </c>
      <c r="V104" s="7">
        <v>196.247963</v>
      </c>
      <c r="W104" s="7">
        <v>202.76963000000001</v>
      </c>
      <c r="X104" s="7">
        <v>217.72414000000001</v>
      </c>
      <c r="Y104" s="7">
        <v>229.63063</v>
      </c>
      <c r="Z104" s="7">
        <v>254.35898399999999</v>
      </c>
      <c r="AA104" s="7">
        <v>230.50969000000001</v>
      </c>
      <c r="AB104" s="7">
        <v>138.043834</v>
      </c>
      <c r="AC104" s="7">
        <v>172.62620000000001</v>
      </c>
      <c r="AD104" s="7">
        <v>234.04783900000001</v>
      </c>
      <c r="AE104" s="5">
        <f t="shared" si="1"/>
        <v>7371.4612369999995</v>
      </c>
    </row>
    <row r="105" spans="1:31">
      <c r="A105" s="37" t="s">
        <v>244</v>
      </c>
      <c r="B105" s="4" t="s">
        <v>245</v>
      </c>
      <c r="C105" s="5">
        <v>174.42599999999999</v>
      </c>
      <c r="D105" s="5">
        <v>220.753952</v>
      </c>
      <c r="E105" s="5">
        <v>366.37782400000003</v>
      </c>
      <c r="F105" s="5">
        <v>370.91571199999998</v>
      </c>
      <c r="G105" s="5">
        <v>394.15356800000001</v>
      </c>
      <c r="H105" s="5">
        <v>394.99194199999999</v>
      </c>
      <c r="I105" s="5">
        <v>293.115926</v>
      </c>
      <c r="J105" s="5">
        <v>328.10794799999996</v>
      </c>
      <c r="K105" s="5">
        <v>314.52345600000001</v>
      </c>
      <c r="L105" s="5">
        <v>310.88147499999997</v>
      </c>
      <c r="M105" s="5">
        <v>298.091162</v>
      </c>
      <c r="N105" s="5">
        <v>294.34207600000002</v>
      </c>
      <c r="O105" s="5">
        <v>288.56294700000001</v>
      </c>
      <c r="P105" s="5">
        <v>263.66951799999998</v>
      </c>
      <c r="Q105" s="5">
        <v>211.97351</v>
      </c>
      <c r="R105" s="5">
        <v>244.294859</v>
      </c>
      <c r="S105" s="6">
        <v>250.68234099999998</v>
      </c>
      <c r="T105" s="9">
        <v>275.15980400000001</v>
      </c>
      <c r="U105" s="7">
        <v>276.66169600000001</v>
      </c>
      <c r="V105" s="7">
        <v>286.75315699999999</v>
      </c>
      <c r="W105" s="7">
        <v>294.91221200000001</v>
      </c>
      <c r="X105" s="7">
        <v>301.13631099999998</v>
      </c>
      <c r="Y105" s="7">
        <v>313.61032</v>
      </c>
      <c r="Z105" s="7">
        <v>315.04686300000003</v>
      </c>
      <c r="AA105" s="7">
        <v>325.93873400000001</v>
      </c>
      <c r="AB105" s="7">
        <v>281.988314</v>
      </c>
      <c r="AC105" s="7">
        <v>336.40457799999996</v>
      </c>
      <c r="AD105" s="7">
        <v>363.871464</v>
      </c>
      <c r="AE105" s="5">
        <f t="shared" si="1"/>
        <v>8391.3476690000007</v>
      </c>
    </row>
    <row r="106" spans="1:31">
      <c r="A106" s="37" t="s">
        <v>246</v>
      </c>
      <c r="B106" s="4" t="s">
        <v>247</v>
      </c>
      <c r="C106" s="5">
        <v>8.2140000000000004</v>
      </c>
      <c r="D106" s="5">
        <v>8.5084320000000009</v>
      </c>
      <c r="E106" s="5">
        <v>11.561683</v>
      </c>
      <c r="F106" s="5">
        <v>11.796735</v>
      </c>
      <c r="G106" s="5">
        <v>3.894946</v>
      </c>
      <c r="H106" s="5">
        <v>5.1811819999999997</v>
      </c>
      <c r="I106" s="5">
        <v>4.4331069999999997</v>
      </c>
      <c r="J106" s="5">
        <v>3.045528</v>
      </c>
      <c r="K106" s="5">
        <v>2.9987629999999998</v>
      </c>
      <c r="L106" s="5">
        <v>5.1346569999999998</v>
      </c>
      <c r="M106" s="5">
        <v>5.8662730000000005</v>
      </c>
      <c r="N106" s="5">
        <v>5.4171779999999998</v>
      </c>
      <c r="O106" s="5">
        <v>8.8801009999999998</v>
      </c>
      <c r="P106" s="5">
        <v>4.0347020000000002</v>
      </c>
      <c r="Q106" s="5">
        <v>7.4272299999999998</v>
      </c>
      <c r="R106" s="5">
        <v>3.345815</v>
      </c>
      <c r="S106" s="6">
        <v>8.8369300000000006</v>
      </c>
      <c r="T106" s="9">
        <v>7.4011310000000003</v>
      </c>
      <c r="U106" s="7">
        <v>7.8826830000000001</v>
      </c>
      <c r="V106" s="7">
        <v>35.853557000000002</v>
      </c>
      <c r="W106" s="7">
        <v>15.934669</v>
      </c>
      <c r="X106" s="7">
        <v>7.7786040000000005</v>
      </c>
      <c r="Y106" s="7">
        <v>6.2281219999999999</v>
      </c>
      <c r="Z106" s="7">
        <v>8.5781110000000016</v>
      </c>
      <c r="AA106" s="7">
        <v>10.516137000000001</v>
      </c>
      <c r="AB106" s="7">
        <v>5.68485</v>
      </c>
      <c r="AC106" s="7">
        <v>7.8249269999999997</v>
      </c>
      <c r="AD106" s="7">
        <v>3.4444889999999999</v>
      </c>
      <c r="AE106" s="5">
        <f t="shared" si="1"/>
        <v>225.704542</v>
      </c>
    </row>
    <row r="107" spans="1:31">
      <c r="A107" s="37" t="s">
        <v>248</v>
      </c>
      <c r="B107" s="4" t="s">
        <v>249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7"/>
      <c r="Z107" s="7"/>
      <c r="AA107" s="7"/>
      <c r="AB107" s="7"/>
      <c r="AC107" s="7"/>
      <c r="AD107" s="7"/>
      <c r="AE107" s="5">
        <f t="shared" si="1"/>
        <v>0</v>
      </c>
    </row>
    <row r="108" spans="1:31">
      <c r="A108" s="37" t="s">
        <v>250</v>
      </c>
      <c r="B108" s="4" t="s">
        <v>249</v>
      </c>
      <c r="C108" s="10">
        <v>3358.06592</v>
      </c>
      <c r="D108" s="10">
        <v>1005.5158399999999</v>
      </c>
      <c r="E108" s="10">
        <v>1941.8519040000001</v>
      </c>
      <c r="F108" s="10">
        <v>1444.376448</v>
      </c>
      <c r="G108" s="10">
        <v>1325.2986880000001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826.32877399999995</v>
      </c>
      <c r="Q108" s="10">
        <v>1141.2054450000001</v>
      </c>
      <c r="R108" s="10">
        <v>1552.1628330000001</v>
      </c>
      <c r="S108" s="10">
        <v>1981.9602439999999</v>
      </c>
      <c r="T108" s="10">
        <v>4666.0343210000001</v>
      </c>
      <c r="U108" s="10">
        <v>2947.5265709999999</v>
      </c>
      <c r="V108" s="10">
        <v>3745.1120460000002</v>
      </c>
      <c r="W108" s="10">
        <v>4361.1035379999994</v>
      </c>
      <c r="X108" s="10">
        <v>5324.4001920000001</v>
      </c>
      <c r="Y108" s="7">
        <v>5680.300921</v>
      </c>
      <c r="Z108" s="7">
        <v>6701.27232</v>
      </c>
      <c r="AA108" s="7">
        <v>7277.9452799999999</v>
      </c>
      <c r="AB108" s="7">
        <v>5942.9843419999997</v>
      </c>
      <c r="AC108" s="7">
        <v>8012.4537399999999</v>
      </c>
      <c r="AD108" s="7">
        <v>10637.125173</v>
      </c>
      <c r="AE108" s="5">
        <f t="shared" si="1"/>
        <v>79873.024539999984</v>
      </c>
    </row>
    <row r="109" spans="1:31">
      <c r="A109" s="37"/>
      <c r="B109" s="4" t="s">
        <v>55</v>
      </c>
      <c r="C109" s="10">
        <f>SUM(C10:C108)</f>
        <v>53973.135080000015</v>
      </c>
      <c r="D109" s="10">
        <f t="shared" ref="D109:AD109" si="2">SUM(D10:D108)</f>
        <v>67615.404347000003</v>
      </c>
      <c r="E109" s="10">
        <f t="shared" si="2"/>
        <v>83214.056138999993</v>
      </c>
      <c r="F109" s="10">
        <f t="shared" si="2"/>
        <v>93306.939646000013</v>
      </c>
      <c r="G109" s="10">
        <f t="shared" si="2"/>
        <v>105375.81524899999</v>
      </c>
      <c r="H109" s="10">
        <f t="shared" si="2"/>
        <v>126150.50411600001</v>
      </c>
      <c r="I109" s="10">
        <f t="shared" si="2"/>
        <v>113800.845432</v>
      </c>
      <c r="J109" s="10">
        <f t="shared" si="2"/>
        <v>105719.91901600003</v>
      </c>
      <c r="K109" s="10">
        <f t="shared" si="2"/>
        <v>105442.73010199999</v>
      </c>
      <c r="L109" s="10">
        <f t="shared" si="2"/>
        <v>110992.06260100001</v>
      </c>
      <c r="M109" s="10">
        <f t="shared" si="2"/>
        <v>118694.81385599998</v>
      </c>
      <c r="N109" s="10">
        <f t="shared" si="2"/>
        <v>130402.20838600004</v>
      </c>
      <c r="O109" s="10">
        <f t="shared" si="2"/>
        <v>136581.52179</v>
      </c>
      <c r="P109" s="10">
        <f t="shared" si="2"/>
        <v>151746.42961700002</v>
      </c>
      <c r="Q109" s="10">
        <f t="shared" si="2"/>
        <v>112788.73968099996</v>
      </c>
      <c r="R109" s="10">
        <f t="shared" si="2"/>
        <v>145450.39818599998</v>
      </c>
      <c r="S109" s="10">
        <f t="shared" si="2"/>
        <v>174878.46606700003</v>
      </c>
      <c r="T109" s="10">
        <f t="shared" si="2"/>
        <v>185683.87498199995</v>
      </c>
      <c r="U109" s="10">
        <f t="shared" si="2"/>
        <v>187758.44399200004</v>
      </c>
      <c r="V109" s="10">
        <f t="shared" si="2"/>
        <v>195856.15609399995</v>
      </c>
      <c r="W109" s="10">
        <f t="shared" si="2"/>
        <v>187308.13270899997</v>
      </c>
      <c r="X109" s="10">
        <f t="shared" si="2"/>
        <v>179918.08288999996</v>
      </c>
      <c r="Y109" s="10">
        <f t="shared" si="2"/>
        <v>194978.43708999999</v>
      </c>
      <c r="Z109" s="10">
        <f t="shared" si="2"/>
        <v>216270.19533999995</v>
      </c>
      <c r="AA109" s="10">
        <f t="shared" si="2"/>
        <v>206134.03806200012</v>
      </c>
      <c r="AB109" s="10">
        <f t="shared" si="2"/>
        <v>168197.31121400004</v>
      </c>
      <c r="AC109" s="10">
        <f t="shared" si="2"/>
        <v>221311.73589699998</v>
      </c>
      <c r="AD109" s="10">
        <f t="shared" si="2"/>
        <v>265424.07006300008</v>
      </c>
      <c r="AE109" s="5">
        <f>SUM(C109:AD109)</f>
        <v>4144974.4676440004</v>
      </c>
    </row>
    <row r="110" spans="1:31">
      <c r="A110" s="3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>
      <c r="A111" s="37"/>
      <c r="B111" s="4"/>
      <c r="C111" s="80" t="s">
        <v>52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>
      <c r="A112" s="36" t="s">
        <v>316</v>
      </c>
      <c r="B112" s="3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</row>
    <row r="113" spans="1:31">
      <c r="A113" s="37" t="s">
        <v>56</v>
      </c>
      <c r="B113" s="4" t="s">
        <v>57</v>
      </c>
      <c r="C113" s="20">
        <f>C10/C$109*100</f>
        <v>6.5362147201029314E-2</v>
      </c>
      <c r="D113" s="20">
        <f t="shared" ref="D113:AD122" si="3">D10/D$109*100</f>
        <v>0.14509129235777871</v>
      </c>
      <c r="E113" s="20">
        <f t="shared" si="3"/>
        <v>0.22950837978740435</v>
      </c>
      <c r="F113" s="20">
        <f t="shared" si="3"/>
        <v>0.17203914800873177</v>
      </c>
      <c r="G113" s="20">
        <f t="shared" si="3"/>
        <v>0.13445711396414994</v>
      </c>
      <c r="H113" s="20">
        <f t="shared" si="3"/>
        <v>0.13211294728299219</v>
      </c>
      <c r="I113" s="20">
        <f t="shared" si="3"/>
        <v>0.13883059954453925</v>
      </c>
      <c r="J113" s="20">
        <f t="shared" si="3"/>
        <v>0.14246029925278916</v>
      </c>
      <c r="K113" s="20">
        <f t="shared" si="3"/>
        <v>7.9805470627134209E-2</v>
      </c>
      <c r="L113" s="20">
        <f t="shared" si="3"/>
        <v>5.3204928907653208E-2</v>
      </c>
      <c r="M113" s="20">
        <f t="shared" si="3"/>
        <v>5.2040104359519668E-2</v>
      </c>
      <c r="N113" s="20">
        <f t="shared" si="3"/>
        <v>5.9855342916400885E-2</v>
      </c>
      <c r="O113" s="20">
        <f t="shared" si="3"/>
        <v>8.095346687526464E-2</v>
      </c>
      <c r="P113" s="20">
        <f t="shared" si="3"/>
        <v>0.10282626312449299</v>
      </c>
      <c r="Q113" s="20">
        <f t="shared" si="3"/>
        <v>9.0184907010832718E-2</v>
      </c>
      <c r="R113" s="20">
        <f t="shared" si="3"/>
        <v>8.5241008306798677E-2</v>
      </c>
      <c r="S113" s="20">
        <f t="shared" si="3"/>
        <v>7.4952931568933998E-2</v>
      </c>
      <c r="T113" s="20">
        <f t="shared" si="3"/>
        <v>6.924043835926158E-2</v>
      </c>
      <c r="U113" s="20">
        <f t="shared" si="3"/>
        <v>7.9560230594137651E-2</v>
      </c>
      <c r="V113" s="20">
        <f t="shared" si="3"/>
        <v>8.1676195525467371E-2</v>
      </c>
      <c r="W113" s="20">
        <f t="shared" si="3"/>
        <v>6.8596466764000968E-2</v>
      </c>
      <c r="X113" s="20">
        <f t="shared" si="3"/>
        <v>7.1595839023449043E-2</v>
      </c>
      <c r="Y113" s="20">
        <f t="shared" si="3"/>
        <v>6.9238699937719361E-2</v>
      </c>
      <c r="Z113" s="20">
        <f t="shared" si="3"/>
        <v>5.72733014853345E-2</v>
      </c>
      <c r="AA113" s="20">
        <f t="shared" si="3"/>
        <v>5.7342193512188298E-2</v>
      </c>
      <c r="AB113" s="20">
        <f t="shared" si="3"/>
        <v>6.3103674627092043E-2</v>
      </c>
      <c r="AC113" s="20">
        <f t="shared" si="3"/>
        <v>8.3439054531632362E-2</v>
      </c>
      <c r="AD113" s="20">
        <f t="shared" si="3"/>
        <v>7.7505854292405071E-2</v>
      </c>
      <c r="AE113" s="20">
        <f t="shared" ref="AE113:AE176" si="4">AE10/AE$109*100</f>
        <v>8.6298335223116321E-2</v>
      </c>
    </row>
    <row r="114" spans="1:31">
      <c r="A114" s="37" t="s">
        <v>58</v>
      </c>
      <c r="B114" s="4" t="s">
        <v>59</v>
      </c>
      <c r="C114" s="20">
        <f t="shared" ref="C114:R177" si="5">C11/C$109*100</f>
        <v>0.77443713317829366</v>
      </c>
      <c r="D114" s="20">
        <f t="shared" si="5"/>
        <v>0.83528109231082104</v>
      </c>
      <c r="E114" s="20">
        <f t="shared" si="5"/>
        <v>0.98402813898676078</v>
      </c>
      <c r="F114" s="20">
        <f t="shared" si="5"/>
        <v>1.0222564662594098</v>
      </c>
      <c r="G114" s="20">
        <f t="shared" si="5"/>
        <v>0.9363070773579264</v>
      </c>
      <c r="H114" s="20">
        <f t="shared" si="5"/>
        <v>1.0373174258556364</v>
      </c>
      <c r="I114" s="20">
        <f t="shared" si="5"/>
        <v>1.322735664472247</v>
      </c>
      <c r="J114" s="20">
        <f t="shared" si="5"/>
        <v>1.445781542614192</v>
      </c>
      <c r="K114" s="20">
        <f t="shared" si="5"/>
        <v>1.4984905877072223</v>
      </c>
      <c r="L114" s="20">
        <f t="shared" si="5"/>
        <v>1.3177848971578821</v>
      </c>
      <c r="M114" s="20">
        <f t="shared" si="5"/>
        <v>1.5783607961783737</v>
      </c>
      <c r="N114" s="20">
        <f t="shared" si="5"/>
        <v>1.6292918987314484</v>
      </c>
      <c r="O114" s="20">
        <f t="shared" si="5"/>
        <v>1.6970697299476911</v>
      </c>
      <c r="P114" s="20">
        <f t="shared" si="5"/>
        <v>1.7857006282383272</v>
      </c>
      <c r="Q114" s="20">
        <f t="shared" si="5"/>
        <v>2.0808537701883401</v>
      </c>
      <c r="R114" s="20">
        <f t="shared" si="5"/>
        <v>1.9020943046591767</v>
      </c>
      <c r="S114" s="20">
        <f t="shared" si="3"/>
        <v>1.7238839765697609</v>
      </c>
      <c r="T114" s="20">
        <f t="shared" si="3"/>
        <v>1.7028207227507011</v>
      </c>
      <c r="U114" s="20">
        <f t="shared" si="3"/>
        <v>1.8776116818214623</v>
      </c>
      <c r="V114" s="20">
        <f t="shared" si="3"/>
        <v>2.029990959840859</v>
      </c>
      <c r="W114" s="20">
        <f t="shared" si="3"/>
        <v>1.682470950098035</v>
      </c>
      <c r="X114" s="20">
        <f t="shared" si="3"/>
        <v>1.6504278765661764</v>
      </c>
      <c r="Y114" s="20">
        <f t="shared" si="3"/>
        <v>1.6378399399754877</v>
      </c>
      <c r="Z114" s="20">
        <f t="shared" si="3"/>
        <v>1.4347004135831196</v>
      </c>
      <c r="AA114" s="20">
        <f t="shared" si="3"/>
        <v>1.6607021936718491</v>
      </c>
      <c r="AB114" s="20">
        <f t="shared" si="3"/>
        <v>1.8378642111983405</v>
      </c>
      <c r="AC114" s="20">
        <f t="shared" si="3"/>
        <v>1.8805960018934622</v>
      </c>
      <c r="AD114" s="20">
        <f t="shared" ref="AD114:AD129" si="6">AD11/AD$109*100</f>
        <v>1.6974702026574275</v>
      </c>
      <c r="AE114" s="20">
        <f t="shared" si="4"/>
        <v>1.6053960591902778</v>
      </c>
    </row>
    <row r="115" spans="1:31">
      <c r="A115" s="37" t="s">
        <v>60</v>
      </c>
      <c r="B115" s="50" t="s">
        <v>61</v>
      </c>
      <c r="C115" s="20">
        <f t="shared" si="5"/>
        <v>2.4930921615087316E-2</v>
      </c>
      <c r="D115" s="20">
        <f t="shared" si="3"/>
        <v>1.97044344090965E-2</v>
      </c>
      <c r="E115" s="20">
        <f t="shared" si="3"/>
        <v>2.0626484029728324E-2</v>
      </c>
      <c r="F115" s="20">
        <f t="shared" si="3"/>
        <v>2.0765876657739716E-2</v>
      </c>
      <c r="G115" s="20">
        <f t="shared" si="3"/>
        <v>1.8368822062502319E-2</v>
      </c>
      <c r="H115" s="20">
        <f t="shared" si="3"/>
        <v>1.6173757007929546E-2</v>
      </c>
      <c r="I115" s="20">
        <f t="shared" si="3"/>
        <v>2.2835577276557398E-2</v>
      </c>
      <c r="J115" s="20">
        <f t="shared" si="3"/>
        <v>2.5681194473759481E-2</v>
      </c>
      <c r="K115" s="20">
        <f t="shared" si="3"/>
        <v>3.2430609456831003E-2</v>
      </c>
      <c r="L115" s="20">
        <f t="shared" si="3"/>
        <v>2.5020784684246233E-2</v>
      </c>
      <c r="M115" s="20">
        <f t="shared" si="3"/>
        <v>2.4498552257959577E-2</v>
      </c>
      <c r="N115" s="20">
        <f t="shared" si="3"/>
        <v>1.8174043440927153E-2</v>
      </c>
      <c r="O115" s="20">
        <f t="shared" si="3"/>
        <v>2.6452985386669847E-2</v>
      </c>
      <c r="P115" s="20">
        <f t="shared" si="3"/>
        <v>3.525448614179897E-2</v>
      </c>
      <c r="Q115" s="20">
        <f t="shared" si="3"/>
        <v>1.6170931647596452E-2</v>
      </c>
      <c r="R115" s="20">
        <f t="shared" si="3"/>
        <v>1.0967608338617438E-2</v>
      </c>
      <c r="S115" s="20">
        <f t="shared" si="3"/>
        <v>1.9435959592062006E-2</v>
      </c>
      <c r="T115" s="20">
        <f t="shared" si="3"/>
        <v>2.7131428081670347E-2</v>
      </c>
      <c r="U115" s="20">
        <f t="shared" si="3"/>
        <v>1.8312087205763675E-2</v>
      </c>
      <c r="V115" s="20">
        <f t="shared" si="3"/>
        <v>1.7771217762128991E-2</v>
      </c>
      <c r="W115" s="20">
        <f t="shared" si="3"/>
        <v>2.3631937043955775E-2</v>
      </c>
      <c r="X115" s="20">
        <f t="shared" si="3"/>
        <v>2.7226607916864744E-2</v>
      </c>
      <c r="Y115" s="20">
        <f t="shared" si="3"/>
        <v>3.504118969240836E-2</v>
      </c>
      <c r="Z115" s="20">
        <f t="shared" si="3"/>
        <v>1.6734316045307739E-2</v>
      </c>
      <c r="AA115" s="20">
        <f t="shared" si="3"/>
        <v>1.0753520480364724E-2</v>
      </c>
      <c r="AB115" s="20">
        <f t="shared" si="3"/>
        <v>2.6575857650380421E-2</v>
      </c>
      <c r="AC115" s="20">
        <f t="shared" si="3"/>
        <v>1.859808013939036E-2</v>
      </c>
      <c r="AD115" s="20">
        <f t="shared" si="6"/>
        <v>1.6349512306739845E-2</v>
      </c>
      <c r="AE115" s="20">
        <f t="shared" si="4"/>
        <v>2.1653260665563293E-2</v>
      </c>
    </row>
    <row r="116" spans="1:31">
      <c r="A116" s="37" t="s">
        <v>62</v>
      </c>
      <c r="B116" s="4" t="s">
        <v>63</v>
      </c>
      <c r="C116" s="20">
        <f t="shared" si="5"/>
        <v>0.30529446131999632</v>
      </c>
      <c r="D116" s="20">
        <f t="shared" si="3"/>
        <v>0.17275075277307353</v>
      </c>
      <c r="E116" s="20">
        <f t="shared" si="3"/>
        <v>0.17670357007280366</v>
      </c>
      <c r="F116" s="20">
        <f t="shared" si="3"/>
        <v>0.20247119958788493</v>
      </c>
      <c r="G116" s="20">
        <f t="shared" si="3"/>
        <v>0.1615407478440509</v>
      </c>
      <c r="H116" s="20">
        <f t="shared" si="3"/>
        <v>0.14553595666266878</v>
      </c>
      <c r="I116" s="20">
        <f t="shared" si="3"/>
        <v>0.25606581998033112</v>
      </c>
      <c r="J116" s="20">
        <f t="shared" si="3"/>
        <v>0.22495228071826989</v>
      </c>
      <c r="K116" s="20">
        <f t="shared" si="3"/>
        <v>0.28966742012895458</v>
      </c>
      <c r="L116" s="20">
        <f t="shared" si="3"/>
        <v>0.36319494975883798</v>
      </c>
      <c r="M116" s="20">
        <f t="shared" si="3"/>
        <v>0.45644686098693704</v>
      </c>
      <c r="N116" s="20">
        <f t="shared" si="3"/>
        <v>0.43290296536159451</v>
      </c>
      <c r="O116" s="20">
        <f t="shared" si="3"/>
        <v>0.68054881276630708</v>
      </c>
      <c r="P116" s="20">
        <f t="shared" si="3"/>
        <v>0.61577964856137701</v>
      </c>
      <c r="Q116" s="20">
        <f t="shared" si="3"/>
        <v>0.58714430081672209</v>
      </c>
      <c r="R116" s="20">
        <f t="shared" si="3"/>
        <v>0.57935946653263293</v>
      </c>
      <c r="S116" s="20">
        <f t="shared" si="3"/>
        <v>0.63522037960602995</v>
      </c>
      <c r="T116" s="20">
        <f t="shared" si="3"/>
        <v>0.65251482990510234</v>
      </c>
      <c r="U116" s="20">
        <f t="shared" si="3"/>
        <v>0.83547743028102528</v>
      </c>
      <c r="V116" s="20">
        <f t="shared" si="3"/>
        <v>0.8475104699815208</v>
      </c>
      <c r="W116" s="20">
        <f t="shared" si="3"/>
        <v>0.66678593499212724</v>
      </c>
      <c r="X116" s="20">
        <f t="shared" si="3"/>
        <v>0.68995458881081473</v>
      </c>
      <c r="Y116" s="20">
        <f t="shared" si="3"/>
        <v>0.69208048650894016</v>
      </c>
      <c r="Z116" s="20">
        <f t="shared" si="3"/>
        <v>0.67040606715161077</v>
      </c>
      <c r="AA116" s="20">
        <f t="shared" si="3"/>
        <v>0.76826605779860302</v>
      </c>
      <c r="AB116" s="20">
        <f t="shared" si="3"/>
        <v>0.93235639064690923</v>
      </c>
      <c r="AC116" s="20">
        <f t="shared" si="3"/>
        <v>0.85457815435518325</v>
      </c>
      <c r="AD116" s="20">
        <f t="shared" si="6"/>
        <v>0.95333587733749914</v>
      </c>
      <c r="AE116" s="20">
        <f t="shared" si="4"/>
        <v>0.60551513822148906</v>
      </c>
    </row>
    <row r="117" spans="1:31">
      <c r="A117" s="37" t="s">
        <v>64</v>
      </c>
      <c r="B117" s="4" t="s">
        <v>65</v>
      </c>
      <c r="C117" s="20">
        <f t="shared" si="5"/>
        <v>7.1967285099200126E-2</v>
      </c>
      <c r="D117" s="20">
        <f t="shared" si="3"/>
        <v>7.1556972064675234E-2</v>
      </c>
      <c r="E117" s="20">
        <f t="shared" si="3"/>
        <v>7.5194450196586646E-2</v>
      </c>
      <c r="F117" s="20">
        <f t="shared" si="3"/>
        <v>7.3495017905605253E-2</v>
      </c>
      <c r="G117" s="20">
        <f t="shared" si="3"/>
        <v>6.7891745208281007E-2</v>
      </c>
      <c r="H117" s="20">
        <f t="shared" si="3"/>
        <v>7.5042633926338115E-2</v>
      </c>
      <c r="I117" s="20">
        <f t="shared" si="3"/>
        <v>8.4810601040456415E-2</v>
      </c>
      <c r="J117" s="20">
        <f t="shared" si="3"/>
        <v>8.3014479973937225E-2</v>
      </c>
      <c r="K117" s="20">
        <f t="shared" si="3"/>
        <v>9.6048458629656663E-2</v>
      </c>
      <c r="L117" s="20">
        <f t="shared" si="3"/>
        <v>7.7851925601769539E-2</v>
      </c>
      <c r="M117" s="20">
        <f t="shared" si="3"/>
        <v>8.5879298925112438E-2</v>
      </c>
      <c r="N117" s="20">
        <f t="shared" si="3"/>
        <v>9.2067620238929504E-2</v>
      </c>
      <c r="O117" s="20">
        <f t="shared" si="3"/>
        <v>9.8229715295076597E-2</v>
      </c>
      <c r="P117" s="20">
        <f t="shared" si="3"/>
        <v>0.11003736656041471</v>
      </c>
      <c r="Q117" s="20">
        <f t="shared" si="3"/>
        <v>0.12841406988821838</v>
      </c>
      <c r="R117" s="20">
        <f t="shared" si="3"/>
        <v>0.10666611293947854</v>
      </c>
      <c r="S117" s="20">
        <f t="shared" si="3"/>
        <v>9.4925141861891757E-2</v>
      </c>
      <c r="T117" s="20">
        <f t="shared" si="3"/>
        <v>9.8095904136887124E-2</v>
      </c>
      <c r="U117" s="20">
        <f t="shared" si="3"/>
        <v>0.11144492229010777</v>
      </c>
      <c r="V117" s="20">
        <f t="shared" si="3"/>
        <v>0.11865401253380327</v>
      </c>
      <c r="W117" s="20">
        <f t="shared" si="3"/>
        <v>0.1270951402680667</v>
      </c>
      <c r="X117" s="20">
        <f t="shared" si="3"/>
        <v>0.11366541745836188</v>
      </c>
      <c r="Y117" s="20">
        <f t="shared" si="3"/>
        <v>0.10749896097651607</v>
      </c>
      <c r="Z117" s="20">
        <f t="shared" si="3"/>
        <v>0.1109231642496375</v>
      </c>
      <c r="AA117" s="20">
        <f t="shared" si="3"/>
        <v>0.12898213148089155</v>
      </c>
      <c r="AB117" s="20">
        <f t="shared" si="3"/>
        <v>0.118958695924353</v>
      </c>
      <c r="AC117" s="20">
        <f t="shared" si="3"/>
        <v>9.5790179920085164E-2</v>
      </c>
      <c r="AD117" s="20">
        <f t="shared" si="6"/>
        <v>8.6167213450428423E-2</v>
      </c>
      <c r="AE117" s="20">
        <f t="shared" si="4"/>
        <v>0.10055975749759412</v>
      </c>
    </row>
    <row r="118" spans="1:31">
      <c r="A118" s="37" t="s">
        <v>66</v>
      </c>
      <c r="B118" s="4" t="s">
        <v>67</v>
      </c>
      <c r="C118" s="20">
        <f t="shared" si="5"/>
        <v>4.592469932172781E-2</v>
      </c>
      <c r="D118" s="20">
        <f t="shared" si="3"/>
        <v>4.0843772608786168E-2</v>
      </c>
      <c r="E118" s="20">
        <f t="shared" si="3"/>
        <v>3.7036615482988963E-2</v>
      </c>
      <c r="F118" s="20">
        <f t="shared" si="3"/>
        <v>3.1217082148989637E-2</v>
      </c>
      <c r="G118" s="20">
        <f t="shared" si="3"/>
        <v>3.0482514345534163E-2</v>
      </c>
      <c r="H118" s="20">
        <f t="shared" si="3"/>
        <v>2.5025356990226993E-2</v>
      </c>
      <c r="I118" s="20">
        <f t="shared" si="3"/>
        <v>2.7821356581149936E-2</v>
      </c>
      <c r="J118" s="20">
        <f t="shared" si="3"/>
        <v>2.76486155797908E-2</v>
      </c>
      <c r="K118" s="20">
        <f t="shared" si="3"/>
        <v>3.082717411485485E-2</v>
      </c>
      <c r="L118" s="20">
        <f t="shared" si="3"/>
        <v>2.8509910761596119E-2</v>
      </c>
      <c r="M118" s="20">
        <f t="shared" si="3"/>
        <v>2.9380220472233546E-2</v>
      </c>
      <c r="N118" s="20">
        <f t="shared" si="3"/>
        <v>2.8400140195766813E-2</v>
      </c>
      <c r="O118" s="20">
        <f t="shared" si="3"/>
        <v>2.8547058554486474E-2</v>
      </c>
      <c r="P118" s="20">
        <f t="shared" si="3"/>
        <v>2.881926455230464E-2</v>
      </c>
      <c r="Q118" s="20">
        <f t="shared" si="3"/>
        <v>3.0759356029797263E-2</v>
      </c>
      <c r="R118" s="20">
        <f t="shared" si="3"/>
        <v>2.5193744710921753E-2</v>
      </c>
      <c r="S118" s="20">
        <f t="shared" si="3"/>
        <v>3.0212372162366576E-2</v>
      </c>
      <c r="T118" s="20">
        <f t="shared" si="3"/>
        <v>3.2447708776995633E-2</v>
      </c>
      <c r="U118" s="20">
        <f t="shared" si="3"/>
        <v>3.5723718504430027E-2</v>
      </c>
      <c r="V118" s="20">
        <f t="shared" si="3"/>
        <v>3.6458155017465653E-2</v>
      </c>
      <c r="W118" s="20">
        <f t="shared" si="3"/>
        <v>3.5690577356755564E-2</v>
      </c>
      <c r="X118" s="20">
        <f t="shared" si="3"/>
        <v>3.6466851439337283E-2</v>
      </c>
      <c r="Y118" s="20">
        <f t="shared" si="3"/>
        <v>3.4367550586667794E-2</v>
      </c>
      <c r="Z118" s="20">
        <f t="shared" si="3"/>
        <v>3.6058858169245138E-2</v>
      </c>
      <c r="AA118" s="20">
        <f t="shared" si="3"/>
        <v>4.1062021971617076E-2</v>
      </c>
      <c r="AB118" s="20">
        <f t="shared" si="3"/>
        <v>5.1144880604274301E-2</v>
      </c>
      <c r="AC118" s="20">
        <f t="shared" si="3"/>
        <v>4.3442956881756256E-2</v>
      </c>
      <c r="AD118" s="20">
        <f t="shared" si="6"/>
        <v>4.3742374974674404E-2</v>
      </c>
      <c r="AE118" s="20">
        <f t="shared" si="4"/>
        <v>3.4716340793720664E-2</v>
      </c>
    </row>
    <row r="119" spans="1:31">
      <c r="A119" s="37" t="s">
        <v>68</v>
      </c>
      <c r="B119" s="4" t="s">
        <v>69</v>
      </c>
      <c r="C119" s="20">
        <f t="shared" si="5"/>
        <v>0.10214711433434855</v>
      </c>
      <c r="D119" s="20">
        <f t="shared" si="3"/>
        <v>0.20359665867487764</v>
      </c>
      <c r="E119" s="20">
        <f t="shared" si="3"/>
        <v>0.14796556941573413</v>
      </c>
      <c r="F119" s="20">
        <f t="shared" si="3"/>
        <v>0.21277252983884662</v>
      </c>
      <c r="G119" s="20">
        <f t="shared" si="3"/>
        <v>0.13256685860024764</v>
      </c>
      <c r="H119" s="20">
        <f t="shared" si="3"/>
        <v>0.11528681396807364</v>
      </c>
      <c r="I119" s="20">
        <f t="shared" si="3"/>
        <v>0.1485683918763385</v>
      </c>
      <c r="J119" s="20">
        <f t="shared" si="3"/>
        <v>0.17457846138916111</v>
      </c>
      <c r="K119" s="20">
        <f t="shared" si="3"/>
        <v>0.14962037482089777</v>
      </c>
      <c r="L119" s="20">
        <f t="shared" si="3"/>
        <v>0.15339770971916872</v>
      </c>
      <c r="M119" s="20">
        <f t="shared" si="3"/>
        <v>0.14878832971948985</v>
      </c>
      <c r="N119" s="20">
        <f t="shared" si="3"/>
        <v>0.18885310766442459</v>
      </c>
      <c r="O119" s="20">
        <f t="shared" si="3"/>
        <v>0.19384043282741048</v>
      </c>
      <c r="P119" s="20">
        <f t="shared" si="3"/>
        <v>0.20697589642979913</v>
      </c>
      <c r="Q119" s="20">
        <f t="shared" si="3"/>
        <v>0.30169163602891252</v>
      </c>
      <c r="R119" s="20">
        <f t="shared" si="3"/>
        <v>0.21708464393216895</v>
      </c>
      <c r="S119" s="20">
        <f t="shared" si="3"/>
        <v>0.15906493764270921</v>
      </c>
      <c r="T119" s="20">
        <f t="shared" si="3"/>
        <v>0.21219431953269779</v>
      </c>
      <c r="U119" s="20">
        <f t="shared" si="3"/>
        <v>0.17047283424101967</v>
      </c>
      <c r="V119" s="20">
        <f t="shared" si="3"/>
        <v>0.15859118354744203</v>
      </c>
      <c r="W119" s="20">
        <f t="shared" si="3"/>
        <v>0.14761673025141128</v>
      </c>
      <c r="X119" s="20">
        <f t="shared" si="3"/>
        <v>0.16952915966011162</v>
      </c>
      <c r="Y119" s="20">
        <f t="shared" si="3"/>
        <v>0.18038043757508301</v>
      </c>
      <c r="Z119" s="20">
        <f t="shared" si="3"/>
        <v>0.15618009475091457</v>
      </c>
      <c r="AA119" s="20">
        <f t="shared" si="3"/>
        <v>0.18229985524611608</v>
      </c>
      <c r="AB119" s="20">
        <f t="shared" si="3"/>
        <v>0.2655986631270334</v>
      </c>
      <c r="AC119" s="20">
        <f t="shared" si="3"/>
        <v>0.21450268964540489</v>
      </c>
      <c r="AD119" s="20">
        <f t="shared" si="6"/>
        <v>0.17831288657719049</v>
      </c>
      <c r="AE119" s="20">
        <f t="shared" si="4"/>
        <v>0.18054005944826781</v>
      </c>
    </row>
    <row r="120" spans="1:31">
      <c r="A120" s="37" t="s">
        <v>70</v>
      </c>
      <c r="B120" s="4" t="s">
        <v>71</v>
      </c>
      <c r="C120" s="20">
        <f t="shared" si="5"/>
        <v>0.21793249516755694</v>
      </c>
      <c r="D120" s="20">
        <f t="shared" si="3"/>
        <v>0.20223209388537355</v>
      </c>
      <c r="E120" s="20">
        <f t="shared" si="3"/>
        <v>0.20241120769146073</v>
      </c>
      <c r="F120" s="20">
        <f t="shared" si="3"/>
        <v>0.18930426468828265</v>
      </c>
      <c r="G120" s="20">
        <f t="shared" si="3"/>
        <v>0.24598236263938164</v>
      </c>
      <c r="H120" s="20">
        <f t="shared" si="3"/>
        <v>0.27006858148321022</v>
      </c>
      <c r="I120" s="20">
        <f t="shared" si="3"/>
        <v>0.3325071642161963</v>
      </c>
      <c r="J120" s="20">
        <f t="shared" si="3"/>
        <v>0.3342332677596192</v>
      </c>
      <c r="K120" s="20">
        <f t="shared" si="3"/>
        <v>0.34085271848740101</v>
      </c>
      <c r="L120" s="20">
        <f t="shared" si="3"/>
        <v>0.31529740037180548</v>
      </c>
      <c r="M120" s="20">
        <f t="shared" si="3"/>
        <v>0.38064387678144668</v>
      </c>
      <c r="N120" s="20">
        <f t="shared" si="3"/>
        <v>0.4042969996638503</v>
      </c>
      <c r="O120" s="20">
        <f t="shared" si="3"/>
        <v>0.41591053940181766</v>
      </c>
      <c r="P120" s="20">
        <f t="shared" si="3"/>
        <v>0.44263889153458624</v>
      </c>
      <c r="Q120" s="20">
        <f t="shared" si="3"/>
        <v>0.43066013715004348</v>
      </c>
      <c r="R120" s="20">
        <f t="shared" si="3"/>
        <v>0.37205472776222881</v>
      </c>
      <c r="S120" s="20">
        <f t="shared" si="3"/>
        <v>0.35678918281508204</v>
      </c>
      <c r="T120" s="20">
        <f t="shared" si="3"/>
        <v>0.40061422354101062</v>
      </c>
      <c r="U120" s="20">
        <f t="shared" si="3"/>
        <v>0.4614954670357832</v>
      </c>
      <c r="V120" s="20">
        <f t="shared" si="3"/>
        <v>0.42847518287718944</v>
      </c>
      <c r="W120" s="20">
        <f t="shared" si="3"/>
        <v>0.45818996676099105</v>
      </c>
      <c r="X120" s="20">
        <f t="shared" si="3"/>
        <v>0.42571462173053842</v>
      </c>
      <c r="Y120" s="20">
        <f t="shared" si="3"/>
        <v>0.43099132680610625</v>
      </c>
      <c r="Z120" s="20">
        <f t="shared" si="3"/>
        <v>0.45413539875706854</v>
      </c>
      <c r="AA120" s="20">
        <f t="shared" si="3"/>
        <v>0.46502824327910464</v>
      </c>
      <c r="AB120" s="20">
        <f t="shared" si="3"/>
        <v>0.53670739114934241</v>
      </c>
      <c r="AC120" s="20">
        <f t="shared" si="3"/>
        <v>0.4931858808011797</v>
      </c>
      <c r="AD120" s="20">
        <f t="shared" si="6"/>
        <v>0.43093281431805031</v>
      </c>
      <c r="AE120" s="20">
        <f t="shared" si="4"/>
        <v>0.39814138479796729</v>
      </c>
    </row>
    <row r="121" spans="1:31">
      <c r="A121" s="37" t="s">
        <v>72</v>
      </c>
      <c r="B121" s="4" t="s">
        <v>73</v>
      </c>
      <c r="C121" s="20">
        <f t="shared" si="5"/>
        <v>1.7555029897662926E-2</v>
      </c>
      <c r="D121" s="20">
        <f t="shared" si="3"/>
        <v>1.047859296032496E-2</v>
      </c>
      <c r="E121" s="20">
        <f t="shared" si="3"/>
        <v>1.4303718088345355E-2</v>
      </c>
      <c r="F121" s="20">
        <f t="shared" si="3"/>
        <v>9.8929544094159098E-3</v>
      </c>
      <c r="G121" s="20">
        <f t="shared" si="3"/>
        <v>8.8994993565081771E-3</v>
      </c>
      <c r="H121" s="20">
        <f t="shared" si="3"/>
        <v>1.1250486947677541E-2</v>
      </c>
      <c r="I121" s="20">
        <f t="shared" si="3"/>
        <v>1.5455114532087968E-2</v>
      </c>
      <c r="J121" s="20">
        <f t="shared" si="3"/>
        <v>1.8046700354653621E-2</v>
      </c>
      <c r="K121" s="20">
        <f t="shared" si="3"/>
        <v>1.4993036489767577E-2</v>
      </c>
      <c r="L121" s="20">
        <f t="shared" si="3"/>
        <v>1.8687402066364628E-2</v>
      </c>
      <c r="M121" s="20">
        <f t="shared" si="3"/>
        <v>9.6970976457015409E-3</v>
      </c>
      <c r="N121" s="20">
        <f t="shared" si="3"/>
        <v>8.8035380244622392E-3</v>
      </c>
      <c r="O121" s="20">
        <f t="shared" si="3"/>
        <v>9.4194564765363049E-3</v>
      </c>
      <c r="P121" s="20">
        <f t="shared" si="3"/>
        <v>1.0283749040677106E-2</v>
      </c>
      <c r="Q121" s="20">
        <f t="shared" si="3"/>
        <v>1.0958811167638376E-2</v>
      </c>
      <c r="R121" s="20">
        <f t="shared" si="3"/>
        <v>2.5483825044328924E-2</v>
      </c>
      <c r="S121" s="20">
        <f t="shared" si="3"/>
        <v>1.8963020860038173E-2</v>
      </c>
      <c r="T121" s="20">
        <f t="shared" si="3"/>
        <v>1.3535027208171044E-2</v>
      </c>
      <c r="U121" s="20">
        <f t="shared" si="3"/>
        <v>1.3239852478250821E-2</v>
      </c>
      <c r="V121" s="20">
        <f t="shared" si="3"/>
        <v>1.6569181509119877E-2</v>
      </c>
      <c r="W121" s="20">
        <f t="shared" si="3"/>
        <v>2.4048227564139112E-2</v>
      </c>
      <c r="X121" s="20">
        <f t="shared" si="3"/>
        <v>2.2067595631437651E-2</v>
      </c>
      <c r="Y121" s="20">
        <f t="shared" si="3"/>
        <v>1.9834309668893858E-2</v>
      </c>
      <c r="Z121" s="20">
        <f t="shared" si="3"/>
        <v>1.7671041975949792E-2</v>
      </c>
      <c r="AA121" s="20">
        <f t="shared" si="3"/>
        <v>1.8370510933575297E-2</v>
      </c>
      <c r="AB121" s="20">
        <f t="shared" si="3"/>
        <v>2.5116271297732678E-2</v>
      </c>
      <c r="AC121" s="20">
        <f t="shared" si="3"/>
        <v>1.8044049421123049E-2</v>
      </c>
      <c r="AD121" s="20">
        <f t="shared" si="6"/>
        <v>1.7690568526379288E-2</v>
      </c>
      <c r="AE121" s="20">
        <f t="shared" si="4"/>
        <v>1.6396076605661013E-2</v>
      </c>
    </row>
    <row r="122" spans="1:31">
      <c r="A122" s="37" t="s">
        <v>74</v>
      </c>
      <c r="B122" s="4" t="s">
        <v>75</v>
      </c>
      <c r="C122" s="20">
        <f t="shared" si="5"/>
        <v>1.6097545690317898</v>
      </c>
      <c r="D122" s="20">
        <f t="shared" si="3"/>
        <v>2.7464018561066137</v>
      </c>
      <c r="E122" s="20">
        <f t="shared" si="3"/>
        <v>1.2301247932081651</v>
      </c>
      <c r="F122" s="20">
        <f t="shared" si="3"/>
        <v>1.4334405619500323</v>
      </c>
      <c r="G122" s="20">
        <f t="shared" si="3"/>
        <v>1.3159782562281623</v>
      </c>
      <c r="H122" s="20">
        <f t="shared" si="3"/>
        <v>1.0798935989564682</v>
      </c>
      <c r="I122" s="20">
        <f t="shared" si="3"/>
        <v>1.3655535889042023</v>
      </c>
      <c r="J122" s="20">
        <f t="shared" si="3"/>
        <v>1.5255147251445749</v>
      </c>
      <c r="K122" s="20">
        <f t="shared" si="3"/>
        <v>1.6098256412347991</v>
      </c>
      <c r="L122" s="20">
        <f t="shared" si="3"/>
        <v>1.6490559893275729</v>
      </c>
      <c r="M122" s="20">
        <f t="shared" si="3"/>
        <v>1.4349214550066924</v>
      </c>
      <c r="N122" s="20">
        <f t="shared" si="3"/>
        <v>1.6209800233927147</v>
      </c>
      <c r="O122" s="20">
        <f t="shared" si="3"/>
        <v>2.0244210049521074</v>
      </c>
      <c r="P122" s="20">
        <f t="shared" si="3"/>
        <v>2.7692726580825089</v>
      </c>
      <c r="Q122" s="20">
        <f t="shared" si="3"/>
        <v>2.4274739816613282</v>
      </c>
      <c r="R122" s="20">
        <f t="shared" si="3"/>
        <v>2.0394926669135303</v>
      </c>
      <c r="S122" s="20">
        <f t="shared" si="3"/>
        <v>2.6968476703089972</v>
      </c>
      <c r="T122" s="20">
        <f t="shared" si="3"/>
        <v>2.0485284645038431</v>
      </c>
      <c r="U122" s="20">
        <f t="shared" si="3"/>
        <v>1.8809302175248499</v>
      </c>
      <c r="V122" s="20">
        <f t="shared" si="3"/>
        <v>1.8627049671336646</v>
      </c>
      <c r="W122" s="20">
        <f t="shared" si="3"/>
        <v>1.8561432473417356</v>
      </c>
      <c r="X122" s="20">
        <f t="shared" si="3"/>
        <v>2.0237007500941813</v>
      </c>
      <c r="Y122" s="20">
        <f t="shared" si="3"/>
        <v>1.9782641611900718</v>
      </c>
      <c r="Z122" s="20">
        <f t="shared" si="3"/>
        <v>1.9701967634982398</v>
      </c>
      <c r="AA122" s="20">
        <f t="shared" si="3"/>
        <v>2.0065762199622363</v>
      </c>
      <c r="AB122" s="20">
        <f t="shared" si="3"/>
        <v>2.4079851352955997</v>
      </c>
      <c r="AC122" s="20">
        <f t="shared" si="3"/>
        <v>3.0593863057272159</v>
      </c>
      <c r="AD122" s="20">
        <f t="shared" si="6"/>
        <v>2.7417344328540763</v>
      </c>
      <c r="AE122" s="20">
        <f t="shared" si="4"/>
        <v>2.0311149737395864</v>
      </c>
    </row>
    <row r="123" spans="1:31">
      <c r="A123" s="37" t="s">
        <v>76</v>
      </c>
      <c r="B123" s="4" t="s">
        <v>77</v>
      </c>
      <c r="C123" s="20">
        <f t="shared" si="5"/>
        <v>0.11320631997647521</v>
      </c>
      <c r="D123" s="20">
        <f t="shared" ref="D123:AC132" si="7">D20/D$109*100</f>
        <v>0.1506024388723752</v>
      </c>
      <c r="E123" s="20">
        <f t="shared" si="7"/>
        <v>0.11486074881429113</v>
      </c>
      <c r="F123" s="20">
        <f t="shared" si="7"/>
        <v>9.5256923372698213E-2</v>
      </c>
      <c r="G123" s="20">
        <f t="shared" si="7"/>
        <v>8.6138854333429604E-2</v>
      </c>
      <c r="H123" s="20">
        <f t="shared" si="7"/>
        <v>7.8683582515633108E-2</v>
      </c>
      <c r="I123" s="20">
        <f t="shared" si="7"/>
        <v>0.16689828206372229</v>
      </c>
      <c r="J123" s="20">
        <f t="shared" si="7"/>
        <v>0.31102950897099646</v>
      </c>
      <c r="K123" s="20">
        <f t="shared" si="7"/>
        <v>0.38474385062636496</v>
      </c>
      <c r="L123" s="20">
        <f t="shared" si="7"/>
        <v>0.36759830247205805</v>
      </c>
      <c r="M123" s="20">
        <f t="shared" si="7"/>
        <v>0.37310105017500222</v>
      </c>
      <c r="N123" s="20">
        <f t="shared" si="7"/>
        <v>0.42650205765971522</v>
      </c>
      <c r="O123" s="20">
        <f t="shared" si="7"/>
        <v>0.53893368469840353</v>
      </c>
      <c r="P123" s="20">
        <f t="shared" si="7"/>
        <v>0.23112569428171151</v>
      </c>
      <c r="Q123" s="20">
        <f t="shared" si="7"/>
        <v>0.33131863079320378</v>
      </c>
      <c r="R123" s="20">
        <f t="shared" si="7"/>
        <v>0.21353732535184994</v>
      </c>
      <c r="S123" s="20">
        <f t="shared" si="7"/>
        <v>0.18869624283733907</v>
      </c>
      <c r="T123" s="20">
        <f t="shared" si="7"/>
        <v>0.20988024514125339</v>
      </c>
      <c r="U123" s="20">
        <f t="shared" si="7"/>
        <v>0.19784156925364552</v>
      </c>
      <c r="V123" s="20">
        <f t="shared" si="7"/>
        <v>0.19485733387764143</v>
      </c>
      <c r="W123" s="20">
        <f t="shared" si="7"/>
        <v>0.20210907798015235</v>
      </c>
      <c r="X123" s="20">
        <f t="shared" si="7"/>
        <v>0.2279219333671503</v>
      </c>
      <c r="Y123" s="20">
        <f t="shared" si="7"/>
        <v>0.23560091867387326</v>
      </c>
      <c r="Z123" s="20">
        <f t="shared" si="7"/>
        <v>0.20907872778730907</v>
      </c>
      <c r="AA123" s="20">
        <f t="shared" si="7"/>
        <v>0.22817005159455245</v>
      </c>
      <c r="AB123" s="20">
        <f t="shared" si="7"/>
        <v>0.28924020871001072</v>
      </c>
      <c r="AC123" s="20">
        <f t="shared" si="7"/>
        <v>0.25199332459239904</v>
      </c>
      <c r="AD123" s="20">
        <f t="shared" si="6"/>
        <v>0.19849833584231674</v>
      </c>
      <c r="AE123" s="20">
        <f t="shared" si="4"/>
        <v>0.23774209703639509</v>
      </c>
    </row>
    <row r="124" spans="1:31">
      <c r="A124" s="37" t="s">
        <v>78</v>
      </c>
      <c r="B124" s="4" t="s">
        <v>79</v>
      </c>
      <c r="C124" s="20">
        <f t="shared" si="5"/>
        <v>1.2198865361889588</v>
      </c>
      <c r="D124" s="20">
        <f t="shared" si="7"/>
        <v>1.5533620040336278</v>
      </c>
      <c r="E124" s="20">
        <f t="shared" si="7"/>
        <v>1.4652884483400848</v>
      </c>
      <c r="F124" s="20">
        <f t="shared" si="7"/>
        <v>1.0467501128056449</v>
      </c>
      <c r="G124" s="20">
        <f t="shared" si="7"/>
        <v>0.91006178384854841</v>
      </c>
      <c r="H124" s="20">
        <f t="shared" si="7"/>
        <v>0.75877904310221078</v>
      </c>
      <c r="I124" s="20">
        <f t="shared" si="7"/>
        <v>0.88597590217593203</v>
      </c>
      <c r="J124" s="20">
        <f t="shared" si="7"/>
        <v>1.0207016502128492</v>
      </c>
      <c r="K124" s="20">
        <f t="shared" si="7"/>
        <v>1.1988223273213821</v>
      </c>
      <c r="L124" s="20">
        <f t="shared" si="7"/>
        <v>0.98468703201678576</v>
      </c>
      <c r="M124" s="20">
        <f t="shared" si="7"/>
        <v>1.0304673744919244</v>
      </c>
      <c r="N124" s="20">
        <f t="shared" si="7"/>
        <v>0.98467831020096031</v>
      </c>
      <c r="O124" s="20">
        <f t="shared" si="7"/>
        <v>1.1723449131441985</v>
      </c>
      <c r="P124" s="20">
        <f t="shared" si="7"/>
        <v>1.5150436697605452</v>
      </c>
      <c r="Q124" s="20">
        <f t="shared" si="7"/>
        <v>1.6312210369613098</v>
      </c>
      <c r="R124" s="20">
        <f t="shared" si="7"/>
        <v>1.3746228301439243</v>
      </c>
      <c r="S124" s="20">
        <f t="shared" si="7"/>
        <v>1.2188335344749543</v>
      </c>
      <c r="T124" s="20">
        <f t="shared" si="7"/>
        <v>0.68722065398715959</v>
      </c>
      <c r="U124" s="20">
        <f t="shared" si="7"/>
        <v>1.0254527019205781</v>
      </c>
      <c r="V124" s="20">
        <f t="shared" si="7"/>
        <v>1.1021306151663661</v>
      </c>
      <c r="W124" s="20">
        <f t="shared" si="7"/>
        <v>0.94653159441528756</v>
      </c>
      <c r="X124" s="20">
        <f t="shared" si="7"/>
        <v>0.99982464636409407</v>
      </c>
      <c r="Y124" s="20">
        <f t="shared" si="7"/>
        <v>0.98027336946892962</v>
      </c>
      <c r="Z124" s="20">
        <f t="shared" si="7"/>
        <v>1.0217006927497421</v>
      </c>
      <c r="AA124" s="20">
        <f t="shared" si="7"/>
        <v>1.0997189558369651</v>
      </c>
      <c r="AB124" s="20">
        <f t="shared" si="7"/>
        <v>1.3462947372083307</v>
      </c>
      <c r="AC124" s="20">
        <f t="shared" si="7"/>
        <v>1.0883953791411438</v>
      </c>
      <c r="AD124" s="20">
        <f t="shared" si="6"/>
        <v>1.0924216655677734</v>
      </c>
      <c r="AE124" s="20">
        <f t="shared" si="4"/>
        <v>1.0985772022591604</v>
      </c>
    </row>
    <row r="125" spans="1:31">
      <c r="A125" s="37" t="s">
        <v>80</v>
      </c>
      <c r="B125" s="4" t="s">
        <v>81</v>
      </c>
      <c r="C125" s="20">
        <f t="shared" si="5"/>
        <v>3.8722968323077062E-2</v>
      </c>
      <c r="D125" s="20">
        <f t="shared" si="7"/>
        <v>3.4446718502887136E-2</v>
      </c>
      <c r="E125" s="20">
        <f t="shared" si="7"/>
        <v>3.0014909930936765E-2</v>
      </c>
      <c r="F125" s="20">
        <f t="shared" si="7"/>
        <v>3.5930184965012088E-2</v>
      </c>
      <c r="G125" s="20">
        <f t="shared" si="7"/>
        <v>2.6289835039034631E-2</v>
      </c>
      <c r="H125" s="20">
        <f t="shared" si="7"/>
        <v>2.1733085564834224E-2</v>
      </c>
      <c r="I125" s="20">
        <f t="shared" si="7"/>
        <v>2.9710871541989897E-2</v>
      </c>
      <c r="J125" s="20">
        <f t="shared" si="7"/>
        <v>3.0811061248609373E-2</v>
      </c>
      <c r="K125" s="20">
        <f t="shared" si="7"/>
        <v>3.3695134757636649E-2</v>
      </c>
      <c r="L125" s="20">
        <f t="shared" si="7"/>
        <v>3.563520135866332E-2</v>
      </c>
      <c r="M125" s="20">
        <f t="shared" si="7"/>
        <v>2.2664678536534158E-2</v>
      </c>
      <c r="N125" s="20">
        <f t="shared" si="7"/>
        <v>3.4588624347900533E-2</v>
      </c>
      <c r="O125" s="20">
        <f t="shared" si="7"/>
        <v>3.1431685221670433E-2</v>
      </c>
      <c r="P125" s="20">
        <f t="shared" si="7"/>
        <v>3.002277293441909E-2</v>
      </c>
      <c r="Q125" s="20">
        <f t="shared" si="7"/>
        <v>4.6559037851228183E-2</v>
      </c>
      <c r="R125" s="20">
        <f t="shared" si="7"/>
        <v>3.6607164823234568E-2</v>
      </c>
      <c r="S125" s="20">
        <f t="shared" si="7"/>
        <v>3.326227196990296E-2</v>
      </c>
      <c r="T125" s="20">
        <f t="shared" si="7"/>
        <v>3.9576904029563077E-2</v>
      </c>
      <c r="U125" s="20">
        <f t="shared" si="7"/>
        <v>2.6297200248476579E-2</v>
      </c>
      <c r="V125" s="20">
        <f t="shared" si="7"/>
        <v>2.6493629322070431E-2</v>
      </c>
      <c r="W125" s="20">
        <f t="shared" si="7"/>
        <v>2.2735768801967132E-2</v>
      </c>
      <c r="X125" s="20">
        <f t="shared" si="7"/>
        <v>2.6109419489935524E-2</v>
      </c>
      <c r="Y125" s="20">
        <f t="shared" si="7"/>
        <v>1.9523472219868537E-2</v>
      </c>
      <c r="Z125" s="20">
        <f t="shared" si="7"/>
        <v>2.1699995658773057E-2</v>
      </c>
      <c r="AA125" s="20">
        <f t="shared" si="7"/>
        <v>1.9319582236108836E-2</v>
      </c>
      <c r="AB125" s="20">
        <f t="shared" si="7"/>
        <v>2.0706523635022935E-2</v>
      </c>
      <c r="AC125" s="20">
        <f t="shared" si="7"/>
        <v>2.4249666102197656E-2</v>
      </c>
      <c r="AD125" s="20">
        <f t="shared" si="6"/>
        <v>2.0859916354556026E-2</v>
      </c>
      <c r="AE125" s="20">
        <f t="shared" si="4"/>
        <v>2.7906041786970676E-2</v>
      </c>
    </row>
    <row r="126" spans="1:31">
      <c r="A126" s="37" t="s">
        <v>82</v>
      </c>
      <c r="B126" s="4" t="s">
        <v>83</v>
      </c>
      <c r="C126" s="20">
        <f t="shared" si="5"/>
        <v>1.6521182226644886E-2</v>
      </c>
      <c r="D126" s="20">
        <f t="shared" si="7"/>
        <v>1.0425241212526679E-2</v>
      </c>
      <c r="E126" s="20">
        <f t="shared" si="7"/>
        <v>8.1799870308326503E-3</v>
      </c>
      <c r="F126" s="20">
        <f t="shared" si="7"/>
        <v>2.1420743275719282E-3</v>
      </c>
      <c r="G126" s="20">
        <f t="shared" si="7"/>
        <v>1.4939670893933509E-3</v>
      </c>
      <c r="H126" s="20">
        <f t="shared" si="7"/>
        <v>1.2330660197518064E-3</v>
      </c>
      <c r="I126" s="20">
        <f t="shared" si="7"/>
        <v>7.4798917070315843E-4</v>
      </c>
      <c r="J126" s="20">
        <f t="shared" si="7"/>
        <v>7.3642602760807217E-4</v>
      </c>
      <c r="K126" s="20">
        <f t="shared" si="7"/>
        <v>1.1548335279464692E-3</v>
      </c>
      <c r="L126" s="20">
        <f t="shared" si="7"/>
        <v>1.3502776368681496E-3</v>
      </c>
      <c r="M126" s="20">
        <f t="shared" si="7"/>
        <v>9.3112661294605719E-4</v>
      </c>
      <c r="N126" s="20">
        <f t="shared" si="7"/>
        <v>9.1084116956374891E-4</v>
      </c>
      <c r="O126" s="20">
        <f t="shared" si="7"/>
        <v>7.7680639818268637E-4</v>
      </c>
      <c r="P126" s="20">
        <f t="shared" si="7"/>
        <v>5.6241191450371361E-4</v>
      </c>
      <c r="Q126" s="20">
        <f t="shared" si="7"/>
        <v>7.8734721436877282E-4</v>
      </c>
      <c r="R126" s="20">
        <f t="shared" si="7"/>
        <v>5.8530468848310292E-4</v>
      </c>
      <c r="S126" s="20">
        <f t="shared" si="7"/>
        <v>4.7931115754346873E-4</v>
      </c>
      <c r="T126" s="20">
        <f t="shared" si="7"/>
        <v>5.0495768687016719E-4</v>
      </c>
      <c r="U126" s="20">
        <f t="shared" si="7"/>
        <v>9.167273457343616E-4</v>
      </c>
      <c r="V126" s="20">
        <f t="shared" si="7"/>
        <v>5.2698828598710535E-4</v>
      </c>
      <c r="W126" s="20">
        <f t="shared" si="7"/>
        <v>4.4265509885154134E-4</v>
      </c>
      <c r="X126" s="20">
        <f t="shared" si="7"/>
        <v>4.410207063428543E-4</v>
      </c>
      <c r="Y126" s="20">
        <f t="shared" si="7"/>
        <v>5.62755562295086E-4</v>
      </c>
      <c r="Z126" s="20">
        <f t="shared" si="7"/>
        <v>6.9098564305203932E-4</v>
      </c>
      <c r="AA126" s="20">
        <f t="shared" si="7"/>
        <v>1.0274033439169365E-3</v>
      </c>
      <c r="AB126" s="20">
        <f t="shared" si="7"/>
        <v>9.8683801067911609E-4</v>
      </c>
      <c r="AC126" s="20">
        <f t="shared" si="7"/>
        <v>8.5348207691935817E-4</v>
      </c>
      <c r="AD126" s="20">
        <f t="shared" si="6"/>
        <v>8.2809520608974872E-4</v>
      </c>
      <c r="AE126" s="20">
        <f t="shared" si="4"/>
        <v>1.3221386386765748E-3</v>
      </c>
    </row>
    <row r="127" spans="1:31">
      <c r="A127" s="37" t="s">
        <v>84</v>
      </c>
      <c r="B127" s="4" t="s">
        <v>85</v>
      </c>
      <c r="C127" s="20">
        <f t="shared" si="5"/>
        <v>0.73011321542821128</v>
      </c>
      <c r="D127" s="20">
        <f t="shared" si="7"/>
        <v>0.53507584476354941</v>
      </c>
      <c r="E127" s="20">
        <f t="shared" si="7"/>
        <v>0.49527163453199841</v>
      </c>
      <c r="F127" s="20">
        <f t="shared" si="7"/>
        <v>0.53841764171668083</v>
      </c>
      <c r="G127" s="20">
        <f t="shared" si="7"/>
        <v>0.39284915520872188</v>
      </c>
      <c r="H127" s="20">
        <f t="shared" si="7"/>
        <v>0.28617837600397777</v>
      </c>
      <c r="I127" s="20">
        <f t="shared" si="7"/>
        <v>0.28341321171706146</v>
      </c>
      <c r="J127" s="20">
        <f t="shared" si="7"/>
        <v>0.39688027469686105</v>
      </c>
      <c r="K127" s="20">
        <f t="shared" si="7"/>
        <v>0.43418453179003602</v>
      </c>
      <c r="L127" s="20">
        <f t="shared" si="7"/>
        <v>0.48173087468615311</v>
      </c>
      <c r="M127" s="20">
        <f t="shared" si="7"/>
        <v>0.40893247584419562</v>
      </c>
      <c r="N127" s="20">
        <f t="shared" si="7"/>
        <v>0.37215374187796452</v>
      </c>
      <c r="O127" s="20">
        <f t="shared" si="7"/>
        <v>0.51791136731337184</v>
      </c>
      <c r="P127" s="20">
        <f t="shared" si="7"/>
        <v>0.68615451093509849</v>
      </c>
      <c r="Q127" s="20">
        <f t="shared" si="7"/>
        <v>0.6332472567918207</v>
      </c>
      <c r="R127" s="20">
        <f t="shared" si="7"/>
        <v>0.58138132349327154</v>
      </c>
      <c r="S127" s="20">
        <f t="shared" si="7"/>
        <v>0.59832832396821223</v>
      </c>
      <c r="T127" s="20">
        <f t="shared" si="7"/>
        <v>0.43581078167312381</v>
      </c>
      <c r="U127" s="20">
        <f t="shared" si="7"/>
        <v>0.48177469133614137</v>
      </c>
      <c r="V127" s="20">
        <f t="shared" si="7"/>
        <v>0.40062650551735085</v>
      </c>
      <c r="W127" s="20">
        <f t="shared" si="7"/>
        <v>0.38412575502944446</v>
      </c>
      <c r="X127" s="20">
        <f t="shared" si="7"/>
        <v>0.38689337770766652</v>
      </c>
      <c r="Y127" s="20">
        <f t="shared" si="7"/>
        <v>0.36947796830860324</v>
      </c>
      <c r="Z127" s="20">
        <f t="shared" si="7"/>
        <v>0.26944189562685583</v>
      </c>
      <c r="AA127" s="20">
        <f t="shared" si="7"/>
        <v>0.27327466841287484</v>
      </c>
      <c r="AB127" s="20">
        <f t="shared" si="7"/>
        <v>0.3286875545213731</v>
      </c>
      <c r="AC127" s="20">
        <f t="shared" si="7"/>
        <v>0.35312748139290789</v>
      </c>
      <c r="AD127" s="20">
        <f t="shared" si="6"/>
        <v>0.30913356720256968</v>
      </c>
      <c r="AE127" s="20">
        <f t="shared" si="4"/>
        <v>0.42076938693215465</v>
      </c>
    </row>
    <row r="128" spans="1:31">
      <c r="A128" s="37" t="s">
        <v>86</v>
      </c>
      <c r="B128" s="4" t="s">
        <v>87</v>
      </c>
      <c r="C128" s="20">
        <f t="shared" si="5"/>
        <v>0.11689889776919733</v>
      </c>
      <c r="D128" s="20">
        <f t="shared" si="7"/>
        <v>9.0023320259417616E-2</v>
      </c>
      <c r="E128" s="20">
        <f t="shared" si="7"/>
        <v>9.1142640461260208E-2</v>
      </c>
      <c r="F128" s="20">
        <f t="shared" si="7"/>
        <v>8.4157856101506279E-2</v>
      </c>
      <c r="G128" s="20">
        <f t="shared" si="7"/>
        <v>7.7911653452929386E-2</v>
      </c>
      <c r="H128" s="20">
        <f t="shared" si="7"/>
        <v>8.5772903373024512E-2</v>
      </c>
      <c r="I128" s="20">
        <f t="shared" si="7"/>
        <v>0.11698002110146573</v>
      </c>
      <c r="J128" s="20">
        <f t="shared" si="7"/>
        <v>0.12447356394596194</v>
      </c>
      <c r="K128" s="20">
        <f t="shared" si="7"/>
        <v>0.11829898740229416</v>
      </c>
      <c r="L128" s="20">
        <f t="shared" si="7"/>
        <v>0.10848984619096094</v>
      </c>
      <c r="M128" s="20">
        <f t="shared" si="7"/>
        <v>0.1144420860415996</v>
      </c>
      <c r="N128" s="20">
        <f t="shared" si="7"/>
        <v>0.11737307664831861</v>
      </c>
      <c r="O128" s="20">
        <f t="shared" si="7"/>
        <v>0.13511735671223993</v>
      </c>
      <c r="P128" s="20">
        <f t="shared" si="7"/>
        <v>0.13441874086581396</v>
      </c>
      <c r="Q128" s="20">
        <f t="shared" si="7"/>
        <v>0.15515413461923749</v>
      </c>
      <c r="R128" s="20">
        <f t="shared" si="7"/>
        <v>0.13615086137252055</v>
      </c>
      <c r="S128" s="20">
        <f t="shared" si="7"/>
        <v>0.12393909374580217</v>
      </c>
      <c r="T128" s="20">
        <f t="shared" si="7"/>
        <v>0.12327635074515211</v>
      </c>
      <c r="U128" s="20">
        <f t="shared" si="7"/>
        <v>0.14389652590618598</v>
      </c>
      <c r="V128" s="20">
        <f t="shared" si="7"/>
        <v>0.15990660301210438</v>
      </c>
      <c r="W128" s="20">
        <f t="shared" si="7"/>
        <v>0.16278069008017493</v>
      </c>
      <c r="X128" s="20">
        <f t="shared" si="7"/>
        <v>0.1611831380936298</v>
      </c>
      <c r="Y128" s="20">
        <f t="shared" si="7"/>
        <v>0.15318853892655337</v>
      </c>
      <c r="Z128" s="20">
        <f t="shared" si="7"/>
        <v>0.14757223597003483</v>
      </c>
      <c r="AA128" s="20">
        <f t="shared" si="7"/>
        <v>0.1698242426584147</v>
      </c>
      <c r="AB128" s="20">
        <f t="shared" si="7"/>
        <v>0.18378638324764721</v>
      </c>
      <c r="AC128" s="20">
        <f t="shared" si="7"/>
        <v>0.18635608424848593</v>
      </c>
      <c r="AD128" s="20">
        <f t="shared" si="6"/>
        <v>0.15738755565794985</v>
      </c>
      <c r="AE128" s="20">
        <f t="shared" si="4"/>
        <v>0.13896493100171045</v>
      </c>
    </row>
    <row r="129" spans="1:31">
      <c r="A129" s="37" t="s">
        <v>88</v>
      </c>
      <c r="B129" s="4" t="s">
        <v>89</v>
      </c>
      <c r="C129" s="20">
        <f t="shared" si="5"/>
        <v>0.13104667700915029</v>
      </c>
      <c r="D129" s="20">
        <f t="shared" si="7"/>
        <v>0.18037654167398512</v>
      </c>
      <c r="E129" s="20">
        <f t="shared" si="7"/>
        <v>0.16462088060120153</v>
      </c>
      <c r="F129" s="20">
        <f t="shared" si="7"/>
        <v>0.12907756749598107</v>
      </c>
      <c r="G129" s="20">
        <f t="shared" si="7"/>
        <v>0.11412602760493593</v>
      </c>
      <c r="H129" s="20">
        <f t="shared" si="7"/>
        <v>0.11193953998800521</v>
      </c>
      <c r="I129" s="20">
        <f t="shared" si="7"/>
        <v>0.13699640315339973</v>
      </c>
      <c r="J129" s="20">
        <f t="shared" si="7"/>
        <v>0.10073895155356841</v>
      </c>
      <c r="K129" s="20">
        <f t="shared" si="7"/>
        <v>0.10654788423186805</v>
      </c>
      <c r="L129" s="20">
        <f t="shared" si="7"/>
        <v>0.12722135321298891</v>
      </c>
      <c r="M129" s="20">
        <f t="shared" si="7"/>
        <v>0.1526189309498992</v>
      </c>
      <c r="N129" s="20">
        <f t="shared" si="7"/>
        <v>0.27582852503180144</v>
      </c>
      <c r="O129" s="20">
        <f t="shared" si="7"/>
        <v>0.32416388776275618</v>
      </c>
      <c r="P129" s="20">
        <f t="shared" si="7"/>
        <v>0.2859172364681416</v>
      </c>
      <c r="Q129" s="20">
        <f t="shared" si="7"/>
        <v>0.35292715755654136</v>
      </c>
      <c r="R129" s="20">
        <f t="shared" si="7"/>
        <v>0.50046223735265438</v>
      </c>
      <c r="S129" s="20">
        <f t="shared" si="7"/>
        <v>0.54382367617270733</v>
      </c>
      <c r="T129" s="20">
        <f t="shared" si="7"/>
        <v>0.57426497432982149</v>
      </c>
      <c r="U129" s="20">
        <f t="shared" si="7"/>
        <v>0.48733281206728923</v>
      </c>
      <c r="V129" s="20">
        <f t="shared" si="7"/>
        <v>0.37002662742557613</v>
      </c>
      <c r="W129" s="20">
        <f t="shared" si="7"/>
        <v>0.38239661868434416</v>
      </c>
      <c r="X129" s="20">
        <f t="shared" si="7"/>
        <v>0.38022006682799203</v>
      </c>
      <c r="Y129" s="20">
        <f t="shared" si="7"/>
        <v>0.38669303039493352</v>
      </c>
      <c r="Z129" s="20">
        <f t="shared" si="7"/>
        <v>0.35133506205303089</v>
      </c>
      <c r="AA129" s="20">
        <f t="shared" si="7"/>
        <v>0.34256826268915724</v>
      </c>
      <c r="AB129" s="20">
        <f t="shared" si="7"/>
        <v>0.39112604431767051</v>
      </c>
      <c r="AC129" s="20">
        <f t="shared" si="7"/>
        <v>0.29745329018899247</v>
      </c>
      <c r="AD129" s="20">
        <f t="shared" si="6"/>
        <v>0.29529505173135345</v>
      </c>
      <c r="AE129" s="20">
        <f t="shared" si="4"/>
        <v>0.31721083349576062</v>
      </c>
    </row>
    <row r="130" spans="1:31">
      <c r="A130" s="37" t="s">
        <v>90</v>
      </c>
      <c r="B130" s="4" t="s">
        <v>91</v>
      </c>
      <c r="C130" s="20">
        <f t="shared" si="5"/>
        <v>7.9224599305970103E-2</v>
      </c>
      <c r="D130" s="20">
        <f t="shared" si="7"/>
        <v>7.1471819871094439E-2</v>
      </c>
      <c r="E130" s="20">
        <f t="shared" si="7"/>
        <v>5.3734758374605236E-2</v>
      </c>
      <c r="F130" s="20">
        <f t="shared" si="7"/>
        <v>6.0750293831365626E-2</v>
      </c>
      <c r="G130" s="20">
        <f t="shared" si="7"/>
        <v>6.1026807572537645E-2</v>
      </c>
      <c r="H130" s="20">
        <f t="shared" si="7"/>
        <v>6.1555482115708104E-2</v>
      </c>
      <c r="I130" s="20">
        <f t="shared" si="7"/>
        <v>8.5552466355072618E-2</v>
      </c>
      <c r="J130" s="20">
        <f t="shared" si="7"/>
        <v>9.6959781046073654E-2</v>
      </c>
      <c r="K130" s="20">
        <f t="shared" si="7"/>
        <v>0.11452059604601379</v>
      </c>
      <c r="L130" s="20">
        <f t="shared" si="7"/>
        <v>0.10769839139733493</v>
      </c>
      <c r="M130" s="20">
        <f t="shared" si="7"/>
        <v>0.10625422030064943</v>
      </c>
      <c r="N130" s="20">
        <f t="shared" si="7"/>
        <v>0.10909899054690687</v>
      </c>
      <c r="O130" s="20">
        <f t="shared" si="7"/>
        <v>0.11342880645172522</v>
      </c>
      <c r="P130" s="20">
        <f t="shared" si="7"/>
        <v>0.13782798681186842</v>
      </c>
      <c r="Q130" s="20">
        <f t="shared" si="7"/>
        <v>0.16489700170958688</v>
      </c>
      <c r="R130" s="20">
        <f t="shared" si="7"/>
        <v>0.15309947224430076</v>
      </c>
      <c r="S130" s="20">
        <f t="shared" si="7"/>
        <v>0.17544619980967296</v>
      </c>
      <c r="T130" s="20">
        <f t="shared" si="7"/>
        <v>0.17426844739822908</v>
      </c>
      <c r="U130" s="20">
        <f t="shared" si="7"/>
        <v>0.18304738987645405</v>
      </c>
      <c r="V130" s="20">
        <f t="shared" si="7"/>
        <v>0.18769989227377781</v>
      </c>
      <c r="W130" s="20">
        <f t="shared" si="7"/>
        <v>0.12716270220366968</v>
      </c>
      <c r="X130" s="20">
        <f t="shared" si="7"/>
        <v>0.11842617461095828</v>
      </c>
      <c r="Y130" s="20">
        <f t="shared" si="7"/>
        <v>0.10729929479506015</v>
      </c>
      <c r="Z130" s="20">
        <f t="shared" si="7"/>
        <v>0.10137167243749717</v>
      </c>
      <c r="AA130" s="20">
        <f t="shared" si="7"/>
        <v>0.10622245896824761</v>
      </c>
      <c r="AB130" s="20">
        <f t="shared" si="7"/>
        <v>9.6958426875509873E-2</v>
      </c>
      <c r="AC130" s="20">
        <f t="shared" si="7"/>
        <v>8.7247016168118821E-2</v>
      </c>
      <c r="AD130" s="20">
        <f t="shared" ref="AD130:AD145" si="8">AD27/AD$109*100</f>
        <v>8.4662813341179768E-2</v>
      </c>
      <c r="AE130" s="20">
        <f t="shared" si="4"/>
        <v>0.11669531247436951</v>
      </c>
    </row>
    <row r="131" spans="1:31">
      <c r="A131" s="37" t="s">
        <v>92</v>
      </c>
      <c r="B131" s="4" t="s">
        <v>93</v>
      </c>
      <c r="C131" s="20">
        <f t="shared" si="5"/>
        <v>0.14061995822088899</v>
      </c>
      <c r="D131" s="20">
        <f t="shared" si="7"/>
        <v>0.12509547020663919</v>
      </c>
      <c r="E131" s="20">
        <f t="shared" si="7"/>
        <v>0.12349422293313407</v>
      </c>
      <c r="F131" s="20">
        <f t="shared" si="7"/>
        <v>0.13455993785279227</v>
      </c>
      <c r="G131" s="20">
        <f t="shared" si="7"/>
        <v>0.11552549103638396</v>
      </c>
      <c r="H131" s="20">
        <f t="shared" si="7"/>
        <v>0.11082822060817074</v>
      </c>
      <c r="I131" s="20">
        <f t="shared" si="7"/>
        <v>0.15826217486900682</v>
      </c>
      <c r="J131" s="20">
        <f t="shared" si="7"/>
        <v>0.19732864718561444</v>
      </c>
      <c r="K131" s="20">
        <f t="shared" si="7"/>
        <v>0.23080266203708999</v>
      </c>
      <c r="L131" s="20">
        <f t="shared" si="7"/>
        <v>0.30497029433251582</v>
      </c>
      <c r="M131" s="20">
        <f t="shared" si="7"/>
        <v>0.34264557884846569</v>
      </c>
      <c r="N131" s="20">
        <f t="shared" si="7"/>
        <v>0.18272644761864451</v>
      </c>
      <c r="O131" s="20">
        <f t="shared" si="7"/>
        <v>0.23567132638550461</v>
      </c>
      <c r="P131" s="20">
        <f t="shared" si="7"/>
        <v>0.1915366877056584</v>
      </c>
      <c r="Q131" s="20">
        <f t="shared" si="7"/>
        <v>0.2196340554036092</v>
      </c>
      <c r="R131" s="20">
        <f t="shared" si="7"/>
        <v>0.19632158080092835</v>
      </c>
      <c r="S131" s="20">
        <f t="shared" si="7"/>
        <v>0.18418897320187688</v>
      </c>
      <c r="T131" s="20">
        <f t="shared" si="7"/>
        <v>0.1881683059629547</v>
      </c>
      <c r="U131" s="20">
        <f t="shared" si="7"/>
        <v>0.20446268239012302</v>
      </c>
      <c r="V131" s="20">
        <f t="shared" si="7"/>
        <v>0.2098526031536832</v>
      </c>
      <c r="W131" s="20">
        <f t="shared" si="7"/>
        <v>0.22382029756888192</v>
      </c>
      <c r="X131" s="20">
        <f t="shared" si="7"/>
        <v>0.20870274958941903</v>
      </c>
      <c r="Y131" s="20">
        <f t="shared" si="7"/>
        <v>0.18447242493485308</v>
      </c>
      <c r="Z131" s="20">
        <f t="shared" si="7"/>
        <v>0.18175426317160143</v>
      </c>
      <c r="AA131" s="20">
        <f t="shared" si="7"/>
        <v>0.20058473257853573</v>
      </c>
      <c r="AB131" s="20">
        <f t="shared" si="7"/>
        <v>0.23369077018116041</v>
      </c>
      <c r="AC131" s="20">
        <f t="shared" si="7"/>
        <v>0.19230429072142538</v>
      </c>
      <c r="AD131" s="20">
        <f t="shared" si="8"/>
        <v>0.19234971789816183</v>
      </c>
      <c r="AE131" s="20">
        <f t="shared" si="4"/>
        <v>0.19706465609769713</v>
      </c>
    </row>
    <row r="132" spans="1:31">
      <c r="A132" s="37" t="s">
        <v>94</v>
      </c>
      <c r="B132" s="4" t="s">
        <v>95</v>
      </c>
      <c r="C132" s="20">
        <f t="shared" si="5"/>
        <v>0.10002754133140118</v>
      </c>
      <c r="D132" s="20">
        <f t="shared" si="7"/>
        <v>9.3589466203950436E-2</v>
      </c>
      <c r="E132" s="20">
        <f t="shared" si="7"/>
        <v>0.11008476722608278</v>
      </c>
      <c r="F132" s="20">
        <f t="shared" si="7"/>
        <v>0.13270040628249025</v>
      </c>
      <c r="G132" s="20">
        <f t="shared" si="7"/>
        <v>0.13334144240590673</v>
      </c>
      <c r="H132" s="20">
        <f t="shared" si="7"/>
        <v>0.14636735405370546</v>
      </c>
      <c r="I132" s="20">
        <f t="shared" si="7"/>
        <v>0.18078784847247531</v>
      </c>
      <c r="J132" s="20">
        <f t="shared" si="7"/>
        <v>0.21221202029680519</v>
      </c>
      <c r="K132" s="20">
        <f t="shared" si="7"/>
        <v>0.24313214647610626</v>
      </c>
      <c r="L132" s="20">
        <f t="shared" si="7"/>
        <v>0.23571500958631869</v>
      </c>
      <c r="M132" s="20">
        <f t="shared" si="7"/>
        <v>0.24512630295118193</v>
      </c>
      <c r="N132" s="20">
        <f t="shared" si="7"/>
        <v>0.26628398191857588</v>
      </c>
      <c r="O132" s="20">
        <f t="shared" si="7"/>
        <v>0.24557547361033835</v>
      </c>
      <c r="P132" s="20">
        <f t="shared" ref="D132:AC141" si="9">P29/P$109*100</f>
        <v>0.23247195132720258</v>
      </c>
      <c r="Q132" s="20">
        <f t="shared" si="9"/>
        <v>0.23277839857290999</v>
      </c>
      <c r="R132" s="20">
        <f t="shared" si="9"/>
        <v>0.1850603727160566</v>
      </c>
      <c r="S132" s="20">
        <f t="shared" si="9"/>
        <v>0.19549312827859522</v>
      </c>
      <c r="T132" s="20">
        <f t="shared" si="9"/>
        <v>0.19778118591913313</v>
      </c>
      <c r="U132" s="20">
        <f t="shared" si="9"/>
        <v>0.22896916317559463</v>
      </c>
      <c r="V132" s="20">
        <f t="shared" si="9"/>
        <v>0.21937397760108629</v>
      </c>
      <c r="W132" s="20">
        <f t="shared" si="9"/>
        <v>0.23842668256899538</v>
      </c>
      <c r="X132" s="20">
        <f t="shared" si="9"/>
        <v>0.24212610872823651</v>
      </c>
      <c r="Y132" s="20">
        <f t="shared" si="9"/>
        <v>0.21778553379417698</v>
      </c>
      <c r="Z132" s="20">
        <f t="shared" si="9"/>
        <v>0.20372128915283391</v>
      </c>
      <c r="AA132" s="20">
        <f t="shared" si="9"/>
        <v>0.21073436783368327</v>
      </c>
      <c r="AB132" s="20">
        <f t="shared" si="9"/>
        <v>0.28642403884034295</v>
      </c>
      <c r="AC132" s="20">
        <f t="shared" si="9"/>
        <v>0.25427878856903779</v>
      </c>
      <c r="AD132" s="20">
        <f t="shared" si="8"/>
        <v>0.24785620265857966</v>
      </c>
      <c r="AE132" s="20">
        <f t="shared" si="4"/>
        <v>0.21512606522925987</v>
      </c>
    </row>
    <row r="133" spans="1:31">
      <c r="A133" s="37" t="s">
        <v>96</v>
      </c>
      <c r="B133" s="4" t="s">
        <v>97</v>
      </c>
      <c r="C133" s="20">
        <f t="shared" si="5"/>
        <v>0.28328724609635919</v>
      </c>
      <c r="D133" s="20">
        <f t="shared" si="9"/>
        <v>0.24728452578930485</v>
      </c>
      <c r="E133" s="20">
        <f t="shared" si="9"/>
        <v>0.26889618699301754</v>
      </c>
      <c r="F133" s="20">
        <f t="shared" si="9"/>
        <v>0.3048682478272608</v>
      </c>
      <c r="G133" s="20">
        <f t="shared" si="9"/>
        <v>0.34735691025030868</v>
      </c>
      <c r="H133" s="20">
        <f t="shared" si="9"/>
        <v>0.34306595604409434</v>
      </c>
      <c r="I133" s="20">
        <f t="shared" si="9"/>
        <v>0.44223608892318872</v>
      </c>
      <c r="J133" s="20">
        <f t="shared" si="9"/>
        <v>0.53247183618709015</v>
      </c>
      <c r="K133" s="20">
        <f t="shared" si="9"/>
        <v>0.59214889200612342</v>
      </c>
      <c r="L133" s="20">
        <f t="shared" si="9"/>
        <v>0.59970778756750731</v>
      </c>
      <c r="M133" s="20">
        <f t="shared" si="9"/>
        <v>0.65339298559487702</v>
      </c>
      <c r="N133" s="20">
        <f t="shared" si="9"/>
        <v>0.67401094650047455</v>
      </c>
      <c r="O133" s="20">
        <f t="shared" si="9"/>
        <v>0.63059256531366259</v>
      </c>
      <c r="P133" s="20">
        <f t="shared" si="9"/>
        <v>0.5872115411538974</v>
      </c>
      <c r="Q133" s="20">
        <f t="shared" si="9"/>
        <v>0.64975954609718412</v>
      </c>
      <c r="R133" s="20">
        <f t="shared" si="9"/>
        <v>0.51997118291340372</v>
      </c>
      <c r="S133" s="20">
        <f t="shared" si="9"/>
        <v>0.44535761464285162</v>
      </c>
      <c r="T133" s="20">
        <f t="shared" si="9"/>
        <v>0.49618957870699021</v>
      </c>
      <c r="U133" s="20">
        <f t="shared" si="9"/>
        <v>0.54250018020142932</v>
      </c>
      <c r="V133" s="20">
        <f t="shared" si="9"/>
        <v>0.52903717027036168</v>
      </c>
      <c r="W133" s="20">
        <f t="shared" si="9"/>
        <v>0.58743843638089432</v>
      </c>
      <c r="X133" s="20">
        <f t="shared" si="9"/>
        <v>0.64459726247142002</v>
      </c>
      <c r="Y133" s="20">
        <f t="shared" si="9"/>
        <v>0.56849310546496812</v>
      </c>
      <c r="Z133" s="20">
        <f t="shared" si="9"/>
        <v>0.53987010006831593</v>
      </c>
      <c r="AA133" s="20">
        <f t="shared" si="9"/>
        <v>0.58554165209579001</v>
      </c>
      <c r="AB133" s="20">
        <f t="shared" si="9"/>
        <v>0.65993768567901367</v>
      </c>
      <c r="AC133" s="20">
        <f t="shared" si="9"/>
        <v>0.58582416641628043</v>
      </c>
      <c r="AD133" s="20">
        <f t="shared" si="8"/>
        <v>0.55998667665943336</v>
      </c>
      <c r="AE133" s="20">
        <f t="shared" si="4"/>
        <v>0.53728066780248052</v>
      </c>
    </row>
    <row r="134" spans="1:31">
      <c r="A134" s="37" t="s">
        <v>98</v>
      </c>
      <c r="B134" s="4" t="s">
        <v>99</v>
      </c>
      <c r="C134" s="20">
        <f t="shared" si="5"/>
        <v>0.11166295956436403</v>
      </c>
      <c r="D134" s="20">
        <f t="shared" si="9"/>
        <v>9.1504320054761501E-2</v>
      </c>
      <c r="E134" s="20">
        <f t="shared" si="9"/>
        <v>0.10096408695624683</v>
      </c>
      <c r="F134" s="20">
        <f t="shared" si="9"/>
        <v>8.1633679433687587E-2</v>
      </c>
      <c r="G134" s="20">
        <f t="shared" si="9"/>
        <v>7.8263544443403624E-2</v>
      </c>
      <c r="H134" s="20">
        <f t="shared" si="9"/>
        <v>8.9467710645228529E-2</v>
      </c>
      <c r="I134" s="20">
        <f t="shared" si="9"/>
        <v>0.1268822770620627</v>
      </c>
      <c r="J134" s="20">
        <f t="shared" si="9"/>
        <v>0.15883354959303986</v>
      </c>
      <c r="K134" s="20">
        <f t="shared" si="9"/>
        <v>0.15157950087729039</v>
      </c>
      <c r="L134" s="20">
        <f t="shared" si="9"/>
        <v>0.12986410255133085</v>
      </c>
      <c r="M134" s="20">
        <f t="shared" si="9"/>
        <v>0.13165843807597877</v>
      </c>
      <c r="N134" s="20">
        <f t="shared" si="9"/>
        <v>0.14376607368876984</v>
      </c>
      <c r="O134" s="20">
        <f t="shared" si="9"/>
        <v>0.16272016674533202</v>
      </c>
      <c r="P134" s="20">
        <f t="shared" si="9"/>
        <v>0.1729271862687716</v>
      </c>
      <c r="Q134" s="20">
        <f t="shared" si="9"/>
        <v>0.21318740299791267</v>
      </c>
      <c r="R134" s="20">
        <f t="shared" si="9"/>
        <v>0.20481807111936431</v>
      </c>
      <c r="S134" s="20">
        <f t="shared" si="9"/>
        <v>0.21553170866422952</v>
      </c>
      <c r="T134" s="20">
        <f t="shared" si="9"/>
        <v>0.21138049442260329</v>
      </c>
      <c r="U134" s="20">
        <f t="shared" si="9"/>
        <v>0.22361453475716336</v>
      </c>
      <c r="V134" s="20">
        <f t="shared" si="9"/>
        <v>0.22638276776309257</v>
      </c>
      <c r="W134" s="20">
        <f t="shared" si="9"/>
        <v>0.28801141904399491</v>
      </c>
      <c r="X134" s="20">
        <f t="shared" si="9"/>
        <v>0.25729076731159917</v>
      </c>
      <c r="Y134" s="20">
        <f t="shared" si="9"/>
        <v>0.23130566576027323</v>
      </c>
      <c r="Z134" s="20">
        <f t="shared" si="9"/>
        <v>0.2082337125982642</v>
      </c>
      <c r="AA134" s="20">
        <f t="shared" si="9"/>
        <v>0.17293229170273264</v>
      </c>
      <c r="AB134" s="20">
        <f t="shared" si="9"/>
        <v>0.23208586283721033</v>
      </c>
      <c r="AC134" s="20">
        <f t="shared" si="9"/>
        <v>0.17954831784652164</v>
      </c>
      <c r="AD134" s="20">
        <f t="shared" si="8"/>
        <v>0.18287229748409414</v>
      </c>
      <c r="AE134" s="20">
        <f t="shared" si="4"/>
        <v>0.18399796472895988</v>
      </c>
    </row>
    <row r="135" spans="1:31">
      <c r="A135" s="37" t="s">
        <v>100</v>
      </c>
      <c r="B135" s="4" t="s">
        <v>101</v>
      </c>
      <c r="C135" s="20">
        <f t="shared" si="5"/>
        <v>0.35491547362603187</v>
      </c>
      <c r="D135" s="20">
        <f t="shared" si="9"/>
        <v>0.3157706709912963</v>
      </c>
      <c r="E135" s="20">
        <f t="shared" si="9"/>
        <v>0.24674508313478238</v>
      </c>
      <c r="F135" s="20">
        <f t="shared" si="9"/>
        <v>0.26308371159885463</v>
      </c>
      <c r="G135" s="20">
        <f t="shared" si="9"/>
        <v>0.25764484892331735</v>
      </c>
      <c r="H135" s="20">
        <f t="shared" si="9"/>
        <v>0.22251610642941333</v>
      </c>
      <c r="I135" s="20">
        <f t="shared" si="9"/>
        <v>0.31483011188531507</v>
      </c>
      <c r="J135" s="20">
        <f t="shared" si="9"/>
        <v>0.38945184865085603</v>
      </c>
      <c r="K135" s="20">
        <f t="shared" si="9"/>
        <v>0.47520803806510692</v>
      </c>
      <c r="L135" s="20">
        <f t="shared" si="9"/>
        <v>0.50132671198326451</v>
      </c>
      <c r="M135" s="20">
        <f t="shared" si="9"/>
        <v>0.54703170669927137</v>
      </c>
      <c r="N135" s="20">
        <f t="shared" si="9"/>
        <v>0.55743229581535236</v>
      </c>
      <c r="O135" s="20">
        <f t="shared" si="9"/>
        <v>0.63217551516783399</v>
      </c>
      <c r="P135" s="20">
        <f t="shared" si="9"/>
        <v>0.72007184535272106</v>
      </c>
      <c r="Q135" s="20">
        <f t="shared" si="9"/>
        <v>0.87798325772658425</v>
      </c>
      <c r="R135" s="20">
        <f t="shared" si="9"/>
        <v>0.64099431326942857</v>
      </c>
      <c r="S135" s="20">
        <f t="shared" si="9"/>
        <v>0.74076761029210159</v>
      </c>
      <c r="T135" s="20">
        <f t="shared" si="9"/>
        <v>0.7826143999530768</v>
      </c>
      <c r="U135" s="20">
        <f t="shared" si="9"/>
        <v>0.78702784576919582</v>
      </c>
      <c r="V135" s="20">
        <f t="shared" si="9"/>
        <v>0.80290608085112658</v>
      </c>
      <c r="W135" s="20">
        <f t="shared" si="9"/>
        <v>0.80784721203261134</v>
      </c>
      <c r="X135" s="20">
        <f t="shared" si="9"/>
        <v>0.83036249608851098</v>
      </c>
      <c r="Y135" s="20">
        <f t="shared" si="9"/>
        <v>0.71785528845629765</v>
      </c>
      <c r="Z135" s="20">
        <f t="shared" si="9"/>
        <v>0.66186763078918509</v>
      </c>
      <c r="AA135" s="20">
        <f t="shared" si="9"/>
        <v>0.69256152861596343</v>
      </c>
      <c r="AB135" s="20">
        <f t="shared" si="9"/>
        <v>0.8384084988170859</v>
      </c>
      <c r="AC135" s="20">
        <f t="shared" si="9"/>
        <v>0.87378106143453438</v>
      </c>
      <c r="AD135" s="20">
        <f t="shared" si="8"/>
        <v>0.81327694563934416</v>
      </c>
      <c r="AE135" s="20">
        <f t="shared" si="4"/>
        <v>0.652785759362702</v>
      </c>
    </row>
    <row r="136" spans="1:31">
      <c r="A136" s="37" t="s">
        <v>102</v>
      </c>
      <c r="B136" s="4" t="s">
        <v>103</v>
      </c>
      <c r="C136" s="20">
        <f t="shared" si="5"/>
        <v>1.8175709054994544E-3</v>
      </c>
      <c r="D136" s="20">
        <f t="shared" si="9"/>
        <v>1.2252607345928823E-3</v>
      </c>
      <c r="E136" s="20">
        <f t="shared" si="9"/>
        <v>3.298516052883017E-3</v>
      </c>
      <c r="F136" s="20">
        <f t="shared" si="9"/>
        <v>4.4746928961987295E-3</v>
      </c>
      <c r="G136" s="20">
        <f t="shared" si="9"/>
        <v>4.297811589213758E-3</v>
      </c>
      <c r="H136" s="20">
        <f t="shared" si="9"/>
        <v>4.1879388727150786E-3</v>
      </c>
      <c r="I136" s="20">
        <f t="shared" si="9"/>
        <v>2.5139048740278956E-3</v>
      </c>
      <c r="J136" s="20">
        <f t="shared" si="9"/>
        <v>5.8169057044673801E-3</v>
      </c>
      <c r="K136" s="20">
        <f t="shared" si="9"/>
        <v>5.3384875320989355E-3</v>
      </c>
      <c r="L136" s="20">
        <f t="shared" si="9"/>
        <v>3.2435886996189257E-3</v>
      </c>
      <c r="M136" s="20">
        <f t="shared" si="9"/>
        <v>2.8516772469152833E-3</v>
      </c>
      <c r="N136" s="20">
        <f t="shared" si="9"/>
        <v>9.7128960903087001E-3</v>
      </c>
      <c r="O136" s="20">
        <f t="shared" si="9"/>
        <v>1.2362210333225486E-2</v>
      </c>
      <c r="P136" s="20">
        <f t="shared" si="9"/>
        <v>4.3116559753752642E-2</v>
      </c>
      <c r="Q136" s="20">
        <f t="shared" si="9"/>
        <v>5.8309031722498031E-2</v>
      </c>
      <c r="R136" s="20">
        <f t="shared" si="9"/>
        <v>3.9812369524041449E-2</v>
      </c>
      <c r="S136" s="20">
        <f t="shared" si="9"/>
        <v>4.1479477508802445E-2</v>
      </c>
      <c r="T136" s="20">
        <f t="shared" si="9"/>
        <v>2.0300607688014977E-2</v>
      </c>
      <c r="U136" s="20">
        <f t="shared" si="9"/>
        <v>2.5005293504669443E-2</v>
      </c>
      <c r="V136" s="20">
        <f t="shared" si="9"/>
        <v>1.6340106248506334E-2</v>
      </c>
      <c r="W136" s="20">
        <f t="shared" si="9"/>
        <v>3.1262067029931166E-2</v>
      </c>
      <c r="X136" s="20">
        <f t="shared" si="9"/>
        <v>3.1000046856935477E-2</v>
      </c>
      <c r="Y136" s="20">
        <f t="shared" si="9"/>
        <v>2.3004018120883995E-2</v>
      </c>
      <c r="Z136" s="20">
        <f t="shared" si="9"/>
        <v>2.85388718972431E-2</v>
      </c>
      <c r="AA136" s="20">
        <f t="shared" si="9"/>
        <v>2.7627388729886029E-2</v>
      </c>
      <c r="AB136" s="20">
        <f t="shared" si="9"/>
        <v>2.403762979811221E-2</v>
      </c>
      <c r="AC136" s="20">
        <f t="shared" si="9"/>
        <v>2.3029776886175017E-2</v>
      </c>
      <c r="AD136" s="20">
        <f t="shared" si="8"/>
        <v>9.1102287724924682E-4</v>
      </c>
      <c r="AE136" s="20">
        <f t="shared" si="4"/>
        <v>1.9775137926625209E-2</v>
      </c>
    </row>
    <row r="137" spans="1:31">
      <c r="A137" s="37" t="s">
        <v>104</v>
      </c>
      <c r="B137" s="4" t="s">
        <v>105</v>
      </c>
      <c r="C137" s="20">
        <f t="shared" si="5"/>
        <v>0.26732929222313384</v>
      </c>
      <c r="D137" s="20">
        <f t="shared" si="9"/>
        <v>0.24772425990443955</v>
      </c>
      <c r="E137" s="20">
        <f t="shared" si="9"/>
        <v>0.23573598151774627</v>
      </c>
      <c r="F137" s="20">
        <f t="shared" si="9"/>
        <v>0.17997615251032298</v>
      </c>
      <c r="G137" s="20">
        <f t="shared" si="9"/>
        <v>0.14602916583505179</v>
      </c>
      <c r="H137" s="20">
        <f t="shared" si="9"/>
        <v>0.13920306005160663</v>
      </c>
      <c r="I137" s="20">
        <f t="shared" si="9"/>
        <v>0.15478292567277313</v>
      </c>
      <c r="J137" s="20">
        <f t="shared" si="9"/>
        <v>0.15803135828614753</v>
      </c>
      <c r="K137" s="20">
        <f t="shared" si="9"/>
        <v>0.16441940836726462</v>
      </c>
      <c r="L137" s="20">
        <f t="shared" si="9"/>
        <v>0.15569841477875462</v>
      </c>
      <c r="M137" s="20">
        <f t="shared" si="9"/>
        <v>0.16110613074636343</v>
      </c>
      <c r="N137" s="20">
        <f t="shared" si="9"/>
        <v>0.15837223276823895</v>
      </c>
      <c r="O137" s="20">
        <f t="shared" si="9"/>
        <v>0.1581572310580418</v>
      </c>
      <c r="P137" s="20">
        <f t="shared" si="9"/>
        <v>0.21848754322378933</v>
      </c>
      <c r="Q137" s="20">
        <f t="shared" si="9"/>
        <v>0.15397876640096547</v>
      </c>
      <c r="R137" s="20">
        <f t="shared" si="9"/>
        <v>0.17523014799455686</v>
      </c>
      <c r="S137" s="20">
        <f t="shared" si="9"/>
        <v>0.20196374427522953</v>
      </c>
      <c r="T137" s="20">
        <f t="shared" si="9"/>
        <v>0.18198012726347751</v>
      </c>
      <c r="U137" s="20">
        <f t="shared" si="9"/>
        <v>0.17188095519887797</v>
      </c>
      <c r="V137" s="20">
        <f t="shared" si="9"/>
        <v>0.17125554268461179</v>
      </c>
      <c r="W137" s="20">
        <f t="shared" si="9"/>
        <v>0.1670097830113968</v>
      </c>
      <c r="X137" s="20">
        <f t="shared" si="9"/>
        <v>0.18036812464170429</v>
      </c>
      <c r="Y137" s="20">
        <f t="shared" si="9"/>
        <v>0.18583538539328232</v>
      </c>
      <c r="Z137" s="20">
        <f t="shared" si="9"/>
        <v>0.19565101161294401</v>
      </c>
      <c r="AA137" s="20">
        <f t="shared" si="9"/>
        <v>0.1899624922120931</v>
      </c>
      <c r="AB137" s="20">
        <f t="shared" si="9"/>
        <v>0.1757600082107576</v>
      </c>
      <c r="AC137" s="20">
        <f t="shared" si="9"/>
        <v>0.18708253781566064</v>
      </c>
      <c r="AD137" s="20">
        <f t="shared" si="8"/>
        <v>0.19829876577322914</v>
      </c>
      <c r="AE137" s="20">
        <f t="shared" si="4"/>
        <v>0.18017547092985914</v>
      </c>
    </row>
    <row r="138" spans="1:31">
      <c r="A138" s="37" t="s">
        <v>106</v>
      </c>
      <c r="B138" s="4" t="s">
        <v>107</v>
      </c>
      <c r="C138" s="20">
        <f t="shared" si="5"/>
        <v>3.5475056195308927E-2</v>
      </c>
      <c r="D138" s="20">
        <f t="shared" si="9"/>
        <v>1.0686487893968493E-2</v>
      </c>
      <c r="E138" s="20">
        <f t="shared" si="9"/>
        <v>1.2569175792283031E-2</v>
      </c>
      <c r="F138" s="20">
        <f t="shared" si="9"/>
        <v>2.3272554091244273E-2</v>
      </c>
      <c r="G138" s="20">
        <f t="shared" si="9"/>
        <v>3.7258215186498952E-2</v>
      </c>
      <c r="H138" s="20">
        <f t="shared" si="9"/>
        <v>9.2988654957837633E-2</v>
      </c>
      <c r="I138" s="20">
        <f t="shared" si="9"/>
        <v>4.9611714030486684E-2</v>
      </c>
      <c r="J138" s="20">
        <f t="shared" si="9"/>
        <v>8.1576749966056725E-2</v>
      </c>
      <c r="K138" s="20">
        <f t="shared" si="9"/>
        <v>8.8103427244471483E-2</v>
      </c>
      <c r="L138" s="20">
        <f t="shared" si="9"/>
        <v>0.11769577475968362</v>
      </c>
      <c r="M138" s="20">
        <f t="shared" si="9"/>
        <v>0.14990431108124258</v>
      </c>
      <c r="N138" s="20">
        <f t="shared" si="9"/>
        <v>0.27281543112132906</v>
      </c>
      <c r="O138" s="20">
        <f t="shared" si="9"/>
        <v>0.17327965444980711</v>
      </c>
      <c r="P138" s="20">
        <f t="shared" si="9"/>
        <v>0.30558827062383148</v>
      </c>
      <c r="Q138" s="20">
        <f t="shared" si="9"/>
        <v>8.8313142146741741E-2</v>
      </c>
      <c r="R138" s="20">
        <f t="shared" si="9"/>
        <v>0.18883908495648072</v>
      </c>
      <c r="S138" s="20">
        <f t="shared" si="9"/>
        <v>0.27212276771553889</v>
      </c>
      <c r="T138" s="20">
        <f t="shared" si="9"/>
        <v>0.25795138379486715</v>
      </c>
      <c r="U138" s="20">
        <f t="shared" si="9"/>
        <v>0.27240159277299508</v>
      </c>
      <c r="V138" s="20">
        <f t="shared" si="9"/>
        <v>0.20971323862951219</v>
      </c>
      <c r="W138" s="20">
        <f t="shared" si="9"/>
        <v>0.10562248853730311</v>
      </c>
      <c r="X138" s="20">
        <f t="shared" si="9"/>
        <v>7.8258924694125848E-2</v>
      </c>
      <c r="Y138" s="20">
        <f t="shared" si="9"/>
        <v>0.10781122730149381</v>
      </c>
      <c r="Z138" s="20">
        <f t="shared" si="9"/>
        <v>0.25483160226196344</v>
      </c>
      <c r="AA138" s="20">
        <f t="shared" si="9"/>
        <v>0.31629933325416837</v>
      </c>
      <c r="AB138" s="20">
        <f t="shared" si="9"/>
        <v>0.6783239908920935</v>
      </c>
      <c r="AC138" s="20">
        <f t="shared" si="9"/>
        <v>0.52498518494325785</v>
      </c>
      <c r="AD138" s="20">
        <f t="shared" si="8"/>
        <v>0.50256835624718632</v>
      </c>
      <c r="AE138" s="20">
        <f t="shared" si="4"/>
        <v>0.22811806393042655</v>
      </c>
    </row>
    <row r="139" spans="1:31">
      <c r="A139" s="37" t="s">
        <v>108</v>
      </c>
      <c r="B139" s="4" t="s">
        <v>109</v>
      </c>
      <c r="C139" s="20">
        <f t="shared" si="5"/>
        <v>2.3587049485138034</v>
      </c>
      <c r="D139" s="20">
        <f t="shared" si="9"/>
        <v>2.2266392082395337</v>
      </c>
      <c r="E139" s="20">
        <f t="shared" si="9"/>
        <v>2.7448565807015215</v>
      </c>
      <c r="F139" s="20">
        <f t="shared" si="9"/>
        <v>2.2317835821220942</v>
      </c>
      <c r="G139" s="20">
        <f t="shared" si="9"/>
        <v>2.1918014741261214</v>
      </c>
      <c r="H139" s="20">
        <f t="shared" si="9"/>
        <v>3.320942395242199</v>
      </c>
      <c r="I139" s="20">
        <f t="shared" si="9"/>
        <v>3.5610011117373297</v>
      </c>
      <c r="J139" s="20">
        <f t="shared" si="9"/>
        <v>3.182056802834734</v>
      </c>
      <c r="K139" s="20">
        <f t="shared" si="9"/>
        <v>4.3653842958611833</v>
      </c>
      <c r="L139" s="20">
        <f t="shared" si="9"/>
        <v>5.1255932691791815</v>
      </c>
      <c r="M139" s="20">
        <f t="shared" si="9"/>
        <v>7.0428526389886841</v>
      </c>
      <c r="N139" s="20">
        <f t="shared" si="9"/>
        <v>6.6985517278538618</v>
      </c>
      <c r="O139" s="20">
        <f t="shared" si="9"/>
        <v>7.8769965526827956</v>
      </c>
      <c r="P139" s="20">
        <f t="shared" si="9"/>
        <v>11.405365767539013</v>
      </c>
      <c r="Q139" s="20">
        <f t="shared" si="9"/>
        <v>9.5952482052808143</v>
      </c>
      <c r="R139" s="20">
        <f t="shared" si="9"/>
        <v>11.655036676710663</v>
      </c>
      <c r="S139" s="20">
        <f t="shared" si="9"/>
        <v>15.911119382382704</v>
      </c>
      <c r="T139" s="20">
        <f t="shared" si="9"/>
        <v>14.576514085902065</v>
      </c>
      <c r="U139" s="20">
        <f t="shared" si="9"/>
        <v>14.03122634959762</v>
      </c>
      <c r="V139" s="20">
        <f t="shared" si="9"/>
        <v>13.613975656809515</v>
      </c>
      <c r="W139" s="20">
        <f t="shared" si="9"/>
        <v>11.886272238690808</v>
      </c>
      <c r="X139" s="20">
        <f t="shared" si="9"/>
        <v>12.153712638973087</v>
      </c>
      <c r="Y139" s="20">
        <f t="shared" si="9"/>
        <v>15.782613262919758</v>
      </c>
      <c r="Z139" s="20">
        <f t="shared" si="9"/>
        <v>19.141320931864662</v>
      </c>
      <c r="AA139" s="20">
        <f t="shared" si="9"/>
        <v>17.466204536861071</v>
      </c>
      <c r="AB139" s="20">
        <f t="shared" si="9"/>
        <v>13.53456345567619</v>
      </c>
      <c r="AC139" s="20">
        <f t="shared" si="9"/>
        <v>17.932704808510781</v>
      </c>
      <c r="AD139" s="20">
        <f t="shared" si="8"/>
        <v>21.530505797923965</v>
      </c>
      <c r="AE139" s="20">
        <f t="shared" si="4"/>
        <v>11.678982348476486</v>
      </c>
    </row>
    <row r="140" spans="1:31">
      <c r="A140" s="37" t="s">
        <v>110</v>
      </c>
      <c r="B140" s="4" t="s">
        <v>111</v>
      </c>
      <c r="C140" s="20">
        <f t="shared" si="5"/>
        <v>0.67077447968027126</v>
      </c>
      <c r="D140" s="20">
        <f t="shared" si="9"/>
        <v>0.64761199940887193</v>
      </c>
      <c r="E140" s="20">
        <f t="shared" si="9"/>
        <v>0.64997565206596097</v>
      </c>
      <c r="F140" s="20">
        <f t="shared" si="9"/>
        <v>0.5656942581147314</v>
      </c>
      <c r="G140" s="20">
        <f t="shared" si="9"/>
        <v>0.52436277782936891</v>
      </c>
      <c r="H140" s="20">
        <f t="shared" si="9"/>
        <v>0.48001498784593255</v>
      </c>
      <c r="I140" s="20">
        <f t="shared" si="9"/>
        <v>0.54308457433147761</v>
      </c>
      <c r="J140" s="20">
        <f t="shared" si="9"/>
        <v>0.51737693151015329</v>
      </c>
      <c r="K140" s="20">
        <f t="shared" si="9"/>
        <v>0.48294909711403716</v>
      </c>
      <c r="L140" s="20">
        <f t="shared" si="9"/>
        <v>0.5241249467461998</v>
      </c>
      <c r="M140" s="20">
        <f t="shared" si="9"/>
        <v>0.5563423974034224</v>
      </c>
      <c r="N140" s="20">
        <f t="shared" si="9"/>
        <v>0.63902673376002694</v>
      </c>
      <c r="O140" s="20">
        <f t="shared" si="9"/>
        <v>0.69105445350888273</v>
      </c>
      <c r="P140" s="20">
        <f t="shared" si="9"/>
        <v>0.70283261602388203</v>
      </c>
      <c r="Q140" s="20">
        <f t="shared" si="9"/>
        <v>0.73883858473540476</v>
      </c>
      <c r="R140" s="20">
        <f t="shared" si="9"/>
        <v>0.65482740912267645</v>
      </c>
      <c r="S140" s="20">
        <f t="shared" si="9"/>
        <v>0.6621581793588891</v>
      </c>
      <c r="T140" s="20">
        <f t="shared" si="9"/>
        <v>0.64206479163339947</v>
      </c>
      <c r="U140" s="20">
        <f t="shared" si="9"/>
        <v>0.64726427433100198</v>
      </c>
      <c r="V140" s="20">
        <f t="shared" si="9"/>
        <v>0.67067486577729329</v>
      </c>
      <c r="W140" s="20">
        <f t="shared" si="9"/>
        <v>0.68316045197460651</v>
      </c>
      <c r="X140" s="20">
        <f t="shared" si="9"/>
        <v>0.72501431209530842</v>
      </c>
      <c r="Y140" s="20">
        <f t="shared" si="9"/>
        <v>0.78862522335751284</v>
      </c>
      <c r="Z140" s="20">
        <f t="shared" si="9"/>
        <v>0.80757096152535446</v>
      </c>
      <c r="AA140" s="20">
        <f t="shared" si="9"/>
        <v>0.88232494841679543</v>
      </c>
      <c r="AB140" s="20">
        <f t="shared" si="9"/>
        <v>1.1776900110369439</v>
      </c>
      <c r="AC140" s="20">
        <f t="shared" si="9"/>
        <v>1.0693784644576914</v>
      </c>
      <c r="AD140" s="20">
        <f t="shared" si="8"/>
        <v>1.0379979853922294</v>
      </c>
      <c r="AE140" s="20">
        <f t="shared" si="4"/>
        <v>0.72958567875543612</v>
      </c>
    </row>
    <row r="141" spans="1:31">
      <c r="A141" s="37" t="s">
        <v>112</v>
      </c>
      <c r="B141" s="4" t="s">
        <v>113</v>
      </c>
      <c r="C141" s="20">
        <f t="shared" si="5"/>
        <v>2.3462377090435997</v>
      </c>
      <c r="D141" s="20">
        <f t="shared" si="9"/>
        <v>1.9206194750170398</v>
      </c>
      <c r="E141" s="20">
        <f t="shared" si="9"/>
        <v>1.9710694612220483</v>
      </c>
      <c r="F141" s="20">
        <f t="shared" si="9"/>
        <v>1.6353478077719954</v>
      </c>
      <c r="G141" s="20">
        <f t="shared" si="9"/>
        <v>1.703172254239838</v>
      </c>
      <c r="H141" s="20">
        <f t="shared" si="9"/>
        <v>1.856537722470309</v>
      </c>
      <c r="I141" s="20">
        <f t="shared" si="9"/>
        <v>1.7707391472799756</v>
      </c>
      <c r="J141" s="20">
        <f t="shared" si="9"/>
        <v>1.8347263799042859</v>
      </c>
      <c r="K141" s="20">
        <f t="shared" si="9"/>
        <v>2.2369041447602487</v>
      </c>
      <c r="L141" s="20">
        <f t="shared" si="9"/>
        <v>2.8574870514852693</v>
      </c>
      <c r="M141" s="20">
        <f t="shared" si="9"/>
        <v>3.0318681255660342</v>
      </c>
      <c r="N141" s="20">
        <f t="shared" si="9"/>
        <v>2.9337287652949908</v>
      </c>
      <c r="O141" s="20">
        <f t="shared" si="9"/>
        <v>3.3884791070902005</v>
      </c>
      <c r="P141" s="20">
        <f t="shared" si="9"/>
        <v>3.3639615903214146</v>
      </c>
      <c r="Q141" s="20">
        <f t="shared" si="9"/>
        <v>3.7689692880894077</v>
      </c>
      <c r="R141" s="20">
        <f t="shared" si="9"/>
        <v>3.4540466465932078</v>
      </c>
      <c r="S141" s="20">
        <f t="shared" si="9"/>
        <v>3.6211781464127264</v>
      </c>
      <c r="T141" s="20">
        <f t="shared" si="9"/>
        <v>3.5477022049645335</v>
      </c>
      <c r="U141" s="20">
        <f t="shared" si="9"/>
        <v>3.6358367085162171</v>
      </c>
      <c r="V141" s="20">
        <f t="shared" si="9"/>
        <v>3.3684780849235256</v>
      </c>
      <c r="W141" s="20">
        <f t="shared" si="9"/>
        <v>2.5830828790102625</v>
      </c>
      <c r="X141" s="20">
        <f t="shared" si="9"/>
        <v>2.3778294156322319</v>
      </c>
      <c r="Y141" s="20">
        <f t="shared" si="9"/>
        <v>2.5707016082431555</v>
      </c>
      <c r="Z141" s="20">
        <f t="shared" si="9"/>
        <v>2.6510902914691012</v>
      </c>
      <c r="AA141" s="20">
        <f t="shared" si="9"/>
        <v>2.2766080270491278</v>
      </c>
      <c r="AB141" s="20">
        <f t="shared" ref="D141:AC151" si="10">AB38/AB$109*100</f>
        <v>2.3766786580279553</v>
      </c>
      <c r="AC141" s="20">
        <f t="shared" si="10"/>
        <v>2.7330000108150569</v>
      </c>
      <c r="AD141" s="20">
        <f t="shared" si="8"/>
        <v>2.8447575475004205</v>
      </c>
      <c r="AE141" s="20">
        <f t="shared" si="4"/>
        <v>2.7570913515652378</v>
      </c>
    </row>
    <row r="142" spans="1:31">
      <c r="A142" s="37" t="s">
        <v>114</v>
      </c>
      <c r="B142" s="4" t="s">
        <v>115</v>
      </c>
      <c r="C142" s="20">
        <f t="shared" si="5"/>
        <v>0.20168922898150826</v>
      </c>
      <c r="D142" s="20">
        <f t="shared" si="10"/>
        <v>0.25273696378861055</v>
      </c>
      <c r="E142" s="20">
        <f t="shared" si="10"/>
        <v>0.21397110087096366</v>
      </c>
      <c r="F142" s="20">
        <f t="shared" si="10"/>
        <v>0.2525807757645207</v>
      </c>
      <c r="G142" s="20">
        <f t="shared" si="10"/>
        <v>0.25921691362913768</v>
      </c>
      <c r="H142" s="20">
        <f t="shared" si="10"/>
        <v>0.28842218550742393</v>
      </c>
      <c r="I142" s="20">
        <f t="shared" si="10"/>
        <v>0.37760027912689648</v>
      </c>
      <c r="J142" s="20">
        <f t="shared" si="10"/>
        <v>0.44484558101943356</v>
      </c>
      <c r="K142" s="20">
        <f t="shared" si="10"/>
        <v>0.5361495841895666</v>
      </c>
      <c r="L142" s="20">
        <f t="shared" si="10"/>
        <v>0.58214536955021734</v>
      </c>
      <c r="M142" s="20">
        <f t="shared" si="10"/>
        <v>0.59016741696047581</v>
      </c>
      <c r="N142" s="20">
        <f t="shared" si="10"/>
        <v>0.63872315761288978</v>
      </c>
      <c r="O142" s="20">
        <f t="shared" si="10"/>
        <v>0.67761161236948608</v>
      </c>
      <c r="P142" s="20">
        <f t="shared" si="10"/>
        <v>0.76362061626403122</v>
      </c>
      <c r="Q142" s="20">
        <f t="shared" si="10"/>
        <v>1.0984225761401079</v>
      </c>
      <c r="R142" s="20">
        <f t="shared" si="10"/>
        <v>0.96503214120118153</v>
      </c>
      <c r="S142" s="20">
        <f t="shared" si="10"/>
        <v>0.79772759469740673</v>
      </c>
      <c r="T142" s="20">
        <f t="shared" si="10"/>
        <v>0.85460845867947866</v>
      </c>
      <c r="U142" s="20">
        <f t="shared" si="10"/>
        <v>0.78056275863813862</v>
      </c>
      <c r="V142" s="20">
        <f t="shared" si="10"/>
        <v>0.72807237486863186</v>
      </c>
      <c r="W142" s="20">
        <f t="shared" si="10"/>
        <v>0.73190065010675809</v>
      </c>
      <c r="X142" s="20">
        <f t="shared" si="10"/>
        <v>0.64013467490321596</v>
      </c>
      <c r="Y142" s="20">
        <f t="shared" si="10"/>
        <v>0.61566963502015215</v>
      </c>
      <c r="Z142" s="20">
        <f t="shared" si="10"/>
        <v>0.60993512533071004</v>
      </c>
      <c r="AA142" s="20">
        <f t="shared" si="10"/>
        <v>0.6387946160565422</v>
      </c>
      <c r="AB142" s="20">
        <f t="shared" si="10"/>
        <v>0.78014643844721543</v>
      </c>
      <c r="AC142" s="20">
        <f t="shared" si="10"/>
        <v>0.69510110784000823</v>
      </c>
      <c r="AD142" s="20">
        <f t="shared" si="8"/>
        <v>0.59175765469469011</v>
      </c>
      <c r="AE142" s="20">
        <f t="shared" si="4"/>
        <v>0.63584818885460048</v>
      </c>
    </row>
    <row r="143" spans="1:31">
      <c r="A143" s="37" t="s">
        <v>116</v>
      </c>
      <c r="B143" s="4" t="s">
        <v>117</v>
      </c>
      <c r="C143" s="20">
        <f t="shared" si="5"/>
        <v>0.12461940537696106</v>
      </c>
      <c r="D143" s="20">
        <f t="shared" si="10"/>
        <v>0.22521073928437776</v>
      </c>
      <c r="E143" s="20">
        <f t="shared" si="10"/>
        <v>0.20381237481886572</v>
      </c>
      <c r="F143" s="20">
        <f t="shared" si="10"/>
        <v>0.16161310248960081</v>
      </c>
      <c r="G143" s="20">
        <f t="shared" si="10"/>
        <v>0.14347219202314521</v>
      </c>
      <c r="H143" s="20">
        <f t="shared" si="10"/>
        <v>0.11034048732140225</v>
      </c>
      <c r="I143" s="20">
        <f t="shared" si="10"/>
        <v>0.134831075654605</v>
      </c>
      <c r="J143" s="20">
        <f t="shared" si="10"/>
        <v>0.19596774281358001</v>
      </c>
      <c r="K143" s="20">
        <f t="shared" si="10"/>
        <v>0.23926282329369883</v>
      </c>
      <c r="L143" s="20">
        <f t="shared" si="10"/>
        <v>0.29258230128347407</v>
      </c>
      <c r="M143" s="20">
        <f t="shared" si="10"/>
        <v>0.28726573042497261</v>
      </c>
      <c r="N143" s="20">
        <f t="shared" si="10"/>
        <v>0.28463592878834171</v>
      </c>
      <c r="O143" s="20">
        <f t="shared" si="10"/>
        <v>0.26090931652373117</v>
      </c>
      <c r="P143" s="20">
        <f t="shared" si="10"/>
        <v>0.30207367656487344</v>
      </c>
      <c r="Q143" s="20">
        <f t="shared" si="10"/>
        <v>0.22165987465335196</v>
      </c>
      <c r="R143" s="20">
        <f t="shared" si="10"/>
        <v>0.1998535862571324</v>
      </c>
      <c r="S143" s="20">
        <f t="shared" si="10"/>
        <v>0.21393859027598125</v>
      </c>
      <c r="T143" s="20">
        <f t="shared" si="10"/>
        <v>0.21876640663567476</v>
      </c>
      <c r="U143" s="20">
        <f t="shared" si="10"/>
        <v>0.17673004257222025</v>
      </c>
      <c r="V143" s="20">
        <f t="shared" si="10"/>
        <v>0.16955223497831795</v>
      </c>
      <c r="W143" s="20">
        <f t="shared" si="10"/>
        <v>0.15296828325395659</v>
      </c>
      <c r="X143" s="20">
        <f t="shared" si="10"/>
        <v>0.1322733341625815</v>
      </c>
      <c r="Y143" s="20">
        <f t="shared" si="10"/>
        <v>0.12963576217575681</v>
      </c>
      <c r="Z143" s="20">
        <f t="shared" si="10"/>
        <v>0.13318707718701783</v>
      </c>
      <c r="AA143" s="20">
        <f t="shared" si="10"/>
        <v>0.13462053167392718</v>
      </c>
      <c r="AB143" s="20">
        <f t="shared" si="10"/>
        <v>0.13442944917967262</v>
      </c>
      <c r="AC143" s="20">
        <f t="shared" si="10"/>
        <v>0.11246156829018568</v>
      </c>
      <c r="AD143" s="20">
        <f t="shared" si="8"/>
        <v>0.18948781204380694</v>
      </c>
      <c r="AE143" s="20">
        <f t="shared" si="4"/>
        <v>0.18336758950701426</v>
      </c>
    </row>
    <row r="144" spans="1:31">
      <c r="A144" s="37" t="s">
        <v>118</v>
      </c>
      <c r="B144" s="4" t="s">
        <v>119</v>
      </c>
      <c r="C144" s="20">
        <f t="shared" si="5"/>
        <v>0.51522295969619247</v>
      </c>
      <c r="D144" s="20">
        <f t="shared" si="10"/>
        <v>0.52249045230426805</v>
      </c>
      <c r="E144" s="20">
        <f t="shared" si="10"/>
        <v>0.56095215358842321</v>
      </c>
      <c r="F144" s="20">
        <f t="shared" si="10"/>
        <v>0.57139052038650329</v>
      </c>
      <c r="G144" s="20">
        <f t="shared" si="10"/>
        <v>0.58862471861719357</v>
      </c>
      <c r="H144" s="20">
        <f t="shared" si="10"/>
        <v>0.55343662071933808</v>
      </c>
      <c r="I144" s="20">
        <f t="shared" si="10"/>
        <v>0.58546303717762349</v>
      </c>
      <c r="J144" s="20">
        <f t="shared" si="10"/>
        <v>0.64165884566874709</v>
      </c>
      <c r="K144" s="20">
        <f t="shared" si="10"/>
        <v>0.6743346576024527</v>
      </c>
      <c r="L144" s="20">
        <f t="shared" si="10"/>
        <v>0.65660373536786032</v>
      </c>
      <c r="M144" s="20">
        <f t="shared" si="10"/>
        <v>0.76084117044541766</v>
      </c>
      <c r="N144" s="20">
        <f t="shared" si="10"/>
        <v>0.6865755903073496</v>
      </c>
      <c r="O144" s="20">
        <f t="shared" si="10"/>
        <v>0.68348854864520103</v>
      </c>
      <c r="P144" s="20">
        <f t="shared" si="10"/>
        <v>0.60478576419644892</v>
      </c>
      <c r="Q144" s="20">
        <f t="shared" si="10"/>
        <v>0.71035119664074664</v>
      </c>
      <c r="R144" s="20">
        <f t="shared" si="10"/>
        <v>0.65737752795786641</v>
      </c>
      <c r="S144" s="20">
        <f t="shared" si="10"/>
        <v>0.64520038022732618</v>
      </c>
      <c r="T144" s="20">
        <f t="shared" si="10"/>
        <v>0.65039131541016726</v>
      </c>
      <c r="U144" s="20">
        <f t="shared" si="10"/>
        <v>0.66007281571464538</v>
      </c>
      <c r="V144" s="20">
        <f t="shared" si="10"/>
        <v>0.69610699310654278</v>
      </c>
      <c r="W144" s="20">
        <f t="shared" si="10"/>
        <v>0.70846188299876123</v>
      </c>
      <c r="X144" s="20">
        <f t="shared" si="10"/>
        <v>0.72296207313150318</v>
      </c>
      <c r="Y144" s="20">
        <f t="shared" si="10"/>
        <v>0.72802563462172842</v>
      </c>
      <c r="Z144" s="20">
        <f t="shared" si="10"/>
        <v>0.70074609754592565</v>
      </c>
      <c r="AA144" s="20">
        <f t="shared" si="10"/>
        <v>0.71589345450853925</v>
      </c>
      <c r="AB144" s="20">
        <f t="shared" si="10"/>
        <v>0.79269214256560783</v>
      </c>
      <c r="AC144" s="20">
        <f t="shared" si="10"/>
        <v>0.68008506277339398</v>
      </c>
      <c r="AD144" s="20">
        <f t="shared" si="8"/>
        <v>0.65634887656816487</v>
      </c>
      <c r="AE144" s="20">
        <f t="shared" si="4"/>
        <v>0.66825073923179024</v>
      </c>
    </row>
    <row r="145" spans="1:31">
      <c r="A145" s="37" t="s">
        <v>120</v>
      </c>
      <c r="B145" s="4" t="s">
        <v>121</v>
      </c>
      <c r="C145" s="20">
        <f t="shared" si="5"/>
        <v>0.29144869899968012</v>
      </c>
      <c r="D145" s="20">
        <f t="shared" si="10"/>
        <v>0.28401480676573138</v>
      </c>
      <c r="E145" s="20">
        <f t="shared" si="10"/>
        <v>0.26345616374449526</v>
      </c>
      <c r="F145" s="20">
        <f t="shared" si="10"/>
        <v>0.27512539686109505</v>
      </c>
      <c r="G145" s="20">
        <f t="shared" si="10"/>
        <v>0.26300067367937163</v>
      </c>
      <c r="H145" s="20">
        <f t="shared" si="10"/>
        <v>0.24922316419037144</v>
      </c>
      <c r="I145" s="20">
        <f t="shared" si="10"/>
        <v>0.32068789086287391</v>
      </c>
      <c r="J145" s="20">
        <f t="shared" si="10"/>
        <v>0.36369008847028111</v>
      </c>
      <c r="K145" s="20">
        <f t="shared" si="10"/>
        <v>0.37605843913223835</v>
      </c>
      <c r="L145" s="20">
        <f t="shared" si="10"/>
        <v>0.38123966082254568</v>
      </c>
      <c r="M145" s="20">
        <f t="shared" si="10"/>
        <v>0.36974044589043825</v>
      </c>
      <c r="N145" s="20">
        <f t="shared" si="10"/>
        <v>0.3961898194781388</v>
      </c>
      <c r="O145" s="20">
        <f t="shared" si="10"/>
        <v>0.38918593528141415</v>
      </c>
      <c r="P145" s="20">
        <f t="shared" si="10"/>
        <v>0.37883125583311827</v>
      </c>
      <c r="Q145" s="20">
        <f t="shared" si="10"/>
        <v>0.46733694648136426</v>
      </c>
      <c r="R145" s="20">
        <f t="shared" si="10"/>
        <v>0.39378670745717509</v>
      </c>
      <c r="S145" s="20">
        <f t="shared" si="10"/>
        <v>0.35832591289994592</v>
      </c>
      <c r="T145" s="20">
        <f t="shared" si="10"/>
        <v>0.38389642561536458</v>
      </c>
      <c r="U145" s="20">
        <f t="shared" si="10"/>
        <v>0.40061111128085869</v>
      </c>
      <c r="V145" s="20">
        <f t="shared" si="10"/>
        <v>0.38091943285251445</v>
      </c>
      <c r="W145" s="20">
        <f t="shared" si="10"/>
        <v>0.39346358662652364</v>
      </c>
      <c r="X145" s="20">
        <f t="shared" si="10"/>
        <v>0.4313240767880217</v>
      </c>
      <c r="Y145" s="20">
        <f t="shared" si="10"/>
        <v>0.40660379262044072</v>
      </c>
      <c r="Z145" s="20">
        <f t="shared" si="10"/>
        <v>0.38770346680540446</v>
      </c>
      <c r="AA145" s="20">
        <f t="shared" si="10"/>
        <v>0.43883580242478992</v>
      </c>
      <c r="AB145" s="20">
        <f t="shared" si="10"/>
        <v>0.51026528117802794</v>
      </c>
      <c r="AC145" s="20">
        <f t="shared" si="10"/>
        <v>0.42627292817361534</v>
      </c>
      <c r="AD145" s="20">
        <f t="shared" si="8"/>
        <v>0.3705878554143674</v>
      </c>
      <c r="AE145" s="20">
        <f t="shared" si="4"/>
        <v>0.38165699208738041</v>
      </c>
    </row>
    <row r="146" spans="1:31">
      <c r="A146" s="37" t="s">
        <v>122</v>
      </c>
      <c r="B146" s="4" t="s">
        <v>123</v>
      </c>
      <c r="C146" s="20">
        <f t="shared" si="5"/>
        <v>0.24972794298537154</v>
      </c>
      <c r="D146" s="20">
        <f t="shared" si="10"/>
        <v>0.2252913836294447</v>
      </c>
      <c r="E146" s="20">
        <f t="shared" si="10"/>
        <v>0.23722601824655182</v>
      </c>
      <c r="F146" s="20">
        <f t="shared" si="10"/>
        <v>0.24288513679669843</v>
      </c>
      <c r="G146" s="20">
        <f t="shared" si="10"/>
        <v>0.23059726126513264</v>
      </c>
      <c r="H146" s="20">
        <f t="shared" si="10"/>
        <v>0.21210706835856621</v>
      </c>
      <c r="I146" s="20">
        <f t="shared" si="10"/>
        <v>0.24263532924717329</v>
      </c>
      <c r="J146" s="20">
        <f t="shared" si="10"/>
        <v>0.28865337094499227</v>
      </c>
      <c r="K146" s="20">
        <f t="shared" si="10"/>
        <v>0.3196138128005544</v>
      </c>
      <c r="L146" s="20">
        <f t="shared" si="10"/>
        <v>0.29761810823130325</v>
      </c>
      <c r="M146" s="20">
        <f t="shared" si="10"/>
        <v>0.32765818098154464</v>
      </c>
      <c r="N146" s="20">
        <f t="shared" si="10"/>
        <v>0.31454542915857259</v>
      </c>
      <c r="O146" s="20">
        <f t="shared" si="10"/>
        <v>0.30643280475634826</v>
      </c>
      <c r="P146" s="20">
        <f t="shared" si="10"/>
        <v>0.29351063357743945</v>
      </c>
      <c r="Q146" s="20">
        <f t="shared" si="10"/>
        <v>0.344252853696359</v>
      </c>
      <c r="R146" s="20">
        <f t="shared" si="10"/>
        <v>0.31330952179123245</v>
      </c>
      <c r="S146" s="20">
        <f t="shared" si="10"/>
        <v>0.31954215837295064</v>
      </c>
      <c r="T146" s="20">
        <f t="shared" si="10"/>
        <v>0.32924812510470541</v>
      </c>
      <c r="U146" s="20">
        <f t="shared" si="10"/>
        <v>0.33786684556622609</v>
      </c>
      <c r="V146" s="20">
        <f t="shared" si="10"/>
        <v>0.33725140336308035</v>
      </c>
      <c r="W146" s="20">
        <f t="shared" si="10"/>
        <v>0.35388884743718879</v>
      </c>
      <c r="X146" s="20">
        <f t="shared" si="10"/>
        <v>0.37156836781588282</v>
      </c>
      <c r="Y146" s="20">
        <f t="shared" si="10"/>
        <v>0.34747690365743922</v>
      </c>
      <c r="Z146" s="20">
        <f t="shared" si="10"/>
        <v>0.31982309532416231</v>
      </c>
      <c r="AA146" s="20">
        <f t="shared" si="10"/>
        <v>0.32728153212478434</v>
      </c>
      <c r="AB146" s="20">
        <f t="shared" si="10"/>
        <v>0.36850897052176457</v>
      </c>
      <c r="AC146" s="20">
        <f t="shared" si="10"/>
        <v>0.34379370254187858</v>
      </c>
      <c r="AD146" s="20">
        <f t="shared" ref="AD146:AD161" si="11">AD43/AD$109*100</f>
        <v>0.35447381760692659</v>
      </c>
      <c r="AE146" s="20">
        <f t="shared" si="4"/>
        <v>0.31699016106288069</v>
      </c>
    </row>
    <row r="147" spans="1:31">
      <c r="A147" s="37" t="s">
        <v>124</v>
      </c>
      <c r="B147" s="4" t="s">
        <v>125</v>
      </c>
      <c r="C147" s="20">
        <f t="shared" si="5"/>
        <v>0.21032315397603168</v>
      </c>
      <c r="D147" s="20">
        <f t="shared" si="10"/>
        <v>0.20138042997008479</v>
      </c>
      <c r="E147" s="20">
        <f t="shared" si="10"/>
        <v>0.21428243288867857</v>
      </c>
      <c r="F147" s="20">
        <f t="shared" si="10"/>
        <v>0.21546017559115005</v>
      </c>
      <c r="G147" s="20">
        <f t="shared" si="10"/>
        <v>0.19768677234691845</v>
      </c>
      <c r="H147" s="20">
        <f t="shared" si="10"/>
        <v>0.18080235239509565</v>
      </c>
      <c r="I147" s="20">
        <f t="shared" si="10"/>
        <v>0.19743356575874899</v>
      </c>
      <c r="J147" s="20">
        <f t="shared" si="10"/>
        <v>0.22451568938874933</v>
      </c>
      <c r="K147" s="20">
        <f t="shared" si="10"/>
        <v>0.23405670714449653</v>
      </c>
      <c r="L147" s="20">
        <f t="shared" si="10"/>
        <v>0.26914522984755179</v>
      </c>
      <c r="M147" s="20">
        <f t="shared" si="10"/>
        <v>0.28366799530810333</v>
      </c>
      <c r="N147" s="20">
        <f t="shared" si="10"/>
        <v>0.27250809583540075</v>
      </c>
      <c r="O147" s="20">
        <f t="shared" si="10"/>
        <v>0.29204927633864231</v>
      </c>
      <c r="P147" s="20">
        <f t="shared" si="10"/>
        <v>0.28057081084186702</v>
      </c>
      <c r="Q147" s="20">
        <f t="shared" si="10"/>
        <v>0.31125114970952888</v>
      </c>
      <c r="R147" s="20">
        <f t="shared" si="10"/>
        <v>0.27249010105367222</v>
      </c>
      <c r="S147" s="20">
        <f t="shared" si="10"/>
        <v>0.26310331417461125</v>
      </c>
      <c r="T147" s="20">
        <f t="shared" si="10"/>
        <v>0.26238605966577855</v>
      </c>
      <c r="U147" s="20">
        <f t="shared" si="10"/>
        <v>0.26752804737847219</v>
      </c>
      <c r="V147" s="20">
        <f t="shared" si="10"/>
        <v>0.27425420508212217</v>
      </c>
      <c r="W147" s="20">
        <f t="shared" si="10"/>
        <v>0.26043165608716851</v>
      </c>
      <c r="X147" s="20">
        <f t="shared" si="10"/>
        <v>0.27353874501925013</v>
      </c>
      <c r="Y147" s="20">
        <f t="shared" si="10"/>
        <v>0.26392808183320537</v>
      </c>
      <c r="Z147" s="20">
        <f t="shared" si="10"/>
        <v>0.22860278052773322</v>
      </c>
      <c r="AA147" s="20">
        <f t="shared" si="10"/>
        <v>0.22686515793153159</v>
      </c>
      <c r="AB147" s="20">
        <f t="shared" si="10"/>
        <v>0.24886880234810688</v>
      </c>
      <c r="AC147" s="20">
        <f t="shared" si="10"/>
        <v>0.23605372796096791</v>
      </c>
      <c r="AD147" s="20">
        <f t="shared" si="11"/>
        <v>0.23055069265374198</v>
      </c>
      <c r="AE147" s="20">
        <f t="shared" si="4"/>
        <v>0.2492995824862945</v>
      </c>
    </row>
    <row r="148" spans="1:31">
      <c r="A148" s="37" t="s">
        <v>126</v>
      </c>
      <c r="B148" s="4" t="s">
        <v>127</v>
      </c>
      <c r="C148" s="20">
        <f t="shared" si="5"/>
        <v>1.5952380730224567E-2</v>
      </c>
      <c r="D148" s="20">
        <f t="shared" si="10"/>
        <v>1.9693632136935979E-2</v>
      </c>
      <c r="E148" s="20">
        <f t="shared" si="10"/>
        <v>1.4642586319367495E-2</v>
      </c>
      <c r="F148" s="20">
        <f t="shared" si="10"/>
        <v>1.8148429328242288E-2</v>
      </c>
      <c r="G148" s="20">
        <f t="shared" si="10"/>
        <v>3.59834293195277E-2</v>
      </c>
      <c r="H148" s="20">
        <f t="shared" si="10"/>
        <v>4.8885861719024447E-2</v>
      </c>
      <c r="I148" s="20">
        <f t="shared" si="10"/>
        <v>3.8204007039630235E-2</v>
      </c>
      <c r="J148" s="20">
        <f t="shared" si="10"/>
        <v>0.10708443125355255</v>
      </c>
      <c r="K148" s="20">
        <f t="shared" si="10"/>
        <v>0.12303182483468283</v>
      </c>
      <c r="L148" s="20">
        <f t="shared" si="10"/>
        <v>0.15540319546998485</v>
      </c>
      <c r="M148" s="20">
        <f t="shared" si="10"/>
        <v>0.14868663277412336</v>
      </c>
      <c r="N148" s="20">
        <f t="shared" si="10"/>
        <v>0.14664966212376729</v>
      </c>
      <c r="O148" s="20">
        <f t="shared" si="10"/>
        <v>0.164023056753203</v>
      </c>
      <c r="P148" s="20">
        <f t="shared" si="10"/>
        <v>0.14224821799419643</v>
      </c>
      <c r="Q148" s="20">
        <f t="shared" si="10"/>
        <v>0.15352004951002113</v>
      </c>
      <c r="R148" s="20">
        <f t="shared" si="10"/>
        <v>0.14156164477232669</v>
      </c>
      <c r="S148" s="20">
        <f t="shared" si="10"/>
        <v>0.12071776517019485</v>
      </c>
      <c r="T148" s="20">
        <f t="shared" si="10"/>
        <v>9.8682209221324604E-2</v>
      </c>
      <c r="U148" s="20">
        <f t="shared" si="10"/>
        <v>9.262205006737792E-2</v>
      </c>
      <c r="V148" s="20">
        <f t="shared" si="10"/>
        <v>8.6858226666285288E-2</v>
      </c>
      <c r="W148" s="20">
        <f t="shared" si="10"/>
        <v>9.7985995773680196E-2</v>
      </c>
      <c r="X148" s="20">
        <f t="shared" si="10"/>
        <v>8.7847319992083325E-2</v>
      </c>
      <c r="Y148" s="20">
        <f t="shared" si="10"/>
        <v>7.3430805035077942E-2</v>
      </c>
      <c r="Z148" s="20">
        <f t="shared" si="10"/>
        <v>4.0467639039401634E-2</v>
      </c>
      <c r="AA148" s="20">
        <f t="shared" si="10"/>
        <v>3.9250714127894056E-2</v>
      </c>
      <c r="AB148" s="20">
        <f t="shared" si="10"/>
        <v>3.8373629479653462E-2</v>
      </c>
      <c r="AC148" s="20">
        <f t="shared" si="10"/>
        <v>3.4155160680308348E-2</v>
      </c>
      <c r="AD148" s="20">
        <f t="shared" si="11"/>
        <v>3.1325313857279422E-2</v>
      </c>
      <c r="AE148" s="20">
        <f t="shared" si="4"/>
        <v>8.2293023241197985E-2</v>
      </c>
    </row>
    <row r="149" spans="1:31">
      <c r="A149" s="37" t="s">
        <v>128</v>
      </c>
      <c r="B149" s="4" t="s">
        <v>129</v>
      </c>
      <c r="C149" s="20">
        <f t="shared" si="5"/>
        <v>0.33660265932434319</v>
      </c>
      <c r="D149" s="20">
        <f t="shared" si="10"/>
        <v>0.32118948351691057</v>
      </c>
      <c r="E149" s="20">
        <f t="shared" si="10"/>
        <v>0.3326141145405368</v>
      </c>
      <c r="F149" s="20">
        <f t="shared" si="10"/>
        <v>0.33635037349920621</v>
      </c>
      <c r="G149" s="20">
        <f t="shared" si="10"/>
        <v>0.37601396018975064</v>
      </c>
      <c r="H149" s="20">
        <f t="shared" si="10"/>
        <v>0.39753406893947918</v>
      </c>
      <c r="I149" s="20">
        <f t="shared" si="10"/>
        <v>0.39659229093309573</v>
      </c>
      <c r="J149" s="20">
        <f t="shared" si="10"/>
        <v>0.43546789695357691</v>
      </c>
      <c r="K149" s="20">
        <f t="shared" si="10"/>
        <v>0.45283532732707887</v>
      </c>
      <c r="L149" s="20">
        <f t="shared" si="10"/>
        <v>0.455388117992724</v>
      </c>
      <c r="M149" s="20">
        <f t="shared" si="10"/>
        <v>0.33177806443823271</v>
      </c>
      <c r="N149" s="20">
        <f t="shared" si="10"/>
        <v>0.49919720229974829</v>
      </c>
      <c r="O149" s="20">
        <f t="shared" si="10"/>
        <v>0.40210625917935167</v>
      </c>
      <c r="P149" s="20">
        <f t="shared" si="10"/>
        <v>0.2797694740308006</v>
      </c>
      <c r="Q149" s="20">
        <f t="shared" si="10"/>
        <v>0.3362041557273282</v>
      </c>
      <c r="R149" s="20">
        <f t="shared" si="10"/>
        <v>0.26933062603173147</v>
      </c>
      <c r="S149" s="20">
        <f t="shared" si="10"/>
        <v>0.20507020564933526</v>
      </c>
      <c r="T149" s="20">
        <f t="shared" si="10"/>
        <v>0.17340705272938392</v>
      </c>
      <c r="U149" s="20">
        <f t="shared" si="10"/>
        <v>0.18189317547526723</v>
      </c>
      <c r="V149" s="20">
        <f t="shared" si="10"/>
        <v>0.15528191202426903</v>
      </c>
      <c r="W149" s="20">
        <f t="shared" si="10"/>
        <v>0.13795080024711839</v>
      </c>
      <c r="X149" s="20">
        <f t="shared" si="10"/>
        <v>0.11451986242315169</v>
      </c>
      <c r="Y149" s="20">
        <f t="shared" si="10"/>
        <v>8.4270430336948809E-2</v>
      </c>
      <c r="Z149" s="20">
        <f t="shared" si="10"/>
        <v>6.2968061681318882E-2</v>
      </c>
      <c r="AA149" s="20">
        <f t="shared" si="10"/>
        <v>5.2486555843561503E-2</v>
      </c>
      <c r="AB149" s="20">
        <f t="shared" si="10"/>
        <v>4.5126595337442149E-2</v>
      </c>
      <c r="AC149" s="20">
        <f t="shared" si="10"/>
        <v>4.2228365170609496E-2</v>
      </c>
      <c r="AD149" s="20">
        <f t="shared" si="11"/>
        <v>3.817317622171601E-2</v>
      </c>
      <c r="AE149" s="20">
        <f t="shared" si="4"/>
        <v>0.21812746294524424</v>
      </c>
    </row>
    <row r="150" spans="1:31">
      <c r="A150" s="37" t="s">
        <v>130</v>
      </c>
      <c r="B150" s="4" t="s">
        <v>131</v>
      </c>
      <c r="C150" s="20">
        <f t="shared" si="5"/>
        <v>0.87698628456251582</v>
      </c>
      <c r="D150" s="20">
        <f t="shared" si="10"/>
        <v>0.98182265773798427</v>
      </c>
      <c r="E150" s="20">
        <f t="shared" si="10"/>
        <v>0.99639328073975064</v>
      </c>
      <c r="F150" s="20">
        <f t="shared" si="10"/>
        <v>0.96471966974279455</v>
      </c>
      <c r="G150" s="20">
        <f t="shared" si="10"/>
        <v>0.91118368074415634</v>
      </c>
      <c r="H150" s="20">
        <f t="shared" si="10"/>
        <v>0.89481214990787328</v>
      </c>
      <c r="I150" s="20">
        <f t="shared" si="10"/>
        <v>1.0124103846736703</v>
      </c>
      <c r="J150" s="20">
        <f t="shared" si="10"/>
        <v>1.1293861848487585</v>
      </c>
      <c r="K150" s="20">
        <f t="shared" si="10"/>
        <v>1.1756137087885281</v>
      </c>
      <c r="L150" s="20">
        <f t="shared" si="10"/>
        <v>1.1983530487053191</v>
      </c>
      <c r="M150" s="20">
        <f t="shared" si="10"/>
        <v>1.397186025340541</v>
      </c>
      <c r="N150" s="20">
        <f t="shared" si="10"/>
        <v>1.3639544698009523</v>
      </c>
      <c r="O150" s="20">
        <f t="shared" si="10"/>
        <v>1.4168164197023037</v>
      </c>
      <c r="P150" s="20">
        <f t="shared" si="10"/>
        <v>1.3338837375671864</v>
      </c>
      <c r="Q150" s="20">
        <f t="shared" si="10"/>
        <v>1.4833521499858</v>
      </c>
      <c r="R150" s="20">
        <f t="shared" si="10"/>
        <v>1.4019861261516151</v>
      </c>
      <c r="S150" s="20">
        <f t="shared" si="10"/>
        <v>1.3395876706183345</v>
      </c>
      <c r="T150" s="20">
        <f t="shared" si="10"/>
        <v>1.3826598816127031</v>
      </c>
      <c r="U150" s="20">
        <f t="shared" si="10"/>
        <v>1.5231540708346794</v>
      </c>
      <c r="V150" s="20">
        <f t="shared" si="10"/>
        <v>1.5612627394425194</v>
      </c>
      <c r="W150" s="20">
        <f t="shared" si="10"/>
        <v>1.5388485055681218</v>
      </c>
      <c r="X150" s="20">
        <f t="shared" si="10"/>
        <v>1.5476442218998128</v>
      </c>
      <c r="Y150" s="20">
        <f t="shared" si="10"/>
        <v>1.4944669346462036</v>
      </c>
      <c r="Z150" s="20">
        <f t="shared" si="10"/>
        <v>1.5517244864573863</v>
      </c>
      <c r="AA150" s="20">
        <f t="shared" si="10"/>
        <v>1.7621708210593785</v>
      </c>
      <c r="AB150" s="20">
        <f t="shared" si="10"/>
        <v>2.1503917362853446</v>
      </c>
      <c r="AC150" s="20">
        <f t="shared" si="10"/>
        <v>2.4197667233030788</v>
      </c>
      <c r="AD150" s="20">
        <f t="shared" si="11"/>
        <v>2.0414627481651824</v>
      </c>
      <c r="AE150" s="20">
        <f t="shared" si="4"/>
        <v>1.4901718501322505</v>
      </c>
    </row>
    <row r="151" spans="1:31">
      <c r="A151" s="37" t="s">
        <v>132</v>
      </c>
      <c r="B151" s="4" t="s">
        <v>133</v>
      </c>
      <c r="C151" s="20">
        <f t="shared" si="5"/>
        <v>7.9445841225349092</v>
      </c>
      <c r="D151" s="20">
        <f t="shared" si="10"/>
        <v>7.7782387057977367</v>
      </c>
      <c r="E151" s="20">
        <f t="shared" si="10"/>
        <v>7.9054594971448235</v>
      </c>
      <c r="F151" s="20">
        <f t="shared" si="10"/>
        <v>7.609963857928757</v>
      </c>
      <c r="G151" s="20">
        <f t="shared" si="10"/>
        <v>7.8141333479060719</v>
      </c>
      <c r="H151" s="20">
        <f t="shared" si="10"/>
        <v>7.3792867045858381</v>
      </c>
      <c r="I151" s="20">
        <f t="shared" si="10"/>
        <v>7.4823259218122242</v>
      </c>
      <c r="J151" s="20">
        <f t="shared" si="10"/>
        <v>8.4159835788877597</v>
      </c>
      <c r="K151" s="20">
        <f t="shared" si="10"/>
        <v>9.0801403953959241</v>
      </c>
      <c r="L151" s="20">
        <f t="shared" si="10"/>
        <v>9.1780501517666355</v>
      </c>
      <c r="M151" s="20">
        <f t="shared" ref="D151:AC160" si="12">M48/M$109*100</f>
        <v>9.521621549287854</v>
      </c>
      <c r="N151" s="20">
        <f t="shared" si="12"/>
        <v>9.5996613653545673</v>
      </c>
      <c r="O151" s="20">
        <f t="shared" si="12"/>
        <v>9.1505137563308736</v>
      </c>
      <c r="P151" s="20">
        <f t="shared" si="12"/>
        <v>8.066312868048346</v>
      </c>
      <c r="Q151" s="20">
        <f t="shared" si="12"/>
        <v>8.3418923809332739</v>
      </c>
      <c r="R151" s="20">
        <f t="shared" si="12"/>
        <v>8.9594751437774534</v>
      </c>
      <c r="S151" s="20">
        <f t="shared" si="12"/>
        <v>7.5981312855919318</v>
      </c>
      <c r="T151" s="20">
        <f t="shared" si="12"/>
        <v>7.6031178471305401</v>
      </c>
      <c r="U151" s="20">
        <f t="shared" si="12"/>
        <v>7.8676309613161299</v>
      </c>
      <c r="V151" s="20">
        <f t="shared" si="12"/>
        <v>8.0065136213915498</v>
      </c>
      <c r="W151" s="20">
        <f t="shared" si="12"/>
        <v>8.2539406230796022</v>
      </c>
      <c r="X151" s="20">
        <f t="shared" si="12"/>
        <v>8.4267353133533618</v>
      </c>
      <c r="Y151" s="20">
        <f t="shared" si="12"/>
        <v>7.9661518508482372</v>
      </c>
      <c r="Z151" s="20">
        <f t="shared" si="12"/>
        <v>7.685305174793025</v>
      </c>
      <c r="AA151" s="20">
        <f t="shared" si="12"/>
        <v>7.695570312472479</v>
      </c>
      <c r="AB151" s="20">
        <f t="shared" si="12"/>
        <v>8.394580428836699</v>
      </c>
      <c r="AC151" s="20">
        <f t="shared" si="12"/>
        <v>8.4592281955228117</v>
      </c>
      <c r="AD151" s="20">
        <f t="shared" si="11"/>
        <v>7.6584142241414632</v>
      </c>
      <c r="AE151" s="20">
        <f t="shared" si="4"/>
        <v>8.1690771629882537</v>
      </c>
    </row>
    <row r="152" spans="1:31">
      <c r="A152" s="37" t="s">
        <v>134</v>
      </c>
      <c r="B152" s="4" t="s">
        <v>135</v>
      </c>
      <c r="C152" s="20">
        <f t="shared" si="5"/>
        <v>1.2642364224138745</v>
      </c>
      <c r="D152" s="20">
        <f t="shared" si="12"/>
        <v>1.5115531170307148</v>
      </c>
      <c r="E152" s="20">
        <f t="shared" si="12"/>
        <v>1.5459783547278243</v>
      </c>
      <c r="F152" s="20">
        <f t="shared" si="12"/>
        <v>1.5231856209110246</v>
      </c>
      <c r="G152" s="20">
        <f t="shared" si="12"/>
        <v>1.4929928392795329</v>
      </c>
      <c r="H152" s="20">
        <f t="shared" si="12"/>
        <v>1.5068427084937071</v>
      </c>
      <c r="I152" s="20">
        <f t="shared" si="12"/>
        <v>1.545972480539489</v>
      </c>
      <c r="J152" s="20">
        <f t="shared" si="12"/>
        <v>1.6099687067887409</v>
      </c>
      <c r="K152" s="20">
        <f t="shared" si="12"/>
        <v>1.6348361307910626</v>
      </c>
      <c r="L152" s="20">
        <f t="shared" si="12"/>
        <v>1.6500176139473779</v>
      </c>
      <c r="M152" s="20">
        <f t="shared" si="12"/>
        <v>1.6227290118477546</v>
      </c>
      <c r="N152" s="20">
        <f t="shared" si="12"/>
        <v>1.6089084164814242</v>
      </c>
      <c r="O152" s="20">
        <f t="shared" si="12"/>
        <v>1.6221086014888804</v>
      </c>
      <c r="P152" s="20">
        <f t="shared" si="12"/>
        <v>1.4244076960858199</v>
      </c>
      <c r="Q152" s="20">
        <f t="shared" si="12"/>
        <v>1.5089704112428388</v>
      </c>
      <c r="R152" s="20">
        <f t="shared" si="12"/>
        <v>1.6044739231416052</v>
      </c>
      <c r="S152" s="20">
        <f t="shared" si="12"/>
        <v>1.6608406062340666</v>
      </c>
      <c r="T152" s="20">
        <f t="shared" si="12"/>
        <v>1.7029496003928895</v>
      </c>
      <c r="U152" s="20">
        <f t="shared" si="12"/>
        <v>1.6609367657163125</v>
      </c>
      <c r="V152" s="20">
        <f t="shared" si="12"/>
        <v>1.683996573187643</v>
      </c>
      <c r="W152" s="20">
        <f t="shared" si="12"/>
        <v>1.6587062943106883</v>
      </c>
      <c r="X152" s="20">
        <f t="shared" si="12"/>
        <v>1.6245353040955808</v>
      </c>
      <c r="Y152" s="20">
        <f t="shared" si="12"/>
        <v>1.6008456363609271</v>
      </c>
      <c r="Z152" s="20">
        <f t="shared" si="12"/>
        <v>1.5205875834300715</v>
      </c>
      <c r="AA152" s="20">
        <f t="shared" si="12"/>
        <v>1.5397137856705527</v>
      </c>
      <c r="AB152" s="20">
        <f t="shared" si="12"/>
        <v>1.4892460021629079</v>
      </c>
      <c r="AC152" s="20">
        <f t="shared" si="12"/>
        <v>1.3648575353481496</v>
      </c>
      <c r="AD152" s="20">
        <f t="shared" si="11"/>
        <v>1.3645705994713739</v>
      </c>
      <c r="AE152" s="20">
        <f t="shared" si="4"/>
        <v>1.55812272401546</v>
      </c>
    </row>
    <row r="153" spans="1:31">
      <c r="A153" s="37" t="s">
        <v>136</v>
      </c>
      <c r="B153" s="4" t="s">
        <v>137</v>
      </c>
      <c r="C153" s="20">
        <f t="shared" si="5"/>
        <v>0.38483773768585011</v>
      </c>
      <c r="D153" s="20">
        <f t="shared" si="12"/>
        <v>0.51936685640123814</v>
      </c>
      <c r="E153" s="20">
        <f t="shared" si="12"/>
        <v>0.55471024658256396</v>
      </c>
      <c r="F153" s="20">
        <f t="shared" si="12"/>
        <v>0.56469372374553894</v>
      </c>
      <c r="G153" s="20">
        <f t="shared" si="12"/>
        <v>0.56998812353738826</v>
      </c>
      <c r="H153" s="20">
        <f t="shared" si="12"/>
        <v>0.51577681877648218</v>
      </c>
      <c r="I153" s="20">
        <f t="shared" si="12"/>
        <v>0.48247168016698155</v>
      </c>
      <c r="J153" s="20">
        <f t="shared" si="12"/>
        <v>0.42622214166831163</v>
      </c>
      <c r="K153" s="20">
        <f t="shared" si="12"/>
        <v>0.53848692029383494</v>
      </c>
      <c r="L153" s="20">
        <f t="shared" si="12"/>
        <v>0.62633018768112936</v>
      </c>
      <c r="M153" s="20">
        <f t="shared" si="12"/>
        <v>0.43380506887578041</v>
      </c>
      <c r="N153" s="20">
        <f t="shared" si="12"/>
        <v>0.30906785167855283</v>
      </c>
      <c r="O153" s="20">
        <f t="shared" si="12"/>
        <v>0.24447267655531954</v>
      </c>
      <c r="P153" s="20">
        <f t="shared" si="12"/>
        <v>0.18717233263205602</v>
      </c>
      <c r="Q153" s="20">
        <f t="shared" si="12"/>
        <v>0.15700742955445177</v>
      </c>
      <c r="R153" s="20">
        <f t="shared" si="12"/>
        <v>0.16781231818139758</v>
      </c>
      <c r="S153" s="20">
        <f t="shared" si="12"/>
        <v>0.15384910449575942</v>
      </c>
      <c r="T153" s="20">
        <f t="shared" si="12"/>
        <v>0.17787955202465394</v>
      </c>
      <c r="U153" s="20">
        <f t="shared" si="12"/>
        <v>0.17798375449587694</v>
      </c>
      <c r="V153" s="20">
        <f t="shared" si="12"/>
        <v>0.17485707002011949</v>
      </c>
      <c r="W153" s="20">
        <f t="shared" si="12"/>
        <v>0.19215479263741875</v>
      </c>
      <c r="X153" s="20">
        <f t="shared" si="12"/>
        <v>0.18834124205690619</v>
      </c>
      <c r="Y153" s="20">
        <f t="shared" si="12"/>
        <v>0.1536321946522379</v>
      </c>
      <c r="Z153" s="20">
        <f t="shared" si="12"/>
        <v>0.1275800766565304</v>
      </c>
      <c r="AA153" s="20">
        <f t="shared" si="12"/>
        <v>0.1091675761633874</v>
      </c>
      <c r="AB153" s="20">
        <f t="shared" si="12"/>
        <v>8.3885879020077908E-2</v>
      </c>
      <c r="AC153" s="20">
        <f t="shared" si="12"/>
        <v>0.10063546386155253</v>
      </c>
      <c r="AD153" s="20">
        <f t="shared" si="11"/>
        <v>8.219129031825162E-2</v>
      </c>
      <c r="AE153" s="20">
        <f t="shared" si="4"/>
        <v>0.25031680120088806</v>
      </c>
    </row>
    <row r="154" spans="1:31">
      <c r="A154" s="37" t="s">
        <v>138</v>
      </c>
      <c r="B154" s="4" t="s">
        <v>139</v>
      </c>
      <c r="C154" s="20">
        <f t="shared" si="5"/>
        <v>0.18844560326029514</v>
      </c>
      <c r="D154" s="20">
        <f t="shared" si="12"/>
        <v>0.23463183505614718</v>
      </c>
      <c r="E154" s="20">
        <f t="shared" si="12"/>
        <v>0.2626482810006508</v>
      </c>
      <c r="F154" s="20">
        <f t="shared" si="12"/>
        <v>0.26056068382736031</v>
      </c>
      <c r="G154" s="20">
        <f t="shared" si="12"/>
        <v>0.21567605381079771</v>
      </c>
      <c r="H154" s="20">
        <f t="shared" si="12"/>
        <v>0.22926135811082987</v>
      </c>
      <c r="I154" s="20">
        <f t="shared" si="12"/>
        <v>0.18569040343928681</v>
      </c>
      <c r="J154" s="20">
        <f t="shared" si="12"/>
        <v>0.14887780795233063</v>
      </c>
      <c r="K154" s="20">
        <f t="shared" si="12"/>
        <v>0.2110426928293079</v>
      </c>
      <c r="L154" s="20">
        <f t="shared" si="12"/>
        <v>0.27315830149936182</v>
      </c>
      <c r="M154" s="20">
        <f t="shared" si="12"/>
        <v>0.28711793037010852</v>
      </c>
      <c r="N154" s="20">
        <f t="shared" si="12"/>
        <v>0.17497020627489293</v>
      </c>
      <c r="O154" s="20">
        <f t="shared" si="12"/>
        <v>8.3003349585097641E-2</v>
      </c>
      <c r="P154" s="20">
        <f t="shared" si="12"/>
        <v>5.8240951186174741E-2</v>
      </c>
      <c r="Q154" s="20">
        <f t="shared" si="12"/>
        <v>7.4726494185835879E-2</v>
      </c>
      <c r="R154" s="20">
        <f t="shared" si="12"/>
        <v>9.2746480368855078E-2</v>
      </c>
      <c r="S154" s="20">
        <f t="shared" si="12"/>
        <v>8.1770648620175815E-2</v>
      </c>
      <c r="T154" s="20">
        <f t="shared" si="12"/>
        <v>7.7242276968801774E-2</v>
      </c>
      <c r="U154" s="20">
        <f t="shared" si="12"/>
        <v>7.7467234446295982E-2</v>
      </c>
      <c r="V154" s="20">
        <f t="shared" si="12"/>
        <v>9.6382336284288481E-2</v>
      </c>
      <c r="W154" s="20">
        <f t="shared" si="12"/>
        <v>9.2346024434895702E-2</v>
      </c>
      <c r="X154" s="20">
        <f t="shared" si="12"/>
        <v>9.8024448219486054E-2</v>
      </c>
      <c r="Y154" s="20">
        <f t="shared" si="12"/>
        <v>7.8260948378391787E-2</v>
      </c>
      <c r="Z154" s="20">
        <f t="shared" si="12"/>
        <v>9.4967223605227469E-2</v>
      </c>
      <c r="AA154" s="20">
        <f t="shared" si="12"/>
        <v>8.372494936915291E-2</v>
      </c>
      <c r="AB154" s="20">
        <f t="shared" si="12"/>
        <v>6.0441495328456926E-2</v>
      </c>
      <c r="AC154" s="20">
        <f t="shared" si="12"/>
        <v>5.1997068087503956E-2</v>
      </c>
      <c r="AD154" s="20">
        <f t="shared" si="11"/>
        <v>3.4209602384006818E-2</v>
      </c>
      <c r="AE154" s="20">
        <f t="shared" si="4"/>
        <v>0.11896138686718449</v>
      </c>
    </row>
    <row r="155" spans="1:31">
      <c r="A155" s="37" t="s">
        <v>140</v>
      </c>
      <c r="B155" s="4" t="s">
        <v>141</v>
      </c>
      <c r="C155" s="20">
        <f t="shared" si="5"/>
        <v>1.197818134969824E-2</v>
      </c>
      <c r="D155" s="20">
        <f t="shared" si="12"/>
        <v>1.1078144207433619E-2</v>
      </c>
      <c r="E155" s="20">
        <f t="shared" si="12"/>
        <v>6.0662876372326573E-3</v>
      </c>
      <c r="F155" s="20">
        <f t="shared" si="12"/>
        <v>4.189848059353421E-3</v>
      </c>
      <c r="G155" s="20">
        <f t="shared" si="12"/>
        <v>3.9308744518010341E-3</v>
      </c>
      <c r="H155" s="20">
        <f t="shared" si="12"/>
        <v>2.7692953147358153E-3</v>
      </c>
      <c r="I155" s="20">
        <f t="shared" si="12"/>
        <v>1.7475994949337765E-3</v>
      </c>
      <c r="J155" s="20">
        <f t="shared" si="12"/>
        <v>1.6525211296610964E-3</v>
      </c>
      <c r="K155" s="20">
        <f t="shared" si="12"/>
        <v>1.490941099949935E-3</v>
      </c>
      <c r="L155" s="20">
        <f t="shared" si="12"/>
        <v>1.5074068909004363E-3</v>
      </c>
      <c r="M155" s="20">
        <f t="shared" si="12"/>
        <v>2.6863043939462082E-3</v>
      </c>
      <c r="N155" s="20">
        <f t="shared" si="12"/>
        <v>1.5059691275986359E-3</v>
      </c>
      <c r="O155" s="20">
        <f t="shared" si="12"/>
        <v>1.6412652096867517E-3</v>
      </c>
      <c r="P155" s="20">
        <f t="shared" si="12"/>
        <v>9.8330946155772837E-4</v>
      </c>
      <c r="Q155" s="20">
        <f t="shared" si="12"/>
        <v>8.8580651120468519E-4</v>
      </c>
      <c r="R155" s="20">
        <f t="shared" si="12"/>
        <v>6.6036532864744769E-4</v>
      </c>
      <c r="S155" s="20">
        <f t="shared" si="12"/>
        <v>7.1085195790986002E-4</v>
      </c>
      <c r="T155" s="20">
        <f t="shared" si="12"/>
        <v>6.3291063917850926E-4</v>
      </c>
      <c r="U155" s="20">
        <f t="shared" si="12"/>
        <v>5.1897532770431233E-4</v>
      </c>
      <c r="V155" s="20">
        <f t="shared" si="12"/>
        <v>7.4628698385078619E-4</v>
      </c>
      <c r="W155" s="20">
        <f t="shared" si="12"/>
        <v>5.9723247667945454E-4</v>
      </c>
      <c r="X155" s="20">
        <f t="shared" si="12"/>
        <v>4.6285731074021237E-4</v>
      </c>
      <c r="Y155" s="20">
        <f t="shared" si="12"/>
        <v>2.1887445933470732E-4</v>
      </c>
      <c r="Z155" s="20">
        <f t="shared" si="12"/>
        <v>2.5377052031472962E-4</v>
      </c>
      <c r="AA155" s="20">
        <f t="shared" si="12"/>
        <v>2.1606378266651922E-4</v>
      </c>
      <c r="AB155" s="20">
        <f t="shared" si="12"/>
        <v>1.0607957922287454E-4</v>
      </c>
      <c r="AC155" s="20">
        <f t="shared" si="12"/>
        <v>1.059934752439759E-4</v>
      </c>
      <c r="AD155" s="20">
        <f t="shared" si="11"/>
        <v>1.3137956927464445E-4</v>
      </c>
      <c r="AE155" s="20">
        <f t="shared" si="4"/>
        <v>1.3839380784558988E-3</v>
      </c>
    </row>
    <row r="156" spans="1:31">
      <c r="A156" s="37" t="s">
        <v>142</v>
      </c>
      <c r="B156" s="4" t="s">
        <v>143</v>
      </c>
      <c r="C156" s="20">
        <f t="shared" si="5"/>
        <v>0.52284156475573762</v>
      </c>
      <c r="D156" s="20">
        <f t="shared" si="12"/>
        <v>0.46129261077744149</v>
      </c>
      <c r="E156" s="20">
        <f t="shared" si="12"/>
        <v>0.45492475858604298</v>
      </c>
      <c r="F156" s="20">
        <f t="shared" si="12"/>
        <v>0.46585197805127454</v>
      </c>
      <c r="G156" s="20">
        <f t="shared" si="12"/>
        <v>0.45385327066737791</v>
      </c>
      <c r="H156" s="20">
        <f t="shared" si="12"/>
        <v>0.44930995240320282</v>
      </c>
      <c r="I156" s="20">
        <f t="shared" si="12"/>
        <v>0.43799251675844086</v>
      </c>
      <c r="J156" s="20">
        <f t="shared" si="12"/>
        <v>0.47680329657054626</v>
      </c>
      <c r="K156" s="20">
        <f t="shared" si="12"/>
        <v>0.46351676358077321</v>
      </c>
      <c r="L156" s="20">
        <f t="shared" si="12"/>
        <v>0.48192890776604114</v>
      </c>
      <c r="M156" s="20">
        <f t="shared" si="12"/>
        <v>0.47753338548358831</v>
      </c>
      <c r="N156" s="20">
        <f t="shared" si="12"/>
        <v>0.4628517388397228</v>
      </c>
      <c r="O156" s="20">
        <f t="shared" si="12"/>
        <v>0.40826541664791038</v>
      </c>
      <c r="P156" s="20">
        <f t="shared" si="12"/>
        <v>0.38559790268333827</v>
      </c>
      <c r="Q156" s="20">
        <f t="shared" si="12"/>
        <v>0.37166337631363411</v>
      </c>
      <c r="R156" s="20">
        <f t="shared" si="12"/>
        <v>0.35435711103444067</v>
      </c>
      <c r="S156" s="20">
        <f t="shared" si="12"/>
        <v>0.3257285398316348</v>
      </c>
      <c r="T156" s="20">
        <f t="shared" si="12"/>
        <v>0.34931483633830723</v>
      </c>
      <c r="U156" s="20">
        <f t="shared" si="12"/>
        <v>0.34707526284557721</v>
      </c>
      <c r="V156" s="20">
        <f t="shared" si="12"/>
        <v>0.35022107381235057</v>
      </c>
      <c r="W156" s="20">
        <f t="shared" si="12"/>
        <v>0.3741030898474868</v>
      </c>
      <c r="X156" s="20">
        <f t="shared" si="12"/>
        <v>0.38536102645329834</v>
      </c>
      <c r="Y156" s="20">
        <f t="shared" si="12"/>
        <v>0.36368420507580757</v>
      </c>
      <c r="Z156" s="20">
        <f t="shared" si="12"/>
        <v>0.33200543416127298</v>
      </c>
      <c r="AA156" s="20">
        <f t="shared" si="12"/>
        <v>0.33706226809131878</v>
      </c>
      <c r="AB156" s="20">
        <f t="shared" si="12"/>
        <v>0.35046804597845094</v>
      </c>
      <c r="AC156" s="20">
        <f t="shared" si="12"/>
        <v>0.44781544276587754</v>
      </c>
      <c r="AD156" s="20">
        <f t="shared" si="11"/>
        <v>0.41889813562729766</v>
      </c>
      <c r="AE156" s="20">
        <f t="shared" si="4"/>
        <v>0.39784380361631516</v>
      </c>
    </row>
    <row r="157" spans="1:31">
      <c r="A157" s="37" t="s">
        <v>144</v>
      </c>
      <c r="B157" s="4" t="s">
        <v>145</v>
      </c>
      <c r="C157" s="20">
        <f t="shared" si="5"/>
        <v>4.6078479530857735E-3</v>
      </c>
      <c r="D157" s="20">
        <f t="shared" si="12"/>
        <v>4.9697831913491962E-3</v>
      </c>
      <c r="E157" s="20">
        <f t="shared" si="12"/>
        <v>4.0410432516147874E-3</v>
      </c>
      <c r="F157" s="20">
        <f t="shared" si="12"/>
        <v>3.1437629517471269E-3</v>
      </c>
      <c r="G157" s="20">
        <f t="shared" si="12"/>
        <v>3.7978875803174185E-3</v>
      </c>
      <c r="H157" s="20">
        <f t="shared" si="12"/>
        <v>4.3158107358759815E-3</v>
      </c>
      <c r="I157" s="20">
        <f t="shared" si="12"/>
        <v>3.4262074110247456E-3</v>
      </c>
      <c r="J157" s="20">
        <f t="shared" si="12"/>
        <v>3.8934564444539966E-3</v>
      </c>
      <c r="K157" s="20">
        <f t="shared" si="12"/>
        <v>3.3269861247015088E-3</v>
      </c>
      <c r="L157" s="20">
        <f t="shared" si="12"/>
        <v>3.2231349847604042E-3</v>
      </c>
      <c r="M157" s="20">
        <f t="shared" si="12"/>
        <v>2.6166492866048687E-3</v>
      </c>
      <c r="N157" s="20">
        <f t="shared" si="12"/>
        <v>2.6579036067705931E-3</v>
      </c>
      <c r="O157" s="20">
        <f t="shared" si="12"/>
        <v>2.3582831394662555E-3</v>
      </c>
      <c r="P157" s="20">
        <f t="shared" si="12"/>
        <v>1.8655002342690139E-3</v>
      </c>
      <c r="Q157" s="20">
        <f t="shared" si="12"/>
        <v>2.0515913259998974E-3</v>
      </c>
      <c r="R157" s="20">
        <f t="shared" si="12"/>
        <v>1.8160149665745239E-3</v>
      </c>
      <c r="S157" s="20">
        <f t="shared" si="12"/>
        <v>1.3700772049784835E-3</v>
      </c>
      <c r="T157" s="20">
        <f t="shared" si="12"/>
        <v>1.4392876065619984E-3</v>
      </c>
      <c r="U157" s="20">
        <f t="shared" si="12"/>
        <v>1.3965443813071456E-3</v>
      </c>
      <c r="V157" s="20">
        <f t="shared" si="12"/>
        <v>1.4838793214164555E-3</v>
      </c>
      <c r="W157" s="20">
        <f t="shared" si="12"/>
        <v>1.5427701713782293E-3</v>
      </c>
      <c r="X157" s="20">
        <f t="shared" si="12"/>
        <v>1.7270982160808197E-3</v>
      </c>
      <c r="Y157" s="20">
        <f t="shared" si="12"/>
        <v>2.1165627653970242E-3</v>
      </c>
      <c r="Z157" s="20">
        <f t="shared" si="12"/>
        <v>3.1307832266740864E-3</v>
      </c>
      <c r="AA157" s="20">
        <f t="shared" si="12"/>
        <v>2.1939908821073609E-3</v>
      </c>
      <c r="AB157" s="20">
        <f t="shared" si="12"/>
        <v>3.1717415465770866E-3</v>
      </c>
      <c r="AC157" s="20">
        <f t="shared" si="12"/>
        <v>2.9014150442471147E-3</v>
      </c>
      <c r="AD157" s="20">
        <f t="shared" si="11"/>
        <v>2.7737062423361086E-3</v>
      </c>
      <c r="AE157" s="20">
        <f t="shared" si="4"/>
        <v>2.5428848313246749E-3</v>
      </c>
    </row>
    <row r="158" spans="1:31">
      <c r="A158" s="37" t="s">
        <v>146</v>
      </c>
      <c r="B158" s="4" t="s">
        <v>147</v>
      </c>
      <c r="C158" s="20">
        <f t="shared" si="5"/>
        <v>1.2950887491785103E-3</v>
      </c>
      <c r="D158" s="20">
        <f t="shared" si="12"/>
        <v>5.1046355979577002E-4</v>
      </c>
      <c r="E158" s="20">
        <f t="shared" si="12"/>
        <v>4.1814810639535972E-4</v>
      </c>
      <c r="F158" s="20">
        <f t="shared" si="12"/>
        <v>8.7949192537382665E-4</v>
      </c>
      <c r="G158" s="20">
        <f t="shared" si="12"/>
        <v>8.916581074886788E-4</v>
      </c>
      <c r="H158" s="20">
        <f t="shared" si="12"/>
        <v>5.7940315428933384E-4</v>
      </c>
      <c r="I158" s="20">
        <f t="shared" si="12"/>
        <v>7.7312343037532535E-4</v>
      </c>
      <c r="J158" s="20">
        <f t="shared" si="12"/>
        <v>8.1017466525903394E-4</v>
      </c>
      <c r="K158" s="20">
        <f t="shared" si="12"/>
        <v>9.5888071090528652E-4</v>
      </c>
      <c r="L158" s="20">
        <f t="shared" si="12"/>
        <v>4.7638811966292449E-4</v>
      </c>
      <c r="M158" s="20">
        <f t="shared" si="12"/>
        <v>1.3635389343661603E-4</v>
      </c>
      <c r="N158" s="20">
        <f t="shared" si="12"/>
        <v>1.3579217882249517E-4</v>
      </c>
      <c r="O158" s="20">
        <f t="shared" si="12"/>
        <v>1.6664772585413146E-4</v>
      </c>
      <c r="P158" s="20">
        <f t="shared" si="12"/>
        <v>1.9926004240308385E-4</v>
      </c>
      <c r="Q158" s="20">
        <f t="shared" si="12"/>
        <v>2.2132617201507047E-4</v>
      </c>
      <c r="R158" s="20">
        <f t="shared" si="12"/>
        <v>1.4175004164398709E-4</v>
      </c>
      <c r="S158" s="20">
        <f t="shared" si="12"/>
        <v>1.6935875906329691E-4</v>
      </c>
      <c r="T158" s="20">
        <f t="shared" si="12"/>
        <v>1.8575172455520729E-4</v>
      </c>
      <c r="U158" s="20">
        <f t="shared" si="12"/>
        <v>1.1543821699397711E-4</v>
      </c>
      <c r="V158" s="20">
        <f t="shared" si="12"/>
        <v>9.819910889484266E-5</v>
      </c>
      <c r="W158" s="20">
        <f t="shared" si="12"/>
        <v>1.5732045146048333E-4</v>
      </c>
      <c r="X158" s="20">
        <f t="shared" si="12"/>
        <v>1.440488892705987E-4</v>
      </c>
      <c r="Y158" s="20">
        <f t="shared" si="12"/>
        <v>1.8473324813540284E-4</v>
      </c>
      <c r="Z158" s="20">
        <f t="shared" si="12"/>
        <v>3.0690313057540338E-4</v>
      </c>
      <c r="AA158" s="20">
        <f t="shared" si="12"/>
        <v>1.3662129876643403E-4</v>
      </c>
      <c r="AB158" s="20">
        <f t="shared" si="12"/>
        <v>1.7066146772987614E-4</v>
      </c>
      <c r="AC158" s="20">
        <f t="shared" si="12"/>
        <v>1.0269224949994204E-4</v>
      </c>
      <c r="AD158" s="20">
        <f t="shared" si="11"/>
        <v>1.2155416045101743E-4</v>
      </c>
      <c r="AE158" s="20">
        <f t="shared" si="4"/>
        <v>2.9507113000268672E-4</v>
      </c>
    </row>
    <row r="159" spans="1:31">
      <c r="A159" s="37" t="s">
        <v>148</v>
      </c>
      <c r="B159" s="4" t="s">
        <v>149</v>
      </c>
      <c r="C159" s="20">
        <f t="shared" si="5"/>
        <v>1.1175133538305475</v>
      </c>
      <c r="D159" s="20">
        <f t="shared" si="12"/>
        <v>0.54942902373766977</v>
      </c>
      <c r="E159" s="20">
        <f t="shared" si="12"/>
        <v>0.55234037772686728</v>
      </c>
      <c r="F159" s="20">
        <f t="shared" si="12"/>
        <v>0.4162770330627289</v>
      </c>
      <c r="G159" s="20">
        <f t="shared" si="12"/>
        <v>0.40411965781118003</v>
      </c>
      <c r="H159" s="20">
        <f t="shared" si="12"/>
        <v>0.41396281739770385</v>
      </c>
      <c r="I159" s="20">
        <f t="shared" si="12"/>
        <v>0.39240710322036826</v>
      </c>
      <c r="J159" s="20">
        <f t="shared" si="12"/>
        <v>0.44025326289699418</v>
      </c>
      <c r="K159" s="20">
        <f t="shared" si="12"/>
        <v>0.47249087302468307</v>
      </c>
      <c r="L159" s="20">
        <f t="shared" si="12"/>
        <v>0.52749770143899011</v>
      </c>
      <c r="M159" s="20">
        <f t="shared" si="12"/>
        <v>0.52391629153607289</v>
      </c>
      <c r="N159" s="20">
        <f t="shared" si="12"/>
        <v>0.50577472817615898</v>
      </c>
      <c r="O159" s="20">
        <f t="shared" si="12"/>
        <v>0.56103285419397286</v>
      </c>
      <c r="P159" s="20">
        <f t="shared" si="12"/>
        <v>0.57033641989758066</v>
      </c>
      <c r="Q159" s="20">
        <f t="shared" si="12"/>
        <v>0.58821461954128129</v>
      </c>
      <c r="R159" s="20">
        <f t="shared" si="12"/>
        <v>0.62854160621197663</v>
      </c>
      <c r="S159" s="20">
        <f t="shared" si="12"/>
        <v>0.51515111566386251</v>
      </c>
      <c r="T159" s="20">
        <f t="shared" si="12"/>
        <v>0.41038206794955617</v>
      </c>
      <c r="U159" s="20">
        <f t="shared" si="12"/>
        <v>0.40580317603849775</v>
      </c>
      <c r="V159" s="20">
        <f t="shared" si="12"/>
        <v>0.37750574745536453</v>
      </c>
      <c r="W159" s="20">
        <f t="shared" si="12"/>
        <v>0.37705965607870517</v>
      </c>
      <c r="X159" s="20">
        <f t="shared" si="12"/>
        <v>0.38168611568624528</v>
      </c>
      <c r="Y159" s="20">
        <f t="shared" si="12"/>
        <v>0.37058639497990858</v>
      </c>
      <c r="Z159" s="20">
        <f t="shared" si="12"/>
        <v>0.37776616501205595</v>
      </c>
      <c r="AA159" s="20">
        <f t="shared" si="12"/>
        <v>0.33674853484955047</v>
      </c>
      <c r="AB159" s="20">
        <f t="shared" si="12"/>
        <v>0.37856307000643724</v>
      </c>
      <c r="AC159" s="20">
        <f t="shared" si="12"/>
        <v>0.39333869777477087</v>
      </c>
      <c r="AD159" s="20">
        <f t="shared" si="11"/>
        <v>0.42763782716864673</v>
      </c>
      <c r="AE159" s="20">
        <f t="shared" si="4"/>
        <v>0.4509176848228843</v>
      </c>
    </row>
    <row r="160" spans="1:31">
      <c r="A160" s="37" t="s">
        <v>150</v>
      </c>
      <c r="B160" s="4" t="s">
        <v>151</v>
      </c>
      <c r="C160" s="20">
        <f t="shared" si="5"/>
        <v>3.1459891842176817</v>
      </c>
      <c r="D160" s="20">
        <f t="shared" si="12"/>
        <v>2.9730204165956313</v>
      </c>
      <c r="E160" s="20">
        <f t="shared" si="12"/>
        <v>2.7245089413895802</v>
      </c>
      <c r="F160" s="20">
        <f t="shared" si="12"/>
        <v>2.6692484583131106</v>
      </c>
      <c r="G160" s="20">
        <f t="shared" si="12"/>
        <v>2.6237412535949396</v>
      </c>
      <c r="H160" s="20">
        <f t="shared" si="12"/>
        <v>2.5331990025671942</v>
      </c>
      <c r="I160" s="20">
        <f t="shared" si="12"/>
        <v>2.4786421386346169</v>
      </c>
      <c r="J160" s="20">
        <f t="shared" si="12"/>
        <v>2.4899288956148471</v>
      </c>
      <c r="K160" s="20">
        <f t="shared" si="12"/>
        <v>2.5276406229446136</v>
      </c>
      <c r="L160" s="20">
        <f t="shared" si="12"/>
        <v>2.6510743579725937</v>
      </c>
      <c r="M160" s="20">
        <f t="shared" si="12"/>
        <v>2.6486986995186887</v>
      </c>
      <c r="N160" s="20">
        <f t="shared" si="12"/>
        <v>2.6987430485708117</v>
      </c>
      <c r="O160" s="20">
        <f t="shared" si="12"/>
        <v>2.6398606112646097</v>
      </c>
      <c r="P160" s="20">
        <f t="shared" si="12"/>
        <v>2.3982316922943272</v>
      </c>
      <c r="Q160" s="20">
        <f t="shared" si="12"/>
        <v>2.7930493699192214</v>
      </c>
      <c r="R160" s="20">
        <f t="shared" si="12"/>
        <v>2.5488164035544285</v>
      </c>
      <c r="S160" s="20">
        <f t="shared" si="12"/>
        <v>2.2097968714566809</v>
      </c>
      <c r="T160" s="20">
        <f t="shared" si="12"/>
        <v>2.1400190896410387</v>
      </c>
      <c r="U160" s="20">
        <f t="shared" si="12"/>
        <v>2.1617627355140097</v>
      </c>
      <c r="V160" s="20">
        <f t="shared" si="12"/>
        <v>2.1271430043794419</v>
      </c>
      <c r="W160" s="20">
        <f t="shared" si="12"/>
        <v>2.2016573783300823</v>
      </c>
      <c r="X160" s="20">
        <f t="shared" si="12"/>
        <v>2.1588327329914456</v>
      </c>
      <c r="Y160" s="20">
        <f t="shared" ref="D160:AC170" si="13">Y57/Y$109*100</f>
        <v>2.0813114416989711</v>
      </c>
      <c r="Z160" s="20">
        <f t="shared" si="13"/>
        <v>1.9323507302659106</v>
      </c>
      <c r="AA160" s="20">
        <f t="shared" si="13"/>
        <v>1.9414356564422939</v>
      </c>
      <c r="AB160" s="20">
        <f t="shared" si="13"/>
        <v>2.1024861244664477</v>
      </c>
      <c r="AC160" s="20">
        <f t="shared" si="13"/>
        <v>1.9063370764772851</v>
      </c>
      <c r="AD160" s="20">
        <f t="shared" si="11"/>
        <v>1.7007250363271658</v>
      </c>
      <c r="AE160" s="20">
        <f t="shared" si="4"/>
        <v>2.2878864750137438</v>
      </c>
    </row>
    <row r="161" spans="1:31">
      <c r="A161" s="37" t="s">
        <v>152</v>
      </c>
      <c r="B161" s="4" t="s">
        <v>153</v>
      </c>
      <c r="C161" s="20">
        <f t="shared" si="5"/>
        <v>0.53224997876110025</v>
      </c>
      <c r="D161" s="20">
        <f t="shared" si="13"/>
        <v>0.4856121813824047</v>
      </c>
      <c r="E161" s="20">
        <f t="shared" si="13"/>
        <v>0.41229346088707913</v>
      </c>
      <c r="F161" s="20">
        <f t="shared" si="13"/>
        <v>0.44076975363282173</v>
      </c>
      <c r="G161" s="20">
        <f t="shared" si="13"/>
        <v>0.42992468331513034</v>
      </c>
      <c r="H161" s="20">
        <f t="shared" si="13"/>
        <v>0.3690303857778679</v>
      </c>
      <c r="I161" s="20">
        <f t="shared" si="13"/>
        <v>0.38922602228352837</v>
      </c>
      <c r="J161" s="20">
        <f t="shared" si="13"/>
        <v>0.38944457093056301</v>
      </c>
      <c r="K161" s="20">
        <f t="shared" si="13"/>
        <v>0.38412590285569392</v>
      </c>
      <c r="L161" s="20">
        <f t="shared" si="13"/>
        <v>0.35595725743044299</v>
      </c>
      <c r="M161" s="20">
        <f t="shared" si="13"/>
        <v>0.38539630514520273</v>
      </c>
      <c r="N161" s="20">
        <f t="shared" si="13"/>
        <v>0.34948313808535736</v>
      </c>
      <c r="O161" s="20">
        <f t="shared" si="13"/>
        <v>0.36321727675780058</v>
      </c>
      <c r="P161" s="20">
        <f t="shared" si="13"/>
        <v>0.31329577980840984</v>
      </c>
      <c r="Q161" s="20">
        <f t="shared" si="13"/>
        <v>0.33646425438684852</v>
      </c>
      <c r="R161" s="20">
        <f t="shared" si="13"/>
        <v>0.28140443209827987</v>
      </c>
      <c r="S161" s="20">
        <f t="shared" si="13"/>
        <v>0.23804398583900571</v>
      </c>
      <c r="T161" s="20">
        <f t="shared" si="13"/>
        <v>0.23830659288152797</v>
      </c>
      <c r="U161" s="20">
        <f t="shared" si="13"/>
        <v>0.2279216358536896</v>
      </c>
      <c r="V161" s="20">
        <f t="shared" si="13"/>
        <v>0.21692703434661953</v>
      </c>
      <c r="W161" s="20">
        <f t="shared" si="13"/>
        <v>0.23161198327356719</v>
      </c>
      <c r="X161" s="20">
        <f t="shared" si="13"/>
        <v>0.24216422829848669</v>
      </c>
      <c r="Y161" s="20">
        <f t="shared" si="13"/>
        <v>0.22065960237511104</v>
      </c>
      <c r="Z161" s="20">
        <f t="shared" si="13"/>
        <v>0.20883320065900307</v>
      </c>
      <c r="AA161" s="20">
        <f t="shared" si="13"/>
        <v>0.20894700799993673</v>
      </c>
      <c r="AB161" s="20">
        <f t="shared" si="13"/>
        <v>0.21802752633389069</v>
      </c>
      <c r="AC161" s="20">
        <f t="shared" si="13"/>
        <v>0.20100657391573523</v>
      </c>
      <c r="AD161" s="20">
        <f t="shared" si="11"/>
        <v>0.17161924458918881</v>
      </c>
      <c r="AE161" s="20">
        <f t="shared" si="4"/>
        <v>0.28414173804777076</v>
      </c>
    </row>
    <row r="162" spans="1:31">
      <c r="A162" s="37" t="s">
        <v>154</v>
      </c>
      <c r="B162" s="4" t="s">
        <v>155</v>
      </c>
      <c r="C162" s="20">
        <f t="shared" si="5"/>
        <v>9.5417840604711431E-4</v>
      </c>
      <c r="D162" s="20">
        <f t="shared" si="13"/>
        <v>1.2481075993705023E-3</v>
      </c>
      <c r="E162" s="20">
        <f t="shared" si="13"/>
        <v>1.3930278774822505E-3</v>
      </c>
      <c r="F162" s="20">
        <f t="shared" si="13"/>
        <v>1.3726128033553016E-3</v>
      </c>
      <c r="G162" s="20">
        <f t="shared" si="13"/>
        <v>2.14401472924447E-3</v>
      </c>
      <c r="H162" s="20">
        <f t="shared" si="13"/>
        <v>5.1668814529717746E-3</v>
      </c>
      <c r="I162" s="20">
        <f t="shared" si="13"/>
        <v>2.2352127441091331E-3</v>
      </c>
      <c r="J162" s="20">
        <f t="shared" si="13"/>
        <v>1.2101844306240624E-3</v>
      </c>
      <c r="K162" s="20">
        <f t="shared" si="13"/>
        <v>1.087613151604321E-3</v>
      </c>
      <c r="L162" s="20">
        <f t="shared" si="13"/>
        <v>4.9780676838689702E-4</v>
      </c>
      <c r="M162" s="20">
        <f t="shared" si="13"/>
        <v>4.6920836884723551E-4</v>
      </c>
      <c r="N162" s="20">
        <f t="shared" si="13"/>
        <v>4.320862406962825E-4</v>
      </c>
      <c r="O162" s="20">
        <f t="shared" si="13"/>
        <v>4.6144602266845193E-4</v>
      </c>
      <c r="P162" s="20">
        <f t="shared" si="13"/>
        <v>2.5175089849837381E-4</v>
      </c>
      <c r="Q162" s="20">
        <f t="shared" si="13"/>
        <v>2.2139710108141724E-4</v>
      </c>
      <c r="R162" s="20">
        <f t="shared" si="13"/>
        <v>1.6265613772845064E-4</v>
      </c>
      <c r="S162" s="20">
        <f t="shared" si="13"/>
        <v>9.1904968984816952E-5</v>
      </c>
      <c r="T162" s="20">
        <f t="shared" si="13"/>
        <v>4.0433774880709535E-5</v>
      </c>
      <c r="U162" s="20">
        <f t="shared" si="13"/>
        <v>2.0464059662550842E-5</v>
      </c>
      <c r="V162" s="20">
        <f t="shared" si="13"/>
        <v>9.8572341993346407E-5</v>
      </c>
      <c r="W162" s="20">
        <f t="shared" si="13"/>
        <v>3.1188821945472855E-4</v>
      </c>
      <c r="X162" s="20">
        <f t="shared" si="13"/>
        <v>1.0285236315748076E-4</v>
      </c>
      <c r="Y162" s="20">
        <f t="shared" si="13"/>
        <v>8.4793478944384951E-5</v>
      </c>
      <c r="Z162" s="20">
        <f t="shared" si="13"/>
        <v>4.2518572591769695E-5</v>
      </c>
      <c r="AA162" s="20">
        <f t="shared" si="13"/>
        <v>8.8966384069398926E-5</v>
      </c>
      <c r="AB162" s="20">
        <f t="shared" si="13"/>
        <v>8.6152387903296423E-5</v>
      </c>
      <c r="AC162" s="20">
        <f t="shared" si="13"/>
        <v>6.1989482592938127E-6</v>
      </c>
      <c r="AD162" s="20">
        <f t="shared" ref="AD162:AE177" si="14">AD59/AD$109*100</f>
        <v>0</v>
      </c>
      <c r="AE162" s="20">
        <f t="shared" si="4"/>
        <v>5.4411365319746621E-4</v>
      </c>
    </row>
    <row r="163" spans="1:31">
      <c r="A163" s="37" t="s">
        <v>156</v>
      </c>
      <c r="B163" s="4" t="s">
        <v>157</v>
      </c>
      <c r="C163" s="20">
        <f t="shared" si="5"/>
        <v>2.1909047867004126E-2</v>
      </c>
      <c r="D163" s="20">
        <f t="shared" si="13"/>
        <v>2.9655819104614543E-2</v>
      </c>
      <c r="E163" s="20">
        <f t="shared" si="13"/>
        <v>3.2376820996438661E-2</v>
      </c>
      <c r="F163" s="20">
        <f t="shared" si="13"/>
        <v>3.0679304356787108E-2</v>
      </c>
      <c r="G163" s="20">
        <f t="shared" si="13"/>
        <v>3.6648879924434545E-2</v>
      </c>
      <c r="H163" s="20">
        <f t="shared" si="13"/>
        <v>4.3416948972028149E-2</v>
      </c>
      <c r="I163" s="20">
        <f t="shared" si="13"/>
        <v>4.5603127817719184E-2</v>
      </c>
      <c r="J163" s="20">
        <f t="shared" si="13"/>
        <v>3.6558112567368406E-2</v>
      </c>
      <c r="K163" s="20">
        <f t="shared" si="13"/>
        <v>2.8232282084505088E-2</v>
      </c>
      <c r="L163" s="20">
        <f t="shared" si="13"/>
        <v>2.3226679814640844E-2</v>
      </c>
      <c r="M163" s="20">
        <f t="shared" si="13"/>
        <v>2.78598246424803E-2</v>
      </c>
      <c r="N163" s="20">
        <f t="shared" si="13"/>
        <v>3.4241427773851862E-2</v>
      </c>
      <c r="O163" s="20">
        <f t="shared" si="13"/>
        <v>2.3139441987323022E-2</v>
      </c>
      <c r="P163" s="20">
        <f t="shared" si="13"/>
        <v>1.7746238292372405E-2</v>
      </c>
      <c r="Q163" s="20">
        <f t="shared" si="13"/>
        <v>2.1321158537647027E-2</v>
      </c>
      <c r="R163" s="20">
        <f t="shared" si="13"/>
        <v>1.6703455131784221E-2</v>
      </c>
      <c r="S163" s="20">
        <f t="shared" si="13"/>
        <v>1.4072019016093007E-2</v>
      </c>
      <c r="T163" s="20">
        <f t="shared" si="13"/>
        <v>1.7555468401960046E-2</v>
      </c>
      <c r="U163" s="20">
        <f t="shared" si="13"/>
        <v>2.1625848689782526E-2</v>
      </c>
      <c r="V163" s="20">
        <f t="shared" si="13"/>
        <v>1.392935588243977E-2</v>
      </c>
      <c r="W163" s="20">
        <f t="shared" si="13"/>
        <v>9.9534845232612749E-3</v>
      </c>
      <c r="X163" s="20">
        <f t="shared" si="13"/>
        <v>8.3238414724306677E-3</v>
      </c>
      <c r="Y163" s="20">
        <f t="shared" si="13"/>
        <v>9.2788660479666378E-3</v>
      </c>
      <c r="Z163" s="20">
        <f t="shared" si="13"/>
        <v>8.0902622631348325E-3</v>
      </c>
      <c r="AA163" s="20">
        <f t="shared" si="13"/>
        <v>6.17827464097388E-3</v>
      </c>
      <c r="AB163" s="20">
        <f t="shared" si="13"/>
        <v>5.5752419181475379E-3</v>
      </c>
      <c r="AC163" s="20">
        <f t="shared" si="13"/>
        <v>5.469033962859117E-3</v>
      </c>
      <c r="AD163" s="20">
        <f t="shared" si="14"/>
        <v>4.6855660065223516E-3</v>
      </c>
      <c r="AE163" s="20">
        <f t="shared" si="4"/>
        <v>1.815402306754639E-2</v>
      </c>
    </row>
    <row r="164" spans="1:31">
      <c r="A164" s="37" t="s">
        <v>158</v>
      </c>
      <c r="B164" s="4" t="s">
        <v>159</v>
      </c>
      <c r="C164" s="20">
        <f t="shared" si="5"/>
        <v>0.61077425928914553</v>
      </c>
      <c r="D164" s="20">
        <f t="shared" si="13"/>
        <v>0.75882670370034511</v>
      </c>
      <c r="E164" s="20">
        <f t="shared" si="13"/>
        <v>0.81502753677469075</v>
      </c>
      <c r="F164" s="20">
        <f t="shared" si="13"/>
        <v>1.0791378774399289</v>
      </c>
      <c r="G164" s="20">
        <f t="shared" si="13"/>
        <v>1.1230333689031462</v>
      </c>
      <c r="H164" s="20">
        <f t="shared" si="13"/>
        <v>1.2376185746862829</v>
      </c>
      <c r="I164" s="20">
        <f t="shared" si="13"/>
        <v>1.1720286742482766</v>
      </c>
      <c r="J164" s="20">
        <f t="shared" si="13"/>
        <v>1.2070216453787448</v>
      </c>
      <c r="K164" s="20">
        <f t="shared" si="13"/>
        <v>1.1713544658841997</v>
      </c>
      <c r="L164" s="20">
        <f t="shared" si="13"/>
        <v>1.1965388586156742</v>
      </c>
      <c r="M164" s="20">
        <f t="shared" si="13"/>
        <v>1.0210562792324873</v>
      </c>
      <c r="N164" s="20">
        <f t="shared" si="13"/>
        <v>0.83406332872869393</v>
      </c>
      <c r="O164" s="20">
        <f t="shared" si="13"/>
        <v>0.66840782635564466</v>
      </c>
      <c r="P164" s="20">
        <f t="shared" si="13"/>
        <v>0.62312704910855332</v>
      </c>
      <c r="Q164" s="20">
        <f t="shared" si="13"/>
        <v>0.70474748121855491</v>
      </c>
      <c r="R164" s="20">
        <f t="shared" si="13"/>
        <v>0.7303234231381055</v>
      </c>
      <c r="S164" s="20">
        <f t="shared" si="13"/>
        <v>0.8413791932714435</v>
      </c>
      <c r="T164" s="20">
        <f t="shared" si="13"/>
        <v>0.52441602809850618</v>
      </c>
      <c r="U164" s="20">
        <f t="shared" si="13"/>
        <v>0.5138509243510283</v>
      </c>
      <c r="V164" s="20">
        <f t="shared" si="13"/>
        <v>0.48593403801064194</v>
      </c>
      <c r="W164" s="20">
        <f t="shared" si="13"/>
        <v>0.41048419408168957</v>
      </c>
      <c r="X164" s="20">
        <f t="shared" si="13"/>
        <v>0.38877399968053877</v>
      </c>
      <c r="Y164" s="20">
        <f t="shared" si="13"/>
        <v>0.39813393449332013</v>
      </c>
      <c r="Z164" s="20">
        <f t="shared" si="13"/>
        <v>0.35583615753902531</v>
      </c>
      <c r="AA164" s="20">
        <f t="shared" si="13"/>
        <v>0.30258805428941099</v>
      </c>
      <c r="AB164" s="20">
        <f t="shared" si="13"/>
        <v>0.19548234964450037</v>
      </c>
      <c r="AC164" s="20">
        <f t="shared" si="13"/>
        <v>0.28013998511517901</v>
      </c>
      <c r="AD164" s="20">
        <f t="shared" si="14"/>
        <v>0.28035268121062928</v>
      </c>
      <c r="AE164" s="20">
        <f t="shared" si="4"/>
        <v>0.6309630294747145</v>
      </c>
    </row>
    <row r="165" spans="1:31">
      <c r="A165" s="37" t="s">
        <v>160</v>
      </c>
      <c r="B165" s="4" t="s">
        <v>161</v>
      </c>
      <c r="C165" s="20">
        <f t="shared" si="5"/>
        <v>2.9885238232116415E-3</v>
      </c>
      <c r="D165" s="20">
        <f t="shared" si="13"/>
        <v>2.4409408121408775E-3</v>
      </c>
      <c r="E165" s="20">
        <f t="shared" si="13"/>
        <v>2.24866937969512E-3</v>
      </c>
      <c r="F165" s="20">
        <f t="shared" si="13"/>
        <v>2.997888485693052E-3</v>
      </c>
      <c r="G165" s="20">
        <f t="shared" si="13"/>
        <v>2.5447945467026393E-3</v>
      </c>
      <c r="H165" s="20">
        <f t="shared" si="13"/>
        <v>2.789756588498356E-3</v>
      </c>
      <c r="I165" s="20">
        <f t="shared" si="13"/>
        <v>2.8107585561930781E-3</v>
      </c>
      <c r="J165" s="20">
        <f t="shared" si="13"/>
        <v>2.1407337624402469E-3</v>
      </c>
      <c r="K165" s="20">
        <f t="shared" si="13"/>
        <v>1.7178965285209759E-3</v>
      </c>
      <c r="L165" s="20">
        <f t="shared" si="13"/>
        <v>1.3486811263083178E-3</v>
      </c>
      <c r="M165" s="20">
        <f t="shared" si="13"/>
        <v>1.9693042383770857E-3</v>
      </c>
      <c r="N165" s="20">
        <f t="shared" si="13"/>
        <v>1.5625762977636505E-3</v>
      </c>
      <c r="O165" s="20">
        <f t="shared" si="13"/>
        <v>1.450824367769698E-3</v>
      </c>
      <c r="P165" s="20">
        <f t="shared" si="13"/>
        <v>8.8492691616486128E-4</v>
      </c>
      <c r="Q165" s="20">
        <f t="shared" si="13"/>
        <v>9.6746891851635735E-4</v>
      </c>
      <c r="R165" s="20">
        <f t="shared" si="13"/>
        <v>8.5838334963057785E-4</v>
      </c>
      <c r="S165" s="20">
        <f t="shared" si="13"/>
        <v>6.3387106767925677E-4</v>
      </c>
      <c r="T165" s="20">
        <f t="shared" si="13"/>
        <v>5.5425814444025725E-4</v>
      </c>
      <c r="U165" s="20">
        <f t="shared" si="13"/>
        <v>7.3074902562489255E-4</v>
      </c>
      <c r="V165" s="20">
        <f t="shared" si="13"/>
        <v>9.8890330466326073E-4</v>
      </c>
      <c r="W165" s="20">
        <f t="shared" si="13"/>
        <v>1.5779715259838169E-3</v>
      </c>
      <c r="X165" s="20">
        <f t="shared" si="13"/>
        <v>1.4169409539332607E-3</v>
      </c>
      <c r="Y165" s="20">
        <f t="shared" si="13"/>
        <v>1.2500156614113106E-3</v>
      </c>
      <c r="Z165" s="20">
        <f t="shared" si="13"/>
        <v>1.167863188928676E-3</v>
      </c>
      <c r="AA165" s="20">
        <f t="shared" si="13"/>
        <v>1.214319102043264E-3</v>
      </c>
      <c r="AB165" s="20">
        <f t="shared" si="13"/>
        <v>1.6482831859735696E-3</v>
      </c>
      <c r="AC165" s="20">
        <f t="shared" si="13"/>
        <v>1.6433385176160018E-3</v>
      </c>
      <c r="AD165" s="20">
        <f t="shared" si="14"/>
        <v>1.9915458303179983E-3</v>
      </c>
      <c r="AE165" s="20">
        <f t="shared" si="4"/>
        <v>1.5212437010701416E-3</v>
      </c>
    </row>
    <row r="166" spans="1:31">
      <c r="A166" s="37" t="s">
        <v>162</v>
      </c>
      <c r="B166" s="4" t="s">
        <v>163</v>
      </c>
      <c r="C166" s="20">
        <f t="shared" si="5"/>
        <v>0.70516195777004687</v>
      </c>
      <c r="D166" s="20">
        <f t="shared" si="13"/>
        <v>0.74365297798046748</v>
      </c>
      <c r="E166" s="20">
        <f t="shared" si="13"/>
        <v>0.68210814655143093</v>
      </c>
      <c r="F166" s="20">
        <f t="shared" si="13"/>
        <v>0.64951197231339086</v>
      </c>
      <c r="G166" s="20">
        <f t="shared" si="13"/>
        <v>0.74020141923163163</v>
      </c>
      <c r="H166" s="20">
        <f t="shared" si="13"/>
        <v>0.68071867569420585</v>
      </c>
      <c r="I166" s="20">
        <f t="shared" si="13"/>
        <v>0.64760037608013055</v>
      </c>
      <c r="J166" s="20">
        <f t="shared" si="13"/>
        <v>0.73263381036337949</v>
      </c>
      <c r="K166" s="20">
        <f t="shared" si="13"/>
        <v>0.78052731203361514</v>
      </c>
      <c r="L166" s="20">
        <f t="shared" si="13"/>
        <v>0.60579834561425838</v>
      </c>
      <c r="M166" s="20">
        <f t="shared" si="13"/>
        <v>0.52518748692446682</v>
      </c>
      <c r="N166" s="20">
        <f t="shared" si="13"/>
        <v>0.46387435649053188</v>
      </c>
      <c r="O166" s="20">
        <f t="shared" si="13"/>
        <v>0.41196276306330942</v>
      </c>
      <c r="P166" s="20">
        <f t="shared" si="13"/>
        <v>0.32922017292987599</v>
      </c>
      <c r="Q166" s="20">
        <f t="shared" si="13"/>
        <v>0.32645825375955262</v>
      </c>
      <c r="R166" s="20">
        <f t="shared" si="13"/>
        <v>0.28922091121541599</v>
      </c>
      <c r="S166" s="20">
        <f t="shared" si="13"/>
        <v>0.24793446428897875</v>
      </c>
      <c r="T166" s="20">
        <f t="shared" si="13"/>
        <v>0.2589791493992768</v>
      </c>
      <c r="U166" s="20">
        <f t="shared" si="13"/>
        <v>0.26395497132534623</v>
      </c>
      <c r="V166" s="20">
        <f t="shared" si="13"/>
        <v>0.25382018717931398</v>
      </c>
      <c r="W166" s="20">
        <f t="shared" si="13"/>
        <v>0.25954628022226867</v>
      </c>
      <c r="X166" s="20">
        <f t="shared" si="13"/>
        <v>0.24026222159352853</v>
      </c>
      <c r="Y166" s="20">
        <f t="shared" si="13"/>
        <v>0.20666863885774109</v>
      </c>
      <c r="Z166" s="20">
        <f t="shared" si="13"/>
        <v>0.19525321662383441</v>
      </c>
      <c r="AA166" s="20">
        <f t="shared" si="13"/>
        <v>0.18344889449371846</v>
      </c>
      <c r="AB166" s="20">
        <f t="shared" si="13"/>
        <v>0.1945606785495162</v>
      </c>
      <c r="AC166" s="20">
        <f t="shared" si="13"/>
        <v>0.16256275363880371</v>
      </c>
      <c r="AD166" s="20">
        <f t="shared" si="14"/>
        <v>0.15136322674301583</v>
      </c>
      <c r="AE166" s="20">
        <f t="shared" si="4"/>
        <v>0.35946841171904914</v>
      </c>
    </row>
    <row r="167" spans="1:31">
      <c r="A167" s="37" t="s">
        <v>164</v>
      </c>
      <c r="B167" s="4" t="s">
        <v>165</v>
      </c>
      <c r="C167" s="20">
        <f t="shared" si="5"/>
        <v>0.31204970352446676</v>
      </c>
      <c r="D167" s="20">
        <f t="shared" si="13"/>
        <v>0.33154492258825979</v>
      </c>
      <c r="E167" s="20">
        <f t="shared" si="13"/>
        <v>0.30157312795907143</v>
      </c>
      <c r="F167" s="20">
        <f t="shared" si="13"/>
        <v>0.34107964231537541</v>
      </c>
      <c r="G167" s="20">
        <f t="shared" si="13"/>
        <v>0.38646050143262323</v>
      </c>
      <c r="H167" s="20">
        <f t="shared" si="13"/>
        <v>0.40405482449067059</v>
      </c>
      <c r="I167" s="20">
        <f t="shared" si="13"/>
        <v>0.46301851625070101</v>
      </c>
      <c r="J167" s="20">
        <f t="shared" si="13"/>
        <v>0.54914470461534948</v>
      </c>
      <c r="K167" s="20">
        <f t="shared" si="13"/>
        <v>0.45863784969545973</v>
      </c>
      <c r="L167" s="20">
        <f t="shared" si="13"/>
        <v>0.45145316544057573</v>
      </c>
      <c r="M167" s="20">
        <f t="shared" si="13"/>
        <v>0.47059271660988788</v>
      </c>
      <c r="N167" s="20">
        <f t="shared" si="13"/>
        <v>0.43671833019442968</v>
      </c>
      <c r="O167" s="20">
        <f t="shared" si="13"/>
        <v>0.39185488123561496</v>
      </c>
      <c r="P167" s="20">
        <f t="shared" si="13"/>
        <v>0.30630942630621694</v>
      </c>
      <c r="Q167" s="20">
        <f t="shared" si="13"/>
        <v>0.28640301674938984</v>
      </c>
      <c r="R167" s="20">
        <f t="shared" si="13"/>
        <v>0.26489450892206995</v>
      </c>
      <c r="S167" s="20">
        <f t="shared" si="13"/>
        <v>0.26490101120998871</v>
      </c>
      <c r="T167" s="20">
        <f t="shared" si="13"/>
        <v>0.24536624520797301</v>
      </c>
      <c r="U167" s="20">
        <f t="shared" si="13"/>
        <v>0.24186642759957533</v>
      </c>
      <c r="V167" s="20">
        <f t="shared" si="13"/>
        <v>0.20709197101026208</v>
      </c>
      <c r="W167" s="20">
        <f t="shared" si="13"/>
        <v>0.20579089782441617</v>
      </c>
      <c r="X167" s="20">
        <f t="shared" si="13"/>
        <v>0.21230218767589498</v>
      </c>
      <c r="Y167" s="20">
        <f t="shared" si="13"/>
        <v>0.188902292734036</v>
      </c>
      <c r="Z167" s="20">
        <f t="shared" si="13"/>
        <v>0.17398898142596003</v>
      </c>
      <c r="AA167" s="20">
        <f t="shared" si="13"/>
        <v>0.17426156707411788</v>
      </c>
      <c r="AB167" s="20">
        <f t="shared" si="13"/>
        <v>0.15415092853066892</v>
      </c>
      <c r="AC167" s="20">
        <f t="shared" si="13"/>
        <v>0.14378153861126236</v>
      </c>
      <c r="AD167" s="20">
        <f t="shared" si="14"/>
        <v>0.13959077445841958</v>
      </c>
      <c r="AE167" s="20">
        <f t="shared" si="4"/>
        <v>0.27515559323777128</v>
      </c>
    </row>
    <row r="168" spans="1:31">
      <c r="A168" s="37" t="s">
        <v>166</v>
      </c>
      <c r="B168" s="4" t="s">
        <v>167</v>
      </c>
      <c r="C168" s="20">
        <f t="shared" si="5"/>
        <v>0.40005828766469337</v>
      </c>
      <c r="D168" s="20">
        <f t="shared" si="13"/>
        <v>0.19768501170832758</v>
      </c>
      <c r="E168" s="20">
        <f t="shared" si="13"/>
        <v>0.1956085300398098</v>
      </c>
      <c r="F168" s="20">
        <f t="shared" si="13"/>
        <v>0.23168706724298552</v>
      </c>
      <c r="G168" s="20">
        <f t="shared" si="13"/>
        <v>0.26576730470671989</v>
      </c>
      <c r="H168" s="20">
        <f t="shared" si="13"/>
        <v>0.28064213574164953</v>
      </c>
      <c r="I168" s="20">
        <f t="shared" si="13"/>
        <v>0.32804734409734432</v>
      </c>
      <c r="J168" s="20">
        <f t="shared" si="13"/>
        <v>0.32670127844850855</v>
      </c>
      <c r="K168" s="20">
        <f t="shared" si="13"/>
        <v>0.31758180926846885</v>
      </c>
      <c r="L168" s="20">
        <f t="shared" si="13"/>
        <v>0.32406297312719673</v>
      </c>
      <c r="M168" s="20">
        <f t="shared" si="13"/>
        <v>0.32924581395284386</v>
      </c>
      <c r="N168" s="20">
        <f t="shared" si="13"/>
        <v>0.33806556380936953</v>
      </c>
      <c r="O168" s="20">
        <f t="shared" si="13"/>
        <v>0.30042003092547326</v>
      </c>
      <c r="P168" s="20">
        <f t="shared" si="13"/>
        <v>0.26463573740321594</v>
      </c>
      <c r="Q168" s="20">
        <f t="shared" si="13"/>
        <v>0.34214371407237865</v>
      </c>
      <c r="R168" s="20">
        <f t="shared" si="13"/>
        <v>0.31947835467990282</v>
      </c>
      <c r="S168" s="20">
        <f t="shared" si="13"/>
        <v>0.2895582391522098</v>
      </c>
      <c r="T168" s="20">
        <f t="shared" si="13"/>
        <v>0.25165881369359544</v>
      </c>
      <c r="U168" s="20">
        <f t="shared" si="13"/>
        <v>0.3004911864438114</v>
      </c>
      <c r="V168" s="20">
        <f t="shared" si="13"/>
        <v>0.32035435929768125</v>
      </c>
      <c r="W168" s="20">
        <f t="shared" si="13"/>
        <v>0.33999646453653443</v>
      </c>
      <c r="X168" s="20">
        <f t="shared" si="13"/>
        <v>0.33564273657206939</v>
      </c>
      <c r="Y168" s="20">
        <f t="shared" si="13"/>
        <v>0.32065002844976903</v>
      </c>
      <c r="Z168" s="20">
        <f t="shared" si="13"/>
        <v>0.28053152541254839</v>
      </c>
      <c r="AA168" s="20">
        <f t="shared" si="13"/>
        <v>0.2768111197765295</v>
      </c>
      <c r="AB168" s="20">
        <f t="shared" si="13"/>
        <v>0.29039353392430733</v>
      </c>
      <c r="AC168" s="20">
        <f t="shared" si="13"/>
        <v>0.23499149057420129</v>
      </c>
      <c r="AD168" s="20">
        <f t="shared" si="14"/>
        <v>0.17940992649497525</v>
      </c>
      <c r="AE168" s="20">
        <f t="shared" si="4"/>
        <v>0.28862007332942363</v>
      </c>
    </row>
    <row r="169" spans="1:31">
      <c r="A169" s="37" t="s">
        <v>168</v>
      </c>
      <c r="B169" s="4" t="s">
        <v>169</v>
      </c>
      <c r="C169" s="20">
        <f t="shared" si="5"/>
        <v>0.11556675354793933</v>
      </c>
      <c r="D169" s="20">
        <f t="shared" si="13"/>
        <v>0.12369152977447326</v>
      </c>
      <c r="E169" s="20">
        <f t="shared" si="13"/>
        <v>0.12548734774516049</v>
      </c>
      <c r="F169" s="20">
        <f t="shared" si="13"/>
        <v>0.12429795301401453</v>
      </c>
      <c r="G169" s="20">
        <f t="shared" si="13"/>
        <v>0.13580778441603383</v>
      </c>
      <c r="H169" s="20">
        <f t="shared" si="13"/>
        <v>0.13154792853416136</v>
      </c>
      <c r="I169" s="20">
        <f t="shared" si="13"/>
        <v>0.13218986856287382</v>
      </c>
      <c r="J169" s="20">
        <f t="shared" si="13"/>
        <v>0.14076244702521762</v>
      </c>
      <c r="K169" s="20">
        <f t="shared" si="13"/>
        <v>0.1401919059351027</v>
      </c>
      <c r="L169" s="20">
        <f t="shared" si="13"/>
        <v>0.12961117095115943</v>
      </c>
      <c r="M169" s="20">
        <f t="shared" si="13"/>
        <v>0.12329959687838717</v>
      </c>
      <c r="N169" s="20">
        <f t="shared" si="13"/>
        <v>0.11696311963408036</v>
      </c>
      <c r="O169" s="20">
        <f t="shared" si="13"/>
        <v>0.1117667280312707</v>
      </c>
      <c r="P169" s="20">
        <f t="shared" si="13"/>
        <v>9.2109829109508962E-2</v>
      </c>
      <c r="Q169" s="20">
        <f t="shared" si="13"/>
        <v>6.8671530703385997E-2</v>
      </c>
      <c r="R169" s="20">
        <f t="shared" si="13"/>
        <v>8.6265411140055009E-2</v>
      </c>
      <c r="S169" s="20">
        <f t="shared" si="13"/>
        <v>7.7693629213299059E-2</v>
      </c>
      <c r="T169" s="20">
        <f t="shared" si="13"/>
        <v>8.1588906960653448E-2</v>
      </c>
      <c r="U169" s="20">
        <f t="shared" si="13"/>
        <v>7.921955457105169E-2</v>
      </c>
      <c r="V169" s="20">
        <f t="shared" si="13"/>
        <v>7.6362661242171587E-2</v>
      </c>
      <c r="W169" s="20">
        <f t="shared" si="13"/>
        <v>7.8238855879085134E-2</v>
      </c>
      <c r="X169" s="20">
        <f t="shared" si="13"/>
        <v>7.1773181397753419E-2</v>
      </c>
      <c r="Y169" s="20">
        <f t="shared" si="13"/>
        <v>6.283364962221423E-2</v>
      </c>
      <c r="Z169" s="20">
        <f t="shared" si="13"/>
        <v>5.3579012502315164E-2</v>
      </c>
      <c r="AA169" s="20">
        <f t="shared" si="13"/>
        <v>4.9490544094088817E-2</v>
      </c>
      <c r="AB169" s="20">
        <f t="shared" si="13"/>
        <v>4.1519039451914444E-2</v>
      </c>
      <c r="AC169" s="20">
        <f t="shared" si="13"/>
        <v>3.2922059783539778E-2</v>
      </c>
      <c r="AD169" s="20">
        <f t="shared" si="14"/>
        <v>2.9880334508160987E-2</v>
      </c>
      <c r="AE169" s="20">
        <f t="shared" si="4"/>
        <v>8.40627544560128E-2</v>
      </c>
    </row>
    <row r="170" spans="1:31">
      <c r="A170" s="37" t="s">
        <v>170</v>
      </c>
      <c r="B170" s="4" t="s">
        <v>171</v>
      </c>
      <c r="C170" s="20">
        <f t="shared" si="5"/>
        <v>0.49396426500856122</v>
      </c>
      <c r="D170" s="20">
        <f t="shared" si="13"/>
        <v>0.49346790605239355</v>
      </c>
      <c r="E170" s="20">
        <f t="shared" si="13"/>
        <v>0.44324838508518899</v>
      </c>
      <c r="F170" s="20">
        <f t="shared" si="13"/>
        <v>0.50478155835667382</v>
      </c>
      <c r="G170" s="20">
        <f t="shared" si="13"/>
        <v>0.56048109198908891</v>
      </c>
      <c r="H170" s="20">
        <f t="shared" si="13"/>
        <v>0.48933679284576564</v>
      </c>
      <c r="I170" s="20">
        <f t="shared" si="13"/>
        <v>0.45165330542919757</v>
      </c>
      <c r="J170" s="20">
        <f t="shared" ref="D170:AC180" si="15">J67/J$109*100</f>
        <v>0.52266569170978405</v>
      </c>
      <c r="K170" s="20">
        <f t="shared" si="15"/>
        <v>0.49976912632121301</v>
      </c>
      <c r="L170" s="20">
        <f t="shared" si="15"/>
        <v>0.46293529191101862</v>
      </c>
      <c r="M170" s="20">
        <f t="shared" si="15"/>
        <v>0.39077514166938776</v>
      </c>
      <c r="N170" s="20">
        <f t="shared" si="15"/>
        <v>0.30410696176720187</v>
      </c>
      <c r="O170" s="20">
        <f t="shared" si="15"/>
        <v>0.24387208579512784</v>
      </c>
      <c r="P170" s="20">
        <f t="shared" si="15"/>
        <v>0.1547956176582653</v>
      </c>
      <c r="Q170" s="20">
        <f t="shared" si="15"/>
        <v>0.15677013547637539</v>
      </c>
      <c r="R170" s="20">
        <f t="shared" si="15"/>
        <v>0.14832815288969486</v>
      </c>
      <c r="S170" s="20">
        <f t="shared" si="15"/>
        <v>0.12342741039214263</v>
      </c>
      <c r="T170" s="20">
        <f t="shared" si="15"/>
        <v>0.11159624981980119</v>
      </c>
      <c r="U170" s="20">
        <f t="shared" si="15"/>
        <v>0.10339611357679959</v>
      </c>
      <c r="V170" s="20">
        <f t="shared" si="15"/>
        <v>9.9113218533112446E-2</v>
      </c>
      <c r="W170" s="20">
        <f t="shared" si="15"/>
        <v>9.5280942914137939E-2</v>
      </c>
      <c r="X170" s="20">
        <f t="shared" si="15"/>
        <v>9.0492885642596693E-2</v>
      </c>
      <c r="Y170" s="20">
        <f t="shared" si="15"/>
        <v>7.781907438819137E-2</v>
      </c>
      <c r="Z170" s="20">
        <f t="shared" si="15"/>
        <v>7.1135950914612986E-2</v>
      </c>
      <c r="AA170" s="20">
        <f t="shared" si="15"/>
        <v>6.7916878413787962E-2</v>
      </c>
      <c r="AB170" s="20">
        <f t="shared" si="15"/>
        <v>6.3895815113990104E-2</v>
      </c>
      <c r="AC170" s="20">
        <f t="shared" si="15"/>
        <v>5.1028407753558665E-2</v>
      </c>
      <c r="AD170" s="20">
        <f t="shared" si="14"/>
        <v>4.7541831820320068E-2</v>
      </c>
      <c r="AE170" s="20">
        <f t="shared" si="4"/>
        <v>0.20557577677537223</v>
      </c>
    </row>
    <row r="171" spans="1:31">
      <c r="A171" s="37" t="s">
        <v>172</v>
      </c>
      <c r="B171" s="4" t="s">
        <v>173</v>
      </c>
      <c r="C171" s="20">
        <f t="shared" si="5"/>
        <v>0.29845402117412068</v>
      </c>
      <c r="D171" s="20">
        <f t="shared" si="15"/>
        <v>0.27690215537150309</v>
      </c>
      <c r="E171" s="20">
        <f t="shared" si="15"/>
        <v>0.31241814191311473</v>
      </c>
      <c r="F171" s="20">
        <f t="shared" si="15"/>
        <v>0.3192402206417983</v>
      </c>
      <c r="G171" s="20">
        <f t="shared" si="15"/>
        <v>0.37563372873051759</v>
      </c>
      <c r="H171" s="20">
        <f t="shared" si="15"/>
        <v>0.36839833519226994</v>
      </c>
      <c r="I171" s="20">
        <f t="shared" si="15"/>
        <v>0.46355023549909757</v>
      </c>
      <c r="J171" s="20">
        <f t="shared" si="15"/>
        <v>0.5230992618489464</v>
      </c>
      <c r="K171" s="20">
        <f t="shared" si="15"/>
        <v>0.56754195800991425</v>
      </c>
      <c r="L171" s="20">
        <f t="shared" si="15"/>
        <v>0.51964824284182942</v>
      </c>
      <c r="M171" s="20">
        <f t="shared" si="15"/>
        <v>0.44949917748493967</v>
      </c>
      <c r="N171" s="20">
        <f t="shared" si="15"/>
        <v>0.40722264030078426</v>
      </c>
      <c r="O171" s="20">
        <f t="shared" si="15"/>
        <v>0.43690767841751393</v>
      </c>
      <c r="P171" s="20">
        <f t="shared" si="15"/>
        <v>0.36588892167107623</v>
      </c>
      <c r="Q171" s="20">
        <f t="shared" si="15"/>
        <v>0.35671777620525758</v>
      </c>
      <c r="R171" s="20">
        <f t="shared" si="15"/>
        <v>0.37153048306471692</v>
      </c>
      <c r="S171" s="20">
        <f t="shared" si="15"/>
        <v>0.36951459692723121</v>
      </c>
      <c r="T171" s="20">
        <f t="shared" si="15"/>
        <v>0.4168853176265519</v>
      </c>
      <c r="U171" s="20">
        <f t="shared" si="15"/>
        <v>0.45539312204591514</v>
      </c>
      <c r="V171" s="20">
        <f t="shared" si="15"/>
        <v>0.46040144562380925</v>
      </c>
      <c r="W171" s="20">
        <f t="shared" si="15"/>
        <v>0.46363300324453727</v>
      </c>
      <c r="X171" s="20">
        <f t="shared" si="15"/>
        <v>0.49003332618825024</v>
      </c>
      <c r="Y171" s="20">
        <f t="shared" si="15"/>
        <v>0.41528864426492468</v>
      </c>
      <c r="Z171" s="20">
        <f t="shared" si="15"/>
        <v>0.36691088420783236</v>
      </c>
      <c r="AA171" s="20">
        <f t="shared" si="15"/>
        <v>0.32855363401763682</v>
      </c>
      <c r="AB171" s="20">
        <f t="shared" si="15"/>
        <v>0.32312731759933266</v>
      </c>
      <c r="AC171" s="20">
        <f t="shared" si="15"/>
        <v>0.25086629172634223</v>
      </c>
      <c r="AD171" s="20">
        <f t="shared" si="14"/>
        <v>0.23880081706589584</v>
      </c>
      <c r="AE171" s="20">
        <f t="shared" si="4"/>
        <v>0.38895002181192351</v>
      </c>
    </row>
    <row r="172" spans="1:31">
      <c r="A172" s="37" t="s">
        <v>174</v>
      </c>
      <c r="B172" s="4" t="s">
        <v>175</v>
      </c>
      <c r="C172" s="20">
        <f t="shared" si="5"/>
        <v>6.0730213191091863E-2</v>
      </c>
      <c r="D172" s="20">
        <f t="shared" si="15"/>
        <v>7.7183802277025801E-2</v>
      </c>
      <c r="E172" s="20">
        <f t="shared" si="15"/>
        <v>0.1349222537746004</v>
      </c>
      <c r="F172" s="20">
        <f t="shared" si="15"/>
        <v>0.17792027970249347</v>
      </c>
      <c r="G172" s="20">
        <f t="shared" si="15"/>
        <v>0.38334968516775825</v>
      </c>
      <c r="H172" s="20">
        <f t="shared" si="15"/>
        <v>0.40096938537389865</v>
      </c>
      <c r="I172" s="20">
        <f t="shared" si="15"/>
        <v>0.34652200210202738</v>
      </c>
      <c r="J172" s="20">
        <f t="shared" si="15"/>
        <v>0.31200460430742405</v>
      </c>
      <c r="K172" s="20">
        <f t="shared" si="15"/>
        <v>0.44817938282028269</v>
      </c>
      <c r="L172" s="20">
        <f t="shared" si="15"/>
        <v>0.59362358943500126</v>
      </c>
      <c r="M172" s="20">
        <f t="shared" si="15"/>
        <v>0.60969547235480859</v>
      </c>
      <c r="N172" s="20">
        <f t="shared" si="15"/>
        <v>0.56302424559155173</v>
      </c>
      <c r="O172" s="20">
        <f t="shared" si="15"/>
        <v>0.55614777390451853</v>
      </c>
      <c r="P172" s="20">
        <f t="shared" si="15"/>
        <v>0.4245515598792225</v>
      </c>
      <c r="Q172" s="20">
        <f t="shared" si="15"/>
        <v>0.39847646606491038</v>
      </c>
      <c r="R172" s="20">
        <f t="shared" si="15"/>
        <v>0.36526424377374939</v>
      </c>
      <c r="S172" s="20">
        <f t="shared" si="15"/>
        <v>0.28724373692044314</v>
      </c>
      <c r="T172" s="20">
        <f t="shared" si="15"/>
        <v>0.24780322903354141</v>
      </c>
      <c r="U172" s="20">
        <f t="shared" si="15"/>
        <v>0.25872305429879772</v>
      </c>
      <c r="V172" s="20">
        <f t="shared" si="15"/>
        <v>0.21934624193983193</v>
      </c>
      <c r="W172" s="20">
        <f t="shared" si="15"/>
        <v>0.18520196746552259</v>
      </c>
      <c r="X172" s="20">
        <f t="shared" si="15"/>
        <v>0.15821832771197333</v>
      </c>
      <c r="Y172" s="20">
        <f t="shared" si="15"/>
        <v>0.12436465160917862</v>
      </c>
      <c r="Z172" s="20">
        <f t="shared" si="15"/>
        <v>0.10837085971626333</v>
      </c>
      <c r="AA172" s="20">
        <f t="shared" si="15"/>
        <v>9.4465820798324968E-2</v>
      </c>
      <c r="AB172" s="20">
        <f t="shared" si="15"/>
        <v>8.5662127390777956E-2</v>
      </c>
      <c r="AC172" s="20">
        <f t="shared" si="15"/>
        <v>8.1264527283678473E-2</v>
      </c>
      <c r="AD172" s="20">
        <f t="shared" si="14"/>
        <v>6.9485663435205403E-2</v>
      </c>
      <c r="AE172" s="20">
        <f t="shared" si="4"/>
        <v>0.25718967070162407</v>
      </c>
    </row>
    <row r="173" spans="1:31">
      <c r="A173" s="37" t="s">
        <v>176</v>
      </c>
      <c r="B173" s="4" t="s">
        <v>177</v>
      </c>
      <c r="C173" s="20">
        <f t="shared" si="5"/>
        <v>1.0249154642954639</v>
      </c>
      <c r="D173" s="20">
        <f t="shared" si="15"/>
        <v>1.1503859032006389</v>
      </c>
      <c r="E173" s="20">
        <f t="shared" si="15"/>
        <v>1.5576842232456725</v>
      </c>
      <c r="F173" s="20">
        <f t="shared" si="15"/>
        <v>1.5415272191511222</v>
      </c>
      <c r="G173" s="20">
        <f t="shared" si="15"/>
        <v>1.5238426959787992</v>
      </c>
      <c r="H173" s="20">
        <f t="shared" si="15"/>
        <v>1.2896738593323243</v>
      </c>
      <c r="I173" s="20">
        <f t="shared" si="15"/>
        <v>1.3815506484435165</v>
      </c>
      <c r="J173" s="20">
        <f t="shared" si="15"/>
        <v>1.3150643558377959</v>
      </c>
      <c r="K173" s="20">
        <f t="shared" si="15"/>
        <v>1.0868020335697512</v>
      </c>
      <c r="L173" s="20">
        <f t="shared" si="15"/>
        <v>0.71170588012199243</v>
      </c>
      <c r="M173" s="20">
        <f t="shared" si="15"/>
        <v>0.53984056942653835</v>
      </c>
      <c r="N173" s="20">
        <f t="shared" si="15"/>
        <v>0.44113989334996512</v>
      </c>
      <c r="O173" s="20">
        <f t="shared" si="15"/>
        <v>0.27590612848742663</v>
      </c>
      <c r="P173" s="20">
        <f t="shared" si="15"/>
        <v>0.21006738267553188</v>
      </c>
      <c r="Q173" s="20">
        <f t="shared" si="15"/>
        <v>0.20800301844273614</v>
      </c>
      <c r="R173" s="20">
        <f t="shared" si="15"/>
        <v>0.16033283367281054</v>
      </c>
      <c r="S173" s="20">
        <f t="shared" si="15"/>
        <v>0.13848123753968514</v>
      </c>
      <c r="T173" s="20">
        <f t="shared" si="15"/>
        <v>0.12706606861951367</v>
      </c>
      <c r="U173" s="20">
        <f t="shared" si="15"/>
        <v>0.12818509297523512</v>
      </c>
      <c r="V173" s="20">
        <f t="shared" si="15"/>
        <v>0.12772216303476377</v>
      </c>
      <c r="W173" s="20">
        <f t="shared" si="15"/>
        <v>0.11756466193708376</v>
      </c>
      <c r="X173" s="20">
        <f t="shared" si="15"/>
        <v>0.10405700916369966</v>
      </c>
      <c r="Y173" s="20">
        <f t="shared" si="15"/>
        <v>8.5702841552098119E-2</v>
      </c>
      <c r="Z173" s="20">
        <f t="shared" si="15"/>
        <v>9.2394379949516006E-2</v>
      </c>
      <c r="AA173" s="20">
        <f t="shared" si="15"/>
        <v>9.4944385138923226E-2</v>
      </c>
      <c r="AB173" s="20">
        <f t="shared" si="15"/>
        <v>0.10020596511531576</v>
      </c>
      <c r="AC173" s="20">
        <f t="shared" si="15"/>
        <v>0.10486077751792008</v>
      </c>
      <c r="AD173" s="20">
        <f t="shared" si="14"/>
        <v>7.5077000346163561E-2</v>
      </c>
      <c r="AE173" s="20">
        <f t="shared" si="4"/>
        <v>0.41290945494600712</v>
      </c>
    </row>
    <row r="174" spans="1:31">
      <c r="A174" s="37" t="s">
        <v>178</v>
      </c>
      <c r="B174" s="4" t="s">
        <v>179</v>
      </c>
      <c r="C174" s="20">
        <f t="shared" si="5"/>
        <v>1.9680586914685476</v>
      </c>
      <c r="D174" s="20">
        <f t="shared" si="15"/>
        <v>2.0407948829506983</v>
      </c>
      <c r="E174" s="20">
        <f t="shared" si="15"/>
        <v>2.0389715280382794</v>
      </c>
      <c r="F174" s="20">
        <f t="shared" si="15"/>
        <v>2.015181849424859</v>
      </c>
      <c r="G174" s="20">
        <f t="shared" si="15"/>
        <v>1.4864773100911928</v>
      </c>
      <c r="H174" s="20">
        <f t="shared" si="15"/>
        <v>0.99594057178297812</v>
      </c>
      <c r="I174" s="20">
        <f t="shared" si="15"/>
        <v>0.93128049881955466</v>
      </c>
      <c r="J174" s="20">
        <f t="shared" si="15"/>
        <v>0.83945952121443279</v>
      </c>
      <c r="K174" s="20">
        <f t="shared" si="15"/>
        <v>0.6807572720334798</v>
      </c>
      <c r="L174" s="20">
        <f t="shared" si="15"/>
        <v>0.48375894583579199</v>
      </c>
      <c r="M174" s="20">
        <f t="shared" si="15"/>
        <v>0.3619897247753936</v>
      </c>
      <c r="N174" s="20">
        <f t="shared" si="15"/>
        <v>0.22825009996683071</v>
      </c>
      <c r="O174" s="20">
        <f t="shared" si="15"/>
        <v>0.16220795324029022</v>
      </c>
      <c r="P174" s="20">
        <f t="shared" si="15"/>
        <v>0.13252788385702502</v>
      </c>
      <c r="Q174" s="20">
        <f t="shared" si="15"/>
        <v>0.14553543772566138</v>
      </c>
      <c r="R174" s="20">
        <f t="shared" si="15"/>
        <v>0.11121284782812635</v>
      </c>
      <c r="S174" s="20">
        <f t="shared" si="15"/>
        <v>9.5551978329899215E-2</v>
      </c>
      <c r="T174" s="20">
        <f t="shared" si="15"/>
        <v>8.6686005995729856E-2</v>
      </c>
      <c r="U174" s="20">
        <f t="shared" si="15"/>
        <v>8.7002052491956167E-2</v>
      </c>
      <c r="V174" s="20">
        <f t="shared" si="15"/>
        <v>8.90676925755024E-2</v>
      </c>
      <c r="W174" s="20">
        <f t="shared" si="15"/>
        <v>8.3694417713058286E-2</v>
      </c>
      <c r="X174" s="20">
        <f t="shared" si="15"/>
        <v>6.6740263163772323E-2</v>
      </c>
      <c r="Y174" s="20">
        <f t="shared" si="15"/>
        <v>5.6597987781111317E-2</v>
      </c>
      <c r="Z174" s="20">
        <f t="shared" si="15"/>
        <v>4.8907814982879848E-2</v>
      </c>
      <c r="AA174" s="20">
        <f t="shared" si="15"/>
        <v>3.7384074325862583E-2</v>
      </c>
      <c r="AB174" s="20">
        <f t="shared" si="15"/>
        <v>4.0711546757651353E-2</v>
      </c>
      <c r="AC174" s="20">
        <f t="shared" si="15"/>
        <v>3.6169348939206022E-2</v>
      </c>
      <c r="AD174" s="20">
        <f t="shared" si="14"/>
        <v>3.5040744412488403E-2</v>
      </c>
      <c r="AE174" s="20">
        <f t="shared" si="4"/>
        <v>0.36181678536428702</v>
      </c>
    </row>
    <row r="175" spans="1:31">
      <c r="A175" s="37" t="s">
        <v>180</v>
      </c>
      <c r="B175" s="4" t="s">
        <v>181</v>
      </c>
      <c r="C175" s="20">
        <f t="shared" si="5"/>
        <v>0.16070031854076983</v>
      </c>
      <c r="D175" s="20">
        <f t="shared" si="15"/>
        <v>0.16392937832799914</v>
      </c>
      <c r="E175" s="20">
        <f t="shared" si="15"/>
        <v>0.1378424623460236</v>
      </c>
      <c r="F175" s="20">
        <f t="shared" si="15"/>
        <v>0.14665592990099338</v>
      </c>
      <c r="G175" s="20">
        <f t="shared" si="15"/>
        <v>0.15987044427786642</v>
      </c>
      <c r="H175" s="20">
        <f t="shared" si="15"/>
        <v>0.15405993766088358</v>
      </c>
      <c r="I175" s="20">
        <f t="shared" si="15"/>
        <v>0.15455861011603808</v>
      </c>
      <c r="J175" s="20">
        <f t="shared" si="15"/>
        <v>0.15277603643978935</v>
      </c>
      <c r="K175" s="20">
        <f t="shared" si="15"/>
        <v>0.1420178601740886</v>
      </c>
      <c r="L175" s="20">
        <f t="shared" si="15"/>
        <v>0.1140531097751304</v>
      </c>
      <c r="M175" s="20">
        <f t="shared" si="15"/>
        <v>0.11705673102833433</v>
      </c>
      <c r="N175" s="20">
        <f t="shared" si="15"/>
        <v>0.11170286439385053</v>
      </c>
      <c r="O175" s="20">
        <f t="shared" si="15"/>
        <v>0.12054132934112186</v>
      </c>
      <c r="P175" s="20">
        <f t="shared" si="15"/>
        <v>0.10360122699215571</v>
      </c>
      <c r="Q175" s="20">
        <f t="shared" si="15"/>
        <v>0.14448185914737341</v>
      </c>
      <c r="R175" s="20">
        <f t="shared" si="15"/>
        <v>0.10296380475252279</v>
      </c>
      <c r="S175" s="20">
        <f t="shared" si="15"/>
        <v>9.7652869355894595E-2</v>
      </c>
      <c r="T175" s="20">
        <f t="shared" si="15"/>
        <v>0.10605359944103369</v>
      </c>
      <c r="U175" s="20">
        <f t="shared" si="15"/>
        <v>0.12815139489026234</v>
      </c>
      <c r="V175" s="20">
        <f t="shared" si="15"/>
        <v>0.1249970477734194</v>
      </c>
      <c r="W175" s="20">
        <f t="shared" si="15"/>
        <v>0.10618543152581615</v>
      </c>
      <c r="X175" s="20">
        <f t="shared" si="15"/>
        <v>0.12573360240743953</v>
      </c>
      <c r="Y175" s="20">
        <f t="shared" si="15"/>
        <v>0.10856894237093917</v>
      </c>
      <c r="Z175" s="20">
        <f t="shared" si="15"/>
        <v>9.6059351901633172E-2</v>
      </c>
      <c r="AA175" s="20">
        <f t="shared" si="15"/>
        <v>0.10933603160299588</v>
      </c>
      <c r="AB175" s="20">
        <f t="shared" si="15"/>
        <v>0.14554410247886515</v>
      </c>
      <c r="AC175" s="20">
        <f t="shared" si="15"/>
        <v>0.11842641147687678</v>
      </c>
      <c r="AD175" s="20">
        <f t="shared" si="14"/>
        <v>9.9897183001174186E-2</v>
      </c>
      <c r="AE175" s="20">
        <f t="shared" si="4"/>
        <v>0.12159163276739549</v>
      </c>
    </row>
    <row r="176" spans="1:31">
      <c r="A176" s="37" t="s">
        <v>182</v>
      </c>
      <c r="B176" s="4" t="s">
        <v>183</v>
      </c>
      <c r="C176" s="20">
        <f t="shared" si="5"/>
        <v>0.11000843273601439</v>
      </c>
      <c r="D176" s="20">
        <f t="shared" si="15"/>
        <v>8.3386477600058295E-2</v>
      </c>
      <c r="E176" s="20">
        <f t="shared" si="15"/>
        <v>9.6843100479789265E-2</v>
      </c>
      <c r="F176" s="20">
        <f t="shared" si="15"/>
        <v>8.721385173357632E-2</v>
      </c>
      <c r="G176" s="20">
        <f t="shared" si="15"/>
        <v>7.3681134344283833E-2</v>
      </c>
      <c r="H176" s="20">
        <f t="shared" si="15"/>
        <v>5.6691600640959572E-2</v>
      </c>
      <c r="I176" s="20">
        <f t="shared" si="15"/>
        <v>6.7167285717287362E-2</v>
      </c>
      <c r="J176" s="20">
        <f t="shared" si="15"/>
        <v>5.0985517678879703E-2</v>
      </c>
      <c r="K176" s="20">
        <f t="shared" si="15"/>
        <v>4.3126736149576878E-2</v>
      </c>
      <c r="L176" s="20">
        <f t="shared" si="15"/>
        <v>2.8592901380782222E-2</v>
      </c>
      <c r="M176" s="20">
        <f t="shared" si="15"/>
        <v>1.9349808347872491E-2</v>
      </c>
      <c r="N176" s="20">
        <f t="shared" si="15"/>
        <v>2.2894709659844418E-2</v>
      </c>
      <c r="O176" s="20">
        <f t="shared" si="15"/>
        <v>2.2373645863299617E-2</v>
      </c>
      <c r="P176" s="20">
        <f t="shared" si="15"/>
        <v>2.3325342869243159E-2</v>
      </c>
      <c r="Q176" s="20">
        <f t="shared" si="15"/>
        <v>2.69370888316771E-2</v>
      </c>
      <c r="R176" s="20">
        <f t="shared" si="15"/>
        <v>2.3395492500807316E-2</v>
      </c>
      <c r="S176" s="20">
        <f t="shared" si="15"/>
        <v>1.6626372962843992E-2</v>
      </c>
      <c r="T176" s="20">
        <f t="shared" si="15"/>
        <v>2.1718616117802021E-2</v>
      </c>
      <c r="U176" s="20">
        <f t="shared" si="15"/>
        <v>2.078900057440991E-2</v>
      </c>
      <c r="V176" s="20">
        <f t="shared" si="15"/>
        <v>1.8032261892778945E-2</v>
      </c>
      <c r="W176" s="20">
        <f t="shared" si="15"/>
        <v>1.8102767621243149E-2</v>
      </c>
      <c r="X176" s="20">
        <f t="shared" si="15"/>
        <v>1.7087066795167988E-2</v>
      </c>
      <c r="Y176" s="20">
        <f t="shared" si="15"/>
        <v>1.3990953772702642E-2</v>
      </c>
      <c r="Z176" s="20">
        <f t="shared" si="15"/>
        <v>1.0578164949652099E-2</v>
      </c>
      <c r="AA176" s="20">
        <f t="shared" si="15"/>
        <v>1.1729396671852788E-2</v>
      </c>
      <c r="AB176" s="20">
        <f t="shared" si="15"/>
        <v>7.7598547240710089E-3</v>
      </c>
      <c r="AC176" s="20">
        <f t="shared" si="15"/>
        <v>9.2910079606305825E-3</v>
      </c>
      <c r="AD176" s="20">
        <f t="shared" si="14"/>
        <v>9.1347533003487951E-3</v>
      </c>
      <c r="AE176" s="20">
        <f t="shared" si="4"/>
        <v>2.7942632072673012E-2</v>
      </c>
    </row>
    <row r="177" spans="1:31">
      <c r="A177" s="37" t="s">
        <v>184</v>
      </c>
      <c r="B177" s="4" t="s">
        <v>185</v>
      </c>
      <c r="C177" s="20">
        <f t="shared" si="5"/>
        <v>1.8097892563627597E-2</v>
      </c>
      <c r="D177" s="20">
        <f t="shared" si="15"/>
        <v>1.5739357181662965E-2</v>
      </c>
      <c r="E177" s="20">
        <f t="shared" si="15"/>
        <v>1.4556562391053718E-2</v>
      </c>
      <c r="F177" s="20">
        <f t="shared" si="15"/>
        <v>1.455044828552794E-2</v>
      </c>
      <c r="G177" s="20">
        <f t="shared" si="15"/>
        <v>1.2973264280515005E-2</v>
      </c>
      <c r="H177" s="20">
        <f t="shared" si="15"/>
        <v>1.2187202189745389E-2</v>
      </c>
      <c r="I177" s="20">
        <f t="shared" si="15"/>
        <v>2.4523881078437362E-2</v>
      </c>
      <c r="J177" s="20">
        <f t="shared" si="15"/>
        <v>1.269675395605299E-2</v>
      </c>
      <c r="K177" s="20">
        <f t="shared" si="15"/>
        <v>9.8627425427433493E-3</v>
      </c>
      <c r="L177" s="20">
        <f t="shared" si="15"/>
        <v>8.3475131310124188E-3</v>
      </c>
      <c r="M177" s="20">
        <f t="shared" si="15"/>
        <v>6.071645226844679E-3</v>
      </c>
      <c r="N177" s="20">
        <f t="shared" si="15"/>
        <v>5.8327739185869386E-3</v>
      </c>
      <c r="O177" s="20">
        <f t="shared" si="15"/>
        <v>6.6897504730167503E-3</v>
      </c>
      <c r="P177" s="20">
        <f t="shared" si="15"/>
        <v>7.5567207933275524E-3</v>
      </c>
      <c r="Q177" s="20">
        <f t="shared" si="15"/>
        <v>7.4330895297806841E-3</v>
      </c>
      <c r="R177" s="20">
        <f t="shared" si="15"/>
        <v>9.4406334882909185E-3</v>
      </c>
      <c r="S177" s="20">
        <f t="shared" si="15"/>
        <v>1.0331007817210736E-2</v>
      </c>
      <c r="T177" s="20">
        <f t="shared" si="15"/>
        <v>1.0471060560258556E-2</v>
      </c>
      <c r="U177" s="20">
        <f t="shared" si="15"/>
        <v>1.2431244903688323E-2</v>
      </c>
      <c r="V177" s="20">
        <f t="shared" si="15"/>
        <v>1.3101224649627482E-2</v>
      </c>
      <c r="W177" s="20">
        <f t="shared" si="15"/>
        <v>1.4179536476006867E-2</v>
      </c>
      <c r="X177" s="20">
        <f t="shared" si="15"/>
        <v>1.318587471527499E-2</v>
      </c>
      <c r="Y177" s="20">
        <f t="shared" si="15"/>
        <v>1.243067046886441E-2</v>
      </c>
      <c r="Z177" s="20">
        <f t="shared" si="15"/>
        <v>1.266405939891172E-2</v>
      </c>
      <c r="AA177" s="20">
        <f t="shared" si="15"/>
        <v>1.6581399327033758E-2</v>
      </c>
      <c r="AB177" s="20">
        <f t="shared" si="15"/>
        <v>1.5658583249580384E-2</v>
      </c>
      <c r="AC177" s="20">
        <f t="shared" si="15"/>
        <v>1.4475166384718715E-2</v>
      </c>
      <c r="AD177" s="20">
        <f t="shared" si="14"/>
        <v>1.5500101400085878E-2</v>
      </c>
      <c r="AE177" s="20">
        <f t="shared" si="14"/>
        <v>1.2443627410162835E-2</v>
      </c>
    </row>
    <row r="178" spans="1:31">
      <c r="A178" s="37" t="s">
        <v>186</v>
      </c>
      <c r="B178" s="4" t="s">
        <v>187</v>
      </c>
      <c r="C178" s="20">
        <f t="shared" ref="C178:R211" si="16">C75/C$109*100</f>
        <v>2.2492671552256246E-3</v>
      </c>
      <c r="D178" s="20">
        <f t="shared" si="16"/>
        <v>1.6971354546826932E-3</v>
      </c>
      <c r="E178" s="20">
        <f t="shared" si="16"/>
        <v>1.9817240938783272E-3</v>
      </c>
      <c r="F178" s="20">
        <f t="shared" si="16"/>
        <v>2.1664690832957335E-3</v>
      </c>
      <c r="G178" s="20">
        <f t="shared" si="16"/>
        <v>2.5590501896739447E-3</v>
      </c>
      <c r="H178" s="20">
        <f t="shared" si="16"/>
        <v>1.7559026145176182E-3</v>
      </c>
      <c r="I178" s="20">
        <f t="shared" si="16"/>
        <v>2.2922158355657444E-3</v>
      </c>
      <c r="J178" s="20">
        <f t="shared" si="16"/>
        <v>2.2287011018646418E-3</v>
      </c>
      <c r="K178" s="20">
        <f t="shared" si="16"/>
        <v>1.3357876817467612E-3</v>
      </c>
      <c r="L178" s="20">
        <f t="shared" si="16"/>
        <v>1.1920392945180564E-3</v>
      </c>
      <c r="M178" s="20">
        <f t="shared" si="16"/>
        <v>1.1005687254245322E-3</v>
      </c>
      <c r="N178" s="20">
        <f t="shared" si="16"/>
        <v>1.3586449354873117E-3</v>
      </c>
      <c r="O178" s="20">
        <f t="shared" si="16"/>
        <v>1.1965271572480403E-3</v>
      </c>
      <c r="P178" s="20">
        <f t="shared" si="16"/>
        <v>1.3167070915889015E-3</v>
      </c>
      <c r="Q178" s="20">
        <f t="shared" si="16"/>
        <v>1.1113902004272192E-3</v>
      </c>
      <c r="R178" s="20">
        <f t="shared" si="16"/>
        <v>9.3775198762658697E-4</v>
      </c>
      <c r="S178" s="20">
        <f t="shared" si="15"/>
        <v>1.0536980575378686E-3</v>
      </c>
      <c r="T178" s="20">
        <f t="shared" si="15"/>
        <v>1.0034662407711085E-3</v>
      </c>
      <c r="U178" s="20">
        <f t="shared" si="15"/>
        <v>8.6274149143940435E-4</v>
      </c>
      <c r="V178" s="20">
        <f t="shared" si="15"/>
        <v>1.150922209929482E-3</v>
      </c>
      <c r="W178" s="20">
        <f t="shared" si="15"/>
        <v>1.7872235185862543E-3</v>
      </c>
      <c r="X178" s="20">
        <f t="shared" si="15"/>
        <v>2.1464351653641615E-3</v>
      </c>
      <c r="Y178" s="20">
        <f t="shared" si="15"/>
        <v>1.8185077554823885E-3</v>
      </c>
      <c r="Z178" s="20">
        <f t="shared" si="15"/>
        <v>1.6259998260377956E-3</v>
      </c>
      <c r="AA178" s="20">
        <f t="shared" si="15"/>
        <v>1.4806336831581428E-3</v>
      </c>
      <c r="AB178" s="20">
        <f t="shared" si="15"/>
        <v>1.5055966006365124E-3</v>
      </c>
      <c r="AC178" s="20">
        <f t="shared" si="15"/>
        <v>7.8475910595554772E-4</v>
      </c>
      <c r="AD178" s="20">
        <f t="shared" ref="AD178:AE193" si="17">AD75/AD$109*100</f>
        <v>1.612307052251985E-3</v>
      </c>
      <c r="AE178" s="20">
        <f t="shared" si="17"/>
        <v>1.481799766909329E-3</v>
      </c>
    </row>
    <row r="179" spans="1:31">
      <c r="A179" s="37" t="s">
        <v>188</v>
      </c>
      <c r="B179" s="4" t="s">
        <v>189</v>
      </c>
      <c r="C179" s="20">
        <f t="shared" si="16"/>
        <v>5.4749459997460639E-3</v>
      </c>
      <c r="D179" s="20">
        <f t="shared" si="15"/>
        <v>3.7502726257267554E-3</v>
      </c>
      <c r="E179" s="20">
        <f t="shared" si="15"/>
        <v>5.1220421137510254E-3</v>
      </c>
      <c r="F179" s="20">
        <f t="shared" si="15"/>
        <v>3.4038357833292769E-3</v>
      </c>
      <c r="G179" s="20">
        <f t="shared" si="15"/>
        <v>3.3290950031661E-3</v>
      </c>
      <c r="H179" s="20">
        <f t="shared" si="15"/>
        <v>4.2812409176215096E-3</v>
      </c>
      <c r="I179" s="20">
        <f t="shared" si="15"/>
        <v>3.1198388610579257E-3</v>
      </c>
      <c r="J179" s="20">
        <f t="shared" si="15"/>
        <v>2.6807966051989422E-3</v>
      </c>
      <c r="K179" s="20">
        <f t="shared" si="15"/>
        <v>1.9575479485435376E-3</v>
      </c>
      <c r="L179" s="20">
        <f t="shared" si="15"/>
        <v>2.4851038311771573E-3</v>
      </c>
      <c r="M179" s="20">
        <f t="shared" si="15"/>
        <v>9.1068679825505219E-4</v>
      </c>
      <c r="N179" s="20">
        <f t="shared" si="15"/>
        <v>1.1147548941019816E-3</v>
      </c>
      <c r="O179" s="20">
        <f t="shared" si="15"/>
        <v>1.0359659062633146E-3</v>
      </c>
      <c r="P179" s="20">
        <f t="shared" si="15"/>
        <v>1.4336647033415782E-3</v>
      </c>
      <c r="Q179" s="20">
        <f t="shared" si="15"/>
        <v>1.4388324619903335E-3</v>
      </c>
      <c r="R179" s="20">
        <f t="shared" si="15"/>
        <v>6.8832881345550433E-4</v>
      </c>
      <c r="S179" s="20">
        <f t="shared" si="15"/>
        <v>8.3512168927675078E-4</v>
      </c>
      <c r="T179" s="20">
        <f t="shared" si="15"/>
        <v>7.4731798877771026E-4</v>
      </c>
      <c r="U179" s="20">
        <f t="shared" si="15"/>
        <v>1.1039652629888203E-3</v>
      </c>
      <c r="V179" s="20">
        <f t="shared" si="15"/>
        <v>6.4422585695719879E-4</v>
      </c>
      <c r="W179" s="20">
        <f t="shared" si="15"/>
        <v>8.7891859055455623E-4</v>
      </c>
      <c r="X179" s="20">
        <f t="shared" si="15"/>
        <v>8.3429468338528507E-4</v>
      </c>
      <c r="Y179" s="20">
        <f t="shared" si="15"/>
        <v>6.5685519851040269E-4</v>
      </c>
      <c r="Z179" s="20">
        <f t="shared" si="15"/>
        <v>6.5648805549370359E-4</v>
      </c>
      <c r="AA179" s="20">
        <f t="shared" si="15"/>
        <v>7.7844203465192148E-4</v>
      </c>
      <c r="AB179" s="20">
        <f t="shared" si="15"/>
        <v>4.375789331516607E-4</v>
      </c>
      <c r="AC179" s="20">
        <f t="shared" si="15"/>
        <v>1.132411252318939E-3</v>
      </c>
      <c r="AD179" s="20">
        <f t="shared" si="17"/>
        <v>4.734487718848282E-4</v>
      </c>
      <c r="AE179" s="20">
        <f t="shared" si="17"/>
        <v>1.4457946959095004E-3</v>
      </c>
    </row>
    <row r="180" spans="1:31">
      <c r="A180" s="37" t="s">
        <v>190</v>
      </c>
      <c r="B180" s="4" t="s">
        <v>191</v>
      </c>
      <c r="C180" s="20">
        <f t="shared" si="16"/>
        <v>0.18069545127486777</v>
      </c>
      <c r="D180" s="20">
        <f t="shared" si="15"/>
        <v>0.21223570780342019</v>
      </c>
      <c r="E180" s="20">
        <f t="shared" si="15"/>
        <v>0.21373262192977549</v>
      </c>
      <c r="F180" s="20">
        <f t="shared" si="15"/>
        <v>0.18220485705029571</v>
      </c>
      <c r="G180" s="20">
        <f t="shared" si="15"/>
        <v>0.17685812969477224</v>
      </c>
      <c r="H180" s="20">
        <f t="shared" si="15"/>
        <v>0.16191745441791952</v>
      </c>
      <c r="I180" s="20">
        <f t="shared" si="15"/>
        <v>0.16767219898556651</v>
      </c>
      <c r="J180" s="20">
        <f t="shared" ref="D180:AC189" si="18">J77/J$109*100</f>
        <v>0.19354263123208892</v>
      </c>
      <c r="K180" s="20">
        <f t="shared" si="18"/>
        <v>0.19508660179892123</v>
      </c>
      <c r="L180" s="20">
        <f t="shared" si="18"/>
        <v>0.19859170091502928</v>
      </c>
      <c r="M180" s="20">
        <f t="shared" si="18"/>
        <v>0.2032856214701439</v>
      </c>
      <c r="N180" s="20">
        <f t="shared" si="18"/>
        <v>0.19671054207969943</v>
      </c>
      <c r="O180" s="20">
        <f t="shared" si="18"/>
        <v>0.20481905189936306</v>
      </c>
      <c r="P180" s="20">
        <f t="shared" si="18"/>
        <v>0.17998155059682741</v>
      </c>
      <c r="Q180" s="20">
        <f t="shared" si="18"/>
        <v>0.16488303666303655</v>
      </c>
      <c r="R180" s="20">
        <f t="shared" si="18"/>
        <v>0.16273481678428497</v>
      </c>
      <c r="S180" s="20">
        <f t="shared" si="18"/>
        <v>0.15753702225089858</v>
      </c>
      <c r="T180" s="20">
        <f t="shared" si="18"/>
        <v>0.15121167361851867</v>
      </c>
      <c r="U180" s="20">
        <f t="shared" si="18"/>
        <v>0.16032108255691851</v>
      </c>
      <c r="V180" s="20">
        <f t="shared" si="18"/>
        <v>0.17200950264658069</v>
      </c>
      <c r="W180" s="20">
        <f t="shared" si="18"/>
        <v>0.18871134471729001</v>
      </c>
      <c r="X180" s="20">
        <f t="shared" si="18"/>
        <v>0.18233492750173891</v>
      </c>
      <c r="Y180" s="20">
        <f t="shared" si="18"/>
        <v>0.18211120075606099</v>
      </c>
      <c r="Z180" s="20">
        <f t="shared" si="18"/>
        <v>0.17319556373042305</v>
      </c>
      <c r="AA180" s="20">
        <f t="shared" si="18"/>
        <v>0.16942937774059108</v>
      </c>
      <c r="AB180" s="20">
        <f t="shared" si="18"/>
        <v>0.16130609166207474</v>
      </c>
      <c r="AC180" s="20">
        <f t="shared" si="18"/>
        <v>0.14799455016359114</v>
      </c>
      <c r="AD180" s="20">
        <f t="shared" si="17"/>
        <v>0.1390770339375707</v>
      </c>
      <c r="AE180" s="20">
        <f t="shared" si="17"/>
        <v>0.17363189981459082</v>
      </c>
    </row>
    <row r="181" spans="1:31">
      <c r="A181" s="37" t="s">
        <v>192</v>
      </c>
      <c r="B181" s="4" t="s">
        <v>193</v>
      </c>
      <c r="C181" s="20">
        <f t="shared" si="16"/>
        <v>0.12841018017069389</v>
      </c>
      <c r="D181" s="20">
        <f t="shared" si="18"/>
        <v>0.1471898082414051</v>
      </c>
      <c r="E181" s="20">
        <f t="shared" si="18"/>
        <v>0.13597710441009128</v>
      </c>
      <c r="F181" s="20">
        <f t="shared" si="18"/>
        <v>0.14061412419887953</v>
      </c>
      <c r="G181" s="20">
        <f t="shared" si="18"/>
        <v>0.15411203758306499</v>
      </c>
      <c r="H181" s="20">
        <f t="shared" si="18"/>
        <v>0.16868338140315892</v>
      </c>
      <c r="I181" s="20">
        <f t="shared" si="18"/>
        <v>0.12215161976372407</v>
      </c>
      <c r="J181" s="20">
        <f t="shared" si="18"/>
        <v>0.12759616944048605</v>
      </c>
      <c r="K181" s="20">
        <f t="shared" si="18"/>
        <v>0.11854196005650387</v>
      </c>
      <c r="L181" s="20">
        <f t="shared" si="18"/>
        <v>0.1255922123919013</v>
      </c>
      <c r="M181" s="20">
        <f t="shared" si="18"/>
        <v>0.12051871295198034</v>
      </c>
      <c r="N181" s="20">
        <f t="shared" si="18"/>
        <v>0.14531629360070272</v>
      </c>
      <c r="O181" s="20">
        <f t="shared" si="18"/>
        <v>0.18564053444201997</v>
      </c>
      <c r="P181" s="20">
        <f t="shared" si="18"/>
        <v>0.1277298632259127</v>
      </c>
      <c r="Q181" s="20">
        <f t="shared" si="18"/>
        <v>0.13664125996609736</v>
      </c>
      <c r="R181" s="20">
        <f t="shared" si="18"/>
        <v>0.14789342874463518</v>
      </c>
      <c r="S181" s="20">
        <f t="shared" si="18"/>
        <v>0.15082926499306346</v>
      </c>
      <c r="T181" s="20">
        <f t="shared" si="18"/>
        <v>0.14544849412808777</v>
      </c>
      <c r="U181" s="20">
        <f t="shared" si="18"/>
        <v>0.11646040590819809</v>
      </c>
      <c r="V181" s="20">
        <f t="shared" si="18"/>
        <v>0.12398979120342259</v>
      </c>
      <c r="W181" s="20">
        <f t="shared" si="18"/>
        <v>0.11466457857100842</v>
      </c>
      <c r="X181" s="20">
        <f t="shared" si="18"/>
        <v>0.11497012678067894</v>
      </c>
      <c r="Y181" s="20">
        <f t="shared" si="18"/>
        <v>0.1343353013333973</v>
      </c>
      <c r="Z181" s="20">
        <f t="shared" si="18"/>
        <v>0.13135870088496496</v>
      </c>
      <c r="AA181" s="20">
        <f t="shared" si="18"/>
        <v>0.13277415975215112</v>
      </c>
      <c r="AB181" s="20">
        <f t="shared" si="18"/>
        <v>0.11521329538582428</v>
      </c>
      <c r="AC181" s="20">
        <f t="shared" si="18"/>
        <v>0.10128079475383955</v>
      </c>
      <c r="AD181" s="20">
        <f t="shared" si="17"/>
        <v>0.10988854022574898</v>
      </c>
      <c r="AE181" s="20">
        <f t="shared" si="17"/>
        <v>0.13081158997058723</v>
      </c>
    </row>
    <row r="182" spans="1:31">
      <c r="A182" s="37" t="s">
        <v>194</v>
      </c>
      <c r="B182" s="4" t="s">
        <v>195</v>
      </c>
      <c r="C182" s="20">
        <f t="shared" si="16"/>
        <v>0.52090359321035751</v>
      </c>
      <c r="D182" s="20">
        <f t="shared" si="18"/>
        <v>0.57350765516379731</v>
      </c>
      <c r="E182" s="20">
        <f t="shared" si="18"/>
        <v>0.53977800006492727</v>
      </c>
      <c r="F182" s="20">
        <f t="shared" si="18"/>
        <v>0.53953207115134572</v>
      </c>
      <c r="G182" s="20">
        <f t="shared" si="18"/>
        <v>0.49352312460988079</v>
      </c>
      <c r="H182" s="20">
        <f t="shared" si="18"/>
        <v>0.48952993436486403</v>
      </c>
      <c r="I182" s="20">
        <f t="shared" si="18"/>
        <v>0.52917614163054683</v>
      </c>
      <c r="J182" s="20">
        <f t="shared" si="18"/>
        <v>0.61686081021430028</v>
      </c>
      <c r="K182" s="20">
        <f t="shared" si="18"/>
        <v>0.65120908984030179</v>
      </c>
      <c r="L182" s="20">
        <f t="shared" si="18"/>
        <v>0.56621193738797837</v>
      </c>
      <c r="M182" s="20">
        <f t="shared" si="18"/>
        <v>0.44695157670798524</v>
      </c>
      <c r="N182" s="20">
        <f t="shared" si="18"/>
        <v>0.43540740914396731</v>
      </c>
      <c r="O182" s="20">
        <f t="shared" si="18"/>
        <v>0.51013617718455795</v>
      </c>
      <c r="P182" s="20">
        <f t="shared" si="18"/>
        <v>0.41511227485870994</v>
      </c>
      <c r="Q182" s="20">
        <f t="shared" si="18"/>
        <v>0.46246465159134009</v>
      </c>
      <c r="R182" s="20">
        <f t="shared" si="18"/>
        <v>0.43727945260532064</v>
      </c>
      <c r="S182" s="20">
        <f t="shared" si="18"/>
        <v>0.38522241997588247</v>
      </c>
      <c r="T182" s="20">
        <f t="shared" si="18"/>
        <v>0.3867890472824429</v>
      </c>
      <c r="U182" s="20">
        <f t="shared" si="18"/>
        <v>0.37235498874808964</v>
      </c>
      <c r="V182" s="20">
        <f t="shared" si="18"/>
        <v>0.39306830449103469</v>
      </c>
      <c r="W182" s="20">
        <f t="shared" si="18"/>
        <v>0.41492808815057747</v>
      </c>
      <c r="X182" s="20">
        <f t="shared" si="18"/>
        <v>0.45138872088612003</v>
      </c>
      <c r="Y182" s="20">
        <f t="shared" si="18"/>
        <v>0.43925695568308848</v>
      </c>
      <c r="Z182" s="20">
        <f t="shared" si="18"/>
        <v>0.39063151890710285</v>
      </c>
      <c r="AA182" s="20">
        <f t="shared" si="18"/>
        <v>0.401929289693924</v>
      </c>
      <c r="AB182" s="20">
        <f t="shared" si="18"/>
        <v>0.43170126963335287</v>
      </c>
      <c r="AC182" s="20">
        <f t="shared" si="18"/>
        <v>0.36521750539979231</v>
      </c>
      <c r="AD182" s="20">
        <f t="shared" si="17"/>
        <v>0.34356573041154609</v>
      </c>
      <c r="AE182" s="20">
        <f t="shared" si="17"/>
        <v>0.44240115800816904</v>
      </c>
    </row>
    <row r="183" spans="1:31">
      <c r="A183" s="37" t="s">
        <v>196</v>
      </c>
      <c r="B183" s="4" t="s">
        <v>197</v>
      </c>
      <c r="C183" s="20">
        <f t="shared" si="16"/>
        <v>0.25599959645701564</v>
      </c>
      <c r="D183" s="20">
        <f t="shared" si="18"/>
        <v>0.26254537958387048</v>
      </c>
      <c r="E183" s="20">
        <f t="shared" si="18"/>
        <v>0.32559841518531224</v>
      </c>
      <c r="F183" s="20">
        <f t="shared" si="18"/>
        <v>0.62280284210876713</v>
      </c>
      <c r="G183" s="20">
        <f t="shared" si="18"/>
        <v>0.65671636548175338</v>
      </c>
      <c r="H183" s="20">
        <f t="shared" si="18"/>
        <v>0.55284885850213905</v>
      </c>
      <c r="I183" s="20">
        <f t="shared" si="18"/>
        <v>0.48365180320991841</v>
      </c>
      <c r="J183" s="20">
        <f t="shared" si="18"/>
        <v>0.44177069122547902</v>
      </c>
      <c r="K183" s="20">
        <f t="shared" si="18"/>
        <v>0.43298447655742212</v>
      </c>
      <c r="L183" s="20">
        <f t="shared" si="18"/>
        <v>0.37769443253523521</v>
      </c>
      <c r="M183" s="20">
        <f t="shared" si="18"/>
        <v>0.31858609126660248</v>
      </c>
      <c r="N183" s="20">
        <f t="shared" si="18"/>
        <v>0.3684502578190868</v>
      </c>
      <c r="O183" s="20">
        <f t="shared" si="18"/>
        <v>0.39177735317866236</v>
      </c>
      <c r="P183" s="20">
        <f t="shared" si="18"/>
        <v>0.32049014084053062</v>
      </c>
      <c r="Q183" s="20">
        <f t="shared" si="18"/>
        <v>0.48638710969869425</v>
      </c>
      <c r="R183" s="20">
        <f t="shared" si="18"/>
        <v>0.45980049992353489</v>
      </c>
      <c r="S183" s="20">
        <f t="shared" si="18"/>
        <v>0.43072887814066912</v>
      </c>
      <c r="T183" s="20">
        <f t="shared" si="18"/>
        <v>0.40205698156200714</v>
      </c>
      <c r="U183" s="20">
        <f t="shared" si="18"/>
        <v>0.40225801723845794</v>
      </c>
      <c r="V183" s="20">
        <f t="shared" si="18"/>
        <v>0.40649361137154971</v>
      </c>
      <c r="W183" s="20">
        <f t="shared" si="18"/>
        <v>0.43342496626201854</v>
      </c>
      <c r="X183" s="20">
        <f t="shared" si="18"/>
        <v>0.31282521632031163</v>
      </c>
      <c r="Y183" s="20">
        <f t="shared" si="18"/>
        <v>0.22219957266352508</v>
      </c>
      <c r="Z183" s="20">
        <f t="shared" si="18"/>
        <v>0.22647065686975495</v>
      </c>
      <c r="AA183" s="20">
        <f t="shared" si="18"/>
        <v>0.22225751278505496</v>
      </c>
      <c r="AB183" s="20">
        <f t="shared" si="18"/>
        <v>0.18196341296478766</v>
      </c>
      <c r="AC183" s="20">
        <f t="shared" si="18"/>
        <v>0.22616746281948308</v>
      </c>
      <c r="AD183" s="20">
        <f t="shared" si="17"/>
        <v>0.19351263164568566</v>
      </c>
      <c r="AE183" s="20">
        <f t="shared" si="17"/>
        <v>0.35404563491415947</v>
      </c>
    </row>
    <row r="184" spans="1:31">
      <c r="A184" s="37" t="s">
        <v>198</v>
      </c>
      <c r="B184" s="4" t="s">
        <v>199</v>
      </c>
      <c r="C184" s="20">
        <f t="shared" si="16"/>
        <v>1.6330346545435466</v>
      </c>
      <c r="D184" s="20">
        <f t="shared" si="18"/>
        <v>1.6096917951039225</v>
      </c>
      <c r="E184" s="20">
        <f t="shared" si="18"/>
        <v>1.5506840212722588</v>
      </c>
      <c r="F184" s="20">
        <f t="shared" si="18"/>
        <v>1.3492325659552045</v>
      </c>
      <c r="G184" s="20">
        <f t="shared" si="18"/>
        <v>1.1784836938775523</v>
      </c>
      <c r="H184" s="20">
        <f t="shared" si="18"/>
        <v>1.3649862408925579</v>
      </c>
      <c r="I184" s="20">
        <f t="shared" si="18"/>
        <v>1.3234799190485509</v>
      </c>
      <c r="J184" s="20">
        <f t="shared" si="18"/>
        <v>1.3935673018979788</v>
      </c>
      <c r="K184" s="20">
        <f t="shared" si="18"/>
        <v>1.6017558425945624</v>
      </c>
      <c r="L184" s="20">
        <f t="shared" si="18"/>
        <v>1.9640136780198552</v>
      </c>
      <c r="M184" s="20">
        <f t="shared" si="18"/>
        <v>1.906226215363517</v>
      </c>
      <c r="N184" s="20">
        <f t="shared" si="18"/>
        <v>2.1124267296501853</v>
      </c>
      <c r="O184" s="20">
        <f t="shared" si="18"/>
        <v>2.3242330612488629</v>
      </c>
      <c r="P184" s="20">
        <f t="shared" si="18"/>
        <v>2.7917239118523591</v>
      </c>
      <c r="Q184" s="20">
        <f t="shared" si="18"/>
        <v>2.1244699185194014</v>
      </c>
      <c r="R184" s="20">
        <f t="shared" si="18"/>
        <v>2.4903253130788925</v>
      </c>
      <c r="S184" s="20">
        <f t="shared" si="18"/>
        <v>2.4832898376042452</v>
      </c>
      <c r="T184" s="20">
        <f t="shared" si="18"/>
        <v>2.4055196588465182</v>
      </c>
      <c r="U184" s="20">
        <f t="shared" si="18"/>
        <v>2.319112304310281</v>
      </c>
      <c r="V184" s="20">
        <f t="shared" si="18"/>
        <v>2.359562727648965</v>
      </c>
      <c r="W184" s="20">
        <f t="shared" si="18"/>
        <v>2.220727989137727</v>
      </c>
      <c r="X184" s="20">
        <f t="shared" si="18"/>
        <v>2.1066436842356246</v>
      </c>
      <c r="Y184" s="20">
        <f t="shared" si="18"/>
        <v>2.2038230222435105</v>
      </c>
      <c r="Z184" s="20">
        <f t="shared" si="18"/>
        <v>2.1087722410525296</v>
      </c>
      <c r="AA184" s="20">
        <f t="shared" si="18"/>
        <v>2.0198827918694682</v>
      </c>
      <c r="AB184" s="20">
        <f t="shared" si="18"/>
        <v>2.206764015554044</v>
      </c>
      <c r="AC184" s="20">
        <f t="shared" si="18"/>
        <v>2.8319374463344755</v>
      </c>
      <c r="AD184" s="20">
        <f t="shared" si="17"/>
        <v>2.8134922315928232</v>
      </c>
      <c r="AE184" s="20">
        <f t="shared" si="17"/>
        <v>2.146709511399632</v>
      </c>
    </row>
    <row r="185" spans="1:31">
      <c r="A185" s="37" t="s">
        <v>200</v>
      </c>
      <c r="B185" s="4" t="s">
        <v>201</v>
      </c>
      <c r="C185" s="20">
        <f t="shared" si="16"/>
        <v>3.7333166380150904</v>
      </c>
      <c r="D185" s="20">
        <f t="shared" si="18"/>
        <v>3.6653248589349889</v>
      </c>
      <c r="E185" s="20">
        <f t="shared" si="18"/>
        <v>3.691588943661984</v>
      </c>
      <c r="F185" s="20">
        <f t="shared" si="18"/>
        <v>3.571318502827836</v>
      </c>
      <c r="G185" s="20">
        <f t="shared" si="18"/>
        <v>3.6460196326086889</v>
      </c>
      <c r="H185" s="20">
        <f t="shared" si="18"/>
        <v>3.3172795656464089</v>
      </c>
      <c r="I185" s="20">
        <f t="shared" si="18"/>
        <v>3.0110098277323316</v>
      </c>
      <c r="J185" s="20">
        <f t="shared" si="18"/>
        <v>2.940283709950207</v>
      </c>
      <c r="K185" s="20">
        <f t="shared" si="18"/>
        <v>2.901967703264126</v>
      </c>
      <c r="L185" s="20">
        <f t="shared" si="18"/>
        <v>3.0418000755034003</v>
      </c>
      <c r="M185" s="20">
        <f t="shared" si="18"/>
        <v>3.0955954827627585</v>
      </c>
      <c r="N185" s="20">
        <f t="shared" si="18"/>
        <v>3.0510765639971704</v>
      </c>
      <c r="O185" s="20">
        <f t="shared" si="18"/>
        <v>3.0192952025681188</v>
      </c>
      <c r="P185" s="20">
        <f t="shared" si="18"/>
        <v>2.6463331428195418</v>
      </c>
      <c r="Q185" s="20">
        <f t="shared" si="18"/>
        <v>2.6556093245401935</v>
      </c>
      <c r="R185" s="20">
        <f t="shared" si="18"/>
        <v>2.5733853359504071</v>
      </c>
      <c r="S185" s="20">
        <f t="shared" si="18"/>
        <v>2.3863895955040673</v>
      </c>
      <c r="T185" s="20">
        <f t="shared" si="18"/>
        <v>2.5800465874941536</v>
      </c>
      <c r="U185" s="20">
        <f t="shared" si="18"/>
        <v>2.5962737357408545</v>
      </c>
      <c r="V185" s="20">
        <f t="shared" si="18"/>
        <v>2.5829347322491323</v>
      </c>
      <c r="W185" s="20">
        <f t="shared" si="18"/>
        <v>2.6176803223047718</v>
      </c>
      <c r="X185" s="20">
        <f t="shared" si="18"/>
        <v>2.5689907777785135</v>
      </c>
      <c r="Y185" s="20">
        <f t="shared" si="18"/>
        <v>2.4116829436013409</v>
      </c>
      <c r="Z185" s="20">
        <f t="shared" si="18"/>
        <v>2.2860158396895827</v>
      </c>
      <c r="AA185" s="20">
        <f t="shared" si="18"/>
        <v>2.3555641788473318</v>
      </c>
      <c r="AB185" s="20">
        <f t="shared" si="18"/>
        <v>2.4579234668858905</v>
      </c>
      <c r="AC185" s="20">
        <f t="shared" si="18"/>
        <v>2.3840080340138532</v>
      </c>
      <c r="AD185" s="20">
        <f t="shared" si="17"/>
        <v>2.2748483223721356</v>
      </c>
      <c r="AE185" s="20">
        <f t="shared" si="17"/>
        <v>2.7213437127904641</v>
      </c>
    </row>
    <row r="186" spans="1:31">
      <c r="A186" s="37" t="s">
        <v>202</v>
      </c>
      <c r="B186" s="4" t="s">
        <v>203</v>
      </c>
      <c r="C186" s="20">
        <f t="shared" si="16"/>
        <v>0.92035600908436221</v>
      </c>
      <c r="D186" s="20">
        <f t="shared" si="18"/>
        <v>1.1028852481203661</v>
      </c>
      <c r="E186" s="20">
        <f t="shared" si="18"/>
        <v>0.96668368461250065</v>
      </c>
      <c r="F186" s="20">
        <f t="shared" si="18"/>
        <v>0.94401251111847007</v>
      </c>
      <c r="G186" s="20">
        <f t="shared" si="18"/>
        <v>0.92677356535020294</v>
      </c>
      <c r="H186" s="20">
        <f t="shared" si="18"/>
        <v>0.86879048060894226</v>
      </c>
      <c r="I186" s="20">
        <f t="shared" si="18"/>
        <v>0.85947600677926761</v>
      </c>
      <c r="J186" s="20">
        <f t="shared" si="18"/>
        <v>0.84341102537645141</v>
      </c>
      <c r="K186" s="20">
        <f t="shared" si="18"/>
        <v>0.84988293563066852</v>
      </c>
      <c r="L186" s="20">
        <f t="shared" si="18"/>
        <v>1.0623718853111721</v>
      </c>
      <c r="M186" s="20">
        <f t="shared" si="18"/>
        <v>1.1285850842861278</v>
      </c>
      <c r="N186" s="20">
        <f t="shared" si="18"/>
        <v>1.4102142799273556</v>
      </c>
      <c r="O186" s="20">
        <f t="shared" si="18"/>
        <v>1.4243169365114157</v>
      </c>
      <c r="P186" s="20">
        <f t="shared" si="18"/>
        <v>1.2095968601256422</v>
      </c>
      <c r="Q186" s="20">
        <f t="shared" si="18"/>
        <v>1.0178708523980393</v>
      </c>
      <c r="R186" s="20">
        <f t="shared" si="18"/>
        <v>1.3862211607159913</v>
      </c>
      <c r="S186" s="20">
        <f t="shared" si="18"/>
        <v>1.2663599097166938</v>
      </c>
      <c r="T186" s="20">
        <f t="shared" si="18"/>
        <v>1.2498782289118959</v>
      </c>
      <c r="U186" s="20">
        <f t="shared" si="18"/>
        <v>1.2256037768922112</v>
      </c>
      <c r="V186" s="20">
        <f t="shared" si="18"/>
        <v>1.1221754280448326</v>
      </c>
      <c r="W186" s="20">
        <f t="shared" si="18"/>
        <v>1.1146214239632342</v>
      </c>
      <c r="X186" s="20">
        <f t="shared" si="18"/>
        <v>1.1120825310390237</v>
      </c>
      <c r="Y186" s="20">
        <f t="shared" si="18"/>
        <v>1.1123845048562235</v>
      </c>
      <c r="Z186" s="20">
        <f t="shared" si="18"/>
        <v>1.117539210245946</v>
      </c>
      <c r="AA186" s="20">
        <f t="shared" si="18"/>
        <v>1.1788103545854645</v>
      </c>
      <c r="AB186" s="20">
        <f t="shared" si="18"/>
        <v>1.1986106522445965</v>
      </c>
      <c r="AC186" s="20">
        <f t="shared" si="18"/>
        <v>1.3213712549618304</v>
      </c>
      <c r="AD186" s="20">
        <f t="shared" si="17"/>
        <v>0.9516658893823946</v>
      </c>
      <c r="AE186" s="20">
        <f t="shared" si="17"/>
        <v>1.1260419851157621</v>
      </c>
    </row>
    <row r="187" spans="1:31">
      <c r="A187" s="37" t="s">
        <v>204</v>
      </c>
      <c r="B187" s="4" t="s">
        <v>205</v>
      </c>
      <c r="C187" s="20">
        <f t="shared" si="16"/>
        <v>3.6149465787155811E-2</v>
      </c>
      <c r="D187" s="20">
        <f t="shared" si="18"/>
        <v>3.3173736394279528E-2</v>
      </c>
      <c r="E187" s="20">
        <f t="shared" si="18"/>
        <v>3.8009530441788286E-2</v>
      </c>
      <c r="F187" s="20">
        <f t="shared" si="18"/>
        <v>3.2020029928482165E-2</v>
      </c>
      <c r="G187" s="20">
        <f t="shared" si="18"/>
        <v>3.4064992916238108E-2</v>
      </c>
      <c r="H187" s="20">
        <f t="shared" si="18"/>
        <v>5.255701232793638E-2</v>
      </c>
      <c r="I187" s="20">
        <f t="shared" si="18"/>
        <v>6.0846421427840414E-2</v>
      </c>
      <c r="J187" s="20">
        <f t="shared" si="18"/>
        <v>6.0528930210696962E-2</v>
      </c>
      <c r="K187" s="20">
        <f t="shared" si="18"/>
        <v>5.6485769044849775E-2</v>
      </c>
      <c r="L187" s="20">
        <f t="shared" si="18"/>
        <v>8.3107023005417072E-2</v>
      </c>
      <c r="M187" s="20">
        <f t="shared" si="18"/>
        <v>9.7153459577350193E-2</v>
      </c>
      <c r="N187" s="20">
        <f t="shared" si="18"/>
        <v>9.6892856772788333E-2</v>
      </c>
      <c r="O187" s="20">
        <f t="shared" si="18"/>
        <v>0.11279179055924035</v>
      </c>
      <c r="P187" s="20">
        <f t="shared" si="18"/>
        <v>0.11551241399380041</v>
      </c>
      <c r="Q187" s="20">
        <f t="shared" si="18"/>
        <v>0.11577737402628124</v>
      </c>
      <c r="R187" s="20">
        <f t="shared" si="18"/>
        <v>8.6983672494461234E-2</v>
      </c>
      <c r="S187" s="20">
        <f t="shared" si="18"/>
        <v>8.1999657376374865E-2</v>
      </c>
      <c r="T187" s="20">
        <f t="shared" si="18"/>
        <v>7.2561032568423625E-2</v>
      </c>
      <c r="U187" s="20">
        <f t="shared" si="18"/>
        <v>6.3881121642183208E-2</v>
      </c>
      <c r="V187" s="20">
        <f t="shared" si="18"/>
        <v>7.7650829074276465E-2</v>
      </c>
      <c r="W187" s="20">
        <f t="shared" si="18"/>
        <v>7.3743472855283612E-2</v>
      </c>
      <c r="X187" s="20">
        <f t="shared" si="18"/>
        <v>7.415244307686833E-2</v>
      </c>
      <c r="Y187" s="20">
        <f t="shared" si="18"/>
        <v>7.9937690201125206E-2</v>
      </c>
      <c r="Z187" s="20">
        <f t="shared" si="18"/>
        <v>8.9344063196609314E-2</v>
      </c>
      <c r="AA187" s="20">
        <f t="shared" si="18"/>
        <v>0.11256090899951814</v>
      </c>
      <c r="AB187" s="20">
        <f t="shared" si="18"/>
        <v>0.10072451264363524</v>
      </c>
      <c r="AC187" s="20">
        <f t="shared" si="18"/>
        <v>7.9032847169661094E-2</v>
      </c>
      <c r="AD187" s="20">
        <f t="shared" si="17"/>
        <v>0.10309251716886551</v>
      </c>
      <c r="AE187" s="20">
        <f t="shared" si="17"/>
        <v>8.0568890883861169E-2</v>
      </c>
    </row>
    <row r="188" spans="1:31">
      <c r="A188" s="37" t="s">
        <v>206</v>
      </c>
      <c r="B188" s="4" t="s">
        <v>207</v>
      </c>
      <c r="C188" s="20">
        <f t="shared" si="16"/>
        <v>1.5054377826962424</v>
      </c>
      <c r="D188" s="20">
        <f t="shared" si="18"/>
        <v>1.3366406438418337</v>
      </c>
      <c r="E188" s="20">
        <f t="shared" si="18"/>
        <v>1.4200077905422483</v>
      </c>
      <c r="F188" s="20">
        <f t="shared" si="18"/>
        <v>1.4330338183557829</v>
      </c>
      <c r="G188" s="20">
        <f t="shared" si="18"/>
        <v>1.3769033554535361</v>
      </c>
      <c r="H188" s="20">
        <f t="shared" si="18"/>
        <v>1.3333665709756457</v>
      </c>
      <c r="I188" s="20">
        <f t="shared" si="18"/>
        <v>1.3080371058310503</v>
      </c>
      <c r="J188" s="20">
        <f t="shared" si="18"/>
        <v>1.4434348542861162</v>
      </c>
      <c r="K188" s="20">
        <f t="shared" si="18"/>
        <v>1.4746215386265951</v>
      </c>
      <c r="L188" s="20">
        <f t="shared" si="18"/>
        <v>1.6255735389710151</v>
      </c>
      <c r="M188" s="20">
        <f t="shared" si="18"/>
        <v>1.7827785707362087</v>
      </c>
      <c r="N188" s="20">
        <f t="shared" si="18"/>
        <v>2.0957532620232868</v>
      </c>
      <c r="O188" s="20">
        <f t="shared" si="18"/>
        <v>2.2319890231470527</v>
      </c>
      <c r="P188" s="20">
        <f t="shared" si="18"/>
        <v>1.9449884642751103</v>
      </c>
      <c r="Q188" s="20">
        <f t="shared" si="18"/>
        <v>1.7763563939685625</v>
      </c>
      <c r="R188" s="20">
        <f t="shared" si="18"/>
        <v>1.7834666356036735</v>
      </c>
      <c r="S188" s="20">
        <f t="shared" si="18"/>
        <v>1.652792730862946</v>
      </c>
      <c r="T188" s="20">
        <f t="shared" si="18"/>
        <v>1.5592307793450899</v>
      </c>
      <c r="U188" s="20">
        <f t="shared" si="18"/>
        <v>1.5441535823142694</v>
      </c>
      <c r="V188" s="20">
        <f t="shared" si="18"/>
        <v>1.6240677788414153</v>
      </c>
      <c r="W188" s="20">
        <f t="shared" si="18"/>
        <v>1.6461780470527561</v>
      </c>
      <c r="X188" s="20">
        <f t="shared" si="18"/>
        <v>1.5976875819410863</v>
      </c>
      <c r="Y188" s="20">
        <f t="shared" si="18"/>
        <v>1.5301921769035556</v>
      </c>
      <c r="Z188" s="20">
        <f t="shared" si="18"/>
        <v>1.5561932284330457</v>
      </c>
      <c r="AA188" s="20">
        <f t="shared" si="18"/>
        <v>1.4285755019820072</v>
      </c>
      <c r="AB188" s="20">
        <f t="shared" si="18"/>
        <v>1.4687186104045036</v>
      </c>
      <c r="AC188" s="20">
        <f t="shared" si="18"/>
        <v>1.4437289803225986</v>
      </c>
      <c r="AD188" s="20">
        <f t="shared" si="17"/>
        <v>1.4947977389760756</v>
      </c>
      <c r="AE188" s="20">
        <f t="shared" si="17"/>
        <v>1.5908149453928866</v>
      </c>
    </row>
    <row r="189" spans="1:31">
      <c r="A189" s="37" t="s">
        <v>318</v>
      </c>
      <c r="B189" s="4" t="s">
        <v>317</v>
      </c>
      <c r="C189" s="20">
        <f t="shared" si="16"/>
        <v>0</v>
      </c>
      <c r="D189" s="20">
        <f t="shared" si="18"/>
        <v>0</v>
      </c>
      <c r="E189" s="20">
        <f t="shared" si="18"/>
        <v>0</v>
      </c>
      <c r="F189" s="20">
        <f t="shared" si="18"/>
        <v>0</v>
      </c>
      <c r="G189" s="20">
        <f t="shared" si="18"/>
        <v>0</v>
      </c>
      <c r="H189" s="20">
        <f t="shared" si="18"/>
        <v>0</v>
      </c>
      <c r="I189" s="20">
        <f t="shared" si="18"/>
        <v>0</v>
      </c>
      <c r="J189" s="20">
        <f t="shared" si="18"/>
        <v>0</v>
      </c>
      <c r="K189" s="20">
        <f t="shared" si="18"/>
        <v>0</v>
      </c>
      <c r="L189" s="20">
        <f t="shared" si="18"/>
        <v>0</v>
      </c>
      <c r="M189" s="20">
        <f t="shared" si="18"/>
        <v>0</v>
      </c>
      <c r="N189" s="20">
        <f t="shared" si="18"/>
        <v>0</v>
      </c>
      <c r="O189" s="20">
        <f t="shared" si="18"/>
        <v>0</v>
      </c>
      <c r="P189" s="20">
        <f t="shared" si="18"/>
        <v>0</v>
      </c>
      <c r="Q189" s="20">
        <f t="shared" si="18"/>
        <v>0</v>
      </c>
      <c r="R189" s="20">
        <f t="shared" si="18"/>
        <v>0</v>
      </c>
      <c r="S189" s="20">
        <f t="shared" si="18"/>
        <v>0</v>
      </c>
      <c r="T189" s="20">
        <f t="shared" si="18"/>
        <v>0</v>
      </c>
      <c r="U189" s="20">
        <f t="shared" si="18"/>
        <v>0</v>
      </c>
      <c r="V189" s="20">
        <f t="shared" ref="D189:AC199" si="19">V86/V$109*100</f>
        <v>0</v>
      </c>
      <c r="W189" s="20">
        <f t="shared" si="19"/>
        <v>0</v>
      </c>
      <c r="X189" s="20">
        <f t="shared" si="19"/>
        <v>0</v>
      </c>
      <c r="Y189" s="20">
        <f t="shared" si="19"/>
        <v>0</v>
      </c>
      <c r="Z189" s="20">
        <f t="shared" si="19"/>
        <v>0</v>
      </c>
      <c r="AA189" s="20">
        <f t="shared" si="19"/>
        <v>0</v>
      </c>
      <c r="AB189" s="20">
        <f t="shared" si="19"/>
        <v>0</v>
      </c>
      <c r="AC189" s="20">
        <f t="shared" si="19"/>
        <v>0</v>
      </c>
      <c r="AD189" s="20">
        <f t="shared" si="17"/>
        <v>0</v>
      </c>
      <c r="AE189" s="20">
        <f t="shared" si="17"/>
        <v>0</v>
      </c>
    </row>
    <row r="190" spans="1:31">
      <c r="A190" s="37" t="s">
        <v>208</v>
      </c>
      <c r="B190" s="4" t="s">
        <v>209</v>
      </c>
      <c r="C190" s="20">
        <f t="shared" si="16"/>
        <v>1.3167662003450178E-2</v>
      </c>
      <c r="D190" s="20">
        <f t="shared" si="19"/>
        <v>7.0768796640529236E-2</v>
      </c>
      <c r="E190" s="20">
        <f t="shared" si="19"/>
        <v>6.7353505646183892E-2</v>
      </c>
      <c r="F190" s="20">
        <f t="shared" si="19"/>
        <v>7.0579149042772363E-2</v>
      </c>
      <c r="G190" s="20">
        <f t="shared" si="19"/>
        <v>9.4184875120994008E-2</v>
      </c>
      <c r="H190" s="20">
        <f t="shared" si="19"/>
        <v>6.7252411391069189E-2</v>
      </c>
      <c r="I190" s="20">
        <f t="shared" si="19"/>
        <v>2.3443185240606467E-2</v>
      </c>
      <c r="J190" s="20">
        <f t="shared" si="19"/>
        <v>2.1510339973452249E-2</v>
      </c>
      <c r="K190" s="20">
        <f t="shared" si="19"/>
        <v>2.3233198700661619E-2</v>
      </c>
      <c r="L190" s="20">
        <f t="shared" si="19"/>
        <v>2.4632338889207805E-2</v>
      </c>
      <c r="M190" s="20">
        <f t="shared" si="19"/>
        <v>4.0478584058684458E-2</v>
      </c>
      <c r="N190" s="20">
        <f t="shared" si="19"/>
        <v>3.9255556047389582E-2</v>
      </c>
      <c r="O190" s="20">
        <f t="shared" si="19"/>
        <v>5.4618706119484654E-2</v>
      </c>
      <c r="P190" s="20">
        <f t="shared" si="19"/>
        <v>7.081370762476355E-2</v>
      </c>
      <c r="Q190" s="20">
        <f t="shared" si="19"/>
        <v>5.8129116599256188E-2</v>
      </c>
      <c r="R190" s="20">
        <f t="shared" si="19"/>
        <v>4.4042398507621233E-2</v>
      </c>
      <c r="S190" s="20">
        <f t="shared" si="19"/>
        <v>2.3434212868895514E-2</v>
      </c>
      <c r="T190" s="20">
        <f t="shared" si="19"/>
        <v>2.5993018513147011E-2</v>
      </c>
      <c r="U190" s="20">
        <f t="shared" si="19"/>
        <v>3.0079584597753888E-2</v>
      </c>
      <c r="V190" s="20">
        <f t="shared" si="19"/>
        <v>2.3259699316336986E-2</v>
      </c>
      <c r="W190" s="20">
        <f t="shared" si="19"/>
        <v>2.1713175723760671E-2</v>
      </c>
      <c r="X190" s="20">
        <f t="shared" si="19"/>
        <v>2.5809251773981041E-2</v>
      </c>
      <c r="Y190" s="20">
        <f t="shared" si="19"/>
        <v>2.4218136992350425E-2</v>
      </c>
      <c r="Z190" s="20">
        <f t="shared" si="19"/>
        <v>2.2232240519508662E-2</v>
      </c>
      <c r="AA190" s="20">
        <f t="shared" si="19"/>
        <v>1.9495534739348938E-2</v>
      </c>
      <c r="AB190" s="20">
        <f t="shared" si="19"/>
        <v>2.1590332055782199E-2</v>
      </c>
      <c r="AC190" s="20">
        <f t="shared" si="19"/>
        <v>1.8837317791137134E-2</v>
      </c>
      <c r="AD190" s="20">
        <f t="shared" si="17"/>
        <v>1.8305227550940537E-2</v>
      </c>
      <c r="AE190" s="20">
        <f t="shared" si="17"/>
        <v>3.4103555812817335E-2</v>
      </c>
    </row>
    <row r="191" spans="1:31">
      <c r="A191" s="37" t="s">
        <v>210</v>
      </c>
      <c r="B191" s="4" t="s">
        <v>211</v>
      </c>
      <c r="C191" s="20">
        <f t="shared" si="16"/>
        <v>2.9916735383383988E-2</v>
      </c>
      <c r="D191" s="20">
        <f t="shared" si="19"/>
        <v>3.2467802584358919E-2</v>
      </c>
      <c r="E191" s="20">
        <f t="shared" si="19"/>
        <v>4.5531918233514108E-2</v>
      </c>
      <c r="F191" s="20">
        <f t="shared" si="19"/>
        <v>5.361136930413133E-2</v>
      </c>
      <c r="G191" s="20">
        <f t="shared" si="19"/>
        <v>5.4215631798437885E-2</v>
      </c>
      <c r="H191" s="20">
        <f t="shared" si="19"/>
        <v>5.088250772345411E-2</v>
      </c>
      <c r="I191" s="20">
        <f t="shared" si="19"/>
        <v>4.5950541756955905E-2</v>
      </c>
      <c r="J191" s="20">
        <f t="shared" si="19"/>
        <v>4.0179064073603131E-2</v>
      </c>
      <c r="K191" s="20">
        <f t="shared" si="19"/>
        <v>3.2802471034789685E-2</v>
      </c>
      <c r="L191" s="20">
        <f t="shared" si="19"/>
        <v>3.1672759453416327E-2</v>
      </c>
      <c r="M191" s="20">
        <f t="shared" si="19"/>
        <v>2.9211994082627136E-2</v>
      </c>
      <c r="N191" s="20">
        <f t="shared" si="19"/>
        <v>3.4000461762701287E-2</v>
      </c>
      <c r="O191" s="20">
        <f t="shared" si="19"/>
        <v>5.0706010661151227E-2</v>
      </c>
      <c r="P191" s="20">
        <f t="shared" si="19"/>
        <v>4.2229973490474068E-2</v>
      </c>
      <c r="Q191" s="20">
        <f t="shared" si="19"/>
        <v>3.5666589691290489E-2</v>
      </c>
      <c r="R191" s="20">
        <f t="shared" si="19"/>
        <v>4.3194028193487041E-2</v>
      </c>
      <c r="S191" s="20">
        <f t="shared" si="19"/>
        <v>5.2541392354618015E-2</v>
      </c>
      <c r="T191" s="20">
        <f t="shared" si="19"/>
        <v>5.003604702293428E-2</v>
      </c>
      <c r="U191" s="20">
        <f t="shared" si="19"/>
        <v>4.9420380264737176E-2</v>
      </c>
      <c r="V191" s="20">
        <f t="shared" si="19"/>
        <v>4.8886861617996005E-2</v>
      </c>
      <c r="W191" s="20">
        <f t="shared" si="19"/>
        <v>5.4298136193588337E-2</v>
      </c>
      <c r="X191" s="20">
        <f t="shared" si="19"/>
        <v>5.9789018575619177E-2</v>
      </c>
      <c r="Y191" s="20">
        <f t="shared" si="19"/>
        <v>5.8368399961821645E-2</v>
      </c>
      <c r="Z191" s="20">
        <f t="shared" si="19"/>
        <v>6.4660645809356126E-2</v>
      </c>
      <c r="AA191" s="20">
        <f t="shared" si="19"/>
        <v>6.2697061686206201E-2</v>
      </c>
      <c r="AB191" s="20">
        <f t="shared" si="19"/>
        <v>6.58139932208298E-2</v>
      </c>
      <c r="AC191" s="20">
        <f t="shared" si="19"/>
        <v>6.4188090805140915E-2</v>
      </c>
      <c r="AD191" s="20">
        <f t="shared" si="17"/>
        <v>5.504332593698931E-2</v>
      </c>
      <c r="AE191" s="20">
        <f t="shared" si="17"/>
        <v>5.0460878066369799E-2</v>
      </c>
    </row>
    <row r="192" spans="1:31">
      <c r="A192" s="37" t="s">
        <v>212</v>
      </c>
      <c r="B192" s="4" t="s">
        <v>213</v>
      </c>
      <c r="C192" s="20">
        <f t="shared" si="16"/>
        <v>1.7254880573818982E-2</v>
      </c>
      <c r="D192" s="20">
        <f t="shared" si="19"/>
        <v>1.9920632184458151E-2</v>
      </c>
      <c r="E192" s="20">
        <f t="shared" si="19"/>
        <v>1.8499214813283579E-2</v>
      </c>
      <c r="F192" s="20">
        <f t="shared" si="19"/>
        <v>2.8478820654514039E-2</v>
      </c>
      <c r="G192" s="20">
        <f t="shared" si="19"/>
        <v>3.0459808945871577E-2</v>
      </c>
      <c r="H192" s="20">
        <f t="shared" si="19"/>
        <v>3.2600619623511982E-2</v>
      </c>
      <c r="I192" s="20">
        <f t="shared" si="19"/>
        <v>2.2185341333941171E-2</v>
      </c>
      <c r="J192" s="20">
        <f t="shared" si="19"/>
        <v>2.1371519397948603E-2</v>
      </c>
      <c r="K192" s="20">
        <f t="shared" si="19"/>
        <v>2.1441154812787969E-2</v>
      </c>
      <c r="L192" s="20">
        <f t="shared" si="19"/>
        <v>3.2900250832595117E-2</v>
      </c>
      <c r="M192" s="20">
        <f t="shared" si="19"/>
        <v>2.9711020940463219E-2</v>
      </c>
      <c r="N192" s="20">
        <f t="shared" si="19"/>
        <v>3.2106351202327403E-2</v>
      </c>
      <c r="O192" s="20">
        <f t="shared" si="19"/>
        <v>4.7687800037946843E-2</v>
      </c>
      <c r="P192" s="20">
        <f t="shared" si="19"/>
        <v>5.9874501317308967E-2</v>
      </c>
      <c r="Q192" s="20">
        <f t="shared" si="19"/>
        <v>2.2079826470651816E-2</v>
      </c>
      <c r="R192" s="20">
        <f t="shared" si="19"/>
        <v>2.4916061730993772E-2</v>
      </c>
      <c r="S192" s="20">
        <f t="shared" si="19"/>
        <v>2.498058679406703E-2</v>
      </c>
      <c r="T192" s="20">
        <f t="shared" si="19"/>
        <v>1.9031131811217111E-2</v>
      </c>
      <c r="U192" s="20">
        <f t="shared" si="19"/>
        <v>2.2264861228707869E-2</v>
      </c>
      <c r="V192" s="20">
        <f t="shared" si="19"/>
        <v>2.2595881019312911E-2</v>
      </c>
      <c r="W192" s="20">
        <f t="shared" si="19"/>
        <v>1.8458679556490356E-2</v>
      </c>
      <c r="X192" s="20">
        <f t="shared" si="19"/>
        <v>1.9053730147268806E-2</v>
      </c>
      <c r="Y192" s="20">
        <f t="shared" si="19"/>
        <v>1.8967616907775882E-2</v>
      </c>
      <c r="Z192" s="20">
        <f t="shared" si="19"/>
        <v>1.8126072313557291E-2</v>
      </c>
      <c r="AA192" s="20">
        <f t="shared" si="19"/>
        <v>1.8005983072449327E-2</v>
      </c>
      <c r="AB192" s="20">
        <f t="shared" si="19"/>
        <v>2.1044357216248876E-2</v>
      </c>
      <c r="AC192" s="20">
        <f t="shared" si="19"/>
        <v>2.3717191403003008E-2</v>
      </c>
      <c r="AD192" s="20">
        <f t="shared" si="17"/>
        <v>2.0136356129010484E-2</v>
      </c>
      <c r="AE192" s="20">
        <f t="shared" si="17"/>
        <v>2.4795714401208046E-2</v>
      </c>
    </row>
    <row r="193" spans="1:31">
      <c r="A193" s="37" t="s">
        <v>214</v>
      </c>
      <c r="B193" s="4" t="s">
        <v>215</v>
      </c>
      <c r="C193" s="20">
        <f t="shared" si="16"/>
        <v>0.29114113858142027</v>
      </c>
      <c r="D193" s="20">
        <f t="shared" si="19"/>
        <v>0.2772760346708158</v>
      </c>
      <c r="E193" s="20">
        <f t="shared" si="19"/>
        <v>0.29054228001594617</v>
      </c>
      <c r="F193" s="20">
        <f t="shared" si="19"/>
        <v>0.31107585470192084</v>
      </c>
      <c r="G193" s="20">
        <f t="shared" si="19"/>
        <v>0.29571706872555575</v>
      </c>
      <c r="H193" s="20">
        <f t="shared" si="19"/>
        <v>0.30754689306928612</v>
      </c>
      <c r="I193" s="20">
        <f t="shared" si="19"/>
        <v>0.25005583123724501</v>
      </c>
      <c r="J193" s="20">
        <f t="shared" si="19"/>
        <v>0.24237220514822791</v>
      </c>
      <c r="K193" s="20">
        <f t="shared" si="19"/>
        <v>0.23099067784416197</v>
      </c>
      <c r="L193" s="20">
        <f t="shared" si="19"/>
        <v>0.22742179763557774</v>
      </c>
      <c r="M193" s="20">
        <f t="shared" si="19"/>
        <v>0.22828699940397845</v>
      </c>
      <c r="N193" s="20">
        <f t="shared" si="19"/>
        <v>0.1405135934949947</v>
      </c>
      <c r="O193" s="20">
        <f t="shared" si="19"/>
        <v>0.1388872898133785</v>
      </c>
      <c r="P193" s="20">
        <f t="shared" si="19"/>
        <v>0.10838701273902934</v>
      </c>
      <c r="Q193" s="20">
        <f t="shared" si="19"/>
        <v>9.1770171643682577E-2</v>
      </c>
      <c r="R193" s="20">
        <f t="shared" si="19"/>
        <v>8.200100617633109E-2</v>
      </c>
      <c r="S193" s="20">
        <f t="shared" si="19"/>
        <v>6.4925276709883781E-2</v>
      </c>
      <c r="T193" s="20">
        <f t="shared" si="19"/>
        <v>7.3588700695332854E-2</v>
      </c>
      <c r="U193" s="20">
        <f t="shared" si="19"/>
        <v>0.10110850887115823</v>
      </c>
      <c r="V193" s="20">
        <f t="shared" si="19"/>
        <v>0.1040885459337601</v>
      </c>
      <c r="W193" s="20">
        <f t="shared" si="19"/>
        <v>0.10753023431871644</v>
      </c>
      <c r="X193" s="20">
        <f t="shared" si="19"/>
        <v>0.1049554380342364</v>
      </c>
      <c r="Y193" s="20">
        <f t="shared" si="19"/>
        <v>0.1011440238947912</v>
      </c>
      <c r="Z193" s="20">
        <f t="shared" si="19"/>
        <v>8.9707707848968199E-2</v>
      </c>
      <c r="AA193" s="20">
        <f t="shared" si="19"/>
        <v>9.2532072234780563E-2</v>
      </c>
      <c r="AB193" s="20">
        <f t="shared" si="19"/>
        <v>8.1948336751133041E-2</v>
      </c>
      <c r="AC193" s="20">
        <f t="shared" si="19"/>
        <v>6.8901567457303137E-2</v>
      </c>
      <c r="AD193" s="20">
        <f t="shared" si="17"/>
        <v>6.804971793143276E-2</v>
      </c>
      <c r="AE193" s="20">
        <f t="shared" si="17"/>
        <v>0.13826853703775904</v>
      </c>
    </row>
    <row r="194" spans="1:31">
      <c r="A194" s="37" t="s">
        <v>216</v>
      </c>
      <c r="B194" s="4" t="s">
        <v>217</v>
      </c>
      <c r="C194" s="20">
        <f t="shared" si="16"/>
        <v>0.39175228877588469</v>
      </c>
      <c r="D194" s="20">
        <f t="shared" si="19"/>
        <v>0.37791949108019723</v>
      </c>
      <c r="E194" s="20">
        <f t="shared" si="19"/>
        <v>0.40579840434161774</v>
      </c>
      <c r="F194" s="20">
        <f t="shared" si="19"/>
        <v>0.40578606632741637</v>
      </c>
      <c r="G194" s="20">
        <f t="shared" si="19"/>
        <v>0.49397438565006957</v>
      </c>
      <c r="H194" s="20">
        <f t="shared" si="19"/>
        <v>0.41578627661898832</v>
      </c>
      <c r="I194" s="20">
        <f t="shared" si="19"/>
        <v>0.43917968456450723</v>
      </c>
      <c r="J194" s="20">
        <f t="shared" si="19"/>
        <v>0.41508673775429777</v>
      </c>
      <c r="K194" s="20">
        <f t="shared" si="19"/>
        <v>0.39572791561481535</v>
      </c>
      <c r="L194" s="20">
        <f t="shared" si="19"/>
        <v>0.39888983916946424</v>
      </c>
      <c r="M194" s="20">
        <f t="shared" si="19"/>
        <v>0.3764496749976689</v>
      </c>
      <c r="N194" s="20">
        <f t="shared" si="19"/>
        <v>0.37517350898830648</v>
      </c>
      <c r="O194" s="20">
        <f t="shared" si="19"/>
        <v>0.36879167869754931</v>
      </c>
      <c r="P194" s="20">
        <f t="shared" si="19"/>
        <v>0.36399394133627844</v>
      </c>
      <c r="Q194" s="20">
        <f t="shared" si="19"/>
        <v>0.4365271261940879</v>
      </c>
      <c r="R194" s="20">
        <f t="shared" si="19"/>
        <v>0.42495453206637818</v>
      </c>
      <c r="S194" s="20">
        <f t="shared" si="19"/>
        <v>0.39605162921239562</v>
      </c>
      <c r="T194" s="20">
        <f t="shared" si="19"/>
        <v>0.41907410219408314</v>
      </c>
      <c r="U194" s="20">
        <f t="shared" si="19"/>
        <v>0.38939652058000201</v>
      </c>
      <c r="V194" s="20">
        <f t="shared" si="19"/>
        <v>0.36554949830445138</v>
      </c>
      <c r="W194" s="20">
        <f t="shared" si="19"/>
        <v>0.43916596257887697</v>
      </c>
      <c r="X194" s="20">
        <f t="shared" si="19"/>
        <v>0.46553595088721</v>
      </c>
      <c r="Y194" s="20">
        <f t="shared" si="19"/>
        <v>0.39960354674520077</v>
      </c>
      <c r="Z194" s="20">
        <f t="shared" si="19"/>
        <v>0.38248407770638687</v>
      </c>
      <c r="AA194" s="20">
        <f t="shared" si="19"/>
        <v>0.36411581369897184</v>
      </c>
      <c r="AB194" s="20">
        <f t="shared" si="19"/>
        <v>0.37303159811021724</v>
      </c>
      <c r="AC194" s="20">
        <f t="shared" si="19"/>
        <v>0.3500416992619601</v>
      </c>
      <c r="AD194" s="20">
        <f t="shared" ref="AD194:AE209" si="20">AD91/AD$109*100</f>
        <v>0.2939609711413152</v>
      </c>
      <c r="AE194" s="20">
        <f t="shared" si="20"/>
        <v>0.39196350247326511</v>
      </c>
    </row>
    <row r="195" spans="1:31">
      <c r="A195" s="37" t="s">
        <v>218</v>
      </c>
      <c r="B195" s="4" t="s">
        <v>219</v>
      </c>
      <c r="C195" s="20">
        <f t="shared" si="16"/>
        <v>0.76812471868736198</v>
      </c>
      <c r="D195" s="20">
        <f t="shared" si="19"/>
        <v>0.83135602223894811</v>
      </c>
      <c r="E195" s="20">
        <f t="shared" si="19"/>
        <v>0.79440832795816663</v>
      </c>
      <c r="F195" s="20">
        <f t="shared" si="19"/>
        <v>0.82270860764739295</v>
      </c>
      <c r="G195" s="20">
        <f t="shared" si="19"/>
        <v>0.90750058895423347</v>
      </c>
      <c r="H195" s="20">
        <f t="shared" si="19"/>
        <v>1.019049670874008</v>
      </c>
      <c r="I195" s="20">
        <f t="shared" si="19"/>
        <v>1.0255250666809475</v>
      </c>
      <c r="J195" s="20">
        <f t="shared" si="19"/>
        <v>1.085064644086976</v>
      </c>
      <c r="K195" s="20">
        <f t="shared" si="19"/>
        <v>0.94396069130338356</v>
      </c>
      <c r="L195" s="20">
        <f t="shared" si="19"/>
        <v>0.89765864481828572</v>
      </c>
      <c r="M195" s="20">
        <f t="shared" si="19"/>
        <v>0.87196536257736612</v>
      </c>
      <c r="N195" s="20">
        <f t="shared" si="19"/>
        <v>0.83992081848637512</v>
      </c>
      <c r="O195" s="20">
        <f t="shared" si="19"/>
        <v>0.82544323655540375</v>
      </c>
      <c r="P195" s="20">
        <f t="shared" si="19"/>
        <v>0.67942139172709626</v>
      </c>
      <c r="Q195" s="20">
        <f t="shared" si="19"/>
        <v>0.65940784878305347</v>
      </c>
      <c r="R195" s="20">
        <f t="shared" si="19"/>
        <v>0.60361448916576843</v>
      </c>
      <c r="S195" s="20">
        <f t="shared" si="19"/>
        <v>0.56223023057813504</v>
      </c>
      <c r="T195" s="20">
        <f t="shared" si="19"/>
        <v>0.63401902298415724</v>
      </c>
      <c r="U195" s="20">
        <f t="shared" si="19"/>
        <v>0.63216557442847843</v>
      </c>
      <c r="V195" s="20">
        <f t="shared" si="19"/>
        <v>0.63659609167536191</v>
      </c>
      <c r="W195" s="20">
        <f t="shared" si="19"/>
        <v>0.66180496120040477</v>
      </c>
      <c r="X195" s="20">
        <f t="shared" si="19"/>
        <v>0.67656088284589899</v>
      </c>
      <c r="Y195" s="20">
        <f t="shared" si="19"/>
        <v>0.61036583622355678</v>
      </c>
      <c r="Z195" s="20">
        <f t="shared" si="19"/>
        <v>0.57130903454243875</v>
      </c>
      <c r="AA195" s="20">
        <f t="shared" si="19"/>
        <v>0.57470024608147696</v>
      </c>
      <c r="AB195" s="20">
        <f t="shared" si="19"/>
        <v>0.58241955292235437</v>
      </c>
      <c r="AC195" s="20">
        <f t="shared" si="19"/>
        <v>0.51459001457113318</v>
      </c>
      <c r="AD195" s="20">
        <f t="shared" si="20"/>
        <v>0.48132227973776698</v>
      </c>
      <c r="AE195" s="20">
        <f t="shared" si="20"/>
        <v>0.69773329220140146</v>
      </c>
    </row>
    <row r="196" spans="1:31">
      <c r="A196" s="37" t="s">
        <v>220</v>
      </c>
      <c r="B196" s="4" t="s">
        <v>221</v>
      </c>
      <c r="C196" s="20">
        <f t="shared" si="16"/>
        <v>11.390199940929573</v>
      </c>
      <c r="D196" s="20">
        <f t="shared" si="19"/>
        <v>12.96346564314956</v>
      </c>
      <c r="E196" s="20">
        <f t="shared" si="19"/>
        <v>12.670880869438061</v>
      </c>
      <c r="F196" s="20">
        <f t="shared" si="19"/>
        <v>13.366266697114474</v>
      </c>
      <c r="G196" s="20">
        <f t="shared" si="19"/>
        <v>13.93936340069207</v>
      </c>
      <c r="H196" s="20">
        <f t="shared" si="19"/>
        <v>13.430532610809532</v>
      </c>
      <c r="I196" s="20">
        <f t="shared" si="19"/>
        <v>14.238306612301971</v>
      </c>
      <c r="J196" s="20">
        <f t="shared" si="19"/>
        <v>14.206775468421339</v>
      </c>
      <c r="K196" s="20">
        <f t="shared" si="19"/>
        <v>13.836736885403603</v>
      </c>
      <c r="L196" s="20">
        <f t="shared" si="19"/>
        <v>14.27831699368493</v>
      </c>
      <c r="M196" s="20">
        <f t="shared" si="19"/>
        <v>14.236096216891148</v>
      </c>
      <c r="N196" s="20">
        <f t="shared" si="19"/>
        <v>14.326650724118966</v>
      </c>
      <c r="O196" s="20">
        <f t="shared" si="19"/>
        <v>13.9500558247514</v>
      </c>
      <c r="P196" s="20">
        <f t="shared" si="19"/>
        <v>13.391179299762252</v>
      </c>
      <c r="Q196" s="20">
        <f t="shared" si="19"/>
        <v>13.471797495011506</v>
      </c>
      <c r="R196" s="20">
        <f t="shared" si="19"/>
        <v>13.081570887601341</v>
      </c>
      <c r="S196" s="20">
        <f t="shared" si="19"/>
        <v>12.502428855147532</v>
      </c>
      <c r="T196" s="20">
        <f t="shared" si="19"/>
        <v>13.602967744748184</v>
      </c>
      <c r="U196" s="20">
        <f t="shared" si="19"/>
        <v>13.349681410370001</v>
      </c>
      <c r="V196" s="20">
        <f t="shared" si="19"/>
        <v>13.732586172625268</v>
      </c>
      <c r="W196" s="20">
        <f t="shared" si="19"/>
        <v>14.318351386624736</v>
      </c>
      <c r="X196" s="20">
        <f t="shared" si="19"/>
        <v>14.281312455796591</v>
      </c>
      <c r="Y196" s="20">
        <f t="shared" si="19"/>
        <v>13.927644097108608</v>
      </c>
      <c r="Z196" s="20">
        <f t="shared" si="19"/>
        <v>13.239628633518027</v>
      </c>
      <c r="AA196" s="20">
        <f t="shared" si="19"/>
        <v>13.794957918326478</v>
      </c>
      <c r="AB196" s="20">
        <f t="shared" si="19"/>
        <v>13.664960942067012</v>
      </c>
      <c r="AC196" s="20">
        <f t="shared" si="19"/>
        <v>12.090784815159335</v>
      </c>
      <c r="AD196" s="20">
        <f t="shared" si="20"/>
        <v>11.95475923433338</v>
      </c>
      <c r="AE196" s="20">
        <f t="shared" si="20"/>
        <v>13.454662514242022</v>
      </c>
    </row>
    <row r="197" spans="1:31">
      <c r="A197" s="37" t="s">
        <v>222</v>
      </c>
      <c r="B197" s="4" t="s">
        <v>223</v>
      </c>
      <c r="C197" s="20">
        <f t="shared" si="16"/>
        <v>25.373128456780385</v>
      </c>
      <c r="D197" s="20">
        <f t="shared" si="19"/>
        <v>25.063467361712089</v>
      </c>
      <c r="E197" s="20">
        <f t="shared" si="19"/>
        <v>24.474572860599832</v>
      </c>
      <c r="F197" s="20">
        <f t="shared" si="19"/>
        <v>25.792285970694877</v>
      </c>
      <c r="G197" s="20">
        <f t="shared" si="19"/>
        <v>26.576444044418217</v>
      </c>
      <c r="H197" s="20">
        <f t="shared" si="19"/>
        <v>28.070628273065061</v>
      </c>
      <c r="I197" s="20">
        <f t="shared" si="19"/>
        <v>24.996828151859244</v>
      </c>
      <c r="J197" s="20">
        <f t="shared" si="19"/>
        <v>21.731896821187398</v>
      </c>
      <c r="K197" s="20">
        <f t="shared" si="19"/>
        <v>20.183703933322501</v>
      </c>
      <c r="L197" s="20">
        <f t="shared" si="19"/>
        <v>18.107430511719244</v>
      </c>
      <c r="M197" s="20">
        <f t="shared" si="19"/>
        <v>15.487165773141124</v>
      </c>
      <c r="N197" s="20">
        <f t="shared" si="19"/>
        <v>15.141549380477986</v>
      </c>
      <c r="O197" s="20">
        <f t="shared" si="19"/>
        <v>13.062768887896722</v>
      </c>
      <c r="P197" s="20">
        <f t="shared" si="19"/>
        <v>13.250942557759751</v>
      </c>
      <c r="Q197" s="20">
        <f t="shared" si="19"/>
        <v>13.357383410445104</v>
      </c>
      <c r="R197" s="20">
        <f t="shared" si="19"/>
        <v>12.907051117861421</v>
      </c>
      <c r="S197" s="20">
        <f t="shared" si="19"/>
        <v>11.799909614997455</v>
      </c>
      <c r="T197" s="20">
        <f t="shared" si="19"/>
        <v>11.460456189888804</v>
      </c>
      <c r="U197" s="20">
        <f t="shared" si="19"/>
        <v>11.729732082749031</v>
      </c>
      <c r="V197" s="20">
        <f t="shared" si="19"/>
        <v>11.474224183800603</v>
      </c>
      <c r="W197" s="20">
        <f t="shared" si="19"/>
        <v>12.596563307614625</v>
      </c>
      <c r="X197" s="20">
        <f t="shared" si="19"/>
        <v>12.036438987202908</v>
      </c>
      <c r="Y197" s="20">
        <f t="shared" si="19"/>
        <v>10.884453124528838</v>
      </c>
      <c r="Z197" s="20">
        <f t="shared" si="19"/>
        <v>10.244607977150222</v>
      </c>
      <c r="AA197" s="20">
        <f t="shared" si="19"/>
        <v>10.239029999815843</v>
      </c>
      <c r="AB197" s="20">
        <f t="shared" si="19"/>
        <v>10.526411820860485</v>
      </c>
      <c r="AC197" s="20">
        <f t="shared" si="19"/>
        <v>9.2426767491986777</v>
      </c>
      <c r="AD197" s="20">
        <f t="shared" si="20"/>
        <v>8.7404962132837003</v>
      </c>
      <c r="AE197" s="20">
        <f t="shared" si="20"/>
        <v>14.444328901386655</v>
      </c>
    </row>
    <row r="198" spans="1:31">
      <c r="A198" s="37" t="s">
        <v>224</v>
      </c>
      <c r="B198" s="4" t="s">
        <v>225</v>
      </c>
      <c r="C198" s="20">
        <f t="shared" si="16"/>
        <v>7.7032768132467705E-2</v>
      </c>
      <c r="D198" s="20">
        <f t="shared" si="19"/>
        <v>4.8140674916254074E-2</v>
      </c>
      <c r="E198" s="20">
        <f t="shared" si="19"/>
        <v>7.3109215945895242E-2</v>
      </c>
      <c r="F198" s="20">
        <f t="shared" si="19"/>
        <v>0.17627655201640838</v>
      </c>
      <c r="G198" s="20">
        <f t="shared" si="19"/>
        <v>0.39925420743446405</v>
      </c>
      <c r="H198" s="20">
        <f t="shared" si="19"/>
        <v>0.2891106726491014</v>
      </c>
      <c r="I198" s="20">
        <f t="shared" si="19"/>
        <v>0.2028445747689408</v>
      </c>
      <c r="J198" s="20">
        <f t="shared" si="19"/>
        <v>0.1155495805681728</v>
      </c>
      <c r="K198" s="20">
        <f t="shared" si="19"/>
        <v>0.20501708822493747</v>
      </c>
      <c r="L198" s="20">
        <f t="shared" si="19"/>
        <v>0.22376795077034842</v>
      </c>
      <c r="M198" s="20">
        <f t="shared" si="19"/>
        <v>0.29595851207634088</v>
      </c>
      <c r="N198" s="20">
        <f t="shared" si="19"/>
        <v>0.36983949579474862</v>
      </c>
      <c r="O198" s="20">
        <f t="shared" si="19"/>
        <v>0.51091464046865787</v>
      </c>
      <c r="P198" s="20">
        <f t="shared" si="19"/>
        <v>0.37131793243646494</v>
      </c>
      <c r="Q198" s="20">
        <f t="shared" si="19"/>
        <v>0.13616614782146699</v>
      </c>
      <c r="R198" s="20">
        <f t="shared" si="19"/>
        <v>0.16868403941132407</v>
      </c>
      <c r="S198" s="20">
        <f t="shared" si="19"/>
        <v>0.3922530917770003</v>
      </c>
      <c r="T198" s="20">
        <f t="shared" si="19"/>
        <v>0.3952803085734562</v>
      </c>
      <c r="U198" s="20">
        <f t="shared" si="19"/>
        <v>0.47984421677375388</v>
      </c>
      <c r="V198" s="20">
        <f t="shared" si="19"/>
        <v>0.49479725188463863</v>
      </c>
      <c r="W198" s="20">
        <f t="shared" si="19"/>
        <v>0.64637913874298425</v>
      </c>
      <c r="X198" s="20">
        <f t="shared" si="19"/>
        <v>0.56219411620699278</v>
      </c>
      <c r="Y198" s="20">
        <f t="shared" si="19"/>
        <v>0.37701641728756152</v>
      </c>
      <c r="Z198" s="20">
        <f t="shared" si="19"/>
        <v>0.40928452651944613</v>
      </c>
      <c r="AA198" s="20">
        <f t="shared" si="19"/>
        <v>0.40714610837224707</v>
      </c>
      <c r="AB198" s="20">
        <f t="shared" si="19"/>
        <v>0.27528005272979694</v>
      </c>
      <c r="AC198" s="20">
        <f t="shared" si="19"/>
        <v>0.27474803246900137</v>
      </c>
      <c r="AD198" s="20">
        <f t="shared" si="20"/>
        <v>0.39969721236969596</v>
      </c>
      <c r="AE198" s="20">
        <f t="shared" si="20"/>
        <v>0.34981778334672597</v>
      </c>
    </row>
    <row r="199" spans="1:31">
      <c r="A199" s="37" t="s">
        <v>226</v>
      </c>
      <c r="B199" s="4" t="s">
        <v>227</v>
      </c>
      <c r="C199" s="20">
        <f t="shared" si="16"/>
        <v>5.7253448246423391</v>
      </c>
      <c r="D199" s="20">
        <f t="shared" si="19"/>
        <v>8.6778714298413195</v>
      </c>
      <c r="E199" s="20">
        <f t="shared" si="19"/>
        <v>9.2046455459466401</v>
      </c>
      <c r="F199" s="20">
        <f t="shared" si="19"/>
        <v>8.5736534306566394</v>
      </c>
      <c r="G199" s="20">
        <f t="shared" ref="D199:AC208" si="21">G96/G$109*100</f>
        <v>8.6276427000988516</v>
      </c>
      <c r="H199" s="20">
        <f t="shared" si="21"/>
        <v>9.762169553183778</v>
      </c>
      <c r="I199" s="20">
        <f t="shared" si="21"/>
        <v>10.359920898869548</v>
      </c>
      <c r="J199" s="20">
        <f t="shared" si="21"/>
        <v>10.897451189171271</v>
      </c>
      <c r="K199" s="20">
        <f t="shared" si="21"/>
        <v>9.529754791325729</v>
      </c>
      <c r="L199" s="20">
        <f t="shared" si="21"/>
        <v>9.7766097338047242</v>
      </c>
      <c r="M199" s="20">
        <f t="shared" si="21"/>
        <v>10.315590416489849</v>
      </c>
      <c r="N199" s="20">
        <f t="shared" si="21"/>
        <v>10.537718062507349</v>
      </c>
      <c r="O199" s="20">
        <f t="shared" si="21"/>
        <v>10.670734569357444</v>
      </c>
      <c r="P199" s="20">
        <f t="shared" si="21"/>
        <v>9.3559572860022566</v>
      </c>
      <c r="Q199" s="20">
        <f t="shared" si="21"/>
        <v>8.6442149230278211</v>
      </c>
      <c r="R199" s="20">
        <f t="shared" si="21"/>
        <v>9.3224226609956045</v>
      </c>
      <c r="S199" s="20">
        <f t="shared" si="21"/>
        <v>9.2247807187532125</v>
      </c>
      <c r="T199" s="20">
        <f t="shared" si="21"/>
        <v>9.8056329941224121</v>
      </c>
      <c r="U199" s="20">
        <f t="shared" si="21"/>
        <v>9.9784686950208599</v>
      </c>
      <c r="V199" s="20">
        <f t="shared" si="21"/>
        <v>10.120428152121399</v>
      </c>
      <c r="W199" s="20">
        <f t="shared" si="21"/>
        <v>10.572137158488962</v>
      </c>
      <c r="X199" s="20">
        <f t="shared" si="21"/>
        <v>10.357455879736783</v>
      </c>
      <c r="Y199" s="20">
        <f t="shared" si="21"/>
        <v>10.330775308606206</v>
      </c>
      <c r="Z199" s="20">
        <f t="shared" si="21"/>
        <v>9.6790163781427889</v>
      </c>
      <c r="AA199" s="20">
        <f t="shared" si="21"/>
        <v>9.8321097813569622</v>
      </c>
      <c r="AB199" s="20">
        <f t="shared" si="21"/>
        <v>9.2204931678534034</v>
      </c>
      <c r="AC199" s="20">
        <f t="shared" si="21"/>
        <v>8.1706834740186611</v>
      </c>
      <c r="AD199" s="20">
        <f t="shared" si="20"/>
        <v>7.9879284595280291</v>
      </c>
      <c r="AE199" s="20">
        <f t="shared" si="20"/>
        <v>9.5481905756335159</v>
      </c>
    </row>
    <row r="200" spans="1:31">
      <c r="A200" s="37" t="s">
        <v>228</v>
      </c>
      <c r="B200" s="4" t="s">
        <v>229</v>
      </c>
      <c r="C200" s="20">
        <f t="shared" si="16"/>
        <v>0.1188646905630148</v>
      </c>
      <c r="D200" s="20">
        <f t="shared" si="21"/>
        <v>8.8694321329841799E-2</v>
      </c>
      <c r="E200" s="20">
        <f t="shared" si="21"/>
        <v>0.16047203344702232</v>
      </c>
      <c r="F200" s="20">
        <f t="shared" si="21"/>
        <v>0.77097665267905824</v>
      </c>
      <c r="G200" s="20">
        <f t="shared" si="21"/>
        <v>0.15882159640192034</v>
      </c>
      <c r="H200" s="20">
        <f t="shared" si="21"/>
        <v>0.11894364913676869</v>
      </c>
      <c r="I200" s="20">
        <f t="shared" si="21"/>
        <v>0.12685062615484557</v>
      </c>
      <c r="J200" s="20">
        <f t="shared" si="21"/>
        <v>0.11385130174171224</v>
      </c>
      <c r="K200" s="20">
        <f t="shared" si="21"/>
        <v>0.16057164760075629</v>
      </c>
      <c r="L200" s="20">
        <f t="shared" si="21"/>
        <v>9.7696359954863143E-2</v>
      </c>
      <c r="M200" s="20">
        <f t="shared" si="21"/>
        <v>0.10006979845311567</v>
      </c>
      <c r="N200" s="20">
        <f t="shared" si="21"/>
        <v>9.0511257026128347E-2</v>
      </c>
      <c r="O200" s="20">
        <f t="shared" si="21"/>
        <v>9.8434283963179159E-2</v>
      </c>
      <c r="P200" s="20">
        <f t="shared" si="21"/>
        <v>0.13629043037255789</v>
      </c>
      <c r="Q200" s="20">
        <f t="shared" si="21"/>
        <v>0.13609206684473446</v>
      </c>
      <c r="R200" s="20">
        <f t="shared" si="21"/>
        <v>0.1238221876640659</v>
      </c>
      <c r="S200" s="20">
        <f t="shared" si="21"/>
        <v>8.530883782045702E-2</v>
      </c>
      <c r="T200" s="20">
        <f t="shared" si="21"/>
        <v>0.11065593984395151</v>
      </c>
      <c r="U200" s="20">
        <f t="shared" si="21"/>
        <v>6.9714969519867331E-2</v>
      </c>
      <c r="V200" s="20">
        <f t="shared" si="21"/>
        <v>0.17666509794766669</v>
      </c>
      <c r="W200" s="20">
        <f t="shared" si="21"/>
        <v>9.030599395424567E-2</v>
      </c>
      <c r="X200" s="20">
        <f t="shared" si="21"/>
        <v>7.0189600162207474E-2</v>
      </c>
      <c r="Y200" s="20">
        <f t="shared" si="21"/>
        <v>6.3600345171891851E-2</v>
      </c>
      <c r="Z200" s="20">
        <f t="shared" si="21"/>
        <v>6.5641298273587653E-2</v>
      </c>
      <c r="AA200" s="20">
        <f t="shared" si="21"/>
        <v>6.7692562233720249E-2</v>
      </c>
      <c r="AB200" s="20">
        <f t="shared" si="21"/>
        <v>7.6590226127988978E-2</v>
      </c>
      <c r="AC200" s="20">
        <f t="shared" si="21"/>
        <v>4.2984827539500385E-2</v>
      </c>
      <c r="AD200" s="20">
        <f t="shared" si="20"/>
        <v>8.591867721185616E-3</v>
      </c>
      <c r="AE200" s="20">
        <f t="shared" si="20"/>
        <v>0.10923670749589964</v>
      </c>
    </row>
    <row r="201" spans="1:31">
      <c r="A201" s="37" t="s">
        <v>230</v>
      </c>
      <c r="B201" s="4" t="s">
        <v>231</v>
      </c>
      <c r="C201" s="20">
        <f t="shared" si="16"/>
        <v>3.6451467884603739E-2</v>
      </c>
      <c r="D201" s="20">
        <f t="shared" si="21"/>
        <v>2.9808405635740682E-2</v>
      </c>
      <c r="E201" s="20">
        <f t="shared" si="21"/>
        <v>2.3046510277020215E-2</v>
      </c>
      <c r="F201" s="20">
        <f t="shared" si="21"/>
        <v>1.569403310788766E-2</v>
      </c>
      <c r="G201" s="20">
        <f t="shared" si="21"/>
        <v>3.1917881651045338E-2</v>
      </c>
      <c r="H201" s="20">
        <f t="shared" si="21"/>
        <v>2.3358638323715281E-2</v>
      </c>
      <c r="I201" s="20">
        <f t="shared" si="21"/>
        <v>3.2322404864715382E-2</v>
      </c>
      <c r="J201" s="20">
        <f t="shared" si="21"/>
        <v>2.6171957240917372E-2</v>
      </c>
      <c r="K201" s="20">
        <f t="shared" si="21"/>
        <v>3.3782642924307542E-2</v>
      </c>
      <c r="L201" s="20">
        <f t="shared" si="21"/>
        <v>4.5850212895801705E-2</v>
      </c>
      <c r="M201" s="20">
        <f t="shared" si="21"/>
        <v>2.8069040186051789E-2</v>
      </c>
      <c r="N201" s="20">
        <f t="shared" si="21"/>
        <v>1.996339580610574E-2</v>
      </c>
      <c r="O201" s="20">
        <f t="shared" si="21"/>
        <v>2.2531029524854147E-2</v>
      </c>
      <c r="P201" s="20">
        <f t="shared" si="21"/>
        <v>3.0430514982493401E-2</v>
      </c>
      <c r="Q201" s="20">
        <f t="shared" si="21"/>
        <v>3.126940960573673E-2</v>
      </c>
      <c r="R201" s="20">
        <f t="shared" si="21"/>
        <v>3.1181308931174444E-2</v>
      </c>
      <c r="S201" s="20">
        <f t="shared" si="21"/>
        <v>2.9841162936554123E-2</v>
      </c>
      <c r="T201" s="20">
        <f t="shared" si="21"/>
        <v>3.1803279636276764E-2</v>
      </c>
      <c r="U201" s="20">
        <f t="shared" si="21"/>
        <v>3.6563589120351396E-2</v>
      </c>
      <c r="V201" s="20">
        <f t="shared" si="21"/>
        <v>3.8226311846979832E-2</v>
      </c>
      <c r="W201" s="20">
        <f t="shared" si="21"/>
        <v>1.5723130423682303E-2</v>
      </c>
      <c r="X201" s="20">
        <f t="shared" si="21"/>
        <v>2.2891096513728539E-2</v>
      </c>
      <c r="Y201" s="20">
        <f t="shared" si="21"/>
        <v>1.7443404259262239E-2</v>
      </c>
      <c r="Z201" s="20">
        <f t="shared" si="21"/>
        <v>8.0631200580299087E-2</v>
      </c>
      <c r="AA201" s="20">
        <f t="shared" si="21"/>
        <v>1.172856711453364E-2</v>
      </c>
      <c r="AB201" s="20">
        <f t="shared" si="21"/>
        <v>2.2573466083350629E-2</v>
      </c>
      <c r="AC201" s="20">
        <f t="shared" si="21"/>
        <v>5.2960135405810085E-2</v>
      </c>
      <c r="AD201" s="20">
        <f t="shared" si="20"/>
        <v>2.3335285675221071E-2</v>
      </c>
      <c r="AE201" s="20">
        <f t="shared" si="20"/>
        <v>3.0873833771221933E-2</v>
      </c>
    </row>
    <row r="202" spans="1:31">
      <c r="A202" s="37" t="s">
        <v>232</v>
      </c>
      <c r="B202" s="4" t="s">
        <v>233</v>
      </c>
      <c r="C202" s="20">
        <f t="shared" si="16"/>
        <v>2.4375959892823031</v>
      </c>
      <c r="D202" s="20">
        <f t="shared" si="21"/>
        <v>2.5303613348515173</v>
      </c>
      <c r="E202" s="20">
        <f t="shared" si="21"/>
        <v>2.5046800801519575</v>
      </c>
      <c r="F202" s="20">
        <f t="shared" si="21"/>
        <v>2.5381766039965994</v>
      </c>
      <c r="G202" s="20">
        <f t="shared" si="21"/>
        <v>2.5614895805284079</v>
      </c>
      <c r="H202" s="20">
        <f t="shared" si="21"/>
        <v>2.6141192340917017</v>
      </c>
      <c r="I202" s="20">
        <f t="shared" si="21"/>
        <v>2.798536083726201</v>
      </c>
      <c r="J202" s="20">
        <f t="shared" si="21"/>
        <v>3.1295168202874581</v>
      </c>
      <c r="K202" s="20">
        <f t="shared" si="21"/>
        <v>3.1708897861101404</v>
      </c>
      <c r="L202" s="20">
        <f t="shared" si="21"/>
        <v>2.9726730152416079</v>
      </c>
      <c r="M202" s="20">
        <f t="shared" si="21"/>
        <v>2.8835108728105476</v>
      </c>
      <c r="N202" s="20">
        <f t="shared" si="21"/>
        <v>2.7931308542095494</v>
      </c>
      <c r="O202" s="20">
        <f t="shared" si="21"/>
        <v>2.6776906883664324</v>
      </c>
      <c r="P202" s="20">
        <f t="shared" si="21"/>
        <v>2.6371446459071648</v>
      </c>
      <c r="Q202" s="20">
        <f t="shared" si="21"/>
        <v>3.1614354438971302</v>
      </c>
      <c r="R202" s="20">
        <f t="shared" si="21"/>
        <v>2.8134110288010739</v>
      </c>
      <c r="S202" s="20">
        <f t="shared" si="21"/>
        <v>2.5395144976274691</v>
      </c>
      <c r="T202" s="20">
        <f t="shared" si="21"/>
        <v>2.5800516374749343</v>
      </c>
      <c r="U202" s="20">
        <f t="shared" si="21"/>
        <v>2.6980207229539253</v>
      </c>
      <c r="V202" s="20">
        <f t="shared" si="21"/>
        <v>2.7307689610905457</v>
      </c>
      <c r="W202" s="20">
        <f t="shared" si="21"/>
        <v>2.9616982235461942</v>
      </c>
      <c r="X202" s="20">
        <f t="shared" si="21"/>
        <v>3.114543336606137</v>
      </c>
      <c r="Y202" s="20">
        <f t="shared" si="21"/>
        <v>2.8750725381045261</v>
      </c>
      <c r="Z202" s="20">
        <f t="shared" si="21"/>
        <v>2.7306985827222405</v>
      </c>
      <c r="AA202" s="20">
        <f t="shared" si="21"/>
        <v>2.96235769182542</v>
      </c>
      <c r="AB202" s="20">
        <f t="shared" si="21"/>
        <v>3.3059192598657723</v>
      </c>
      <c r="AC202" s="20">
        <f t="shared" si="21"/>
        <v>2.7162801839834509</v>
      </c>
      <c r="AD202" s="20">
        <f t="shared" si="20"/>
        <v>2.4883722574340461</v>
      </c>
      <c r="AE202" s="20">
        <f t="shared" si="20"/>
        <v>2.7885710943280841</v>
      </c>
    </row>
    <row r="203" spans="1:31">
      <c r="A203" s="37" t="s">
        <v>234</v>
      </c>
      <c r="B203" s="4" t="s">
        <v>235</v>
      </c>
      <c r="C203" s="20">
        <f t="shared" si="16"/>
        <v>5.6383606316166561E-2</v>
      </c>
      <c r="D203" s="20">
        <f t="shared" si="21"/>
        <v>5.3880857996549764E-2</v>
      </c>
      <c r="E203" s="20">
        <f t="shared" si="21"/>
        <v>5.0639242881769221E-2</v>
      </c>
      <c r="F203" s="20">
        <f t="shared" si="21"/>
        <v>4.8571581247807923E-2</v>
      </c>
      <c r="G203" s="20">
        <f t="shared" si="21"/>
        <v>3.7882172399495456E-2</v>
      </c>
      <c r="H203" s="20">
        <f t="shared" si="21"/>
        <v>3.3487149572668302E-2</v>
      </c>
      <c r="I203" s="20">
        <f t="shared" si="21"/>
        <v>3.6713901238076004E-2</v>
      </c>
      <c r="J203" s="20">
        <f t="shared" si="21"/>
        <v>3.2451870299680885E-2</v>
      </c>
      <c r="K203" s="20">
        <f t="shared" si="21"/>
        <v>0.12226145688308084</v>
      </c>
      <c r="L203" s="20">
        <f t="shared" si="21"/>
        <v>3.2107034651754386E-2</v>
      </c>
      <c r="M203" s="20">
        <f t="shared" si="21"/>
        <v>1.9295641701570658E-2</v>
      </c>
      <c r="N203" s="20">
        <f t="shared" si="21"/>
        <v>2.5260596739661093E-2</v>
      </c>
      <c r="O203" s="20">
        <f t="shared" si="21"/>
        <v>2.1129694282051095E-2</v>
      </c>
      <c r="P203" s="20">
        <f t="shared" si="21"/>
        <v>1.4939979844810927E-2</v>
      </c>
      <c r="Q203" s="20">
        <f t="shared" si="21"/>
        <v>1.3390648785256557E-2</v>
      </c>
      <c r="R203" s="20">
        <f t="shared" si="21"/>
        <v>1.0743920398221469E-2</v>
      </c>
      <c r="S203" s="20">
        <f t="shared" si="21"/>
        <v>8.1185587449975477E-3</v>
      </c>
      <c r="T203" s="20">
        <f t="shared" si="21"/>
        <v>7.8331195971701722E-3</v>
      </c>
      <c r="U203" s="20">
        <f t="shared" si="21"/>
        <v>7.017288128230003E-3</v>
      </c>
      <c r="V203" s="20">
        <f t="shared" si="21"/>
        <v>7.1832253223880153E-3</v>
      </c>
      <c r="W203" s="20">
        <f t="shared" si="21"/>
        <v>6.1395027720798192E-3</v>
      </c>
      <c r="X203" s="20">
        <f t="shared" si="21"/>
        <v>5.9340377734724108E-3</v>
      </c>
      <c r="Y203" s="20">
        <f t="shared" si="21"/>
        <v>4.7050577165953216E-3</v>
      </c>
      <c r="Z203" s="20">
        <f t="shared" si="21"/>
        <v>3.4582074465887899E-3</v>
      </c>
      <c r="AA203" s="20">
        <f t="shared" si="21"/>
        <v>4.5282773712473729E-3</v>
      </c>
      <c r="AB203" s="20">
        <f t="shared" si="21"/>
        <v>4.1872161624744138E-3</v>
      </c>
      <c r="AC203" s="20">
        <f t="shared" si="21"/>
        <v>3.179695361151153E-3</v>
      </c>
      <c r="AD203" s="20">
        <f t="shared" si="20"/>
        <v>2.0694532333470142E-3</v>
      </c>
      <c r="AE203" s="20">
        <f t="shared" si="20"/>
        <v>1.782770166060928E-2</v>
      </c>
    </row>
    <row r="204" spans="1:31">
      <c r="A204" s="37" t="s">
        <v>236</v>
      </c>
      <c r="B204" s="4" t="s">
        <v>237</v>
      </c>
      <c r="C204" s="20">
        <f t="shared" si="16"/>
        <v>6.5206514218295417E-2</v>
      </c>
      <c r="D204" s="20">
        <f t="shared" si="21"/>
        <v>3.4070443299836765E-2</v>
      </c>
      <c r="E204" s="20">
        <f t="shared" si="21"/>
        <v>2.3290901680871855E-2</v>
      </c>
      <c r="F204" s="20">
        <f t="shared" si="21"/>
        <v>1.7271519204403417E-2</v>
      </c>
      <c r="G204" s="20">
        <f t="shared" si="21"/>
        <v>1.9019950595533068E-2</v>
      </c>
      <c r="H204" s="20">
        <f t="shared" si="21"/>
        <v>1.8686883707038707E-2</v>
      </c>
      <c r="I204" s="20">
        <f t="shared" si="21"/>
        <v>1.8451974517665021E-2</v>
      </c>
      <c r="J204" s="20">
        <f t="shared" si="21"/>
        <v>1.6921719356682935E-2</v>
      </c>
      <c r="K204" s="20">
        <f t="shared" si="21"/>
        <v>1.7469383600160229E-2</v>
      </c>
      <c r="L204" s="20">
        <f t="shared" si="21"/>
        <v>1.6920615366445846E-2</v>
      </c>
      <c r="M204" s="20">
        <f t="shared" si="21"/>
        <v>1.3236050076341089E-2</v>
      </c>
      <c r="N204" s="20">
        <f t="shared" si="21"/>
        <v>1.2314658776686827E-2</v>
      </c>
      <c r="O204" s="20">
        <f t="shared" si="21"/>
        <v>1.0634459778777665E-2</v>
      </c>
      <c r="P204" s="20">
        <f t="shared" si="21"/>
        <v>9.4926892424138064E-3</v>
      </c>
      <c r="Q204" s="20">
        <f t="shared" si="21"/>
        <v>1.0578973604764917E-2</v>
      </c>
      <c r="R204" s="20">
        <f t="shared" si="21"/>
        <v>9.3453528966057874E-3</v>
      </c>
      <c r="S204" s="20">
        <f t="shared" si="21"/>
        <v>9.6053450020338205E-3</v>
      </c>
      <c r="T204" s="20">
        <f t="shared" si="21"/>
        <v>8.3017391798260991E-3</v>
      </c>
      <c r="U204" s="20">
        <f t="shared" si="21"/>
        <v>8.1161084827957378E-3</v>
      </c>
      <c r="V204" s="20">
        <f t="shared" si="21"/>
        <v>7.6249627776992322E-3</v>
      </c>
      <c r="W204" s="20">
        <f t="shared" si="21"/>
        <v>6.587731574458809E-3</v>
      </c>
      <c r="X204" s="20">
        <f t="shared" si="21"/>
        <v>6.5799489466758874E-3</v>
      </c>
      <c r="Y204" s="20">
        <f t="shared" si="21"/>
        <v>5.9169963469728219E-3</v>
      </c>
      <c r="Z204" s="20">
        <f t="shared" si="21"/>
        <v>6.3024592818125679E-3</v>
      </c>
      <c r="AA204" s="20">
        <f t="shared" si="21"/>
        <v>6.6982431091012163E-3</v>
      </c>
      <c r="AB204" s="20">
        <f t="shared" si="21"/>
        <v>6.0444699898114492E-3</v>
      </c>
      <c r="AC204" s="20">
        <f t="shared" si="21"/>
        <v>7.4237070769922571E-3</v>
      </c>
      <c r="AD204" s="20">
        <f t="shared" si="20"/>
        <v>6.2013806796396131E-3</v>
      </c>
      <c r="AE204" s="20">
        <f t="shared" si="20"/>
        <v>1.1296808524520361E-2</v>
      </c>
    </row>
    <row r="205" spans="1:31">
      <c r="A205" s="37" t="s">
        <v>238</v>
      </c>
      <c r="B205" s="4" t="s">
        <v>239</v>
      </c>
      <c r="C205" s="20">
        <f t="shared" si="16"/>
        <v>7.7205076077637375E-3</v>
      </c>
      <c r="D205" s="20">
        <f t="shared" si="21"/>
        <v>7.6963423501746602E-3</v>
      </c>
      <c r="E205" s="20">
        <f t="shared" si="21"/>
        <v>1.2578105774001008E-2</v>
      </c>
      <c r="F205" s="20">
        <f t="shared" si="21"/>
        <v>1.0560108430715639E-2</v>
      </c>
      <c r="G205" s="20">
        <f t="shared" si="21"/>
        <v>7.0673351208741172E-3</v>
      </c>
      <c r="H205" s="20">
        <f t="shared" si="21"/>
        <v>1.3937049338965005E-2</v>
      </c>
      <c r="I205" s="20">
        <f t="shared" si="21"/>
        <v>8.8803479109815908E-3</v>
      </c>
      <c r="J205" s="20">
        <f t="shared" si="21"/>
        <v>9.0959679968584187E-3</v>
      </c>
      <c r="K205" s="20">
        <f t="shared" si="21"/>
        <v>5.9627306632880376E-3</v>
      </c>
      <c r="L205" s="20">
        <f t="shared" si="21"/>
        <v>3.9881131103154371E-3</v>
      </c>
      <c r="M205" s="20">
        <f t="shared" si="21"/>
        <v>9.8867563112209171E-3</v>
      </c>
      <c r="N205" s="20">
        <f t="shared" si="21"/>
        <v>9.3571544155765986E-3</v>
      </c>
      <c r="O205" s="20">
        <f t="shared" si="21"/>
        <v>8.7921402856116181E-3</v>
      </c>
      <c r="P205" s="20">
        <f t="shared" si="21"/>
        <v>9.628188970821891E-3</v>
      </c>
      <c r="Q205" s="20">
        <f t="shared" si="21"/>
        <v>2.4661959233405448E-2</v>
      </c>
      <c r="R205" s="20">
        <f t="shared" si="21"/>
        <v>2.1546404403736102E-2</v>
      </c>
      <c r="S205" s="20">
        <f t="shared" si="21"/>
        <v>1.823670902270003E-2</v>
      </c>
      <c r="T205" s="20">
        <f t="shared" si="21"/>
        <v>1.6286079231668072E-2</v>
      </c>
      <c r="U205" s="20">
        <f t="shared" si="21"/>
        <v>1.729115735608849E-2</v>
      </c>
      <c r="V205" s="20">
        <f t="shared" si="21"/>
        <v>1.3090169597577134E-2</v>
      </c>
      <c r="W205" s="20">
        <f t="shared" si="21"/>
        <v>1.3940144307863996E-2</v>
      </c>
      <c r="X205" s="20">
        <f t="shared" si="21"/>
        <v>1.0989303955672002E-2</v>
      </c>
      <c r="Y205" s="20">
        <f t="shared" si="21"/>
        <v>1.0520219213026004E-2</v>
      </c>
      <c r="Z205" s="20">
        <f t="shared" si="21"/>
        <v>8.3351513007423397E-3</v>
      </c>
      <c r="AA205" s="20">
        <f t="shared" si="21"/>
        <v>6.689258178628729E-3</v>
      </c>
      <c r="AB205" s="20">
        <f t="shared" si="21"/>
        <v>1.1241313469002832E-2</v>
      </c>
      <c r="AC205" s="20">
        <f t="shared" si="21"/>
        <v>7.0199869595847326E-3</v>
      </c>
      <c r="AD205" s="20">
        <f t="shared" si="20"/>
        <v>4.3275208602119837E-3</v>
      </c>
      <c r="AE205" s="20">
        <f t="shared" si="20"/>
        <v>1.1079520189687282E-2</v>
      </c>
    </row>
    <row r="206" spans="1:31">
      <c r="A206" s="37" t="s">
        <v>240</v>
      </c>
      <c r="B206" s="4" t="s">
        <v>241</v>
      </c>
      <c r="C206" s="20">
        <f t="shared" si="16"/>
        <v>0.82680392632104238</v>
      </c>
      <c r="D206" s="20">
        <f t="shared" si="21"/>
        <v>0.75556718610774232</v>
      </c>
      <c r="E206" s="20">
        <f t="shared" si="21"/>
        <v>0.7524191910007817</v>
      </c>
      <c r="F206" s="20">
        <f t="shared" si="21"/>
        <v>0.68732293914377984</v>
      </c>
      <c r="G206" s="20">
        <f t="shared" si="21"/>
        <v>0.67499869331426132</v>
      </c>
      <c r="H206" s="20">
        <f t="shared" si="21"/>
        <v>0.85186663543717156</v>
      </c>
      <c r="I206" s="20">
        <f t="shared" si="21"/>
        <v>0.96461719228258247</v>
      </c>
      <c r="J206" s="20">
        <f t="shared" si="21"/>
        <v>0.95294259055148256</v>
      </c>
      <c r="K206" s="20">
        <f t="shared" si="21"/>
        <v>0.90398874353682956</v>
      </c>
      <c r="L206" s="20">
        <f t="shared" si="21"/>
        <v>0.85005215498310738</v>
      </c>
      <c r="M206" s="20">
        <f t="shared" si="21"/>
        <v>0.80230856602995682</v>
      </c>
      <c r="N206" s="20">
        <f t="shared" si="21"/>
        <v>0.88112706158997667</v>
      </c>
      <c r="O206" s="20">
        <f t="shared" si="21"/>
        <v>0.89651133839515551</v>
      </c>
      <c r="P206" s="20">
        <f t="shared" si="21"/>
        <v>0.74790674341695074</v>
      </c>
      <c r="Q206" s="20">
        <f t="shared" si="21"/>
        <v>0.68344762179291862</v>
      </c>
      <c r="R206" s="20">
        <f t="shared" si="21"/>
        <v>0.71107714237907871</v>
      </c>
      <c r="S206" s="20">
        <f t="shared" si="21"/>
        <v>0.69848169672989757</v>
      </c>
      <c r="T206" s="20">
        <f t="shared" si="21"/>
        <v>0.82650657153119611</v>
      </c>
      <c r="U206" s="20">
        <f t="shared" si="21"/>
        <v>1.0047808497392436</v>
      </c>
      <c r="V206" s="20">
        <f t="shared" si="21"/>
        <v>0.94813458358120428</v>
      </c>
      <c r="W206" s="20">
        <f t="shared" si="21"/>
        <v>0.96931479682236033</v>
      </c>
      <c r="X206" s="20">
        <f t="shared" si="21"/>
        <v>0.98904752897347881</v>
      </c>
      <c r="Y206" s="20">
        <f t="shared" si="21"/>
        <v>0.89629347997765307</v>
      </c>
      <c r="Z206" s="20">
        <f t="shared" si="21"/>
        <v>0.82087932144741949</v>
      </c>
      <c r="AA206" s="20">
        <f t="shared" si="21"/>
        <v>0.75874015844466214</v>
      </c>
      <c r="AB206" s="20">
        <f t="shared" si="21"/>
        <v>0.67240469234437017</v>
      </c>
      <c r="AC206" s="20">
        <f t="shared" si="21"/>
        <v>0.54104740860072553</v>
      </c>
      <c r="AD206" s="20">
        <f t="shared" si="20"/>
        <v>0.53029064231662049</v>
      </c>
      <c r="AE206" s="20">
        <f t="shared" si="20"/>
        <v>0.80086834440426502</v>
      </c>
    </row>
    <row r="207" spans="1:31">
      <c r="A207" s="37" t="s">
        <v>242</v>
      </c>
      <c r="B207" s="4" t="s">
        <v>243</v>
      </c>
      <c r="C207" s="20">
        <f t="shared" si="16"/>
        <v>0.29443353209787265</v>
      </c>
      <c r="D207" s="20">
        <f t="shared" si="21"/>
        <v>0.3069039577653685</v>
      </c>
      <c r="E207" s="20">
        <f t="shared" si="21"/>
        <v>0.38887191781574509</v>
      </c>
      <c r="F207" s="20">
        <f t="shared" si="21"/>
        <v>0.34980717322668325</v>
      </c>
      <c r="G207" s="20">
        <f t="shared" si="21"/>
        <v>0.2560998112919094</v>
      </c>
      <c r="H207" s="20">
        <f t="shared" si="21"/>
        <v>0.23401144931497597</v>
      </c>
      <c r="I207" s="20">
        <f t="shared" si="21"/>
        <v>0.22994547888166866</v>
      </c>
      <c r="J207" s="20">
        <f t="shared" si="21"/>
        <v>0.24848926526347567</v>
      </c>
      <c r="K207" s="20">
        <f t="shared" si="21"/>
        <v>0.1978411738753369</v>
      </c>
      <c r="L207" s="20">
        <f t="shared" si="21"/>
        <v>0.18331100641981121</v>
      </c>
      <c r="M207" s="20">
        <f t="shared" si="21"/>
        <v>0.20287694312587476</v>
      </c>
      <c r="N207" s="20">
        <f t="shared" si="21"/>
        <v>0.21899076674736637</v>
      </c>
      <c r="O207" s="20">
        <f t="shared" si="21"/>
        <v>0.25871894262776612</v>
      </c>
      <c r="P207" s="20">
        <f t="shared" si="21"/>
        <v>0.33009781137142702</v>
      </c>
      <c r="Q207" s="20">
        <f t="shared" si="21"/>
        <v>0.36242940754205599</v>
      </c>
      <c r="R207" s="20">
        <f t="shared" si="21"/>
        <v>0.27891323231801779</v>
      </c>
      <c r="S207" s="20">
        <f t="shared" si="21"/>
        <v>0.18024933034306972</v>
      </c>
      <c r="T207" s="20">
        <f t="shared" si="21"/>
        <v>0.14439573873929079</v>
      </c>
      <c r="U207" s="20">
        <f t="shared" si="21"/>
        <v>0.10604706119554533</v>
      </c>
      <c r="V207" s="20">
        <f t="shared" si="21"/>
        <v>0.10020004829759449</v>
      </c>
      <c r="W207" s="20">
        <f t="shared" si="21"/>
        <v>0.10825457873472097</v>
      </c>
      <c r="X207" s="20">
        <f t="shared" si="21"/>
        <v>0.12101292794071972</v>
      </c>
      <c r="Y207" s="20">
        <f t="shared" si="21"/>
        <v>0.11777232058435515</v>
      </c>
      <c r="Z207" s="20">
        <f t="shared" si="21"/>
        <v>0.11761166794163216</v>
      </c>
      <c r="AA207" s="20">
        <f t="shared" si="21"/>
        <v>0.1118251464761333</v>
      </c>
      <c r="AB207" s="20">
        <f t="shared" si="21"/>
        <v>8.2072556929500898E-2</v>
      </c>
      <c r="AC207" s="20">
        <f t="shared" si="21"/>
        <v>7.8001376339274411E-2</v>
      </c>
      <c r="AD207" s="20">
        <f t="shared" si="20"/>
        <v>8.8178829804112069E-2</v>
      </c>
      <c r="AE207" s="20">
        <f t="shared" si="20"/>
        <v>0.17784093230349693</v>
      </c>
    </row>
    <row r="208" spans="1:31">
      <c r="A208" s="37" t="s">
        <v>244</v>
      </c>
      <c r="B208" s="4" t="s">
        <v>245</v>
      </c>
      <c r="C208" s="20">
        <f t="shared" si="16"/>
        <v>0.32317188864693969</v>
      </c>
      <c r="D208" s="20">
        <f t="shared" si="21"/>
        <v>0.32648470290453058</v>
      </c>
      <c r="E208" s="20">
        <f t="shared" si="21"/>
        <v>0.44028357827913822</v>
      </c>
      <c r="F208" s="20">
        <f t="shared" si="21"/>
        <v>0.39752210650914949</v>
      </c>
      <c r="G208" s="20">
        <f t="shared" si="21"/>
        <v>0.37404556925004717</v>
      </c>
      <c r="H208" s="20">
        <f t="shared" si="21"/>
        <v>0.31311166353864939</v>
      </c>
      <c r="I208" s="20">
        <f t="shared" si="21"/>
        <v>0.25756919896974495</v>
      </c>
      <c r="J208" s="20">
        <f t="shared" si="21"/>
        <v>0.31035584500432978</v>
      </c>
      <c r="K208" s="20">
        <f t="shared" si="21"/>
        <v>0.29828842225134522</v>
      </c>
      <c r="L208" s="20">
        <f t="shared" si="21"/>
        <v>0.28009342984963953</v>
      </c>
      <c r="M208" s="20">
        <f t="shared" si="21"/>
        <v>0.25114084795789215</v>
      </c>
      <c r="N208" s="20">
        <f t="shared" si="21"/>
        <v>0.22571862826795541</v>
      </c>
      <c r="O208" s="20">
        <f t="shared" si="21"/>
        <v>0.21127524662060659</v>
      </c>
      <c r="P208" s="20">
        <f t="shared" si="21"/>
        <v>0.17375665356047448</v>
      </c>
      <c r="Q208" s="20">
        <f t="shared" si="21"/>
        <v>0.18793853943179437</v>
      </c>
      <c r="R208" s="20">
        <f t="shared" si="21"/>
        <v>0.16795750444601679</v>
      </c>
      <c r="S208" s="20">
        <f t="shared" ref="D208:AD212" si="22">S105/S$109*100</f>
        <v>0.14334660329417442</v>
      </c>
      <c r="T208" s="20">
        <f t="shared" si="22"/>
        <v>0.1481872370590466</v>
      </c>
      <c r="U208" s="20">
        <f t="shared" si="22"/>
        <v>0.14734980228734104</v>
      </c>
      <c r="V208" s="20">
        <f t="shared" si="22"/>
        <v>0.14641008111196391</v>
      </c>
      <c r="W208" s="20">
        <f t="shared" si="22"/>
        <v>0.15744762799924586</v>
      </c>
      <c r="X208" s="20">
        <f t="shared" si="22"/>
        <v>0.16737412169076499</v>
      </c>
      <c r="Y208" s="20">
        <f t="shared" si="22"/>
        <v>0.16084359105578469</v>
      </c>
      <c r="Z208" s="20">
        <f t="shared" si="22"/>
        <v>0.14567280641917052</v>
      </c>
      <c r="AA208" s="20">
        <f t="shared" si="22"/>
        <v>0.15811980256359481</v>
      </c>
      <c r="AB208" s="20">
        <f t="shared" si="22"/>
        <v>0.16765328290011836</v>
      </c>
      <c r="AC208" s="20">
        <f t="shared" si="22"/>
        <v>0.15200485262858587</v>
      </c>
      <c r="AD208" s="20">
        <f t="shared" si="20"/>
        <v>0.13709060520156774</v>
      </c>
      <c r="AE208" s="20">
        <f t="shared" si="20"/>
        <v>0.20244630538748853</v>
      </c>
    </row>
    <row r="209" spans="1:31">
      <c r="A209" s="37" t="s">
        <v>246</v>
      </c>
      <c r="B209" s="4" t="s">
        <v>247</v>
      </c>
      <c r="C209" s="20">
        <f t="shared" si="16"/>
        <v>1.5218682383050481E-2</v>
      </c>
      <c r="D209" s="20">
        <f t="shared" si="22"/>
        <v>1.2583570389278473E-2</v>
      </c>
      <c r="E209" s="20">
        <f t="shared" si="22"/>
        <v>1.3893906313961516E-2</v>
      </c>
      <c r="F209" s="20">
        <f t="shared" si="22"/>
        <v>1.264293421770769E-2</v>
      </c>
      <c r="G209" s="20">
        <f t="shared" si="22"/>
        <v>3.6962428151054924E-3</v>
      </c>
      <c r="H209" s="20">
        <f t="shared" si="22"/>
        <v>4.1071433176642028E-3</v>
      </c>
      <c r="I209" s="20">
        <f t="shared" si="22"/>
        <v>3.8954956645282013E-3</v>
      </c>
      <c r="J209" s="20">
        <f t="shared" si="22"/>
        <v>2.8807513554177798E-3</v>
      </c>
      <c r="K209" s="20">
        <f t="shared" si="22"/>
        <v>2.8439732137997067E-3</v>
      </c>
      <c r="L209" s="20">
        <f t="shared" si="22"/>
        <v>4.6261479241613244E-3</v>
      </c>
      <c r="M209" s="20">
        <f t="shared" si="22"/>
        <v>4.9423161884030896E-3</v>
      </c>
      <c r="N209" s="20">
        <f t="shared" si="22"/>
        <v>4.1542072538869575E-3</v>
      </c>
      <c r="O209" s="20">
        <f t="shared" si="22"/>
        <v>6.5016855015377116E-3</v>
      </c>
      <c r="P209" s="20">
        <f t="shared" si="22"/>
        <v>2.6588447650355762E-3</v>
      </c>
      <c r="Q209" s="20">
        <f t="shared" si="22"/>
        <v>6.5850811180321826E-3</v>
      </c>
      <c r="R209" s="20">
        <f t="shared" si="22"/>
        <v>2.3003134001196874E-3</v>
      </c>
      <c r="S209" s="20">
        <f t="shared" si="22"/>
        <v>5.0531836187391798E-3</v>
      </c>
      <c r="T209" s="20">
        <f t="shared" si="22"/>
        <v>3.9858770723723101E-3</v>
      </c>
      <c r="U209" s="20">
        <f t="shared" si="22"/>
        <v>4.1983107829418644E-3</v>
      </c>
      <c r="V209" s="20">
        <f t="shared" si="22"/>
        <v>1.8306065898072821E-2</v>
      </c>
      <c r="W209" s="20">
        <f t="shared" si="22"/>
        <v>8.5071954802709709E-3</v>
      </c>
      <c r="X209" s="20">
        <f t="shared" si="22"/>
        <v>4.3234142311063626E-3</v>
      </c>
      <c r="Y209" s="20">
        <f t="shared" si="22"/>
        <v>3.1942619363212791E-3</v>
      </c>
      <c r="Z209" s="20">
        <f t="shared" si="22"/>
        <v>3.9663861155321434E-3</v>
      </c>
      <c r="AA209" s="20">
        <f t="shared" si="22"/>
        <v>5.1016014137543848E-3</v>
      </c>
      <c r="AB209" s="20">
        <f t="shared" si="22"/>
        <v>3.3798697250083136E-3</v>
      </c>
      <c r="AC209" s="20">
        <f t="shared" si="22"/>
        <v>3.5357035939755925E-3</v>
      </c>
      <c r="AD209" s="20">
        <f t="shared" si="20"/>
        <v>1.2977304579733214E-3</v>
      </c>
      <c r="AE209" s="20">
        <f t="shared" si="20"/>
        <v>5.4452577153820264E-3</v>
      </c>
    </row>
    <row r="210" spans="1:31">
      <c r="A210" s="37" t="s">
        <v>248</v>
      </c>
      <c r="B210" s="4" t="s">
        <v>249</v>
      </c>
      <c r="C210" s="20">
        <f t="shared" si="16"/>
        <v>0</v>
      </c>
      <c r="D210" s="20">
        <f t="shared" si="22"/>
        <v>0</v>
      </c>
      <c r="E210" s="20">
        <f t="shared" si="22"/>
        <v>0</v>
      </c>
      <c r="F210" s="20">
        <f t="shared" si="22"/>
        <v>0</v>
      </c>
      <c r="G210" s="20">
        <f t="shared" si="22"/>
        <v>0</v>
      </c>
      <c r="H210" s="20">
        <f t="shared" si="22"/>
        <v>0</v>
      </c>
      <c r="I210" s="20">
        <f t="shared" si="22"/>
        <v>0</v>
      </c>
      <c r="J210" s="20">
        <f t="shared" si="22"/>
        <v>0</v>
      </c>
      <c r="K210" s="20">
        <f t="shared" si="22"/>
        <v>0</v>
      </c>
      <c r="L210" s="20">
        <f t="shared" si="22"/>
        <v>0</v>
      </c>
      <c r="M210" s="20">
        <f t="shared" si="22"/>
        <v>0</v>
      </c>
      <c r="N210" s="20">
        <f t="shared" si="22"/>
        <v>0</v>
      </c>
      <c r="O210" s="20">
        <f t="shared" si="22"/>
        <v>0</v>
      </c>
      <c r="P210" s="20">
        <f t="shared" si="22"/>
        <v>0</v>
      </c>
      <c r="Q210" s="20">
        <f t="shared" si="22"/>
        <v>0</v>
      </c>
      <c r="R210" s="20">
        <f t="shared" si="22"/>
        <v>0</v>
      </c>
      <c r="S210" s="20">
        <f t="shared" si="22"/>
        <v>0</v>
      </c>
      <c r="T210" s="20">
        <f t="shared" si="22"/>
        <v>0</v>
      </c>
      <c r="U210" s="20">
        <f t="shared" si="22"/>
        <v>0</v>
      </c>
      <c r="V210" s="20">
        <f t="shared" si="22"/>
        <v>0</v>
      </c>
      <c r="W210" s="20">
        <f t="shared" si="22"/>
        <v>0</v>
      </c>
      <c r="X210" s="20">
        <f t="shared" si="22"/>
        <v>0</v>
      </c>
      <c r="Y210" s="20">
        <f t="shared" si="22"/>
        <v>0</v>
      </c>
      <c r="Z210" s="20">
        <f t="shared" si="22"/>
        <v>0</v>
      </c>
      <c r="AA210" s="20">
        <f t="shared" si="22"/>
        <v>0</v>
      </c>
      <c r="AB210" s="20">
        <f t="shared" si="22"/>
        <v>0</v>
      </c>
      <c r="AC210" s="20">
        <f t="shared" si="22"/>
        <v>0</v>
      </c>
      <c r="AD210" s="20">
        <f t="shared" si="22"/>
        <v>0</v>
      </c>
      <c r="AE210" s="20">
        <f t="shared" ref="AE210:AE212" si="23">AE107/AE$109*100</f>
        <v>0</v>
      </c>
    </row>
    <row r="211" spans="1:31">
      <c r="A211" s="37" t="s">
        <v>250</v>
      </c>
      <c r="B211" s="4" t="s">
        <v>249</v>
      </c>
      <c r="C211" s="20">
        <f t="shared" si="16"/>
        <v>6.2217358969839545</v>
      </c>
      <c r="D211" s="20">
        <f t="shared" si="22"/>
        <v>1.4871105921954206</v>
      </c>
      <c r="E211" s="20">
        <f t="shared" si="22"/>
        <v>2.333562374073376</v>
      </c>
      <c r="F211" s="20">
        <f t="shared" si="22"/>
        <v>1.5479839479034065</v>
      </c>
      <c r="G211" s="20">
        <f t="shared" si="22"/>
        <v>1.2576877197755081</v>
      </c>
      <c r="H211" s="20">
        <f t="shared" si="22"/>
        <v>0</v>
      </c>
      <c r="I211" s="20">
        <f t="shared" si="22"/>
        <v>0</v>
      </c>
      <c r="J211" s="20">
        <f t="shared" si="22"/>
        <v>0</v>
      </c>
      <c r="K211" s="20">
        <f t="shared" si="22"/>
        <v>0</v>
      </c>
      <c r="L211" s="20">
        <f t="shared" si="22"/>
        <v>0</v>
      </c>
      <c r="M211" s="20">
        <f t="shared" si="22"/>
        <v>0</v>
      </c>
      <c r="N211" s="20">
        <f t="shared" si="22"/>
        <v>0</v>
      </c>
      <c r="O211" s="20">
        <f t="shared" si="22"/>
        <v>0</v>
      </c>
      <c r="P211" s="20">
        <f t="shared" si="22"/>
        <v>0.5445457768499794</v>
      </c>
      <c r="Q211" s="20">
        <f t="shared" si="22"/>
        <v>1.0118079590459719</v>
      </c>
      <c r="R211" s="20">
        <f t="shared" si="22"/>
        <v>1.0671423745537745</v>
      </c>
      <c r="S211" s="20">
        <f t="shared" si="22"/>
        <v>1.1333357894623026</v>
      </c>
      <c r="T211" s="20">
        <f t="shared" si="22"/>
        <v>2.5128915052275391</v>
      </c>
      <c r="U211" s="20">
        <f t="shared" si="22"/>
        <v>1.5698503397938188</v>
      </c>
      <c r="V211" s="20">
        <f t="shared" si="22"/>
        <v>1.9121747923014261</v>
      </c>
      <c r="W211" s="20">
        <f t="shared" si="22"/>
        <v>2.3283044227318022</v>
      </c>
      <c r="X211" s="20">
        <f t="shared" si="22"/>
        <v>2.9593468908043463</v>
      </c>
      <c r="Y211" s="20">
        <f t="shared" si="22"/>
        <v>2.9132969808235938</v>
      </c>
      <c r="Z211" s="20">
        <f t="shared" si="22"/>
        <v>3.0985648805952577</v>
      </c>
      <c r="AA211" s="20">
        <f t="shared" si="22"/>
        <v>3.530685833559895</v>
      </c>
      <c r="AB211" s="20">
        <f t="shared" si="22"/>
        <v>3.5333408715664003</v>
      </c>
      <c r="AC211" s="20">
        <f t="shared" si="22"/>
        <v>3.6204377989828118</v>
      </c>
      <c r="AD211" s="20">
        <f t="shared" si="22"/>
        <v>4.0075962856251932</v>
      </c>
      <c r="AE211" s="20">
        <f t="shared" si="23"/>
        <v>1.9269847176018853</v>
      </c>
    </row>
    <row r="212" spans="1:31">
      <c r="A212" s="37"/>
      <c r="B212" s="4" t="s">
        <v>55</v>
      </c>
      <c r="C212" s="20">
        <f>C109/C$109*100</f>
        <v>100</v>
      </c>
      <c r="D212" s="20">
        <f t="shared" ref="D212:AC212" si="24">D109/D$109*100</f>
        <v>100</v>
      </c>
      <c r="E212" s="20">
        <f t="shared" si="24"/>
        <v>100</v>
      </c>
      <c r="F212" s="20">
        <f t="shared" si="24"/>
        <v>100</v>
      </c>
      <c r="G212" s="20">
        <f t="shared" si="24"/>
        <v>100</v>
      </c>
      <c r="H212" s="20">
        <f t="shared" si="24"/>
        <v>100</v>
      </c>
      <c r="I212" s="20">
        <f t="shared" si="24"/>
        <v>100</v>
      </c>
      <c r="J212" s="20">
        <f t="shared" si="24"/>
        <v>100</v>
      </c>
      <c r="K212" s="20">
        <f t="shared" si="24"/>
        <v>100</v>
      </c>
      <c r="L212" s="20">
        <f t="shared" si="24"/>
        <v>100</v>
      </c>
      <c r="M212" s="20">
        <f t="shared" si="24"/>
        <v>100</v>
      </c>
      <c r="N212" s="20">
        <f t="shared" si="24"/>
        <v>100</v>
      </c>
      <c r="O212" s="20">
        <f t="shared" si="24"/>
        <v>100</v>
      </c>
      <c r="P212" s="20">
        <f t="shared" si="24"/>
        <v>100</v>
      </c>
      <c r="Q212" s="20">
        <f t="shared" si="24"/>
        <v>100</v>
      </c>
      <c r="R212" s="20">
        <f t="shared" si="24"/>
        <v>100</v>
      </c>
      <c r="S212" s="20">
        <f t="shared" si="24"/>
        <v>100</v>
      </c>
      <c r="T212" s="20">
        <f t="shared" si="24"/>
        <v>100</v>
      </c>
      <c r="U212" s="20">
        <f t="shared" si="24"/>
        <v>100</v>
      </c>
      <c r="V212" s="20">
        <f t="shared" si="24"/>
        <v>100</v>
      </c>
      <c r="W212" s="20">
        <f t="shared" si="24"/>
        <v>100</v>
      </c>
      <c r="X212" s="20">
        <f t="shared" si="24"/>
        <v>100</v>
      </c>
      <c r="Y212" s="20">
        <f t="shared" si="24"/>
        <v>100</v>
      </c>
      <c r="Z212" s="20">
        <f t="shared" si="24"/>
        <v>100</v>
      </c>
      <c r="AA212" s="20">
        <f t="shared" si="24"/>
        <v>100</v>
      </c>
      <c r="AB212" s="20">
        <f t="shared" si="24"/>
        <v>100</v>
      </c>
      <c r="AC212" s="20">
        <f t="shared" si="24"/>
        <v>100</v>
      </c>
      <c r="AD212" s="20">
        <f t="shared" si="22"/>
        <v>100</v>
      </c>
      <c r="AE212" s="20">
        <f t="shared" si="23"/>
        <v>100</v>
      </c>
    </row>
    <row r="213" spans="1:31">
      <c r="A213" s="3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31">
      <c r="A214" s="37"/>
      <c r="B214" s="4"/>
      <c r="C214" s="80" t="s">
        <v>53</v>
      </c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>
      <c r="A215" s="36" t="s">
        <v>316</v>
      </c>
      <c r="B215" s="37"/>
      <c r="C215" s="21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3"/>
    </row>
    <row r="216" spans="1:31">
      <c r="A216" s="37" t="s">
        <v>56</v>
      </c>
      <c r="B216" s="4" t="s">
        <v>57</v>
      </c>
      <c r="C216" s="22" t="str">
        <f>IFERROR((C10/B10*100-100),"--")</f>
        <v>--</v>
      </c>
      <c r="D216" s="22">
        <f>IFERROR((D10/C10*100-100),"--")</f>
        <v>178.08850841884458</v>
      </c>
      <c r="E216" s="22">
        <f t="shared" ref="E216:AD216" si="25">IFERROR((E10/D10*100-100),"--")</f>
        <v>94.674128892356578</v>
      </c>
      <c r="F216" s="22">
        <f t="shared" si="25"/>
        <v>-15.948399072019043</v>
      </c>
      <c r="G216" s="22">
        <f t="shared" si="25"/>
        <v>-11.736020498408266</v>
      </c>
      <c r="H216" s="22">
        <f t="shared" si="25"/>
        <v>17.62770910287928</v>
      </c>
      <c r="I216" s="22">
        <f t="shared" si="25"/>
        <v>-5.2026240380714057</v>
      </c>
      <c r="J216" s="22">
        <f t="shared" si="25"/>
        <v>-4.672108676783111</v>
      </c>
      <c r="K216" s="22">
        <f t="shared" si="25"/>
        <v>-44.127432219101138</v>
      </c>
      <c r="L216" s="22">
        <f t="shared" si="25"/>
        <v>-29.823050801026724</v>
      </c>
      <c r="M216" s="22">
        <f t="shared" si="25"/>
        <v>4.5986581466272582</v>
      </c>
      <c r="N216" s="22">
        <f t="shared" si="25"/>
        <v>26.362429445689557</v>
      </c>
      <c r="O216" s="22">
        <f t="shared" si="25"/>
        <v>41.657486009226403</v>
      </c>
      <c r="P216" s="22">
        <f t="shared" si="25"/>
        <v>41.122133952645044</v>
      </c>
      <c r="Q216" s="22">
        <f t="shared" si="25"/>
        <v>-34.810586917438997</v>
      </c>
      <c r="R216" s="22">
        <f t="shared" si="25"/>
        <v>21.888824069426164</v>
      </c>
      <c r="S216" s="22">
        <f t="shared" si="25"/>
        <v>5.721049592886601</v>
      </c>
      <c r="T216" s="22">
        <f t="shared" si="25"/>
        <v>-1.9135446033335342</v>
      </c>
      <c r="U216" s="22">
        <f t="shared" si="25"/>
        <v>16.188062924890318</v>
      </c>
      <c r="V216" s="22">
        <f t="shared" si="25"/>
        <v>7.0871144158705732</v>
      </c>
      <c r="W216" s="22">
        <f t="shared" si="25"/>
        <v>-19.679638516380194</v>
      </c>
      <c r="X216" s="22">
        <f t="shared" si="25"/>
        <v>0.25457875772897864</v>
      </c>
      <c r="Y216" s="22">
        <f t="shared" si="25"/>
        <v>4.8028014624916864</v>
      </c>
      <c r="Z216" s="22">
        <f t="shared" si="25"/>
        <v>-8.248451756135637</v>
      </c>
      <c r="AA216" s="22">
        <f t="shared" si="25"/>
        <v>-4.5721537936910579</v>
      </c>
      <c r="AB216" s="22">
        <f t="shared" si="25"/>
        <v>-10.205510527891477</v>
      </c>
      <c r="AC216" s="22">
        <f t="shared" si="25"/>
        <v>73.980318052558488</v>
      </c>
      <c r="AD216" s="22">
        <f t="shared" si="25"/>
        <v>11.404053451194358</v>
      </c>
      <c r="AE216" s="23">
        <f>IFERROR((POWER(AD10/C10,1/28)*100-100),"--")</f>
        <v>6.4998409400225796</v>
      </c>
    </row>
    <row r="217" spans="1:31">
      <c r="A217" s="37" t="s">
        <v>58</v>
      </c>
      <c r="B217" s="4" t="s">
        <v>59</v>
      </c>
      <c r="C217" s="22" t="str">
        <f t="shared" ref="C217:D217" si="26">IFERROR((C11/B11*100-100),"--")</f>
        <v>--</v>
      </c>
      <c r="D217" s="22">
        <f t="shared" si="26"/>
        <v>35.118397657349021</v>
      </c>
      <c r="E217" s="22">
        <f t="shared" ref="E217:AD217" si="27">IFERROR((E11/D11*100-100),"--")</f>
        <v>44.98594677850167</v>
      </c>
      <c r="F217" s="22">
        <f t="shared" si="27"/>
        <v>16.484892329353016</v>
      </c>
      <c r="G217" s="22">
        <f t="shared" si="27"/>
        <v>3.4392688361560886</v>
      </c>
      <c r="H217" s="22">
        <f t="shared" si="27"/>
        <v>32.629890255871885</v>
      </c>
      <c r="I217" s="22">
        <f t="shared" si="27"/>
        <v>15.031792655440967</v>
      </c>
      <c r="J217" s="22">
        <f t="shared" si="27"/>
        <v>1.5408853953229311</v>
      </c>
      <c r="K217" s="22">
        <f t="shared" si="27"/>
        <v>3.3739624447433556</v>
      </c>
      <c r="L217" s="22">
        <f t="shared" si="27"/>
        <v>-7.4309543132216902</v>
      </c>
      <c r="M217" s="22">
        <f t="shared" si="27"/>
        <v>28.085975718598149</v>
      </c>
      <c r="N217" s="22">
        <f t="shared" si="27"/>
        <v>13.408554629098447</v>
      </c>
      <c r="O217" s="22">
        <f t="shared" si="27"/>
        <v>9.0957393976598127</v>
      </c>
      <c r="P217" s="22">
        <f t="shared" si="27"/>
        <v>16.905649332410007</v>
      </c>
      <c r="Q217" s="22">
        <f t="shared" si="27"/>
        <v>-13.387580126610729</v>
      </c>
      <c r="R217" s="22">
        <f t="shared" si="27"/>
        <v>17.879871618673661</v>
      </c>
      <c r="S217" s="22">
        <f t="shared" si="27"/>
        <v>8.9676057113983205</v>
      </c>
      <c r="T217" s="22">
        <f t="shared" si="27"/>
        <v>4.8814660314062621</v>
      </c>
      <c r="U217" s="22">
        <f t="shared" si="27"/>
        <v>11.496732093908093</v>
      </c>
      <c r="V217" s="22">
        <f t="shared" si="27"/>
        <v>12.778437803168316</v>
      </c>
      <c r="W217" s="22">
        <f t="shared" si="27"/>
        <v>-20.736567025284799</v>
      </c>
      <c r="X217" s="22">
        <f t="shared" si="27"/>
        <v>-5.7747807603219741</v>
      </c>
      <c r="Y217" s="22">
        <f t="shared" si="27"/>
        <v>7.5441216861002118</v>
      </c>
      <c r="Z217" s="22">
        <f t="shared" si="27"/>
        <v>-2.8372375836484025</v>
      </c>
      <c r="AA217" s="22">
        <f t="shared" si="27"/>
        <v>10.327448436016766</v>
      </c>
      <c r="AB217" s="22">
        <f t="shared" si="27"/>
        <v>-9.6993244264354104</v>
      </c>
      <c r="AC217" s="22">
        <f t="shared" si="27"/>
        <v>34.637947813369209</v>
      </c>
      <c r="AD217" s="22">
        <f t="shared" si="27"/>
        <v>8.2536406063937733</v>
      </c>
      <c r="AE217" s="23">
        <f t="shared" ref="AE217:AE280" si="28">IFERROR((POWER(AD11/C11,1/28)*100-100),"--")</f>
        <v>8.8623760138632122</v>
      </c>
    </row>
    <row r="218" spans="1:31">
      <c r="A218" s="37" t="s">
        <v>60</v>
      </c>
      <c r="B218" s="50" t="s">
        <v>61</v>
      </c>
      <c r="C218" s="22" t="str">
        <f t="shared" ref="C218:D218" si="29">IFERROR((C12/B12*100-100),"--")</f>
        <v>--</v>
      </c>
      <c r="D218" s="22">
        <f t="shared" si="29"/>
        <v>-0.98667508917954194</v>
      </c>
      <c r="E218" s="22">
        <f t="shared" ref="E218:AD218" si="30">IFERROR((E12/D12*100-100),"--")</f>
        <v>28.828595882095556</v>
      </c>
      <c r="F218" s="22">
        <f t="shared" si="30"/>
        <v>12.886580820215016</v>
      </c>
      <c r="G218" s="22">
        <f t="shared" si="30"/>
        <v>-0.1017134389526575</v>
      </c>
      <c r="H218" s="22">
        <f t="shared" si="30"/>
        <v>5.4089894058243715</v>
      </c>
      <c r="I218" s="22">
        <f t="shared" si="30"/>
        <v>27.367193386003308</v>
      </c>
      <c r="J218" s="22">
        <f t="shared" si="30"/>
        <v>4.4755239911525138</v>
      </c>
      <c r="K218" s="22">
        <f t="shared" si="30"/>
        <v>25.950446366055331</v>
      </c>
      <c r="L218" s="22">
        <f t="shared" si="30"/>
        <v>-18.787833682109934</v>
      </c>
      <c r="M218" s="22">
        <f t="shared" si="30"/>
        <v>4.7078679136951251</v>
      </c>
      <c r="N218" s="22">
        <f t="shared" si="30"/>
        <v>-18.498736059765918</v>
      </c>
      <c r="O218" s="22">
        <f t="shared" si="30"/>
        <v>52.45094866298885</v>
      </c>
      <c r="P218" s="22">
        <f t="shared" si="30"/>
        <v>48.069711809252709</v>
      </c>
      <c r="Q218" s="22">
        <f t="shared" si="30"/>
        <v>-65.906788334331765</v>
      </c>
      <c r="R218" s="22">
        <f t="shared" si="30"/>
        <v>-12.536659102285824</v>
      </c>
      <c r="S218" s="22">
        <f t="shared" si="30"/>
        <v>113.06664878015448</v>
      </c>
      <c r="T218" s="22">
        <f t="shared" si="30"/>
        <v>48.219219408644648</v>
      </c>
      <c r="U218" s="22">
        <f t="shared" si="30"/>
        <v>-31.751913264432645</v>
      </c>
      <c r="V218" s="22">
        <f t="shared" si="30"/>
        <v>1.2318305044224616</v>
      </c>
      <c r="W218" s="22">
        <f t="shared" si="30"/>
        <v>27.174939602409069</v>
      </c>
      <c r="X218" s="22">
        <f t="shared" si="30"/>
        <v>10.6655372449369</v>
      </c>
      <c r="Y218" s="22">
        <f t="shared" si="30"/>
        <v>39.47522650078875</v>
      </c>
      <c r="Z218" s="22">
        <f t="shared" si="30"/>
        <v>-47.028873129313084</v>
      </c>
      <c r="AA218" s="22">
        <f t="shared" si="30"/>
        <v>-38.751460363250459</v>
      </c>
      <c r="AB218" s="22">
        <f t="shared" si="30"/>
        <v>101.65359102717568</v>
      </c>
      <c r="AC218" s="22">
        <f t="shared" si="30"/>
        <v>-7.9198068504795316</v>
      </c>
      <c r="AD218" s="22">
        <f t="shared" si="30"/>
        <v>5.4320249008411849</v>
      </c>
      <c r="AE218" s="23">
        <f t="shared" si="28"/>
        <v>4.2705716688672197</v>
      </c>
    </row>
    <row r="219" spans="1:31">
      <c r="A219" s="37" t="s">
        <v>62</v>
      </c>
      <c r="B219" s="4" t="s">
        <v>63</v>
      </c>
      <c r="C219" s="22" t="str">
        <f t="shared" ref="C219:D219" si="31">IFERROR((C13/B13*100-100),"--")</f>
        <v>--</v>
      </c>
      <c r="D219" s="22">
        <f t="shared" si="31"/>
        <v>-29.112603293547195</v>
      </c>
      <c r="E219" s="22">
        <f t="shared" ref="E219:AD219" si="32">IFERROR((E13/D13*100-100),"--")</f>
        <v>25.885705303797451</v>
      </c>
      <c r="F219" s="22">
        <f t="shared" si="32"/>
        <v>28.4798987784514</v>
      </c>
      <c r="G219" s="22">
        <f t="shared" si="32"/>
        <v>-9.8956339540697797</v>
      </c>
      <c r="H219" s="22">
        <f t="shared" si="32"/>
        <v>7.854000543281316</v>
      </c>
      <c r="I219" s="22">
        <f t="shared" si="32"/>
        <v>58.722247776447034</v>
      </c>
      <c r="J219" s="22">
        <f t="shared" si="32"/>
        <v>-18.388732690126048</v>
      </c>
      <c r="K219" s="22">
        <f t="shared" si="32"/>
        <v>28.430765452077196</v>
      </c>
      <c r="L219" s="22">
        <f t="shared" si="32"/>
        <v>31.982220166766695</v>
      </c>
      <c r="M219" s="22">
        <f t="shared" si="32"/>
        <v>34.397207587823146</v>
      </c>
      <c r="N219" s="22">
        <f t="shared" si="32"/>
        <v>4.1965977654288054</v>
      </c>
      <c r="O219" s="22">
        <f t="shared" si="32"/>
        <v>64.655302435376996</v>
      </c>
      <c r="P219" s="22">
        <f t="shared" si="32"/>
        <v>0.52928297209717812</v>
      </c>
      <c r="Q219" s="22">
        <f t="shared" si="32"/>
        <v>-29.129290502714184</v>
      </c>
      <c r="R219" s="22">
        <f t="shared" si="32"/>
        <v>27.248428795017858</v>
      </c>
      <c r="S219" s="22">
        <f t="shared" si="32"/>
        <v>31.824986687631935</v>
      </c>
      <c r="T219" s="22">
        <f t="shared" si="32"/>
        <v>9.0696247424985472</v>
      </c>
      <c r="U219" s="22">
        <f t="shared" si="32"/>
        <v>29.470141484840781</v>
      </c>
      <c r="V219" s="22">
        <f t="shared" si="32"/>
        <v>5.8152102120102853</v>
      </c>
      <c r="W219" s="22">
        <f t="shared" si="32"/>
        <v>-24.757924646620694</v>
      </c>
      <c r="X219" s="22">
        <f t="shared" si="32"/>
        <v>-0.60781054024984371</v>
      </c>
      <c r="Y219" s="22">
        <f t="shared" si="32"/>
        <v>8.7045861244815512</v>
      </c>
      <c r="Z219" s="22">
        <f t="shared" si="32"/>
        <v>7.446288753843163</v>
      </c>
      <c r="AA219" s="22">
        <f t="shared" si="32"/>
        <v>9.2261809087471391</v>
      </c>
      <c r="AB219" s="22">
        <f t="shared" si="32"/>
        <v>-0.97618737655510301</v>
      </c>
      <c r="AC219" s="22">
        <f t="shared" si="32"/>
        <v>20.602200086445706</v>
      </c>
      <c r="AD219" s="22">
        <f t="shared" si="32"/>
        <v>33.791958267235401</v>
      </c>
      <c r="AE219" s="23">
        <f t="shared" si="28"/>
        <v>10.24717968136801</v>
      </c>
    </row>
    <row r="220" spans="1:31">
      <c r="A220" s="37" t="s">
        <v>64</v>
      </c>
      <c r="B220" s="4" t="s">
        <v>65</v>
      </c>
      <c r="C220" s="22" t="str">
        <f t="shared" ref="C220:D220" si="33">IFERROR((C14/B14*100-100),"--")</f>
        <v>--</v>
      </c>
      <c r="D220" s="22">
        <f t="shared" si="33"/>
        <v>24.561789769070359</v>
      </c>
      <c r="E220" s="22">
        <f t="shared" ref="E220:AD220" si="34">IFERROR((E14/D14*100-100),"--")</f>
        <v>29.325711126197973</v>
      </c>
      <c r="F220" s="22">
        <f t="shared" si="34"/>
        <v>9.5946529227477271</v>
      </c>
      <c r="G220" s="22">
        <f t="shared" si="34"/>
        <v>4.3244430642391762</v>
      </c>
      <c r="H220" s="22">
        <f t="shared" si="34"/>
        <v>32.324157957034174</v>
      </c>
      <c r="I220" s="22">
        <f t="shared" si="34"/>
        <v>1.952662088715698</v>
      </c>
      <c r="J220" s="22">
        <f t="shared" si="34"/>
        <v>-9.0683557853971166</v>
      </c>
      <c r="K220" s="22">
        <f t="shared" si="34"/>
        <v>15.397491519218249</v>
      </c>
      <c r="L220" s="22">
        <f t="shared" si="34"/>
        <v>-14.679333529345314</v>
      </c>
      <c r="M220" s="22">
        <f t="shared" si="34"/>
        <v>17.966570279841363</v>
      </c>
      <c r="N220" s="22">
        <f t="shared" si="34"/>
        <v>17.780021663763449</v>
      </c>
      <c r="O220" s="22">
        <f t="shared" si="34"/>
        <v>11.748825840398609</v>
      </c>
      <c r="P220" s="22">
        <f t="shared" si="34"/>
        <v>24.458292127434817</v>
      </c>
      <c r="Q220" s="22">
        <f t="shared" si="34"/>
        <v>-13.259946720454266</v>
      </c>
      <c r="R220" s="22">
        <f t="shared" si="34"/>
        <v>7.1181415588355605</v>
      </c>
      <c r="S220" s="22">
        <f t="shared" si="34"/>
        <v>6.9981346508030526</v>
      </c>
      <c r="T220" s="22">
        <f t="shared" si="34"/>
        <v>9.7254763678905647</v>
      </c>
      <c r="U220" s="22">
        <f t="shared" si="34"/>
        <v>14.877426564278863</v>
      </c>
      <c r="V220" s="22">
        <f t="shared" si="34"/>
        <v>11.06056867117185</v>
      </c>
      <c r="W220" s="22">
        <f t="shared" si="34"/>
        <v>2.4391398179865575</v>
      </c>
      <c r="X220" s="22">
        <f t="shared" si="34"/>
        <v>-14.095169152099572</v>
      </c>
      <c r="Y220" s="22">
        <f t="shared" si="34"/>
        <v>2.4914613184326697</v>
      </c>
      <c r="Z220" s="22">
        <f t="shared" si="34"/>
        <v>14.453234624839368</v>
      </c>
      <c r="AA220" s="22">
        <f t="shared" si="34"/>
        <v>10.830766808158202</v>
      </c>
      <c r="AB220" s="22">
        <f t="shared" si="34"/>
        <v>-24.744892052641859</v>
      </c>
      <c r="AC220" s="22">
        <f t="shared" si="34"/>
        <v>5.9522515314066311</v>
      </c>
      <c r="AD220" s="22">
        <f t="shared" si="34"/>
        <v>7.8839699500332188</v>
      </c>
      <c r="AE220" s="23">
        <f t="shared" si="28"/>
        <v>6.5366199268475356</v>
      </c>
    </row>
    <row r="221" spans="1:31">
      <c r="A221" s="37" t="s">
        <v>66</v>
      </c>
      <c r="B221" s="4" t="s">
        <v>67</v>
      </c>
      <c r="C221" s="22" t="str">
        <f t="shared" ref="C221:D221" si="35">IFERROR((C15/B15*100-100),"--")</f>
        <v>--</v>
      </c>
      <c r="D221" s="22">
        <f t="shared" si="35"/>
        <v>11.415992254004109</v>
      </c>
      <c r="E221" s="22">
        <f t="shared" ref="E221:AD221" si="36">IFERROR((E15/D15*100-100),"--")</f>
        <v>11.598018907557389</v>
      </c>
      <c r="F221" s="22">
        <f t="shared" si="36"/>
        <v>-5.4898900604711116</v>
      </c>
      <c r="G221" s="22">
        <f t="shared" si="36"/>
        <v>10.277136845389535</v>
      </c>
      <c r="H221" s="22">
        <f t="shared" si="36"/>
        <v>-1.7171962266164513</v>
      </c>
      <c r="I221" s="22">
        <f t="shared" si="36"/>
        <v>0.28928133235963571</v>
      </c>
      <c r="J221" s="22">
        <f t="shared" si="36"/>
        <v>-7.6777413329402435</v>
      </c>
      <c r="K221" s="22">
        <f t="shared" si="36"/>
        <v>11.203932495051163</v>
      </c>
      <c r="L221" s="22">
        <f t="shared" si="36"/>
        <v>-2.6496712168774934</v>
      </c>
      <c r="M221" s="22">
        <f t="shared" si="36"/>
        <v>10.204420223678994</v>
      </c>
      <c r="N221" s="22">
        <f t="shared" si="36"/>
        <v>6.1985619851897127</v>
      </c>
      <c r="O221" s="22">
        <f t="shared" si="36"/>
        <v>5.2804864449035307</v>
      </c>
      <c r="P221" s="22">
        <f t="shared" si="36"/>
        <v>12.162598483247251</v>
      </c>
      <c r="Q221" s="22">
        <f t="shared" si="36"/>
        <v>-20.669241351996774</v>
      </c>
      <c r="R221" s="22">
        <f t="shared" si="36"/>
        <v>5.6244975584475156</v>
      </c>
      <c r="S221" s="22">
        <f t="shared" si="36"/>
        <v>44.182822249357486</v>
      </c>
      <c r="T221" s="22">
        <f t="shared" si="36"/>
        <v>14.034710709295311</v>
      </c>
      <c r="U221" s="22">
        <f t="shared" si="36"/>
        <v>11.326334503028647</v>
      </c>
      <c r="V221" s="22">
        <f t="shared" si="36"/>
        <v>6.4573810373684353</v>
      </c>
      <c r="W221" s="22">
        <f t="shared" si="36"/>
        <v>-6.3779182066556928</v>
      </c>
      <c r="X221" s="22">
        <f t="shared" si="36"/>
        <v>-1.8561987540297196</v>
      </c>
      <c r="Y221" s="22">
        <f t="shared" si="36"/>
        <v>2.1320579066203607</v>
      </c>
      <c r="Z221" s="22">
        <f t="shared" si="36"/>
        <v>16.378693510855726</v>
      </c>
      <c r="AA221" s="22">
        <f t="shared" si="36"/>
        <v>8.5378961474721535</v>
      </c>
      <c r="AB221" s="22">
        <f t="shared" si="36"/>
        <v>1.632164737831701</v>
      </c>
      <c r="AC221" s="22">
        <f t="shared" si="36"/>
        <v>11.76417169685304</v>
      </c>
      <c r="AD221" s="22">
        <f t="shared" si="36"/>
        <v>20.758814749844646</v>
      </c>
      <c r="AE221" s="23">
        <f t="shared" si="28"/>
        <v>5.6697470317879919</v>
      </c>
    </row>
    <row r="222" spans="1:31">
      <c r="A222" s="37" t="s">
        <v>68</v>
      </c>
      <c r="B222" s="4" t="s">
        <v>69</v>
      </c>
      <c r="C222" s="22" t="str">
        <f t="shared" ref="C222:D222" si="37">IFERROR((C16/B16*100-100),"--")</f>
        <v>--</v>
      </c>
      <c r="D222" s="22">
        <f t="shared" si="37"/>
        <v>149.69655372560399</v>
      </c>
      <c r="E222" s="22">
        <f t="shared" ref="E222:AD222" si="38">IFERROR((E16/D16*100-100),"--")</f>
        <v>-10.558089865792553</v>
      </c>
      <c r="F222" s="22">
        <f t="shared" si="38"/>
        <v>61.239759368759138</v>
      </c>
      <c r="G222" s="22">
        <f t="shared" si="38"/>
        <v>-29.636665884658242</v>
      </c>
      <c r="H222" s="22">
        <f t="shared" si="38"/>
        <v>4.1100643775545933</v>
      </c>
      <c r="I222" s="22">
        <f t="shared" si="38"/>
        <v>16.252762911503964</v>
      </c>
      <c r="J222" s="22">
        <f t="shared" si="38"/>
        <v>9.1630276567357072</v>
      </c>
      <c r="K222" s="22">
        <f t="shared" si="38"/>
        <v>-14.520908626010538</v>
      </c>
      <c r="L222" s="22">
        <f t="shared" si="38"/>
        <v>7.9203678957850912</v>
      </c>
      <c r="M222" s="22">
        <f t="shared" si="38"/>
        <v>3.7265216471428459</v>
      </c>
      <c r="N222" s="22">
        <f t="shared" si="38"/>
        <v>39.446773443127114</v>
      </c>
      <c r="O222" s="22">
        <f t="shared" si="38"/>
        <v>7.5046466638179794</v>
      </c>
      <c r="P222" s="22">
        <f t="shared" si="38"/>
        <v>18.632022781413227</v>
      </c>
      <c r="Q222" s="22">
        <f t="shared" si="38"/>
        <v>8.3404812006047138</v>
      </c>
      <c r="R222" s="22">
        <f t="shared" si="38"/>
        <v>-7.2070452101342823</v>
      </c>
      <c r="S222" s="22">
        <f t="shared" si="38"/>
        <v>-11.901852411758327</v>
      </c>
      <c r="T222" s="22">
        <f t="shared" si="38"/>
        <v>41.643663044529745</v>
      </c>
      <c r="U222" s="22">
        <f t="shared" si="38"/>
        <v>-18.764339698597226</v>
      </c>
      <c r="V222" s="22">
        <f t="shared" si="38"/>
        <v>-2.9575823410644517</v>
      </c>
      <c r="W222" s="22">
        <f t="shared" si="38"/>
        <v>-10.982386125681316</v>
      </c>
      <c r="X222" s="22">
        <f t="shared" si="38"/>
        <v>10.313079464791073</v>
      </c>
      <c r="Y222" s="22">
        <f t="shared" si="38"/>
        <v>15.307298381769925</v>
      </c>
      <c r="Z222" s="22">
        <f t="shared" si="38"/>
        <v>-3.9612865581869841</v>
      </c>
      <c r="AA222" s="22">
        <f t="shared" si="38"/>
        <v>11.253499397562265</v>
      </c>
      <c r="AB222" s="22">
        <f t="shared" si="38"/>
        <v>18.880028046469803</v>
      </c>
      <c r="AC222" s="22">
        <f t="shared" si="38"/>
        <v>6.2654909910758079</v>
      </c>
      <c r="AD222" s="22">
        <f t="shared" si="38"/>
        <v>-0.30213728724162081</v>
      </c>
      <c r="AE222" s="23">
        <f t="shared" si="28"/>
        <v>7.9809433867617656</v>
      </c>
    </row>
    <row r="223" spans="1:31">
      <c r="A223" s="37" t="s">
        <v>70</v>
      </c>
      <c r="B223" s="4" t="s">
        <v>71</v>
      </c>
      <c r="C223" s="22" t="str">
        <f t="shared" ref="C223:D223" si="39">IFERROR((C17/B17*100-100),"--")</f>
        <v>--</v>
      </c>
      <c r="D223" s="22">
        <f t="shared" si="39"/>
        <v>16.250837832093509</v>
      </c>
      <c r="E223" s="22">
        <f t="shared" ref="E223:AD223" si="40">IFERROR((E17/D17*100-100),"--")</f>
        <v>23.178672571476639</v>
      </c>
      <c r="F223" s="22">
        <f t="shared" si="40"/>
        <v>4.8680266218024144</v>
      </c>
      <c r="G223" s="22">
        <f t="shared" si="40"/>
        <v>46.74745321988263</v>
      </c>
      <c r="H223" s="22">
        <f t="shared" si="40"/>
        <v>31.43715120395396</v>
      </c>
      <c r="I223" s="22">
        <f t="shared" si="40"/>
        <v>11.066590922592141</v>
      </c>
      <c r="J223" s="22">
        <f t="shared" si="40"/>
        <v>-6.6186815882634562</v>
      </c>
      <c r="K223" s="22">
        <f t="shared" si="40"/>
        <v>1.7131038547095301</v>
      </c>
      <c r="L223" s="22">
        <f t="shared" si="40"/>
        <v>-2.6291619369436319</v>
      </c>
      <c r="M223" s="22">
        <f t="shared" si="40"/>
        <v>29.103578285451306</v>
      </c>
      <c r="N223" s="22">
        <f t="shared" si="40"/>
        <v>16.690331361676144</v>
      </c>
      <c r="O223" s="22">
        <f t="shared" si="40"/>
        <v>7.7473030329024084</v>
      </c>
      <c r="P223" s="22">
        <f t="shared" si="40"/>
        <v>18.24320098444214</v>
      </c>
      <c r="Q223" s="22">
        <f t="shared" si="40"/>
        <v>-27.684337867257952</v>
      </c>
      <c r="R223" s="22">
        <f t="shared" si="40"/>
        <v>11.409268802998128</v>
      </c>
      <c r="S223" s="22">
        <f t="shared" si="40"/>
        <v>15.299194186816862</v>
      </c>
      <c r="T223" s="22">
        <f t="shared" si="40"/>
        <v>19.220939840366341</v>
      </c>
      <c r="U223" s="22">
        <f t="shared" si="40"/>
        <v>16.484023102269305</v>
      </c>
      <c r="V223" s="22">
        <f t="shared" si="40"/>
        <v>-3.1508123167618578</v>
      </c>
      <c r="W223" s="22">
        <f t="shared" si="40"/>
        <v>2.267893335682956</v>
      </c>
      <c r="X223" s="22">
        <f t="shared" si="40"/>
        <v>-10.753504301893543</v>
      </c>
      <c r="Y223" s="22">
        <f t="shared" si="40"/>
        <v>9.713920345462725</v>
      </c>
      <c r="Z223" s="22">
        <f t="shared" si="40"/>
        <v>16.876423254762614</v>
      </c>
      <c r="AA223" s="22">
        <f t="shared" si="40"/>
        <v>-2.4006302096463656</v>
      </c>
      <c r="AB223" s="22">
        <f t="shared" si="40"/>
        <v>-5.8267445421249846</v>
      </c>
      <c r="AC223" s="22">
        <f t="shared" si="40"/>
        <v>20.908951339120804</v>
      </c>
      <c r="AD223" s="22">
        <f t="shared" si="40"/>
        <v>4.7936073638642966</v>
      </c>
      <c r="AE223" s="23">
        <f t="shared" si="28"/>
        <v>8.4626885639246439</v>
      </c>
    </row>
    <row r="224" spans="1:31">
      <c r="A224" s="37" t="s">
        <v>72</v>
      </c>
      <c r="B224" s="4" t="s">
        <v>73</v>
      </c>
      <c r="C224" s="22" t="str">
        <f t="shared" ref="C224:D224" si="41">IFERROR((C18/B18*100-100),"--")</f>
        <v>--</v>
      </c>
      <c r="D224" s="22">
        <f t="shared" si="41"/>
        <v>-25.222765171503951</v>
      </c>
      <c r="E224" s="22">
        <f t="shared" ref="E224:AD224" si="42">IFERROR((E18/D18*100-100),"--")</f>
        <v>67.995254294796865</v>
      </c>
      <c r="F224" s="22">
        <f t="shared" si="42"/>
        <v>-22.447764810416189</v>
      </c>
      <c r="G224" s="22">
        <f t="shared" si="42"/>
        <v>1.5936516101019436</v>
      </c>
      <c r="H224" s="22">
        <f t="shared" si="42"/>
        <v>51.340019961782559</v>
      </c>
      <c r="I224" s="22">
        <f t="shared" si="42"/>
        <v>23.924565754446036</v>
      </c>
      <c r="J224" s="22">
        <f t="shared" si="42"/>
        <v>8.4768118991694905</v>
      </c>
      <c r="K224" s="22">
        <f t="shared" si="42"/>
        <v>-17.138725141002212</v>
      </c>
      <c r="L224" s="22">
        <f t="shared" si="42"/>
        <v>31.200234650153618</v>
      </c>
      <c r="M224" s="22">
        <f t="shared" si="42"/>
        <v>-44.507708277878976</v>
      </c>
      <c r="N224" s="22">
        <f t="shared" si="42"/>
        <v>-0.26015747068277051</v>
      </c>
      <c r="O224" s="22">
        <f t="shared" si="42"/>
        <v>12.066446295159366</v>
      </c>
      <c r="P224" s="22">
        <f t="shared" si="42"/>
        <v>21.297586667078122</v>
      </c>
      <c r="Q224" s="22">
        <f t="shared" si="42"/>
        <v>-20.793789412287751</v>
      </c>
      <c r="R224" s="22">
        <f t="shared" si="42"/>
        <v>199.88196084158119</v>
      </c>
      <c r="S224" s="22">
        <f t="shared" si="42"/>
        <v>-10.532700503759145</v>
      </c>
      <c r="T224" s="22">
        <f t="shared" si="42"/>
        <v>-24.213916189014967</v>
      </c>
      <c r="U224" s="22">
        <f t="shared" si="42"/>
        <v>-1.0879279437433098</v>
      </c>
      <c r="V224" s="22">
        <f t="shared" si="42"/>
        <v>30.543622111657953</v>
      </c>
      <c r="W224" s="22">
        <f t="shared" si="42"/>
        <v>38.803822116037935</v>
      </c>
      <c r="X224" s="22">
        <f t="shared" si="42"/>
        <v>-11.856533812079959</v>
      </c>
      <c r="Y224" s="22">
        <f t="shared" si="42"/>
        <v>-2.5966615869419343</v>
      </c>
      <c r="Z224" s="22">
        <f t="shared" si="42"/>
        <v>-1.1776546754892081</v>
      </c>
      <c r="AA224" s="22">
        <f t="shared" si="42"/>
        <v>-0.91404139345961255</v>
      </c>
      <c r="AB224" s="22">
        <f t="shared" si="42"/>
        <v>11.558654623248472</v>
      </c>
      <c r="AC224" s="22">
        <f t="shared" si="42"/>
        <v>-5.4711796760853417</v>
      </c>
      <c r="AD224" s="22">
        <f t="shared" si="42"/>
        <v>17.582757817546081</v>
      </c>
      <c r="AE224" s="23">
        <f t="shared" si="28"/>
        <v>5.8827232758963675</v>
      </c>
    </row>
    <row r="225" spans="1:31">
      <c r="A225" s="37" t="s">
        <v>74</v>
      </c>
      <c r="B225" s="4" t="s">
        <v>75</v>
      </c>
      <c r="C225" s="22" t="str">
        <f t="shared" ref="C225:D225" si="43">IFERROR((C19/B19*100-100),"--")</f>
        <v>--</v>
      </c>
      <c r="D225" s="22">
        <f t="shared" si="43"/>
        <v>113.73341346761202</v>
      </c>
      <c r="E225" s="22">
        <f t="shared" ref="E225:AD225" si="44">IFERROR((E19/D19*100-100),"--")</f>
        <v>-44.876583120458456</v>
      </c>
      <c r="F225" s="22">
        <f t="shared" si="44"/>
        <v>30.661539681201901</v>
      </c>
      <c r="G225" s="22">
        <f t="shared" si="44"/>
        <v>3.6802477506683573</v>
      </c>
      <c r="H225" s="22">
        <f t="shared" si="44"/>
        <v>-1.7618226741572727</v>
      </c>
      <c r="I225" s="22">
        <f t="shared" si="44"/>
        <v>14.073371928561201</v>
      </c>
      <c r="J225" s="22">
        <f t="shared" si="44"/>
        <v>3.7812720113995937</v>
      </c>
      <c r="K225" s="22">
        <f t="shared" si="44"/>
        <v>5.2500368973206406</v>
      </c>
      <c r="L225" s="22">
        <f t="shared" si="44"/>
        <v>7.828072189848001</v>
      </c>
      <c r="M225" s="22">
        <f t="shared" si="44"/>
        <v>-6.9465349639145444</v>
      </c>
      <c r="N225" s="22">
        <f t="shared" si="44"/>
        <v>24.10884562315249</v>
      </c>
      <c r="O225" s="22">
        <f t="shared" si="44"/>
        <v>30.806755323982514</v>
      </c>
      <c r="P225" s="22">
        <f t="shared" si="44"/>
        <v>51.98174169780026</v>
      </c>
      <c r="Q225" s="22">
        <f t="shared" si="44"/>
        <v>-34.846743400713649</v>
      </c>
      <c r="R225" s="22">
        <f t="shared" si="44"/>
        <v>8.3469611797735439</v>
      </c>
      <c r="S225" s="22">
        <f t="shared" si="44"/>
        <v>58.984830760036346</v>
      </c>
      <c r="T225" s="22">
        <f t="shared" si="44"/>
        <v>-19.346458495266404</v>
      </c>
      <c r="U225" s="22">
        <f t="shared" si="44"/>
        <v>-7.1555458189080952</v>
      </c>
      <c r="V225" s="22">
        <f t="shared" si="44"/>
        <v>3.3020971710177065</v>
      </c>
      <c r="W225" s="22">
        <f t="shared" si="44"/>
        <v>-4.7013332697231789</v>
      </c>
      <c r="X225" s="22">
        <f t="shared" si="44"/>
        <v>4.7256304271579239</v>
      </c>
      <c r="Y225" s="22">
        <f t="shared" si="44"/>
        <v>5.93750993313013</v>
      </c>
      <c r="Z225" s="22">
        <f t="shared" si="44"/>
        <v>10.467723874497679</v>
      </c>
      <c r="AA225" s="22">
        <f t="shared" si="44"/>
        <v>-2.9268554465938621</v>
      </c>
      <c r="AB225" s="22">
        <f t="shared" si="44"/>
        <v>-2.0808852479303823</v>
      </c>
      <c r="AC225" s="22">
        <f t="shared" si="44"/>
        <v>67.172913893510952</v>
      </c>
      <c r="AD225" s="22">
        <f t="shared" si="44"/>
        <v>7.4798193208891917</v>
      </c>
      <c r="AE225" s="23">
        <f t="shared" si="28"/>
        <v>7.8860516296528829</v>
      </c>
    </row>
    <row r="226" spans="1:31">
      <c r="A226" s="37" t="s">
        <v>76</v>
      </c>
      <c r="B226" s="4" t="s">
        <v>77</v>
      </c>
      <c r="C226" s="22" t="str">
        <f t="shared" ref="C226:D226" si="45">IFERROR((C20/B20*100-100),"--")</f>
        <v>--</v>
      </c>
      <c r="D226" s="22">
        <f t="shared" si="45"/>
        <v>66.659216706764227</v>
      </c>
      <c r="E226" s="22">
        <f t="shared" ref="E226:AD226" si="46">IFERROR((E20/D20*100-100),"--")</f>
        <v>-6.1378105691924389</v>
      </c>
      <c r="F226" s="22">
        <f t="shared" si="46"/>
        <v>-7.0087338510635107</v>
      </c>
      <c r="G226" s="22">
        <f t="shared" si="46"/>
        <v>2.1244058931618071</v>
      </c>
      <c r="H226" s="22">
        <f t="shared" si="46"/>
        <v>9.3535979919250565</v>
      </c>
      <c r="I226" s="22">
        <f t="shared" si="46"/>
        <v>91.348137375662532</v>
      </c>
      <c r="J226" s="22">
        <f t="shared" si="46"/>
        <v>73.125508367072882</v>
      </c>
      <c r="K226" s="22">
        <f t="shared" si="46"/>
        <v>23.375780398126139</v>
      </c>
      <c r="L226" s="22">
        <f t="shared" si="46"/>
        <v>0.57200076847911419</v>
      </c>
      <c r="M226" s="22">
        <f t="shared" si="46"/>
        <v>8.5407444259902405</v>
      </c>
      <c r="N226" s="22">
        <f t="shared" si="46"/>
        <v>25.587918338250887</v>
      </c>
      <c r="O226" s="22">
        <f t="shared" si="46"/>
        <v>32.34916302337669</v>
      </c>
      <c r="P226" s="22">
        <f t="shared" si="46"/>
        <v>-52.352575120017441</v>
      </c>
      <c r="Q226" s="22">
        <f t="shared" si="46"/>
        <v>6.5478992715857061</v>
      </c>
      <c r="R226" s="22">
        <f t="shared" si="46"/>
        <v>-16.885439739817784</v>
      </c>
      <c r="S226" s="22">
        <f t="shared" si="46"/>
        <v>6.2455808024504336</v>
      </c>
      <c r="T226" s="22">
        <f t="shared" si="46"/>
        <v>18.098985058885077</v>
      </c>
      <c r="U226" s="22">
        <f t="shared" si="46"/>
        <v>-4.6828008941906347</v>
      </c>
      <c r="V226" s="22">
        <f t="shared" si="46"/>
        <v>2.7393839232745307</v>
      </c>
      <c r="W226" s="22">
        <f t="shared" si="46"/>
        <v>-0.80529905763253851</v>
      </c>
      <c r="X226" s="22">
        <f t="shared" si="46"/>
        <v>8.3224514123982516</v>
      </c>
      <c r="Y226" s="22">
        <f t="shared" si="46"/>
        <v>12.021821307312223</v>
      </c>
      <c r="Z226" s="22">
        <f t="shared" si="46"/>
        <v>-1.5664933511941825</v>
      </c>
      <c r="AA226" s="22">
        <f t="shared" si="46"/>
        <v>4.0164027388574652</v>
      </c>
      <c r="AB226" s="22">
        <f t="shared" si="46"/>
        <v>3.4354393786634461</v>
      </c>
      <c r="AC226" s="22">
        <f t="shared" si="46"/>
        <v>14.634612107874958</v>
      </c>
      <c r="AD226" s="22">
        <f t="shared" si="46"/>
        <v>-5.5278729619927844</v>
      </c>
      <c r="AE226" s="23">
        <f t="shared" si="28"/>
        <v>7.9980789951917188</v>
      </c>
    </row>
    <row r="227" spans="1:31">
      <c r="A227" s="37" t="s">
        <v>78</v>
      </c>
      <c r="B227" s="4" t="s">
        <v>79</v>
      </c>
      <c r="C227" s="22" t="str">
        <f t="shared" ref="C227:D227" si="47">IFERROR((C21/B21*100-100),"--")</f>
        <v>--</v>
      </c>
      <c r="D227" s="22">
        <f t="shared" si="47"/>
        <v>59.52224176665041</v>
      </c>
      <c r="E227" s="22">
        <f t="shared" ref="E227:AD227" si="48">IFERROR((E21/D21*100-100),"--")</f>
        <v>16.091785298082883</v>
      </c>
      <c r="F227" s="22">
        <f t="shared" si="48"/>
        <v>-19.899146376899239</v>
      </c>
      <c r="G227" s="22">
        <f t="shared" si="48"/>
        <v>-1.8128027325454923</v>
      </c>
      <c r="H227" s="22">
        <f t="shared" si="48"/>
        <v>-0.18576265065844666</v>
      </c>
      <c r="I227" s="22">
        <f t="shared" si="48"/>
        <v>5.332666910145349</v>
      </c>
      <c r="J227" s="22">
        <f t="shared" si="48"/>
        <v>7.0257403230905595</v>
      </c>
      <c r="K227" s="22">
        <f t="shared" si="48"/>
        <v>17.142860868235715</v>
      </c>
      <c r="L227" s="22">
        <f t="shared" si="48"/>
        <v>-13.539314264668548</v>
      </c>
      <c r="M227" s="22">
        <f t="shared" si="48"/>
        <v>11.911791831297563</v>
      </c>
      <c r="N227" s="22">
        <f t="shared" si="48"/>
        <v>4.9816340022267269</v>
      </c>
      <c r="O227" s="22">
        <f t="shared" si="48"/>
        <v>24.70045343414094</v>
      </c>
      <c r="P227" s="22">
        <f t="shared" si="48"/>
        <v>43.580771310659969</v>
      </c>
      <c r="Q227" s="22">
        <f t="shared" si="48"/>
        <v>-19.97329701562542</v>
      </c>
      <c r="R227" s="22">
        <f t="shared" si="48"/>
        <v>8.6725629290846911</v>
      </c>
      <c r="S227" s="22">
        <f t="shared" si="48"/>
        <v>6.6061508585414828</v>
      </c>
      <c r="T227" s="22">
        <f t="shared" si="48"/>
        <v>-40.132701074597243</v>
      </c>
      <c r="U227" s="22">
        <f t="shared" si="48"/>
        <v>50.884530917146321</v>
      </c>
      <c r="V227" s="22">
        <f t="shared" si="48"/>
        <v>12.112795566901042</v>
      </c>
      <c r="W227" s="22">
        <f t="shared" si="48"/>
        <v>-17.86628704106991</v>
      </c>
      <c r="X227" s="22">
        <f t="shared" si="48"/>
        <v>1.4628141787079443</v>
      </c>
      <c r="Y227" s="22">
        <f t="shared" si="48"/>
        <v>6.251516261359555</v>
      </c>
      <c r="Z227" s="22">
        <f t="shared" si="48"/>
        <v>15.607649396769901</v>
      </c>
      <c r="AA227" s="22">
        <f t="shared" si="48"/>
        <v>2.5914248614568436</v>
      </c>
      <c r="AB227" s="22">
        <f t="shared" si="48"/>
        <v>-0.10867472472725126</v>
      </c>
      <c r="AC227" s="22">
        <f t="shared" si="48"/>
        <v>6.3731296299829125</v>
      </c>
      <c r="AD227" s="22">
        <f t="shared" si="48"/>
        <v>20.375880061348425</v>
      </c>
      <c r="AE227" s="23">
        <f t="shared" si="28"/>
        <v>5.4372461907049825</v>
      </c>
    </row>
    <row r="228" spans="1:31">
      <c r="A228" s="37" t="s">
        <v>80</v>
      </c>
      <c r="B228" s="4" t="s">
        <v>81</v>
      </c>
      <c r="C228" s="22" t="str">
        <f t="shared" ref="C228:D228" si="49">IFERROR((C22/B22*100-100),"--")</f>
        <v>--</v>
      </c>
      <c r="D228" s="22">
        <f t="shared" si="49"/>
        <v>11.441569377990433</v>
      </c>
      <c r="E228" s="22">
        <f t="shared" ref="E228:AD228" si="50">IFERROR((E22/D22*100-100),"--")</f>
        <v>7.2359072628357808</v>
      </c>
      <c r="F228" s="22">
        <f t="shared" si="50"/>
        <v>34.226931550076586</v>
      </c>
      <c r="G228" s="22">
        <f t="shared" si="50"/>
        <v>-17.366640342312849</v>
      </c>
      <c r="H228" s="22">
        <f t="shared" si="50"/>
        <v>-1.0350130858869022</v>
      </c>
      <c r="I228" s="22">
        <f t="shared" si="50"/>
        <v>23.324822732906881</v>
      </c>
      <c r="J228" s="22">
        <f t="shared" si="50"/>
        <v>-3.6608968566443281</v>
      </c>
      <c r="K228" s="22">
        <f t="shared" si="50"/>
        <v>9.0737791222410067</v>
      </c>
      <c r="L228" s="22">
        <f t="shared" si="50"/>
        <v>11.323614718876684</v>
      </c>
      <c r="M228" s="22">
        <f t="shared" si="50"/>
        <v>-31.984144010030278</v>
      </c>
      <c r="N228" s="22">
        <f t="shared" si="50"/>
        <v>67.662882607326111</v>
      </c>
      <c r="O228" s="22">
        <f t="shared" si="50"/>
        <v>-4.8209473458534831</v>
      </c>
      <c r="P228" s="22">
        <f t="shared" si="50"/>
        <v>6.1230368391018004</v>
      </c>
      <c r="Q228" s="22">
        <f t="shared" si="50"/>
        <v>15.265797024071446</v>
      </c>
      <c r="R228" s="22">
        <f t="shared" si="50"/>
        <v>1.3937693407954725</v>
      </c>
      <c r="S228" s="22">
        <f t="shared" si="50"/>
        <v>9.2464256024859424</v>
      </c>
      <c r="T228" s="22">
        <f t="shared" si="50"/>
        <v>26.336186369847866</v>
      </c>
      <c r="U228" s="22">
        <f t="shared" si="50"/>
        <v>-32.811803690916378</v>
      </c>
      <c r="V228" s="22">
        <f t="shared" si="50"/>
        <v>5.0920083100804305</v>
      </c>
      <c r="W228" s="22">
        <f t="shared" si="50"/>
        <v>-17.929402311115368</v>
      </c>
      <c r="X228" s="22">
        <f t="shared" si="50"/>
        <v>10.307680393324148</v>
      </c>
      <c r="Y228" s="22">
        <f t="shared" si="50"/>
        <v>-18.965190989605304</v>
      </c>
      <c r="Z228" s="22">
        <f t="shared" si="50"/>
        <v>23.285691607392621</v>
      </c>
      <c r="AA228" s="22">
        <f t="shared" si="50"/>
        <v>-15.142326152371751</v>
      </c>
      <c r="AB228" s="22">
        <f t="shared" si="50"/>
        <v>-12.546176969877777</v>
      </c>
      <c r="AC228" s="22">
        <f t="shared" si="50"/>
        <v>54.093374675001172</v>
      </c>
      <c r="AD228" s="22">
        <f t="shared" si="50"/>
        <v>3.1674412436595247</v>
      </c>
      <c r="AE228" s="23">
        <f t="shared" si="28"/>
        <v>3.5406648490211836</v>
      </c>
    </row>
    <row r="229" spans="1:31">
      <c r="A229" s="37" t="s">
        <v>82</v>
      </c>
      <c r="B229" s="4" t="s">
        <v>83</v>
      </c>
      <c r="C229" s="22" t="str">
        <f t="shared" ref="C229:D229" si="51">IFERROR((C23/B23*100-100),"--")</f>
        <v>--</v>
      </c>
      <c r="D229" s="22">
        <f t="shared" si="51"/>
        <v>-20.947975776606469</v>
      </c>
      <c r="E229" s="22">
        <f t="shared" ref="E229:AD229" si="52">IFERROR((E23/D23*100-100),"--")</f>
        <v>-3.4354891404808257</v>
      </c>
      <c r="F229" s="22">
        <f t="shared" si="52"/>
        <v>-70.637084522629181</v>
      </c>
      <c r="G229" s="22">
        <f t="shared" si="52"/>
        <v>-21.234960254244754</v>
      </c>
      <c r="H229" s="22">
        <f t="shared" si="52"/>
        <v>-1.191719389181074</v>
      </c>
      <c r="I229" s="22">
        <f t="shared" si="52"/>
        <v>-45.277556879729545</v>
      </c>
      <c r="J229" s="22">
        <f t="shared" si="52"/>
        <v>-8.5370610113977818</v>
      </c>
      <c r="K229" s="22">
        <f t="shared" si="52"/>
        <v>56.404799184123306</v>
      </c>
      <c r="L229" s="22">
        <f t="shared" si="52"/>
        <v>23.077586376805883</v>
      </c>
      <c r="M229" s="22">
        <f t="shared" si="52"/>
        <v>-26.256204539798134</v>
      </c>
      <c r="N229" s="22">
        <f t="shared" si="52"/>
        <v>7.4699669471289809</v>
      </c>
      <c r="O229" s="22">
        <f t="shared" si="52"/>
        <v>-10.674153046456482</v>
      </c>
      <c r="P229" s="22">
        <f t="shared" si="52"/>
        <v>-19.560705540380795</v>
      </c>
      <c r="Q229" s="22">
        <f t="shared" si="52"/>
        <v>4.0540635545556682</v>
      </c>
      <c r="R229" s="22">
        <f t="shared" si="52"/>
        <v>-4.1339400634431627</v>
      </c>
      <c r="S229" s="22">
        <f t="shared" si="52"/>
        <v>-1.5406517816869609</v>
      </c>
      <c r="T229" s="22">
        <f t="shared" si="52"/>
        <v>11.860126077889618</v>
      </c>
      <c r="U229" s="22">
        <f t="shared" si="52"/>
        <v>83.573710171977069</v>
      </c>
      <c r="V229" s="22">
        <f t="shared" si="52"/>
        <v>-40.034905210392793</v>
      </c>
      <c r="W229" s="22">
        <f t="shared" si="52"/>
        <v>-19.668862430350941</v>
      </c>
      <c r="X229" s="22">
        <f t="shared" si="52"/>
        <v>-4.3000546356477827</v>
      </c>
      <c r="Y229" s="22">
        <f t="shared" si="52"/>
        <v>38.284207713906909</v>
      </c>
      <c r="Z229" s="22">
        <f t="shared" si="52"/>
        <v>36.194420242569635</v>
      </c>
      <c r="AA229" s="22">
        <f t="shared" si="52"/>
        <v>41.717991750513221</v>
      </c>
      <c r="AB229" s="22">
        <f t="shared" si="52"/>
        <v>-21.625599434892735</v>
      </c>
      <c r="AC229" s="22">
        <f t="shared" si="52"/>
        <v>13.797817252919728</v>
      </c>
      <c r="AD229" s="22">
        <f t="shared" si="52"/>
        <v>16.364826116972367</v>
      </c>
      <c r="AE229" s="23">
        <f t="shared" si="28"/>
        <v>-4.8785118661108697</v>
      </c>
    </row>
    <row r="230" spans="1:31">
      <c r="A230" s="37" t="s">
        <v>84</v>
      </c>
      <c r="B230" s="4" t="s">
        <v>85</v>
      </c>
      <c r="C230" s="22" t="str">
        <f t="shared" ref="C230:D230" si="53">IFERROR((C24/B24*100-100),"--")</f>
        <v>--</v>
      </c>
      <c r="D230" s="22">
        <f t="shared" si="53"/>
        <v>-8.1893333980806915</v>
      </c>
      <c r="E230" s="22">
        <f t="shared" ref="E230:AD230" si="54">IFERROR((E24/D24*100-100),"--")</f>
        <v>13.914537637493822</v>
      </c>
      <c r="F230" s="22">
        <f t="shared" si="54"/>
        <v>21.897017509886837</v>
      </c>
      <c r="G230" s="22">
        <f t="shared" si="54"/>
        <v>-17.598798476910616</v>
      </c>
      <c r="H230" s="22">
        <f t="shared" si="54"/>
        <v>-12.79145634445176</v>
      </c>
      <c r="I230" s="22">
        <f t="shared" si="54"/>
        <v>-10.66126990061565</v>
      </c>
      <c r="J230" s="22">
        <f t="shared" si="54"/>
        <v>30.092049670155745</v>
      </c>
      <c r="K230" s="22">
        <f t="shared" si="54"/>
        <v>9.1125367882933546</v>
      </c>
      <c r="L230" s="22">
        <f t="shared" si="54"/>
        <v>16.789934377657374</v>
      </c>
      <c r="M230" s="22">
        <f t="shared" si="54"/>
        <v>-9.2206765251504237</v>
      </c>
      <c r="N230" s="22">
        <f t="shared" si="54"/>
        <v>-1.7500249870394669E-2</v>
      </c>
      <c r="O230" s="22">
        <f t="shared" si="54"/>
        <v>45.760568723259695</v>
      </c>
      <c r="P230" s="22">
        <f t="shared" si="54"/>
        <v>47.194985073940529</v>
      </c>
      <c r="Q230" s="22">
        <f t="shared" si="54"/>
        <v>-31.404021339793033</v>
      </c>
      <c r="R230" s="22">
        <f t="shared" si="54"/>
        <v>18.395972678890146</v>
      </c>
      <c r="S230" s="22">
        <f t="shared" si="54"/>
        <v>23.737092407010252</v>
      </c>
      <c r="T230" s="22">
        <f t="shared" si="54"/>
        <v>-22.661407591118447</v>
      </c>
      <c r="U230" s="22">
        <f t="shared" si="54"/>
        <v>11.781851404047771</v>
      </c>
      <c r="V230" s="22">
        <f t="shared" si="54"/>
        <v>-13.257198097244299</v>
      </c>
      <c r="W230" s="22">
        <f t="shared" si="54"/>
        <v>-8.3034163003646313</v>
      </c>
      <c r="X230" s="22">
        <f t="shared" si="54"/>
        <v>-3.2533246314237232</v>
      </c>
      <c r="Y230" s="22">
        <f t="shared" si="54"/>
        <v>3.4925339978608463</v>
      </c>
      <c r="Z230" s="22">
        <f t="shared" si="54"/>
        <v>-19.111521576786402</v>
      </c>
      <c r="AA230" s="22">
        <f t="shared" si="54"/>
        <v>-3.3309859381887321</v>
      </c>
      <c r="AB230" s="22">
        <f t="shared" si="54"/>
        <v>-1.8583800761151679</v>
      </c>
      <c r="AC230" s="22">
        <f t="shared" si="54"/>
        <v>41.362316214735642</v>
      </c>
      <c r="AD230" s="22">
        <f t="shared" si="54"/>
        <v>4.990621910146416</v>
      </c>
      <c r="AE230" s="23">
        <f t="shared" si="28"/>
        <v>2.6539499225699501</v>
      </c>
    </row>
    <row r="231" spans="1:31">
      <c r="A231" s="37" t="s">
        <v>86</v>
      </c>
      <c r="B231" s="4" t="s">
        <v>87</v>
      </c>
      <c r="C231" s="22" t="str">
        <f t="shared" ref="C231:D231" si="55">IFERROR((C25/B25*100-100),"--")</f>
        <v>--</v>
      </c>
      <c r="D231" s="22">
        <f t="shared" si="55"/>
        <v>-3.5254826132437387</v>
      </c>
      <c r="E231" s="22">
        <f t="shared" ref="E231:AD231" si="56">IFERROR((E25/D25*100-100),"--")</f>
        <v>24.599879296132428</v>
      </c>
      <c r="F231" s="22">
        <f t="shared" si="56"/>
        <v>3.535744558583616</v>
      </c>
      <c r="G231" s="22">
        <f t="shared" si="56"/>
        <v>4.5525813905155275</v>
      </c>
      <c r="H231" s="22">
        <f t="shared" si="56"/>
        <v>31.794028358573286</v>
      </c>
      <c r="I231" s="22">
        <f t="shared" si="56"/>
        <v>23.031999589660003</v>
      </c>
      <c r="J231" s="22">
        <f t="shared" si="56"/>
        <v>-1.1499797861776813</v>
      </c>
      <c r="K231" s="22">
        <f t="shared" si="56"/>
        <v>-5.2097381424688933</v>
      </c>
      <c r="L231" s="22">
        <f t="shared" si="56"/>
        <v>-3.4653233334895504</v>
      </c>
      <c r="M231" s="22">
        <f t="shared" si="56"/>
        <v>12.807115299259991</v>
      </c>
      <c r="N231" s="22">
        <f t="shared" si="56"/>
        <v>12.677168733211161</v>
      </c>
      <c r="O231" s="22">
        <f t="shared" si="56"/>
        <v>20.572885081228918</v>
      </c>
      <c r="P231" s="22">
        <f t="shared" si="56"/>
        <v>10.528739327378972</v>
      </c>
      <c r="Q231" s="22">
        <f t="shared" si="56"/>
        <v>-14.207209743281112</v>
      </c>
      <c r="R231" s="22">
        <f t="shared" si="56"/>
        <v>13.163458174820761</v>
      </c>
      <c r="S231" s="22">
        <f t="shared" si="56"/>
        <v>9.4483814911299362</v>
      </c>
      <c r="T231" s="22">
        <f t="shared" si="56"/>
        <v>5.6110374995364367</v>
      </c>
      <c r="U231" s="22">
        <f t="shared" si="56"/>
        <v>18.030929125601205</v>
      </c>
      <c r="V231" s="22">
        <f t="shared" si="56"/>
        <v>15.918789620518069</v>
      </c>
      <c r="W231" s="22">
        <f t="shared" si="56"/>
        <v>-2.6455302926661659</v>
      </c>
      <c r="X231" s="22">
        <f t="shared" si="56"/>
        <v>-4.8880902250550378</v>
      </c>
      <c r="Y231" s="22">
        <f t="shared" si="56"/>
        <v>2.9955443219304811</v>
      </c>
      <c r="Z231" s="22">
        <f t="shared" si="56"/>
        <v>6.8534309093432029</v>
      </c>
      <c r="AA231" s="22">
        <f t="shared" si="56"/>
        <v>9.685209053264245</v>
      </c>
      <c r="AB231" s="22">
        <f t="shared" si="56"/>
        <v>-11.695470113486081</v>
      </c>
      <c r="AC231" s="22">
        <f t="shared" si="56"/>
        <v>33.418373169024164</v>
      </c>
      <c r="AD231" s="22">
        <f t="shared" si="56"/>
        <v>1.2890910613379276</v>
      </c>
      <c r="AE231" s="23">
        <f t="shared" si="28"/>
        <v>6.9839590790943902</v>
      </c>
    </row>
    <row r="232" spans="1:31">
      <c r="A232" s="37" t="s">
        <v>88</v>
      </c>
      <c r="B232" s="4" t="s">
        <v>89</v>
      </c>
      <c r="C232" s="22" t="str">
        <f t="shared" ref="C232:D232" si="57">IFERROR((C26/B26*100-100),"--")</f>
        <v>--</v>
      </c>
      <c r="D232" s="22">
        <f t="shared" si="57"/>
        <v>72.43366039869926</v>
      </c>
      <c r="E232" s="22">
        <f t="shared" ref="E232:AD232" si="58">IFERROR((E26/D26*100-100),"--")</f>
        <v>12.319692684121279</v>
      </c>
      <c r="F232" s="22">
        <f t="shared" si="58"/>
        <v>-12.080925915457286</v>
      </c>
      <c r="G232" s="22">
        <f t="shared" si="58"/>
        <v>-0.14704289152868455</v>
      </c>
      <c r="H232" s="22">
        <f t="shared" si="58"/>
        <v>17.42129333915355</v>
      </c>
      <c r="I232" s="22">
        <f t="shared" si="58"/>
        <v>10.403322957135728</v>
      </c>
      <c r="J232" s="22">
        <f t="shared" si="58"/>
        <v>-31.687591902057861</v>
      </c>
      <c r="K232" s="22">
        <f t="shared" si="58"/>
        <v>5.4890117699962957</v>
      </c>
      <c r="L232" s="22">
        <f t="shared" si="58"/>
        <v>25.687029038372671</v>
      </c>
      <c r="M232" s="22">
        <f t="shared" si="58"/>
        <v>28.288644974741942</v>
      </c>
      <c r="N232" s="22">
        <f t="shared" si="58"/>
        <v>98.556437710919624</v>
      </c>
      <c r="O232" s="22">
        <f t="shared" si="58"/>
        <v>23.092744868414414</v>
      </c>
      <c r="P232" s="22">
        <f t="shared" si="58"/>
        <v>-2.005378585913391</v>
      </c>
      <c r="Q232" s="22">
        <f t="shared" si="58"/>
        <v>-8.252972362421545</v>
      </c>
      <c r="R232" s="22">
        <f t="shared" si="58"/>
        <v>82.867027481564321</v>
      </c>
      <c r="S232" s="22">
        <f t="shared" si="58"/>
        <v>30.649640462553748</v>
      </c>
      <c r="T232" s="22">
        <f t="shared" si="58"/>
        <v>12.122319277492167</v>
      </c>
      <c r="U232" s="22">
        <f t="shared" si="58"/>
        <v>-14.189859783942353</v>
      </c>
      <c r="V232" s="22">
        <f t="shared" si="58"/>
        <v>-20.796372379074228</v>
      </c>
      <c r="W232" s="22">
        <f t="shared" si="58"/>
        <v>-1.1673423982797715</v>
      </c>
      <c r="X232" s="22">
        <f t="shared" si="58"/>
        <v>-4.4921275133782785</v>
      </c>
      <c r="Y232" s="22">
        <f t="shared" si="58"/>
        <v>10.21560292124957</v>
      </c>
      <c r="Z232" s="22">
        <f t="shared" si="58"/>
        <v>0.77788417943085619</v>
      </c>
      <c r="AA232" s="22">
        <f t="shared" si="58"/>
        <v>-7.0651353960299588</v>
      </c>
      <c r="AB232" s="22">
        <f t="shared" si="58"/>
        <v>-6.8379688670389527</v>
      </c>
      <c r="AC232" s="22">
        <f t="shared" si="58"/>
        <v>6.6206744502579795E-2</v>
      </c>
      <c r="AD232" s="22">
        <f t="shared" si="58"/>
        <v>19.06202157001475</v>
      </c>
      <c r="AE232" s="23">
        <f t="shared" si="28"/>
        <v>8.9699837872840931</v>
      </c>
    </row>
    <row r="233" spans="1:31">
      <c r="A233" s="37" t="s">
        <v>90</v>
      </c>
      <c r="B233" s="4" t="s">
        <v>91</v>
      </c>
      <c r="C233" s="22" t="str">
        <f t="shared" ref="C233:D233" si="59">IFERROR((C27/B27*100-100),"--")</f>
        <v>--</v>
      </c>
      <c r="D233" s="22">
        <f t="shared" si="59"/>
        <v>13.016744621141257</v>
      </c>
      <c r="E233" s="22">
        <f t="shared" ref="E233:AD233" si="60">IFERROR((E27/D27*100-100),"--")</f>
        <v>-7.472356472587407</v>
      </c>
      <c r="F233" s="22">
        <f t="shared" si="60"/>
        <v>26.768203652690744</v>
      </c>
      <c r="G233" s="22">
        <f t="shared" si="60"/>
        <v>13.448634047135499</v>
      </c>
      <c r="H233" s="22">
        <f t="shared" si="60"/>
        <v>20.751943132725927</v>
      </c>
      <c r="I233" s="22">
        <f t="shared" si="60"/>
        <v>25.378276368538081</v>
      </c>
      <c r="J233" s="22">
        <f t="shared" si="60"/>
        <v>5.2859512427301638</v>
      </c>
      <c r="K233" s="22">
        <f t="shared" si="60"/>
        <v>17.801764040634495</v>
      </c>
      <c r="L233" s="22">
        <f t="shared" si="60"/>
        <v>-1.0078180415641782</v>
      </c>
      <c r="M233" s="22">
        <f t="shared" si="60"/>
        <v>5.5059114665285875</v>
      </c>
      <c r="N233" s="22">
        <f t="shared" si="60"/>
        <v>12.804843175391696</v>
      </c>
      <c r="O233" s="22">
        <f t="shared" si="60"/>
        <v>8.8954241992582439</v>
      </c>
      <c r="P233" s="22">
        <f t="shared" si="60"/>
        <v>35.002118797369945</v>
      </c>
      <c r="Q233" s="22">
        <f t="shared" si="60"/>
        <v>-11.075259060824123</v>
      </c>
      <c r="R233" s="22">
        <f t="shared" si="60"/>
        <v>19.731963690669005</v>
      </c>
      <c r="S233" s="22">
        <f t="shared" si="60"/>
        <v>37.781748839628193</v>
      </c>
      <c r="T233" s="22">
        <f t="shared" si="60"/>
        <v>5.4660429332639779</v>
      </c>
      <c r="U233" s="22">
        <f t="shared" si="60"/>
        <v>6.2111387884521179</v>
      </c>
      <c r="V233" s="22">
        <f t="shared" si="60"/>
        <v>6.9641469724666507</v>
      </c>
      <c r="W233" s="22">
        <f t="shared" si="60"/>
        <v>-35.208932961139951</v>
      </c>
      <c r="X233" s="22">
        <f t="shared" si="60"/>
        <v>-10.54468828894592</v>
      </c>
      <c r="Y233" s="22">
        <f t="shared" si="60"/>
        <v>-1.811429640131152</v>
      </c>
      <c r="Z233" s="22">
        <f t="shared" si="60"/>
        <v>4.792410789654113</v>
      </c>
      <c r="AA233" s="22">
        <f t="shared" si="60"/>
        <v>-0.12592325206991006</v>
      </c>
      <c r="AB233" s="22">
        <f t="shared" si="60"/>
        <v>-25.520192112697657</v>
      </c>
      <c r="AC233" s="22">
        <f t="shared" si="60"/>
        <v>18.399649912396242</v>
      </c>
      <c r="AD233" s="22">
        <f t="shared" si="60"/>
        <v>16.379898115410498</v>
      </c>
      <c r="AE233" s="23">
        <f t="shared" si="28"/>
        <v>6.1049259397584876</v>
      </c>
    </row>
    <row r="234" spans="1:31">
      <c r="A234" s="37" t="s">
        <v>92</v>
      </c>
      <c r="B234" s="4" t="s">
        <v>93</v>
      </c>
      <c r="C234" s="22" t="str">
        <f t="shared" ref="C234:D234" si="61">IFERROR((C28/B28*100-100),"--")</f>
        <v>--</v>
      </c>
      <c r="D234" s="22">
        <f t="shared" si="61"/>
        <v>11.44552222090465</v>
      </c>
      <c r="E234" s="22">
        <f t="shared" ref="E234:AD234" si="62">IFERROR((E28/D28*100-100),"--")</f>
        <v>21.494355042515934</v>
      </c>
      <c r="F234" s="22">
        <f t="shared" si="62"/>
        <v>22.176137156711405</v>
      </c>
      <c r="G234" s="22">
        <f t="shared" si="62"/>
        <v>-3.0407946364967415</v>
      </c>
      <c r="H234" s="22">
        <f t="shared" si="62"/>
        <v>14.847244603088754</v>
      </c>
      <c r="I234" s="22">
        <f t="shared" si="62"/>
        <v>28.819991800464493</v>
      </c>
      <c r="J234" s="22">
        <f t="shared" si="62"/>
        <v>15.830876382973443</v>
      </c>
      <c r="K234" s="22">
        <f t="shared" si="62"/>
        <v>16.656917160102736</v>
      </c>
      <c r="L234" s="22">
        <f t="shared" si="62"/>
        <v>39.088750399667759</v>
      </c>
      <c r="M234" s="22">
        <f t="shared" si="62"/>
        <v>20.151007043517197</v>
      </c>
      <c r="N234" s="22">
        <f t="shared" si="62"/>
        <v>-41.411890939493837</v>
      </c>
      <c r="O234" s="22">
        <f t="shared" si="62"/>
        <v>35.086620168045386</v>
      </c>
      <c r="P234" s="22">
        <f t="shared" si="62"/>
        <v>-9.7033245110519459</v>
      </c>
      <c r="Q234" s="22">
        <f t="shared" si="62"/>
        <v>-14.769512969521415</v>
      </c>
      <c r="R234" s="22">
        <f t="shared" si="62"/>
        <v>15.270328934980043</v>
      </c>
      <c r="S234" s="22">
        <f t="shared" si="62"/>
        <v>12.802053336124004</v>
      </c>
      <c r="T234" s="22">
        <f t="shared" si="62"/>
        <v>8.4727632818961638</v>
      </c>
      <c r="U234" s="22">
        <f t="shared" si="62"/>
        <v>9.8734763952792264</v>
      </c>
      <c r="V234" s="22">
        <f t="shared" si="62"/>
        <v>7.0626665713387666</v>
      </c>
      <c r="W234" s="22">
        <f t="shared" si="62"/>
        <v>2.001020210635545</v>
      </c>
      <c r="X234" s="22">
        <f t="shared" si="62"/>
        <v>-10.433236246654076</v>
      </c>
      <c r="Y234" s="22">
        <f t="shared" si="62"/>
        <v>-4.2111286970119295</v>
      </c>
      <c r="Z234" s="22">
        <f t="shared" si="62"/>
        <v>9.2856745620724297</v>
      </c>
      <c r="AA234" s="22">
        <f t="shared" si="62"/>
        <v>5.1880262124558385</v>
      </c>
      <c r="AB234" s="22">
        <f t="shared" si="62"/>
        <v>-4.9366698210089623</v>
      </c>
      <c r="AC234" s="22">
        <f t="shared" si="62"/>
        <v>8.2761512857252058</v>
      </c>
      <c r="AD234" s="22">
        <f t="shared" si="62"/>
        <v>19.960547469359668</v>
      </c>
      <c r="AE234" s="23">
        <f t="shared" si="28"/>
        <v>7.0445460051230384</v>
      </c>
    </row>
    <row r="235" spans="1:31">
      <c r="A235" s="37" t="s">
        <v>94</v>
      </c>
      <c r="B235" s="4" t="s">
        <v>95</v>
      </c>
      <c r="C235" s="22" t="str">
        <f t="shared" ref="C235:D235" si="63">IFERROR((C29/B29*100-100),"--")</f>
        <v>--</v>
      </c>
      <c r="D235" s="22">
        <f t="shared" si="63"/>
        <v>17.212891753723042</v>
      </c>
      <c r="E235" s="22">
        <f t="shared" ref="E235:AD235" si="64">IFERROR((E29/D29*100-100),"--")</f>
        <v>44.76090856867765</v>
      </c>
      <c r="F235" s="22">
        <f t="shared" si="64"/>
        <v>35.164386612230658</v>
      </c>
      <c r="G235" s="22">
        <f t="shared" si="64"/>
        <v>13.480149297010826</v>
      </c>
      <c r="H235" s="22">
        <f t="shared" si="64"/>
        <v>31.409606851721037</v>
      </c>
      <c r="I235" s="22">
        <f t="shared" si="64"/>
        <v>11.424710003465876</v>
      </c>
      <c r="J235" s="22">
        <f t="shared" si="64"/>
        <v>9.0465868985860993</v>
      </c>
      <c r="K235" s="22">
        <f t="shared" si="64"/>
        <v>14.269999262225454</v>
      </c>
      <c r="L235" s="22">
        <f t="shared" si="64"/>
        <v>2.0516741562240099</v>
      </c>
      <c r="M235" s="22">
        <f t="shared" si="64"/>
        <v>11.209656375626025</v>
      </c>
      <c r="N235" s="22">
        <f t="shared" si="64"/>
        <v>19.346127047277378</v>
      </c>
      <c r="O235" s="22">
        <f t="shared" si="64"/>
        <v>-3.4067121947487351</v>
      </c>
      <c r="P235" s="22">
        <f t="shared" si="64"/>
        <v>5.174899315009668</v>
      </c>
      <c r="Q235" s="22">
        <f t="shared" si="64"/>
        <v>-25.574908482457488</v>
      </c>
      <c r="R235" s="22">
        <f t="shared" si="64"/>
        <v>2.5226745167971671</v>
      </c>
      <c r="S235" s="22">
        <f t="shared" si="64"/>
        <v>27.010458691640366</v>
      </c>
      <c r="T235" s="22">
        <f t="shared" si="64"/>
        <v>7.4215305305514505</v>
      </c>
      <c r="U235" s="22">
        <f t="shared" si="64"/>
        <v>17.062368547534007</v>
      </c>
      <c r="V235" s="22">
        <f t="shared" si="64"/>
        <v>-5.8500295706807037E-2</v>
      </c>
      <c r="W235" s="22">
        <f t="shared" si="64"/>
        <v>3.9415416616549237</v>
      </c>
      <c r="X235" s="22">
        <f t="shared" si="64"/>
        <v>-2.4550148860851948</v>
      </c>
      <c r="Y235" s="22">
        <f t="shared" si="64"/>
        <v>-2.5236684787122954</v>
      </c>
      <c r="Z235" s="22">
        <f t="shared" si="64"/>
        <v>3.7570163521442765</v>
      </c>
      <c r="AA235" s="22">
        <f t="shared" si="64"/>
        <v>-1.4056583374193394</v>
      </c>
      <c r="AB235" s="22">
        <f t="shared" si="64"/>
        <v>10.903035586055722</v>
      </c>
      <c r="AC235" s="22">
        <f t="shared" si="64"/>
        <v>16.811624856962254</v>
      </c>
      <c r="AD235" s="22">
        <f t="shared" si="64"/>
        <v>16.902962712842822</v>
      </c>
      <c r="AE235" s="23">
        <f t="shared" si="28"/>
        <v>9.3402599416553755</v>
      </c>
    </row>
    <row r="236" spans="1:31">
      <c r="A236" s="37" t="s">
        <v>96</v>
      </c>
      <c r="B236" s="4" t="s">
        <v>97</v>
      </c>
      <c r="C236" s="22" t="str">
        <f t="shared" ref="C236:D236" si="65">IFERROR((C30/B30*100-100),"--")</f>
        <v>--</v>
      </c>
      <c r="D236" s="22">
        <f t="shared" si="65"/>
        <v>9.3548180508797003</v>
      </c>
      <c r="E236" s="22">
        <f t="shared" ref="E236:AD236" si="66">IFERROR((E30/D30*100-100),"--")</f>
        <v>33.825460146417015</v>
      </c>
      <c r="F236" s="22">
        <f t="shared" si="66"/>
        <v>27.129050886366258</v>
      </c>
      <c r="G236" s="22">
        <f t="shared" si="66"/>
        <v>28.673984833301745</v>
      </c>
      <c r="H236" s="22">
        <f t="shared" si="66"/>
        <v>18.235998389378707</v>
      </c>
      <c r="I236" s="22">
        <f t="shared" si="66"/>
        <v>16.287505741983807</v>
      </c>
      <c r="J236" s="22">
        <f t="shared" si="66"/>
        <v>11.854585952869897</v>
      </c>
      <c r="K236" s="22">
        <f t="shared" si="66"/>
        <v>10.915974569955992</v>
      </c>
      <c r="L236" s="22">
        <f t="shared" si="66"/>
        <v>6.6065889212571847</v>
      </c>
      <c r="M236" s="22">
        <f t="shared" si="66"/>
        <v>16.513058029317435</v>
      </c>
      <c r="N236" s="22">
        <f t="shared" si="66"/>
        <v>13.330207689113152</v>
      </c>
      <c r="O236" s="22">
        <f t="shared" si="66"/>
        <v>-2.0083890897017795</v>
      </c>
      <c r="P236" s="22">
        <f t="shared" si="66"/>
        <v>3.4599515715414384</v>
      </c>
      <c r="Q236" s="22">
        <f t="shared" si="66"/>
        <v>-17.755787152809916</v>
      </c>
      <c r="R236" s="22">
        <f t="shared" si="66"/>
        <v>3.199068534651019</v>
      </c>
      <c r="S236" s="22">
        <f t="shared" si="66"/>
        <v>2.9795589517239307</v>
      </c>
      <c r="T236" s="22">
        <f t="shared" si="66"/>
        <v>18.297784716321615</v>
      </c>
      <c r="U236" s="22">
        <f t="shared" si="66"/>
        <v>10.554782588775808</v>
      </c>
      <c r="V236" s="22">
        <f t="shared" si="66"/>
        <v>1.7241452179846277</v>
      </c>
      <c r="W236" s="22">
        <f t="shared" si="66"/>
        <v>6.1929242329811274</v>
      </c>
      <c r="X236" s="22">
        <f t="shared" si="66"/>
        <v>5.4008899989369041</v>
      </c>
      <c r="Y236" s="22">
        <f t="shared" si="66"/>
        <v>-4.4240738163662172</v>
      </c>
      <c r="Z236" s="22">
        <f t="shared" si="66"/>
        <v>5.3353544483637876</v>
      </c>
      <c r="AA236" s="22">
        <f t="shared" si="66"/>
        <v>3.3764363450044641</v>
      </c>
      <c r="AB236" s="22">
        <f t="shared" si="66"/>
        <v>-8.0367155427186958</v>
      </c>
      <c r="AC236" s="22">
        <f t="shared" si="66"/>
        <v>16.801857533648402</v>
      </c>
      <c r="AD236" s="22">
        <f t="shared" si="66"/>
        <v>14.642664383979394</v>
      </c>
      <c r="AE236" s="23">
        <f t="shared" si="28"/>
        <v>8.461467474449023</v>
      </c>
    </row>
    <row r="237" spans="1:31">
      <c r="A237" s="37" t="s">
        <v>98</v>
      </c>
      <c r="B237" s="4" t="s">
        <v>99</v>
      </c>
      <c r="C237" s="22" t="str">
        <f t="shared" ref="C237:D237" si="67">IFERROR((C31/B31*100-100),"--")</f>
        <v>--</v>
      </c>
      <c r="D237" s="22">
        <f t="shared" si="67"/>
        <v>2.6598128359992046</v>
      </c>
      <c r="E237" s="22">
        <f t="shared" ref="E237:AD237" si="68">IFERROR((E31/D31*100-100),"--")</f>
        <v>35.792681988606745</v>
      </c>
      <c r="F237" s="22">
        <f t="shared" si="68"/>
        <v>-9.3391673750211766</v>
      </c>
      <c r="G237" s="22">
        <f t="shared" si="68"/>
        <v>8.2722453261320226</v>
      </c>
      <c r="H237" s="22">
        <f t="shared" si="68"/>
        <v>36.853167800578461</v>
      </c>
      <c r="I237" s="22">
        <f t="shared" si="68"/>
        <v>27.935519686849929</v>
      </c>
      <c r="J237" s="22">
        <f t="shared" si="68"/>
        <v>16.292742068901035</v>
      </c>
      <c r="K237" s="22">
        <f t="shared" si="68"/>
        <v>-4.8172931305447264</v>
      </c>
      <c r="L237" s="22">
        <f t="shared" si="68"/>
        <v>-9.8171562302453594</v>
      </c>
      <c r="M237" s="22">
        <f t="shared" si="68"/>
        <v>8.4175032176960798</v>
      </c>
      <c r="N237" s="22">
        <f t="shared" si="68"/>
        <v>19.966756240978143</v>
      </c>
      <c r="O237" s="22">
        <f t="shared" si="68"/>
        <v>18.547382549598098</v>
      </c>
      <c r="P237" s="22">
        <f t="shared" si="68"/>
        <v>18.072410226376519</v>
      </c>
      <c r="Q237" s="22">
        <f t="shared" si="68"/>
        <v>-8.3683458934665822</v>
      </c>
      <c r="R237" s="22">
        <f t="shared" si="68"/>
        <v>23.895605758311603</v>
      </c>
      <c r="S237" s="22">
        <f t="shared" si="68"/>
        <v>26.521496686736555</v>
      </c>
      <c r="T237" s="22">
        <f t="shared" si="68"/>
        <v>4.1337703239468624</v>
      </c>
      <c r="U237" s="22">
        <f t="shared" si="68"/>
        <v>6.9696084932267581</v>
      </c>
      <c r="V237" s="22">
        <f t="shared" si="68"/>
        <v>5.6041743975567329</v>
      </c>
      <c r="W237" s="22">
        <f t="shared" si="68"/>
        <v>21.670627896679662</v>
      </c>
      <c r="X237" s="22">
        <f t="shared" si="68"/>
        <v>-14.19103263042949</v>
      </c>
      <c r="Y237" s="22">
        <f t="shared" si="68"/>
        <v>-2.5742318502721417</v>
      </c>
      <c r="Z237" s="22">
        <f t="shared" si="68"/>
        <v>-0.14384046700955366</v>
      </c>
      <c r="AA237" s="22">
        <f t="shared" si="68"/>
        <v>-20.845047427457786</v>
      </c>
      <c r="AB237" s="22">
        <f t="shared" si="68"/>
        <v>9.5070117590842642</v>
      </c>
      <c r="AC237" s="22">
        <f t="shared" si="68"/>
        <v>1.7930317896241377</v>
      </c>
      <c r="AD237" s="22">
        <f t="shared" si="68"/>
        <v>22.152522632797883</v>
      </c>
      <c r="AE237" s="23">
        <f t="shared" si="28"/>
        <v>7.7350938948354013</v>
      </c>
    </row>
    <row r="238" spans="1:31">
      <c r="A238" s="37" t="s">
        <v>100</v>
      </c>
      <c r="B238" s="4" t="s">
        <v>101</v>
      </c>
      <c r="C238" s="22" t="str">
        <f t="shared" ref="C238:D238" si="69">IFERROR((C32/B32*100-100),"--")</f>
        <v>--</v>
      </c>
      <c r="D238" s="22">
        <f t="shared" si="69"/>
        <v>11.458927580163717</v>
      </c>
      <c r="E238" s="22">
        <f t="shared" ref="E238:AD238" si="70">IFERROR((E32/D32*100-100),"--")</f>
        <v>-3.8326255057289842</v>
      </c>
      <c r="F238" s="22">
        <f t="shared" si="70"/>
        <v>19.553613396554098</v>
      </c>
      <c r="G238" s="22">
        <f t="shared" si="70"/>
        <v>10.599841874149817</v>
      </c>
      <c r="H238" s="22">
        <f t="shared" si="70"/>
        <v>3.3922605528138803</v>
      </c>
      <c r="I238" s="22">
        <f t="shared" si="70"/>
        <v>27.635448778129117</v>
      </c>
      <c r="J238" s="22">
        <f t="shared" si="70"/>
        <v>14.918206458960952</v>
      </c>
      <c r="K238" s="22">
        <f t="shared" si="70"/>
        <v>21.699789948066694</v>
      </c>
      <c r="L238" s="22">
        <f t="shared" si="70"/>
        <v>11.048410737524478</v>
      </c>
      <c r="M238" s="22">
        <f t="shared" si="70"/>
        <v>16.689418438333831</v>
      </c>
      <c r="N238" s="22">
        <f t="shared" si="70"/>
        <v>11.952250924384884</v>
      </c>
      <c r="O238" s="22">
        <f t="shared" si="70"/>
        <v>18.782522931803186</v>
      </c>
      <c r="P238" s="22">
        <f t="shared" si="70"/>
        <v>26.550741306056906</v>
      </c>
      <c r="Q238" s="22">
        <f t="shared" si="70"/>
        <v>-9.3729869853709857</v>
      </c>
      <c r="R238" s="22">
        <f t="shared" si="70"/>
        <v>-5.8506962083675091</v>
      </c>
      <c r="S238" s="22">
        <f t="shared" si="70"/>
        <v>38.947017447056567</v>
      </c>
      <c r="T238" s="22">
        <f t="shared" si="70"/>
        <v>12.176970029544364</v>
      </c>
      <c r="U238" s="22">
        <f t="shared" si="70"/>
        <v>1.687495385664775</v>
      </c>
      <c r="V238" s="22">
        <f t="shared" si="70"/>
        <v>6.4173397092465905</v>
      </c>
      <c r="W238" s="22">
        <f t="shared" si="70"/>
        <v>-3.7758926152555574</v>
      </c>
      <c r="X238" s="22">
        <f t="shared" si="70"/>
        <v>-1.2682861861841133</v>
      </c>
      <c r="Y238" s="22">
        <f t="shared" si="70"/>
        <v>-6.3126513798163444</v>
      </c>
      <c r="Z238" s="22">
        <f t="shared" si="70"/>
        <v>2.2690744486925496</v>
      </c>
      <c r="AA238" s="22">
        <f t="shared" si="70"/>
        <v>-0.26668389093232747</v>
      </c>
      <c r="AB238" s="22">
        <f t="shared" si="70"/>
        <v>-1.2205401669759652</v>
      </c>
      <c r="AC238" s="22">
        <f t="shared" si="70"/>
        <v>37.129960575431369</v>
      </c>
      <c r="AD238" s="22">
        <f t="shared" si="70"/>
        <v>11.627627285954475</v>
      </c>
      <c r="AE238" s="23">
        <f t="shared" si="28"/>
        <v>9.0352708324499531</v>
      </c>
    </row>
    <row r="239" spans="1:31">
      <c r="A239" s="37" t="s">
        <v>102</v>
      </c>
      <c r="B239" s="4" t="s">
        <v>103</v>
      </c>
      <c r="C239" s="22" t="str">
        <f t="shared" ref="C239:D239" si="71">IFERROR((C33/B33*100-100),"--")</f>
        <v>--</v>
      </c>
      <c r="D239" s="22">
        <f t="shared" si="71"/>
        <v>-15.548929663608561</v>
      </c>
      <c r="E239" s="22">
        <f t="shared" ref="E239:AD239" si="72">IFERROR((E33/D33*100-100),"--")</f>
        <v>231.31502236063085</v>
      </c>
      <c r="F239" s="22">
        <f t="shared" si="72"/>
        <v>52.111443007925061</v>
      </c>
      <c r="G239" s="22">
        <f t="shared" si="72"/>
        <v>8.4703747054931</v>
      </c>
      <c r="H239" s="22">
        <f t="shared" si="72"/>
        <v>16.654367749545472</v>
      </c>
      <c r="I239" s="22">
        <f t="shared" si="72"/>
        <v>-45.84918417309818</v>
      </c>
      <c r="J239" s="22">
        <f t="shared" si="72"/>
        <v>114.95844759153329</v>
      </c>
      <c r="K239" s="22">
        <f t="shared" si="72"/>
        <v>-8.4652437513293393</v>
      </c>
      <c r="L239" s="22">
        <f t="shared" si="72"/>
        <v>-36.043774372464824</v>
      </c>
      <c r="M239" s="22">
        <f t="shared" si="72"/>
        <v>-5.9812628780214965</v>
      </c>
      <c r="N239" s="22">
        <f t="shared" si="72"/>
        <v>274.19809719530855</v>
      </c>
      <c r="O239" s="22">
        <f t="shared" si="72"/>
        <v>33.307439519759868</v>
      </c>
      <c r="P239" s="22">
        <f t="shared" si="72"/>
        <v>287.50249859412446</v>
      </c>
      <c r="Q239" s="22">
        <f t="shared" si="72"/>
        <v>0.5168778305992987</v>
      </c>
      <c r="R239" s="22">
        <f t="shared" si="72"/>
        <v>-11.949593058859477</v>
      </c>
      <c r="S239" s="22">
        <f t="shared" si="72"/>
        <v>25.266998519183701</v>
      </c>
      <c r="T239" s="22">
        <f t="shared" si="72"/>
        <v>-48.034678714970724</v>
      </c>
      <c r="U239" s="22">
        <f t="shared" si="72"/>
        <v>24.551282791026011</v>
      </c>
      <c r="V239" s="22">
        <f t="shared" si="72"/>
        <v>-31.835120890402564</v>
      </c>
      <c r="W239" s="22">
        <f t="shared" si="72"/>
        <v>82.970983064642724</v>
      </c>
      <c r="X239" s="22">
        <f t="shared" si="72"/>
        <v>-4.7504701194544197</v>
      </c>
      <c r="Y239" s="22">
        <f t="shared" si="72"/>
        <v>-19.582027260034977</v>
      </c>
      <c r="Z239" s="22">
        <f t="shared" si="72"/>
        <v>37.607843421408347</v>
      </c>
      <c r="AA239" s="22">
        <f t="shared" si="72"/>
        <v>-7.7309445392995002</v>
      </c>
      <c r="AB239" s="22">
        <f t="shared" si="72"/>
        <v>-29.006082446587897</v>
      </c>
      <c r="AC239" s="22">
        <f t="shared" si="72"/>
        <v>26.061794163224732</v>
      </c>
      <c r="AD239" s="22">
        <f t="shared" si="72"/>
        <v>-95.255664289777513</v>
      </c>
      <c r="AE239" s="23">
        <f t="shared" si="28"/>
        <v>3.274446929529006</v>
      </c>
    </row>
    <row r="240" spans="1:31">
      <c r="A240" s="37" t="s">
        <v>104</v>
      </c>
      <c r="B240" s="4" t="s">
        <v>105</v>
      </c>
      <c r="C240" s="22" t="str">
        <f t="shared" ref="C240:D240" si="73">IFERROR((C34/B34*100-100),"--")</f>
        <v>--</v>
      </c>
      <c r="D240" s="22">
        <f t="shared" si="73"/>
        <v>16.088712695618426</v>
      </c>
      <c r="E240" s="22">
        <f t="shared" ref="E240:AD240" si="74">IFERROR((E34/D34*100-100),"--")</f>
        <v>17.113882431831556</v>
      </c>
      <c r="F240" s="22">
        <f t="shared" si="74"/>
        <v>-14.393578906689569</v>
      </c>
      <c r="G240" s="22">
        <f t="shared" si="74"/>
        <v>-8.3670552724750422</v>
      </c>
      <c r="H240" s="22">
        <f t="shared" si="74"/>
        <v>14.118806423398084</v>
      </c>
      <c r="I240" s="22">
        <f t="shared" si="74"/>
        <v>0.30689040121679056</v>
      </c>
      <c r="J240" s="22">
        <f t="shared" si="74"/>
        <v>-5.151262421365729</v>
      </c>
      <c r="K240" s="22">
        <f t="shared" si="74"/>
        <v>3.7694771523687933</v>
      </c>
      <c r="L240" s="22">
        <f t="shared" si="74"/>
        <v>-0.32037630775123205</v>
      </c>
      <c r="M240" s="22">
        <f t="shared" si="74"/>
        <v>10.654147877702783</v>
      </c>
      <c r="N240" s="22">
        <f t="shared" si="74"/>
        <v>7.9991095498151736</v>
      </c>
      <c r="O240" s="22">
        <f t="shared" si="74"/>
        <v>4.5964667525714589</v>
      </c>
      <c r="P240" s="22">
        <f t="shared" si="74"/>
        <v>53.48437234398898</v>
      </c>
      <c r="Q240" s="22">
        <f t="shared" si="74"/>
        <v>-47.618079516835756</v>
      </c>
      <c r="R240" s="22">
        <f t="shared" si="74"/>
        <v>46.756438089070997</v>
      </c>
      <c r="S240" s="22">
        <f t="shared" si="74"/>
        <v>38.575357161875019</v>
      </c>
      <c r="T240" s="22">
        <f t="shared" si="74"/>
        <v>-4.3272172165562495</v>
      </c>
      <c r="U240" s="22">
        <f t="shared" si="74"/>
        <v>-4.4943464333425425</v>
      </c>
      <c r="V240" s="22">
        <f t="shared" si="74"/>
        <v>3.9332785051702501</v>
      </c>
      <c r="W240" s="22">
        <f t="shared" si="74"/>
        <v>-6.7354319657768542</v>
      </c>
      <c r="X240" s="22">
        <f t="shared" si="74"/>
        <v>3.7375670949108724</v>
      </c>
      <c r="Y240" s="22">
        <f t="shared" si="74"/>
        <v>11.65556997954782</v>
      </c>
      <c r="Z240" s="22">
        <f t="shared" si="74"/>
        <v>16.778736692742342</v>
      </c>
      <c r="AA240" s="22">
        <f t="shared" si="74"/>
        <v>-7.4580174297873043</v>
      </c>
      <c r="AB240" s="22">
        <f t="shared" si="74"/>
        <v>-24.504416951014917</v>
      </c>
      <c r="AC240" s="22">
        <f t="shared" si="74"/>
        <v>40.054989113048123</v>
      </c>
      <c r="AD240" s="22">
        <f t="shared" si="74"/>
        <v>27.122556549555938</v>
      </c>
      <c r="AE240" s="23">
        <f t="shared" si="28"/>
        <v>4.730389482263206</v>
      </c>
    </row>
    <row r="241" spans="1:31">
      <c r="A241" s="37" t="s">
        <v>106</v>
      </c>
      <c r="B241" s="4" t="s">
        <v>107</v>
      </c>
      <c r="C241" s="22" t="str">
        <f t="shared" ref="C241:D241" si="75">IFERROR((C35/B35*100-100),"--")</f>
        <v>--</v>
      </c>
      <c r="D241" s="22">
        <f t="shared" si="75"/>
        <v>-62.261910482059847</v>
      </c>
      <c r="E241" s="22">
        <f t="shared" ref="E241:AD241" si="76">IFERROR((E35/D35*100-100),"--")</f>
        <v>44.751423804325412</v>
      </c>
      <c r="F241" s="22">
        <f t="shared" si="76"/>
        <v>107.61297984830952</v>
      </c>
      <c r="G241" s="22">
        <f t="shared" si="76"/>
        <v>80.80273699524767</v>
      </c>
      <c r="H241" s="22">
        <f t="shared" si="76"/>
        <v>198.78305392394543</v>
      </c>
      <c r="I241" s="22">
        <f t="shared" si="76"/>
        <v>-51.870564946411754</v>
      </c>
      <c r="J241" s="22">
        <f t="shared" si="76"/>
        <v>52.754319762020089</v>
      </c>
      <c r="K241" s="22">
        <f t="shared" si="76"/>
        <v>7.7174897951568795</v>
      </c>
      <c r="L241" s="22">
        <f t="shared" si="76"/>
        <v>40.618787618882635</v>
      </c>
      <c r="M241" s="22">
        <f t="shared" si="76"/>
        <v>36.205006840233494</v>
      </c>
      <c r="N241" s="22">
        <f t="shared" si="76"/>
        <v>99.943831977631589</v>
      </c>
      <c r="O241" s="22">
        <f t="shared" si="76"/>
        <v>-33.474883654335315</v>
      </c>
      <c r="P241" s="22">
        <f t="shared" si="76"/>
        <v>95.936633407570781</v>
      </c>
      <c r="Q241" s="22">
        <f t="shared" si="76"/>
        <v>-78.519918806914418</v>
      </c>
      <c r="R241" s="22">
        <f t="shared" si="76"/>
        <v>175.75012689835518</v>
      </c>
      <c r="S241" s="22">
        <f t="shared" si="76"/>
        <v>73.258445226592613</v>
      </c>
      <c r="T241" s="22">
        <f t="shared" si="76"/>
        <v>0.64931836494433526</v>
      </c>
      <c r="U241" s="22">
        <f t="shared" si="76"/>
        <v>6.7817582004038286</v>
      </c>
      <c r="V241" s="22">
        <f t="shared" si="76"/>
        <v>-19.692898049187292</v>
      </c>
      <c r="W241" s="22">
        <f t="shared" si="76"/>
        <v>-51.832960276448716</v>
      </c>
      <c r="X241" s="22">
        <f t="shared" si="76"/>
        <v>-28.830213798900871</v>
      </c>
      <c r="Y241" s="22">
        <f t="shared" si="76"/>
        <v>49.293838295159532</v>
      </c>
      <c r="Z241" s="22">
        <f t="shared" si="76"/>
        <v>162.17989339981762</v>
      </c>
      <c r="AA241" s="22">
        <f t="shared" si="76"/>
        <v>18.303618938551708</v>
      </c>
      <c r="AB241" s="22">
        <f t="shared" si="76"/>
        <v>74.987988507764925</v>
      </c>
      <c r="AC241" s="22">
        <f t="shared" si="76"/>
        <v>1.8345775522880814</v>
      </c>
      <c r="AD241" s="22">
        <f t="shared" si="76"/>
        <v>14.811119621858523</v>
      </c>
      <c r="AE241" s="23">
        <f t="shared" si="28"/>
        <v>16.365078846924334</v>
      </c>
    </row>
    <row r="242" spans="1:31">
      <c r="A242" s="37" t="s">
        <v>108</v>
      </c>
      <c r="B242" s="4" t="s">
        <v>109</v>
      </c>
      <c r="C242" s="22" t="str">
        <f t="shared" ref="C242:D242" si="77">IFERROR((C36/B36*100-100),"--")</f>
        <v>--</v>
      </c>
      <c r="D242" s="22">
        <f t="shared" si="77"/>
        <v>18.2617328498077</v>
      </c>
      <c r="E242" s="22">
        <f t="shared" ref="E242:AD242" si="78">IFERROR((E36/D36*100-100),"--")</f>
        <v>51.712319158845361</v>
      </c>
      <c r="F242" s="22">
        <f t="shared" si="78"/>
        <v>-8.8304786293116848</v>
      </c>
      <c r="G242" s="22">
        <f t="shared" si="78"/>
        <v>10.9113875499268</v>
      </c>
      <c r="H242" s="22">
        <f t="shared" si="78"/>
        <v>81.387840555869218</v>
      </c>
      <c r="I242" s="22">
        <f t="shared" si="78"/>
        <v>-3.2686464306970038</v>
      </c>
      <c r="J242" s="22">
        <f t="shared" si="78"/>
        <v>-16.986800647681662</v>
      </c>
      <c r="K242" s="22">
        <f t="shared" si="78"/>
        <v>36.827809427002137</v>
      </c>
      <c r="L242" s="22">
        <f t="shared" si="78"/>
        <v>23.593872211205507</v>
      </c>
      <c r="M242" s="22">
        <f t="shared" si="78"/>
        <v>46.941436925465212</v>
      </c>
      <c r="N242" s="22">
        <f t="shared" si="78"/>
        <v>4.4925954388594675</v>
      </c>
      <c r="O242" s="22">
        <f t="shared" si="78"/>
        <v>23.164838283046166</v>
      </c>
      <c r="P242" s="22">
        <f t="shared" si="78"/>
        <v>60.870012797872505</v>
      </c>
      <c r="Q242" s="22">
        <f t="shared" si="78"/>
        <v>-37.469160676034782</v>
      </c>
      <c r="R242" s="22">
        <f t="shared" si="78"/>
        <v>56.641416538340962</v>
      </c>
      <c r="S242" s="22">
        <f t="shared" si="78"/>
        <v>64.137763109322037</v>
      </c>
      <c r="T242" s="22">
        <f t="shared" si="78"/>
        <v>-2.7273387385829295</v>
      </c>
      <c r="U242" s="22">
        <f t="shared" si="78"/>
        <v>-2.665401719996936</v>
      </c>
      <c r="V242" s="22">
        <f t="shared" si="78"/>
        <v>1.2108537451966441</v>
      </c>
      <c r="W242" s="22">
        <f t="shared" si="78"/>
        <v>-16.501223684320365</v>
      </c>
      <c r="X242" s="22">
        <f t="shared" si="78"/>
        <v>-1.7841744942054305</v>
      </c>
      <c r="Y242" s="22">
        <f t="shared" si="78"/>
        <v>40.728390589055493</v>
      </c>
      <c r="Z242" s="22">
        <f t="shared" si="78"/>
        <v>34.525023894535593</v>
      </c>
      <c r="AA242" s="22">
        <f t="shared" si="78"/>
        <v>-13.027956343890281</v>
      </c>
      <c r="AB242" s="22">
        <f t="shared" si="78"/>
        <v>-36.771184075999585</v>
      </c>
      <c r="AC242" s="22">
        <f t="shared" si="78"/>
        <v>74.335946013580923</v>
      </c>
      <c r="AD242" s="22">
        <f t="shared" si="78"/>
        <v>43.993965695769759</v>
      </c>
      <c r="AE242" s="23">
        <f t="shared" si="28"/>
        <v>14.552643809980154</v>
      </c>
    </row>
    <row r="243" spans="1:31">
      <c r="A243" s="37" t="s">
        <v>110</v>
      </c>
      <c r="B243" s="4" t="s">
        <v>111</v>
      </c>
      <c r="C243" s="22" t="str">
        <f t="shared" ref="C243:D243" si="79">IFERROR((C37/B37*100-100),"--")</f>
        <v>--</v>
      </c>
      <c r="D243" s="22">
        <f t="shared" si="79"/>
        <v>20.950135800103368</v>
      </c>
      <c r="E243" s="22">
        <f t="shared" ref="E243:AD243" si="80">IFERROR((E37/D37*100-100),"--")</f>
        <v>23.518851066152763</v>
      </c>
      <c r="F243" s="22">
        <f t="shared" si="80"/>
        <v>-2.4107599580694341</v>
      </c>
      <c r="G243" s="22">
        <f t="shared" si="80"/>
        <v>4.6832234498855598</v>
      </c>
      <c r="H243" s="22">
        <f t="shared" si="80"/>
        <v>9.5900146888013893</v>
      </c>
      <c r="I243" s="22">
        <f t="shared" si="80"/>
        <v>2.0631969186803332</v>
      </c>
      <c r="J243" s="22">
        <f t="shared" si="80"/>
        <v>-11.498439852509492</v>
      </c>
      <c r="K243" s="22">
        <f t="shared" si="80"/>
        <v>-6.8990488267179302</v>
      </c>
      <c r="L243" s="22">
        <f t="shared" si="80"/>
        <v>14.237516443620791</v>
      </c>
      <c r="M243" s="22">
        <f t="shared" si="80"/>
        <v>13.513404162545982</v>
      </c>
      <c r="N243" s="22">
        <f t="shared" si="80"/>
        <v>26.191491154337427</v>
      </c>
      <c r="O243" s="22">
        <f t="shared" si="80"/>
        <v>13.266177399855735</v>
      </c>
      <c r="P243" s="22">
        <f t="shared" si="80"/>
        <v>12.996806962532276</v>
      </c>
      <c r="Q243" s="22">
        <f t="shared" si="80"/>
        <v>-21.86512483283056</v>
      </c>
      <c r="R243" s="22">
        <f t="shared" si="80"/>
        <v>14.294794826261707</v>
      </c>
      <c r="S243" s="22">
        <f t="shared" si="80"/>
        <v>21.578370813765972</v>
      </c>
      <c r="T243" s="22">
        <f t="shared" si="80"/>
        <v>2.9567827217718019</v>
      </c>
      <c r="U243" s="22">
        <f t="shared" si="80"/>
        <v>1.9361127487200065</v>
      </c>
      <c r="V243" s="22">
        <f t="shared" si="80"/>
        <v>8.0856760729527224</v>
      </c>
      <c r="W243" s="22">
        <f t="shared" si="80"/>
        <v>-2.5840446854965649</v>
      </c>
      <c r="X243" s="22">
        <f t="shared" si="80"/>
        <v>1.9393929683633218</v>
      </c>
      <c r="Y243" s="22">
        <f t="shared" si="80"/>
        <v>17.87884003454927</v>
      </c>
      <c r="Z243" s="22">
        <f t="shared" si="80"/>
        <v>13.584774071361849</v>
      </c>
      <c r="AA243" s="22">
        <f t="shared" si="80"/>
        <v>4.1360028145689398</v>
      </c>
      <c r="AB243" s="22">
        <f t="shared" si="80"/>
        <v>8.9110061068703033</v>
      </c>
      <c r="AC243" s="22">
        <f t="shared" si="80"/>
        <v>19.47742062595934</v>
      </c>
      <c r="AD243" s="22">
        <f t="shared" si="80"/>
        <v>16.412853977439639</v>
      </c>
      <c r="AE243" s="23">
        <f t="shared" si="28"/>
        <v>7.5172013802234545</v>
      </c>
    </row>
    <row r="244" spans="1:31">
      <c r="A244" s="37" t="s">
        <v>112</v>
      </c>
      <c r="B244" s="4" t="s">
        <v>113</v>
      </c>
      <c r="C244" s="22" t="str">
        <f t="shared" ref="C244:D244" si="81">IFERROR((C38/B38*100-100),"--")</f>
        <v>--</v>
      </c>
      <c r="D244" s="22">
        <f t="shared" si="81"/>
        <v>2.5503913470031279</v>
      </c>
      <c r="E244" s="22">
        <f t="shared" ref="E244:AD244" si="82">IFERROR((E38/D38*100-100),"--")</f>
        <v>26.302411601186449</v>
      </c>
      <c r="F244" s="22">
        <f t="shared" si="82"/>
        <v>-6.9694780350045136</v>
      </c>
      <c r="G244" s="22">
        <f t="shared" si="82"/>
        <v>17.618447519549264</v>
      </c>
      <c r="H244" s="22">
        <f t="shared" si="82"/>
        <v>30.49481233642345</v>
      </c>
      <c r="I244" s="22">
        <f t="shared" si="82"/>
        <v>-13.958631582926273</v>
      </c>
      <c r="J244" s="22">
        <f t="shared" si="82"/>
        <v>-3.7439468748828375</v>
      </c>
      <c r="K244" s="22">
        <f t="shared" si="82"/>
        <v>21.600647971250027</v>
      </c>
      <c r="L244" s="22">
        <f t="shared" si="82"/>
        <v>34.465904307747195</v>
      </c>
      <c r="M244" s="22">
        <f t="shared" si="82"/>
        <v>13.466029455402534</v>
      </c>
      <c r="N244" s="22">
        <f t="shared" si="82"/>
        <v>6.307242831920874</v>
      </c>
      <c r="O244" s="22">
        <f t="shared" si="82"/>
        <v>20.973947973912146</v>
      </c>
      <c r="P244" s="22">
        <f t="shared" si="82"/>
        <v>10.299298514797954</v>
      </c>
      <c r="Q244" s="22">
        <f t="shared" si="82"/>
        <v>-16.724196361427715</v>
      </c>
      <c r="R244" s="22">
        <f t="shared" si="82"/>
        <v>18.182934811747884</v>
      </c>
      <c r="S244" s="22">
        <f t="shared" si="82"/>
        <v>26.050076363397238</v>
      </c>
      <c r="T244" s="22">
        <f t="shared" si="82"/>
        <v>4.0243767858366084</v>
      </c>
      <c r="U244" s="22">
        <f t="shared" si="82"/>
        <v>3.6292843480546253</v>
      </c>
      <c r="V244" s="22">
        <f t="shared" si="82"/>
        <v>-3.3577337962547062</v>
      </c>
      <c r="W244" s="22">
        <f t="shared" si="82"/>
        <v>-26.66285105728565</v>
      </c>
      <c r="X244" s="22">
        <f t="shared" si="82"/>
        <v>-11.57795907127479</v>
      </c>
      <c r="Y244" s="22">
        <f t="shared" si="82"/>
        <v>17.160912077797647</v>
      </c>
      <c r="Z244" s="22">
        <f t="shared" si="82"/>
        <v>14.388650834471761</v>
      </c>
      <c r="AA244" s="22">
        <f t="shared" si="82"/>
        <v>-18.150358425864454</v>
      </c>
      <c r="AB244" s="22">
        <f t="shared" si="82"/>
        <v>-14.817272555824218</v>
      </c>
      <c r="AC244" s="22">
        <f t="shared" si="82"/>
        <v>51.30544695910308</v>
      </c>
      <c r="AD244" s="22">
        <f t="shared" si="82"/>
        <v>24.836471461570198</v>
      </c>
      <c r="AE244" s="23">
        <f t="shared" si="28"/>
        <v>6.5845214305392403</v>
      </c>
    </row>
    <row r="245" spans="1:31">
      <c r="A245" s="37" t="s">
        <v>114</v>
      </c>
      <c r="B245" s="4" t="s">
        <v>115</v>
      </c>
      <c r="C245" s="22" t="str">
        <f t="shared" ref="C245:D245" si="83">IFERROR((C39/B39*100-100),"--")</f>
        <v>--</v>
      </c>
      <c r="D245" s="22">
        <f t="shared" si="83"/>
        <v>56.983519814804595</v>
      </c>
      <c r="E245" s="22">
        <f t="shared" ref="E245:AD245" si="84">IFERROR((E39/D39*100-100),"--")</f>
        <v>4.1927256691356405</v>
      </c>
      <c r="F245" s="22">
        <f t="shared" si="84"/>
        <v>32.361727141343238</v>
      </c>
      <c r="G245" s="22">
        <f t="shared" si="84"/>
        <v>15.901763727627525</v>
      </c>
      <c r="H245" s="22">
        <f t="shared" si="84"/>
        <v>33.202805123079941</v>
      </c>
      <c r="I245" s="22">
        <f t="shared" si="84"/>
        <v>18.102785677967574</v>
      </c>
      <c r="J245" s="22">
        <f t="shared" si="84"/>
        <v>9.4430801854384754</v>
      </c>
      <c r="K245" s="22">
        <f t="shared" si="84"/>
        <v>20.208869546362081</v>
      </c>
      <c r="L245" s="22">
        <f t="shared" si="84"/>
        <v>14.293295157499131</v>
      </c>
      <c r="M245" s="22">
        <f t="shared" si="84"/>
        <v>8.4135592604106364</v>
      </c>
      <c r="N245" s="22">
        <f t="shared" si="84"/>
        <v>18.9024042729868</v>
      </c>
      <c r="O245" s="22">
        <f t="shared" si="84"/>
        <v>11.11563658825807</v>
      </c>
      <c r="P245" s="22">
        <f t="shared" si="84"/>
        <v>25.205480488452523</v>
      </c>
      <c r="Q245" s="22">
        <f t="shared" si="84"/>
        <v>6.9151052409870175</v>
      </c>
      <c r="R245" s="22">
        <f t="shared" si="84"/>
        <v>13.297805601237329</v>
      </c>
      <c r="S245" s="22">
        <f t="shared" si="84"/>
        <v>-0.61192984519742311</v>
      </c>
      <c r="T245" s="22">
        <f t="shared" si="84"/>
        <v>13.749743817224186</v>
      </c>
      <c r="U245" s="22">
        <f t="shared" si="84"/>
        <v>-7.643827421483536</v>
      </c>
      <c r="V245" s="22">
        <f t="shared" si="84"/>
        <v>-2.7018740642436541</v>
      </c>
      <c r="W245" s="22">
        <f t="shared" si="84"/>
        <v>-3.8615784092031333</v>
      </c>
      <c r="X245" s="22">
        <f t="shared" si="84"/>
        <v>-15.988758954064281</v>
      </c>
      <c r="Y245" s="22">
        <f t="shared" si="84"/>
        <v>4.2288993937652464</v>
      </c>
      <c r="Z245" s="22">
        <f t="shared" si="84"/>
        <v>9.8869191806710006</v>
      </c>
      <c r="AA245" s="22">
        <f t="shared" si="84"/>
        <v>-0.17699462060754456</v>
      </c>
      <c r="AB245" s="22">
        <f t="shared" si="84"/>
        <v>-0.348412636245925</v>
      </c>
      <c r="AC245" s="22">
        <f t="shared" si="84"/>
        <v>17.234988786450629</v>
      </c>
      <c r="AD245" s="22">
        <f t="shared" si="84"/>
        <v>2.1014156238124713</v>
      </c>
      <c r="AE245" s="23">
        <f t="shared" si="28"/>
        <v>10.00206838948472</v>
      </c>
    </row>
    <row r="246" spans="1:31">
      <c r="A246" s="37" t="s">
        <v>116</v>
      </c>
      <c r="B246" s="4" t="s">
        <v>117</v>
      </c>
      <c r="C246" s="22" t="str">
        <f t="shared" ref="C246:D246" si="85">IFERROR((C40/B40*100-100),"--")</f>
        <v>--</v>
      </c>
      <c r="D246" s="22">
        <f t="shared" si="85"/>
        <v>126.39739522159945</v>
      </c>
      <c r="E246" s="22">
        <f t="shared" ref="E246:AD246" si="86">IFERROR((E40/D40*100-100),"--")</f>
        <v>11.376225370960441</v>
      </c>
      <c r="F246" s="22">
        <f t="shared" si="86"/>
        <v>-11.0874078328428</v>
      </c>
      <c r="G246" s="22">
        <f t="shared" si="86"/>
        <v>0.25779953134110656</v>
      </c>
      <c r="H246" s="22">
        <f t="shared" si="86"/>
        <v>-7.9306225051756343</v>
      </c>
      <c r="I246" s="22">
        <f t="shared" si="86"/>
        <v>10.232993075380307</v>
      </c>
      <c r="J246" s="22">
        <f t="shared" si="86"/>
        <v>35.022431468879631</v>
      </c>
      <c r="K246" s="22">
        <f t="shared" si="86"/>
        <v>21.772845094501548</v>
      </c>
      <c r="L246" s="22">
        <f t="shared" si="86"/>
        <v>28.720615707173351</v>
      </c>
      <c r="M246" s="22">
        <f t="shared" si="86"/>
        <v>4.9966855188077801</v>
      </c>
      <c r="N246" s="22">
        <f t="shared" si="86"/>
        <v>8.8576869409595815</v>
      </c>
      <c r="O246" s="22">
        <f t="shared" si="86"/>
        <v>-3.992122380871038</v>
      </c>
      <c r="P246" s="22">
        <f t="shared" si="86"/>
        <v>28.632238823586391</v>
      </c>
      <c r="Q246" s="22">
        <f t="shared" si="86"/>
        <v>-45.459204985045588</v>
      </c>
      <c r="R246" s="22">
        <f t="shared" si="86"/>
        <v>16.271702924416488</v>
      </c>
      <c r="S246" s="22">
        <f t="shared" si="86"/>
        <v>28.705944101816698</v>
      </c>
      <c r="T246" s="22">
        <f t="shared" si="86"/>
        <v>8.5748802513226963</v>
      </c>
      <c r="U246" s="22">
        <f t="shared" si="86"/>
        <v>-18.312607099813931</v>
      </c>
      <c r="V246" s="22">
        <f t="shared" si="86"/>
        <v>7.6218355897793799E-2</v>
      </c>
      <c r="W246" s="22">
        <f t="shared" si="86"/>
        <v>-13.718580507879338</v>
      </c>
      <c r="X246" s="22">
        <f t="shared" si="86"/>
        <v>-16.94054281025889</v>
      </c>
      <c r="Y246" s="22">
        <f t="shared" si="86"/>
        <v>6.2097275112352719</v>
      </c>
      <c r="Z246" s="22">
        <f t="shared" si="86"/>
        <v>13.958664391918774</v>
      </c>
      <c r="AA246" s="22">
        <f t="shared" si="86"/>
        <v>-3.6609739335891334</v>
      </c>
      <c r="AB246" s="22">
        <f t="shared" si="86"/>
        <v>-18.519730709550103</v>
      </c>
      <c r="AC246" s="22">
        <f t="shared" si="86"/>
        <v>10.076626692371747</v>
      </c>
      <c r="AD246" s="22">
        <f t="shared" si="86"/>
        <v>102.07519447626976</v>
      </c>
      <c r="AE246" s="23">
        <f t="shared" si="28"/>
        <v>7.4498101156768968</v>
      </c>
    </row>
    <row r="247" spans="1:31">
      <c r="A247" s="37" t="s">
        <v>118</v>
      </c>
      <c r="B247" s="4" t="s">
        <v>119</v>
      </c>
      <c r="C247" s="22" t="str">
        <f t="shared" ref="C247:D247" si="87">IFERROR((C41/B41*100-100),"--")</f>
        <v>--</v>
      </c>
      <c r="D247" s="22">
        <f t="shared" si="87"/>
        <v>27.043121211333144</v>
      </c>
      <c r="E247" s="22">
        <f t="shared" ref="E247:AD247" si="88">IFERROR((E41/D41*100-100),"--")</f>
        <v>32.129107946775207</v>
      </c>
      <c r="F247" s="22">
        <f t="shared" si="88"/>
        <v>14.215347406839697</v>
      </c>
      <c r="G247" s="22">
        <f t="shared" si="88"/>
        <v>16.340912861317221</v>
      </c>
      <c r="H247" s="22">
        <f t="shared" si="88"/>
        <v>12.558277864415587</v>
      </c>
      <c r="I247" s="22">
        <f t="shared" si="88"/>
        <v>-4.569305022567022</v>
      </c>
      <c r="J247" s="22">
        <f t="shared" si="88"/>
        <v>1.8160015234609972</v>
      </c>
      <c r="K247" s="22">
        <f t="shared" si="88"/>
        <v>4.8168527949383986</v>
      </c>
      <c r="L247" s="22">
        <f t="shared" si="88"/>
        <v>2.4951105454132971</v>
      </c>
      <c r="M247" s="22">
        <f t="shared" si="88"/>
        <v>23.916882104578391</v>
      </c>
      <c r="N247" s="22">
        <f t="shared" si="88"/>
        <v>-0.86030999562231614</v>
      </c>
      <c r="O247" s="22">
        <f t="shared" si="88"/>
        <v>4.2677218435508024</v>
      </c>
      <c r="P247" s="22">
        <f t="shared" si="88"/>
        <v>-1.6901911979277742</v>
      </c>
      <c r="Q247" s="22">
        <f t="shared" si="88"/>
        <v>-12.699080338591997</v>
      </c>
      <c r="R247" s="22">
        <f t="shared" si="88"/>
        <v>19.341339530780232</v>
      </c>
      <c r="S247" s="22">
        <f t="shared" si="88"/>
        <v>18.005209832257123</v>
      </c>
      <c r="T247" s="22">
        <f t="shared" si="88"/>
        <v>7.0330680292932897</v>
      </c>
      <c r="U247" s="22">
        <f t="shared" si="88"/>
        <v>2.6224551304976842</v>
      </c>
      <c r="V247" s="22">
        <f t="shared" si="88"/>
        <v>10.007399585170987</v>
      </c>
      <c r="W247" s="22">
        <f t="shared" si="88"/>
        <v>-2.6670469277907927</v>
      </c>
      <c r="X247" s="22">
        <f t="shared" si="88"/>
        <v>-1.979433979115214</v>
      </c>
      <c r="Y247" s="22">
        <f t="shared" si="88"/>
        <v>9.129691365366071</v>
      </c>
      <c r="Z247" s="22">
        <f t="shared" si="88"/>
        <v>6.7638198800168254</v>
      </c>
      <c r="AA247" s="22">
        <f t="shared" si="88"/>
        <v>-2.6265086032836678</v>
      </c>
      <c r="AB247" s="22">
        <f t="shared" si="88"/>
        <v>-9.6505528020955751</v>
      </c>
      <c r="AC247" s="22">
        <f t="shared" si="88"/>
        <v>12.887038181063005</v>
      </c>
      <c r="AD247" s="22">
        <f t="shared" si="88"/>
        <v>15.746367361485468</v>
      </c>
      <c r="AE247" s="23">
        <f t="shared" si="28"/>
        <v>6.77283958054133</v>
      </c>
    </row>
    <row r="248" spans="1:31">
      <c r="A248" s="37" t="s">
        <v>120</v>
      </c>
      <c r="B248" s="4" t="s">
        <v>121</v>
      </c>
      <c r="C248" s="22" t="str">
        <f t="shared" ref="C248:D248" si="89">IFERROR((C42/B42*100-100),"--")</f>
        <v>--</v>
      </c>
      <c r="D248" s="22">
        <f t="shared" si="89"/>
        <v>22.080659105935013</v>
      </c>
      <c r="E248" s="22">
        <f t="shared" ref="E248:AD248" si="90">IFERROR((E42/D42*100-100),"--")</f>
        <v>14.161173302583819</v>
      </c>
      <c r="F248" s="22">
        <f t="shared" si="90"/>
        <v>17.095329270433155</v>
      </c>
      <c r="G248" s="22">
        <f t="shared" si="90"/>
        <v>7.9575900515836082</v>
      </c>
      <c r="H248" s="22">
        <f t="shared" si="90"/>
        <v>13.44349226156119</v>
      </c>
      <c r="I248" s="22">
        <f t="shared" si="90"/>
        <v>16.078197019876939</v>
      </c>
      <c r="J248" s="22">
        <f t="shared" si="90"/>
        <v>5.3562338320564322</v>
      </c>
      <c r="K248" s="22">
        <f t="shared" si="90"/>
        <v>3.1296856282121581</v>
      </c>
      <c r="L248" s="22">
        <f t="shared" si="90"/>
        <v>6.7131685860371277</v>
      </c>
      <c r="M248" s="22">
        <f t="shared" si="90"/>
        <v>3.7143160523623209</v>
      </c>
      <c r="N248" s="22">
        <f t="shared" si="90"/>
        <v>17.722520955720981</v>
      </c>
      <c r="O248" s="22">
        <f t="shared" si="90"/>
        <v>2.8870763180185293</v>
      </c>
      <c r="P248" s="22">
        <f t="shared" si="90"/>
        <v>8.1471803634157993</v>
      </c>
      <c r="Q248" s="22">
        <f t="shared" si="90"/>
        <v>-8.3079726634996547</v>
      </c>
      <c r="R248" s="22">
        <f t="shared" si="90"/>
        <v>8.6626034845243254</v>
      </c>
      <c r="S248" s="22">
        <f t="shared" si="90"/>
        <v>9.4053562350479751</v>
      </c>
      <c r="T248" s="22">
        <f t="shared" si="90"/>
        <v>13.755841639579387</v>
      </c>
      <c r="U248" s="22">
        <f t="shared" si="90"/>
        <v>5.5198606271395789</v>
      </c>
      <c r="V248" s="22">
        <f t="shared" si="90"/>
        <v>-0.81456836326174198</v>
      </c>
      <c r="W248" s="22">
        <f t="shared" si="90"/>
        <v>-1.2150407434428701</v>
      </c>
      <c r="X248" s="22">
        <f t="shared" si="90"/>
        <v>5.2973242839373427</v>
      </c>
      <c r="Y248" s="22">
        <f t="shared" si="90"/>
        <v>2.1596729229582223</v>
      </c>
      <c r="Z248" s="22">
        <f t="shared" si="90"/>
        <v>5.7641167446015942</v>
      </c>
      <c r="AA248" s="22">
        <f t="shared" si="90"/>
        <v>7.8835940750879416</v>
      </c>
      <c r="AB248" s="22">
        <f t="shared" si="90"/>
        <v>-5.122484114238901</v>
      </c>
      <c r="AC248" s="22">
        <f t="shared" si="90"/>
        <v>9.9201034295172548</v>
      </c>
      <c r="AD248" s="22">
        <f t="shared" si="90"/>
        <v>4.2651783431404624</v>
      </c>
      <c r="AE248" s="23">
        <f t="shared" si="28"/>
        <v>6.7657234440410434</v>
      </c>
    </row>
    <row r="249" spans="1:31">
      <c r="A249" s="37" t="s">
        <v>122</v>
      </c>
      <c r="B249" s="4" t="s">
        <v>123</v>
      </c>
      <c r="C249" s="22" t="str">
        <f t="shared" ref="C249:D249" si="91">IFERROR((C43/B43*100-100),"--")</f>
        <v>--</v>
      </c>
      <c r="D249" s="22">
        <f t="shared" si="91"/>
        <v>13.017435045182737</v>
      </c>
      <c r="E249" s="22">
        <f t="shared" ref="E249:AD249" si="92">IFERROR((E43/D43*100-100),"--")</f>
        <v>29.589191164963182</v>
      </c>
      <c r="F249" s="22">
        <f t="shared" si="92"/>
        <v>14.803696952715441</v>
      </c>
      <c r="G249" s="22">
        <f t="shared" si="92"/>
        <v>7.2210875615182459</v>
      </c>
      <c r="H249" s="22">
        <f t="shared" si="92"/>
        <v>10.115648080223821</v>
      </c>
      <c r="I249" s="22">
        <f t="shared" si="92"/>
        <v>3.1942250203136098</v>
      </c>
      <c r="J249" s="22">
        <f t="shared" si="92"/>
        <v>10.518232264040009</v>
      </c>
      <c r="K249" s="22">
        <f t="shared" si="92"/>
        <v>10.435506324777194</v>
      </c>
      <c r="L249" s="22">
        <f t="shared" si="92"/>
        <v>-1.9812653369179287</v>
      </c>
      <c r="M249" s="22">
        <f t="shared" si="92"/>
        <v>17.733887848998847</v>
      </c>
      <c r="N249" s="22">
        <f t="shared" si="92"/>
        <v>5.4667504940973117</v>
      </c>
      <c r="O249" s="22">
        <f t="shared" si="92"/>
        <v>2.0372813027292693</v>
      </c>
      <c r="P249" s="22">
        <f t="shared" si="92"/>
        <v>6.4180061792759773</v>
      </c>
      <c r="Q249" s="22">
        <f t="shared" si="92"/>
        <v>-12.823190341444615</v>
      </c>
      <c r="R249" s="22">
        <f t="shared" si="92"/>
        <v>17.366786936452598</v>
      </c>
      <c r="S249" s="22">
        <f t="shared" si="92"/>
        <v>22.624144739153579</v>
      </c>
      <c r="T249" s="22">
        <f t="shared" si="92"/>
        <v>9.4039498278866205</v>
      </c>
      <c r="U249" s="22">
        <f t="shared" si="92"/>
        <v>3.7642026819464434</v>
      </c>
      <c r="V249" s="22">
        <f t="shared" si="92"/>
        <v>4.1228238065897216</v>
      </c>
      <c r="W249" s="22">
        <f t="shared" si="92"/>
        <v>0.35349876012378445</v>
      </c>
      <c r="X249" s="22">
        <f t="shared" si="92"/>
        <v>0.8532827268068246</v>
      </c>
      <c r="Y249" s="22">
        <f t="shared" si="92"/>
        <v>1.3442185259851414</v>
      </c>
      <c r="Z249" s="22">
        <f t="shared" si="92"/>
        <v>2.0925301284402593</v>
      </c>
      <c r="AA249" s="22">
        <f t="shared" si="92"/>
        <v>-2.4640505589076156</v>
      </c>
      <c r="AB249" s="22">
        <f t="shared" si="92"/>
        <v>-8.1253066326746648</v>
      </c>
      <c r="AC249" s="22">
        <f t="shared" si="92"/>
        <v>22.753885799956365</v>
      </c>
      <c r="AD249" s="22">
        <f t="shared" si="92"/>
        <v>23.657967830122814</v>
      </c>
      <c r="AE249" s="23">
        <f t="shared" si="28"/>
        <v>7.1861224097984859</v>
      </c>
    </row>
    <row r="250" spans="1:31">
      <c r="A250" s="37" t="s">
        <v>124</v>
      </c>
      <c r="B250" s="4" t="s">
        <v>125</v>
      </c>
      <c r="C250" s="22" t="str">
        <f t="shared" ref="C250:D250" si="93">IFERROR((C44/B44*100-100),"--")</f>
        <v>--</v>
      </c>
      <c r="D250" s="22">
        <f t="shared" si="93"/>
        <v>19.949428284501153</v>
      </c>
      <c r="E250" s="22">
        <f t="shared" ref="E250:AD250" si="94">IFERROR((E44/D44*100-100),"--")</f>
        <v>30.954475902151984</v>
      </c>
      <c r="F250" s="22">
        <f t="shared" si="94"/>
        <v>12.745104812936248</v>
      </c>
      <c r="G250" s="22">
        <f t="shared" si="94"/>
        <v>3.6185721621309312</v>
      </c>
      <c r="H250" s="22">
        <f t="shared" si="94"/>
        <v>9.4900133667413513</v>
      </c>
      <c r="I250" s="22">
        <f t="shared" si="94"/>
        <v>-1.4915670267674557</v>
      </c>
      <c r="J250" s="22">
        <f t="shared" si="94"/>
        <v>5.6421033464292663</v>
      </c>
      <c r="K250" s="22">
        <f t="shared" si="94"/>
        <v>3.9762657056927395</v>
      </c>
      <c r="L250" s="22">
        <f t="shared" si="94"/>
        <v>21.043333714674262</v>
      </c>
      <c r="M250" s="22">
        <f t="shared" si="94"/>
        <v>12.710265819375351</v>
      </c>
      <c r="N250" s="22">
        <f t="shared" si="94"/>
        <v>5.5412593957492504</v>
      </c>
      <c r="O250" s="22">
        <f t="shared" si="94"/>
        <v>12.249321966253191</v>
      </c>
      <c r="P250" s="22">
        <f t="shared" si="94"/>
        <v>6.7364826182408706</v>
      </c>
      <c r="Q250" s="22">
        <f t="shared" si="94"/>
        <v>-17.54523859087162</v>
      </c>
      <c r="R250" s="22">
        <f t="shared" si="94"/>
        <v>12.898698749555621</v>
      </c>
      <c r="S250" s="22">
        <f t="shared" si="94"/>
        <v>16.090587613872572</v>
      </c>
      <c r="T250" s="22">
        <f t="shared" si="94"/>
        <v>5.8893529266326681</v>
      </c>
      <c r="U250" s="22">
        <f t="shared" si="94"/>
        <v>3.0988566102967638</v>
      </c>
      <c r="V250" s="22">
        <f t="shared" si="94"/>
        <v>6.9354557564663253</v>
      </c>
      <c r="W250" s="22">
        <f t="shared" si="94"/>
        <v>-9.1845195166230837</v>
      </c>
      <c r="X250" s="22">
        <f t="shared" si="94"/>
        <v>0.88887003454082958</v>
      </c>
      <c r="Y250" s="22">
        <f t="shared" si="94"/>
        <v>4.5631170914344636</v>
      </c>
      <c r="Z250" s="22">
        <f t="shared" si="94"/>
        <v>-3.9259730176892162</v>
      </c>
      <c r="AA250" s="22">
        <f t="shared" si="94"/>
        <v>-5.4112836399894206</v>
      </c>
      <c r="AB250" s="22">
        <f t="shared" si="94"/>
        <v>-10.489909969588098</v>
      </c>
      <c r="AC250" s="22">
        <f t="shared" si="94"/>
        <v>24.803223141395009</v>
      </c>
      <c r="AD250" s="22">
        <f t="shared" si="94"/>
        <v>17.136279974930176</v>
      </c>
      <c r="AE250" s="23">
        <f t="shared" si="28"/>
        <v>6.2013583625231519</v>
      </c>
    </row>
    <row r="251" spans="1:31">
      <c r="A251" s="37" t="s">
        <v>126</v>
      </c>
      <c r="B251" s="4" t="s">
        <v>127</v>
      </c>
      <c r="C251" s="22" t="str">
        <f t="shared" ref="C251:D251" si="95">IFERROR((C45/B45*100-100),"--")</f>
        <v>--</v>
      </c>
      <c r="D251" s="22">
        <f t="shared" si="95"/>
        <v>54.656550522648104</v>
      </c>
      <c r="E251" s="22">
        <f t="shared" ref="E251:AD251" si="96">IFERROR((E45/D45*100-100),"--")</f>
        <v>-8.4953817341621516</v>
      </c>
      <c r="F251" s="22">
        <f t="shared" si="96"/>
        <v>38.975583293460858</v>
      </c>
      <c r="G251" s="22">
        <f t="shared" si="96"/>
        <v>123.91877425334889</v>
      </c>
      <c r="H251" s="22">
        <f t="shared" si="96"/>
        <v>62.640524911867317</v>
      </c>
      <c r="I251" s="22">
        <f t="shared" si="96"/>
        <v>-29.501132653976072</v>
      </c>
      <c r="J251" s="22">
        <f t="shared" si="96"/>
        <v>160.39266791658372</v>
      </c>
      <c r="K251" s="22">
        <f t="shared" si="96"/>
        <v>14.591116648844576</v>
      </c>
      <c r="L251" s="22">
        <f t="shared" si="96"/>
        <v>32.959005840792486</v>
      </c>
      <c r="M251" s="22">
        <f t="shared" si="96"/>
        <v>2.3179436391335315</v>
      </c>
      <c r="N251" s="22">
        <f t="shared" si="96"/>
        <v>8.3583399455728937</v>
      </c>
      <c r="O251" s="22">
        <f t="shared" si="96"/>
        <v>17.146909417415586</v>
      </c>
      <c r="P251" s="22">
        <f t="shared" si="96"/>
        <v>-3.6462842010706566</v>
      </c>
      <c r="Q251" s="22">
        <f t="shared" si="96"/>
        <v>-19.783163721958516</v>
      </c>
      <c r="R251" s="22">
        <f t="shared" si="96"/>
        <v>18.913091182901837</v>
      </c>
      <c r="S251" s="22">
        <f t="shared" si="96"/>
        <v>2.52906752094502</v>
      </c>
      <c r="T251" s="22">
        <f t="shared" si="96"/>
        <v>-13.20283661868244</v>
      </c>
      <c r="U251" s="22">
        <f t="shared" si="96"/>
        <v>-5.0924390522763048</v>
      </c>
      <c r="V251" s="22">
        <f t="shared" si="96"/>
        <v>-2.1784999366323348</v>
      </c>
      <c r="W251" s="22">
        <f t="shared" si="96"/>
        <v>7.8878304263489269</v>
      </c>
      <c r="X251" s="22">
        <f t="shared" si="96"/>
        <v>-13.88423047131981</v>
      </c>
      <c r="Y251" s="22">
        <f t="shared" si="96"/>
        <v>-9.4139041044745824</v>
      </c>
      <c r="Z251" s="22">
        <f t="shared" si="96"/>
        <v>-38.872073324700686</v>
      </c>
      <c r="AA251" s="22">
        <f t="shared" si="96"/>
        <v>-7.5530189052165184</v>
      </c>
      <c r="AB251" s="22">
        <f t="shared" si="96"/>
        <v>-20.227233575583014</v>
      </c>
      <c r="AC251" s="22">
        <f t="shared" si="96"/>
        <v>17.114009759601643</v>
      </c>
      <c r="AD251" s="22">
        <f t="shared" si="96"/>
        <v>9.9955100834999513</v>
      </c>
      <c r="AE251" s="23">
        <f t="shared" si="28"/>
        <v>8.4357761313363255</v>
      </c>
    </row>
    <row r="252" spans="1:31">
      <c r="A252" s="37" t="s">
        <v>128</v>
      </c>
      <c r="B252" s="4" t="s">
        <v>129</v>
      </c>
      <c r="C252" s="22" t="str">
        <f t="shared" ref="C252:D252" si="97">IFERROR((C46/B46*100-100),"--")</f>
        <v>--</v>
      </c>
      <c r="D252" s="22">
        <f t="shared" si="97"/>
        <v>19.539594570982487</v>
      </c>
      <c r="E252" s="22">
        <f t="shared" ref="E252:AD252" si="98">IFERROR((E46/D46*100-100),"--")</f>
        <v>27.447229673916866</v>
      </c>
      <c r="F252" s="22">
        <f t="shared" si="98"/>
        <v>13.388365103449601</v>
      </c>
      <c r="G252" s="22">
        <f t="shared" si="98"/>
        <v>26.252229811128174</v>
      </c>
      <c r="H252" s="22">
        <f t="shared" si="98"/>
        <v>26.566400029461846</v>
      </c>
      <c r="I252" s="22">
        <f t="shared" si="98"/>
        <v>-10.003335811063593</v>
      </c>
      <c r="J252" s="22">
        <f t="shared" si="98"/>
        <v>2.005410819130077</v>
      </c>
      <c r="K252" s="22">
        <f t="shared" si="98"/>
        <v>3.7155743470621729</v>
      </c>
      <c r="L252" s="22">
        <f t="shared" si="98"/>
        <v>5.8562913329252524</v>
      </c>
      <c r="M252" s="22">
        <f t="shared" si="98"/>
        <v>-22.087741098226843</v>
      </c>
      <c r="N252" s="22">
        <f t="shared" si="98"/>
        <v>65.301835568917767</v>
      </c>
      <c r="O252" s="22">
        <f t="shared" si="98"/>
        <v>-15.632400637665796</v>
      </c>
      <c r="P252" s="22">
        <f t="shared" si="98"/>
        <v>-22.698837133488425</v>
      </c>
      <c r="Q252" s="22">
        <f t="shared" si="98"/>
        <v>-10.679732869011687</v>
      </c>
      <c r="R252" s="22">
        <f t="shared" si="98"/>
        <v>3.3074957219853474</v>
      </c>
      <c r="S252" s="22">
        <f t="shared" si="98"/>
        <v>-8.4542373383934404</v>
      </c>
      <c r="T252" s="22">
        <f t="shared" si="98"/>
        <v>-10.215360041947051</v>
      </c>
      <c r="U252" s="22">
        <f t="shared" si="98"/>
        <v>6.0656932201722924</v>
      </c>
      <c r="V252" s="22">
        <f t="shared" si="98"/>
        <v>-10.948300051104496</v>
      </c>
      <c r="W252" s="22">
        <f t="shared" si="98"/>
        <v>-15.038384478090734</v>
      </c>
      <c r="X252" s="22">
        <f t="shared" si="98"/>
        <v>-20.260267585816194</v>
      </c>
      <c r="Y252" s="22">
        <f t="shared" si="98"/>
        <v>-20.254503911900144</v>
      </c>
      <c r="Z252" s="22">
        <f t="shared" si="98"/>
        <v>-17.118958328606467</v>
      </c>
      <c r="AA252" s="22">
        <f t="shared" si="98"/>
        <v>-20.552398771783018</v>
      </c>
      <c r="AB252" s="22">
        <f t="shared" si="98"/>
        <v>-29.845775023345638</v>
      </c>
      <c r="AC252" s="22">
        <f t="shared" si="98"/>
        <v>23.128076675996283</v>
      </c>
      <c r="AD252" s="22">
        <f t="shared" si="98"/>
        <v>8.4151284009360978</v>
      </c>
      <c r="AE252" s="23">
        <f t="shared" si="28"/>
        <v>-2.0638608845275286</v>
      </c>
    </row>
    <row r="253" spans="1:31">
      <c r="A253" s="37" t="s">
        <v>130</v>
      </c>
      <c r="B253" s="4" t="s">
        <v>131</v>
      </c>
      <c r="C253" s="22" t="str">
        <f t="shared" ref="C253:D253" si="99">IFERROR((C47/B47*100-100),"--")</f>
        <v>--</v>
      </c>
      <c r="D253" s="22">
        <f t="shared" si="99"/>
        <v>40.251738448534326</v>
      </c>
      <c r="E253" s="22">
        <f t="shared" ref="E253:AD253" si="100">IFERROR((E47/D47*100-100),"--")</f>
        <v>24.896072589395501</v>
      </c>
      <c r="F253" s="22">
        <f t="shared" si="100"/>
        <v>8.5644401469329239</v>
      </c>
      <c r="G253" s="22">
        <f t="shared" si="100"/>
        <v>6.6674226884751704</v>
      </c>
      <c r="H253" s="22">
        <f t="shared" si="100"/>
        <v>17.563899327070544</v>
      </c>
      <c r="I253" s="22">
        <f t="shared" si="100"/>
        <v>2.0660286686784701</v>
      </c>
      <c r="J253" s="22">
        <f t="shared" si="100"/>
        <v>3.6327954059712368</v>
      </c>
      <c r="K253" s="22">
        <f t="shared" si="100"/>
        <v>3.8202310485742998</v>
      </c>
      <c r="L253" s="22">
        <f t="shared" si="100"/>
        <v>7.2989379736526132</v>
      </c>
      <c r="M253" s="22">
        <f t="shared" si="100"/>
        <v>24.683581759520763</v>
      </c>
      <c r="N253" s="22">
        <f t="shared" si="100"/>
        <v>7.2503807904101762</v>
      </c>
      <c r="O253" s="22">
        <f t="shared" si="100"/>
        <v>8.7979491481278984</v>
      </c>
      <c r="P253" s="22">
        <f t="shared" si="100"/>
        <v>4.5998184267023419</v>
      </c>
      <c r="Q253" s="22">
        <f t="shared" si="100"/>
        <v>-17.344158832026537</v>
      </c>
      <c r="R253" s="22">
        <f t="shared" si="100"/>
        <v>21.884539609907833</v>
      </c>
      <c r="S253" s="22">
        <f t="shared" si="100"/>
        <v>14.881169080964767</v>
      </c>
      <c r="T253" s="22">
        <f t="shared" si="100"/>
        <v>9.5928132886513424</v>
      </c>
      <c r="U253" s="22">
        <f t="shared" si="100"/>
        <v>11.391938157556808</v>
      </c>
      <c r="V253" s="22">
        <f t="shared" si="100"/>
        <v>6.9226979906661796</v>
      </c>
      <c r="W253" s="22">
        <f t="shared" si="100"/>
        <v>-5.7374292746138877</v>
      </c>
      <c r="X253" s="22">
        <f t="shared" si="100"/>
        <v>-3.3963704185749748</v>
      </c>
      <c r="Y253" s="22">
        <f t="shared" si="100"/>
        <v>4.6470403450070989</v>
      </c>
      <c r="Z253" s="22">
        <f t="shared" si="100"/>
        <v>15.169741072350917</v>
      </c>
      <c r="AA253" s="22">
        <f t="shared" si="100"/>
        <v>8.2396628216594223</v>
      </c>
      <c r="AB253" s="22">
        <f t="shared" si="100"/>
        <v>-0.42761384106694322</v>
      </c>
      <c r="AC253" s="22">
        <f t="shared" si="100"/>
        <v>48.061216496398856</v>
      </c>
      <c r="AD253" s="22">
        <f t="shared" si="100"/>
        <v>1.1821303980622133</v>
      </c>
      <c r="AE253" s="23">
        <f t="shared" si="28"/>
        <v>9.0965755034587943</v>
      </c>
    </row>
    <row r="254" spans="1:31">
      <c r="A254" s="37" t="s">
        <v>132</v>
      </c>
      <c r="B254" s="4" t="s">
        <v>133</v>
      </c>
      <c r="C254" s="22" t="str">
        <f t="shared" ref="C254:D254" si="101">IFERROR((C48/B48*100-100),"--")</f>
        <v>--</v>
      </c>
      <c r="D254" s="22">
        <f t="shared" si="101"/>
        <v>22.652979712557226</v>
      </c>
      <c r="E254" s="22">
        <f t="shared" ref="E254:AD254" si="102">IFERROR((E48/D48*100-100),"--")</f>
        <v>25.082597955655572</v>
      </c>
      <c r="F254" s="22">
        <f t="shared" si="102"/>
        <v>7.9375932304225501</v>
      </c>
      <c r="G254" s="22">
        <f t="shared" si="102"/>
        <v>15.964544449842009</v>
      </c>
      <c r="H254" s="22">
        <f t="shared" si="102"/>
        <v>13.0528743635914</v>
      </c>
      <c r="I254" s="22">
        <f t="shared" si="102"/>
        <v>-8.5299880938605668</v>
      </c>
      <c r="J254" s="22">
        <f t="shared" si="102"/>
        <v>4.4911697655166876</v>
      </c>
      <c r="K254" s="22">
        <f t="shared" si="102"/>
        <v>7.6087296368096276</v>
      </c>
      <c r="L254" s="22">
        <f t="shared" si="102"/>
        <v>6.3979212420370004</v>
      </c>
      <c r="M254" s="22">
        <f t="shared" si="102"/>
        <v>10.943103587739841</v>
      </c>
      <c r="N254" s="22">
        <f t="shared" si="102"/>
        <v>10.763890107919565</v>
      </c>
      <c r="O254" s="22">
        <f t="shared" si="102"/>
        <v>-0.16184056713966299</v>
      </c>
      <c r="P254" s="22">
        <f t="shared" si="102"/>
        <v>-2.0608977151184718</v>
      </c>
      <c r="Q254" s="22">
        <f t="shared" si="102"/>
        <v>-23.13355744574099</v>
      </c>
      <c r="R254" s="22">
        <f t="shared" si="102"/>
        <v>38.505543864538026</v>
      </c>
      <c r="S254" s="22">
        <f t="shared" si="102"/>
        <v>1.9637137554544353</v>
      </c>
      <c r="T254" s="22">
        <f t="shared" si="102"/>
        <v>6.2484943052219819</v>
      </c>
      <c r="U254" s="22">
        <f t="shared" si="102"/>
        <v>4.6351365663069686</v>
      </c>
      <c r="V254" s="22">
        <f t="shared" si="102"/>
        <v>6.15420821499157</v>
      </c>
      <c r="W254" s="22">
        <f t="shared" si="102"/>
        <v>-1.4089933046954002</v>
      </c>
      <c r="X254" s="22">
        <f t="shared" si="102"/>
        <v>-1.934512203685756</v>
      </c>
      <c r="Y254" s="22">
        <f t="shared" si="102"/>
        <v>2.4474134250356485</v>
      </c>
      <c r="Z254" s="22">
        <f t="shared" si="102"/>
        <v>7.0095713759057645</v>
      </c>
      <c r="AA254" s="22">
        <f t="shared" si="102"/>
        <v>-4.5594943702878936</v>
      </c>
      <c r="AB254" s="22">
        <f t="shared" si="102"/>
        <v>-10.992311671974349</v>
      </c>
      <c r="AC254" s="22">
        <f t="shared" si="102"/>
        <v>32.591945162143134</v>
      </c>
      <c r="AD254" s="22">
        <f t="shared" si="102"/>
        <v>8.5785335196693495</v>
      </c>
      <c r="AE254" s="23">
        <f t="shared" si="28"/>
        <v>5.7150447555353026</v>
      </c>
    </row>
    <row r="255" spans="1:31">
      <c r="A255" s="37" t="s">
        <v>134</v>
      </c>
      <c r="B255" s="4" t="s">
        <v>135</v>
      </c>
      <c r="C255" s="22" t="str">
        <f t="shared" ref="C255:D255" si="103">IFERROR((C49/B49*100-100),"--")</f>
        <v>--</v>
      </c>
      <c r="D255" s="22">
        <f t="shared" si="103"/>
        <v>49.783205060962217</v>
      </c>
      <c r="E255" s="22">
        <f t="shared" ref="E255:AD255" si="104">IFERROR((E49/D49*100-100),"--")</f>
        <v>25.872552149364523</v>
      </c>
      <c r="F255" s="22">
        <f t="shared" si="104"/>
        <v>10.475678114158242</v>
      </c>
      <c r="G255" s="22">
        <f t="shared" si="104"/>
        <v>10.695991802886667</v>
      </c>
      <c r="H255" s="22">
        <f t="shared" si="104"/>
        <v>20.825399264867045</v>
      </c>
      <c r="I255" s="22">
        <f t="shared" si="104"/>
        <v>-7.4470350389451454</v>
      </c>
      <c r="J255" s="22">
        <f t="shared" si="104"/>
        <v>-3.2553385686986758</v>
      </c>
      <c r="K255" s="22">
        <f t="shared" si="104"/>
        <v>1.2783489720802947</v>
      </c>
      <c r="L255" s="22">
        <f t="shared" si="104"/>
        <v>6.2403843230936786</v>
      </c>
      <c r="M255" s="22">
        <f t="shared" si="104"/>
        <v>5.1712999567170357</v>
      </c>
      <c r="N255" s="22">
        <f t="shared" si="104"/>
        <v>8.9277481084813388</v>
      </c>
      <c r="O255" s="22">
        <f t="shared" si="104"/>
        <v>5.5979785565916558</v>
      </c>
      <c r="P255" s="22">
        <f t="shared" si="104"/>
        <v>-2.4379497203957499</v>
      </c>
      <c r="Q255" s="22">
        <f t="shared" si="104"/>
        <v>-21.260314692626565</v>
      </c>
      <c r="R255" s="22">
        <f t="shared" si="104"/>
        <v>37.120096373010028</v>
      </c>
      <c r="S255" s="22">
        <f t="shared" si="104"/>
        <v>24.456250291300719</v>
      </c>
      <c r="T255" s="22">
        <f t="shared" si="104"/>
        <v>8.8708706462969928</v>
      </c>
      <c r="U255" s="22">
        <f t="shared" si="104"/>
        <v>-1.377367614474295</v>
      </c>
      <c r="V255" s="22">
        <f t="shared" si="104"/>
        <v>5.7610744113531638</v>
      </c>
      <c r="W255" s="22">
        <f t="shared" si="104"/>
        <v>-5.8006953616460208</v>
      </c>
      <c r="X255" s="22">
        <f t="shared" si="104"/>
        <v>-5.9242170187628744</v>
      </c>
      <c r="Y255" s="22">
        <f t="shared" si="104"/>
        <v>6.7903654529123827</v>
      </c>
      <c r="Z255" s="22">
        <f t="shared" si="104"/>
        <v>5.3591045797213752</v>
      </c>
      <c r="AA255" s="22">
        <f t="shared" si="104"/>
        <v>-3.4879374967927106</v>
      </c>
      <c r="AB255" s="22">
        <f t="shared" si="104"/>
        <v>-21.078417909229543</v>
      </c>
      <c r="AC255" s="22">
        <f t="shared" si="104"/>
        <v>20.588605963561335</v>
      </c>
      <c r="AD255" s="22">
        <f t="shared" si="104"/>
        <v>19.907002907071885</v>
      </c>
      <c r="AE255" s="23">
        <f t="shared" si="28"/>
        <v>6.1427585623581962</v>
      </c>
    </row>
    <row r="256" spans="1:31">
      <c r="A256" s="37" t="s">
        <v>136</v>
      </c>
      <c r="B256" s="4" t="s">
        <v>137</v>
      </c>
      <c r="C256" s="22" t="str">
        <f t="shared" ref="C256:D256" si="105">IFERROR((C50/B50*100-100),"--")</f>
        <v>--</v>
      </c>
      <c r="D256" s="22">
        <f t="shared" si="105"/>
        <v>69.0692331702231</v>
      </c>
      <c r="E256" s="22">
        <f t="shared" ref="E256:AD256" si="106">IFERROR((E50/D50*100-100),"--")</f>
        <v>31.44467554360827</v>
      </c>
      <c r="F256" s="22">
        <f t="shared" si="106"/>
        <v>14.146875025780076</v>
      </c>
      <c r="G256" s="22">
        <f t="shared" si="106"/>
        <v>13.993436974206048</v>
      </c>
      <c r="H256" s="22">
        <f t="shared" si="106"/>
        <v>8.3288306694798706</v>
      </c>
      <c r="I256" s="22">
        <f t="shared" si="106"/>
        <v>-15.614756990968871</v>
      </c>
      <c r="J256" s="22">
        <f t="shared" si="106"/>
        <v>-17.93168554780496</v>
      </c>
      <c r="K256" s="22">
        <f t="shared" si="106"/>
        <v>26.008247687426092</v>
      </c>
      <c r="L256" s="22">
        <f t="shared" si="106"/>
        <v>22.434402284865612</v>
      </c>
      <c r="M256" s="22">
        <f t="shared" si="106"/>
        <v>-25.931917830962576</v>
      </c>
      <c r="N256" s="22">
        <f t="shared" si="106"/>
        <v>-21.726921745599796</v>
      </c>
      <c r="O256" s="22">
        <f t="shared" si="106"/>
        <v>-17.151720304088343</v>
      </c>
      <c r="P256" s="22">
        <f t="shared" si="106"/>
        <v>-14.93755540918103</v>
      </c>
      <c r="Q256" s="22">
        <f t="shared" si="106"/>
        <v>-37.651528198701669</v>
      </c>
      <c r="R256" s="22">
        <f t="shared" si="106"/>
        <v>37.832871481410677</v>
      </c>
      <c r="S256" s="22">
        <f t="shared" si="106"/>
        <v>10.228159657619074</v>
      </c>
      <c r="T256" s="22">
        <f t="shared" si="106"/>
        <v>22.763400522270743</v>
      </c>
      <c r="U256" s="22">
        <f t="shared" si="106"/>
        <v>1.1764934199687787</v>
      </c>
      <c r="V256" s="22">
        <f t="shared" si="106"/>
        <v>2.4803458337519828</v>
      </c>
      <c r="W256" s="22">
        <f t="shared" si="106"/>
        <v>5.0963012241809054</v>
      </c>
      <c r="X256" s="22">
        <f t="shared" si="106"/>
        <v>-5.8517201223242239</v>
      </c>
      <c r="Y256" s="22">
        <f t="shared" si="106"/>
        <v>-11.600751215357548</v>
      </c>
      <c r="Z256" s="22">
        <f t="shared" si="106"/>
        <v>-7.8891665679518184</v>
      </c>
      <c r="AA256" s="22">
        <f t="shared" si="106"/>
        <v>-18.442510757402303</v>
      </c>
      <c r="AB256" s="22">
        <f t="shared" si="106"/>
        <v>-37.300434690635107</v>
      </c>
      <c r="AC256" s="22">
        <f t="shared" si="106"/>
        <v>57.851091294994092</v>
      </c>
      <c r="AD256" s="22">
        <f t="shared" si="106"/>
        <v>-2.0486095040720897</v>
      </c>
      <c r="AE256" s="23">
        <f t="shared" si="28"/>
        <v>0.17540344298116395</v>
      </c>
    </row>
    <row r="257" spans="1:31">
      <c r="A257" s="37" t="s">
        <v>138</v>
      </c>
      <c r="B257" s="4" t="s">
        <v>139</v>
      </c>
      <c r="C257" s="22" t="str">
        <f t="shared" ref="C257:D257" si="107">IFERROR((C51/B51*100-100),"--")</f>
        <v>--</v>
      </c>
      <c r="D257" s="22">
        <f t="shared" si="107"/>
        <v>55.980005899124961</v>
      </c>
      <c r="E257" s="22">
        <f t="shared" ref="E257:AD257" si="108">IFERROR((E51/D51*100-100),"--")</f>
        <v>37.764927354814006</v>
      </c>
      <c r="F257" s="22">
        <f t="shared" si="108"/>
        <v>11.237591341387684</v>
      </c>
      <c r="G257" s="22">
        <f t="shared" si="108"/>
        <v>-6.5197111564108923</v>
      </c>
      <c r="H257" s="22">
        <f t="shared" si="108"/>
        <v>27.255621057559637</v>
      </c>
      <c r="I257" s="22">
        <f t="shared" si="108"/>
        <v>-26.934039606242365</v>
      </c>
      <c r="J257" s="22">
        <f t="shared" si="108"/>
        <v>-25.517912643278834</v>
      </c>
      <c r="K257" s="22">
        <f t="shared" si="108"/>
        <v>41.383970638990434</v>
      </c>
      <c r="L257" s="22">
        <f t="shared" si="108"/>
        <v>36.244620632376666</v>
      </c>
      <c r="M257" s="22">
        <f t="shared" si="108"/>
        <v>12.405026619591126</v>
      </c>
      <c r="N257" s="22">
        <f t="shared" si="108"/>
        <v>-33.049011797279007</v>
      </c>
      <c r="O257" s="22">
        <f t="shared" si="108"/>
        <v>-50.313487370651352</v>
      </c>
      <c r="P257" s="22">
        <f t="shared" si="108"/>
        <v>-22.04223587064898</v>
      </c>
      <c r="Q257" s="22">
        <f t="shared" si="108"/>
        <v>-4.6340343343890567</v>
      </c>
      <c r="R257" s="22">
        <f t="shared" si="108"/>
        <v>60.056015282119972</v>
      </c>
      <c r="S257" s="22">
        <f t="shared" si="108"/>
        <v>6.0037979949981519</v>
      </c>
      <c r="T257" s="22">
        <f t="shared" si="108"/>
        <v>0.29874071512652733</v>
      </c>
      <c r="U257" s="22">
        <f t="shared" si="108"/>
        <v>1.4117486402595461</v>
      </c>
      <c r="V257" s="22">
        <f t="shared" si="108"/>
        <v>29.782802039946375</v>
      </c>
      <c r="W257" s="22">
        <f t="shared" si="108"/>
        <v>-8.3694777504685192</v>
      </c>
      <c r="X257" s="22">
        <f t="shared" si="108"/>
        <v>1.9610697510170638</v>
      </c>
      <c r="Y257" s="22">
        <f t="shared" si="108"/>
        <v>-13.478812772523469</v>
      </c>
      <c r="Z257" s="22">
        <f t="shared" si="108"/>
        <v>34.598035936018476</v>
      </c>
      <c r="AA257" s="22">
        <f t="shared" si="108"/>
        <v>-15.970033468720814</v>
      </c>
      <c r="AB257" s="22">
        <f t="shared" si="108"/>
        <v>-41.095341205688754</v>
      </c>
      <c r="AC257" s="22">
        <f t="shared" si="108"/>
        <v>13.195471182303294</v>
      </c>
      <c r="AD257" s="22">
        <f t="shared" si="108"/>
        <v>-21.094908083653593</v>
      </c>
      <c r="AE257" s="23">
        <f t="shared" si="28"/>
        <v>-0.40439662421549372</v>
      </c>
    </row>
    <row r="258" spans="1:31">
      <c r="A258" s="37" t="s">
        <v>140</v>
      </c>
      <c r="B258" s="4" t="s">
        <v>141</v>
      </c>
      <c r="C258" s="22" t="str">
        <f t="shared" ref="C258:D258" si="109">IFERROR((C52/B52*100-100),"--")</f>
        <v>--</v>
      </c>
      <c r="D258" s="22">
        <f t="shared" si="109"/>
        <v>15.862830626450105</v>
      </c>
      <c r="E258" s="22">
        <f t="shared" ref="E258:AD258" si="110">IFERROR((E52/D52*100-100),"--")</f>
        <v>-32.608204597483876</v>
      </c>
      <c r="F258" s="22">
        <f t="shared" si="110"/>
        <v>-22.555152491955226</v>
      </c>
      <c r="G258" s="22">
        <f t="shared" si="110"/>
        <v>5.9541328263867257</v>
      </c>
      <c r="H258" s="22">
        <f t="shared" si="110"/>
        <v>-15.661059569681839</v>
      </c>
      <c r="I258" s="22">
        <f t="shared" si="110"/>
        <v>-43.07157905584117</v>
      </c>
      <c r="J258" s="22">
        <f t="shared" si="110"/>
        <v>-12.155122001746804</v>
      </c>
      <c r="K258" s="22">
        <f t="shared" si="110"/>
        <v>-10.014344229452732</v>
      </c>
      <c r="L258" s="22">
        <f t="shared" si="110"/>
        <v>6.4253995797947994</v>
      </c>
      <c r="M258" s="22">
        <f t="shared" si="110"/>
        <v>90.574394149310677</v>
      </c>
      <c r="N258" s="22">
        <f t="shared" si="110"/>
        <v>-38.409454716067472</v>
      </c>
      <c r="O258" s="22">
        <f t="shared" si="110"/>
        <v>14.148365148076422</v>
      </c>
      <c r="P258" s="22">
        <f t="shared" si="110"/>
        <v>-33.436218168191928</v>
      </c>
      <c r="Q258" s="22">
        <f t="shared" si="110"/>
        <v>-33.043011466105327</v>
      </c>
      <c r="R258" s="22">
        <f t="shared" si="110"/>
        <v>-3.8621145242170485</v>
      </c>
      <c r="S258" s="22">
        <f t="shared" si="110"/>
        <v>29.424447998134298</v>
      </c>
      <c r="T258" s="22">
        <f t="shared" si="110"/>
        <v>-5.4631586314189775</v>
      </c>
      <c r="U258" s="22">
        <f t="shared" si="110"/>
        <v>-17.085668725584227</v>
      </c>
      <c r="V258" s="22">
        <f t="shared" si="110"/>
        <v>50.001949877876086</v>
      </c>
      <c r="W258" s="22">
        <f t="shared" si="110"/>
        <v>-23.465551579072681</v>
      </c>
      <c r="X258" s="22">
        <f t="shared" si="110"/>
        <v>-25.55733843465201</v>
      </c>
      <c r="Y258" s="22">
        <f t="shared" si="110"/>
        <v>-48.754028752443681</v>
      </c>
      <c r="Z258" s="22">
        <f t="shared" si="110"/>
        <v>28.604501848822991</v>
      </c>
      <c r="AA258" s="22">
        <f t="shared" si="110"/>
        <v>-18.849006067452592</v>
      </c>
      <c r="AB258" s="22">
        <f t="shared" si="110"/>
        <v>-59.939243030124764</v>
      </c>
      <c r="AC258" s="22">
        <f t="shared" si="110"/>
        <v>31.471839392903377</v>
      </c>
      <c r="AD258" s="22">
        <f t="shared" si="110"/>
        <v>48.656725325693998</v>
      </c>
      <c r="AE258" s="23">
        <f t="shared" si="28"/>
        <v>-9.9029232420005542</v>
      </c>
    </row>
    <row r="259" spans="1:31">
      <c r="A259" s="37" t="s">
        <v>142</v>
      </c>
      <c r="B259" s="4" t="s">
        <v>143</v>
      </c>
      <c r="C259" s="22" t="str">
        <f t="shared" ref="C259:D259" si="111">IFERROR((C53/B53*100-100),"--")</f>
        <v>--</v>
      </c>
      <c r="D259" s="22">
        <f t="shared" si="111"/>
        <v>10.528530615308924</v>
      </c>
      <c r="E259" s="22">
        <f t="shared" ref="E259:AD259" si="112">IFERROR((E53/D53*100-100),"--")</f>
        <v>21.370772852070701</v>
      </c>
      <c r="F259" s="22">
        <f t="shared" si="112"/>
        <v>14.822136726141807</v>
      </c>
      <c r="G259" s="22">
        <f t="shared" si="112"/>
        <v>10.025798197770271</v>
      </c>
      <c r="H259" s="22">
        <f t="shared" si="112"/>
        <v>18.516443847261783</v>
      </c>
      <c r="I259" s="22">
        <f t="shared" si="112"/>
        <v>-12.061885393500162</v>
      </c>
      <c r="J259" s="22">
        <f t="shared" si="112"/>
        <v>1.13090466139451</v>
      </c>
      <c r="K259" s="22">
        <f t="shared" si="112"/>
        <v>-3.0414713665264514</v>
      </c>
      <c r="L259" s="22">
        <f t="shared" si="112"/>
        <v>9.444215388266187</v>
      </c>
      <c r="M259" s="22">
        <f t="shared" si="112"/>
        <v>5.9645464395416781</v>
      </c>
      <c r="N259" s="22">
        <f t="shared" si="112"/>
        <v>6.4857177940364892</v>
      </c>
      <c r="O259" s="22">
        <f t="shared" si="112"/>
        <v>-7.6136744019621005</v>
      </c>
      <c r="P259" s="22">
        <f t="shared" si="112"/>
        <v>4.9345740569850136</v>
      </c>
      <c r="Q259" s="22">
        <f t="shared" si="112"/>
        <v>-28.3588799466376</v>
      </c>
      <c r="R259" s="22">
        <f t="shared" si="112"/>
        <v>22.953403546828554</v>
      </c>
      <c r="S259" s="22">
        <f t="shared" si="112"/>
        <v>10.518779658122043</v>
      </c>
      <c r="T259" s="22">
        <f t="shared" si="112"/>
        <v>13.867313591510964</v>
      </c>
      <c r="U259" s="22">
        <f t="shared" si="112"/>
        <v>0.46896222610159555</v>
      </c>
      <c r="V259" s="22">
        <f t="shared" si="112"/>
        <v>5.2583028433588908</v>
      </c>
      <c r="W259" s="22">
        <f t="shared" si="112"/>
        <v>2.1570698283375833</v>
      </c>
      <c r="X259" s="22">
        <f t="shared" si="112"/>
        <v>-1.054812601143027</v>
      </c>
      <c r="Y259" s="22">
        <f t="shared" si="112"/>
        <v>2.274748405556366</v>
      </c>
      <c r="Z259" s="22">
        <f t="shared" si="112"/>
        <v>1.2583485093836657</v>
      </c>
      <c r="AA259" s="22">
        <f t="shared" si="112"/>
        <v>-3.2350703715017062</v>
      </c>
      <c r="AB259" s="22">
        <f t="shared" si="112"/>
        <v>-15.158639075773038</v>
      </c>
      <c r="AC259" s="22">
        <f t="shared" si="112"/>
        <v>68.126446757124029</v>
      </c>
      <c r="AD259" s="22">
        <f t="shared" si="112"/>
        <v>12.187693998393414</v>
      </c>
      <c r="AE259" s="23">
        <f t="shared" si="28"/>
        <v>5.0190032878499409</v>
      </c>
    </row>
    <row r="260" spans="1:31">
      <c r="A260" s="37" t="s">
        <v>144</v>
      </c>
      <c r="B260" s="4" t="s">
        <v>145</v>
      </c>
      <c r="C260" s="22" t="str">
        <f t="shared" ref="C260:D260" si="113">IFERROR((C54/B54*100-100),"--")</f>
        <v>--</v>
      </c>
      <c r="D260" s="22">
        <f t="shared" si="113"/>
        <v>35.116164053075977</v>
      </c>
      <c r="E260" s="22">
        <f t="shared" ref="E260:AD260" si="114">IFERROR((E54/D54*100-100),"--")</f>
        <v>7.0736910770023087E-2</v>
      </c>
      <c r="F260" s="22">
        <f t="shared" si="114"/>
        <v>-12.768458591210191</v>
      </c>
      <c r="G260" s="22">
        <f t="shared" si="114"/>
        <v>36.432964505757724</v>
      </c>
      <c r="H260" s="22">
        <f t="shared" si="114"/>
        <v>36.040534175567331</v>
      </c>
      <c r="I260" s="22">
        <f t="shared" si="114"/>
        <v>-28.384379815139084</v>
      </c>
      <c r="J260" s="22">
        <f t="shared" si="114"/>
        <v>5.5681725793417058</v>
      </c>
      <c r="K260" s="22">
        <f t="shared" si="114"/>
        <v>-14.773336015445466</v>
      </c>
      <c r="L260" s="22">
        <f t="shared" si="114"/>
        <v>1.977129842234973</v>
      </c>
      <c r="M260" s="22">
        <f t="shared" si="114"/>
        <v>-13.182586129013501</v>
      </c>
      <c r="N260" s="22">
        <f t="shared" si="114"/>
        <v>11.595558928427124</v>
      </c>
      <c r="O260" s="22">
        <f t="shared" si="114"/>
        <v>-7.0683345042434098</v>
      </c>
      <c r="P260" s="22">
        <f t="shared" si="114"/>
        <v>-12.112745845284934</v>
      </c>
      <c r="Q260" s="22">
        <f t="shared" si="114"/>
        <v>-18.258461299336233</v>
      </c>
      <c r="R260" s="22">
        <f t="shared" si="114"/>
        <v>14.150479437018021</v>
      </c>
      <c r="S260" s="22">
        <f t="shared" si="114"/>
        <v>-9.2916978527682943</v>
      </c>
      <c r="T260" s="22">
        <f t="shared" si="114"/>
        <v>11.542506792656027</v>
      </c>
      <c r="U260" s="22">
        <f t="shared" si="114"/>
        <v>-1.885669918896923</v>
      </c>
      <c r="V260" s="22">
        <f t="shared" si="114"/>
        <v>10.836190425341215</v>
      </c>
      <c r="W260" s="22">
        <f t="shared" si="114"/>
        <v>-0.56894251702097165</v>
      </c>
      <c r="X260" s="22">
        <f t="shared" si="114"/>
        <v>7.5310737943354127</v>
      </c>
      <c r="Y260" s="22">
        <f t="shared" si="114"/>
        <v>32.808504448467886</v>
      </c>
      <c r="Z260" s="22">
        <f t="shared" si="114"/>
        <v>64.071041263765665</v>
      </c>
      <c r="AA260" s="22">
        <f t="shared" si="114"/>
        <v>-33.206398923873479</v>
      </c>
      <c r="AB260" s="22">
        <f t="shared" si="114"/>
        <v>17.959333669720849</v>
      </c>
      <c r="AC260" s="22">
        <f t="shared" si="114"/>
        <v>20.364235927827607</v>
      </c>
      <c r="AD260" s="22">
        <f t="shared" si="114"/>
        <v>14.65327513419669</v>
      </c>
      <c r="AE260" s="23">
        <f t="shared" si="28"/>
        <v>3.9520444462132502</v>
      </c>
    </row>
    <row r="261" spans="1:31">
      <c r="A261" s="37" t="s">
        <v>146</v>
      </c>
      <c r="B261" s="4" t="s">
        <v>147</v>
      </c>
      <c r="C261" s="22" t="str">
        <f t="shared" ref="C261:D261" si="115">IFERROR((C55/B55*100-100),"--")</f>
        <v>--</v>
      </c>
      <c r="D261" s="22">
        <f t="shared" si="115"/>
        <v>-50.62203147353361</v>
      </c>
      <c r="E261" s="22">
        <f t="shared" ref="E261:AD261" si="116">IFERROR((E55/D55*100-100),"--")</f>
        <v>0.8129751529760938</v>
      </c>
      <c r="F261" s="22">
        <f t="shared" si="116"/>
        <v>135.84081986906463</v>
      </c>
      <c r="G261" s="22">
        <f t="shared" si="116"/>
        <v>14.496842048823638</v>
      </c>
      <c r="H261" s="22">
        <f t="shared" si="116"/>
        <v>-22.208788495432046</v>
      </c>
      <c r="I261" s="22">
        <f t="shared" si="116"/>
        <v>20.371723307612328</v>
      </c>
      <c r="J261" s="22">
        <f t="shared" si="116"/>
        <v>-2.6488342515125396</v>
      </c>
      <c r="K261" s="22">
        <f t="shared" si="116"/>
        <v>18.044496541804264</v>
      </c>
      <c r="L261" s="22">
        <f t="shared" si="116"/>
        <v>-47.703620916454845</v>
      </c>
      <c r="M261" s="22">
        <f t="shared" si="116"/>
        <v>-69.391190215469237</v>
      </c>
      <c r="N261" s="22">
        <f t="shared" si="116"/>
        <v>9.4108560659890657</v>
      </c>
      <c r="O261" s="22">
        <f t="shared" si="116"/>
        <v>28.538028868960254</v>
      </c>
      <c r="P261" s="22">
        <f t="shared" si="116"/>
        <v>32.845657044945312</v>
      </c>
      <c r="Q261" s="22">
        <f t="shared" si="116"/>
        <v>-17.44187584747165</v>
      </c>
      <c r="R261" s="22">
        <f t="shared" si="116"/>
        <v>-17.407693755983829</v>
      </c>
      <c r="S261" s="22">
        <f t="shared" si="116"/>
        <v>43.650085363960898</v>
      </c>
      <c r="T261" s="22">
        <f t="shared" si="116"/>
        <v>16.456315924530344</v>
      </c>
      <c r="U261" s="22">
        <f t="shared" si="116"/>
        <v>-37.159151201324406</v>
      </c>
      <c r="V261" s="22">
        <f t="shared" si="116"/>
        <v>-11.264850400239908</v>
      </c>
      <c r="W261" s="22">
        <f t="shared" si="116"/>
        <v>53.213503943763044</v>
      </c>
      <c r="X261" s="22">
        <f t="shared" si="116"/>
        <v>-12.048568927017641</v>
      </c>
      <c r="Y261" s="22">
        <f t="shared" si="116"/>
        <v>38.978276806729156</v>
      </c>
      <c r="Z261" s="22">
        <f t="shared" si="116"/>
        <v>84.274965990171864</v>
      </c>
      <c r="AA261" s="22">
        <f t="shared" si="116"/>
        <v>-57.570283544761502</v>
      </c>
      <c r="AB261" s="22">
        <f t="shared" si="116"/>
        <v>1.9263341417426858</v>
      </c>
      <c r="AC261" s="22">
        <f t="shared" si="116"/>
        <v>-20.82508848694296</v>
      </c>
      <c r="AD261" s="22">
        <f t="shared" si="116"/>
        <v>41.960663527962339</v>
      </c>
      <c r="AE261" s="23">
        <f t="shared" si="28"/>
        <v>-2.7234140888821514</v>
      </c>
    </row>
    <row r="262" spans="1:31">
      <c r="A262" s="37" t="s">
        <v>148</v>
      </c>
      <c r="B262" s="4" t="s">
        <v>149</v>
      </c>
      <c r="C262" s="22" t="str">
        <f t="shared" ref="C262:D262" si="117">IFERROR((C56/B56*100-100),"--")</f>
        <v>--</v>
      </c>
      <c r="D262" s="22">
        <f t="shared" si="117"/>
        <v>-38.407635005912347</v>
      </c>
      <c r="E262" s="22">
        <f t="shared" ref="E262:AD262" si="118">IFERROR((E56/D56*100-100),"--")</f>
        <v>23.721802105254426</v>
      </c>
      <c r="F262" s="22">
        <f t="shared" si="118"/>
        <v>-15.492955785295777</v>
      </c>
      <c r="G262" s="22">
        <f t="shared" si="118"/>
        <v>9.6363398193109759</v>
      </c>
      <c r="H262" s="22">
        <f t="shared" si="118"/>
        <v>22.630754477673221</v>
      </c>
      <c r="I262" s="22">
        <f t="shared" si="118"/>
        <v>-14.487023334882068</v>
      </c>
      <c r="J262" s="22">
        <f t="shared" si="118"/>
        <v>4.2262365808819737</v>
      </c>
      <c r="K262" s="22">
        <f t="shared" si="118"/>
        <v>7.0411239654050206</v>
      </c>
      <c r="L262" s="22">
        <f t="shared" si="118"/>
        <v>17.517468572658899</v>
      </c>
      <c r="M262" s="22">
        <f t="shared" si="118"/>
        <v>6.2138505195404434</v>
      </c>
      <c r="N262" s="22">
        <f t="shared" si="118"/>
        <v>6.0592189739262494</v>
      </c>
      <c r="O262" s="22">
        <f t="shared" si="118"/>
        <v>16.181818544329005</v>
      </c>
      <c r="P262" s="22">
        <f t="shared" si="118"/>
        <v>12.9456073162781</v>
      </c>
      <c r="Q262" s="22">
        <f t="shared" si="118"/>
        <v>-23.342973089821243</v>
      </c>
      <c r="R262" s="22">
        <f t="shared" si="118"/>
        <v>37.799419304106436</v>
      </c>
      <c r="S262" s="22">
        <f t="shared" si="118"/>
        <v>-1.4578497946201026</v>
      </c>
      <c r="T262" s="22">
        <f t="shared" si="118"/>
        <v>-15.415344206758192</v>
      </c>
      <c r="U262" s="22">
        <f t="shared" si="118"/>
        <v>-1.0970543053204551E-2</v>
      </c>
      <c r="V262" s="22">
        <f t="shared" si="118"/>
        <v>-2.9610976106170597</v>
      </c>
      <c r="W262" s="22">
        <f t="shared" si="118"/>
        <v>-4.4774501987471069</v>
      </c>
      <c r="X262" s="22">
        <f t="shared" si="118"/>
        <v>-2.7668231105182173</v>
      </c>
      <c r="Y262" s="22">
        <f t="shared" si="118"/>
        <v>5.2191718265080169</v>
      </c>
      <c r="Z262" s="22">
        <f t="shared" si="118"/>
        <v>13.069031860575663</v>
      </c>
      <c r="AA262" s="22">
        <f t="shared" si="118"/>
        <v>-15.035854114973631</v>
      </c>
      <c r="AB262" s="22">
        <f t="shared" si="118"/>
        <v>-8.2720119051272434</v>
      </c>
      <c r="AC262" s="22">
        <f t="shared" si="118"/>
        <v>36.714263259254665</v>
      </c>
      <c r="AD262" s="22">
        <f t="shared" si="118"/>
        <v>30.390304153441122</v>
      </c>
      <c r="AE262" s="23">
        <f t="shared" si="28"/>
        <v>2.2837506248023516</v>
      </c>
    </row>
    <row r="263" spans="1:31">
      <c r="A263" s="37" t="s">
        <v>150</v>
      </c>
      <c r="B263" s="4" t="s">
        <v>151</v>
      </c>
      <c r="C263" s="22" t="str">
        <f t="shared" ref="C263:D263" si="119">IFERROR((C57/B57*100-100),"--")</f>
        <v>--</v>
      </c>
      <c r="D263" s="22">
        <f t="shared" si="119"/>
        <v>18.38826903301856</v>
      </c>
      <c r="E263" s="22">
        <f t="shared" ref="E263:AD263" si="120">IFERROR((E57/D57*100-100),"--")</f>
        <v>12.782414493568268</v>
      </c>
      <c r="F263" s="22">
        <f t="shared" si="120"/>
        <v>9.8545417591165574</v>
      </c>
      <c r="G263" s="22">
        <f t="shared" si="120"/>
        <v>11.009208354134785</v>
      </c>
      <c r="H263" s="22">
        <f t="shared" si="120"/>
        <v>15.583634669437529</v>
      </c>
      <c r="I263" s="22">
        <f t="shared" si="120"/>
        <v>-11.73246092866826</v>
      </c>
      <c r="J263" s="22">
        <f t="shared" si="120"/>
        <v>-6.6779114392488168</v>
      </c>
      <c r="K263" s="22">
        <f t="shared" si="120"/>
        <v>1.2484076153600512</v>
      </c>
      <c r="L263" s="22">
        <f t="shared" si="120"/>
        <v>10.403251142437654</v>
      </c>
      <c r="M263" s="22">
        <f t="shared" si="120"/>
        <v>6.8440817107146046</v>
      </c>
      <c r="N263" s="22">
        <f t="shared" si="120"/>
        <v>11.939195413882757</v>
      </c>
      <c r="O263" s="22">
        <f t="shared" si="120"/>
        <v>2.453420044746764</v>
      </c>
      <c r="P263" s="22">
        <f t="shared" si="120"/>
        <v>0.93381206327825339</v>
      </c>
      <c r="Q263" s="22">
        <f t="shared" si="120"/>
        <v>-13.436514154612595</v>
      </c>
      <c r="R263" s="22">
        <f t="shared" si="120"/>
        <v>17.681748328856983</v>
      </c>
      <c r="S263" s="22">
        <f t="shared" si="120"/>
        <v>4.2401965606325973</v>
      </c>
      <c r="T263" s="22">
        <f t="shared" si="120"/>
        <v>2.8260489402874356</v>
      </c>
      <c r="U263" s="22">
        <f t="shared" si="120"/>
        <v>2.1446596230515667</v>
      </c>
      <c r="V263" s="22">
        <f t="shared" si="120"/>
        <v>2.6423084432468045</v>
      </c>
      <c r="W263" s="22">
        <f t="shared" si="120"/>
        <v>-1.0143008563131843</v>
      </c>
      <c r="X263" s="22">
        <f t="shared" si="120"/>
        <v>-5.8137643372375862</v>
      </c>
      <c r="Y263" s="22">
        <f t="shared" si="120"/>
        <v>4.4792021154523241</v>
      </c>
      <c r="Z263" s="22">
        <f t="shared" si="120"/>
        <v>2.9814426697490006</v>
      </c>
      <c r="AA263" s="22">
        <f t="shared" si="120"/>
        <v>-4.2386886924299461</v>
      </c>
      <c r="AB263" s="22">
        <f t="shared" si="120"/>
        <v>-11.635164223535924</v>
      </c>
      <c r="AC263" s="22">
        <f t="shared" si="120"/>
        <v>19.30316135835622</v>
      </c>
      <c r="AD263" s="22">
        <f t="shared" si="120"/>
        <v>6.9966721246438084</v>
      </c>
      <c r="AE263" s="23">
        <f t="shared" si="28"/>
        <v>3.5537183275121862</v>
      </c>
    </row>
    <row r="264" spans="1:31">
      <c r="A264" s="37" t="s">
        <v>152</v>
      </c>
      <c r="B264" s="4" t="s">
        <v>153</v>
      </c>
      <c r="C264" s="22" t="str">
        <f t="shared" ref="C264:D264" si="121">IFERROR((C58/B58*100-100),"--")</f>
        <v>--</v>
      </c>
      <c r="D264" s="22">
        <f t="shared" si="121"/>
        <v>14.298866579409065</v>
      </c>
      <c r="E264" s="22">
        <f t="shared" ref="E264:AD264" si="122">IFERROR((E58/D58*100-100),"--")</f>
        <v>4.4883609080884384</v>
      </c>
      <c r="F264" s="22">
        <f t="shared" si="122"/>
        <v>19.873336056226009</v>
      </c>
      <c r="G264" s="22">
        <f t="shared" si="122"/>
        <v>10.155857981416204</v>
      </c>
      <c r="H264" s="22">
        <f t="shared" si="122"/>
        <v>2.7585080094183922</v>
      </c>
      <c r="I264" s="22">
        <f t="shared" si="122"/>
        <v>-4.8527503783764701</v>
      </c>
      <c r="J264" s="22">
        <f t="shared" si="122"/>
        <v>-7.0487746644426892</v>
      </c>
      <c r="K264" s="22">
        <f t="shared" si="122"/>
        <v>-1.6243170412081867</v>
      </c>
      <c r="L264" s="22">
        <f t="shared" si="122"/>
        <v>-2.4562297280788954</v>
      </c>
      <c r="M264" s="22">
        <f t="shared" si="122"/>
        <v>15.784257862009412</v>
      </c>
      <c r="N264" s="22">
        <f t="shared" si="122"/>
        <v>-0.37418605564070617</v>
      </c>
      <c r="O264" s="22">
        <f t="shared" si="122"/>
        <v>8.8547218131078438</v>
      </c>
      <c r="P264" s="22">
        <f t="shared" si="122"/>
        <v>-4.1671109093690148</v>
      </c>
      <c r="Q264" s="22">
        <f t="shared" si="122"/>
        <v>-20.176337666640649</v>
      </c>
      <c r="R264" s="22">
        <f t="shared" si="122"/>
        <v>7.8552207251917423</v>
      </c>
      <c r="S264" s="22">
        <f t="shared" si="122"/>
        <v>1.7062638697229744</v>
      </c>
      <c r="T264" s="22">
        <f t="shared" si="122"/>
        <v>6.295945526573135</v>
      </c>
      <c r="U264" s="22">
        <f t="shared" si="122"/>
        <v>-3.2892430373458126</v>
      </c>
      <c r="V264" s="22">
        <f t="shared" si="122"/>
        <v>-0.71906126500749679</v>
      </c>
      <c r="W264" s="22">
        <f t="shared" si="122"/>
        <v>2.1096421295528245</v>
      </c>
      <c r="X264" s="22">
        <f t="shared" si="122"/>
        <v>0.43085177789588158</v>
      </c>
      <c r="Y264" s="22">
        <f t="shared" si="122"/>
        <v>-1.2528408574691241</v>
      </c>
      <c r="Z264" s="22">
        <f t="shared" si="122"/>
        <v>4.9752218445537864</v>
      </c>
      <c r="AA264" s="22">
        <f t="shared" si="122"/>
        <v>-4.6348600544033332</v>
      </c>
      <c r="AB264" s="22">
        <f t="shared" si="122"/>
        <v>-14.857870385241355</v>
      </c>
      <c r="AC264" s="22">
        <f t="shared" si="122"/>
        <v>21.306571813141844</v>
      </c>
      <c r="AD264" s="22">
        <f t="shared" si="122"/>
        <v>2.3980260111192422</v>
      </c>
      <c r="AE264" s="23">
        <f t="shared" si="28"/>
        <v>1.6600839532483747</v>
      </c>
    </row>
    <row r="265" spans="1:31">
      <c r="A265" s="37" t="s">
        <v>154</v>
      </c>
      <c r="B265" s="4" t="s">
        <v>155</v>
      </c>
      <c r="C265" s="22" t="str">
        <f t="shared" ref="C265:D265" si="123">IFERROR((C59/B59*100-100),"--")</f>
        <v>--</v>
      </c>
      <c r="D265" s="22">
        <f t="shared" si="123"/>
        <v>63.866601941747575</v>
      </c>
      <c r="E265" s="22">
        <f t="shared" ref="E265:AD265" si="124">IFERROR((E59/D59*100-100),"--")</f>
        <v>37.359538246241016</v>
      </c>
      <c r="F265" s="22">
        <f t="shared" si="124"/>
        <v>10.485552473915092</v>
      </c>
      <c r="G265" s="22">
        <f t="shared" si="124"/>
        <v>76.403306518169558</v>
      </c>
      <c r="H265" s="22">
        <f t="shared" si="124"/>
        <v>188.50196501263895</v>
      </c>
      <c r="I265" s="22">
        <f t="shared" si="124"/>
        <v>-60.974644705691752</v>
      </c>
      <c r="J265" s="22">
        <f t="shared" si="124"/>
        <v>-49.702774432900853</v>
      </c>
      <c r="K265" s="22">
        <f t="shared" si="124"/>
        <v>-10.363950145614453</v>
      </c>
      <c r="L265" s="22">
        <f t="shared" si="124"/>
        <v>-51.820573434634717</v>
      </c>
      <c r="M265" s="22">
        <f t="shared" si="124"/>
        <v>0.79634261555112573</v>
      </c>
      <c r="N265" s="22">
        <f t="shared" si="124"/>
        <v>1.1714303156972363</v>
      </c>
      <c r="O265" s="22">
        <f t="shared" si="124"/>
        <v>11.855532877806368</v>
      </c>
      <c r="P265" s="22">
        <f t="shared" si="124"/>
        <v>-39.385481951606508</v>
      </c>
      <c r="Q265" s="22">
        <f t="shared" si="124"/>
        <v>-34.634563887514631</v>
      </c>
      <c r="R265" s="22">
        <f t="shared" si="124"/>
        <v>-5.2568769497539165</v>
      </c>
      <c r="S265" s="22">
        <f t="shared" si="124"/>
        <v>-32.065566564095633</v>
      </c>
      <c r="T265" s="22">
        <f t="shared" si="124"/>
        <v>-53.286420029616359</v>
      </c>
      <c r="U265" s="22">
        <f t="shared" si="124"/>
        <v>-48.823239521037841</v>
      </c>
      <c r="V265" s="22">
        <f t="shared" si="124"/>
        <v>402.45946438331214</v>
      </c>
      <c r="W265" s="22">
        <f t="shared" si="124"/>
        <v>202.59608411892674</v>
      </c>
      <c r="X265" s="22">
        <f t="shared" si="124"/>
        <v>-68.323770267309371</v>
      </c>
      <c r="Y265" s="22">
        <f t="shared" si="124"/>
        <v>-10.657119697379088</v>
      </c>
      <c r="Z265" s="22">
        <f t="shared" si="124"/>
        <v>-44.380598685046181</v>
      </c>
      <c r="AA265" s="22">
        <f t="shared" si="124"/>
        <v>99.43450600837366</v>
      </c>
      <c r="AB265" s="22">
        <f t="shared" si="124"/>
        <v>-20.984786520530008</v>
      </c>
      <c r="AC265" s="22">
        <f t="shared" si="124"/>
        <v>-90.532483126992673</v>
      </c>
      <c r="AD265" s="22">
        <f t="shared" si="124"/>
        <v>-100</v>
      </c>
      <c r="AE265" s="23">
        <f t="shared" si="28"/>
        <v>-100</v>
      </c>
    </row>
    <row r="266" spans="1:31">
      <c r="A266" s="37" t="s">
        <v>156</v>
      </c>
      <c r="B266" s="4" t="s">
        <v>157</v>
      </c>
      <c r="C266" s="22" t="str">
        <f t="shared" ref="C266:D266" si="125">IFERROR((C60/B60*100-100),"--")</f>
        <v>--</v>
      </c>
      <c r="D266" s="22">
        <f t="shared" si="125"/>
        <v>69.57210993657506</v>
      </c>
      <c r="E266" s="22">
        <f t="shared" ref="E266:AD266" si="126">IFERROR((E60/D60*100-100),"--")</f>
        <v>34.361648087049304</v>
      </c>
      <c r="F266" s="22">
        <f t="shared" si="126"/>
        <v>6.2499067443454237</v>
      </c>
      <c r="G266" s="22">
        <f t="shared" si="126"/>
        <v>34.90939679842603</v>
      </c>
      <c r="H266" s="22">
        <f t="shared" si="126"/>
        <v>41.82299018391339</v>
      </c>
      <c r="I266" s="22">
        <f t="shared" si="126"/>
        <v>-5.2472489853151387</v>
      </c>
      <c r="J266" s="22">
        <f t="shared" si="126"/>
        <v>-25.526722340678589</v>
      </c>
      <c r="K266" s="22">
        <f t="shared" si="126"/>
        <v>-22.976714632204505</v>
      </c>
      <c r="L266" s="22">
        <f t="shared" si="126"/>
        <v>-13.400291828156568</v>
      </c>
      <c r="M266" s="22">
        <f t="shared" si="126"/>
        <v>28.271763934598169</v>
      </c>
      <c r="N266" s="22">
        <f t="shared" si="126"/>
        <v>35.02888744937087</v>
      </c>
      <c r="O266" s="22">
        <f t="shared" si="126"/>
        <v>-29.22041411392</v>
      </c>
      <c r="P266" s="22">
        <f t="shared" si="126"/>
        <v>-14.792080496131504</v>
      </c>
      <c r="Q266" s="22">
        <f t="shared" si="126"/>
        <v>-10.699939541650608</v>
      </c>
      <c r="R266" s="22">
        <f t="shared" si="126"/>
        <v>1.0286817133794699</v>
      </c>
      <c r="S266" s="22">
        <f t="shared" si="126"/>
        <v>1.2911540457181161</v>
      </c>
      <c r="T266" s="22">
        <f t="shared" si="126"/>
        <v>32.462779468153229</v>
      </c>
      <c r="U266" s="22">
        <f t="shared" si="126"/>
        <v>24.562129801040427</v>
      </c>
      <c r="V266" s="22">
        <f t="shared" si="126"/>
        <v>-32.811395092403501</v>
      </c>
      <c r="W266" s="22">
        <f t="shared" si="126"/>
        <v>-31.661802625889237</v>
      </c>
      <c r="X266" s="22">
        <f t="shared" si="126"/>
        <v>-19.67202193815109</v>
      </c>
      <c r="Y266" s="22">
        <f t="shared" si="126"/>
        <v>20.804433945936253</v>
      </c>
      <c r="Z266" s="22">
        <f t="shared" si="126"/>
        <v>-3.2885749048131601</v>
      </c>
      <c r="AA266" s="22">
        <f t="shared" si="126"/>
        <v>-27.212358401460946</v>
      </c>
      <c r="AB266" s="22">
        <f t="shared" si="126"/>
        <v>-26.368127522323974</v>
      </c>
      <c r="AC266" s="22">
        <f t="shared" si="126"/>
        <v>29.072077174425715</v>
      </c>
      <c r="AD266" s="22">
        <f t="shared" si="126"/>
        <v>2.751293952368286</v>
      </c>
      <c r="AE266" s="23">
        <f t="shared" si="28"/>
        <v>0.18026732881217811</v>
      </c>
    </row>
    <row r="267" spans="1:31">
      <c r="A267" s="37" t="s">
        <v>158</v>
      </c>
      <c r="B267" s="4" t="s">
        <v>159</v>
      </c>
      <c r="C267" s="22" t="str">
        <f t="shared" ref="C267:D267" si="127">IFERROR((C61/B61*100-100),"--")</f>
        <v>--</v>
      </c>
      <c r="D267" s="22">
        <f t="shared" si="127"/>
        <v>55.643104314555046</v>
      </c>
      <c r="E267" s="22">
        <f t="shared" ref="E267:AD267" si="128">IFERROR((E61/D61*100-100),"--")</f>
        <v>32.184556601348874</v>
      </c>
      <c r="F267" s="22">
        <f t="shared" si="128"/>
        <v>48.464256609419834</v>
      </c>
      <c r="G267" s="22">
        <f t="shared" si="128"/>
        <v>17.528373682870054</v>
      </c>
      <c r="H267" s="22">
        <f t="shared" si="128"/>
        <v>31.929586374905426</v>
      </c>
      <c r="I267" s="22">
        <f t="shared" si="128"/>
        <v>-14.570489812405114</v>
      </c>
      <c r="J267" s="22">
        <f t="shared" si="128"/>
        <v>-4.3272726520251297</v>
      </c>
      <c r="K267" s="22">
        <f t="shared" si="128"/>
        <v>-3.2094183651875596</v>
      </c>
      <c r="L267" s="22">
        <f t="shared" si="128"/>
        <v>7.5260642281191394</v>
      </c>
      <c r="M267" s="22">
        <f t="shared" si="128"/>
        <v>-8.7437339265880354</v>
      </c>
      <c r="N267" s="22">
        <f t="shared" si="128"/>
        <v>-10.256593793335725</v>
      </c>
      <c r="O267" s="22">
        <f t="shared" si="128"/>
        <v>-16.063761990443496</v>
      </c>
      <c r="P267" s="22">
        <f t="shared" si="128"/>
        <v>3.5765906600908579</v>
      </c>
      <c r="Q267" s="22">
        <f t="shared" si="128"/>
        <v>-15.93713432921669</v>
      </c>
      <c r="R267" s="22">
        <f t="shared" si="128"/>
        <v>33.638277115397699</v>
      </c>
      <c r="S267" s="22">
        <f t="shared" si="128"/>
        <v>38.515367646536703</v>
      </c>
      <c r="T267" s="22">
        <f t="shared" si="128"/>
        <v>-33.82071902495025</v>
      </c>
      <c r="U267" s="22">
        <f t="shared" si="128"/>
        <v>-0.91989183959864818</v>
      </c>
      <c r="V267" s="22">
        <f t="shared" si="128"/>
        <v>-1.3543524373224045</v>
      </c>
      <c r="W267" s="22">
        <f t="shared" si="128"/>
        <v>-19.213549745186171</v>
      </c>
      <c r="X267" s="22">
        <f t="shared" si="128"/>
        <v>-9.0256515169576517</v>
      </c>
      <c r="Y267" s="22">
        <f t="shared" si="128"/>
        <v>10.979752810997567</v>
      </c>
      <c r="Z267" s="22">
        <f t="shared" si="128"/>
        <v>-0.86409677098546922</v>
      </c>
      <c r="AA267" s="22">
        <f t="shared" si="128"/>
        <v>-18.949678612554493</v>
      </c>
      <c r="AB267" s="22">
        <f t="shared" si="128"/>
        <v>-47.286104691805399</v>
      </c>
      <c r="AC267" s="22">
        <f t="shared" si="128"/>
        <v>88.561466199582412</v>
      </c>
      <c r="AD267" s="22">
        <f t="shared" si="128"/>
        <v>20.023274876602031</v>
      </c>
      <c r="AE267" s="23">
        <f t="shared" si="28"/>
        <v>2.950413322823195</v>
      </c>
    </row>
    <row r="268" spans="1:31">
      <c r="A268" s="37" t="s">
        <v>160</v>
      </c>
      <c r="B268" s="4" t="s">
        <v>161</v>
      </c>
      <c r="C268" s="22" t="str">
        <f t="shared" ref="C268:D268" si="129">IFERROR((C62/B62*100-100),"--")</f>
        <v>--</v>
      </c>
      <c r="D268" s="22">
        <f t="shared" si="129"/>
        <v>2.3218846869187786</v>
      </c>
      <c r="E268" s="22">
        <f t="shared" ref="E268:AD268" si="130">IFERROR((E62/D62*100-100),"--")</f>
        <v>13.375548031690727</v>
      </c>
      <c r="F268" s="22">
        <f t="shared" si="130"/>
        <v>49.488272020923347</v>
      </c>
      <c r="G268" s="22">
        <f t="shared" si="130"/>
        <v>-4.1340779726287025</v>
      </c>
      <c r="H268" s="22">
        <f t="shared" si="130"/>
        <v>31.2386122006356</v>
      </c>
      <c r="I268" s="22">
        <f t="shared" si="130"/>
        <v>-9.110497225010036</v>
      </c>
      <c r="J268" s="22">
        <f t="shared" si="130"/>
        <v>-29.246089073979888</v>
      </c>
      <c r="K268" s="22">
        <f t="shared" si="130"/>
        <v>-19.962380400692467</v>
      </c>
      <c r="L268" s="22">
        <f t="shared" si="130"/>
        <v>-17.360523397134912</v>
      </c>
      <c r="M268" s="22">
        <f t="shared" si="130"/>
        <v>56.150492107508086</v>
      </c>
      <c r="N268" s="22">
        <f t="shared" si="130"/>
        <v>-12.827074835868984</v>
      </c>
      <c r="O268" s="22">
        <f t="shared" si="130"/>
        <v>-2.7520153275809207</v>
      </c>
      <c r="P268" s="22">
        <f t="shared" si="130"/>
        <v>-32.232869287701888</v>
      </c>
      <c r="Q268" s="22">
        <f t="shared" si="130"/>
        <v>-18.739988606279965</v>
      </c>
      <c r="R268" s="22">
        <f t="shared" si="130"/>
        <v>14.417758129611926</v>
      </c>
      <c r="S268" s="22">
        <f t="shared" si="130"/>
        <v>-11.2147002615893</v>
      </c>
      <c r="T268" s="22">
        <f t="shared" si="130"/>
        <v>-7.1570332628479605</v>
      </c>
      <c r="U268" s="22">
        <f t="shared" si="130"/>
        <v>33.315746311583752</v>
      </c>
      <c r="V268" s="22">
        <f t="shared" si="130"/>
        <v>41.163797344543866</v>
      </c>
      <c r="W268" s="22">
        <f t="shared" si="130"/>
        <v>52.603586895687158</v>
      </c>
      <c r="X268" s="22">
        <f t="shared" si="130"/>
        <v>-13.747682842699888</v>
      </c>
      <c r="Y268" s="22">
        <f t="shared" si="130"/>
        <v>-4.3961302819208186</v>
      </c>
      <c r="Z268" s="22">
        <f t="shared" si="130"/>
        <v>3.6302636443122083</v>
      </c>
      <c r="AA268" s="22">
        <f t="shared" si="130"/>
        <v>-0.89538115562172038</v>
      </c>
      <c r="AB268" s="22">
        <f t="shared" si="130"/>
        <v>10.756274656679139</v>
      </c>
      <c r="AC268" s="22">
        <f t="shared" si="130"/>
        <v>31.183919306527855</v>
      </c>
      <c r="AD268" s="22">
        <f t="shared" si="130"/>
        <v>45.344676690402082</v>
      </c>
      <c r="AE268" s="23">
        <f t="shared" si="28"/>
        <v>4.3303297606516367</v>
      </c>
    </row>
    <row r="269" spans="1:31">
      <c r="A269" s="37" t="s">
        <v>162</v>
      </c>
      <c r="B269" s="4" t="s">
        <v>163</v>
      </c>
      <c r="C269" s="22" t="str">
        <f t="shared" ref="C269:D269" si="131">IFERROR((C63/B63*100-100),"--")</f>
        <v>--</v>
      </c>
      <c r="D269" s="22">
        <f t="shared" si="131"/>
        <v>32.114185272053533</v>
      </c>
      <c r="E269" s="22">
        <f t="shared" ref="E269:AD269" si="132">IFERROR((E63/D63*100-100),"--")</f>
        <v>12.884407292215656</v>
      </c>
      <c r="F269" s="22">
        <f t="shared" si="132"/>
        <v>6.7704758107653333</v>
      </c>
      <c r="G269" s="22">
        <f t="shared" si="132"/>
        <v>28.703321477213251</v>
      </c>
      <c r="H269" s="22">
        <f t="shared" si="132"/>
        <v>10.094543506836359</v>
      </c>
      <c r="I269" s="22">
        <f t="shared" si="132"/>
        <v>-14.178534834790995</v>
      </c>
      <c r="J269" s="22">
        <f t="shared" si="132"/>
        <v>5.0972126786826806</v>
      </c>
      <c r="K269" s="22">
        <f t="shared" si="132"/>
        <v>6.2578361443706711</v>
      </c>
      <c r="L269" s="22">
        <f t="shared" si="132"/>
        <v>-18.301278821382752</v>
      </c>
      <c r="M269" s="22">
        <f t="shared" si="132"/>
        <v>-7.2901008407081065</v>
      </c>
      <c r="N269" s="22">
        <f t="shared" si="132"/>
        <v>-2.9625897646617005</v>
      </c>
      <c r="O269" s="22">
        <f t="shared" si="132"/>
        <v>-6.9825138155964197</v>
      </c>
      <c r="P269" s="22">
        <f t="shared" si="132"/>
        <v>-11.211849282734249</v>
      </c>
      <c r="Q269" s="22">
        <f t="shared" si="132"/>
        <v>-26.296438076172393</v>
      </c>
      <c r="R269" s="22">
        <f t="shared" si="132"/>
        <v>14.248684337921347</v>
      </c>
      <c r="S269" s="22">
        <f t="shared" si="132"/>
        <v>3.0691349368308778</v>
      </c>
      <c r="T269" s="22">
        <f t="shared" si="132"/>
        <v>10.908735864111279</v>
      </c>
      <c r="U269" s="22">
        <f t="shared" si="132"/>
        <v>3.0600461418310658</v>
      </c>
      <c r="V269" s="22">
        <f t="shared" si="132"/>
        <v>0.30765172142722008</v>
      </c>
      <c r="W269" s="22">
        <f t="shared" si="132"/>
        <v>-2.2069352802650002</v>
      </c>
      <c r="X269" s="22">
        <f t="shared" si="132"/>
        <v>-11.082169069052199</v>
      </c>
      <c r="Y269" s="22">
        <f t="shared" si="132"/>
        <v>-6.7817682237844394</v>
      </c>
      <c r="Z269" s="22">
        <f t="shared" si="132"/>
        <v>4.7933455966401937</v>
      </c>
      <c r="AA269" s="22">
        <f t="shared" si="132"/>
        <v>-10.449103045913631</v>
      </c>
      <c r="AB269" s="22">
        <f t="shared" si="132"/>
        <v>-13.46151033884081</v>
      </c>
      <c r="AC269" s="22">
        <f t="shared" si="132"/>
        <v>9.9388957836376193</v>
      </c>
      <c r="AD269" s="22">
        <f t="shared" si="132"/>
        <v>11.669659019134798</v>
      </c>
      <c r="AE269" s="23">
        <f t="shared" si="28"/>
        <v>0.19339142730134995</v>
      </c>
    </row>
    <row r="270" spans="1:31">
      <c r="A270" s="37" t="s">
        <v>164</v>
      </c>
      <c r="B270" s="4" t="s">
        <v>165</v>
      </c>
      <c r="C270" s="22" t="str">
        <f t="shared" ref="C270:D270" si="133">IFERROR((C64/B64*100-100),"--")</f>
        <v>--</v>
      </c>
      <c r="D270" s="22">
        <f t="shared" si="133"/>
        <v>33.102622178556516</v>
      </c>
      <c r="E270" s="22">
        <f t="shared" ref="E270:AD270" si="134">IFERROR((E64/D64*100-100),"--")</f>
        <v>11.944123763066997</v>
      </c>
      <c r="F270" s="22">
        <f t="shared" si="134"/>
        <v>26.817857582783276</v>
      </c>
      <c r="G270" s="22">
        <f t="shared" si="134"/>
        <v>27.960614329742057</v>
      </c>
      <c r="H270" s="22">
        <f t="shared" si="134"/>
        <v>25.16509300712346</v>
      </c>
      <c r="I270" s="22">
        <f t="shared" si="134"/>
        <v>3.3747709646634263</v>
      </c>
      <c r="J270" s="22">
        <f t="shared" si="134"/>
        <v>10.179240533192697</v>
      </c>
      <c r="K270" s="22">
        <f t="shared" si="134"/>
        <v>-16.700400602811101</v>
      </c>
      <c r="L270" s="22">
        <f t="shared" si="134"/>
        <v>3.6139165100135244</v>
      </c>
      <c r="M270" s="22">
        <f t="shared" si="134"/>
        <v>11.473675372724017</v>
      </c>
      <c r="N270" s="22">
        <f t="shared" si="134"/>
        <v>1.9552096673351969</v>
      </c>
      <c r="O270" s="22">
        <f t="shared" si="134"/>
        <v>-6.0209952952898647</v>
      </c>
      <c r="P270" s="22">
        <f t="shared" si="134"/>
        <v>-13.151637357573236</v>
      </c>
      <c r="Q270" s="22">
        <f t="shared" si="134"/>
        <v>-30.503251090203648</v>
      </c>
      <c r="R270" s="22">
        <f t="shared" si="134"/>
        <v>19.273657853446366</v>
      </c>
      <c r="S270" s="22">
        <f t="shared" si="134"/>
        <v>20.235324852011914</v>
      </c>
      <c r="T270" s="22">
        <f t="shared" si="134"/>
        <v>-1.651202013923978</v>
      </c>
      <c r="U270" s="22">
        <f t="shared" si="134"/>
        <v>-0.32504235154712546</v>
      </c>
      <c r="V270" s="22">
        <f t="shared" si="134"/>
        <v>-10.684790610162025</v>
      </c>
      <c r="W270" s="22">
        <f t="shared" si="134"/>
        <v>-4.965278137154101</v>
      </c>
      <c r="X270" s="22">
        <f t="shared" si="134"/>
        <v>-0.90619883167644844</v>
      </c>
      <c r="Y270" s="22">
        <f t="shared" si="134"/>
        <v>-3.5739160328774062</v>
      </c>
      <c r="Z270" s="22">
        <f t="shared" si="134"/>
        <v>2.1632274380783798</v>
      </c>
      <c r="AA270" s="22">
        <f t="shared" si="134"/>
        <v>-4.5374770610176967</v>
      </c>
      <c r="AB270" s="22">
        <f t="shared" si="134"/>
        <v>-27.820500241354424</v>
      </c>
      <c r="AC270" s="22">
        <f t="shared" si="134"/>
        <v>22.727638410978443</v>
      </c>
      <c r="AD270" s="22">
        <f t="shared" si="134"/>
        <v>16.436582432934614</v>
      </c>
      <c r="AE270" s="23">
        <f t="shared" si="28"/>
        <v>2.8557118792553808</v>
      </c>
    </row>
    <row r="271" spans="1:31">
      <c r="A271" s="37" t="s">
        <v>166</v>
      </c>
      <c r="B271" s="4" t="s">
        <v>167</v>
      </c>
      <c r="C271" s="22" t="str">
        <f t="shared" ref="C271:D271" si="135">IFERROR((C65/B65*100-100),"--")</f>
        <v>--</v>
      </c>
      <c r="D271" s="22">
        <f t="shared" si="135"/>
        <v>-38.096033789666741</v>
      </c>
      <c r="E271" s="22">
        <f t="shared" ref="E271:AD271" si="136">IFERROR((E65/D65*100-100),"--")</f>
        <v>21.776948909486919</v>
      </c>
      <c r="F271" s="22">
        <f t="shared" si="136"/>
        <v>32.810146734186787</v>
      </c>
      <c r="G271" s="22">
        <f t="shared" si="136"/>
        <v>29.546821587362302</v>
      </c>
      <c r="H271" s="22">
        <f t="shared" si="136"/>
        <v>26.415220790767322</v>
      </c>
      <c r="I271" s="22">
        <f t="shared" si="136"/>
        <v>5.4484371274916299</v>
      </c>
      <c r="J271" s="22">
        <f t="shared" si="136"/>
        <v>-7.4821266718513186</v>
      </c>
      <c r="K271" s="22">
        <f t="shared" si="136"/>
        <v>-3.046251473345265</v>
      </c>
      <c r="L271" s="22">
        <f t="shared" si="136"/>
        <v>7.4110775883423372</v>
      </c>
      <c r="M271" s="22">
        <f t="shared" si="136"/>
        <v>8.6502353739896733</v>
      </c>
      <c r="N271" s="22">
        <f t="shared" si="136"/>
        <v>12.806435204611972</v>
      </c>
      <c r="O271" s="22">
        <f t="shared" si="136"/>
        <v>-6.9245911149248656</v>
      </c>
      <c r="P271" s="22">
        <f t="shared" si="136"/>
        <v>-2.1307770249068767</v>
      </c>
      <c r="Q271" s="22">
        <f t="shared" si="136"/>
        <v>-3.9035520022281815</v>
      </c>
      <c r="R271" s="22">
        <f t="shared" si="136"/>
        <v>20.415403247533433</v>
      </c>
      <c r="S271" s="22">
        <f t="shared" si="136"/>
        <v>8.972247610104418</v>
      </c>
      <c r="T271" s="22">
        <f t="shared" si="136"/>
        <v>-7.7186214682194958</v>
      </c>
      <c r="U271" s="22">
        <f t="shared" si="136"/>
        <v>20.738250936966153</v>
      </c>
      <c r="V271" s="22">
        <f t="shared" si="136"/>
        <v>11.208158398752161</v>
      </c>
      <c r="W271" s="22">
        <f t="shared" si="136"/>
        <v>1.4993288518337522</v>
      </c>
      <c r="X271" s="22">
        <f t="shared" si="136"/>
        <v>-5.175397076999559</v>
      </c>
      <c r="Y271" s="22">
        <f t="shared" si="136"/>
        <v>3.529901174712478</v>
      </c>
      <c r="Z271" s="22">
        <f t="shared" si="136"/>
        <v>-2.9578347586787146</v>
      </c>
      <c r="AA271" s="22">
        <f t="shared" si="136"/>
        <v>-5.950845114164153</v>
      </c>
      <c r="AB271" s="22">
        <f t="shared" si="136"/>
        <v>-14.400200452175483</v>
      </c>
      <c r="AC271" s="22">
        <f t="shared" si="136"/>
        <v>6.4757210775997436</v>
      </c>
      <c r="AD271" s="22">
        <f t="shared" si="136"/>
        <v>-8.4348540449215079</v>
      </c>
      <c r="AE271" s="23">
        <f t="shared" si="28"/>
        <v>2.8649340520586577</v>
      </c>
    </row>
    <row r="272" spans="1:31">
      <c r="A272" s="37" t="s">
        <v>168</v>
      </c>
      <c r="B272" s="4" t="s">
        <v>169</v>
      </c>
      <c r="C272" s="22" t="str">
        <f t="shared" ref="C272:D272" si="137">IFERROR((C66/B66*100-100),"--")</f>
        <v>--</v>
      </c>
      <c r="D272" s="22">
        <f t="shared" si="137"/>
        <v>34.083411623246519</v>
      </c>
      <c r="E272" s="22">
        <f t="shared" ref="E272:AD272" si="138">IFERROR((E66/D66*100-100),"--")</f>
        <v>24.856461197461385</v>
      </c>
      <c r="F272" s="22">
        <f t="shared" si="138"/>
        <v>11.066040629013244</v>
      </c>
      <c r="G272" s="22">
        <f t="shared" si="138"/>
        <v>23.392194988772786</v>
      </c>
      <c r="H272" s="22">
        <f t="shared" si="138"/>
        <v>15.959782559477915</v>
      </c>
      <c r="I272" s="22">
        <f t="shared" si="138"/>
        <v>-9.3494058016536741</v>
      </c>
      <c r="J272" s="22">
        <f t="shared" si="138"/>
        <v>-1.0763868143244935</v>
      </c>
      <c r="K272" s="22">
        <f t="shared" si="138"/>
        <v>-0.66645098347470366</v>
      </c>
      <c r="L272" s="22">
        <f t="shared" si="138"/>
        <v>-2.6816416776663203</v>
      </c>
      <c r="M272" s="22">
        <f t="shared" si="138"/>
        <v>1.7323423513302032</v>
      </c>
      <c r="N272" s="22">
        <f t="shared" si="138"/>
        <v>4.2174611727797213</v>
      </c>
      <c r="O272" s="22">
        <f t="shared" si="138"/>
        <v>8.5369048949004878E-2</v>
      </c>
      <c r="P272" s="22">
        <f t="shared" si="138"/>
        <v>-8.4370084307320923</v>
      </c>
      <c r="Q272" s="22">
        <f t="shared" si="138"/>
        <v>-44.586189686180369</v>
      </c>
      <c r="R272" s="22">
        <f t="shared" si="138"/>
        <v>61.997808395445873</v>
      </c>
      <c r="S272" s="22">
        <f t="shared" si="138"/>
        <v>8.2854567786264397</v>
      </c>
      <c r="T272" s="22">
        <f t="shared" si="138"/>
        <v>11.502232212990776</v>
      </c>
      <c r="U272" s="22">
        <f t="shared" si="138"/>
        <v>-1.8191996691376602</v>
      </c>
      <c r="V272" s="22">
        <f t="shared" si="138"/>
        <v>0.55100327378248437</v>
      </c>
      <c r="W272" s="22">
        <f t="shared" si="138"/>
        <v>-2.0147187729247946</v>
      </c>
      <c r="X272" s="22">
        <f t="shared" si="138"/>
        <v>-11.883368518682019</v>
      </c>
      <c r="Y272" s="22">
        <f t="shared" si="138"/>
        <v>-5.1271692646148637</v>
      </c>
      <c r="Z272" s="22">
        <f t="shared" si="138"/>
        <v>-5.4171259275453565</v>
      </c>
      <c r="AA272" s="22">
        <f t="shared" si="138"/>
        <v>-11.959892966097598</v>
      </c>
      <c r="AB272" s="22">
        <f t="shared" si="138"/>
        <v>-31.546697228674674</v>
      </c>
      <c r="AC272" s="22">
        <f t="shared" si="138"/>
        <v>4.3338173198040266</v>
      </c>
      <c r="AD272" s="22">
        <f t="shared" si="138"/>
        <v>8.8514743170026122</v>
      </c>
      <c r="AE272" s="23">
        <f t="shared" si="28"/>
        <v>0.86152792536570644</v>
      </c>
    </row>
    <row r="273" spans="1:31">
      <c r="A273" s="37" t="s">
        <v>170</v>
      </c>
      <c r="B273" s="4" t="s">
        <v>171</v>
      </c>
      <c r="C273" s="22" t="str">
        <f t="shared" ref="C273:D273" si="139">IFERROR((C67/B67*100-100),"--")</f>
        <v>--</v>
      </c>
      <c r="D273" s="22">
        <f t="shared" si="139"/>
        <v>25.150153033667408</v>
      </c>
      <c r="E273" s="22">
        <f t="shared" ref="E273:AD273" si="140">IFERROR((E67/D67*100-100),"--")</f>
        <v>10.545047729978791</v>
      </c>
      <c r="F273" s="22">
        <f t="shared" si="140"/>
        <v>27.694905740341412</v>
      </c>
      <c r="G273" s="22">
        <f t="shared" si="140"/>
        <v>25.396232475952957</v>
      </c>
      <c r="H273" s="22">
        <f t="shared" si="140"/>
        <v>4.5189282796244754</v>
      </c>
      <c r="I273" s="22">
        <f t="shared" si="140"/>
        <v>-16.73666157757043</v>
      </c>
      <c r="J273" s="22">
        <f t="shared" si="140"/>
        <v>7.505363966843575</v>
      </c>
      <c r="K273" s="22">
        <f t="shared" si="140"/>
        <v>-4.6314344388219837</v>
      </c>
      <c r="L273" s="22">
        <f t="shared" si="140"/>
        <v>-2.4951660882402535</v>
      </c>
      <c r="M273" s="22">
        <f t="shared" si="140"/>
        <v>-9.7293727311633802</v>
      </c>
      <c r="N273" s="22">
        <f t="shared" si="140"/>
        <v>-14.502653577731195</v>
      </c>
      <c r="O273" s="22">
        <f t="shared" si="140"/>
        <v>-16.007070003248984</v>
      </c>
      <c r="P273" s="22">
        <f t="shared" si="140"/>
        <v>-29.478246410758956</v>
      </c>
      <c r="Q273" s="22">
        <f t="shared" si="140"/>
        <v>-24.724797150619622</v>
      </c>
      <c r="R273" s="22">
        <f t="shared" si="140"/>
        <v>22.013932773989396</v>
      </c>
      <c r="S273" s="22">
        <f t="shared" si="140"/>
        <v>4.8239141549927922E-2</v>
      </c>
      <c r="T273" s="22">
        <f t="shared" si="140"/>
        <v>-3.9989819315505031</v>
      </c>
      <c r="U273" s="22">
        <f t="shared" si="140"/>
        <v>-6.312877280695389</v>
      </c>
      <c r="V273" s="22">
        <f t="shared" si="140"/>
        <v>-8.0325573964046271E-3</v>
      </c>
      <c r="W273" s="22">
        <f t="shared" si="140"/>
        <v>-8.0622492328688082</v>
      </c>
      <c r="X273" s="22">
        <f t="shared" si="140"/>
        <v>-8.7723324205041706</v>
      </c>
      <c r="Y273" s="22">
        <f t="shared" si="140"/>
        <v>-6.806978297472611</v>
      </c>
      <c r="Z273" s="22">
        <f t="shared" si="140"/>
        <v>1.3942128873765824</v>
      </c>
      <c r="AA273" s="22">
        <f t="shared" si="140"/>
        <v>-8.9999535899113425</v>
      </c>
      <c r="AB273" s="22">
        <f t="shared" si="140"/>
        <v>-23.234861814520826</v>
      </c>
      <c r="AC273" s="22">
        <f t="shared" si="140"/>
        <v>5.0811938244611525</v>
      </c>
      <c r="AD273" s="22">
        <f t="shared" si="140"/>
        <v>11.737706779012896</v>
      </c>
      <c r="AE273" s="23">
        <f t="shared" si="28"/>
        <v>-2.6360990941510636</v>
      </c>
    </row>
    <row r="274" spans="1:31">
      <c r="A274" s="37" t="s">
        <v>172</v>
      </c>
      <c r="B274" s="4" t="s">
        <v>173</v>
      </c>
      <c r="C274" s="22" t="str">
        <f t="shared" ref="C274:D274" si="141">IFERROR((C68/B68*100-100),"--")</f>
        <v>--</v>
      </c>
      <c r="D274" s="22">
        <f t="shared" si="141"/>
        <v>16.229643541218294</v>
      </c>
      <c r="E274" s="22">
        <f t="shared" ref="E274:AD274" si="142">IFERROR((E68/D68*100-100),"--")</f>
        <v>38.8548171551991</v>
      </c>
      <c r="F274" s="22">
        <f t="shared" si="142"/>
        <v>14.577307131592818</v>
      </c>
      <c r="G274" s="22">
        <f t="shared" si="142"/>
        <v>32.884394330367599</v>
      </c>
      <c r="H274" s="22">
        <f t="shared" si="142"/>
        <v>17.408927358344812</v>
      </c>
      <c r="I274" s="22">
        <f t="shared" si="142"/>
        <v>13.510397681238445</v>
      </c>
      <c r="J274" s="22">
        <f t="shared" si="142"/>
        <v>4.833149732554304</v>
      </c>
      <c r="K274" s="22">
        <f t="shared" si="142"/>
        <v>8.2115672985754458</v>
      </c>
      <c r="L274" s="22">
        <f t="shared" si="142"/>
        <v>-3.6200339542487825</v>
      </c>
      <c r="M274" s="22">
        <f t="shared" si="142"/>
        <v>-7.4962668328186339</v>
      </c>
      <c r="N274" s="22">
        <f t="shared" si="142"/>
        <v>-0.46949292726115743</v>
      </c>
      <c r="O274" s="22">
        <f t="shared" si="142"/>
        <v>12.373721279528297</v>
      </c>
      <c r="P274" s="22">
        <f t="shared" si="142"/>
        <v>-6.9564832208410934</v>
      </c>
      <c r="Q274" s="22">
        <f t="shared" si="142"/>
        <v>-27.535924797834738</v>
      </c>
      <c r="R274" s="22">
        <f t="shared" si="142"/>
        <v>34.313254044209316</v>
      </c>
      <c r="S274" s="22">
        <f t="shared" si="142"/>
        <v>19.580005066946086</v>
      </c>
      <c r="T274" s="22">
        <f t="shared" si="142"/>
        <v>19.790632041887733</v>
      </c>
      <c r="U274" s="22">
        <f t="shared" si="142"/>
        <v>10.457485852411466</v>
      </c>
      <c r="V274" s="22">
        <f t="shared" si="142"/>
        <v>5.46004706404986</v>
      </c>
      <c r="W274" s="22">
        <f t="shared" si="142"/>
        <v>-3.6931734988959022</v>
      </c>
      <c r="X274" s="22">
        <f t="shared" si="142"/>
        <v>1.5241714405449898</v>
      </c>
      <c r="Y274" s="22">
        <f t="shared" si="142"/>
        <v>-8.1590834336656428</v>
      </c>
      <c r="Z274" s="22">
        <f t="shared" si="142"/>
        <v>-2.0012295360528185</v>
      </c>
      <c r="AA274" s="22">
        <f t="shared" si="142"/>
        <v>-14.65094467833498</v>
      </c>
      <c r="AB274" s="22">
        <f t="shared" si="142"/>
        <v>-19.751534206819613</v>
      </c>
      <c r="AC274" s="22">
        <f t="shared" si="142"/>
        <v>2.1536833347850717</v>
      </c>
      <c r="AD274" s="22">
        <f t="shared" si="142"/>
        <v>14.164047616686787</v>
      </c>
      <c r="AE274" s="23">
        <f t="shared" si="28"/>
        <v>5.013994827550448</v>
      </c>
    </row>
    <row r="275" spans="1:31">
      <c r="A275" s="37" t="s">
        <v>174</v>
      </c>
      <c r="B275" s="4" t="s">
        <v>175</v>
      </c>
      <c r="C275" s="22" t="str">
        <f t="shared" ref="C275:D275" si="143">IFERROR((C69/B69*100-100),"--")</f>
        <v>--</v>
      </c>
      <c r="D275" s="22">
        <f t="shared" si="143"/>
        <v>59.216974800170846</v>
      </c>
      <c r="E275" s="22">
        <f t="shared" ref="E275:AD275" si="144">IFERROR((E69/D69*100-100),"--")</f>
        <v>115.13370662376548</v>
      </c>
      <c r="F275" s="22">
        <f t="shared" si="144"/>
        <v>47.862865831782642</v>
      </c>
      <c r="G275" s="22">
        <f t="shared" si="144"/>
        <v>143.33056277002876</v>
      </c>
      <c r="H275" s="22">
        <f t="shared" si="144"/>
        <v>25.217245682183218</v>
      </c>
      <c r="I275" s="22">
        <f t="shared" si="144"/>
        <v>-22.039233888961903</v>
      </c>
      <c r="J275" s="22">
        <f t="shared" si="144"/>
        <v>-16.354704188846142</v>
      </c>
      <c r="K275" s="22">
        <f t="shared" si="144"/>
        <v>43.268492595058376</v>
      </c>
      <c r="L275" s="22">
        <f t="shared" si="144"/>
        <v>39.423042738258573</v>
      </c>
      <c r="M275" s="22">
        <f t="shared" si="144"/>
        <v>9.8352242092585129</v>
      </c>
      <c r="N275" s="22">
        <f t="shared" si="144"/>
        <v>1.453569115275883</v>
      </c>
      <c r="O275" s="22">
        <f t="shared" si="144"/>
        <v>3.4594360729671649</v>
      </c>
      <c r="P275" s="22">
        <f t="shared" si="144"/>
        <v>-15.186151156455665</v>
      </c>
      <c r="Q275" s="22">
        <f t="shared" si="144"/>
        <v>-30.237907524645479</v>
      </c>
      <c r="R275" s="22">
        <f t="shared" si="144"/>
        <v>18.209846708874096</v>
      </c>
      <c r="S275" s="22">
        <f t="shared" si="144"/>
        <v>-5.449282638398472</v>
      </c>
      <c r="T275" s="22">
        <f t="shared" si="144"/>
        <v>-8.4002583884323343</v>
      </c>
      <c r="U275" s="22">
        <f t="shared" si="144"/>
        <v>5.5731439904681963</v>
      </c>
      <c r="V275" s="22">
        <f t="shared" si="144"/>
        <v>-11.563241125307513</v>
      </c>
      <c r="W275" s="22">
        <f t="shared" si="144"/>
        <v>-19.251436392042194</v>
      </c>
      <c r="X275" s="22">
        <f t="shared" si="144"/>
        <v>-17.940404022738122</v>
      </c>
      <c r="Y275" s="22">
        <f t="shared" si="144"/>
        <v>-14.817194857890073</v>
      </c>
      <c r="Z275" s="22">
        <f t="shared" si="144"/>
        <v>-3.3447054256974553</v>
      </c>
      <c r="AA275" s="22">
        <f t="shared" si="144"/>
        <v>-16.916416066347324</v>
      </c>
      <c r="AB275" s="22">
        <f t="shared" si="144"/>
        <v>-26.00821725021909</v>
      </c>
      <c r="AC275" s="22">
        <f t="shared" si="144"/>
        <v>24.823844188904459</v>
      </c>
      <c r="AD275" s="22">
        <f t="shared" si="144"/>
        <v>2.5486753431521265</v>
      </c>
      <c r="AE275" s="23">
        <f t="shared" si="28"/>
        <v>6.3640222528281924</v>
      </c>
    </row>
    <row r="276" spans="1:31">
      <c r="A276" s="37" t="s">
        <v>176</v>
      </c>
      <c r="B276" s="4" t="s">
        <v>177</v>
      </c>
      <c r="C276" s="22" t="str">
        <f t="shared" ref="C276:D276" si="145">IFERROR((C70/B70*100-100),"--")</f>
        <v>--</v>
      </c>
      <c r="D276" s="22">
        <f t="shared" si="145"/>
        <v>40.612363945668704</v>
      </c>
      <c r="E276" s="22">
        <f t="shared" ref="E276:AD276" si="146">IFERROR((E70/D70*100-100),"--")</f>
        <v>66.64293730643783</v>
      </c>
      <c r="F276" s="22">
        <f t="shared" si="146"/>
        <v>10.965769753456669</v>
      </c>
      <c r="G276" s="22">
        <f t="shared" si="146"/>
        <v>11.639001224868579</v>
      </c>
      <c r="H276" s="22">
        <f t="shared" si="146"/>
        <v>1.3182785138405251</v>
      </c>
      <c r="I276" s="22">
        <f t="shared" si="146"/>
        <v>-3.3630060591264197</v>
      </c>
      <c r="J276" s="22">
        <f t="shared" si="146"/>
        <v>-11.571648501360983</v>
      </c>
      <c r="K276" s="22">
        <f t="shared" si="146"/>
        <v>-17.574183848690851</v>
      </c>
      <c r="L276" s="22">
        <f t="shared" si="146"/>
        <v>-31.067283793965743</v>
      </c>
      <c r="M276" s="22">
        <f t="shared" si="146"/>
        <v>-18.884324978022676</v>
      </c>
      <c r="N276" s="22">
        <f t="shared" si="146"/>
        <v>-10.223221477826243</v>
      </c>
      <c r="O276" s="22">
        <f t="shared" si="146"/>
        <v>-34.492350845096453</v>
      </c>
      <c r="P276" s="22">
        <f t="shared" si="146"/>
        <v>-15.409067717111867</v>
      </c>
      <c r="Q276" s="22">
        <f t="shared" si="146"/>
        <v>-26.4033112326062</v>
      </c>
      <c r="R276" s="22">
        <f t="shared" si="146"/>
        <v>-0.59642550910996306</v>
      </c>
      <c r="S276" s="22">
        <f t="shared" si="146"/>
        <v>3.8460276612296411</v>
      </c>
      <c r="T276" s="22">
        <f t="shared" si="146"/>
        <v>-2.573631975414159</v>
      </c>
      <c r="U276" s="22">
        <f t="shared" si="146"/>
        <v>2.007761255770518</v>
      </c>
      <c r="V276" s="22">
        <f t="shared" si="146"/>
        <v>3.9361178731101205</v>
      </c>
      <c r="W276" s="22">
        <f t="shared" si="146"/>
        <v>-11.9701540008206</v>
      </c>
      <c r="X276" s="22">
        <f t="shared" si="146"/>
        <v>-14.981640576982585</v>
      </c>
      <c r="Y276" s="22">
        <f t="shared" si="146"/>
        <v>-10.744363279613538</v>
      </c>
      <c r="Z276" s="22">
        <f t="shared" si="146"/>
        <v>19.580515526974864</v>
      </c>
      <c r="AA276" s="22">
        <f t="shared" si="146"/>
        <v>-2.056240633077806</v>
      </c>
      <c r="AB276" s="22">
        <f t="shared" si="146"/>
        <v>-13.882061150913088</v>
      </c>
      <c r="AC276" s="22">
        <f t="shared" si="146"/>
        <v>37.690790756694923</v>
      </c>
      <c r="AD276" s="22">
        <f t="shared" si="146"/>
        <v>-14.132326052202188</v>
      </c>
      <c r="AE276" s="23">
        <f t="shared" si="28"/>
        <v>-3.5807773238877729</v>
      </c>
    </row>
    <row r="277" spans="1:31">
      <c r="A277" s="37" t="s">
        <v>178</v>
      </c>
      <c r="B277" s="4" t="s">
        <v>179</v>
      </c>
      <c r="C277" s="22" t="str">
        <f t="shared" ref="C277:D277" si="147">IFERROR((C71/B71*100-100),"--")</f>
        <v>--</v>
      </c>
      <c r="D277" s="22">
        <f t="shared" si="147"/>
        <v>29.906031330280712</v>
      </c>
      <c r="E277" s="22">
        <f t="shared" ref="E277:AD277" si="148">IFERROR((E71/D71*100-100),"--")</f>
        <v>22.959714682306881</v>
      </c>
      <c r="F277" s="22">
        <f t="shared" si="148"/>
        <v>10.820558688078989</v>
      </c>
      <c r="G277" s="22">
        <f t="shared" si="148"/>
        <v>-16.695004771652648</v>
      </c>
      <c r="H277" s="22">
        <f t="shared" si="148"/>
        <v>-19.790985013323507</v>
      </c>
      <c r="I277" s="22">
        <f t="shared" si="148"/>
        <v>-15.646407695725827</v>
      </c>
      <c r="J277" s="22">
        <f t="shared" si="148"/>
        <v>-16.260457520867462</v>
      </c>
      <c r="K277" s="22">
        <f t="shared" si="148"/>
        <v>-19.11791272634477</v>
      </c>
      <c r="L277" s="22">
        <f t="shared" si="148"/>
        <v>-25.198208387600246</v>
      </c>
      <c r="M277" s="22">
        <f t="shared" si="148"/>
        <v>-19.978432285327727</v>
      </c>
      <c r="N277" s="22">
        <f t="shared" si="148"/>
        <v>-30.726371547489222</v>
      </c>
      <c r="O277" s="22">
        <f t="shared" si="148"/>
        <v>-25.566546594815037</v>
      </c>
      <c r="P277" s="22">
        <f t="shared" si="148"/>
        <v>-9.2259623754769677</v>
      </c>
      <c r="Q277" s="22">
        <f t="shared" si="148"/>
        <v>-18.37771373603492</v>
      </c>
      <c r="R277" s="22">
        <f t="shared" si="148"/>
        <v>-1.4548224912671088</v>
      </c>
      <c r="S277" s="22">
        <f t="shared" si="148"/>
        <v>3.3013844686615954</v>
      </c>
      <c r="T277" s="22">
        <f t="shared" si="148"/>
        <v>-3.6731927573309235</v>
      </c>
      <c r="U277" s="22">
        <f t="shared" si="148"/>
        <v>1.4859196368383465</v>
      </c>
      <c r="V277" s="22">
        <f t="shared" si="148"/>
        <v>6.7894752307416297</v>
      </c>
      <c r="W277" s="22">
        <f t="shared" si="148"/>
        <v>-10.133940606310347</v>
      </c>
      <c r="X277" s="22">
        <f t="shared" si="148"/>
        <v>-23.40338048476967</v>
      </c>
      <c r="Y277" s="22">
        <f t="shared" si="148"/>
        <v>-8.0980246457209404</v>
      </c>
      <c r="Z277" s="22">
        <f t="shared" si="148"/>
        <v>-4.1510505403924611</v>
      </c>
      <c r="AA277" s="22">
        <f t="shared" si="148"/>
        <v>-27.144656642945463</v>
      </c>
      <c r="AB277" s="22">
        <f t="shared" si="148"/>
        <v>-11.141227538564053</v>
      </c>
      <c r="AC277" s="22">
        <f t="shared" si="148"/>
        <v>16.898377727336864</v>
      </c>
      <c r="AD277" s="22">
        <f t="shared" si="148"/>
        <v>16.189930582544918</v>
      </c>
      <c r="AE277" s="23">
        <f t="shared" si="28"/>
        <v>-8.3304865375930461</v>
      </c>
    </row>
    <row r="278" spans="1:31">
      <c r="A278" s="37" t="s">
        <v>180</v>
      </c>
      <c r="B278" s="4" t="s">
        <v>181</v>
      </c>
      <c r="C278" s="22" t="str">
        <f t="shared" ref="C278:D278" si="149">IFERROR((C72/B72*100-100),"--")</f>
        <v>--</v>
      </c>
      <c r="D278" s="22">
        <f t="shared" si="149"/>
        <v>27.793292211909844</v>
      </c>
      <c r="E278" s="22">
        <f t="shared" ref="E278:AD278" si="150">IFERROR((E72/D72*100-100),"--")</f>
        <v>3.4849687001743632</v>
      </c>
      <c r="F278" s="22">
        <f t="shared" si="150"/>
        <v>19.298191286701851</v>
      </c>
      <c r="G278" s="22">
        <f t="shared" si="150"/>
        <v>23.110630680349999</v>
      </c>
      <c r="H278" s="22">
        <f t="shared" si="150"/>
        <v>15.363806835736057</v>
      </c>
      <c r="I278" s="22">
        <f t="shared" si="150"/>
        <v>-9.4976234000119462</v>
      </c>
      <c r="J278" s="22">
        <f t="shared" si="150"/>
        <v>-8.1723715476132242</v>
      </c>
      <c r="K278" s="22">
        <f t="shared" si="150"/>
        <v>-7.2855243852661999</v>
      </c>
      <c r="L278" s="22">
        <f t="shared" si="150"/>
        <v>-15.464437541996091</v>
      </c>
      <c r="M278" s="22">
        <f t="shared" si="150"/>
        <v>9.7562049559736295</v>
      </c>
      <c r="N278" s="22">
        <f t="shared" si="150"/>
        <v>4.8385777920150588</v>
      </c>
      <c r="O278" s="22">
        <f t="shared" si="150"/>
        <v>13.02608056917569</v>
      </c>
      <c r="P278" s="22">
        <f t="shared" si="150"/>
        <v>-4.5105357792141945</v>
      </c>
      <c r="Q278" s="22">
        <f t="shared" si="150"/>
        <v>3.6562957046504465</v>
      </c>
      <c r="R278" s="22">
        <f t="shared" si="150"/>
        <v>-8.0989588146652807</v>
      </c>
      <c r="S278" s="22">
        <f t="shared" si="150"/>
        <v>14.030714911701097</v>
      </c>
      <c r="T278" s="22">
        <f t="shared" si="150"/>
        <v>15.312997002351182</v>
      </c>
      <c r="U278" s="22">
        <f t="shared" si="150"/>
        <v>22.18649627900669</v>
      </c>
      <c r="V278" s="22">
        <f t="shared" si="150"/>
        <v>1.7452556430745574</v>
      </c>
      <c r="W278" s="22">
        <f t="shared" si="150"/>
        <v>-18.757255113080291</v>
      </c>
      <c r="X278" s="22">
        <f t="shared" si="150"/>
        <v>13.737742217587524</v>
      </c>
      <c r="Y278" s="22">
        <f t="shared" si="150"/>
        <v>-6.4236678572952286</v>
      </c>
      <c r="Z278" s="22">
        <f t="shared" si="150"/>
        <v>-1.860434085240783</v>
      </c>
      <c r="AA278" s="22">
        <f t="shared" si="150"/>
        <v>8.4867485543092442</v>
      </c>
      <c r="AB278" s="22">
        <f t="shared" si="150"/>
        <v>8.6177102647069432</v>
      </c>
      <c r="AC278" s="22">
        <f t="shared" si="150"/>
        <v>7.0629863202464378</v>
      </c>
      <c r="AD278" s="22">
        <f t="shared" si="150"/>
        <v>1.1673867528432709</v>
      </c>
      <c r="AE278" s="23">
        <f t="shared" si="28"/>
        <v>4.07157160511764</v>
      </c>
    </row>
    <row r="279" spans="1:31">
      <c r="A279" s="37" t="s">
        <v>182</v>
      </c>
      <c r="B279" s="4" t="s">
        <v>183</v>
      </c>
      <c r="C279" s="22" t="str">
        <f t="shared" ref="C279:D279" si="151">IFERROR((C73/B73*100-100),"--")</f>
        <v>--</v>
      </c>
      <c r="D279" s="22">
        <f t="shared" si="151"/>
        <v>-5.0406669473684218</v>
      </c>
      <c r="E279" s="22">
        <f t="shared" ref="E279:AD279" si="152">IFERROR((E73/D73*100-100),"--")</f>
        <v>42.930231904790247</v>
      </c>
      <c r="F279" s="22">
        <f t="shared" si="152"/>
        <v>0.97969063822047531</v>
      </c>
      <c r="G279" s="22">
        <f t="shared" si="152"/>
        <v>-4.589133855914497</v>
      </c>
      <c r="H279" s="22">
        <f t="shared" si="152"/>
        <v>-7.8892203013169677</v>
      </c>
      <c r="I279" s="22">
        <f t="shared" si="152"/>
        <v>6.8797864667768778</v>
      </c>
      <c r="J279" s="22">
        <f t="shared" si="152"/>
        <v>-29.481938045687556</v>
      </c>
      <c r="K279" s="22">
        <f t="shared" si="152"/>
        <v>-15.635530715013701</v>
      </c>
      <c r="L279" s="22">
        <f t="shared" si="152"/>
        <v>-30.211009770680448</v>
      </c>
      <c r="M279" s="22">
        <f t="shared" si="152"/>
        <v>-27.630051577945707</v>
      </c>
      <c r="N279" s="22">
        <f t="shared" si="152"/>
        <v>29.990518225127715</v>
      </c>
      <c r="O279" s="22">
        <f t="shared" si="152"/>
        <v>2.3548957473314545</v>
      </c>
      <c r="P279" s="22">
        <f t="shared" si="152"/>
        <v>15.829134414891229</v>
      </c>
      <c r="Q279" s="22">
        <f t="shared" si="152"/>
        <v>-14.163918308536068</v>
      </c>
      <c r="R279" s="22">
        <f t="shared" si="152"/>
        <v>12.003270488782476</v>
      </c>
      <c r="S279" s="22">
        <f t="shared" si="152"/>
        <v>-14.554981705663366</v>
      </c>
      <c r="T279" s="22">
        <f t="shared" si="152"/>
        <v>38.698730558930038</v>
      </c>
      <c r="U279" s="22">
        <f t="shared" si="152"/>
        <v>-3.2108337320640601</v>
      </c>
      <c r="V279" s="22">
        <f t="shared" si="152"/>
        <v>-9.5196349232179927</v>
      </c>
      <c r="W279" s="22">
        <f t="shared" si="152"/>
        <v>-3.9905066342142135</v>
      </c>
      <c r="X279" s="22">
        <f t="shared" si="152"/>
        <v>-9.3347797195442723</v>
      </c>
      <c r="Y279" s="22">
        <f t="shared" si="152"/>
        <v>-11.265690420461453</v>
      </c>
      <c r="Z279" s="22">
        <f t="shared" si="152"/>
        <v>-16.13647733378329</v>
      </c>
      <c r="AA279" s="22">
        <f t="shared" si="152"/>
        <v>5.6862229819816008</v>
      </c>
      <c r="AB279" s="22">
        <f t="shared" si="152"/>
        <v>-46.018213289705187</v>
      </c>
      <c r="AC279" s="22">
        <f t="shared" si="152"/>
        <v>57.541377030581145</v>
      </c>
      <c r="AD279" s="22">
        <f t="shared" si="152"/>
        <v>17.915215918458884</v>
      </c>
      <c r="AE279" s="23">
        <f t="shared" si="28"/>
        <v>-3.1480566221670756</v>
      </c>
    </row>
    <row r="280" spans="1:31">
      <c r="A280" s="37" t="s">
        <v>184</v>
      </c>
      <c r="B280" s="4" t="s">
        <v>185</v>
      </c>
      <c r="C280" s="22" t="str">
        <f t="shared" ref="C280:D280" si="153">IFERROR((C74/B74*100-100),"--")</f>
        <v>--</v>
      </c>
      <c r="D280" s="22">
        <f t="shared" si="153"/>
        <v>8.9499385749385567</v>
      </c>
      <c r="E280" s="22">
        <f t="shared" ref="E280:AD280" si="154">IFERROR((E74/D74*100-100),"--")</f>
        <v>13.821125835468706</v>
      </c>
      <c r="F280" s="22">
        <f t="shared" si="154"/>
        <v>12.081723713141784</v>
      </c>
      <c r="G280" s="22">
        <f t="shared" si="154"/>
        <v>0.69314226309458604</v>
      </c>
      <c r="H280" s="22">
        <f t="shared" si="154"/>
        <v>12.461220847561165</v>
      </c>
      <c r="I280" s="22">
        <f t="shared" si="154"/>
        <v>81.527189319625165</v>
      </c>
      <c r="J280" s="22">
        <f t="shared" si="154"/>
        <v>-51.903349187111658</v>
      </c>
      <c r="K280" s="22">
        <f t="shared" si="154"/>
        <v>-22.524424126413493</v>
      </c>
      <c r="L280" s="22">
        <f t="shared" si="154"/>
        <v>-10.908823414870554</v>
      </c>
      <c r="M280" s="22">
        <f t="shared" si="154"/>
        <v>-22.216210399546597</v>
      </c>
      <c r="N280" s="22">
        <f t="shared" si="154"/>
        <v>5.5411831832698653</v>
      </c>
      <c r="O280" s="22">
        <f t="shared" si="154"/>
        <v>20.127316802141863</v>
      </c>
      <c r="P280" s="22">
        <f t="shared" si="154"/>
        <v>25.501810612563517</v>
      </c>
      <c r="Q280" s="22">
        <f t="shared" si="154"/>
        <v>-26.888911485024849</v>
      </c>
      <c r="R280" s="22">
        <f t="shared" si="154"/>
        <v>63.787571770323524</v>
      </c>
      <c r="S280" s="22">
        <f t="shared" si="154"/>
        <v>31.571847641022885</v>
      </c>
      <c r="T280" s="22">
        <f t="shared" si="154"/>
        <v>7.6182279582976804</v>
      </c>
      <c r="U280" s="22">
        <f t="shared" si="154"/>
        <v>20.046426822182568</v>
      </c>
      <c r="V280" s="22">
        <f t="shared" si="154"/>
        <v>9.9347569174410779</v>
      </c>
      <c r="W280" s="22">
        <f t="shared" si="154"/>
        <v>3.5069587138202536</v>
      </c>
      <c r="X280" s="22">
        <f t="shared" si="154"/>
        <v>-10.676631741839287</v>
      </c>
      <c r="Y280" s="22">
        <f t="shared" si="154"/>
        <v>2.1638800877078097</v>
      </c>
      <c r="Z280" s="22">
        <f t="shared" si="154"/>
        <v>13.002609591475107</v>
      </c>
      <c r="AA280" s="22">
        <f t="shared" si="154"/>
        <v>24.796176042092881</v>
      </c>
      <c r="AB280" s="22">
        <f t="shared" si="154"/>
        <v>-22.945035428416034</v>
      </c>
      <c r="AC280" s="22">
        <f t="shared" si="154"/>
        <v>21.634421669998559</v>
      </c>
      <c r="AD280" s="22">
        <f t="shared" si="154"/>
        <v>28.42418983443298</v>
      </c>
      <c r="AE280" s="23">
        <f t="shared" si="28"/>
        <v>5.2694784285220351</v>
      </c>
    </row>
    <row r="281" spans="1:31">
      <c r="A281" s="37" t="s">
        <v>186</v>
      </c>
      <c r="B281" s="4" t="s">
        <v>187</v>
      </c>
      <c r="C281" s="22" t="str">
        <f t="shared" ref="C281:D281" si="155">IFERROR((C75/B75*100-100),"--")</f>
        <v>--</v>
      </c>
      <c r="D281" s="22">
        <f t="shared" si="155"/>
        <v>-5.4757001647446373</v>
      </c>
      <c r="E281" s="22">
        <f t="shared" ref="E281:AD281" si="156">IFERROR((E75/D75*100-100),"--")</f>
        <v>43.706934489444649</v>
      </c>
      <c r="F281" s="22">
        <f t="shared" si="156"/>
        <v>22.581959682803586</v>
      </c>
      <c r="G281" s="22">
        <f t="shared" si="156"/>
        <v>33.39922610620215</v>
      </c>
      <c r="H281" s="22">
        <f t="shared" si="156"/>
        <v>-17.8571693453286</v>
      </c>
      <c r="I281" s="22">
        <f t="shared" si="156"/>
        <v>17.763737652816175</v>
      </c>
      <c r="J281" s="22">
        <f t="shared" si="156"/>
        <v>-9.6750660613265609</v>
      </c>
      <c r="K281" s="22">
        <f t="shared" si="156"/>
        <v>-40.221443089474029</v>
      </c>
      <c r="L281" s="22">
        <f t="shared" si="156"/>
        <v>-6.0647884864013974</v>
      </c>
      <c r="M281" s="22">
        <f t="shared" si="156"/>
        <v>-1.2660715351958203</v>
      </c>
      <c r="N281" s="22">
        <f t="shared" si="156"/>
        <v>35.625705226445604</v>
      </c>
      <c r="O281" s="22">
        <f t="shared" si="156"/>
        <v>-7.7590882896286928</v>
      </c>
      <c r="P281" s="22">
        <f t="shared" si="156"/>
        <v>22.262465312516255</v>
      </c>
      <c r="Q281" s="22">
        <f t="shared" si="156"/>
        <v>-37.262869509162911</v>
      </c>
      <c r="R281" s="22">
        <f t="shared" si="156"/>
        <v>8.8104486315767616</v>
      </c>
      <c r="S281" s="22">
        <f t="shared" si="156"/>
        <v>35.0982137358464</v>
      </c>
      <c r="T281" s="22">
        <f t="shared" si="156"/>
        <v>1.1170619490733884</v>
      </c>
      <c r="U281" s="22">
        <f t="shared" si="156"/>
        <v>-13.063289101179379</v>
      </c>
      <c r="V281" s="22">
        <f t="shared" si="156"/>
        <v>39.156352052942509</v>
      </c>
      <c r="W281" s="22">
        <f t="shared" si="156"/>
        <v>48.508840575080995</v>
      </c>
      <c r="X281" s="22">
        <f t="shared" si="156"/>
        <v>15.360487989210213</v>
      </c>
      <c r="Y281" s="22">
        <f t="shared" si="156"/>
        <v>-8.185948353433929</v>
      </c>
      <c r="Z281" s="22">
        <f t="shared" si="156"/>
        <v>-0.8219820187731699</v>
      </c>
      <c r="AA281" s="22">
        <f t="shared" si="156"/>
        <v>-13.207905582540619</v>
      </c>
      <c r="AB281" s="22">
        <f t="shared" si="156"/>
        <v>-17.028233112391831</v>
      </c>
      <c r="AC281" s="22">
        <f t="shared" si="156"/>
        <v>-31.417528144550587</v>
      </c>
      <c r="AD281" s="22">
        <f t="shared" si="156"/>
        <v>146.40371403368562</v>
      </c>
      <c r="AE281" s="23">
        <f t="shared" ref="AE281:AE314" si="157">IFERROR((POWER(AD75/C75,1/28)*100-100),"--")</f>
        <v>4.6024274942062675</v>
      </c>
    </row>
    <row r="282" spans="1:31">
      <c r="A282" s="37" t="s">
        <v>188</v>
      </c>
      <c r="B282" s="4" t="s">
        <v>189</v>
      </c>
      <c r="C282" s="22" t="str">
        <f t="shared" ref="C282:D282" si="158">IFERROR((C76/B76*100-100),"--")</f>
        <v>--</v>
      </c>
      <c r="D282" s="22">
        <f t="shared" si="158"/>
        <v>-14.187411167512693</v>
      </c>
      <c r="E282" s="22">
        <f t="shared" ref="E282:AD282" si="159">IFERROR((E76/D76*100-100),"--")</f>
        <v>68.085924467674801</v>
      </c>
      <c r="F282" s="22">
        <f t="shared" si="159"/>
        <v>-25.485171126390966</v>
      </c>
      <c r="G282" s="22">
        <f t="shared" si="159"/>
        <v>10.45479948929713</v>
      </c>
      <c r="H282" s="22">
        <f t="shared" si="159"/>
        <v>53.954192928800268</v>
      </c>
      <c r="I282" s="22">
        <f t="shared" si="159"/>
        <v>-34.261620531894593</v>
      </c>
      <c r="J282" s="22">
        <f t="shared" si="159"/>
        <v>-20.174245008242721</v>
      </c>
      <c r="K282" s="22">
        <f t="shared" si="159"/>
        <v>-27.170326335786285</v>
      </c>
      <c r="L282" s="22">
        <f t="shared" si="159"/>
        <v>33.631059080699913</v>
      </c>
      <c r="M282" s="22">
        <f t="shared" si="159"/>
        <v>-60.810987184711564</v>
      </c>
      <c r="N282" s="22">
        <f t="shared" si="159"/>
        <v>34.481811167708031</v>
      </c>
      <c r="O282" s="22">
        <f t="shared" si="159"/>
        <v>-2.6640938593142067</v>
      </c>
      <c r="P282" s="22">
        <f t="shared" si="159"/>
        <v>53.754793496252148</v>
      </c>
      <c r="Q282" s="22">
        <f t="shared" si="159"/>
        <v>-25.404969352366209</v>
      </c>
      <c r="R282" s="22">
        <f t="shared" si="159"/>
        <v>-38.307141611531883</v>
      </c>
      <c r="S282" s="22">
        <f t="shared" si="159"/>
        <v>45.873107352645945</v>
      </c>
      <c r="T282" s="22">
        <f t="shared" si="159"/>
        <v>-4.9847033239115888</v>
      </c>
      <c r="U282" s="22">
        <f t="shared" si="159"/>
        <v>49.374085233369556</v>
      </c>
      <c r="V282" s="22">
        <f t="shared" si="159"/>
        <v>-39.127590472349318</v>
      </c>
      <c r="W282" s="22">
        <f t="shared" si="159"/>
        <v>30.475781371358636</v>
      </c>
      <c r="X282" s="22">
        <f t="shared" si="159"/>
        <v>-8.8222216552895532</v>
      </c>
      <c r="Y282" s="22">
        <f t="shared" si="159"/>
        <v>-14.677821547226699</v>
      </c>
      <c r="Z282" s="22">
        <f t="shared" si="159"/>
        <v>10.858060193983718</v>
      </c>
      <c r="AA282" s="22">
        <f t="shared" si="159"/>
        <v>13.019267665313421</v>
      </c>
      <c r="AB282" s="22">
        <f t="shared" si="159"/>
        <v>-54.133092032201738</v>
      </c>
      <c r="AC282" s="22">
        <f t="shared" si="159"/>
        <v>240.51258430752347</v>
      </c>
      <c r="AD282" s="22">
        <f t="shared" si="159"/>
        <v>-49.857650691755808</v>
      </c>
      <c r="AE282" s="23">
        <f t="shared" si="157"/>
        <v>-3.0075995777488487</v>
      </c>
    </row>
    <row r="283" spans="1:31">
      <c r="A283" s="37" t="s">
        <v>190</v>
      </c>
      <c r="B283" s="4" t="s">
        <v>191</v>
      </c>
      <c r="C283" s="22" t="str">
        <f t="shared" ref="C283:D283" si="160">IFERROR((C77/B77*100-100),"--")</f>
        <v>--</v>
      </c>
      <c r="D283" s="22">
        <f t="shared" si="160"/>
        <v>47.142875306325408</v>
      </c>
      <c r="E283" s="22">
        <f t="shared" ref="E283:AD283" si="161">IFERROR((E77/D77*100-100),"--")</f>
        <v>23.937691172328869</v>
      </c>
      <c r="F283" s="22">
        <f t="shared" si="161"/>
        <v>-4.4113363345398113</v>
      </c>
      <c r="G283" s="22">
        <f t="shared" si="161"/>
        <v>9.6205761720431724</v>
      </c>
      <c r="H283" s="22">
        <f t="shared" si="161"/>
        <v>9.6015465206643995</v>
      </c>
      <c r="I283" s="22">
        <f t="shared" si="161"/>
        <v>-6.5834356887410195</v>
      </c>
      <c r="J283" s="22">
        <f t="shared" si="161"/>
        <v>7.232619288119551</v>
      </c>
      <c r="K283" s="22">
        <f t="shared" si="161"/>
        <v>0.53345847878283337</v>
      </c>
      <c r="L283" s="22">
        <f t="shared" si="161"/>
        <v>7.1541342341822514</v>
      </c>
      <c r="M283" s="22">
        <f t="shared" si="161"/>
        <v>9.4675473902727845</v>
      </c>
      <c r="N283" s="22">
        <f t="shared" si="161"/>
        <v>6.3100141659713245</v>
      </c>
      <c r="O283" s="22">
        <f t="shared" si="161"/>
        <v>9.0560383880404061</v>
      </c>
      <c r="P283" s="22">
        <f t="shared" si="161"/>
        <v>-2.3698016126673878</v>
      </c>
      <c r="Q283" s="22">
        <f t="shared" si="161"/>
        <v>-31.908131699130422</v>
      </c>
      <c r="R283" s="22">
        <f t="shared" si="161"/>
        <v>27.278096823823788</v>
      </c>
      <c r="S283" s="22">
        <f t="shared" si="161"/>
        <v>16.392118665387542</v>
      </c>
      <c r="T283" s="22">
        <f t="shared" si="161"/>
        <v>1.9155713351552492</v>
      </c>
      <c r="U283" s="22">
        <f t="shared" si="161"/>
        <v>7.2088415630134932</v>
      </c>
      <c r="V283" s="22">
        <f t="shared" si="161"/>
        <v>11.91790001321192</v>
      </c>
      <c r="W283" s="22">
        <f t="shared" si="161"/>
        <v>4.9216174242604041</v>
      </c>
      <c r="X283" s="22">
        <f t="shared" si="161"/>
        <v>-7.1910114126931433</v>
      </c>
      <c r="Y283" s="22">
        <f t="shared" si="161"/>
        <v>8.2377010169798268</v>
      </c>
      <c r="Z283" s="22">
        <f t="shared" si="161"/>
        <v>5.4897330843252377</v>
      </c>
      <c r="AA283" s="22">
        <f t="shared" si="161"/>
        <v>-6.7594148073383309</v>
      </c>
      <c r="AB283" s="22">
        <f t="shared" si="161"/>
        <v>-22.316033765661743</v>
      </c>
      <c r="AC283" s="22">
        <f t="shared" si="161"/>
        <v>20.720312235953699</v>
      </c>
      <c r="AD283" s="22">
        <f t="shared" si="161"/>
        <v>12.705615950557927</v>
      </c>
      <c r="AE283" s="23">
        <f t="shared" si="157"/>
        <v>4.8685801116145058</v>
      </c>
    </row>
    <row r="284" spans="1:31">
      <c r="A284" s="37" t="s">
        <v>192</v>
      </c>
      <c r="B284" s="4" t="s">
        <v>193</v>
      </c>
      <c r="C284" s="22" t="str">
        <f t="shared" ref="C284:D284" si="162">IFERROR((C78/B78*100-100),"--")</f>
        <v>--</v>
      </c>
      <c r="D284" s="22">
        <f t="shared" si="162"/>
        <v>43.597304745552378</v>
      </c>
      <c r="E284" s="22">
        <f t="shared" ref="E284:AD284" si="163">IFERROR((E78/D78*100-100),"--")</f>
        <v>13.694404500572446</v>
      </c>
      <c r="F284" s="22">
        <f t="shared" si="163"/>
        <v>15.952578646731567</v>
      </c>
      <c r="G284" s="22">
        <f t="shared" si="163"/>
        <v>23.775479804018701</v>
      </c>
      <c r="H284" s="22">
        <f t="shared" si="163"/>
        <v>31.033933571702534</v>
      </c>
      <c r="I284" s="22">
        <f t="shared" si="163"/>
        <v>-34.674396574926007</v>
      </c>
      <c r="J284" s="22">
        <f t="shared" si="163"/>
        <v>-2.9602341927868281</v>
      </c>
      <c r="K284" s="22">
        <f t="shared" si="163"/>
        <v>-7.3395750623522247</v>
      </c>
      <c r="L284" s="22">
        <f t="shared" si="163"/>
        <v>11.523370676415269</v>
      </c>
      <c r="M284" s="22">
        <f t="shared" si="163"/>
        <v>2.6199020502443346</v>
      </c>
      <c r="N284" s="22">
        <f t="shared" si="163"/>
        <v>32.468625432509469</v>
      </c>
      <c r="O284" s="22">
        <f t="shared" si="163"/>
        <v>33.802891502694905</v>
      </c>
      <c r="P284" s="22">
        <f t="shared" si="163"/>
        <v>-23.555512871121721</v>
      </c>
      <c r="Q284" s="22">
        <f t="shared" si="163"/>
        <v>-20.487268479065563</v>
      </c>
      <c r="R284" s="22">
        <f t="shared" si="163"/>
        <v>39.57774910456223</v>
      </c>
      <c r="S284" s="22">
        <f t="shared" si="163"/>
        <v>22.61910947509611</v>
      </c>
      <c r="T284" s="22">
        <f t="shared" si="163"/>
        <v>2.3909258406552567</v>
      </c>
      <c r="U284" s="22">
        <f t="shared" si="163"/>
        <v>-19.035552425553846</v>
      </c>
      <c r="V284" s="22">
        <f t="shared" si="163"/>
        <v>11.05685700441397</v>
      </c>
      <c r="W284" s="22">
        <f t="shared" si="163"/>
        <v>-11.557144036571088</v>
      </c>
      <c r="X284" s="22">
        <f t="shared" si="163"/>
        <v>-3.6894392350887557</v>
      </c>
      <c r="Y284" s="22">
        <f t="shared" si="163"/>
        <v>26.624258030067935</v>
      </c>
      <c r="Z284" s="22">
        <f t="shared" si="163"/>
        <v>8.4622922273005514</v>
      </c>
      <c r="AA284" s="22">
        <f t="shared" si="163"/>
        <v>-3.6597529951444585</v>
      </c>
      <c r="AB284" s="22">
        <f t="shared" si="163"/>
        <v>-29.195905187648449</v>
      </c>
      <c r="AC284" s="22">
        <f t="shared" si="163"/>
        <v>15.667113457540836</v>
      </c>
      <c r="AD284" s="22">
        <f t="shared" si="163"/>
        <v>30.12512609789627</v>
      </c>
      <c r="AE284" s="23">
        <f t="shared" si="157"/>
        <v>5.266417541794894</v>
      </c>
    </row>
    <row r="285" spans="1:31">
      <c r="A285" s="37" t="s">
        <v>194</v>
      </c>
      <c r="B285" s="4" t="s">
        <v>195</v>
      </c>
      <c r="C285" s="22" t="str">
        <f t="shared" ref="C285:D285" si="164">IFERROR((C79/B79*100-100),"--")</f>
        <v>--</v>
      </c>
      <c r="D285" s="22">
        <f t="shared" si="164"/>
        <v>37.927184258824497</v>
      </c>
      <c r="E285" s="22">
        <f t="shared" ref="E285:AD285" si="165">IFERROR((E79/D79*100-100),"--")</f>
        <v>15.831585948633915</v>
      </c>
      <c r="F285" s="22">
        <f t="shared" si="165"/>
        <v>12.077733359768985</v>
      </c>
      <c r="G285" s="22">
        <f t="shared" si="165"/>
        <v>3.3040251585599805</v>
      </c>
      <c r="H285" s="22">
        <f t="shared" si="165"/>
        <v>18.746218854312218</v>
      </c>
      <c r="I285" s="22">
        <f t="shared" si="165"/>
        <v>-2.4836359965520387</v>
      </c>
      <c r="J285" s="22">
        <f t="shared" si="165"/>
        <v>8.2924695968664537</v>
      </c>
      <c r="K285" s="22">
        <f t="shared" si="165"/>
        <v>5.2914470373202533</v>
      </c>
      <c r="L285" s="22">
        <f t="shared" si="165"/>
        <v>-8.4762413125962581</v>
      </c>
      <c r="M285" s="22">
        <f t="shared" si="165"/>
        <v>-15.584679449309775</v>
      </c>
      <c r="N285" s="22">
        <f t="shared" si="165"/>
        <v>7.0258150624896416</v>
      </c>
      <c r="O285" s="22">
        <f t="shared" si="165"/>
        <v>22.714903270685525</v>
      </c>
      <c r="P285" s="22">
        <f t="shared" si="165"/>
        <v>-9.5921822394149387</v>
      </c>
      <c r="Q285" s="22">
        <f t="shared" si="165"/>
        <v>-17.194300586932215</v>
      </c>
      <c r="R285" s="22">
        <f t="shared" si="165"/>
        <v>21.935369394949419</v>
      </c>
      <c r="S285" s="22">
        <f t="shared" si="165"/>
        <v>5.919008130352438</v>
      </c>
      <c r="T285" s="22">
        <f t="shared" si="165"/>
        <v>6.6106197386757657</v>
      </c>
      <c r="U285" s="22">
        <f t="shared" si="165"/>
        <v>-2.6561999561765788</v>
      </c>
      <c r="V285" s="22">
        <f t="shared" si="165"/>
        <v>10.115536178984257</v>
      </c>
      <c r="W285" s="22">
        <f t="shared" si="165"/>
        <v>0.95415945697949667</v>
      </c>
      <c r="X285" s="22">
        <f t="shared" si="165"/>
        <v>4.4951294750898825</v>
      </c>
      <c r="Y285" s="22">
        <f t="shared" si="165"/>
        <v>5.458044605776152</v>
      </c>
      <c r="Z285" s="22">
        <f t="shared" si="165"/>
        <v>-1.3587146666332046</v>
      </c>
      <c r="AA285" s="22">
        <f t="shared" si="165"/>
        <v>-1.9301724278636527</v>
      </c>
      <c r="AB285" s="22">
        <f t="shared" si="165"/>
        <v>-12.359870965222854</v>
      </c>
      <c r="AC285" s="22">
        <f t="shared" si="165"/>
        <v>11.314990999544634</v>
      </c>
      <c r="AD285" s="22">
        <f t="shared" si="165"/>
        <v>12.822082527922547</v>
      </c>
      <c r="AE285" s="23">
        <f t="shared" si="157"/>
        <v>4.2918907071642423</v>
      </c>
    </row>
    <row r="286" spans="1:31">
      <c r="A286" s="37" t="s">
        <v>196</v>
      </c>
      <c r="B286" s="4" t="s">
        <v>197</v>
      </c>
      <c r="C286" s="22" t="str">
        <f t="shared" ref="C286:D286" si="166">IFERROR((C80/B80*100-100),"--")</f>
        <v>--</v>
      </c>
      <c r="D286" s="22">
        <f t="shared" si="166"/>
        <v>28.479282716096264</v>
      </c>
      <c r="E286" s="22">
        <f t="shared" ref="E286:AD286" si="167">IFERROR((E80/D80*100-100),"--")</f>
        <v>52.626148370402348</v>
      </c>
      <c r="F286" s="22">
        <f t="shared" si="167"/>
        <v>114.47938576511675</v>
      </c>
      <c r="G286" s="22">
        <f t="shared" si="167"/>
        <v>19.08423075707384</v>
      </c>
      <c r="H286" s="22">
        <f t="shared" si="167"/>
        <v>0.78052603271892451</v>
      </c>
      <c r="I286" s="22">
        <f t="shared" si="167"/>
        <v>-21.080760383996235</v>
      </c>
      <c r="J286" s="22">
        <f t="shared" si="167"/>
        <v>-15.145393910097454</v>
      </c>
      <c r="K286" s="22">
        <f t="shared" si="167"/>
        <v>-2.2458403137993344</v>
      </c>
      <c r="L286" s="22">
        <f t="shared" si="167"/>
        <v>-8.1786789164881526</v>
      </c>
      <c r="M286" s="22">
        <f t="shared" si="167"/>
        <v>-9.7959472856285288</v>
      </c>
      <c r="N286" s="22">
        <f t="shared" si="167"/>
        <v>27.058948165642022</v>
      </c>
      <c r="O286" s="22">
        <f t="shared" si="167"/>
        <v>11.369806242765662</v>
      </c>
      <c r="P286" s="22">
        <f t="shared" si="167"/>
        <v>-9.1129765888076264</v>
      </c>
      <c r="Q286" s="22">
        <f t="shared" si="167"/>
        <v>12.801440313821928</v>
      </c>
      <c r="R286" s="22">
        <f t="shared" si="167"/>
        <v>21.909220160967237</v>
      </c>
      <c r="S286" s="22">
        <f t="shared" si="167"/>
        <v>12.630489486301059</v>
      </c>
      <c r="T286" s="22">
        <f t="shared" si="167"/>
        <v>-0.88908778350429429</v>
      </c>
      <c r="U286" s="22">
        <f t="shared" si="167"/>
        <v>1.1678190084493849</v>
      </c>
      <c r="V286" s="22">
        <f t="shared" si="167"/>
        <v>5.4112018673863105</v>
      </c>
      <c r="W286" s="22">
        <f t="shared" si="167"/>
        <v>1.9716877109535318</v>
      </c>
      <c r="X286" s="22">
        <f t="shared" si="167"/>
        <v>-30.672424896677114</v>
      </c>
      <c r="Y286" s="22">
        <f t="shared" si="167"/>
        <v>-23.024372874856795</v>
      </c>
      <c r="Z286" s="22">
        <f t="shared" si="167"/>
        <v>13.052145306550145</v>
      </c>
      <c r="AA286" s="22">
        <f t="shared" si="167"/>
        <v>-6.4599605611019086</v>
      </c>
      <c r="AB286" s="22">
        <f t="shared" si="167"/>
        <v>-33.196846839923168</v>
      </c>
      <c r="AC286" s="22">
        <f t="shared" si="167"/>
        <v>63.542807083927414</v>
      </c>
      <c r="AD286" s="22">
        <f t="shared" si="167"/>
        <v>2.6159931652990167</v>
      </c>
      <c r="AE286" s="23">
        <f t="shared" si="157"/>
        <v>4.8010064737884903</v>
      </c>
    </row>
    <row r="287" spans="1:31">
      <c r="A287" s="37" t="s">
        <v>198</v>
      </c>
      <c r="B287" s="4" t="s">
        <v>199</v>
      </c>
      <c r="C287" s="22" t="str">
        <f t="shared" ref="C287:D287" si="168">IFERROR((C81/B81*100-100),"--")</f>
        <v>--</v>
      </c>
      <c r="D287" s="22">
        <f t="shared" si="168"/>
        <v>23.485320626276376</v>
      </c>
      <c r="E287" s="22">
        <f t="shared" ref="E287:AD287" si="169">IFERROR((E81/D81*100-100),"--")</f>
        <v>18.558207209069792</v>
      </c>
      <c r="F287" s="22">
        <f t="shared" si="169"/>
        <v>-2.4379859875099612</v>
      </c>
      <c r="G287" s="22">
        <f t="shared" si="169"/>
        <v>-1.3575693934098183</v>
      </c>
      <c r="H287" s="22">
        <f t="shared" si="169"/>
        <v>38.660492586465466</v>
      </c>
      <c r="I287" s="22">
        <f t="shared" si="169"/>
        <v>-12.532728200401365</v>
      </c>
      <c r="J287" s="22">
        <f t="shared" si="169"/>
        <v>-2.1812914447048684</v>
      </c>
      <c r="K287" s="22">
        <f t="shared" si="169"/>
        <v>14.63789144733731</v>
      </c>
      <c r="L287" s="22">
        <f t="shared" si="169"/>
        <v>29.069453521745459</v>
      </c>
      <c r="M287" s="22">
        <f t="shared" si="169"/>
        <v>3.7934030870786444</v>
      </c>
      <c r="N287" s="22">
        <f t="shared" si="169"/>
        <v>21.747602854460823</v>
      </c>
      <c r="O287" s="22">
        <f t="shared" si="169"/>
        <v>15.240470130158073</v>
      </c>
      <c r="P287" s="22">
        <f t="shared" si="169"/>
        <v>33.450229832408866</v>
      </c>
      <c r="Q287" s="22">
        <f t="shared" si="169"/>
        <v>-43.437918670596012</v>
      </c>
      <c r="R287" s="22">
        <f t="shared" si="169"/>
        <v>51.166190146326983</v>
      </c>
      <c r="S287" s="22">
        <f t="shared" si="169"/>
        <v>19.892702291822786</v>
      </c>
      <c r="T287" s="22">
        <f t="shared" si="169"/>
        <v>2.8535662626218965</v>
      </c>
      <c r="U287" s="22">
        <f t="shared" si="169"/>
        <v>-2.5149191069907175</v>
      </c>
      <c r="V287" s="22">
        <f t="shared" si="169"/>
        <v>6.132280568277281</v>
      </c>
      <c r="W287" s="22">
        <f t="shared" si="169"/>
        <v>-9.9915575319694625</v>
      </c>
      <c r="X287" s="22">
        <f t="shared" si="169"/>
        <v>-8.8799603891344248</v>
      </c>
      <c r="Y287" s="22">
        <f t="shared" si="169"/>
        <v>13.369805084776118</v>
      </c>
      <c r="Z287" s="22">
        <f t="shared" si="169"/>
        <v>6.1360811390478034</v>
      </c>
      <c r="AA287" s="22">
        <f t="shared" si="169"/>
        <v>-8.7044663298121066</v>
      </c>
      <c r="AB287" s="22">
        <f t="shared" si="169"/>
        <v>-10.854574502762532</v>
      </c>
      <c r="AC287" s="22">
        <f t="shared" si="169"/>
        <v>68.854701858028307</v>
      </c>
      <c r="AD287" s="22">
        <f t="shared" si="169"/>
        <v>19.151063755807101</v>
      </c>
      <c r="AE287" s="23">
        <f t="shared" si="157"/>
        <v>7.9302842066403514</v>
      </c>
    </row>
    <row r="288" spans="1:31">
      <c r="A288" s="37" t="s">
        <v>200</v>
      </c>
      <c r="B288" s="4" t="s">
        <v>201</v>
      </c>
      <c r="C288" s="22" t="str">
        <f t="shared" ref="C288:D288" si="170">IFERROR((C82/B82*100-100),"--")</f>
        <v>--</v>
      </c>
      <c r="D288" s="22">
        <f t="shared" si="170"/>
        <v>22.994488535006852</v>
      </c>
      <c r="E288" s="22">
        <f t="shared" ref="E288:AD288" si="171">IFERROR((E82/D82*100-100),"--")</f>
        <v>23.951534115336145</v>
      </c>
      <c r="F288" s="22">
        <f t="shared" si="171"/>
        <v>8.4757099161970189</v>
      </c>
      <c r="G288" s="22">
        <f t="shared" si="171"/>
        <v>15.296844450419655</v>
      </c>
      <c r="H288" s="22">
        <f t="shared" si="171"/>
        <v>8.9208729580840185</v>
      </c>
      <c r="I288" s="22">
        <f t="shared" si="171"/>
        <v>-18.11834772141961</v>
      </c>
      <c r="J288" s="22">
        <f t="shared" si="171"/>
        <v>-9.2830588278609838</v>
      </c>
      <c r="K288" s="22">
        <f t="shared" si="171"/>
        <v>-1.561914813264238</v>
      </c>
      <c r="L288" s="22">
        <f t="shared" si="171"/>
        <v>10.335018362949228</v>
      </c>
      <c r="M288" s="22">
        <f t="shared" si="171"/>
        <v>8.8311853814565069</v>
      </c>
      <c r="N288" s="22">
        <f t="shared" si="171"/>
        <v>8.2834550064208656</v>
      </c>
      <c r="O288" s="22">
        <f t="shared" si="171"/>
        <v>3.6476528974534546</v>
      </c>
      <c r="P288" s="22">
        <f t="shared" si="171"/>
        <v>-2.6209634906980597</v>
      </c>
      <c r="Q288" s="22">
        <f t="shared" si="171"/>
        <v>-25.412348800378084</v>
      </c>
      <c r="R288" s="22">
        <f t="shared" si="171"/>
        <v>24.965406910580029</v>
      </c>
      <c r="S288" s="22">
        <f t="shared" si="171"/>
        <v>11.495655647769908</v>
      </c>
      <c r="T288" s="22">
        <f t="shared" si="171"/>
        <v>14.795286591352522</v>
      </c>
      <c r="U288" s="22">
        <f t="shared" si="171"/>
        <v>1.7532334233922455</v>
      </c>
      <c r="V288" s="22">
        <f t="shared" si="171"/>
        <v>3.7769019215000412</v>
      </c>
      <c r="W288" s="22">
        <f t="shared" si="171"/>
        <v>-3.0779516876836652</v>
      </c>
      <c r="X288" s="22">
        <f t="shared" si="171"/>
        <v>-5.7320381485800169</v>
      </c>
      <c r="Y288" s="22">
        <f t="shared" si="171"/>
        <v>1.734776812468013</v>
      </c>
      <c r="Z288" s="22">
        <f t="shared" si="171"/>
        <v>5.1402755919469598</v>
      </c>
      <c r="AA288" s="22">
        <f t="shared" si="171"/>
        <v>-1.7870526019246853</v>
      </c>
      <c r="AB288" s="22">
        <f t="shared" si="171"/>
        <v>-14.858214671402663</v>
      </c>
      <c r="AC288" s="22">
        <f t="shared" si="171"/>
        <v>27.621767281249205</v>
      </c>
      <c r="AD288" s="22">
        <f t="shared" si="171"/>
        <v>14.440722276563676</v>
      </c>
      <c r="AE288" s="23">
        <f t="shared" si="157"/>
        <v>3.9973212166322583</v>
      </c>
    </row>
    <row r="289" spans="1:31">
      <c r="A289" s="37" t="s">
        <v>202</v>
      </c>
      <c r="B289" s="4" t="s">
        <v>203</v>
      </c>
      <c r="C289" s="22" t="str">
        <f t="shared" ref="C289:D289" si="172">IFERROR((C83/B83*100-100),"--")</f>
        <v>--</v>
      </c>
      <c r="D289" s="22">
        <f t="shared" si="172"/>
        <v>50.121356432316048</v>
      </c>
      <c r="E289" s="22">
        <f t="shared" ref="E289:AD289" si="173">IFERROR((E83/D83*100-100),"--")</f>
        <v>7.871098912793471</v>
      </c>
      <c r="F289" s="22">
        <f t="shared" si="173"/>
        <v>9.4991165176003136</v>
      </c>
      <c r="G289" s="22">
        <f t="shared" si="173"/>
        <v>10.872257384242161</v>
      </c>
      <c r="H289" s="22">
        <f t="shared" si="173"/>
        <v>12.224959840064756</v>
      </c>
      <c r="I289" s="22">
        <f t="shared" si="173"/>
        <v>-10.756786152590962</v>
      </c>
      <c r="J289" s="22">
        <f t="shared" si="173"/>
        <v>-8.8373691566736028</v>
      </c>
      <c r="K289" s="22">
        <f t="shared" si="173"/>
        <v>0.50314581129087799</v>
      </c>
      <c r="L289" s="22">
        <f t="shared" si="173"/>
        <v>31.580865783916721</v>
      </c>
      <c r="M289" s="22">
        <f t="shared" si="173"/>
        <v>13.605029506767764</v>
      </c>
      <c r="N289" s="22">
        <f t="shared" si="173"/>
        <v>37.278967614106506</v>
      </c>
      <c r="O289" s="22">
        <f t="shared" si="173"/>
        <v>5.7860817513525973</v>
      </c>
      <c r="P289" s="22">
        <f t="shared" si="173"/>
        <v>-5.6459499548284384</v>
      </c>
      <c r="Q289" s="22">
        <f t="shared" si="173"/>
        <v>-37.454036132652469</v>
      </c>
      <c r="R289" s="22">
        <f t="shared" si="173"/>
        <v>75.626083524733019</v>
      </c>
      <c r="S289" s="22">
        <f t="shared" si="173"/>
        <v>9.8363392652970276</v>
      </c>
      <c r="T289" s="22">
        <f t="shared" si="173"/>
        <v>4.796892668367164</v>
      </c>
      <c r="U289" s="22">
        <f t="shared" si="173"/>
        <v>-0.8465855728358207</v>
      </c>
      <c r="V289" s="22">
        <f t="shared" si="173"/>
        <v>-4.490094921659491</v>
      </c>
      <c r="W289" s="22">
        <f t="shared" si="173"/>
        <v>-5.0082170816071425</v>
      </c>
      <c r="X289" s="22">
        <f t="shared" si="173"/>
        <v>-4.1641910824848622</v>
      </c>
      <c r="Y289" s="22">
        <f t="shared" si="173"/>
        <v>8.4000997642202293</v>
      </c>
      <c r="Z289" s="22">
        <f t="shared" si="173"/>
        <v>11.434053045933751</v>
      </c>
      <c r="AA289" s="22">
        <f t="shared" si="173"/>
        <v>0.53891882939160496</v>
      </c>
      <c r="AB289" s="22">
        <f t="shared" si="173"/>
        <v>-17.033354901381216</v>
      </c>
      <c r="AC289" s="22">
        <f t="shared" si="173"/>
        <v>45.054804366144822</v>
      </c>
      <c r="AD289" s="22">
        <f t="shared" si="173"/>
        <v>-13.623518766477801</v>
      </c>
      <c r="AE289" s="23">
        <f t="shared" si="157"/>
        <v>5.9801889927691576</v>
      </c>
    </row>
    <row r="290" spans="1:31">
      <c r="A290" s="37" t="s">
        <v>204</v>
      </c>
      <c r="B290" s="4" t="s">
        <v>205</v>
      </c>
      <c r="C290" s="22" t="str">
        <f t="shared" ref="C290:D290" si="174">IFERROR((C84/B84*100-100),"--")</f>
        <v>--</v>
      </c>
      <c r="D290" s="22">
        <f t="shared" si="174"/>
        <v>14.96364102301267</v>
      </c>
      <c r="E290" s="22">
        <f t="shared" ref="E290:AD290" si="175">IFERROR((E84/D84*100-100),"--")</f>
        <v>41.009754729218486</v>
      </c>
      <c r="F290" s="22">
        <f t="shared" si="175"/>
        <v>-5.5403172099566547</v>
      </c>
      <c r="G290" s="22">
        <f t="shared" si="175"/>
        <v>20.147177201390647</v>
      </c>
      <c r="H290" s="22">
        <f t="shared" si="175"/>
        <v>84.701494283639107</v>
      </c>
      <c r="I290" s="22">
        <f t="shared" si="175"/>
        <v>4.4385587557919166</v>
      </c>
      <c r="J290" s="22">
        <f t="shared" si="175"/>
        <v>-7.5856761178504826</v>
      </c>
      <c r="K290" s="22">
        <f t="shared" si="175"/>
        <v>-6.9243949662028115</v>
      </c>
      <c r="L290" s="22">
        <f t="shared" si="175"/>
        <v>54.872375461460052</v>
      </c>
      <c r="M290" s="22">
        <f t="shared" si="175"/>
        <v>25.014493637559539</v>
      </c>
      <c r="N290" s="22">
        <f t="shared" si="175"/>
        <v>9.5687464956113075</v>
      </c>
      <c r="O290" s="22">
        <f t="shared" si="175"/>
        <v>21.924990754878749</v>
      </c>
      <c r="P290" s="22">
        <f t="shared" si="175"/>
        <v>13.78308457783784</v>
      </c>
      <c r="Q290" s="22">
        <f t="shared" si="175"/>
        <v>-25.502397328288069</v>
      </c>
      <c r="R290" s="22">
        <f t="shared" si="175"/>
        <v>-3.1135115714661907</v>
      </c>
      <c r="S290" s="22">
        <f t="shared" si="175"/>
        <v>13.34326492957554</v>
      </c>
      <c r="T290" s="22">
        <f t="shared" si="175"/>
        <v>-6.0429717785477663</v>
      </c>
      <c r="U290" s="22">
        <f t="shared" si="175"/>
        <v>-10.978611159249112</v>
      </c>
      <c r="V290" s="22">
        <f t="shared" si="175"/>
        <v>26.797681716693546</v>
      </c>
      <c r="W290" s="22">
        <f t="shared" si="175"/>
        <v>-9.1767796188379691</v>
      </c>
      <c r="X290" s="22">
        <f t="shared" si="175"/>
        <v>-3.4126928013665463</v>
      </c>
      <c r="Y290" s="22">
        <f t="shared" si="175"/>
        <v>16.82556794374284</v>
      </c>
      <c r="Z290" s="22">
        <f t="shared" si="175"/>
        <v>23.972166810227023</v>
      </c>
      <c r="AA290" s="22">
        <f t="shared" si="175"/>
        <v>20.081175490199058</v>
      </c>
      <c r="AB290" s="22">
        <f t="shared" si="175"/>
        <v>-26.984187705200569</v>
      </c>
      <c r="AC290" s="22">
        <f t="shared" si="175"/>
        <v>3.2423422398279627</v>
      </c>
      <c r="AD290" s="22">
        <f t="shared" si="175"/>
        <v>56.442726326562337</v>
      </c>
      <c r="AE290" s="23">
        <f t="shared" si="157"/>
        <v>9.8905337569126885</v>
      </c>
    </row>
    <row r="291" spans="1:31">
      <c r="A291" s="37" t="s">
        <v>206</v>
      </c>
      <c r="B291" s="4" t="s">
        <v>207</v>
      </c>
      <c r="C291" s="22" t="str">
        <f t="shared" ref="C291:D291" si="176">IFERROR((C85/B85*100-100),"--")</f>
        <v>--</v>
      </c>
      <c r="D291" s="22">
        <f t="shared" si="176"/>
        <v>11.229466850958431</v>
      </c>
      <c r="E291" s="22">
        <f t="shared" ref="E291:AD291" si="177">IFERROR((E85/D85*100-100),"--")</f>
        <v>30.745607189725945</v>
      </c>
      <c r="F291" s="22">
        <f t="shared" si="177"/>
        <v>13.157401580006095</v>
      </c>
      <c r="G291" s="22">
        <f t="shared" si="177"/>
        <v>8.5110637788680066</v>
      </c>
      <c r="H291" s="22">
        <f t="shared" si="177"/>
        <v>15.929549213556697</v>
      </c>
      <c r="I291" s="22">
        <f t="shared" si="177"/>
        <v>-11.503315667175684</v>
      </c>
      <c r="J291" s="22">
        <f t="shared" si="177"/>
        <v>2.5152457602597451</v>
      </c>
      <c r="K291" s="22">
        <f t="shared" si="177"/>
        <v>1.8927316412312933</v>
      </c>
      <c r="L291" s="22">
        <f t="shared" si="177"/>
        <v>16.038292157404285</v>
      </c>
      <c r="M291" s="22">
        <f t="shared" si="177"/>
        <v>17.281795348956791</v>
      </c>
      <c r="N291" s="22">
        <f t="shared" si="177"/>
        <v>29.150457296811396</v>
      </c>
      <c r="O291" s="22">
        <f t="shared" si="177"/>
        <v>11.547259406708534</v>
      </c>
      <c r="P291" s="22">
        <f t="shared" si="177"/>
        <v>-3.1830248979308209</v>
      </c>
      <c r="Q291" s="22">
        <f t="shared" si="177"/>
        <v>-32.11710803282233</v>
      </c>
      <c r="R291" s="22">
        <f t="shared" si="177"/>
        <v>29.474444467624096</v>
      </c>
      <c r="S291" s="22">
        <f t="shared" si="177"/>
        <v>11.422994430879484</v>
      </c>
      <c r="T291" s="22">
        <f t="shared" si="177"/>
        <v>0.16819789774422134</v>
      </c>
      <c r="U291" s="22">
        <f t="shared" si="177"/>
        <v>0.13949129665471105</v>
      </c>
      <c r="V291" s="22">
        <f t="shared" si="177"/>
        <v>9.7113113414239365</v>
      </c>
      <c r="W291" s="22">
        <f t="shared" si="177"/>
        <v>-3.0624446160663581</v>
      </c>
      <c r="X291" s="22">
        <f t="shared" si="177"/>
        <v>-6.7748191878480242</v>
      </c>
      <c r="Y291" s="22">
        <f t="shared" si="177"/>
        <v>3.7924796725332612</v>
      </c>
      <c r="Z291" s="22">
        <f t="shared" si="177"/>
        <v>12.804813427049353</v>
      </c>
      <c r="AA291" s="22">
        <f t="shared" si="177"/>
        <v>-12.503090078352812</v>
      </c>
      <c r="AB291" s="22">
        <f t="shared" si="177"/>
        <v>-16.111054053281094</v>
      </c>
      <c r="AC291" s="22">
        <f t="shared" si="177"/>
        <v>29.339885473463966</v>
      </c>
      <c r="AD291" s="22">
        <f t="shared" si="177"/>
        <v>24.174556569302013</v>
      </c>
      <c r="AE291" s="23">
        <f t="shared" si="157"/>
        <v>5.8268320732086636</v>
      </c>
    </row>
    <row r="292" spans="1:31">
      <c r="A292" s="37" t="s">
        <v>318</v>
      </c>
      <c r="B292" s="4" t="s">
        <v>317</v>
      </c>
      <c r="C292" s="22" t="str">
        <f t="shared" ref="C292:D292" si="178">IFERROR((C86/B86*100-100),"--")</f>
        <v>--</v>
      </c>
      <c r="D292" s="22" t="str">
        <f t="shared" si="178"/>
        <v>--</v>
      </c>
      <c r="E292" s="22" t="str">
        <f t="shared" ref="E292:AD292" si="179">IFERROR((E86/D86*100-100),"--")</f>
        <v>--</v>
      </c>
      <c r="F292" s="22" t="str">
        <f t="shared" si="179"/>
        <v>--</v>
      </c>
      <c r="G292" s="22" t="str">
        <f t="shared" si="179"/>
        <v>--</v>
      </c>
      <c r="H292" s="22" t="str">
        <f t="shared" si="179"/>
        <v>--</v>
      </c>
      <c r="I292" s="22" t="str">
        <f t="shared" si="179"/>
        <v>--</v>
      </c>
      <c r="J292" s="22" t="str">
        <f t="shared" si="179"/>
        <v>--</v>
      </c>
      <c r="K292" s="22" t="str">
        <f t="shared" si="179"/>
        <v>--</v>
      </c>
      <c r="L292" s="22" t="str">
        <f t="shared" si="179"/>
        <v>--</v>
      </c>
      <c r="M292" s="22" t="str">
        <f t="shared" si="179"/>
        <v>--</v>
      </c>
      <c r="N292" s="22" t="str">
        <f t="shared" si="179"/>
        <v>--</v>
      </c>
      <c r="O292" s="22" t="str">
        <f t="shared" si="179"/>
        <v>--</v>
      </c>
      <c r="P292" s="22" t="str">
        <f t="shared" si="179"/>
        <v>--</v>
      </c>
      <c r="Q292" s="22" t="str">
        <f t="shared" si="179"/>
        <v>--</v>
      </c>
      <c r="R292" s="22" t="str">
        <f t="shared" si="179"/>
        <v>--</v>
      </c>
      <c r="S292" s="22" t="str">
        <f t="shared" si="179"/>
        <v>--</v>
      </c>
      <c r="T292" s="22" t="str">
        <f t="shared" si="179"/>
        <v>--</v>
      </c>
      <c r="U292" s="22" t="str">
        <f t="shared" si="179"/>
        <v>--</v>
      </c>
      <c r="V292" s="22" t="str">
        <f t="shared" si="179"/>
        <v>--</v>
      </c>
      <c r="W292" s="22" t="str">
        <f t="shared" si="179"/>
        <v>--</v>
      </c>
      <c r="X292" s="22" t="str">
        <f t="shared" si="179"/>
        <v>--</v>
      </c>
      <c r="Y292" s="22" t="str">
        <f t="shared" si="179"/>
        <v>--</v>
      </c>
      <c r="Z292" s="22" t="str">
        <f t="shared" si="179"/>
        <v>--</v>
      </c>
      <c r="AA292" s="22" t="str">
        <f t="shared" si="179"/>
        <v>--</v>
      </c>
      <c r="AB292" s="22" t="str">
        <f t="shared" si="179"/>
        <v>--</v>
      </c>
      <c r="AC292" s="22" t="str">
        <f t="shared" si="179"/>
        <v>--</v>
      </c>
      <c r="AD292" s="22" t="str">
        <f t="shared" si="179"/>
        <v>--</v>
      </c>
      <c r="AE292" s="23" t="str">
        <f t="shared" si="157"/>
        <v>--</v>
      </c>
    </row>
    <row r="293" spans="1:31">
      <c r="A293" s="37" t="s">
        <v>208</v>
      </c>
      <c r="B293" s="4" t="s">
        <v>209</v>
      </c>
      <c r="C293" s="22" t="str">
        <f t="shared" ref="C293:D293" si="180">IFERROR((C87/B87*100-100),"--")</f>
        <v>--</v>
      </c>
      <c r="D293" s="22">
        <f t="shared" si="180"/>
        <v>573.28841986773602</v>
      </c>
      <c r="E293" s="22">
        <f t="shared" ref="E293:AD293" si="181">IFERROR((E87/D87*100-100),"--")</f>
        <v>17.130348688568375</v>
      </c>
      <c r="F293" s="22">
        <f t="shared" si="181"/>
        <v>17.49880958294294</v>
      </c>
      <c r="G293" s="22">
        <f t="shared" si="181"/>
        <v>50.706419066642582</v>
      </c>
      <c r="H293" s="22">
        <f t="shared" si="181"/>
        <v>-14.517987652758634</v>
      </c>
      <c r="I293" s="22">
        <f t="shared" si="181"/>
        <v>-68.554011128999051</v>
      </c>
      <c r="J293" s="22">
        <f t="shared" si="181"/>
        <v>-14.760285072539375</v>
      </c>
      <c r="K293" s="22">
        <f t="shared" si="181"/>
        <v>7.7262525706097023</v>
      </c>
      <c r="L293" s="22">
        <f t="shared" si="181"/>
        <v>11.60198629105021</v>
      </c>
      <c r="M293" s="22">
        <f t="shared" si="181"/>
        <v>75.735492625971659</v>
      </c>
      <c r="N293" s="22">
        <f t="shared" si="181"/>
        <v>6.5440063872149068</v>
      </c>
      <c r="O293" s="22">
        <f t="shared" si="181"/>
        <v>45.729433059259549</v>
      </c>
      <c r="P293" s="22">
        <f t="shared" si="181"/>
        <v>44.046416938765731</v>
      </c>
      <c r="Q293" s="22">
        <f t="shared" si="181"/>
        <v>-38.986821301523257</v>
      </c>
      <c r="R293" s="22">
        <f t="shared" si="181"/>
        <v>-2.2928355215917264</v>
      </c>
      <c r="S293" s="22">
        <f t="shared" si="181"/>
        <v>-36.02639431966147</v>
      </c>
      <c r="T293" s="22">
        <f t="shared" si="181"/>
        <v>17.772583225089079</v>
      </c>
      <c r="U293" s="22">
        <f t="shared" si="181"/>
        <v>17.014695002432816</v>
      </c>
      <c r="V293" s="22">
        <f t="shared" si="181"/>
        <v>-19.337809612981999</v>
      </c>
      <c r="W293" s="22">
        <f t="shared" si="181"/>
        <v>-10.723191089349754</v>
      </c>
      <c r="X293" s="22">
        <f t="shared" si="181"/>
        <v>14.174796875104505</v>
      </c>
      <c r="Y293" s="22">
        <f t="shared" si="181"/>
        <v>1.6897283632778368</v>
      </c>
      <c r="Z293" s="22">
        <f t="shared" si="181"/>
        <v>1.8245708478870739</v>
      </c>
      <c r="AA293" s="22">
        <f t="shared" si="181"/>
        <v>-16.419501303094265</v>
      </c>
      <c r="AB293" s="22">
        <f t="shared" si="181"/>
        <v>-9.6364034548244888</v>
      </c>
      <c r="AC293" s="22">
        <f t="shared" si="181"/>
        <v>14.800859208360492</v>
      </c>
      <c r="AD293" s="22">
        <f t="shared" si="181"/>
        <v>16.544538698816339</v>
      </c>
      <c r="AE293" s="23">
        <f t="shared" si="157"/>
        <v>7.1063761894808266</v>
      </c>
    </row>
    <row r="294" spans="1:31">
      <c r="A294" s="37" t="s">
        <v>210</v>
      </c>
      <c r="B294" s="4" t="s">
        <v>211</v>
      </c>
      <c r="C294" s="22" t="str">
        <f t="shared" ref="C294:D294" si="182">IFERROR((C88/B88*100-100),"--")</f>
        <v>--</v>
      </c>
      <c r="D294" s="22">
        <f t="shared" si="182"/>
        <v>35.958605313680579</v>
      </c>
      <c r="E294" s="22">
        <f t="shared" ref="E294:AD294" si="183">IFERROR((E88/D88*100-100),"--")</f>
        <v>72.589389555143498</v>
      </c>
      <c r="F294" s="22">
        <f t="shared" si="183"/>
        <v>32.025617174566634</v>
      </c>
      <c r="G294" s="22">
        <f t="shared" si="183"/>
        <v>14.207500178717325</v>
      </c>
      <c r="H294" s="22">
        <f t="shared" si="183"/>
        <v>12.354902394468908</v>
      </c>
      <c r="I294" s="22">
        <f t="shared" si="183"/>
        <v>-18.533580916468878</v>
      </c>
      <c r="J294" s="22">
        <f t="shared" si="183"/>
        <v>-18.769240595688416</v>
      </c>
      <c r="K294" s="22">
        <f t="shared" si="183"/>
        <v>-18.573350540338325</v>
      </c>
      <c r="L294" s="22">
        <f t="shared" si="183"/>
        <v>1.6376515884015674</v>
      </c>
      <c r="M294" s="22">
        <f t="shared" si="183"/>
        <v>-1.3686169202476606</v>
      </c>
      <c r="N294" s="22">
        <f t="shared" si="183"/>
        <v>27.872399260729949</v>
      </c>
      <c r="O294" s="22">
        <f t="shared" si="183"/>
        <v>56.200215651123756</v>
      </c>
      <c r="P294" s="22">
        <f t="shared" si="183"/>
        <v>-7.4688628081239585</v>
      </c>
      <c r="Q294" s="22">
        <f t="shared" si="183"/>
        <v>-37.22480952164193</v>
      </c>
      <c r="R294" s="22">
        <f t="shared" si="183"/>
        <v>56.174920105816142</v>
      </c>
      <c r="S294" s="22">
        <f t="shared" si="183"/>
        <v>46.251150361811057</v>
      </c>
      <c r="T294" s="22">
        <f t="shared" si="183"/>
        <v>1.115857685172287</v>
      </c>
      <c r="U294" s="22">
        <f t="shared" si="183"/>
        <v>-0.12693513410576429</v>
      </c>
      <c r="V294" s="22">
        <f t="shared" si="183"/>
        <v>3.1867239361964721</v>
      </c>
      <c r="W294" s="22">
        <f t="shared" si="183"/>
        <v>6.2214369798164029</v>
      </c>
      <c r="X294" s="22">
        <f t="shared" si="183"/>
        <v>5.768095073168837</v>
      </c>
      <c r="Y294" s="22">
        <f t="shared" si="183"/>
        <v>5.7957285541037038</v>
      </c>
      <c r="Z294" s="22">
        <f t="shared" si="183"/>
        <v>22.877491632807363</v>
      </c>
      <c r="AA294" s="22">
        <f t="shared" si="183"/>
        <v>-7.5812290761186034</v>
      </c>
      <c r="AB294" s="22">
        <f t="shared" si="183"/>
        <v>-14.347431253570633</v>
      </c>
      <c r="AC294" s="22">
        <f t="shared" si="183"/>
        <v>28.328054993394744</v>
      </c>
      <c r="AD294" s="22">
        <f t="shared" si="183"/>
        <v>2.8456836159103744</v>
      </c>
      <c r="AE294" s="23">
        <f t="shared" si="157"/>
        <v>8.1838945428261098</v>
      </c>
    </row>
    <row r="295" spans="1:31">
      <c r="A295" s="37" t="s">
        <v>212</v>
      </c>
      <c r="B295" s="4" t="s">
        <v>213</v>
      </c>
      <c r="C295" s="22" t="str">
        <f t="shared" ref="C295:D295" si="184">IFERROR((C89/B89*100-100),"--")</f>
        <v>--</v>
      </c>
      <c r="D295" s="22">
        <f t="shared" si="184"/>
        <v>44.630258778052166</v>
      </c>
      <c r="E295" s="22">
        <f t="shared" ref="E295:AD295" si="185">IFERROR((E89/D89*100-100),"--")</f>
        <v>14.2881547351422</v>
      </c>
      <c r="F295" s="22">
        <f t="shared" si="185"/>
        <v>72.617951718295501</v>
      </c>
      <c r="G295" s="22">
        <f t="shared" si="185"/>
        <v>20.790332459805768</v>
      </c>
      <c r="H295" s="22">
        <f t="shared" si="185"/>
        <v>28.128789262838268</v>
      </c>
      <c r="I295" s="22">
        <f t="shared" si="185"/>
        <v>-38.610123667729532</v>
      </c>
      <c r="J295" s="22">
        <f t="shared" si="185"/>
        <v>-10.508741081056954</v>
      </c>
      <c r="K295" s="22">
        <f t="shared" si="185"/>
        <v>6.2786711116885385E-2</v>
      </c>
      <c r="L295" s="22">
        <f t="shared" si="185"/>
        <v>61.520003924250489</v>
      </c>
      <c r="M295" s="22">
        <f t="shared" si="185"/>
        <v>-3.4264518171935094</v>
      </c>
      <c r="N295" s="22">
        <f t="shared" si="185"/>
        <v>18.720735691352928</v>
      </c>
      <c r="O295" s="22">
        <f t="shared" si="185"/>
        <v>55.56909911104799</v>
      </c>
      <c r="P295" s="22">
        <f t="shared" si="185"/>
        <v>39.495807660306184</v>
      </c>
      <c r="Q295" s="22">
        <f t="shared" si="185"/>
        <v>-72.590506589126278</v>
      </c>
      <c r="R295" s="22">
        <f t="shared" si="185"/>
        <v>45.523426813148546</v>
      </c>
      <c r="S295" s="22">
        <f t="shared" si="185"/>
        <v>20.543739021781462</v>
      </c>
      <c r="T295" s="22">
        <f t="shared" si="185"/>
        <v>-19.109068427408928</v>
      </c>
      <c r="U295" s="22">
        <f t="shared" si="185"/>
        <v>18.298887962369264</v>
      </c>
      <c r="V295" s="22">
        <f t="shared" si="185"/>
        <v>5.8636919768529197</v>
      </c>
      <c r="W295" s="22">
        <f t="shared" si="185"/>
        <v>-21.874868942618193</v>
      </c>
      <c r="X295" s="22">
        <f t="shared" si="185"/>
        <v>-0.84889465702690359</v>
      </c>
      <c r="Y295" s="22">
        <f t="shared" si="185"/>
        <v>7.8808921742489844</v>
      </c>
      <c r="Z295" s="22">
        <f t="shared" si="185"/>
        <v>5.9988189633100291</v>
      </c>
      <c r="AA295" s="22">
        <f t="shared" si="185"/>
        <v>-5.3182736936323636</v>
      </c>
      <c r="AB295" s="22">
        <f t="shared" si="185"/>
        <v>-4.6351861141930044</v>
      </c>
      <c r="AC295" s="22">
        <f t="shared" si="185"/>
        <v>48.290383758433109</v>
      </c>
      <c r="AD295" s="22">
        <f t="shared" si="185"/>
        <v>1.8247810281055763</v>
      </c>
      <c r="AE295" s="23">
        <f t="shared" si="157"/>
        <v>6.4390839062262444</v>
      </c>
    </row>
    <row r="296" spans="1:31">
      <c r="A296" s="37" t="s">
        <v>214</v>
      </c>
      <c r="B296" s="4" t="s">
        <v>215</v>
      </c>
      <c r="C296" s="22" t="str">
        <f t="shared" ref="C296:D296" si="186">IFERROR((C90/B90*100-100),"--")</f>
        <v>--</v>
      </c>
      <c r="D296" s="22">
        <f t="shared" si="186"/>
        <v>19.309977217477623</v>
      </c>
      <c r="E296" s="22">
        <f t="shared" ref="E296:AD296" si="187">IFERROR((E90/D90*100-100),"--")</f>
        <v>28.957928350746784</v>
      </c>
      <c r="F296" s="22">
        <f t="shared" si="187"/>
        <v>20.053331565055885</v>
      </c>
      <c r="G296" s="22">
        <f t="shared" si="187"/>
        <v>7.3586623861140623</v>
      </c>
      <c r="H296" s="22">
        <f t="shared" si="187"/>
        <v>24.503911040377517</v>
      </c>
      <c r="I296" s="22">
        <f t="shared" si="187"/>
        <v>-26.653036231309457</v>
      </c>
      <c r="J296" s="22">
        <f t="shared" si="187"/>
        <v>-9.9555062250134512</v>
      </c>
      <c r="K296" s="22">
        <f t="shared" si="187"/>
        <v>-4.9457675294495118</v>
      </c>
      <c r="L296" s="22">
        <f t="shared" si="187"/>
        <v>3.636542279799059</v>
      </c>
      <c r="M296" s="22">
        <f t="shared" si="187"/>
        <v>7.3467531973200977</v>
      </c>
      <c r="N296" s="22">
        <f t="shared" si="187"/>
        <v>-32.377633777703309</v>
      </c>
      <c r="O296" s="22">
        <f t="shared" si="187"/>
        <v>3.5264122893611045</v>
      </c>
      <c r="P296" s="22">
        <f t="shared" si="187"/>
        <v>-13.29557196039984</v>
      </c>
      <c r="Q296" s="22">
        <f t="shared" si="187"/>
        <v>-37.06799631128245</v>
      </c>
      <c r="R296" s="22">
        <f t="shared" si="187"/>
        <v>15.230330640360279</v>
      </c>
      <c r="S296" s="22">
        <f t="shared" si="187"/>
        <v>-4.8045812390443672</v>
      </c>
      <c r="T296" s="22">
        <f t="shared" si="187"/>
        <v>20.346975745921753</v>
      </c>
      <c r="U296" s="22">
        <f t="shared" si="187"/>
        <v>38.93186234771386</v>
      </c>
      <c r="V296" s="22">
        <f t="shared" si="187"/>
        <v>7.3873153750197389</v>
      </c>
      <c r="W296" s="22">
        <f t="shared" si="187"/>
        <v>-1.2022490993681743</v>
      </c>
      <c r="X296" s="22">
        <f t="shared" si="187"/>
        <v>-6.2454111051511063</v>
      </c>
      <c r="Y296" s="22">
        <f t="shared" si="187"/>
        <v>4.4352358887930592</v>
      </c>
      <c r="Z296" s="22">
        <f t="shared" si="187"/>
        <v>-1.621630554384808</v>
      </c>
      <c r="AA296" s="22">
        <f t="shared" si="187"/>
        <v>-1.6859546159320189</v>
      </c>
      <c r="AB296" s="22">
        <f t="shared" si="187"/>
        <v>-27.736799357924198</v>
      </c>
      <c r="AC296" s="22">
        <f t="shared" si="187"/>
        <v>10.630367277303264</v>
      </c>
      <c r="AD296" s="22">
        <f t="shared" si="187"/>
        <v>18.449460579508752</v>
      </c>
      <c r="AE296" s="23">
        <f t="shared" si="157"/>
        <v>0.49864199189173064</v>
      </c>
    </row>
    <row r="297" spans="1:31">
      <c r="A297" s="37" t="s">
        <v>216</v>
      </c>
      <c r="B297" s="4" t="s">
        <v>217</v>
      </c>
      <c r="C297" s="22" t="str">
        <f t="shared" ref="C297:D297" si="188">IFERROR((C91/B91*100-100),"--")</f>
        <v>--</v>
      </c>
      <c r="D297" s="22">
        <f t="shared" si="188"/>
        <v>20.852531755053434</v>
      </c>
      <c r="E297" s="22">
        <f t="shared" ref="E297:AD297" si="189">IFERROR((E91/D91*100-100),"--")</f>
        <v>32.148453762653531</v>
      </c>
      <c r="F297" s="22">
        <f t="shared" si="189"/>
        <v>12.125411310887117</v>
      </c>
      <c r="G297" s="22">
        <f t="shared" si="189"/>
        <v>37.478347002386755</v>
      </c>
      <c r="H297" s="22">
        <f t="shared" si="189"/>
        <v>0.76594078227294915</v>
      </c>
      <c r="I297" s="22">
        <f t="shared" si="189"/>
        <v>-4.7141111393555519</v>
      </c>
      <c r="J297" s="22">
        <f t="shared" si="189"/>
        <v>-12.197284326870971</v>
      </c>
      <c r="K297" s="22">
        <f t="shared" si="189"/>
        <v>-4.913765307906246</v>
      </c>
      <c r="L297" s="22">
        <f t="shared" si="189"/>
        <v>6.103953494755828</v>
      </c>
      <c r="M297" s="22">
        <f t="shared" si="189"/>
        <v>0.92384184834639882</v>
      </c>
      <c r="N297" s="22">
        <f t="shared" si="189"/>
        <v>9.4910048042590347</v>
      </c>
      <c r="O297" s="22">
        <f t="shared" si="189"/>
        <v>2.9570164793413483</v>
      </c>
      <c r="P297" s="22">
        <f t="shared" si="189"/>
        <v>9.6578119324916685</v>
      </c>
      <c r="Q297" s="22">
        <f t="shared" si="189"/>
        <v>-10.861700709920456</v>
      </c>
      <c r="R297" s="22">
        <f t="shared" si="189"/>
        <v>25.539501456193719</v>
      </c>
      <c r="S297" s="22">
        <f t="shared" si="189"/>
        <v>12.054876069429611</v>
      </c>
      <c r="T297" s="22">
        <f t="shared" si="189"/>
        <v>12.350982483748041</v>
      </c>
      <c r="U297" s="22">
        <f t="shared" si="189"/>
        <v>-6.0435649629390582</v>
      </c>
      <c r="V297" s="22">
        <f t="shared" si="189"/>
        <v>-2.075384531316061</v>
      </c>
      <c r="W297" s="22">
        <f t="shared" si="189"/>
        <v>14.895200761701076</v>
      </c>
      <c r="X297" s="22">
        <f t="shared" si="189"/>
        <v>1.8222600632941379</v>
      </c>
      <c r="Y297" s="22">
        <f t="shared" si="189"/>
        <v>-6.9775273639092461</v>
      </c>
      <c r="Z297" s="22">
        <f t="shared" si="189"/>
        <v>6.168116864635806</v>
      </c>
      <c r="AA297" s="22">
        <f t="shared" si="189"/>
        <v>-9.2640859401748088</v>
      </c>
      <c r="AB297" s="22">
        <f t="shared" si="189"/>
        <v>-16.40594013618751</v>
      </c>
      <c r="AC297" s="22">
        <f t="shared" si="189"/>
        <v>23.469462729015376</v>
      </c>
      <c r="AD297" s="22">
        <f t="shared" si="189"/>
        <v>0.71768844922949881</v>
      </c>
      <c r="AE297" s="23">
        <f t="shared" si="157"/>
        <v>4.773501173160156</v>
      </c>
    </row>
    <row r="298" spans="1:31">
      <c r="A298" s="37" t="s">
        <v>218</v>
      </c>
      <c r="B298" s="4" t="s">
        <v>219</v>
      </c>
      <c r="C298" s="22" t="str">
        <f t="shared" ref="C298:D298" si="190">IFERROR((C92/B92*100-100),"--")</f>
        <v>--</v>
      </c>
      <c r="D298" s="22">
        <f t="shared" si="190"/>
        <v>35.58864174843788</v>
      </c>
      <c r="E298" s="22">
        <f t="shared" ref="E298:AD298" si="191">IFERROR((E92/D92*100-100),"--")</f>
        <v>17.600124965858129</v>
      </c>
      <c r="F298" s="22">
        <f t="shared" si="191"/>
        <v>16.123336766690997</v>
      </c>
      <c r="G298" s="22">
        <f t="shared" si="191"/>
        <v>24.574133967560456</v>
      </c>
      <c r="H298" s="22">
        <f t="shared" si="191"/>
        <v>34.430087172736478</v>
      </c>
      <c r="I298" s="22">
        <f t="shared" si="191"/>
        <v>-9.2163948444312354</v>
      </c>
      <c r="J298" s="22">
        <f t="shared" si="191"/>
        <v>-1.7074356032123887</v>
      </c>
      <c r="K298" s="22">
        <f t="shared" si="191"/>
        <v>-13.23229364216931</v>
      </c>
      <c r="L298" s="22">
        <f t="shared" si="191"/>
        <v>9.9656707142599998E-2</v>
      </c>
      <c r="M298" s="22">
        <f t="shared" si="191"/>
        <v>3.8790184991397183</v>
      </c>
      <c r="N298" s="22">
        <f t="shared" si="191"/>
        <v>5.825983892923901</v>
      </c>
      <c r="O298" s="22">
        <f t="shared" si="191"/>
        <v>2.9332934027939643</v>
      </c>
      <c r="P298" s="22">
        <f t="shared" si="191"/>
        <v>-8.5510891530108211</v>
      </c>
      <c r="Q298" s="22">
        <f t="shared" si="191"/>
        <v>-27.862322184182091</v>
      </c>
      <c r="R298" s="22">
        <f t="shared" si="191"/>
        <v>18.046934771778609</v>
      </c>
      <c r="S298" s="22">
        <f t="shared" si="191"/>
        <v>11.989152536000631</v>
      </c>
      <c r="T298" s="22">
        <f t="shared" si="191"/>
        <v>19.736332189463084</v>
      </c>
      <c r="U298" s="22">
        <f t="shared" si="191"/>
        <v>0.82165918131904903</v>
      </c>
      <c r="V298" s="22">
        <f t="shared" si="191"/>
        <v>5.0439091138237018</v>
      </c>
      <c r="W298" s="22">
        <f t="shared" si="191"/>
        <v>-0.57732170800466065</v>
      </c>
      <c r="X298" s="22">
        <f t="shared" si="191"/>
        <v>-1.8037175855431116</v>
      </c>
      <c r="Y298" s="22">
        <f t="shared" si="191"/>
        <v>-2.2323665739917828</v>
      </c>
      <c r="Z298" s="22">
        <f t="shared" si="191"/>
        <v>3.8223757579655739</v>
      </c>
      <c r="AA298" s="22">
        <f t="shared" si="191"/>
        <v>-4.1210366867051391</v>
      </c>
      <c r="AB298" s="22">
        <f t="shared" si="191"/>
        <v>-17.307922780927754</v>
      </c>
      <c r="AC298" s="22">
        <f t="shared" si="191"/>
        <v>16.254776008577124</v>
      </c>
      <c r="AD298" s="22">
        <f t="shared" si="191"/>
        <v>12.178717401444757</v>
      </c>
      <c r="AE298" s="23">
        <f t="shared" si="157"/>
        <v>4.1012537777056934</v>
      </c>
    </row>
    <row r="299" spans="1:31">
      <c r="A299" s="37" t="s">
        <v>220</v>
      </c>
      <c r="B299" s="4" t="s">
        <v>221</v>
      </c>
      <c r="C299" s="22" t="str">
        <f t="shared" ref="C299:D299" si="192">IFERROR((C93/B93*100-100),"--")</f>
        <v>--</v>
      </c>
      <c r="D299" s="22">
        <f t="shared" si="192"/>
        <v>42.579726620652337</v>
      </c>
      <c r="E299" s="22">
        <f t="shared" ref="E299:AD299" si="193">IFERROR((E93/D93*100-100),"--")</f>
        <v>20.2919953274953</v>
      </c>
      <c r="F299" s="22">
        <f t="shared" si="193"/>
        <v>18.282519960026548</v>
      </c>
      <c r="G299" s="22">
        <f t="shared" si="193"/>
        <v>17.776818959960906</v>
      </c>
      <c r="H299" s="22">
        <f t="shared" si="193"/>
        <v>15.344884400442567</v>
      </c>
      <c r="I299" s="22">
        <f t="shared" si="193"/>
        <v>-4.363955959268921</v>
      </c>
      <c r="J299" s="22">
        <f t="shared" si="193"/>
        <v>-7.3066647424511757</v>
      </c>
      <c r="K299" s="22">
        <f t="shared" si="193"/>
        <v>-2.8600252575345309</v>
      </c>
      <c r="L299" s="22">
        <f t="shared" si="193"/>
        <v>8.6222055857483326</v>
      </c>
      <c r="M299" s="22">
        <f t="shared" si="193"/>
        <v>6.6236920327796582</v>
      </c>
      <c r="N299" s="22">
        <f t="shared" si="193"/>
        <v>10.562273662093588</v>
      </c>
      <c r="O299" s="22">
        <f t="shared" si="193"/>
        <v>1.9854633575296248</v>
      </c>
      <c r="P299" s="22">
        <f t="shared" si="193"/>
        <v>6.6521006045533255</v>
      </c>
      <c r="Q299" s="22">
        <f t="shared" si="193"/>
        <v>-25.225419840148078</v>
      </c>
      <c r="R299" s="22">
        <f t="shared" si="193"/>
        <v>25.222832643929792</v>
      </c>
      <c r="S299" s="22">
        <f t="shared" si="193"/>
        <v>14.909494373765213</v>
      </c>
      <c r="T299" s="22">
        <f t="shared" si="193"/>
        <v>15.525307146052199</v>
      </c>
      <c r="U299" s="22">
        <f t="shared" si="193"/>
        <v>-0.7655379064653971</v>
      </c>
      <c r="V299" s="22">
        <f t="shared" si="193"/>
        <v>7.3048077387973649</v>
      </c>
      <c r="W299" s="22">
        <f t="shared" si="193"/>
        <v>-0.28509244487956664</v>
      </c>
      <c r="X299" s="22">
        <f t="shared" si="193"/>
        <v>-4.1938727165023408</v>
      </c>
      <c r="Y299" s="22">
        <f t="shared" si="193"/>
        <v>5.6869365007901962</v>
      </c>
      <c r="Z299" s="22">
        <f t="shared" si="193"/>
        <v>5.4406879261274668</v>
      </c>
      <c r="AA299" s="22">
        <f t="shared" si="193"/>
        <v>-0.68894055125994669</v>
      </c>
      <c r="AB299" s="22">
        <f t="shared" si="193"/>
        <v>-19.172833803798511</v>
      </c>
      <c r="AC299" s="22">
        <f t="shared" si="193"/>
        <v>16.421044926031342</v>
      </c>
      <c r="AD299" s="22">
        <f t="shared" si="193"/>
        <v>18.582936813650846</v>
      </c>
      <c r="AE299" s="23">
        <f t="shared" si="157"/>
        <v>6.0366864719863855</v>
      </c>
    </row>
    <row r="300" spans="1:31">
      <c r="A300" s="37" t="s">
        <v>222</v>
      </c>
      <c r="B300" s="4" t="s">
        <v>223</v>
      </c>
      <c r="C300" s="22" t="str">
        <f t="shared" ref="C300:D300" si="194">IFERROR((C94/B94*100-100),"--")</f>
        <v>--</v>
      </c>
      <c r="D300" s="22">
        <f t="shared" si="194"/>
        <v>23.747130936949105</v>
      </c>
      <c r="E300" s="22">
        <f t="shared" ref="E300:AD300" si="195">IFERROR((E94/D94*100-100),"--")</f>
        <v>20.178010613565618</v>
      </c>
      <c r="F300" s="22">
        <f t="shared" si="195"/>
        <v>18.16584585913283</v>
      </c>
      <c r="G300" s="22">
        <f t="shared" si="195"/>
        <v>16.36812543097497</v>
      </c>
      <c r="H300" s="22">
        <f t="shared" si="195"/>
        <v>26.445478540206906</v>
      </c>
      <c r="I300" s="22">
        <f t="shared" si="195"/>
        <v>-19.667872373087818</v>
      </c>
      <c r="J300" s="22">
        <f t="shared" si="195"/>
        <v>-19.234838989292385</v>
      </c>
      <c r="K300" s="22">
        <f t="shared" si="195"/>
        <v>-7.3675708529657271</v>
      </c>
      <c r="L300" s="22">
        <f t="shared" si="195"/>
        <v>-5.5653793162841367</v>
      </c>
      <c r="M300" s="22">
        <f t="shared" si="195"/>
        <v>-8.5349994403462688</v>
      </c>
      <c r="N300" s="22">
        <f t="shared" si="195"/>
        <v>7.4116957052187331</v>
      </c>
      <c r="O300" s="22">
        <f t="shared" si="195"/>
        <v>-9.6408936812116082</v>
      </c>
      <c r="P300" s="22">
        <f t="shared" si="195"/>
        <v>12.703671044192234</v>
      </c>
      <c r="Q300" s="22">
        <f t="shared" si="195"/>
        <v>-25.075839918155438</v>
      </c>
      <c r="R300" s="22">
        <f t="shared" si="195"/>
        <v>24.610548775274665</v>
      </c>
      <c r="S300" s="22">
        <f t="shared" si="195"/>
        <v>9.9190766078664581</v>
      </c>
      <c r="T300" s="22">
        <f t="shared" si="195"/>
        <v>3.1243157804820925</v>
      </c>
      <c r="U300" s="22">
        <f t="shared" si="195"/>
        <v>3.493118628008034</v>
      </c>
      <c r="V300" s="22">
        <f t="shared" si="195"/>
        <v>2.0405962303471199</v>
      </c>
      <c r="W300" s="22">
        <f t="shared" si="195"/>
        <v>4.9900519069820461</v>
      </c>
      <c r="X300" s="22">
        <f t="shared" si="195"/>
        <v>-8.2166033833392618</v>
      </c>
      <c r="Y300" s="22">
        <f t="shared" si="195"/>
        <v>-2.00128871442557</v>
      </c>
      <c r="Z300" s="22">
        <f t="shared" si="195"/>
        <v>4.3995961148215628</v>
      </c>
      <c r="AA300" s="22">
        <f t="shared" si="195"/>
        <v>-4.7386987308933044</v>
      </c>
      <c r="AB300" s="22">
        <f t="shared" si="195"/>
        <v>-16.113730902030127</v>
      </c>
      <c r="AC300" s="22">
        <f t="shared" si="195"/>
        <v>15.532136152099099</v>
      </c>
      <c r="AD300" s="22">
        <f t="shared" si="195"/>
        <v>13.415962921889374</v>
      </c>
      <c r="AE300" s="23">
        <f t="shared" si="157"/>
        <v>1.9003986922249965</v>
      </c>
    </row>
    <row r="301" spans="1:31">
      <c r="A301" s="37" t="s">
        <v>224</v>
      </c>
      <c r="B301" s="4" t="s">
        <v>225</v>
      </c>
      <c r="C301" s="22" t="str">
        <f t="shared" ref="C301:D301" si="196">IFERROR((C95/B95*100-100),"--")</f>
        <v>--</v>
      </c>
      <c r="D301" s="22">
        <f t="shared" si="196"/>
        <v>-21.710291747841353</v>
      </c>
      <c r="E301" s="22">
        <f t="shared" ref="E301:AD301" si="197">IFERROR((E95/D95*100-100),"--")</f>
        <v>86.900728320341045</v>
      </c>
      <c r="F301" s="22">
        <f t="shared" si="197"/>
        <v>170.35827980353577</v>
      </c>
      <c r="G301" s="22">
        <f t="shared" si="197"/>
        <v>155.7890545726604</v>
      </c>
      <c r="H301" s="22">
        <f t="shared" si="197"/>
        <v>-13.311265042687467</v>
      </c>
      <c r="I301" s="22">
        <f t="shared" si="197"/>
        <v>-36.706986955012553</v>
      </c>
      <c r="J301" s="22">
        <f t="shared" si="197"/>
        <v>-47.080429588537044</v>
      </c>
      <c r="K301" s="22">
        <f t="shared" si="197"/>
        <v>76.962607144137962</v>
      </c>
      <c r="L301" s="22">
        <f t="shared" si="197"/>
        <v>14.890231259432269</v>
      </c>
      <c r="M301" s="22">
        <f t="shared" si="197"/>
        <v>41.440170812704679</v>
      </c>
      <c r="N301" s="22">
        <f t="shared" si="197"/>
        <v>37.288972828388182</v>
      </c>
      <c r="O301" s="22">
        <f t="shared" si="197"/>
        <v>44.691180644094999</v>
      </c>
      <c r="P301" s="22">
        <f t="shared" si="197"/>
        <v>-19.253425009896375</v>
      </c>
      <c r="Q301" s="22">
        <f t="shared" si="197"/>
        <v>-72.743474731792105</v>
      </c>
      <c r="R301" s="22">
        <f t="shared" si="197"/>
        <v>59.754835265682431</v>
      </c>
      <c r="S301" s="22">
        <f t="shared" si="197"/>
        <v>179.58495906652041</v>
      </c>
      <c r="T301" s="22">
        <f t="shared" si="197"/>
        <v>6.9982463712971139</v>
      </c>
      <c r="U301" s="22">
        <f t="shared" si="197"/>
        <v>22.749680895775668</v>
      </c>
      <c r="V301" s="22">
        <f t="shared" si="197"/>
        <v>7.5634598614780231</v>
      </c>
      <c r="W301" s="22">
        <f t="shared" si="197"/>
        <v>24.933659214569559</v>
      </c>
      <c r="X301" s="22">
        <f t="shared" si="197"/>
        <v>-16.455638350181161</v>
      </c>
      <c r="Y301" s="22">
        <f t="shared" si="197"/>
        <v>-27.324883600598298</v>
      </c>
      <c r="Z301" s="22">
        <f t="shared" si="197"/>
        <v>20.413492100547771</v>
      </c>
      <c r="AA301" s="22">
        <f t="shared" si="197"/>
        <v>-5.184792345753749</v>
      </c>
      <c r="AB301" s="22">
        <f t="shared" si="197"/>
        <v>-44.831167580417116</v>
      </c>
      <c r="AC301" s="22">
        <f t="shared" si="197"/>
        <v>31.324345176374493</v>
      </c>
      <c r="AD301" s="22">
        <f t="shared" si="197"/>
        <v>74.474671015346672</v>
      </c>
      <c r="AE301" s="23">
        <f t="shared" si="157"/>
        <v>12.26477487309532</v>
      </c>
    </row>
    <row r="302" spans="1:31">
      <c r="A302" s="37" t="s">
        <v>226</v>
      </c>
      <c r="B302" s="4" t="s">
        <v>227</v>
      </c>
      <c r="C302" s="22" t="str">
        <f t="shared" ref="C302:D302" si="198">IFERROR((C96/B96*100-100),"--")</f>
        <v>--</v>
      </c>
      <c r="D302" s="22">
        <f t="shared" si="198"/>
        <v>89.880150520785918</v>
      </c>
      <c r="E302" s="22">
        <f t="shared" ref="E302:AD302" si="199">IFERROR((E96/D96*100-100),"--")</f>
        <v>30.540388214322149</v>
      </c>
      <c r="F302" s="22">
        <f t="shared" si="199"/>
        <v>4.442223421859623</v>
      </c>
      <c r="G302" s="22">
        <f t="shared" si="199"/>
        <v>13.645757891575826</v>
      </c>
      <c r="H302" s="22">
        <f t="shared" si="199"/>
        <v>35.457244841478769</v>
      </c>
      <c r="I302" s="22">
        <f t="shared" si="199"/>
        <v>-4.2659149121037245</v>
      </c>
      <c r="J302" s="22">
        <f t="shared" si="199"/>
        <v>-2.2808172269872102</v>
      </c>
      <c r="K302" s="22">
        <f t="shared" si="199"/>
        <v>-12.779893254577743</v>
      </c>
      <c r="L302" s="22">
        <f t="shared" si="199"/>
        <v>7.989575311345078</v>
      </c>
      <c r="M302" s="22">
        <f t="shared" si="199"/>
        <v>12.835467446450252</v>
      </c>
      <c r="N302" s="22">
        <f t="shared" si="199"/>
        <v>12.229153548683058</v>
      </c>
      <c r="O302" s="22">
        <f t="shared" si="199"/>
        <v>6.0607620738042414</v>
      </c>
      <c r="P302" s="22">
        <f t="shared" si="199"/>
        <v>-2.5862084158229663</v>
      </c>
      <c r="Q302" s="22">
        <f t="shared" si="199"/>
        <v>-31.327226418602393</v>
      </c>
      <c r="R302" s="22">
        <f t="shared" si="199"/>
        <v>39.076067951407282</v>
      </c>
      <c r="S302" s="22">
        <f t="shared" si="199"/>
        <v>18.973074013401799</v>
      </c>
      <c r="T302" s="22">
        <f t="shared" si="199"/>
        <v>12.864519889349808</v>
      </c>
      <c r="U302" s="22">
        <f t="shared" si="199"/>
        <v>2.8995680127454193</v>
      </c>
      <c r="V302" s="22">
        <f t="shared" si="199"/>
        <v>5.7968497352875374</v>
      </c>
      <c r="W302" s="22">
        <f t="shared" si="199"/>
        <v>-9.5900298589782551E-2</v>
      </c>
      <c r="X302" s="22">
        <f t="shared" si="199"/>
        <v>-5.8959134131716979</v>
      </c>
      <c r="Y302" s="22">
        <f t="shared" si="199"/>
        <v>8.0915125039853848</v>
      </c>
      <c r="Z302" s="22">
        <f t="shared" si="199"/>
        <v>3.9222154332964436</v>
      </c>
      <c r="AA302" s="22">
        <f t="shared" si="199"/>
        <v>-3.1792298719825851</v>
      </c>
      <c r="AB302" s="22">
        <f t="shared" si="199"/>
        <v>-23.479681452873237</v>
      </c>
      <c r="AC302" s="22">
        <f t="shared" si="199"/>
        <v>16.597605578472141</v>
      </c>
      <c r="AD302" s="22">
        <f t="shared" si="199"/>
        <v>17.249672908867367</v>
      </c>
      <c r="AE302" s="23">
        <f t="shared" si="157"/>
        <v>7.1201707667245131</v>
      </c>
    </row>
    <row r="303" spans="1:31">
      <c r="A303" s="37" t="s">
        <v>228</v>
      </c>
      <c r="B303" s="4" t="s">
        <v>229</v>
      </c>
      <c r="C303" s="22" t="str">
        <f t="shared" ref="C303:D303" si="200">IFERROR((C97/B97*100-100),"--")</f>
        <v>--</v>
      </c>
      <c r="D303" s="22">
        <f t="shared" si="200"/>
        <v>-6.5216678357103888</v>
      </c>
      <c r="E303" s="22">
        <f t="shared" ref="E303:AD303" si="201">IFERROR((E97/D97*100-100),"--")</f>
        <v>122.66634633418965</v>
      </c>
      <c r="F303" s="22">
        <f t="shared" si="201"/>
        <v>438.7150698323278</v>
      </c>
      <c r="G303" s="22">
        <f t="shared" si="201"/>
        <v>-76.735413777120215</v>
      </c>
      <c r="H303" s="22">
        <f t="shared" si="201"/>
        <v>-10.343920495198262</v>
      </c>
      <c r="I303" s="22">
        <f t="shared" si="201"/>
        <v>-3.7927379951376139</v>
      </c>
      <c r="J303" s="22">
        <f t="shared" si="201"/>
        <v>-16.620993004950179</v>
      </c>
      <c r="K303" s="22">
        <f t="shared" si="201"/>
        <v>40.666500536574603</v>
      </c>
      <c r="L303" s="22">
        <f t="shared" si="201"/>
        <v>-35.955063532769898</v>
      </c>
      <c r="M303" s="22">
        <f t="shared" si="201"/>
        <v>9.53791344794341</v>
      </c>
      <c r="N303" s="22">
        <f t="shared" si="201"/>
        <v>-0.63057564334424399</v>
      </c>
      <c r="O303" s="22">
        <f t="shared" si="201"/>
        <v>13.907098917095411</v>
      </c>
      <c r="P303" s="22">
        <f t="shared" si="201"/>
        <v>53.831583535341395</v>
      </c>
      <c r="Q303" s="22">
        <f t="shared" si="201"/>
        <v>-25.781066541211416</v>
      </c>
      <c r="R303" s="22">
        <f t="shared" si="201"/>
        <v>17.331556954379806</v>
      </c>
      <c r="S303" s="22">
        <f t="shared" si="201"/>
        <v>-17.16440931257776</v>
      </c>
      <c r="T303" s="22">
        <f t="shared" si="201"/>
        <v>37.726833007000806</v>
      </c>
      <c r="U303" s="22">
        <f t="shared" si="201"/>
        <v>-36.294548587102668</v>
      </c>
      <c r="V303" s="22">
        <f t="shared" si="201"/>
        <v>164.33974452736589</v>
      </c>
      <c r="W303" s="22">
        <f t="shared" si="201"/>
        <v>-51.113918645059044</v>
      </c>
      <c r="X303" s="22">
        <f t="shared" si="201"/>
        <v>-25.34234031189898</v>
      </c>
      <c r="Y303" s="22">
        <f t="shared" si="201"/>
        <v>-1.8029425045019423</v>
      </c>
      <c r="Z303" s="22">
        <f t="shared" si="201"/>
        <v>14.479514008564649</v>
      </c>
      <c r="AA303" s="22">
        <f t="shared" si="201"/>
        <v>-1.7083038877770633</v>
      </c>
      <c r="AB303" s="22">
        <f t="shared" si="201"/>
        <v>-7.6787370830699047</v>
      </c>
      <c r="AC303" s="22">
        <f t="shared" si="201"/>
        <v>-26.153956358980551</v>
      </c>
      <c r="AD303" s="22">
        <f t="shared" si="201"/>
        <v>-76.027780079879349</v>
      </c>
      <c r="AE303" s="23">
        <f t="shared" si="157"/>
        <v>-3.6266292332118866</v>
      </c>
    </row>
    <row r="304" spans="1:31">
      <c r="A304" s="37" t="s">
        <v>230</v>
      </c>
      <c r="B304" s="4" t="s">
        <v>231</v>
      </c>
      <c r="C304" s="22" t="str">
        <f t="shared" ref="C304:D304" si="202">IFERROR((C98/B98*100-100),"--")</f>
        <v>--</v>
      </c>
      <c r="D304" s="22">
        <f t="shared" si="202"/>
        <v>2.4452272034156692</v>
      </c>
      <c r="E304" s="22">
        <f t="shared" ref="E304:AD304" si="203">IFERROR((E98/D98*100-100),"--")</f>
        <v>-4.848099292515613</v>
      </c>
      <c r="F304" s="22">
        <f t="shared" si="203"/>
        <v>-23.643388944462032</v>
      </c>
      <c r="G304" s="22">
        <f t="shared" si="203"/>
        <v>129.68175496472122</v>
      </c>
      <c r="H304" s="22">
        <f t="shared" si="203"/>
        <v>-12.388421527343041</v>
      </c>
      <c r="I304" s="22">
        <f t="shared" si="203"/>
        <v>24.828180909925109</v>
      </c>
      <c r="J304" s="22">
        <f t="shared" si="203"/>
        <v>-24.778174366157117</v>
      </c>
      <c r="K304" s="22">
        <f t="shared" si="203"/>
        <v>28.741107548195146</v>
      </c>
      <c r="L304" s="22">
        <f t="shared" si="203"/>
        <v>42.864068480745857</v>
      </c>
      <c r="M304" s="22">
        <f t="shared" si="203"/>
        <v>-34.532459232687245</v>
      </c>
      <c r="N304" s="22">
        <f t="shared" si="203"/>
        <v>-21.862401792265374</v>
      </c>
      <c r="O304" s="22">
        <f t="shared" si="203"/>
        <v>18.209837477920573</v>
      </c>
      <c r="P304" s="22">
        <f t="shared" si="203"/>
        <v>50.056495544844267</v>
      </c>
      <c r="Q304" s="22">
        <f t="shared" si="203"/>
        <v>-23.623871250802893</v>
      </c>
      <c r="R304" s="22">
        <f t="shared" si="203"/>
        <v>28.594925544197935</v>
      </c>
      <c r="S304" s="22">
        <f t="shared" si="203"/>
        <v>15.064888939376402</v>
      </c>
      <c r="T304" s="22">
        <f t="shared" si="203"/>
        <v>13.160281554158601</v>
      </c>
      <c r="U304" s="22">
        <f t="shared" si="203"/>
        <v>16.252472628154081</v>
      </c>
      <c r="V304" s="22">
        <f t="shared" si="203"/>
        <v>9.0564427793321727</v>
      </c>
      <c r="W304" s="22">
        <f t="shared" si="203"/>
        <v>-60.663471868741745</v>
      </c>
      <c r="X304" s="22">
        <f t="shared" si="203"/>
        <v>39.844618983954973</v>
      </c>
      <c r="Y304" s="22">
        <f t="shared" si="203"/>
        <v>-17.419707000729531</v>
      </c>
      <c r="Z304" s="22">
        <f t="shared" si="203"/>
        <v>412.72201831196526</v>
      </c>
      <c r="AA304" s="22">
        <f t="shared" si="203"/>
        <v>-86.135798254233237</v>
      </c>
      <c r="AB304" s="22">
        <f t="shared" si="203"/>
        <v>57.044463174241173</v>
      </c>
      <c r="AC304" s="22">
        <f t="shared" si="203"/>
        <v>208.69971876026108</v>
      </c>
      <c r="AD304" s="22">
        <f t="shared" si="203"/>
        <v>-47.155487605496582</v>
      </c>
      <c r="AE304" s="23">
        <f t="shared" si="157"/>
        <v>4.1808470713150285</v>
      </c>
    </row>
    <row r="305" spans="1:31">
      <c r="A305" s="37" t="s">
        <v>232</v>
      </c>
      <c r="B305" s="4" t="s">
        <v>233</v>
      </c>
      <c r="C305" s="22" t="str">
        <f t="shared" ref="C305:D305" si="204">IFERROR((C99/B99*100-100),"--")</f>
        <v>--</v>
      </c>
      <c r="D305" s="22">
        <f t="shared" si="204"/>
        <v>30.04355113571134</v>
      </c>
      <c r="E305" s="22">
        <f t="shared" ref="E305:AD305" si="205">IFERROR((E99/D99*100-100),"--")</f>
        <v>21.820607553980409</v>
      </c>
      <c r="F305" s="22">
        <f t="shared" si="205"/>
        <v>13.628383562390894</v>
      </c>
      <c r="G305" s="22">
        <f t="shared" si="205"/>
        <v>13.971892365404884</v>
      </c>
      <c r="H305" s="22">
        <f t="shared" si="205"/>
        <v>22.174576332834548</v>
      </c>
      <c r="I305" s="22">
        <f t="shared" si="205"/>
        <v>-3.4256004662744743</v>
      </c>
      <c r="J305" s="22">
        <f t="shared" si="205"/>
        <v>3.8861645300734153</v>
      </c>
      <c r="K305" s="22">
        <f t="shared" si="205"/>
        <v>1.0563660799217161</v>
      </c>
      <c r="L305" s="22">
        <f t="shared" si="205"/>
        <v>-1.3172431233796686</v>
      </c>
      <c r="M305" s="22">
        <f t="shared" si="205"/>
        <v>3.7323637163977139</v>
      </c>
      <c r="N305" s="22">
        <f t="shared" si="205"/>
        <v>6.4199110376820414</v>
      </c>
      <c r="O305" s="22">
        <f t="shared" si="205"/>
        <v>0.40980579053578481</v>
      </c>
      <c r="P305" s="22">
        <f t="shared" si="205"/>
        <v>9.4208482349192906</v>
      </c>
      <c r="Q305" s="22">
        <f t="shared" si="205"/>
        <v>-10.895912086908055</v>
      </c>
      <c r="R305" s="22">
        <f t="shared" si="205"/>
        <v>14.761981514354133</v>
      </c>
      <c r="S305" s="22">
        <f t="shared" si="205"/>
        <v>8.5272832768852567</v>
      </c>
      <c r="T305" s="22">
        <f t="shared" si="205"/>
        <v>7.873695539598998</v>
      </c>
      <c r="U305" s="22">
        <f t="shared" si="205"/>
        <v>5.740697245294001</v>
      </c>
      <c r="V305" s="22">
        <f t="shared" si="205"/>
        <v>5.5789712618713878</v>
      </c>
      <c r="W305" s="22">
        <f t="shared" si="205"/>
        <v>3.7230442264764179</v>
      </c>
      <c r="X305" s="22">
        <f t="shared" si="205"/>
        <v>1.0117171053259284</v>
      </c>
      <c r="Y305" s="22">
        <f t="shared" si="205"/>
        <v>3.8275890407632573E-2</v>
      </c>
      <c r="Z305" s="22">
        <f t="shared" si="205"/>
        <v>5.3501227975489201</v>
      </c>
      <c r="AA305" s="22">
        <f t="shared" si="205"/>
        <v>3.3991027224339376</v>
      </c>
      <c r="AB305" s="22">
        <f t="shared" si="205"/>
        <v>-8.9407468301058373</v>
      </c>
      <c r="AC305" s="22">
        <f t="shared" si="205"/>
        <v>8.1104607973033467</v>
      </c>
      <c r="AD305" s="22">
        <f t="shared" si="205"/>
        <v>9.869372782859358</v>
      </c>
      <c r="AE305" s="23">
        <f t="shared" si="157"/>
        <v>5.9316120973872017</v>
      </c>
    </row>
    <row r="306" spans="1:31">
      <c r="A306" s="37" t="s">
        <v>234</v>
      </c>
      <c r="B306" s="4" t="s">
        <v>235</v>
      </c>
      <c r="C306" s="22" t="str">
        <f t="shared" ref="C306:D306" si="206">IFERROR((C100/B100*100-100),"--")</f>
        <v>--</v>
      </c>
      <c r="D306" s="22">
        <f t="shared" si="206"/>
        <v>19.7152996845426</v>
      </c>
      <c r="E306" s="22">
        <f t="shared" ref="E306:AD306" si="207">IFERROR((E100/D100*100-100),"--")</f>
        <v>15.665474300445538</v>
      </c>
      <c r="F306" s="22">
        <f t="shared" si="207"/>
        <v>7.550464928329518</v>
      </c>
      <c r="G306" s="22">
        <f t="shared" si="207"/>
        <v>-11.919527378420995</v>
      </c>
      <c r="H306" s="22">
        <f t="shared" si="207"/>
        <v>5.8257484071103676</v>
      </c>
      <c r="I306" s="22">
        <f t="shared" si="207"/>
        <v>-1.0971397546380643</v>
      </c>
      <c r="J306" s="22">
        <f t="shared" si="207"/>
        <v>-17.885372036343085</v>
      </c>
      <c r="K306" s="22">
        <f t="shared" si="207"/>
        <v>275.75922834062669</v>
      </c>
      <c r="L306" s="22">
        <f t="shared" si="207"/>
        <v>-72.356953124247326</v>
      </c>
      <c r="M306" s="22">
        <f t="shared" si="207"/>
        <v>-35.731398300495059</v>
      </c>
      <c r="N306" s="22">
        <f t="shared" si="207"/>
        <v>43.826059604785826</v>
      </c>
      <c r="O306" s="22">
        <f t="shared" si="207"/>
        <v>-12.389409276931133</v>
      </c>
      <c r="P306" s="22">
        <f t="shared" si="207"/>
        <v>-21.443281736488174</v>
      </c>
      <c r="Q306" s="22">
        <f t="shared" si="207"/>
        <v>-33.380883305575253</v>
      </c>
      <c r="R306" s="22">
        <f t="shared" si="207"/>
        <v>3.4690194306562887</v>
      </c>
      <c r="S306" s="22">
        <f t="shared" si="207"/>
        <v>-9.1473548312784061</v>
      </c>
      <c r="T306" s="22">
        <f t="shared" si="207"/>
        <v>2.4456861087404036</v>
      </c>
      <c r="U306" s="22">
        <f t="shared" si="207"/>
        <v>-9.4142596274692778</v>
      </c>
      <c r="V306" s="22">
        <f t="shared" si="207"/>
        <v>6.7795115361778784</v>
      </c>
      <c r="W306" s="22">
        <f t="shared" si="207"/>
        <v>-18.260285231372791</v>
      </c>
      <c r="X306" s="22">
        <f t="shared" si="207"/>
        <v>-7.1599667750396918</v>
      </c>
      <c r="Y306" s="22">
        <f t="shared" si="207"/>
        <v>-14.073639193410287</v>
      </c>
      <c r="Z306" s="22">
        <f t="shared" si="207"/>
        <v>-18.473992592857428</v>
      </c>
      <c r="AA306" s="22">
        <f t="shared" si="207"/>
        <v>24.805871637550752</v>
      </c>
      <c r="AB306" s="22">
        <f t="shared" si="207"/>
        <v>-24.549573557626729</v>
      </c>
      <c r="AC306" s="22">
        <f t="shared" si="207"/>
        <v>-8.1587042625898221E-2</v>
      </c>
      <c r="AD306" s="22">
        <f t="shared" si="207"/>
        <v>-21.944059141920349</v>
      </c>
      <c r="AE306" s="23">
        <f t="shared" si="157"/>
        <v>-5.9312888409131119</v>
      </c>
    </row>
    <row r="307" spans="1:31">
      <c r="A307" s="37" t="s">
        <v>236</v>
      </c>
      <c r="B307" s="4" t="s">
        <v>237</v>
      </c>
      <c r="C307" s="22" t="str">
        <f t="shared" ref="C307:D307" si="208">IFERROR((C101/B101*100-100),"--")</f>
        <v>--</v>
      </c>
      <c r="D307" s="22">
        <f t="shared" si="208"/>
        <v>-34.5431948627607</v>
      </c>
      <c r="E307" s="22">
        <f t="shared" ref="E307:AD307" si="209">IFERROR((E101/D101*100-100),"--")</f>
        <v>-15.868320294234437</v>
      </c>
      <c r="F307" s="22">
        <f t="shared" si="209"/>
        <v>-16.850145893176233</v>
      </c>
      <c r="G307" s="22">
        <f t="shared" si="209"/>
        <v>24.367197198527691</v>
      </c>
      <c r="H307" s="22">
        <f t="shared" si="209"/>
        <v>17.618474168898103</v>
      </c>
      <c r="I307" s="22">
        <f t="shared" si="209"/>
        <v>-10.923640082434588</v>
      </c>
      <c r="J307" s="22">
        <f t="shared" si="209"/>
        <v>-14.805222067496899</v>
      </c>
      <c r="K307" s="22">
        <f t="shared" si="209"/>
        <v>2.9657799480234956</v>
      </c>
      <c r="L307" s="22">
        <f t="shared" si="209"/>
        <v>1.9562496488229471</v>
      </c>
      <c r="M307" s="22">
        <f t="shared" si="209"/>
        <v>-16.346894178761644</v>
      </c>
      <c r="N307" s="22">
        <f t="shared" si="209"/>
        <v>2.2156003260238748</v>
      </c>
      <c r="O307" s="22">
        <f t="shared" si="209"/>
        <v>-9.5517743871238281</v>
      </c>
      <c r="P307" s="22">
        <f t="shared" si="209"/>
        <v>-0.82542112553458935</v>
      </c>
      <c r="Q307" s="22">
        <f t="shared" si="209"/>
        <v>-17.167354503705241</v>
      </c>
      <c r="R307" s="22">
        <f t="shared" si="209"/>
        <v>13.920358474612286</v>
      </c>
      <c r="S307" s="22">
        <f t="shared" si="209"/>
        <v>23.577294626816013</v>
      </c>
      <c r="T307" s="22">
        <f t="shared" si="209"/>
        <v>-8.2314283877297356</v>
      </c>
      <c r="U307" s="22">
        <f t="shared" si="209"/>
        <v>-1.14376972390059</v>
      </c>
      <c r="V307" s="22">
        <f t="shared" si="209"/>
        <v>-1.9996483947197703</v>
      </c>
      <c r="W307" s="22">
        <f t="shared" si="209"/>
        <v>-17.373839046966722</v>
      </c>
      <c r="X307" s="22">
        <f t="shared" si="209"/>
        <v>-4.0588743805694207</v>
      </c>
      <c r="Y307" s="22">
        <f t="shared" si="209"/>
        <v>-2.5480469768259866</v>
      </c>
      <c r="Z307" s="22">
        <f t="shared" si="209"/>
        <v>18.145948982509722</v>
      </c>
      <c r="AA307" s="22">
        <f t="shared" si="209"/>
        <v>1.2987055863092394</v>
      </c>
      <c r="AB307" s="22">
        <f t="shared" si="209"/>
        <v>-26.367989707517552</v>
      </c>
      <c r="AC307" s="22">
        <f t="shared" si="209"/>
        <v>61.602471063191416</v>
      </c>
      <c r="AD307" s="22">
        <f t="shared" si="209"/>
        <v>0.18516653088475721</v>
      </c>
      <c r="AE307" s="23">
        <f t="shared" si="157"/>
        <v>-2.6775889527766168</v>
      </c>
    </row>
    <row r="308" spans="1:31">
      <c r="A308" s="37" t="s">
        <v>238</v>
      </c>
      <c r="B308" s="4" t="s">
        <v>239</v>
      </c>
      <c r="C308" s="22" t="str">
        <f t="shared" ref="C308:D308" si="210">IFERROR((C102/B102*100-100),"--")</f>
        <v>--</v>
      </c>
      <c r="D308" s="22">
        <f t="shared" si="210"/>
        <v>24.883921286297081</v>
      </c>
      <c r="E308" s="22">
        <f t="shared" ref="E308:AD308" si="211">IFERROR((E102/D102*100-100),"--")</f>
        <v>101.13234022167555</v>
      </c>
      <c r="F308" s="22">
        <f t="shared" si="211"/>
        <v>-5.860824828944061</v>
      </c>
      <c r="G308" s="22">
        <f t="shared" si="211"/>
        <v>-24.418708264041939</v>
      </c>
      <c r="H308" s="22">
        <f t="shared" si="211"/>
        <v>136.08217355586527</v>
      </c>
      <c r="I308" s="22">
        <f t="shared" si="211"/>
        <v>-42.520147986043177</v>
      </c>
      <c r="J308" s="22">
        <f t="shared" si="211"/>
        <v>-4.8452930171263233</v>
      </c>
      <c r="K308" s="22">
        <f t="shared" si="211"/>
        <v>-34.618317951384384</v>
      </c>
      <c r="L308" s="22">
        <f t="shared" si="211"/>
        <v>-29.595964287179839</v>
      </c>
      <c r="M308" s="22">
        <f t="shared" si="211"/>
        <v>165.11004545589071</v>
      </c>
      <c r="N308" s="22">
        <f t="shared" si="211"/>
        <v>3.9784093265083271</v>
      </c>
      <c r="O308" s="22">
        <f t="shared" si="211"/>
        <v>-1.5857893370363456</v>
      </c>
      <c r="P308" s="22">
        <f t="shared" si="211"/>
        <v>21.668045280489821</v>
      </c>
      <c r="Q308" s="22">
        <f t="shared" si="211"/>
        <v>90.383905802107307</v>
      </c>
      <c r="R308" s="22">
        <f t="shared" si="211"/>
        <v>12.666914798015071</v>
      </c>
      <c r="S308" s="22">
        <f t="shared" si="211"/>
        <v>1.7637453715907441</v>
      </c>
      <c r="T308" s="22">
        <f t="shared" si="211"/>
        <v>-5.1782579102640511</v>
      </c>
      <c r="U308" s="22">
        <f t="shared" si="211"/>
        <v>7.3576030493816518</v>
      </c>
      <c r="V308" s="22">
        <f t="shared" si="211"/>
        <v>-21.030577958065663</v>
      </c>
      <c r="W308" s="22">
        <f t="shared" si="211"/>
        <v>1.8453966379387623</v>
      </c>
      <c r="X308" s="22">
        <f t="shared" si="211"/>
        <v>-24.278170783344237</v>
      </c>
      <c r="Y308" s="22">
        <f t="shared" si="211"/>
        <v>3.7448085639380793</v>
      </c>
      <c r="Z308" s="22">
        <f t="shared" si="211"/>
        <v>-12.118231922831711</v>
      </c>
      <c r="AA308" s="22">
        <f t="shared" si="211"/>
        <v>-23.507737076100625</v>
      </c>
      <c r="AB308" s="22">
        <f t="shared" si="211"/>
        <v>37.122410169732944</v>
      </c>
      <c r="AC308" s="22">
        <f t="shared" si="211"/>
        <v>-17.831635522819482</v>
      </c>
      <c r="AD308" s="22">
        <f t="shared" si="211"/>
        <v>-26.066932693016355</v>
      </c>
      <c r="AE308" s="23">
        <f t="shared" si="157"/>
        <v>3.6876422237103696</v>
      </c>
    </row>
    <row r="309" spans="1:31">
      <c r="A309" s="37" t="s">
        <v>240</v>
      </c>
      <c r="B309" s="4" t="s">
        <v>241</v>
      </c>
      <c r="C309" s="22" t="str">
        <f t="shared" ref="C309:D309" si="212">IFERROR((C103/B103*100-100),"--")</f>
        <v>--</v>
      </c>
      <c r="D309" s="22">
        <f t="shared" si="212"/>
        <v>14.482357053861932</v>
      </c>
      <c r="E309" s="22">
        <f t="shared" ref="E309:AD309" si="213">IFERROR((E103/D103*100-100),"--")</f>
        <v>22.556914208674314</v>
      </c>
      <c r="F309" s="22">
        <f t="shared" si="213"/>
        <v>2.4278904584660381</v>
      </c>
      <c r="G309" s="22">
        <f t="shared" si="213"/>
        <v>10.90958897274372</v>
      </c>
      <c r="H309" s="22">
        <f t="shared" si="213"/>
        <v>51.083389488946807</v>
      </c>
      <c r="I309" s="22">
        <f t="shared" si="213"/>
        <v>2.1503566625757031</v>
      </c>
      <c r="J309" s="22">
        <f t="shared" si="213"/>
        <v>-8.2252790025843154</v>
      </c>
      <c r="K309" s="22">
        <f t="shared" si="213"/>
        <v>-5.3858471119268074</v>
      </c>
      <c r="L309" s="22">
        <f t="shared" si="213"/>
        <v>-1.0176341356417424</v>
      </c>
      <c r="M309" s="22">
        <f t="shared" si="213"/>
        <v>0.9335801205061216</v>
      </c>
      <c r="N309" s="22">
        <f t="shared" si="213"/>
        <v>20.656386118044551</v>
      </c>
      <c r="O309" s="22">
        <f t="shared" si="213"/>
        <v>6.5673699984913725</v>
      </c>
      <c r="P309" s="22">
        <f t="shared" si="213"/>
        <v>-7.3131342243420931</v>
      </c>
      <c r="Q309" s="22">
        <f t="shared" si="213"/>
        <v>-32.078846966880832</v>
      </c>
      <c r="R309" s="22">
        <f t="shared" si="213"/>
        <v>34.171616602196366</v>
      </c>
      <c r="S309" s="22">
        <f t="shared" si="213"/>
        <v>18.10267447679621</v>
      </c>
      <c r="T309" s="22">
        <f t="shared" si="213"/>
        <v>25.64034962569859</v>
      </c>
      <c r="U309" s="22">
        <f t="shared" si="213"/>
        <v>22.927861061066835</v>
      </c>
      <c r="V309" s="22">
        <f t="shared" si="213"/>
        <v>-1.5679822036213125</v>
      </c>
      <c r="W309" s="22">
        <f t="shared" si="213"/>
        <v>-2.2280533508183424</v>
      </c>
      <c r="X309" s="22">
        <f t="shared" si="213"/>
        <v>-1.9899749188128482</v>
      </c>
      <c r="Y309" s="22">
        <f t="shared" si="213"/>
        <v>-1.7924571951067492</v>
      </c>
      <c r="Z309" s="22">
        <f t="shared" si="213"/>
        <v>1.5872411317842534</v>
      </c>
      <c r="AA309" s="22">
        <f t="shared" si="213"/>
        <v>-11.901848958030087</v>
      </c>
      <c r="AB309" s="22">
        <f t="shared" si="213"/>
        <v>-27.688561259993307</v>
      </c>
      <c r="AC309" s="22">
        <f t="shared" si="213"/>
        <v>5.8741609377641453</v>
      </c>
      <c r="AD309" s="22">
        <f t="shared" si="213"/>
        <v>17.547799083437198</v>
      </c>
      <c r="AE309" s="23">
        <f t="shared" si="157"/>
        <v>4.1878153975439432</v>
      </c>
    </row>
    <row r="310" spans="1:31">
      <c r="A310" s="37" t="s">
        <v>242</v>
      </c>
      <c r="B310" s="4" t="s">
        <v>243</v>
      </c>
      <c r="C310" s="22" t="str">
        <f t="shared" ref="C310:D310" si="214">IFERROR((C104/B104*100-100),"--")</f>
        <v>--</v>
      </c>
      <c r="D310" s="22">
        <f t="shared" si="214"/>
        <v>30.581972471725265</v>
      </c>
      <c r="E310" s="22">
        <f t="shared" ref="E310:AD310" si="215">IFERROR((E104/D104*100-100),"--")</f>
        <v>55.939140055238227</v>
      </c>
      <c r="F310" s="22">
        <f t="shared" si="215"/>
        <v>0.86474220010366309</v>
      </c>
      <c r="G310" s="22">
        <f t="shared" si="215"/>
        <v>-17.318651772814903</v>
      </c>
      <c r="H310" s="22">
        <f t="shared" si="215"/>
        <v>9.389563826459522</v>
      </c>
      <c r="I310" s="22">
        <f t="shared" si="215"/>
        <v>-11.357036525566045</v>
      </c>
      <c r="J310" s="22">
        <f t="shared" si="215"/>
        <v>0.39084049019753309</v>
      </c>
      <c r="K310" s="22">
        <f t="shared" si="215"/>
        <v>-20.591156960160077</v>
      </c>
      <c r="L310" s="22">
        <f t="shared" si="215"/>
        <v>-2.467997386595755</v>
      </c>
      <c r="M310" s="22">
        <f t="shared" si="215"/>
        <v>18.35428122330886</v>
      </c>
      <c r="N310" s="22">
        <f t="shared" si="215"/>
        <v>18.589520848060872</v>
      </c>
      <c r="O310" s="22">
        <f t="shared" si="215"/>
        <v>23.739804190651142</v>
      </c>
      <c r="P310" s="22">
        <f t="shared" si="215"/>
        <v>41.7558372651269</v>
      </c>
      <c r="Q310" s="22">
        <f t="shared" si="215"/>
        <v>-18.392880917723048</v>
      </c>
      <c r="R310" s="22">
        <f t="shared" si="215"/>
        <v>-0.7581479838225107</v>
      </c>
      <c r="S310" s="22">
        <f t="shared" si="215"/>
        <v>-22.299115618862018</v>
      </c>
      <c r="T310" s="22">
        <f t="shared" si="215"/>
        <v>-14.941332972168681</v>
      </c>
      <c r="U310" s="22">
        <f t="shared" si="215"/>
        <v>-25.737503050084698</v>
      </c>
      <c r="V310" s="22">
        <f t="shared" si="215"/>
        <v>-1.4385594598489746</v>
      </c>
      <c r="W310" s="22">
        <f t="shared" si="215"/>
        <v>3.3231769136885276</v>
      </c>
      <c r="X310" s="22">
        <f t="shared" si="215"/>
        <v>7.3751231878264889</v>
      </c>
      <c r="Y310" s="22">
        <f t="shared" si="215"/>
        <v>5.4686127133169578</v>
      </c>
      <c r="Z310" s="22">
        <f t="shared" si="215"/>
        <v>10.768752409031833</v>
      </c>
      <c r="AA310" s="22">
        <f t="shared" si="215"/>
        <v>-9.376234180900795</v>
      </c>
      <c r="AB310" s="22">
        <f t="shared" si="215"/>
        <v>-40.113652488969123</v>
      </c>
      <c r="AC310" s="22">
        <f t="shared" si="215"/>
        <v>25.051728134412727</v>
      </c>
      <c r="AD310" s="22">
        <f t="shared" si="215"/>
        <v>35.580716600377002</v>
      </c>
      <c r="AE310" s="23">
        <f t="shared" si="157"/>
        <v>1.392303566675082</v>
      </c>
    </row>
    <row r="311" spans="1:31">
      <c r="A311" s="37" t="s">
        <v>244</v>
      </c>
      <c r="B311" s="4" t="s">
        <v>245</v>
      </c>
      <c r="C311" s="22" t="str">
        <f t="shared" ref="C311:D311" si="216">IFERROR((C105/B105*100-100),"--")</f>
        <v>--</v>
      </c>
      <c r="D311" s="22">
        <f t="shared" si="216"/>
        <v>26.560232992787775</v>
      </c>
      <c r="E311" s="22">
        <f t="shared" ref="E311:AD311" si="217">IFERROR((E105/D105*100-100),"--")</f>
        <v>65.966597961516925</v>
      </c>
      <c r="F311" s="22">
        <f t="shared" si="217"/>
        <v>1.2385815141475263</v>
      </c>
      <c r="G311" s="22">
        <f t="shared" si="217"/>
        <v>6.2649963989662467</v>
      </c>
      <c r="H311" s="22">
        <f t="shared" si="217"/>
        <v>0.21270237492814204</v>
      </c>
      <c r="I311" s="22">
        <f t="shared" si="217"/>
        <v>-25.791922610917467</v>
      </c>
      <c r="J311" s="22">
        <f t="shared" si="217"/>
        <v>11.937946353689412</v>
      </c>
      <c r="K311" s="22">
        <f t="shared" si="217"/>
        <v>-4.1402508176973356</v>
      </c>
      <c r="L311" s="22">
        <f t="shared" si="217"/>
        <v>-1.1579362144615573</v>
      </c>
      <c r="M311" s="22">
        <f t="shared" si="217"/>
        <v>-4.114208799350294</v>
      </c>
      <c r="N311" s="22">
        <f t="shared" si="217"/>
        <v>-1.2576978045393901</v>
      </c>
      <c r="O311" s="22">
        <f t="shared" si="217"/>
        <v>-1.9634056668133297</v>
      </c>
      <c r="P311" s="22">
        <f t="shared" si="217"/>
        <v>-8.6266893441450918</v>
      </c>
      <c r="Q311" s="22">
        <f t="shared" si="217"/>
        <v>-19.606364964796569</v>
      </c>
      <c r="R311" s="22">
        <f t="shared" si="217"/>
        <v>15.24782459846044</v>
      </c>
      <c r="S311" s="22">
        <f t="shared" si="217"/>
        <v>2.6146608349216081</v>
      </c>
      <c r="T311" s="22">
        <f t="shared" si="217"/>
        <v>9.7643347761779751</v>
      </c>
      <c r="U311" s="22">
        <f t="shared" si="217"/>
        <v>0.5458253633586736</v>
      </c>
      <c r="V311" s="22">
        <f t="shared" si="217"/>
        <v>3.647581557513476</v>
      </c>
      <c r="W311" s="22">
        <f t="shared" si="217"/>
        <v>2.8453235128637289</v>
      </c>
      <c r="X311" s="22">
        <f t="shared" si="217"/>
        <v>2.1104921216351613</v>
      </c>
      <c r="Y311" s="22">
        <f t="shared" si="217"/>
        <v>4.1423131466865755</v>
      </c>
      <c r="Z311" s="22">
        <f t="shared" si="217"/>
        <v>0.45806623965691529</v>
      </c>
      <c r="AA311" s="22">
        <f t="shared" si="217"/>
        <v>3.4572224894681796</v>
      </c>
      <c r="AB311" s="22">
        <f t="shared" si="217"/>
        <v>-13.48425805691447</v>
      </c>
      <c r="AC311" s="22">
        <f t="shared" si="217"/>
        <v>19.297347194323791</v>
      </c>
      <c r="AD311" s="22">
        <f t="shared" si="217"/>
        <v>8.16483716223388</v>
      </c>
      <c r="AE311" s="23">
        <f t="shared" si="157"/>
        <v>2.6608568825074173</v>
      </c>
    </row>
    <row r="312" spans="1:31">
      <c r="A312" s="37" t="s">
        <v>246</v>
      </c>
      <c r="B312" s="4" t="s">
        <v>247</v>
      </c>
      <c r="C312" s="22" t="str">
        <f t="shared" ref="C312:D312" si="218">IFERROR((C106/B106*100-100),"--")</f>
        <v>--</v>
      </c>
      <c r="D312" s="22">
        <f t="shared" si="218"/>
        <v>3.5845142439737003</v>
      </c>
      <c r="E312" s="22">
        <f t="shared" ref="E312:AD312" si="219">IFERROR((E106/D106*100-100),"--")</f>
        <v>35.88500207793868</v>
      </c>
      <c r="F312" s="22">
        <f t="shared" si="219"/>
        <v>2.0330258146672833</v>
      </c>
      <c r="G312" s="22">
        <f t="shared" si="219"/>
        <v>-66.982847372599281</v>
      </c>
      <c r="H312" s="22">
        <f t="shared" si="219"/>
        <v>33.023204943021028</v>
      </c>
      <c r="I312" s="22">
        <f t="shared" si="219"/>
        <v>-14.438307706619852</v>
      </c>
      <c r="J312" s="22">
        <f t="shared" si="219"/>
        <v>-31.300372402470771</v>
      </c>
      <c r="K312" s="22">
        <f t="shared" si="219"/>
        <v>-1.5355301281091585</v>
      </c>
      <c r="L312" s="22">
        <f t="shared" si="219"/>
        <v>71.225835452818387</v>
      </c>
      <c r="M312" s="22">
        <f t="shared" si="219"/>
        <v>14.248585640676708</v>
      </c>
      <c r="N312" s="22">
        <f t="shared" si="219"/>
        <v>-7.6555421133656836</v>
      </c>
      <c r="O312" s="22">
        <f t="shared" si="219"/>
        <v>63.924851647850602</v>
      </c>
      <c r="P312" s="22">
        <f t="shared" si="219"/>
        <v>-54.56468344222661</v>
      </c>
      <c r="Q312" s="22">
        <f t="shared" si="219"/>
        <v>84.083731586620246</v>
      </c>
      <c r="R312" s="22">
        <f t="shared" si="219"/>
        <v>-54.952048071757567</v>
      </c>
      <c r="S312" s="22">
        <f t="shared" si="219"/>
        <v>164.11890675366095</v>
      </c>
      <c r="T312" s="22">
        <f t="shared" si="219"/>
        <v>-16.24771272376266</v>
      </c>
      <c r="U312" s="22">
        <f t="shared" si="219"/>
        <v>6.5064650254130072</v>
      </c>
      <c r="V312" s="22">
        <f t="shared" si="219"/>
        <v>354.8395133991815</v>
      </c>
      <c r="W312" s="22">
        <f t="shared" si="219"/>
        <v>-55.556239510629311</v>
      </c>
      <c r="X312" s="22">
        <f t="shared" si="219"/>
        <v>-51.184401759459199</v>
      </c>
      <c r="Y312" s="22">
        <f t="shared" si="219"/>
        <v>-19.932651154371655</v>
      </c>
      <c r="Z312" s="22">
        <f t="shared" si="219"/>
        <v>37.731903774524653</v>
      </c>
      <c r="AA312" s="22">
        <f t="shared" si="219"/>
        <v>22.592689695901555</v>
      </c>
      <c r="AB312" s="22">
        <f t="shared" si="219"/>
        <v>-45.941651387767202</v>
      </c>
      <c r="AC312" s="22">
        <f t="shared" si="219"/>
        <v>37.645267685163191</v>
      </c>
      <c r="AD312" s="22">
        <f t="shared" si="219"/>
        <v>-55.980560585421436</v>
      </c>
      <c r="AE312" s="23">
        <f t="shared" si="157"/>
        <v>-3.0561281979420727</v>
      </c>
    </row>
    <row r="313" spans="1:31">
      <c r="A313" s="37" t="s">
        <v>248</v>
      </c>
      <c r="B313" s="4" t="s">
        <v>249</v>
      </c>
      <c r="C313" s="22" t="str">
        <f t="shared" ref="C313:D313" si="220">IFERROR((C107/B107*100-100),"--")</f>
        <v>--</v>
      </c>
      <c r="D313" s="22" t="str">
        <f t="shared" si="220"/>
        <v>--</v>
      </c>
      <c r="E313" s="22" t="str">
        <f t="shared" ref="E313:AD313" si="221">IFERROR((E107/D107*100-100),"--")</f>
        <v>--</v>
      </c>
      <c r="F313" s="22" t="str">
        <f t="shared" si="221"/>
        <v>--</v>
      </c>
      <c r="G313" s="22" t="str">
        <f t="shared" si="221"/>
        <v>--</v>
      </c>
      <c r="H313" s="22" t="str">
        <f t="shared" si="221"/>
        <v>--</v>
      </c>
      <c r="I313" s="22" t="str">
        <f t="shared" si="221"/>
        <v>--</v>
      </c>
      <c r="J313" s="22" t="str">
        <f t="shared" si="221"/>
        <v>--</v>
      </c>
      <c r="K313" s="22" t="str">
        <f t="shared" si="221"/>
        <v>--</v>
      </c>
      <c r="L313" s="22" t="str">
        <f t="shared" si="221"/>
        <v>--</v>
      </c>
      <c r="M313" s="22" t="str">
        <f t="shared" si="221"/>
        <v>--</v>
      </c>
      <c r="N313" s="22" t="str">
        <f t="shared" si="221"/>
        <v>--</v>
      </c>
      <c r="O313" s="22" t="str">
        <f t="shared" si="221"/>
        <v>--</v>
      </c>
      <c r="P313" s="22" t="str">
        <f t="shared" si="221"/>
        <v>--</v>
      </c>
      <c r="Q313" s="22" t="str">
        <f t="shared" si="221"/>
        <v>--</v>
      </c>
      <c r="R313" s="22" t="str">
        <f t="shared" si="221"/>
        <v>--</v>
      </c>
      <c r="S313" s="22" t="str">
        <f t="shared" si="221"/>
        <v>--</v>
      </c>
      <c r="T313" s="22" t="str">
        <f t="shared" si="221"/>
        <v>--</v>
      </c>
      <c r="U313" s="22" t="str">
        <f t="shared" si="221"/>
        <v>--</v>
      </c>
      <c r="V313" s="22" t="str">
        <f t="shared" si="221"/>
        <v>--</v>
      </c>
      <c r="W313" s="22" t="str">
        <f t="shared" si="221"/>
        <v>--</v>
      </c>
      <c r="X313" s="22" t="str">
        <f t="shared" si="221"/>
        <v>--</v>
      </c>
      <c r="Y313" s="22" t="str">
        <f t="shared" si="221"/>
        <v>--</v>
      </c>
      <c r="Z313" s="22" t="str">
        <f t="shared" si="221"/>
        <v>--</v>
      </c>
      <c r="AA313" s="22" t="str">
        <f t="shared" si="221"/>
        <v>--</v>
      </c>
      <c r="AB313" s="22" t="str">
        <f t="shared" si="221"/>
        <v>--</v>
      </c>
      <c r="AC313" s="22" t="str">
        <f t="shared" si="221"/>
        <v>--</v>
      </c>
      <c r="AD313" s="22" t="str">
        <f t="shared" si="221"/>
        <v>--</v>
      </c>
      <c r="AE313" s="23" t="str">
        <f t="shared" si="157"/>
        <v>--</v>
      </c>
    </row>
    <row r="314" spans="1:31">
      <c r="A314" s="37" t="s">
        <v>250</v>
      </c>
      <c r="B314" s="4" t="s">
        <v>249</v>
      </c>
      <c r="C314" s="22" t="str">
        <f t="shared" ref="C314:D314" si="222">IFERROR((C108/B108*100-100),"--")</f>
        <v>--</v>
      </c>
      <c r="D314" s="22">
        <f t="shared" si="222"/>
        <v>-70.056697398007003</v>
      </c>
      <c r="E314" s="22">
        <f t="shared" ref="E314:AD314" si="223">IFERROR((E108/D108*100-100),"--")</f>
        <v>93.119971536201774</v>
      </c>
      <c r="F314" s="22">
        <f t="shared" si="223"/>
        <v>-25.618609481766129</v>
      </c>
      <c r="G314" s="22">
        <f t="shared" si="223"/>
        <v>-8.2442330159069286</v>
      </c>
      <c r="H314" s="22">
        <f t="shared" si="223"/>
        <v>-100</v>
      </c>
      <c r="I314" s="22" t="str">
        <f t="shared" si="223"/>
        <v>--</v>
      </c>
      <c r="J314" s="22" t="str">
        <f t="shared" si="223"/>
        <v>--</v>
      </c>
      <c r="K314" s="22" t="str">
        <f t="shared" si="223"/>
        <v>--</v>
      </c>
      <c r="L314" s="22" t="str">
        <f t="shared" si="223"/>
        <v>--</v>
      </c>
      <c r="M314" s="22" t="str">
        <f t="shared" si="223"/>
        <v>--</v>
      </c>
      <c r="N314" s="22" t="str">
        <f t="shared" si="223"/>
        <v>--</v>
      </c>
      <c r="O314" s="22" t="str">
        <f t="shared" si="223"/>
        <v>--</v>
      </c>
      <c r="P314" s="22" t="str">
        <f t="shared" si="223"/>
        <v>--</v>
      </c>
      <c r="Q314" s="22">
        <f t="shared" si="223"/>
        <v>38.105495162147179</v>
      </c>
      <c r="R314" s="22">
        <f t="shared" si="223"/>
        <v>36.010815563537733</v>
      </c>
      <c r="S314" s="22">
        <f t="shared" si="223"/>
        <v>27.690226944121136</v>
      </c>
      <c r="T314" s="22">
        <f t="shared" si="223"/>
        <v>135.42522283812269</v>
      </c>
      <c r="U314" s="22">
        <f t="shared" si="223"/>
        <v>-36.830156654992173</v>
      </c>
      <c r="V314" s="22">
        <f t="shared" si="223"/>
        <v>27.059483800663614</v>
      </c>
      <c r="W314" s="22">
        <f t="shared" si="223"/>
        <v>16.447878846720073</v>
      </c>
      <c r="X314" s="22">
        <f t="shared" si="223"/>
        <v>22.088369276409537</v>
      </c>
      <c r="Y314" s="22">
        <f t="shared" si="223"/>
        <v>6.6843346887175414</v>
      </c>
      <c r="Z314" s="22">
        <f t="shared" si="223"/>
        <v>17.97389633400374</v>
      </c>
      <c r="AA314" s="22">
        <f t="shared" si="223"/>
        <v>8.6054249471240638</v>
      </c>
      <c r="AB314" s="22">
        <f t="shared" si="223"/>
        <v>-18.342552556262149</v>
      </c>
      <c r="AC314" s="22">
        <f t="shared" si="223"/>
        <v>34.822057049262895</v>
      </c>
      <c r="AD314" s="22">
        <f t="shared" si="223"/>
        <v>32.757398896383506</v>
      </c>
      <c r="AE314" s="23">
        <f t="shared" si="157"/>
        <v>4.2037611461493753</v>
      </c>
    </row>
    <row r="315" spans="1:31">
      <c r="A315" s="37"/>
      <c r="B315" s="4" t="s">
        <v>55</v>
      </c>
      <c r="C315" s="22" t="str">
        <f>IFERROR((C109/B109*100-100),"--")</f>
        <v>--</v>
      </c>
      <c r="D315" s="22">
        <f>IFERROR((D109/C109*100-100),"--")</f>
        <v>25.276036396216668</v>
      </c>
      <c r="E315" s="22">
        <f t="shared" ref="E315:AD315" si="224">IFERROR((E109/D109*100-100),"--")</f>
        <v>23.069671685978861</v>
      </c>
      <c r="F315" s="22">
        <f t="shared" si="224"/>
        <v>12.128820508570044</v>
      </c>
      <c r="G315" s="22">
        <f t="shared" si="224"/>
        <v>12.934595914075047</v>
      </c>
      <c r="H315" s="22">
        <f t="shared" si="224"/>
        <v>19.714854701631523</v>
      </c>
      <c r="I315" s="22">
        <f t="shared" si="224"/>
        <v>-9.7896229353503372</v>
      </c>
      <c r="J315" s="22">
        <f t="shared" si="224"/>
        <v>-7.1009370671403502</v>
      </c>
      <c r="K315" s="22">
        <f t="shared" si="224"/>
        <v>-0.26219175778794579</v>
      </c>
      <c r="L315" s="22">
        <f t="shared" si="224"/>
        <v>5.2628877245798549</v>
      </c>
      <c r="M315" s="22">
        <f t="shared" si="224"/>
        <v>6.9399118049461066</v>
      </c>
      <c r="N315" s="22">
        <f t="shared" si="224"/>
        <v>9.8634423439961267</v>
      </c>
      <c r="O315" s="22">
        <f t="shared" si="224"/>
        <v>4.7386570215963957</v>
      </c>
      <c r="P315" s="22">
        <f t="shared" si="224"/>
        <v>11.10319143340395</v>
      </c>
      <c r="Q315" s="22">
        <f t="shared" si="224"/>
        <v>-25.672887351832401</v>
      </c>
      <c r="R315" s="22">
        <f t="shared" si="224"/>
        <v>28.958261788700611</v>
      </c>
      <c r="S315" s="22">
        <f t="shared" si="224"/>
        <v>20.232373543156498</v>
      </c>
      <c r="T315" s="22">
        <f t="shared" si="224"/>
        <v>6.1788104379072735</v>
      </c>
      <c r="U315" s="22">
        <f t="shared" si="224"/>
        <v>1.1172585719687333</v>
      </c>
      <c r="V315" s="22">
        <f t="shared" si="224"/>
        <v>4.3128351140068588</v>
      </c>
      <c r="W315" s="22">
        <f t="shared" si="224"/>
        <v>-4.3644394720467261</v>
      </c>
      <c r="X315" s="22">
        <f t="shared" si="224"/>
        <v>-3.9453971977186484</v>
      </c>
      <c r="Y315" s="22">
        <f t="shared" si="224"/>
        <v>8.3706728962912251</v>
      </c>
      <c r="Z315" s="22">
        <f t="shared" si="224"/>
        <v>10.920057913979434</v>
      </c>
      <c r="AA315" s="22">
        <f t="shared" si="224"/>
        <v>-4.6868026646319407</v>
      </c>
      <c r="AB315" s="22">
        <f t="shared" si="224"/>
        <v>-18.403911942281766</v>
      </c>
      <c r="AC315" s="22">
        <f t="shared" si="224"/>
        <v>31.578640764014125</v>
      </c>
      <c r="AD315" s="22">
        <f t="shared" si="224"/>
        <v>19.932216421875751</v>
      </c>
      <c r="AE315" s="23">
        <f>IFERROR((POWER(AD109/C109,1/28)*100-100),"--")</f>
        <v>5.8536430509768138</v>
      </c>
    </row>
    <row r="316" spans="1:31" ht="15" thickBot="1">
      <c r="A316" s="37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5" thickTop="1">
      <c r="B317" s="24" t="s">
        <v>347</v>
      </c>
      <c r="AA317" s="22"/>
      <c r="AB317" s="22"/>
      <c r="AC317" s="22"/>
      <c r="AD317" s="22"/>
    </row>
    <row r="318" spans="1:31">
      <c r="A318" s="12"/>
    </row>
  </sheetData>
  <mergeCells count="5">
    <mergeCell ref="C214:AE214"/>
    <mergeCell ref="C111:AE111"/>
    <mergeCell ref="A2:AE2"/>
    <mergeCell ref="A4:AE4"/>
    <mergeCell ref="A6:AE6"/>
  </mergeCells>
  <phoneticPr fontId="5" type="noConversion"/>
  <hyperlinks>
    <hyperlink ref="A1" location="Indice!A1" display="ÍNDICE" xr:uid="{00000000-0004-0000-0800-000000000000}"/>
  </hyperlinks>
  <pageMargins left="0.75" right="0.75" top="1" bottom="1" header="0" footer="0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Indice</vt:lpstr>
      <vt:lpstr>NOTA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</vt:vector>
  </TitlesOfParts>
  <Company>Posgrado en Economía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Centro de Cómputo</dc:creator>
  <cp:lastModifiedBy>LEIRE ABRIL GONZALEZ ALARCON</cp:lastModifiedBy>
  <cp:revision/>
  <dcterms:created xsi:type="dcterms:W3CDTF">2004-07-01T15:11:34Z</dcterms:created>
  <dcterms:modified xsi:type="dcterms:W3CDTF">2023-06-02T15:21:58Z</dcterms:modified>
</cp:coreProperties>
</file>